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efano\Desktop\"/>
    </mc:Choice>
  </mc:AlternateContent>
  <xr:revisionPtr revIDLastSave="0" documentId="13_ncr:1_{684B6BD0-0901-4270-8333-6BA44D82BA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trutture ricettive" sheetId="1" r:id="rId1"/>
    <sheet name="STRUTTURE" sheetId="11" r:id="rId2"/>
    <sheet name="RICERCA" sheetId="2" r:id="rId3"/>
    <sheet name="PIVOT" sheetId="12" r:id="rId4"/>
    <sheet name="Spiegazione 1" sheetId="3" r:id="rId5"/>
    <sheet name="Spiegazione 2" sheetId="8" r:id="rId6"/>
  </sheets>
  <externalReferences>
    <externalReference r:id="rId7"/>
  </externalReferences>
  <definedNames>
    <definedName name="_xlnm._FilterDatabase" localSheetId="1" hidden="1">STRUTTURE!$E$1:$E$6259</definedName>
    <definedName name="_xlnm._FilterDatabase" localSheetId="0" hidden="1">'Strutture ricettive'!$A$1:$O$6259</definedName>
    <definedName name="Categoria">'Strutture ricettive'!$A$2:$A$1048576</definedName>
    <definedName name="Città">'Strutture ricettive'!$E$2:$E$1048576</definedName>
    <definedName name="Denominazione">'Strutture ricettive'!$B$2:$B$1048576</definedName>
    <definedName name="Indirizzo">'Strutture ricettive'!$C$2:$C$1048576</definedName>
    <definedName name="Indirizzo_di_posta_elettronica">'Strutture ricettive'!$K$2:$K$1048576</definedName>
    <definedName name="Indirizzo_internet">'Strutture ricettive'!$H$2:$H$1048576</definedName>
    <definedName name="Localita">'Strutture ricettive'!$F$2:$F$1048576</definedName>
    <definedName name="Nome_Struttura">'[1]Strutture ricettive'!$B$2:$B$1048576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jmcF9VIG/CKmb8Pi+fZDefkDmLFw=="/>
    </ext>
  </extLst>
</workbook>
</file>

<file path=xl/calcChain.xml><?xml version="1.0" encoding="utf-8"?>
<calcChain xmlns="http://schemas.openxmlformats.org/spreadsheetml/2006/main">
  <c r="A5" i="8" l="1"/>
  <c r="C10" i="2"/>
  <c r="A9" i="3"/>
  <c r="A10" i="3"/>
  <c r="A11" i="3"/>
  <c r="A12" i="3"/>
  <c r="A13" i="3"/>
  <c r="A7" i="3"/>
  <c r="A8" i="3"/>
  <c r="A4" i="8"/>
  <c r="A3" i="8"/>
  <c r="Q2" i="1" a="1"/>
  <c r="Q2" i="1" s="1"/>
  <c r="C9" i="2"/>
  <c r="C8" i="2"/>
  <c r="C4" i="2"/>
  <c r="N6107" i="1"/>
  <c r="L3" i="1"/>
  <c r="M3" i="1" s="1"/>
  <c r="O3" i="1" s="1"/>
  <c r="L4" i="1"/>
  <c r="M4" i="1" s="1"/>
  <c r="O4" i="1" s="1"/>
  <c r="L5" i="1"/>
  <c r="M5" i="1" s="1"/>
  <c r="O5" i="1" s="1"/>
  <c r="L6" i="1"/>
  <c r="M6" i="1" s="1"/>
  <c r="O6" i="1" s="1"/>
  <c r="L7" i="1"/>
  <c r="M7" i="1" s="1"/>
  <c r="O7" i="1" s="1"/>
  <c r="L8" i="1"/>
  <c r="M8" i="1" s="1"/>
  <c r="O8" i="1" s="1"/>
  <c r="C7" i="2" s="1"/>
  <c r="L9" i="1"/>
  <c r="M9" i="1" s="1"/>
  <c r="O9" i="1" s="1"/>
  <c r="L10" i="1"/>
  <c r="M10" i="1" s="1"/>
  <c r="O10" i="1" s="1"/>
  <c r="L11" i="1"/>
  <c r="M11" i="1" s="1"/>
  <c r="O11" i="1" s="1"/>
  <c r="L12" i="1"/>
  <c r="M12" i="1" s="1"/>
  <c r="O12" i="1" s="1"/>
  <c r="L13" i="1"/>
  <c r="M13" i="1" s="1"/>
  <c r="O13" i="1" s="1"/>
  <c r="L14" i="1"/>
  <c r="M14" i="1" s="1"/>
  <c r="O14" i="1" s="1"/>
  <c r="L15" i="1"/>
  <c r="M15" i="1" s="1"/>
  <c r="O15" i="1" s="1"/>
  <c r="L16" i="1"/>
  <c r="M16" i="1" s="1"/>
  <c r="O16" i="1" s="1"/>
  <c r="L17" i="1"/>
  <c r="M17" i="1" s="1"/>
  <c r="O17" i="1" s="1"/>
  <c r="L18" i="1"/>
  <c r="M18" i="1" s="1"/>
  <c r="O18" i="1" s="1"/>
  <c r="L19" i="1"/>
  <c r="M19" i="1" s="1"/>
  <c r="O19" i="1" s="1"/>
  <c r="L20" i="1"/>
  <c r="M20" i="1" s="1"/>
  <c r="O20" i="1" s="1"/>
  <c r="L21" i="1"/>
  <c r="M21" i="1" s="1"/>
  <c r="O21" i="1" s="1"/>
  <c r="L22" i="1"/>
  <c r="M22" i="1" s="1"/>
  <c r="O22" i="1" s="1"/>
  <c r="L23" i="1"/>
  <c r="M23" i="1" s="1"/>
  <c r="O23" i="1" s="1"/>
  <c r="L24" i="1"/>
  <c r="M24" i="1" s="1"/>
  <c r="O24" i="1" s="1"/>
  <c r="L25" i="1"/>
  <c r="M25" i="1" s="1"/>
  <c r="O25" i="1" s="1"/>
  <c r="L26" i="1"/>
  <c r="M26" i="1" s="1"/>
  <c r="O26" i="1" s="1"/>
  <c r="L27" i="1"/>
  <c r="M27" i="1" s="1"/>
  <c r="O27" i="1" s="1"/>
  <c r="L28" i="1"/>
  <c r="M28" i="1" s="1"/>
  <c r="O28" i="1" s="1"/>
  <c r="L29" i="1"/>
  <c r="M29" i="1" s="1"/>
  <c r="O29" i="1" s="1"/>
  <c r="L30" i="1"/>
  <c r="M30" i="1" s="1"/>
  <c r="O30" i="1" s="1"/>
  <c r="L31" i="1"/>
  <c r="M31" i="1" s="1"/>
  <c r="O31" i="1" s="1"/>
  <c r="L32" i="1"/>
  <c r="M32" i="1" s="1"/>
  <c r="O32" i="1" s="1"/>
  <c r="L33" i="1"/>
  <c r="M33" i="1" s="1"/>
  <c r="O33" i="1" s="1"/>
  <c r="L34" i="1"/>
  <c r="M34" i="1" s="1"/>
  <c r="O34" i="1" s="1"/>
  <c r="L35" i="1"/>
  <c r="M35" i="1" s="1"/>
  <c r="O35" i="1" s="1"/>
  <c r="L36" i="1"/>
  <c r="M36" i="1" s="1"/>
  <c r="O36" i="1" s="1"/>
  <c r="L37" i="1"/>
  <c r="M37" i="1" s="1"/>
  <c r="O37" i="1" s="1"/>
  <c r="L38" i="1"/>
  <c r="M38" i="1" s="1"/>
  <c r="O38" i="1" s="1"/>
  <c r="L39" i="1"/>
  <c r="M39" i="1" s="1"/>
  <c r="O39" i="1" s="1"/>
  <c r="L40" i="1"/>
  <c r="M40" i="1" s="1"/>
  <c r="O40" i="1" s="1"/>
  <c r="L41" i="1"/>
  <c r="M41" i="1" s="1"/>
  <c r="O41" i="1" s="1"/>
  <c r="L42" i="1"/>
  <c r="M42" i="1" s="1"/>
  <c r="O42" i="1" s="1"/>
  <c r="L43" i="1"/>
  <c r="M43" i="1" s="1"/>
  <c r="O43" i="1" s="1"/>
  <c r="L44" i="1"/>
  <c r="M44" i="1" s="1"/>
  <c r="O44" i="1" s="1"/>
  <c r="L45" i="1"/>
  <c r="M45" i="1" s="1"/>
  <c r="O45" i="1" s="1"/>
  <c r="L46" i="1"/>
  <c r="M46" i="1" s="1"/>
  <c r="O46" i="1" s="1"/>
  <c r="L47" i="1"/>
  <c r="M47" i="1" s="1"/>
  <c r="O47" i="1" s="1"/>
  <c r="L48" i="1"/>
  <c r="M48" i="1" s="1"/>
  <c r="O48" i="1" s="1"/>
  <c r="L49" i="1"/>
  <c r="M49" i="1" s="1"/>
  <c r="O49" i="1" s="1"/>
  <c r="L50" i="1"/>
  <c r="M50" i="1" s="1"/>
  <c r="O50" i="1" s="1"/>
  <c r="L51" i="1"/>
  <c r="M51" i="1" s="1"/>
  <c r="O51" i="1" s="1"/>
  <c r="L52" i="1"/>
  <c r="M52" i="1" s="1"/>
  <c r="O52" i="1" s="1"/>
  <c r="L53" i="1"/>
  <c r="M53" i="1" s="1"/>
  <c r="O53" i="1" s="1"/>
  <c r="L54" i="1"/>
  <c r="M54" i="1" s="1"/>
  <c r="O54" i="1" s="1"/>
  <c r="L55" i="1"/>
  <c r="M55" i="1" s="1"/>
  <c r="O55" i="1" s="1"/>
  <c r="L56" i="1"/>
  <c r="M56" i="1" s="1"/>
  <c r="O56" i="1" s="1"/>
  <c r="L57" i="1"/>
  <c r="M57" i="1" s="1"/>
  <c r="O57" i="1" s="1"/>
  <c r="L58" i="1"/>
  <c r="M58" i="1" s="1"/>
  <c r="O58" i="1" s="1"/>
  <c r="L59" i="1"/>
  <c r="M59" i="1" s="1"/>
  <c r="O59" i="1" s="1"/>
  <c r="L60" i="1"/>
  <c r="M60" i="1" s="1"/>
  <c r="O60" i="1" s="1"/>
  <c r="L61" i="1"/>
  <c r="M61" i="1" s="1"/>
  <c r="O61" i="1" s="1"/>
  <c r="L62" i="1"/>
  <c r="M62" i="1" s="1"/>
  <c r="O62" i="1" s="1"/>
  <c r="L63" i="1"/>
  <c r="M63" i="1" s="1"/>
  <c r="O63" i="1" s="1"/>
  <c r="L64" i="1"/>
  <c r="M64" i="1" s="1"/>
  <c r="O64" i="1" s="1"/>
  <c r="L65" i="1"/>
  <c r="M65" i="1" s="1"/>
  <c r="O65" i="1" s="1"/>
  <c r="L66" i="1"/>
  <c r="M66" i="1" s="1"/>
  <c r="O66" i="1" s="1"/>
  <c r="L67" i="1"/>
  <c r="M67" i="1" s="1"/>
  <c r="O67" i="1" s="1"/>
  <c r="L68" i="1"/>
  <c r="M68" i="1" s="1"/>
  <c r="O68" i="1" s="1"/>
  <c r="L69" i="1"/>
  <c r="M69" i="1" s="1"/>
  <c r="O69" i="1" s="1"/>
  <c r="L70" i="1"/>
  <c r="M70" i="1" s="1"/>
  <c r="O70" i="1" s="1"/>
  <c r="L71" i="1"/>
  <c r="M71" i="1" s="1"/>
  <c r="O71" i="1" s="1"/>
  <c r="L72" i="1"/>
  <c r="M72" i="1" s="1"/>
  <c r="O72" i="1" s="1"/>
  <c r="L73" i="1"/>
  <c r="M73" i="1" s="1"/>
  <c r="O73" i="1" s="1"/>
  <c r="L74" i="1"/>
  <c r="M74" i="1" s="1"/>
  <c r="O74" i="1" s="1"/>
  <c r="L75" i="1"/>
  <c r="M75" i="1" s="1"/>
  <c r="O75" i="1" s="1"/>
  <c r="L76" i="1"/>
  <c r="M76" i="1" s="1"/>
  <c r="O76" i="1" s="1"/>
  <c r="L77" i="1"/>
  <c r="M77" i="1" s="1"/>
  <c r="O77" i="1" s="1"/>
  <c r="L78" i="1"/>
  <c r="M78" i="1" s="1"/>
  <c r="O78" i="1" s="1"/>
  <c r="L79" i="1"/>
  <c r="M79" i="1" s="1"/>
  <c r="O79" i="1" s="1"/>
  <c r="L80" i="1"/>
  <c r="M80" i="1" s="1"/>
  <c r="O80" i="1" s="1"/>
  <c r="L81" i="1"/>
  <c r="M81" i="1" s="1"/>
  <c r="O81" i="1" s="1"/>
  <c r="L82" i="1"/>
  <c r="M82" i="1" s="1"/>
  <c r="O82" i="1" s="1"/>
  <c r="L83" i="1"/>
  <c r="M83" i="1" s="1"/>
  <c r="O83" i="1" s="1"/>
  <c r="L84" i="1"/>
  <c r="M84" i="1" s="1"/>
  <c r="O84" i="1" s="1"/>
  <c r="L85" i="1"/>
  <c r="M85" i="1" s="1"/>
  <c r="O85" i="1" s="1"/>
  <c r="L86" i="1"/>
  <c r="M86" i="1" s="1"/>
  <c r="O86" i="1" s="1"/>
  <c r="L87" i="1"/>
  <c r="M87" i="1" s="1"/>
  <c r="O87" i="1" s="1"/>
  <c r="L88" i="1"/>
  <c r="M88" i="1" s="1"/>
  <c r="O88" i="1" s="1"/>
  <c r="L89" i="1"/>
  <c r="M89" i="1" s="1"/>
  <c r="O89" i="1" s="1"/>
  <c r="L90" i="1"/>
  <c r="M90" i="1" s="1"/>
  <c r="O90" i="1" s="1"/>
  <c r="L91" i="1"/>
  <c r="M91" i="1" s="1"/>
  <c r="O91" i="1" s="1"/>
  <c r="L92" i="1"/>
  <c r="M92" i="1" s="1"/>
  <c r="O92" i="1" s="1"/>
  <c r="L93" i="1"/>
  <c r="M93" i="1" s="1"/>
  <c r="O93" i="1" s="1"/>
  <c r="L94" i="1"/>
  <c r="M94" i="1" s="1"/>
  <c r="O94" i="1" s="1"/>
  <c r="L95" i="1"/>
  <c r="M95" i="1" s="1"/>
  <c r="O95" i="1" s="1"/>
  <c r="L96" i="1"/>
  <c r="M96" i="1" s="1"/>
  <c r="O96" i="1" s="1"/>
  <c r="L97" i="1"/>
  <c r="M97" i="1" s="1"/>
  <c r="O97" i="1" s="1"/>
  <c r="L98" i="1"/>
  <c r="M98" i="1" s="1"/>
  <c r="O98" i="1" s="1"/>
  <c r="L99" i="1"/>
  <c r="M99" i="1" s="1"/>
  <c r="O99" i="1" s="1"/>
  <c r="L100" i="1"/>
  <c r="M100" i="1" s="1"/>
  <c r="O100" i="1" s="1"/>
  <c r="L101" i="1"/>
  <c r="M101" i="1" s="1"/>
  <c r="O101" i="1" s="1"/>
  <c r="L102" i="1"/>
  <c r="M102" i="1" s="1"/>
  <c r="O102" i="1" s="1"/>
  <c r="L103" i="1"/>
  <c r="M103" i="1" s="1"/>
  <c r="O103" i="1" s="1"/>
  <c r="L104" i="1"/>
  <c r="M104" i="1" s="1"/>
  <c r="O104" i="1" s="1"/>
  <c r="L105" i="1"/>
  <c r="M105" i="1" s="1"/>
  <c r="O105" i="1" s="1"/>
  <c r="L106" i="1"/>
  <c r="M106" i="1" s="1"/>
  <c r="O106" i="1" s="1"/>
  <c r="L107" i="1"/>
  <c r="M107" i="1" s="1"/>
  <c r="O107" i="1" s="1"/>
  <c r="L108" i="1"/>
  <c r="M108" i="1" s="1"/>
  <c r="O108" i="1" s="1"/>
  <c r="L109" i="1"/>
  <c r="M109" i="1" s="1"/>
  <c r="O109" i="1" s="1"/>
  <c r="L110" i="1"/>
  <c r="M110" i="1" s="1"/>
  <c r="O110" i="1" s="1"/>
  <c r="L111" i="1"/>
  <c r="M111" i="1" s="1"/>
  <c r="O111" i="1" s="1"/>
  <c r="L112" i="1"/>
  <c r="M112" i="1" s="1"/>
  <c r="O112" i="1" s="1"/>
  <c r="L113" i="1"/>
  <c r="M113" i="1" s="1"/>
  <c r="O113" i="1" s="1"/>
  <c r="L114" i="1"/>
  <c r="M114" i="1" s="1"/>
  <c r="O114" i="1" s="1"/>
  <c r="L115" i="1"/>
  <c r="M115" i="1" s="1"/>
  <c r="O115" i="1" s="1"/>
  <c r="L116" i="1"/>
  <c r="M116" i="1" s="1"/>
  <c r="O116" i="1" s="1"/>
  <c r="L117" i="1"/>
  <c r="M117" i="1" s="1"/>
  <c r="O117" i="1" s="1"/>
  <c r="L118" i="1"/>
  <c r="M118" i="1" s="1"/>
  <c r="O118" i="1" s="1"/>
  <c r="L119" i="1"/>
  <c r="M119" i="1" s="1"/>
  <c r="O119" i="1" s="1"/>
  <c r="L120" i="1"/>
  <c r="M120" i="1" s="1"/>
  <c r="O120" i="1" s="1"/>
  <c r="L121" i="1"/>
  <c r="M121" i="1" s="1"/>
  <c r="O121" i="1" s="1"/>
  <c r="L122" i="1"/>
  <c r="M122" i="1" s="1"/>
  <c r="O122" i="1" s="1"/>
  <c r="L123" i="1"/>
  <c r="M123" i="1" s="1"/>
  <c r="O123" i="1" s="1"/>
  <c r="L124" i="1"/>
  <c r="M124" i="1" s="1"/>
  <c r="O124" i="1" s="1"/>
  <c r="L125" i="1"/>
  <c r="M125" i="1" s="1"/>
  <c r="O125" i="1" s="1"/>
  <c r="L126" i="1"/>
  <c r="M126" i="1" s="1"/>
  <c r="O126" i="1" s="1"/>
  <c r="L127" i="1"/>
  <c r="M127" i="1" s="1"/>
  <c r="O127" i="1" s="1"/>
  <c r="L128" i="1"/>
  <c r="M128" i="1" s="1"/>
  <c r="O128" i="1" s="1"/>
  <c r="L129" i="1"/>
  <c r="M129" i="1" s="1"/>
  <c r="O129" i="1" s="1"/>
  <c r="L130" i="1"/>
  <c r="M130" i="1" s="1"/>
  <c r="O130" i="1" s="1"/>
  <c r="L131" i="1"/>
  <c r="M131" i="1" s="1"/>
  <c r="O131" i="1" s="1"/>
  <c r="L132" i="1"/>
  <c r="M132" i="1" s="1"/>
  <c r="O132" i="1" s="1"/>
  <c r="L133" i="1"/>
  <c r="M133" i="1" s="1"/>
  <c r="O133" i="1" s="1"/>
  <c r="L134" i="1"/>
  <c r="M134" i="1" s="1"/>
  <c r="O134" i="1" s="1"/>
  <c r="L135" i="1"/>
  <c r="M135" i="1" s="1"/>
  <c r="O135" i="1" s="1"/>
  <c r="L136" i="1"/>
  <c r="M136" i="1" s="1"/>
  <c r="O136" i="1" s="1"/>
  <c r="L137" i="1"/>
  <c r="M137" i="1" s="1"/>
  <c r="O137" i="1" s="1"/>
  <c r="L138" i="1"/>
  <c r="M138" i="1" s="1"/>
  <c r="O138" i="1" s="1"/>
  <c r="L139" i="1"/>
  <c r="M139" i="1" s="1"/>
  <c r="O139" i="1" s="1"/>
  <c r="L140" i="1"/>
  <c r="M140" i="1" s="1"/>
  <c r="O140" i="1" s="1"/>
  <c r="L141" i="1"/>
  <c r="M141" i="1" s="1"/>
  <c r="O141" i="1" s="1"/>
  <c r="L142" i="1"/>
  <c r="M142" i="1" s="1"/>
  <c r="O142" i="1" s="1"/>
  <c r="L143" i="1"/>
  <c r="M143" i="1" s="1"/>
  <c r="O143" i="1" s="1"/>
  <c r="L144" i="1"/>
  <c r="M144" i="1" s="1"/>
  <c r="O144" i="1" s="1"/>
  <c r="L145" i="1"/>
  <c r="M145" i="1" s="1"/>
  <c r="O145" i="1" s="1"/>
  <c r="L146" i="1"/>
  <c r="M146" i="1" s="1"/>
  <c r="O146" i="1" s="1"/>
  <c r="L147" i="1"/>
  <c r="M147" i="1" s="1"/>
  <c r="O147" i="1" s="1"/>
  <c r="L148" i="1"/>
  <c r="M148" i="1" s="1"/>
  <c r="O148" i="1" s="1"/>
  <c r="L149" i="1"/>
  <c r="M149" i="1" s="1"/>
  <c r="O149" i="1" s="1"/>
  <c r="L150" i="1"/>
  <c r="M150" i="1" s="1"/>
  <c r="O150" i="1" s="1"/>
  <c r="L151" i="1"/>
  <c r="M151" i="1" s="1"/>
  <c r="O151" i="1" s="1"/>
  <c r="L152" i="1"/>
  <c r="M152" i="1" s="1"/>
  <c r="O152" i="1" s="1"/>
  <c r="L153" i="1"/>
  <c r="M153" i="1" s="1"/>
  <c r="O153" i="1" s="1"/>
  <c r="L154" i="1"/>
  <c r="M154" i="1" s="1"/>
  <c r="O154" i="1" s="1"/>
  <c r="L155" i="1"/>
  <c r="M155" i="1" s="1"/>
  <c r="O155" i="1" s="1"/>
  <c r="L156" i="1"/>
  <c r="M156" i="1" s="1"/>
  <c r="O156" i="1" s="1"/>
  <c r="L157" i="1"/>
  <c r="M157" i="1" s="1"/>
  <c r="O157" i="1" s="1"/>
  <c r="L158" i="1"/>
  <c r="M158" i="1" s="1"/>
  <c r="O158" i="1" s="1"/>
  <c r="L159" i="1"/>
  <c r="M159" i="1" s="1"/>
  <c r="O159" i="1" s="1"/>
  <c r="L160" i="1"/>
  <c r="M160" i="1" s="1"/>
  <c r="O160" i="1" s="1"/>
  <c r="L161" i="1"/>
  <c r="M161" i="1" s="1"/>
  <c r="O161" i="1" s="1"/>
  <c r="L162" i="1"/>
  <c r="M162" i="1" s="1"/>
  <c r="O162" i="1" s="1"/>
  <c r="L163" i="1"/>
  <c r="M163" i="1" s="1"/>
  <c r="O163" i="1" s="1"/>
  <c r="L164" i="1"/>
  <c r="M164" i="1" s="1"/>
  <c r="O164" i="1" s="1"/>
  <c r="L165" i="1"/>
  <c r="M165" i="1" s="1"/>
  <c r="O165" i="1" s="1"/>
  <c r="L166" i="1"/>
  <c r="M166" i="1" s="1"/>
  <c r="O166" i="1" s="1"/>
  <c r="L167" i="1"/>
  <c r="M167" i="1" s="1"/>
  <c r="O167" i="1" s="1"/>
  <c r="L168" i="1"/>
  <c r="M168" i="1" s="1"/>
  <c r="O168" i="1" s="1"/>
  <c r="L169" i="1"/>
  <c r="M169" i="1" s="1"/>
  <c r="O169" i="1" s="1"/>
  <c r="L170" i="1"/>
  <c r="M170" i="1" s="1"/>
  <c r="O170" i="1" s="1"/>
  <c r="L171" i="1"/>
  <c r="M171" i="1" s="1"/>
  <c r="O171" i="1" s="1"/>
  <c r="L172" i="1"/>
  <c r="M172" i="1" s="1"/>
  <c r="O172" i="1" s="1"/>
  <c r="L173" i="1"/>
  <c r="M173" i="1" s="1"/>
  <c r="O173" i="1" s="1"/>
  <c r="L174" i="1"/>
  <c r="M174" i="1" s="1"/>
  <c r="O174" i="1" s="1"/>
  <c r="L175" i="1"/>
  <c r="M175" i="1" s="1"/>
  <c r="O175" i="1" s="1"/>
  <c r="L176" i="1"/>
  <c r="M176" i="1" s="1"/>
  <c r="O176" i="1" s="1"/>
  <c r="L177" i="1"/>
  <c r="M177" i="1" s="1"/>
  <c r="O177" i="1" s="1"/>
  <c r="L178" i="1"/>
  <c r="M178" i="1" s="1"/>
  <c r="O178" i="1" s="1"/>
  <c r="L179" i="1"/>
  <c r="M179" i="1" s="1"/>
  <c r="O179" i="1" s="1"/>
  <c r="L180" i="1"/>
  <c r="M180" i="1" s="1"/>
  <c r="O180" i="1" s="1"/>
  <c r="L181" i="1"/>
  <c r="M181" i="1" s="1"/>
  <c r="O181" i="1" s="1"/>
  <c r="L182" i="1"/>
  <c r="M182" i="1" s="1"/>
  <c r="O182" i="1" s="1"/>
  <c r="L183" i="1"/>
  <c r="M183" i="1" s="1"/>
  <c r="O183" i="1" s="1"/>
  <c r="L184" i="1"/>
  <c r="M184" i="1" s="1"/>
  <c r="O184" i="1" s="1"/>
  <c r="L185" i="1"/>
  <c r="M185" i="1" s="1"/>
  <c r="O185" i="1" s="1"/>
  <c r="L186" i="1"/>
  <c r="M186" i="1" s="1"/>
  <c r="O186" i="1" s="1"/>
  <c r="L187" i="1"/>
  <c r="M187" i="1" s="1"/>
  <c r="O187" i="1" s="1"/>
  <c r="L188" i="1"/>
  <c r="M188" i="1" s="1"/>
  <c r="O188" i="1" s="1"/>
  <c r="L189" i="1"/>
  <c r="M189" i="1" s="1"/>
  <c r="O189" i="1" s="1"/>
  <c r="L190" i="1"/>
  <c r="M190" i="1" s="1"/>
  <c r="O190" i="1" s="1"/>
  <c r="L191" i="1"/>
  <c r="M191" i="1" s="1"/>
  <c r="O191" i="1" s="1"/>
  <c r="L192" i="1"/>
  <c r="M192" i="1" s="1"/>
  <c r="O192" i="1" s="1"/>
  <c r="L193" i="1"/>
  <c r="M193" i="1" s="1"/>
  <c r="O193" i="1" s="1"/>
  <c r="L194" i="1"/>
  <c r="M194" i="1" s="1"/>
  <c r="O194" i="1" s="1"/>
  <c r="L195" i="1"/>
  <c r="M195" i="1" s="1"/>
  <c r="O195" i="1" s="1"/>
  <c r="L196" i="1"/>
  <c r="M196" i="1" s="1"/>
  <c r="O196" i="1" s="1"/>
  <c r="L197" i="1"/>
  <c r="M197" i="1" s="1"/>
  <c r="O197" i="1" s="1"/>
  <c r="L198" i="1"/>
  <c r="M198" i="1" s="1"/>
  <c r="O198" i="1" s="1"/>
  <c r="L199" i="1"/>
  <c r="M199" i="1" s="1"/>
  <c r="O199" i="1" s="1"/>
  <c r="L200" i="1"/>
  <c r="M200" i="1" s="1"/>
  <c r="O200" i="1" s="1"/>
  <c r="L201" i="1"/>
  <c r="M201" i="1" s="1"/>
  <c r="O201" i="1" s="1"/>
  <c r="L202" i="1"/>
  <c r="M202" i="1" s="1"/>
  <c r="O202" i="1" s="1"/>
  <c r="L203" i="1"/>
  <c r="M203" i="1" s="1"/>
  <c r="O203" i="1" s="1"/>
  <c r="L204" i="1"/>
  <c r="M204" i="1" s="1"/>
  <c r="O204" i="1" s="1"/>
  <c r="L205" i="1"/>
  <c r="M205" i="1" s="1"/>
  <c r="O205" i="1" s="1"/>
  <c r="L206" i="1"/>
  <c r="M206" i="1" s="1"/>
  <c r="O206" i="1" s="1"/>
  <c r="L207" i="1"/>
  <c r="M207" i="1" s="1"/>
  <c r="O207" i="1" s="1"/>
  <c r="L208" i="1"/>
  <c r="M208" i="1" s="1"/>
  <c r="O208" i="1" s="1"/>
  <c r="L209" i="1"/>
  <c r="M209" i="1" s="1"/>
  <c r="O209" i="1" s="1"/>
  <c r="L210" i="1"/>
  <c r="M210" i="1" s="1"/>
  <c r="O210" i="1" s="1"/>
  <c r="L211" i="1"/>
  <c r="M211" i="1" s="1"/>
  <c r="O211" i="1" s="1"/>
  <c r="L212" i="1"/>
  <c r="M212" i="1" s="1"/>
  <c r="O212" i="1" s="1"/>
  <c r="L213" i="1"/>
  <c r="M213" i="1" s="1"/>
  <c r="O213" i="1" s="1"/>
  <c r="L214" i="1"/>
  <c r="M214" i="1" s="1"/>
  <c r="O214" i="1" s="1"/>
  <c r="L215" i="1"/>
  <c r="M215" i="1" s="1"/>
  <c r="O215" i="1" s="1"/>
  <c r="L216" i="1"/>
  <c r="M216" i="1" s="1"/>
  <c r="O216" i="1" s="1"/>
  <c r="L217" i="1"/>
  <c r="M217" i="1" s="1"/>
  <c r="O217" i="1" s="1"/>
  <c r="L218" i="1"/>
  <c r="M218" i="1" s="1"/>
  <c r="O218" i="1" s="1"/>
  <c r="L219" i="1"/>
  <c r="M219" i="1" s="1"/>
  <c r="O219" i="1" s="1"/>
  <c r="L220" i="1"/>
  <c r="M220" i="1" s="1"/>
  <c r="O220" i="1" s="1"/>
  <c r="L221" i="1"/>
  <c r="M221" i="1" s="1"/>
  <c r="O221" i="1" s="1"/>
  <c r="L222" i="1"/>
  <c r="M222" i="1" s="1"/>
  <c r="O222" i="1" s="1"/>
  <c r="L223" i="1"/>
  <c r="M223" i="1" s="1"/>
  <c r="O223" i="1" s="1"/>
  <c r="L224" i="1"/>
  <c r="M224" i="1" s="1"/>
  <c r="O224" i="1" s="1"/>
  <c r="L225" i="1"/>
  <c r="M225" i="1" s="1"/>
  <c r="O225" i="1" s="1"/>
  <c r="L226" i="1"/>
  <c r="M226" i="1" s="1"/>
  <c r="O226" i="1" s="1"/>
  <c r="L227" i="1"/>
  <c r="M227" i="1" s="1"/>
  <c r="O227" i="1" s="1"/>
  <c r="L228" i="1"/>
  <c r="M228" i="1" s="1"/>
  <c r="O228" i="1" s="1"/>
  <c r="L229" i="1"/>
  <c r="M229" i="1" s="1"/>
  <c r="O229" i="1" s="1"/>
  <c r="L230" i="1"/>
  <c r="M230" i="1" s="1"/>
  <c r="O230" i="1" s="1"/>
  <c r="L231" i="1"/>
  <c r="M231" i="1" s="1"/>
  <c r="O231" i="1" s="1"/>
  <c r="L232" i="1"/>
  <c r="M232" i="1" s="1"/>
  <c r="O232" i="1" s="1"/>
  <c r="L233" i="1"/>
  <c r="M233" i="1" s="1"/>
  <c r="O233" i="1" s="1"/>
  <c r="L234" i="1"/>
  <c r="M234" i="1" s="1"/>
  <c r="O234" i="1" s="1"/>
  <c r="L235" i="1"/>
  <c r="M235" i="1" s="1"/>
  <c r="O235" i="1" s="1"/>
  <c r="L236" i="1"/>
  <c r="M236" i="1" s="1"/>
  <c r="O236" i="1" s="1"/>
  <c r="L237" i="1"/>
  <c r="M237" i="1" s="1"/>
  <c r="O237" i="1" s="1"/>
  <c r="L238" i="1"/>
  <c r="M238" i="1" s="1"/>
  <c r="O238" i="1" s="1"/>
  <c r="L239" i="1"/>
  <c r="M239" i="1" s="1"/>
  <c r="O239" i="1" s="1"/>
  <c r="L240" i="1"/>
  <c r="M240" i="1" s="1"/>
  <c r="O240" i="1" s="1"/>
  <c r="L241" i="1"/>
  <c r="M241" i="1" s="1"/>
  <c r="O241" i="1" s="1"/>
  <c r="L242" i="1"/>
  <c r="M242" i="1" s="1"/>
  <c r="O242" i="1" s="1"/>
  <c r="L243" i="1"/>
  <c r="M243" i="1" s="1"/>
  <c r="O243" i="1" s="1"/>
  <c r="L244" i="1"/>
  <c r="M244" i="1" s="1"/>
  <c r="O244" i="1" s="1"/>
  <c r="L245" i="1"/>
  <c r="M245" i="1" s="1"/>
  <c r="O245" i="1" s="1"/>
  <c r="L246" i="1"/>
  <c r="M246" i="1" s="1"/>
  <c r="O246" i="1" s="1"/>
  <c r="L247" i="1"/>
  <c r="M247" i="1" s="1"/>
  <c r="O247" i="1" s="1"/>
  <c r="L248" i="1"/>
  <c r="M248" i="1" s="1"/>
  <c r="O248" i="1" s="1"/>
  <c r="L249" i="1"/>
  <c r="M249" i="1" s="1"/>
  <c r="O249" i="1" s="1"/>
  <c r="L250" i="1"/>
  <c r="M250" i="1" s="1"/>
  <c r="O250" i="1" s="1"/>
  <c r="L251" i="1"/>
  <c r="M251" i="1" s="1"/>
  <c r="O251" i="1" s="1"/>
  <c r="L252" i="1"/>
  <c r="M252" i="1" s="1"/>
  <c r="O252" i="1" s="1"/>
  <c r="L253" i="1"/>
  <c r="M253" i="1" s="1"/>
  <c r="O253" i="1" s="1"/>
  <c r="L254" i="1"/>
  <c r="M254" i="1" s="1"/>
  <c r="O254" i="1" s="1"/>
  <c r="L255" i="1"/>
  <c r="M255" i="1" s="1"/>
  <c r="O255" i="1" s="1"/>
  <c r="L256" i="1"/>
  <c r="M256" i="1" s="1"/>
  <c r="O256" i="1" s="1"/>
  <c r="L257" i="1"/>
  <c r="M257" i="1" s="1"/>
  <c r="O257" i="1" s="1"/>
  <c r="L258" i="1"/>
  <c r="M258" i="1" s="1"/>
  <c r="O258" i="1" s="1"/>
  <c r="L259" i="1"/>
  <c r="M259" i="1" s="1"/>
  <c r="O259" i="1" s="1"/>
  <c r="L260" i="1"/>
  <c r="M260" i="1" s="1"/>
  <c r="O260" i="1" s="1"/>
  <c r="L261" i="1"/>
  <c r="M261" i="1" s="1"/>
  <c r="O261" i="1" s="1"/>
  <c r="L262" i="1"/>
  <c r="M262" i="1" s="1"/>
  <c r="O262" i="1" s="1"/>
  <c r="L263" i="1"/>
  <c r="M263" i="1" s="1"/>
  <c r="O263" i="1" s="1"/>
  <c r="L264" i="1"/>
  <c r="M264" i="1" s="1"/>
  <c r="O264" i="1" s="1"/>
  <c r="L265" i="1"/>
  <c r="M265" i="1" s="1"/>
  <c r="O265" i="1" s="1"/>
  <c r="L266" i="1"/>
  <c r="M266" i="1" s="1"/>
  <c r="O266" i="1" s="1"/>
  <c r="L267" i="1"/>
  <c r="M267" i="1" s="1"/>
  <c r="O267" i="1" s="1"/>
  <c r="L268" i="1"/>
  <c r="M268" i="1" s="1"/>
  <c r="O268" i="1" s="1"/>
  <c r="L269" i="1"/>
  <c r="M269" i="1" s="1"/>
  <c r="O269" i="1" s="1"/>
  <c r="L270" i="1"/>
  <c r="M270" i="1" s="1"/>
  <c r="O270" i="1" s="1"/>
  <c r="L271" i="1"/>
  <c r="M271" i="1" s="1"/>
  <c r="O271" i="1" s="1"/>
  <c r="L272" i="1"/>
  <c r="M272" i="1" s="1"/>
  <c r="O272" i="1" s="1"/>
  <c r="L273" i="1"/>
  <c r="M273" i="1" s="1"/>
  <c r="O273" i="1" s="1"/>
  <c r="L274" i="1"/>
  <c r="M274" i="1" s="1"/>
  <c r="O274" i="1" s="1"/>
  <c r="L275" i="1"/>
  <c r="M275" i="1" s="1"/>
  <c r="O275" i="1" s="1"/>
  <c r="L276" i="1"/>
  <c r="M276" i="1" s="1"/>
  <c r="O276" i="1" s="1"/>
  <c r="L277" i="1"/>
  <c r="M277" i="1" s="1"/>
  <c r="O277" i="1" s="1"/>
  <c r="L278" i="1"/>
  <c r="M278" i="1" s="1"/>
  <c r="O278" i="1" s="1"/>
  <c r="L279" i="1"/>
  <c r="M279" i="1" s="1"/>
  <c r="O279" i="1" s="1"/>
  <c r="L280" i="1"/>
  <c r="M280" i="1" s="1"/>
  <c r="O280" i="1" s="1"/>
  <c r="L281" i="1"/>
  <c r="M281" i="1" s="1"/>
  <c r="O281" i="1" s="1"/>
  <c r="L282" i="1"/>
  <c r="M282" i="1" s="1"/>
  <c r="O282" i="1" s="1"/>
  <c r="L283" i="1"/>
  <c r="M283" i="1" s="1"/>
  <c r="O283" i="1" s="1"/>
  <c r="L284" i="1"/>
  <c r="M284" i="1" s="1"/>
  <c r="O284" i="1" s="1"/>
  <c r="L285" i="1"/>
  <c r="M285" i="1" s="1"/>
  <c r="O285" i="1" s="1"/>
  <c r="L286" i="1"/>
  <c r="M286" i="1" s="1"/>
  <c r="O286" i="1" s="1"/>
  <c r="L287" i="1"/>
  <c r="M287" i="1" s="1"/>
  <c r="O287" i="1" s="1"/>
  <c r="L288" i="1"/>
  <c r="M288" i="1" s="1"/>
  <c r="O288" i="1" s="1"/>
  <c r="L289" i="1"/>
  <c r="M289" i="1" s="1"/>
  <c r="O289" i="1" s="1"/>
  <c r="L290" i="1"/>
  <c r="M290" i="1" s="1"/>
  <c r="O290" i="1" s="1"/>
  <c r="L291" i="1"/>
  <c r="M291" i="1" s="1"/>
  <c r="O291" i="1" s="1"/>
  <c r="L292" i="1"/>
  <c r="M292" i="1" s="1"/>
  <c r="O292" i="1" s="1"/>
  <c r="L293" i="1"/>
  <c r="M293" i="1" s="1"/>
  <c r="O293" i="1" s="1"/>
  <c r="L294" i="1"/>
  <c r="M294" i="1" s="1"/>
  <c r="O294" i="1" s="1"/>
  <c r="L295" i="1"/>
  <c r="M295" i="1" s="1"/>
  <c r="O295" i="1" s="1"/>
  <c r="L296" i="1"/>
  <c r="M296" i="1" s="1"/>
  <c r="O296" i="1" s="1"/>
  <c r="L297" i="1"/>
  <c r="M297" i="1" s="1"/>
  <c r="O297" i="1" s="1"/>
  <c r="L298" i="1"/>
  <c r="M298" i="1" s="1"/>
  <c r="O298" i="1" s="1"/>
  <c r="L299" i="1"/>
  <c r="M299" i="1" s="1"/>
  <c r="O299" i="1" s="1"/>
  <c r="L300" i="1"/>
  <c r="M300" i="1" s="1"/>
  <c r="O300" i="1" s="1"/>
  <c r="L301" i="1"/>
  <c r="M301" i="1" s="1"/>
  <c r="O301" i="1" s="1"/>
  <c r="L302" i="1"/>
  <c r="M302" i="1" s="1"/>
  <c r="O302" i="1" s="1"/>
  <c r="L303" i="1"/>
  <c r="M303" i="1" s="1"/>
  <c r="O303" i="1" s="1"/>
  <c r="L304" i="1"/>
  <c r="M304" i="1" s="1"/>
  <c r="O304" i="1" s="1"/>
  <c r="L305" i="1"/>
  <c r="M305" i="1" s="1"/>
  <c r="O305" i="1" s="1"/>
  <c r="L306" i="1"/>
  <c r="M306" i="1" s="1"/>
  <c r="O306" i="1" s="1"/>
  <c r="L307" i="1"/>
  <c r="M307" i="1" s="1"/>
  <c r="O307" i="1" s="1"/>
  <c r="L308" i="1"/>
  <c r="M308" i="1" s="1"/>
  <c r="O308" i="1" s="1"/>
  <c r="L309" i="1"/>
  <c r="M309" i="1" s="1"/>
  <c r="O309" i="1" s="1"/>
  <c r="L310" i="1"/>
  <c r="M310" i="1" s="1"/>
  <c r="O310" i="1" s="1"/>
  <c r="L311" i="1"/>
  <c r="M311" i="1" s="1"/>
  <c r="O311" i="1" s="1"/>
  <c r="L312" i="1"/>
  <c r="M312" i="1" s="1"/>
  <c r="O312" i="1" s="1"/>
  <c r="L313" i="1"/>
  <c r="M313" i="1" s="1"/>
  <c r="O313" i="1" s="1"/>
  <c r="L314" i="1"/>
  <c r="M314" i="1" s="1"/>
  <c r="O314" i="1" s="1"/>
  <c r="L315" i="1"/>
  <c r="M315" i="1" s="1"/>
  <c r="O315" i="1" s="1"/>
  <c r="L316" i="1"/>
  <c r="M316" i="1" s="1"/>
  <c r="O316" i="1" s="1"/>
  <c r="L317" i="1"/>
  <c r="M317" i="1" s="1"/>
  <c r="O317" i="1" s="1"/>
  <c r="L318" i="1"/>
  <c r="M318" i="1" s="1"/>
  <c r="O318" i="1" s="1"/>
  <c r="L319" i="1"/>
  <c r="M319" i="1" s="1"/>
  <c r="O319" i="1" s="1"/>
  <c r="L320" i="1"/>
  <c r="M320" i="1" s="1"/>
  <c r="O320" i="1" s="1"/>
  <c r="L321" i="1"/>
  <c r="M321" i="1" s="1"/>
  <c r="O321" i="1" s="1"/>
  <c r="L322" i="1"/>
  <c r="M322" i="1" s="1"/>
  <c r="O322" i="1" s="1"/>
  <c r="L323" i="1"/>
  <c r="M323" i="1" s="1"/>
  <c r="O323" i="1" s="1"/>
  <c r="L324" i="1"/>
  <c r="M324" i="1" s="1"/>
  <c r="O324" i="1" s="1"/>
  <c r="L325" i="1"/>
  <c r="M325" i="1" s="1"/>
  <c r="O325" i="1" s="1"/>
  <c r="L326" i="1"/>
  <c r="M326" i="1" s="1"/>
  <c r="O326" i="1" s="1"/>
  <c r="L327" i="1"/>
  <c r="M327" i="1" s="1"/>
  <c r="O327" i="1" s="1"/>
  <c r="L328" i="1"/>
  <c r="M328" i="1" s="1"/>
  <c r="O328" i="1" s="1"/>
  <c r="L329" i="1"/>
  <c r="M329" i="1" s="1"/>
  <c r="O329" i="1" s="1"/>
  <c r="L330" i="1"/>
  <c r="M330" i="1" s="1"/>
  <c r="O330" i="1" s="1"/>
  <c r="L331" i="1"/>
  <c r="M331" i="1" s="1"/>
  <c r="O331" i="1" s="1"/>
  <c r="L332" i="1"/>
  <c r="M332" i="1" s="1"/>
  <c r="O332" i="1" s="1"/>
  <c r="L333" i="1"/>
  <c r="M333" i="1" s="1"/>
  <c r="O333" i="1" s="1"/>
  <c r="L334" i="1"/>
  <c r="M334" i="1" s="1"/>
  <c r="O334" i="1" s="1"/>
  <c r="L335" i="1"/>
  <c r="M335" i="1" s="1"/>
  <c r="O335" i="1" s="1"/>
  <c r="L336" i="1"/>
  <c r="M336" i="1" s="1"/>
  <c r="O336" i="1" s="1"/>
  <c r="L337" i="1"/>
  <c r="M337" i="1" s="1"/>
  <c r="O337" i="1" s="1"/>
  <c r="L338" i="1"/>
  <c r="M338" i="1" s="1"/>
  <c r="O338" i="1" s="1"/>
  <c r="L339" i="1"/>
  <c r="M339" i="1" s="1"/>
  <c r="O339" i="1" s="1"/>
  <c r="L340" i="1"/>
  <c r="M340" i="1" s="1"/>
  <c r="O340" i="1" s="1"/>
  <c r="L341" i="1"/>
  <c r="M341" i="1" s="1"/>
  <c r="O341" i="1" s="1"/>
  <c r="L342" i="1"/>
  <c r="M342" i="1" s="1"/>
  <c r="O342" i="1" s="1"/>
  <c r="L343" i="1"/>
  <c r="M343" i="1" s="1"/>
  <c r="O343" i="1" s="1"/>
  <c r="L344" i="1"/>
  <c r="M344" i="1" s="1"/>
  <c r="O344" i="1" s="1"/>
  <c r="L345" i="1"/>
  <c r="M345" i="1" s="1"/>
  <c r="O345" i="1" s="1"/>
  <c r="L346" i="1"/>
  <c r="M346" i="1" s="1"/>
  <c r="O346" i="1" s="1"/>
  <c r="L347" i="1"/>
  <c r="M347" i="1" s="1"/>
  <c r="O347" i="1" s="1"/>
  <c r="L348" i="1"/>
  <c r="M348" i="1" s="1"/>
  <c r="O348" i="1" s="1"/>
  <c r="L349" i="1"/>
  <c r="M349" i="1" s="1"/>
  <c r="O349" i="1" s="1"/>
  <c r="L350" i="1"/>
  <c r="M350" i="1" s="1"/>
  <c r="O350" i="1" s="1"/>
  <c r="L351" i="1"/>
  <c r="M351" i="1" s="1"/>
  <c r="O351" i="1" s="1"/>
  <c r="L352" i="1"/>
  <c r="M352" i="1" s="1"/>
  <c r="O352" i="1" s="1"/>
  <c r="L353" i="1"/>
  <c r="M353" i="1" s="1"/>
  <c r="O353" i="1" s="1"/>
  <c r="L354" i="1"/>
  <c r="M354" i="1" s="1"/>
  <c r="O354" i="1" s="1"/>
  <c r="L355" i="1"/>
  <c r="M355" i="1" s="1"/>
  <c r="O355" i="1" s="1"/>
  <c r="L356" i="1"/>
  <c r="M356" i="1" s="1"/>
  <c r="O356" i="1" s="1"/>
  <c r="L357" i="1"/>
  <c r="M357" i="1" s="1"/>
  <c r="O357" i="1" s="1"/>
  <c r="L358" i="1"/>
  <c r="M358" i="1" s="1"/>
  <c r="O358" i="1" s="1"/>
  <c r="L359" i="1"/>
  <c r="M359" i="1" s="1"/>
  <c r="O359" i="1" s="1"/>
  <c r="L360" i="1"/>
  <c r="M360" i="1" s="1"/>
  <c r="O360" i="1" s="1"/>
  <c r="L361" i="1"/>
  <c r="M361" i="1" s="1"/>
  <c r="O361" i="1" s="1"/>
  <c r="L362" i="1"/>
  <c r="M362" i="1" s="1"/>
  <c r="O362" i="1" s="1"/>
  <c r="L363" i="1"/>
  <c r="M363" i="1" s="1"/>
  <c r="O363" i="1" s="1"/>
  <c r="L364" i="1"/>
  <c r="M364" i="1" s="1"/>
  <c r="O364" i="1" s="1"/>
  <c r="L365" i="1"/>
  <c r="M365" i="1" s="1"/>
  <c r="O365" i="1" s="1"/>
  <c r="L366" i="1"/>
  <c r="M366" i="1" s="1"/>
  <c r="O366" i="1" s="1"/>
  <c r="L367" i="1"/>
  <c r="M367" i="1" s="1"/>
  <c r="O367" i="1" s="1"/>
  <c r="L368" i="1"/>
  <c r="M368" i="1" s="1"/>
  <c r="O368" i="1" s="1"/>
  <c r="L369" i="1"/>
  <c r="M369" i="1" s="1"/>
  <c r="O369" i="1" s="1"/>
  <c r="L370" i="1"/>
  <c r="M370" i="1" s="1"/>
  <c r="O370" i="1" s="1"/>
  <c r="L371" i="1"/>
  <c r="M371" i="1" s="1"/>
  <c r="O371" i="1" s="1"/>
  <c r="L372" i="1"/>
  <c r="M372" i="1" s="1"/>
  <c r="O372" i="1" s="1"/>
  <c r="L373" i="1"/>
  <c r="M373" i="1" s="1"/>
  <c r="O373" i="1" s="1"/>
  <c r="L374" i="1"/>
  <c r="M374" i="1" s="1"/>
  <c r="O374" i="1" s="1"/>
  <c r="L375" i="1"/>
  <c r="M375" i="1" s="1"/>
  <c r="O375" i="1" s="1"/>
  <c r="L376" i="1"/>
  <c r="M376" i="1" s="1"/>
  <c r="O376" i="1" s="1"/>
  <c r="L377" i="1"/>
  <c r="M377" i="1" s="1"/>
  <c r="O377" i="1" s="1"/>
  <c r="L378" i="1"/>
  <c r="M378" i="1" s="1"/>
  <c r="O378" i="1" s="1"/>
  <c r="L379" i="1"/>
  <c r="M379" i="1" s="1"/>
  <c r="O379" i="1" s="1"/>
  <c r="L380" i="1"/>
  <c r="M380" i="1" s="1"/>
  <c r="O380" i="1" s="1"/>
  <c r="L381" i="1"/>
  <c r="M381" i="1" s="1"/>
  <c r="O381" i="1" s="1"/>
  <c r="L382" i="1"/>
  <c r="M382" i="1" s="1"/>
  <c r="O382" i="1" s="1"/>
  <c r="L383" i="1"/>
  <c r="M383" i="1" s="1"/>
  <c r="O383" i="1" s="1"/>
  <c r="L384" i="1"/>
  <c r="M384" i="1" s="1"/>
  <c r="O384" i="1" s="1"/>
  <c r="L385" i="1"/>
  <c r="M385" i="1" s="1"/>
  <c r="O385" i="1" s="1"/>
  <c r="L386" i="1"/>
  <c r="M386" i="1" s="1"/>
  <c r="O386" i="1" s="1"/>
  <c r="L387" i="1"/>
  <c r="M387" i="1" s="1"/>
  <c r="O387" i="1" s="1"/>
  <c r="L388" i="1"/>
  <c r="M388" i="1" s="1"/>
  <c r="O388" i="1" s="1"/>
  <c r="L389" i="1"/>
  <c r="M389" i="1" s="1"/>
  <c r="O389" i="1" s="1"/>
  <c r="L390" i="1"/>
  <c r="M390" i="1" s="1"/>
  <c r="O390" i="1" s="1"/>
  <c r="L391" i="1"/>
  <c r="M391" i="1" s="1"/>
  <c r="O391" i="1" s="1"/>
  <c r="L392" i="1"/>
  <c r="M392" i="1" s="1"/>
  <c r="O392" i="1" s="1"/>
  <c r="L393" i="1"/>
  <c r="M393" i="1" s="1"/>
  <c r="O393" i="1" s="1"/>
  <c r="L394" i="1"/>
  <c r="M394" i="1" s="1"/>
  <c r="O394" i="1" s="1"/>
  <c r="L395" i="1"/>
  <c r="M395" i="1" s="1"/>
  <c r="O395" i="1" s="1"/>
  <c r="L396" i="1"/>
  <c r="M396" i="1" s="1"/>
  <c r="O396" i="1" s="1"/>
  <c r="L397" i="1"/>
  <c r="M397" i="1" s="1"/>
  <c r="O397" i="1" s="1"/>
  <c r="L398" i="1"/>
  <c r="M398" i="1" s="1"/>
  <c r="O398" i="1" s="1"/>
  <c r="L399" i="1"/>
  <c r="M399" i="1" s="1"/>
  <c r="O399" i="1" s="1"/>
  <c r="L400" i="1"/>
  <c r="M400" i="1" s="1"/>
  <c r="O400" i="1" s="1"/>
  <c r="L401" i="1"/>
  <c r="M401" i="1" s="1"/>
  <c r="O401" i="1" s="1"/>
  <c r="L402" i="1"/>
  <c r="M402" i="1" s="1"/>
  <c r="O402" i="1" s="1"/>
  <c r="L403" i="1"/>
  <c r="M403" i="1" s="1"/>
  <c r="O403" i="1" s="1"/>
  <c r="L404" i="1"/>
  <c r="M404" i="1" s="1"/>
  <c r="O404" i="1" s="1"/>
  <c r="L405" i="1"/>
  <c r="M405" i="1" s="1"/>
  <c r="O405" i="1" s="1"/>
  <c r="L406" i="1"/>
  <c r="M406" i="1" s="1"/>
  <c r="O406" i="1" s="1"/>
  <c r="L407" i="1"/>
  <c r="M407" i="1" s="1"/>
  <c r="O407" i="1" s="1"/>
  <c r="L408" i="1"/>
  <c r="M408" i="1" s="1"/>
  <c r="O408" i="1" s="1"/>
  <c r="L409" i="1"/>
  <c r="M409" i="1" s="1"/>
  <c r="O409" i="1" s="1"/>
  <c r="L410" i="1"/>
  <c r="M410" i="1" s="1"/>
  <c r="O410" i="1" s="1"/>
  <c r="L411" i="1"/>
  <c r="M411" i="1" s="1"/>
  <c r="O411" i="1" s="1"/>
  <c r="L412" i="1"/>
  <c r="M412" i="1" s="1"/>
  <c r="O412" i="1" s="1"/>
  <c r="L413" i="1"/>
  <c r="M413" i="1" s="1"/>
  <c r="O413" i="1" s="1"/>
  <c r="L414" i="1"/>
  <c r="M414" i="1" s="1"/>
  <c r="O414" i="1" s="1"/>
  <c r="L415" i="1"/>
  <c r="M415" i="1" s="1"/>
  <c r="O415" i="1" s="1"/>
  <c r="L416" i="1"/>
  <c r="M416" i="1" s="1"/>
  <c r="O416" i="1" s="1"/>
  <c r="L417" i="1"/>
  <c r="M417" i="1" s="1"/>
  <c r="O417" i="1" s="1"/>
  <c r="L418" i="1"/>
  <c r="M418" i="1" s="1"/>
  <c r="O418" i="1" s="1"/>
  <c r="L419" i="1"/>
  <c r="M419" i="1" s="1"/>
  <c r="O419" i="1" s="1"/>
  <c r="L420" i="1"/>
  <c r="M420" i="1" s="1"/>
  <c r="O420" i="1" s="1"/>
  <c r="L421" i="1"/>
  <c r="M421" i="1" s="1"/>
  <c r="O421" i="1" s="1"/>
  <c r="L422" i="1"/>
  <c r="M422" i="1" s="1"/>
  <c r="O422" i="1" s="1"/>
  <c r="L423" i="1"/>
  <c r="M423" i="1" s="1"/>
  <c r="O423" i="1" s="1"/>
  <c r="L424" i="1"/>
  <c r="M424" i="1" s="1"/>
  <c r="O424" i="1" s="1"/>
  <c r="L425" i="1"/>
  <c r="M425" i="1" s="1"/>
  <c r="O425" i="1" s="1"/>
  <c r="L426" i="1"/>
  <c r="M426" i="1" s="1"/>
  <c r="O426" i="1" s="1"/>
  <c r="L427" i="1"/>
  <c r="M427" i="1" s="1"/>
  <c r="O427" i="1" s="1"/>
  <c r="L428" i="1"/>
  <c r="M428" i="1" s="1"/>
  <c r="O428" i="1" s="1"/>
  <c r="L429" i="1"/>
  <c r="M429" i="1" s="1"/>
  <c r="O429" i="1" s="1"/>
  <c r="L430" i="1"/>
  <c r="M430" i="1" s="1"/>
  <c r="O430" i="1" s="1"/>
  <c r="L431" i="1"/>
  <c r="M431" i="1" s="1"/>
  <c r="O431" i="1" s="1"/>
  <c r="L432" i="1"/>
  <c r="M432" i="1" s="1"/>
  <c r="O432" i="1" s="1"/>
  <c r="L433" i="1"/>
  <c r="M433" i="1" s="1"/>
  <c r="O433" i="1" s="1"/>
  <c r="L434" i="1"/>
  <c r="M434" i="1" s="1"/>
  <c r="O434" i="1" s="1"/>
  <c r="L435" i="1"/>
  <c r="M435" i="1" s="1"/>
  <c r="O435" i="1" s="1"/>
  <c r="L436" i="1"/>
  <c r="M436" i="1" s="1"/>
  <c r="O436" i="1" s="1"/>
  <c r="L437" i="1"/>
  <c r="M437" i="1" s="1"/>
  <c r="O437" i="1" s="1"/>
  <c r="L438" i="1"/>
  <c r="M438" i="1" s="1"/>
  <c r="O438" i="1" s="1"/>
  <c r="L439" i="1"/>
  <c r="M439" i="1" s="1"/>
  <c r="O439" i="1" s="1"/>
  <c r="L440" i="1"/>
  <c r="M440" i="1" s="1"/>
  <c r="O440" i="1" s="1"/>
  <c r="L441" i="1"/>
  <c r="M441" i="1" s="1"/>
  <c r="O441" i="1" s="1"/>
  <c r="L442" i="1"/>
  <c r="M442" i="1" s="1"/>
  <c r="O442" i="1" s="1"/>
  <c r="L443" i="1"/>
  <c r="M443" i="1" s="1"/>
  <c r="O443" i="1" s="1"/>
  <c r="L444" i="1"/>
  <c r="M444" i="1" s="1"/>
  <c r="O444" i="1" s="1"/>
  <c r="L445" i="1"/>
  <c r="M445" i="1" s="1"/>
  <c r="O445" i="1" s="1"/>
  <c r="L446" i="1"/>
  <c r="M446" i="1" s="1"/>
  <c r="O446" i="1" s="1"/>
  <c r="L447" i="1"/>
  <c r="M447" i="1" s="1"/>
  <c r="O447" i="1" s="1"/>
  <c r="L448" i="1"/>
  <c r="M448" i="1" s="1"/>
  <c r="O448" i="1" s="1"/>
  <c r="L449" i="1"/>
  <c r="M449" i="1" s="1"/>
  <c r="O449" i="1" s="1"/>
  <c r="L450" i="1"/>
  <c r="M450" i="1" s="1"/>
  <c r="O450" i="1" s="1"/>
  <c r="L451" i="1"/>
  <c r="M451" i="1" s="1"/>
  <c r="O451" i="1" s="1"/>
  <c r="L452" i="1"/>
  <c r="M452" i="1" s="1"/>
  <c r="O452" i="1" s="1"/>
  <c r="L453" i="1"/>
  <c r="M453" i="1" s="1"/>
  <c r="O453" i="1" s="1"/>
  <c r="L454" i="1"/>
  <c r="M454" i="1" s="1"/>
  <c r="O454" i="1" s="1"/>
  <c r="L455" i="1"/>
  <c r="M455" i="1" s="1"/>
  <c r="O455" i="1" s="1"/>
  <c r="L456" i="1"/>
  <c r="M456" i="1" s="1"/>
  <c r="O456" i="1" s="1"/>
  <c r="L457" i="1"/>
  <c r="M457" i="1" s="1"/>
  <c r="O457" i="1" s="1"/>
  <c r="L458" i="1"/>
  <c r="M458" i="1" s="1"/>
  <c r="O458" i="1" s="1"/>
  <c r="L459" i="1"/>
  <c r="M459" i="1" s="1"/>
  <c r="O459" i="1" s="1"/>
  <c r="L460" i="1"/>
  <c r="M460" i="1" s="1"/>
  <c r="O460" i="1" s="1"/>
  <c r="L461" i="1"/>
  <c r="M461" i="1" s="1"/>
  <c r="O461" i="1" s="1"/>
  <c r="L462" i="1"/>
  <c r="M462" i="1" s="1"/>
  <c r="O462" i="1" s="1"/>
  <c r="L463" i="1"/>
  <c r="M463" i="1" s="1"/>
  <c r="O463" i="1" s="1"/>
  <c r="L464" i="1"/>
  <c r="M464" i="1" s="1"/>
  <c r="O464" i="1" s="1"/>
  <c r="L465" i="1"/>
  <c r="M465" i="1" s="1"/>
  <c r="O465" i="1" s="1"/>
  <c r="L466" i="1"/>
  <c r="M466" i="1" s="1"/>
  <c r="O466" i="1" s="1"/>
  <c r="L467" i="1"/>
  <c r="M467" i="1" s="1"/>
  <c r="O467" i="1" s="1"/>
  <c r="L468" i="1"/>
  <c r="M468" i="1" s="1"/>
  <c r="O468" i="1" s="1"/>
  <c r="L469" i="1"/>
  <c r="M469" i="1" s="1"/>
  <c r="O469" i="1" s="1"/>
  <c r="L470" i="1"/>
  <c r="M470" i="1" s="1"/>
  <c r="O470" i="1" s="1"/>
  <c r="L471" i="1"/>
  <c r="M471" i="1" s="1"/>
  <c r="O471" i="1" s="1"/>
  <c r="L472" i="1"/>
  <c r="M472" i="1" s="1"/>
  <c r="O472" i="1" s="1"/>
  <c r="L473" i="1"/>
  <c r="M473" i="1" s="1"/>
  <c r="O473" i="1" s="1"/>
  <c r="L474" i="1"/>
  <c r="M474" i="1" s="1"/>
  <c r="O474" i="1" s="1"/>
  <c r="L475" i="1"/>
  <c r="M475" i="1" s="1"/>
  <c r="O475" i="1" s="1"/>
  <c r="L476" i="1"/>
  <c r="M476" i="1" s="1"/>
  <c r="O476" i="1" s="1"/>
  <c r="L477" i="1"/>
  <c r="M477" i="1" s="1"/>
  <c r="O477" i="1" s="1"/>
  <c r="L478" i="1"/>
  <c r="M478" i="1" s="1"/>
  <c r="O478" i="1" s="1"/>
  <c r="L479" i="1"/>
  <c r="M479" i="1" s="1"/>
  <c r="O479" i="1" s="1"/>
  <c r="L480" i="1"/>
  <c r="M480" i="1" s="1"/>
  <c r="O480" i="1" s="1"/>
  <c r="L481" i="1"/>
  <c r="M481" i="1" s="1"/>
  <c r="O481" i="1" s="1"/>
  <c r="L482" i="1"/>
  <c r="M482" i="1" s="1"/>
  <c r="O482" i="1" s="1"/>
  <c r="L483" i="1"/>
  <c r="M483" i="1" s="1"/>
  <c r="O483" i="1" s="1"/>
  <c r="L484" i="1"/>
  <c r="M484" i="1" s="1"/>
  <c r="O484" i="1" s="1"/>
  <c r="L485" i="1"/>
  <c r="M485" i="1" s="1"/>
  <c r="O485" i="1" s="1"/>
  <c r="L486" i="1"/>
  <c r="M486" i="1" s="1"/>
  <c r="O486" i="1" s="1"/>
  <c r="L487" i="1"/>
  <c r="M487" i="1" s="1"/>
  <c r="O487" i="1" s="1"/>
  <c r="L488" i="1"/>
  <c r="M488" i="1" s="1"/>
  <c r="O488" i="1" s="1"/>
  <c r="L489" i="1"/>
  <c r="M489" i="1" s="1"/>
  <c r="O489" i="1" s="1"/>
  <c r="L490" i="1"/>
  <c r="M490" i="1" s="1"/>
  <c r="O490" i="1" s="1"/>
  <c r="L491" i="1"/>
  <c r="M491" i="1" s="1"/>
  <c r="O491" i="1" s="1"/>
  <c r="L492" i="1"/>
  <c r="M492" i="1" s="1"/>
  <c r="O492" i="1" s="1"/>
  <c r="L493" i="1"/>
  <c r="M493" i="1" s="1"/>
  <c r="O493" i="1" s="1"/>
  <c r="L494" i="1"/>
  <c r="M494" i="1" s="1"/>
  <c r="O494" i="1" s="1"/>
  <c r="L495" i="1"/>
  <c r="M495" i="1" s="1"/>
  <c r="O495" i="1" s="1"/>
  <c r="L496" i="1"/>
  <c r="M496" i="1" s="1"/>
  <c r="O496" i="1" s="1"/>
  <c r="L497" i="1"/>
  <c r="M497" i="1" s="1"/>
  <c r="O497" i="1" s="1"/>
  <c r="L498" i="1"/>
  <c r="M498" i="1" s="1"/>
  <c r="O498" i="1" s="1"/>
  <c r="L499" i="1"/>
  <c r="M499" i="1" s="1"/>
  <c r="O499" i="1" s="1"/>
  <c r="L500" i="1"/>
  <c r="M500" i="1" s="1"/>
  <c r="O500" i="1" s="1"/>
  <c r="L501" i="1"/>
  <c r="M501" i="1" s="1"/>
  <c r="O501" i="1" s="1"/>
  <c r="L502" i="1"/>
  <c r="M502" i="1" s="1"/>
  <c r="O502" i="1" s="1"/>
  <c r="L503" i="1"/>
  <c r="M503" i="1" s="1"/>
  <c r="O503" i="1" s="1"/>
  <c r="L504" i="1"/>
  <c r="M504" i="1" s="1"/>
  <c r="O504" i="1" s="1"/>
  <c r="L505" i="1"/>
  <c r="M505" i="1" s="1"/>
  <c r="O505" i="1" s="1"/>
  <c r="L506" i="1"/>
  <c r="M506" i="1" s="1"/>
  <c r="O506" i="1" s="1"/>
  <c r="L507" i="1"/>
  <c r="M507" i="1" s="1"/>
  <c r="O507" i="1" s="1"/>
  <c r="L508" i="1"/>
  <c r="M508" i="1" s="1"/>
  <c r="O508" i="1" s="1"/>
  <c r="L509" i="1"/>
  <c r="M509" i="1" s="1"/>
  <c r="O509" i="1" s="1"/>
  <c r="L510" i="1"/>
  <c r="M510" i="1" s="1"/>
  <c r="O510" i="1" s="1"/>
  <c r="L511" i="1"/>
  <c r="M511" i="1" s="1"/>
  <c r="O511" i="1" s="1"/>
  <c r="L512" i="1"/>
  <c r="M512" i="1" s="1"/>
  <c r="O512" i="1" s="1"/>
  <c r="L513" i="1"/>
  <c r="M513" i="1" s="1"/>
  <c r="O513" i="1" s="1"/>
  <c r="L514" i="1"/>
  <c r="M514" i="1" s="1"/>
  <c r="O514" i="1" s="1"/>
  <c r="L515" i="1"/>
  <c r="M515" i="1" s="1"/>
  <c r="O515" i="1" s="1"/>
  <c r="L516" i="1"/>
  <c r="M516" i="1" s="1"/>
  <c r="O516" i="1" s="1"/>
  <c r="L517" i="1"/>
  <c r="M517" i="1" s="1"/>
  <c r="O517" i="1" s="1"/>
  <c r="L518" i="1"/>
  <c r="M518" i="1" s="1"/>
  <c r="O518" i="1" s="1"/>
  <c r="L519" i="1"/>
  <c r="M519" i="1" s="1"/>
  <c r="O519" i="1" s="1"/>
  <c r="L520" i="1"/>
  <c r="M520" i="1" s="1"/>
  <c r="O520" i="1" s="1"/>
  <c r="L521" i="1"/>
  <c r="M521" i="1" s="1"/>
  <c r="O521" i="1" s="1"/>
  <c r="L522" i="1"/>
  <c r="M522" i="1" s="1"/>
  <c r="O522" i="1" s="1"/>
  <c r="L523" i="1"/>
  <c r="M523" i="1" s="1"/>
  <c r="O523" i="1" s="1"/>
  <c r="L524" i="1"/>
  <c r="M524" i="1" s="1"/>
  <c r="O524" i="1" s="1"/>
  <c r="L525" i="1"/>
  <c r="M525" i="1" s="1"/>
  <c r="O525" i="1" s="1"/>
  <c r="L526" i="1"/>
  <c r="M526" i="1" s="1"/>
  <c r="O526" i="1" s="1"/>
  <c r="L527" i="1"/>
  <c r="M527" i="1" s="1"/>
  <c r="O527" i="1" s="1"/>
  <c r="L528" i="1"/>
  <c r="M528" i="1" s="1"/>
  <c r="O528" i="1" s="1"/>
  <c r="L529" i="1"/>
  <c r="M529" i="1" s="1"/>
  <c r="O529" i="1" s="1"/>
  <c r="L530" i="1"/>
  <c r="M530" i="1" s="1"/>
  <c r="O530" i="1" s="1"/>
  <c r="L531" i="1"/>
  <c r="M531" i="1" s="1"/>
  <c r="O531" i="1" s="1"/>
  <c r="L532" i="1"/>
  <c r="M532" i="1" s="1"/>
  <c r="O532" i="1" s="1"/>
  <c r="L533" i="1"/>
  <c r="M533" i="1" s="1"/>
  <c r="O533" i="1" s="1"/>
  <c r="L534" i="1"/>
  <c r="M534" i="1" s="1"/>
  <c r="O534" i="1" s="1"/>
  <c r="L535" i="1"/>
  <c r="M535" i="1" s="1"/>
  <c r="O535" i="1" s="1"/>
  <c r="L536" i="1"/>
  <c r="M536" i="1" s="1"/>
  <c r="O536" i="1" s="1"/>
  <c r="L537" i="1"/>
  <c r="M537" i="1" s="1"/>
  <c r="O537" i="1" s="1"/>
  <c r="L538" i="1"/>
  <c r="M538" i="1" s="1"/>
  <c r="O538" i="1" s="1"/>
  <c r="L539" i="1"/>
  <c r="M539" i="1" s="1"/>
  <c r="O539" i="1" s="1"/>
  <c r="L540" i="1"/>
  <c r="M540" i="1" s="1"/>
  <c r="O540" i="1" s="1"/>
  <c r="L541" i="1"/>
  <c r="M541" i="1" s="1"/>
  <c r="O541" i="1" s="1"/>
  <c r="L542" i="1"/>
  <c r="M542" i="1" s="1"/>
  <c r="O542" i="1" s="1"/>
  <c r="L543" i="1"/>
  <c r="M543" i="1" s="1"/>
  <c r="O543" i="1" s="1"/>
  <c r="L544" i="1"/>
  <c r="M544" i="1" s="1"/>
  <c r="O544" i="1" s="1"/>
  <c r="L545" i="1"/>
  <c r="M545" i="1" s="1"/>
  <c r="O545" i="1" s="1"/>
  <c r="L546" i="1"/>
  <c r="M546" i="1" s="1"/>
  <c r="O546" i="1" s="1"/>
  <c r="L547" i="1"/>
  <c r="M547" i="1" s="1"/>
  <c r="O547" i="1" s="1"/>
  <c r="L548" i="1"/>
  <c r="M548" i="1" s="1"/>
  <c r="O548" i="1" s="1"/>
  <c r="L549" i="1"/>
  <c r="M549" i="1" s="1"/>
  <c r="O549" i="1" s="1"/>
  <c r="L550" i="1"/>
  <c r="M550" i="1" s="1"/>
  <c r="O550" i="1" s="1"/>
  <c r="L551" i="1"/>
  <c r="M551" i="1" s="1"/>
  <c r="O551" i="1" s="1"/>
  <c r="L552" i="1"/>
  <c r="M552" i="1" s="1"/>
  <c r="O552" i="1" s="1"/>
  <c r="L553" i="1"/>
  <c r="M553" i="1" s="1"/>
  <c r="O553" i="1" s="1"/>
  <c r="L554" i="1"/>
  <c r="M554" i="1" s="1"/>
  <c r="O554" i="1" s="1"/>
  <c r="L555" i="1"/>
  <c r="M555" i="1" s="1"/>
  <c r="O555" i="1" s="1"/>
  <c r="L556" i="1"/>
  <c r="M556" i="1" s="1"/>
  <c r="O556" i="1" s="1"/>
  <c r="L557" i="1"/>
  <c r="M557" i="1" s="1"/>
  <c r="O557" i="1" s="1"/>
  <c r="L558" i="1"/>
  <c r="M558" i="1" s="1"/>
  <c r="O558" i="1" s="1"/>
  <c r="L559" i="1"/>
  <c r="M559" i="1" s="1"/>
  <c r="O559" i="1" s="1"/>
  <c r="L560" i="1"/>
  <c r="M560" i="1" s="1"/>
  <c r="O560" i="1" s="1"/>
  <c r="L561" i="1"/>
  <c r="M561" i="1" s="1"/>
  <c r="O561" i="1" s="1"/>
  <c r="L562" i="1"/>
  <c r="M562" i="1" s="1"/>
  <c r="O562" i="1" s="1"/>
  <c r="L563" i="1"/>
  <c r="M563" i="1" s="1"/>
  <c r="O563" i="1" s="1"/>
  <c r="L564" i="1"/>
  <c r="M564" i="1" s="1"/>
  <c r="O564" i="1" s="1"/>
  <c r="L565" i="1"/>
  <c r="M565" i="1" s="1"/>
  <c r="O565" i="1" s="1"/>
  <c r="L566" i="1"/>
  <c r="M566" i="1" s="1"/>
  <c r="O566" i="1" s="1"/>
  <c r="L567" i="1"/>
  <c r="M567" i="1" s="1"/>
  <c r="O567" i="1" s="1"/>
  <c r="L568" i="1"/>
  <c r="M568" i="1" s="1"/>
  <c r="O568" i="1" s="1"/>
  <c r="L569" i="1"/>
  <c r="M569" i="1" s="1"/>
  <c r="O569" i="1" s="1"/>
  <c r="L570" i="1"/>
  <c r="M570" i="1" s="1"/>
  <c r="O570" i="1" s="1"/>
  <c r="L571" i="1"/>
  <c r="M571" i="1" s="1"/>
  <c r="O571" i="1" s="1"/>
  <c r="L572" i="1"/>
  <c r="M572" i="1" s="1"/>
  <c r="O572" i="1" s="1"/>
  <c r="L573" i="1"/>
  <c r="M573" i="1" s="1"/>
  <c r="O573" i="1" s="1"/>
  <c r="L574" i="1"/>
  <c r="M574" i="1" s="1"/>
  <c r="O574" i="1" s="1"/>
  <c r="L575" i="1"/>
  <c r="M575" i="1" s="1"/>
  <c r="O575" i="1" s="1"/>
  <c r="L576" i="1"/>
  <c r="M576" i="1" s="1"/>
  <c r="O576" i="1" s="1"/>
  <c r="L577" i="1"/>
  <c r="M577" i="1" s="1"/>
  <c r="O577" i="1" s="1"/>
  <c r="L578" i="1"/>
  <c r="M578" i="1" s="1"/>
  <c r="O578" i="1" s="1"/>
  <c r="L579" i="1"/>
  <c r="M579" i="1" s="1"/>
  <c r="O579" i="1" s="1"/>
  <c r="L580" i="1"/>
  <c r="M580" i="1" s="1"/>
  <c r="O580" i="1" s="1"/>
  <c r="L581" i="1"/>
  <c r="M581" i="1" s="1"/>
  <c r="O581" i="1" s="1"/>
  <c r="L582" i="1"/>
  <c r="M582" i="1" s="1"/>
  <c r="O582" i="1" s="1"/>
  <c r="L583" i="1"/>
  <c r="M583" i="1" s="1"/>
  <c r="O583" i="1" s="1"/>
  <c r="L584" i="1"/>
  <c r="M584" i="1" s="1"/>
  <c r="O584" i="1" s="1"/>
  <c r="L585" i="1"/>
  <c r="M585" i="1" s="1"/>
  <c r="O585" i="1" s="1"/>
  <c r="L586" i="1"/>
  <c r="M586" i="1" s="1"/>
  <c r="O586" i="1" s="1"/>
  <c r="L587" i="1"/>
  <c r="M587" i="1" s="1"/>
  <c r="O587" i="1" s="1"/>
  <c r="L588" i="1"/>
  <c r="M588" i="1" s="1"/>
  <c r="O588" i="1" s="1"/>
  <c r="L589" i="1"/>
  <c r="M589" i="1" s="1"/>
  <c r="O589" i="1" s="1"/>
  <c r="L590" i="1"/>
  <c r="M590" i="1" s="1"/>
  <c r="O590" i="1" s="1"/>
  <c r="L591" i="1"/>
  <c r="M591" i="1" s="1"/>
  <c r="O591" i="1" s="1"/>
  <c r="L592" i="1"/>
  <c r="M592" i="1" s="1"/>
  <c r="O592" i="1" s="1"/>
  <c r="L593" i="1"/>
  <c r="M593" i="1" s="1"/>
  <c r="O593" i="1" s="1"/>
  <c r="L594" i="1"/>
  <c r="M594" i="1" s="1"/>
  <c r="O594" i="1" s="1"/>
  <c r="L595" i="1"/>
  <c r="M595" i="1" s="1"/>
  <c r="O595" i="1" s="1"/>
  <c r="L596" i="1"/>
  <c r="M596" i="1" s="1"/>
  <c r="O596" i="1" s="1"/>
  <c r="L597" i="1"/>
  <c r="M597" i="1" s="1"/>
  <c r="O597" i="1" s="1"/>
  <c r="L598" i="1"/>
  <c r="M598" i="1" s="1"/>
  <c r="O598" i="1" s="1"/>
  <c r="L599" i="1"/>
  <c r="M599" i="1" s="1"/>
  <c r="O599" i="1" s="1"/>
  <c r="L600" i="1"/>
  <c r="M600" i="1" s="1"/>
  <c r="O600" i="1" s="1"/>
  <c r="L601" i="1"/>
  <c r="M601" i="1" s="1"/>
  <c r="O601" i="1" s="1"/>
  <c r="L602" i="1"/>
  <c r="M602" i="1" s="1"/>
  <c r="O602" i="1" s="1"/>
  <c r="L603" i="1"/>
  <c r="M603" i="1" s="1"/>
  <c r="O603" i="1" s="1"/>
  <c r="L604" i="1"/>
  <c r="M604" i="1" s="1"/>
  <c r="O604" i="1" s="1"/>
  <c r="L605" i="1"/>
  <c r="M605" i="1" s="1"/>
  <c r="O605" i="1" s="1"/>
  <c r="L606" i="1"/>
  <c r="M606" i="1" s="1"/>
  <c r="O606" i="1" s="1"/>
  <c r="L607" i="1"/>
  <c r="M607" i="1" s="1"/>
  <c r="O607" i="1" s="1"/>
  <c r="L608" i="1"/>
  <c r="M608" i="1" s="1"/>
  <c r="O608" i="1" s="1"/>
  <c r="L609" i="1"/>
  <c r="M609" i="1" s="1"/>
  <c r="O609" i="1" s="1"/>
  <c r="L610" i="1"/>
  <c r="M610" i="1" s="1"/>
  <c r="O610" i="1" s="1"/>
  <c r="L611" i="1"/>
  <c r="M611" i="1" s="1"/>
  <c r="O611" i="1" s="1"/>
  <c r="L612" i="1"/>
  <c r="M612" i="1" s="1"/>
  <c r="O612" i="1" s="1"/>
  <c r="L613" i="1"/>
  <c r="M613" i="1" s="1"/>
  <c r="O613" i="1" s="1"/>
  <c r="L614" i="1"/>
  <c r="M614" i="1" s="1"/>
  <c r="O614" i="1" s="1"/>
  <c r="L615" i="1"/>
  <c r="M615" i="1" s="1"/>
  <c r="O615" i="1" s="1"/>
  <c r="L616" i="1"/>
  <c r="M616" i="1" s="1"/>
  <c r="O616" i="1" s="1"/>
  <c r="L617" i="1"/>
  <c r="M617" i="1" s="1"/>
  <c r="O617" i="1" s="1"/>
  <c r="L618" i="1"/>
  <c r="M618" i="1" s="1"/>
  <c r="O618" i="1" s="1"/>
  <c r="L619" i="1"/>
  <c r="M619" i="1" s="1"/>
  <c r="O619" i="1" s="1"/>
  <c r="L620" i="1"/>
  <c r="M620" i="1" s="1"/>
  <c r="O620" i="1" s="1"/>
  <c r="L621" i="1"/>
  <c r="M621" i="1" s="1"/>
  <c r="O621" i="1" s="1"/>
  <c r="L622" i="1"/>
  <c r="M622" i="1" s="1"/>
  <c r="O622" i="1" s="1"/>
  <c r="L623" i="1"/>
  <c r="M623" i="1" s="1"/>
  <c r="O623" i="1" s="1"/>
  <c r="L624" i="1"/>
  <c r="M624" i="1" s="1"/>
  <c r="O624" i="1" s="1"/>
  <c r="L625" i="1"/>
  <c r="M625" i="1" s="1"/>
  <c r="O625" i="1" s="1"/>
  <c r="L626" i="1"/>
  <c r="M626" i="1" s="1"/>
  <c r="O626" i="1" s="1"/>
  <c r="L627" i="1"/>
  <c r="M627" i="1" s="1"/>
  <c r="O627" i="1" s="1"/>
  <c r="L628" i="1"/>
  <c r="M628" i="1" s="1"/>
  <c r="O628" i="1" s="1"/>
  <c r="L629" i="1"/>
  <c r="M629" i="1" s="1"/>
  <c r="O629" i="1" s="1"/>
  <c r="L630" i="1"/>
  <c r="M630" i="1" s="1"/>
  <c r="O630" i="1" s="1"/>
  <c r="L631" i="1"/>
  <c r="M631" i="1" s="1"/>
  <c r="O631" i="1" s="1"/>
  <c r="L632" i="1"/>
  <c r="M632" i="1" s="1"/>
  <c r="O632" i="1" s="1"/>
  <c r="L633" i="1"/>
  <c r="M633" i="1" s="1"/>
  <c r="O633" i="1" s="1"/>
  <c r="L634" i="1"/>
  <c r="M634" i="1" s="1"/>
  <c r="O634" i="1" s="1"/>
  <c r="L635" i="1"/>
  <c r="M635" i="1" s="1"/>
  <c r="O635" i="1" s="1"/>
  <c r="L636" i="1"/>
  <c r="M636" i="1" s="1"/>
  <c r="O636" i="1" s="1"/>
  <c r="L637" i="1"/>
  <c r="M637" i="1" s="1"/>
  <c r="O637" i="1" s="1"/>
  <c r="L638" i="1"/>
  <c r="M638" i="1" s="1"/>
  <c r="O638" i="1" s="1"/>
  <c r="L639" i="1"/>
  <c r="M639" i="1" s="1"/>
  <c r="O639" i="1" s="1"/>
  <c r="L640" i="1"/>
  <c r="M640" i="1" s="1"/>
  <c r="O640" i="1" s="1"/>
  <c r="L641" i="1"/>
  <c r="M641" i="1" s="1"/>
  <c r="O641" i="1" s="1"/>
  <c r="L642" i="1"/>
  <c r="M642" i="1" s="1"/>
  <c r="O642" i="1" s="1"/>
  <c r="L643" i="1"/>
  <c r="M643" i="1" s="1"/>
  <c r="O643" i="1" s="1"/>
  <c r="L644" i="1"/>
  <c r="M644" i="1" s="1"/>
  <c r="O644" i="1" s="1"/>
  <c r="L645" i="1"/>
  <c r="M645" i="1" s="1"/>
  <c r="O645" i="1" s="1"/>
  <c r="L646" i="1"/>
  <c r="M646" i="1" s="1"/>
  <c r="O646" i="1" s="1"/>
  <c r="L647" i="1"/>
  <c r="M647" i="1" s="1"/>
  <c r="O647" i="1" s="1"/>
  <c r="L648" i="1"/>
  <c r="M648" i="1" s="1"/>
  <c r="O648" i="1" s="1"/>
  <c r="L649" i="1"/>
  <c r="M649" i="1" s="1"/>
  <c r="O649" i="1" s="1"/>
  <c r="L650" i="1"/>
  <c r="M650" i="1" s="1"/>
  <c r="O650" i="1" s="1"/>
  <c r="L651" i="1"/>
  <c r="M651" i="1" s="1"/>
  <c r="O651" i="1" s="1"/>
  <c r="L652" i="1"/>
  <c r="M652" i="1" s="1"/>
  <c r="O652" i="1" s="1"/>
  <c r="L653" i="1"/>
  <c r="M653" i="1" s="1"/>
  <c r="O653" i="1" s="1"/>
  <c r="L654" i="1"/>
  <c r="M654" i="1" s="1"/>
  <c r="O654" i="1" s="1"/>
  <c r="L655" i="1"/>
  <c r="M655" i="1" s="1"/>
  <c r="O655" i="1" s="1"/>
  <c r="L656" i="1"/>
  <c r="M656" i="1" s="1"/>
  <c r="O656" i="1" s="1"/>
  <c r="L657" i="1"/>
  <c r="M657" i="1" s="1"/>
  <c r="O657" i="1" s="1"/>
  <c r="L658" i="1"/>
  <c r="M658" i="1" s="1"/>
  <c r="O658" i="1" s="1"/>
  <c r="L659" i="1"/>
  <c r="M659" i="1" s="1"/>
  <c r="O659" i="1" s="1"/>
  <c r="L660" i="1"/>
  <c r="M660" i="1" s="1"/>
  <c r="O660" i="1" s="1"/>
  <c r="L661" i="1"/>
  <c r="M661" i="1" s="1"/>
  <c r="O661" i="1" s="1"/>
  <c r="L662" i="1"/>
  <c r="M662" i="1" s="1"/>
  <c r="O662" i="1" s="1"/>
  <c r="L663" i="1"/>
  <c r="M663" i="1" s="1"/>
  <c r="O663" i="1" s="1"/>
  <c r="L664" i="1"/>
  <c r="M664" i="1" s="1"/>
  <c r="O664" i="1" s="1"/>
  <c r="L665" i="1"/>
  <c r="M665" i="1" s="1"/>
  <c r="O665" i="1" s="1"/>
  <c r="L666" i="1"/>
  <c r="M666" i="1" s="1"/>
  <c r="O666" i="1" s="1"/>
  <c r="L667" i="1"/>
  <c r="M667" i="1" s="1"/>
  <c r="O667" i="1" s="1"/>
  <c r="L668" i="1"/>
  <c r="M668" i="1" s="1"/>
  <c r="O668" i="1" s="1"/>
  <c r="L669" i="1"/>
  <c r="M669" i="1" s="1"/>
  <c r="O669" i="1" s="1"/>
  <c r="L670" i="1"/>
  <c r="M670" i="1" s="1"/>
  <c r="O670" i="1" s="1"/>
  <c r="L671" i="1"/>
  <c r="M671" i="1" s="1"/>
  <c r="O671" i="1" s="1"/>
  <c r="L672" i="1"/>
  <c r="M672" i="1" s="1"/>
  <c r="O672" i="1" s="1"/>
  <c r="L673" i="1"/>
  <c r="M673" i="1" s="1"/>
  <c r="O673" i="1" s="1"/>
  <c r="L674" i="1"/>
  <c r="M674" i="1" s="1"/>
  <c r="O674" i="1" s="1"/>
  <c r="L675" i="1"/>
  <c r="M675" i="1" s="1"/>
  <c r="O675" i="1" s="1"/>
  <c r="L676" i="1"/>
  <c r="M676" i="1" s="1"/>
  <c r="O676" i="1" s="1"/>
  <c r="L677" i="1"/>
  <c r="M677" i="1" s="1"/>
  <c r="O677" i="1" s="1"/>
  <c r="L678" i="1"/>
  <c r="M678" i="1" s="1"/>
  <c r="O678" i="1" s="1"/>
  <c r="L679" i="1"/>
  <c r="M679" i="1" s="1"/>
  <c r="O679" i="1" s="1"/>
  <c r="L680" i="1"/>
  <c r="M680" i="1" s="1"/>
  <c r="O680" i="1" s="1"/>
  <c r="L681" i="1"/>
  <c r="M681" i="1" s="1"/>
  <c r="O681" i="1" s="1"/>
  <c r="L682" i="1"/>
  <c r="M682" i="1" s="1"/>
  <c r="O682" i="1" s="1"/>
  <c r="L683" i="1"/>
  <c r="M683" i="1" s="1"/>
  <c r="O683" i="1" s="1"/>
  <c r="L684" i="1"/>
  <c r="M684" i="1" s="1"/>
  <c r="O684" i="1" s="1"/>
  <c r="L685" i="1"/>
  <c r="M685" i="1" s="1"/>
  <c r="O685" i="1" s="1"/>
  <c r="L686" i="1"/>
  <c r="M686" i="1" s="1"/>
  <c r="O686" i="1" s="1"/>
  <c r="L687" i="1"/>
  <c r="M687" i="1" s="1"/>
  <c r="O687" i="1" s="1"/>
  <c r="L688" i="1"/>
  <c r="M688" i="1" s="1"/>
  <c r="O688" i="1" s="1"/>
  <c r="L689" i="1"/>
  <c r="M689" i="1" s="1"/>
  <c r="O689" i="1" s="1"/>
  <c r="L690" i="1"/>
  <c r="M690" i="1" s="1"/>
  <c r="O690" i="1" s="1"/>
  <c r="L691" i="1"/>
  <c r="M691" i="1" s="1"/>
  <c r="O691" i="1" s="1"/>
  <c r="L692" i="1"/>
  <c r="M692" i="1" s="1"/>
  <c r="O692" i="1" s="1"/>
  <c r="L693" i="1"/>
  <c r="M693" i="1" s="1"/>
  <c r="O693" i="1" s="1"/>
  <c r="L694" i="1"/>
  <c r="M694" i="1" s="1"/>
  <c r="O694" i="1" s="1"/>
  <c r="L695" i="1"/>
  <c r="M695" i="1" s="1"/>
  <c r="O695" i="1" s="1"/>
  <c r="L696" i="1"/>
  <c r="M696" i="1" s="1"/>
  <c r="O696" i="1" s="1"/>
  <c r="L697" i="1"/>
  <c r="M697" i="1" s="1"/>
  <c r="O697" i="1" s="1"/>
  <c r="L698" i="1"/>
  <c r="M698" i="1" s="1"/>
  <c r="O698" i="1" s="1"/>
  <c r="L699" i="1"/>
  <c r="M699" i="1" s="1"/>
  <c r="O699" i="1" s="1"/>
  <c r="L700" i="1"/>
  <c r="M700" i="1" s="1"/>
  <c r="O700" i="1" s="1"/>
  <c r="L701" i="1"/>
  <c r="M701" i="1" s="1"/>
  <c r="O701" i="1" s="1"/>
  <c r="L702" i="1"/>
  <c r="M702" i="1" s="1"/>
  <c r="O702" i="1" s="1"/>
  <c r="L703" i="1"/>
  <c r="M703" i="1" s="1"/>
  <c r="O703" i="1" s="1"/>
  <c r="L704" i="1"/>
  <c r="M704" i="1" s="1"/>
  <c r="O704" i="1" s="1"/>
  <c r="L705" i="1"/>
  <c r="M705" i="1" s="1"/>
  <c r="O705" i="1" s="1"/>
  <c r="L706" i="1"/>
  <c r="M706" i="1" s="1"/>
  <c r="O706" i="1" s="1"/>
  <c r="L707" i="1"/>
  <c r="M707" i="1" s="1"/>
  <c r="O707" i="1" s="1"/>
  <c r="L708" i="1"/>
  <c r="M708" i="1" s="1"/>
  <c r="O708" i="1" s="1"/>
  <c r="L709" i="1"/>
  <c r="M709" i="1" s="1"/>
  <c r="O709" i="1" s="1"/>
  <c r="L710" i="1"/>
  <c r="M710" i="1" s="1"/>
  <c r="O710" i="1" s="1"/>
  <c r="L711" i="1"/>
  <c r="M711" i="1" s="1"/>
  <c r="O711" i="1" s="1"/>
  <c r="L712" i="1"/>
  <c r="M712" i="1" s="1"/>
  <c r="O712" i="1" s="1"/>
  <c r="L713" i="1"/>
  <c r="M713" i="1" s="1"/>
  <c r="O713" i="1" s="1"/>
  <c r="L714" i="1"/>
  <c r="M714" i="1" s="1"/>
  <c r="O714" i="1" s="1"/>
  <c r="L715" i="1"/>
  <c r="M715" i="1" s="1"/>
  <c r="O715" i="1" s="1"/>
  <c r="L716" i="1"/>
  <c r="M716" i="1" s="1"/>
  <c r="O716" i="1" s="1"/>
  <c r="L717" i="1"/>
  <c r="M717" i="1" s="1"/>
  <c r="O717" i="1" s="1"/>
  <c r="L718" i="1"/>
  <c r="M718" i="1" s="1"/>
  <c r="O718" i="1" s="1"/>
  <c r="L719" i="1"/>
  <c r="M719" i="1" s="1"/>
  <c r="O719" i="1" s="1"/>
  <c r="L720" i="1"/>
  <c r="M720" i="1" s="1"/>
  <c r="O720" i="1" s="1"/>
  <c r="L721" i="1"/>
  <c r="M721" i="1" s="1"/>
  <c r="O721" i="1" s="1"/>
  <c r="L722" i="1"/>
  <c r="M722" i="1" s="1"/>
  <c r="O722" i="1" s="1"/>
  <c r="L723" i="1"/>
  <c r="M723" i="1" s="1"/>
  <c r="O723" i="1" s="1"/>
  <c r="L724" i="1"/>
  <c r="M724" i="1" s="1"/>
  <c r="O724" i="1" s="1"/>
  <c r="L725" i="1"/>
  <c r="M725" i="1" s="1"/>
  <c r="O725" i="1" s="1"/>
  <c r="L726" i="1"/>
  <c r="M726" i="1" s="1"/>
  <c r="O726" i="1" s="1"/>
  <c r="L727" i="1"/>
  <c r="M727" i="1" s="1"/>
  <c r="O727" i="1" s="1"/>
  <c r="L728" i="1"/>
  <c r="M728" i="1" s="1"/>
  <c r="O728" i="1" s="1"/>
  <c r="L729" i="1"/>
  <c r="M729" i="1" s="1"/>
  <c r="O729" i="1" s="1"/>
  <c r="L730" i="1"/>
  <c r="M730" i="1" s="1"/>
  <c r="O730" i="1" s="1"/>
  <c r="L731" i="1"/>
  <c r="M731" i="1" s="1"/>
  <c r="O731" i="1" s="1"/>
  <c r="L732" i="1"/>
  <c r="M732" i="1" s="1"/>
  <c r="O732" i="1" s="1"/>
  <c r="L733" i="1"/>
  <c r="M733" i="1" s="1"/>
  <c r="O733" i="1" s="1"/>
  <c r="L734" i="1"/>
  <c r="M734" i="1" s="1"/>
  <c r="O734" i="1" s="1"/>
  <c r="L735" i="1"/>
  <c r="M735" i="1" s="1"/>
  <c r="O735" i="1" s="1"/>
  <c r="L736" i="1"/>
  <c r="M736" i="1" s="1"/>
  <c r="O736" i="1" s="1"/>
  <c r="L737" i="1"/>
  <c r="M737" i="1" s="1"/>
  <c r="O737" i="1" s="1"/>
  <c r="L738" i="1"/>
  <c r="M738" i="1" s="1"/>
  <c r="O738" i="1" s="1"/>
  <c r="L739" i="1"/>
  <c r="M739" i="1" s="1"/>
  <c r="O739" i="1" s="1"/>
  <c r="L740" i="1"/>
  <c r="M740" i="1" s="1"/>
  <c r="O740" i="1" s="1"/>
  <c r="L741" i="1"/>
  <c r="M741" i="1" s="1"/>
  <c r="O741" i="1" s="1"/>
  <c r="L742" i="1"/>
  <c r="M742" i="1" s="1"/>
  <c r="O742" i="1" s="1"/>
  <c r="L743" i="1"/>
  <c r="M743" i="1" s="1"/>
  <c r="O743" i="1" s="1"/>
  <c r="L744" i="1"/>
  <c r="M744" i="1" s="1"/>
  <c r="O744" i="1" s="1"/>
  <c r="L745" i="1"/>
  <c r="M745" i="1" s="1"/>
  <c r="O745" i="1" s="1"/>
  <c r="L746" i="1"/>
  <c r="M746" i="1" s="1"/>
  <c r="O746" i="1" s="1"/>
  <c r="L747" i="1"/>
  <c r="M747" i="1" s="1"/>
  <c r="O747" i="1" s="1"/>
  <c r="L748" i="1"/>
  <c r="M748" i="1" s="1"/>
  <c r="O748" i="1" s="1"/>
  <c r="L749" i="1"/>
  <c r="M749" i="1" s="1"/>
  <c r="O749" i="1" s="1"/>
  <c r="L750" i="1"/>
  <c r="M750" i="1" s="1"/>
  <c r="O750" i="1" s="1"/>
  <c r="L751" i="1"/>
  <c r="M751" i="1" s="1"/>
  <c r="O751" i="1" s="1"/>
  <c r="L752" i="1"/>
  <c r="M752" i="1" s="1"/>
  <c r="O752" i="1" s="1"/>
  <c r="L753" i="1"/>
  <c r="M753" i="1" s="1"/>
  <c r="O753" i="1" s="1"/>
  <c r="L754" i="1"/>
  <c r="M754" i="1" s="1"/>
  <c r="O754" i="1" s="1"/>
  <c r="L755" i="1"/>
  <c r="M755" i="1" s="1"/>
  <c r="O755" i="1" s="1"/>
  <c r="L756" i="1"/>
  <c r="M756" i="1" s="1"/>
  <c r="O756" i="1" s="1"/>
  <c r="L757" i="1"/>
  <c r="M757" i="1" s="1"/>
  <c r="O757" i="1" s="1"/>
  <c r="L758" i="1"/>
  <c r="M758" i="1" s="1"/>
  <c r="O758" i="1" s="1"/>
  <c r="L759" i="1"/>
  <c r="M759" i="1" s="1"/>
  <c r="O759" i="1" s="1"/>
  <c r="L760" i="1"/>
  <c r="M760" i="1" s="1"/>
  <c r="O760" i="1" s="1"/>
  <c r="L761" i="1"/>
  <c r="M761" i="1" s="1"/>
  <c r="O761" i="1" s="1"/>
  <c r="L762" i="1"/>
  <c r="M762" i="1" s="1"/>
  <c r="O762" i="1" s="1"/>
  <c r="L763" i="1"/>
  <c r="M763" i="1" s="1"/>
  <c r="O763" i="1" s="1"/>
  <c r="L764" i="1"/>
  <c r="M764" i="1" s="1"/>
  <c r="O764" i="1" s="1"/>
  <c r="L765" i="1"/>
  <c r="M765" i="1" s="1"/>
  <c r="O765" i="1" s="1"/>
  <c r="L766" i="1"/>
  <c r="M766" i="1" s="1"/>
  <c r="O766" i="1" s="1"/>
  <c r="L767" i="1"/>
  <c r="M767" i="1" s="1"/>
  <c r="O767" i="1" s="1"/>
  <c r="L768" i="1"/>
  <c r="M768" i="1" s="1"/>
  <c r="O768" i="1" s="1"/>
  <c r="L769" i="1"/>
  <c r="M769" i="1" s="1"/>
  <c r="O769" i="1" s="1"/>
  <c r="L770" i="1"/>
  <c r="M770" i="1" s="1"/>
  <c r="O770" i="1" s="1"/>
  <c r="L771" i="1"/>
  <c r="M771" i="1" s="1"/>
  <c r="O771" i="1" s="1"/>
  <c r="L772" i="1"/>
  <c r="M772" i="1" s="1"/>
  <c r="O772" i="1" s="1"/>
  <c r="L773" i="1"/>
  <c r="M773" i="1" s="1"/>
  <c r="O773" i="1" s="1"/>
  <c r="L774" i="1"/>
  <c r="M774" i="1" s="1"/>
  <c r="O774" i="1" s="1"/>
  <c r="L775" i="1"/>
  <c r="M775" i="1" s="1"/>
  <c r="O775" i="1" s="1"/>
  <c r="L776" i="1"/>
  <c r="M776" i="1" s="1"/>
  <c r="O776" i="1" s="1"/>
  <c r="L777" i="1"/>
  <c r="M777" i="1" s="1"/>
  <c r="O777" i="1" s="1"/>
  <c r="L778" i="1"/>
  <c r="M778" i="1" s="1"/>
  <c r="O778" i="1" s="1"/>
  <c r="L779" i="1"/>
  <c r="M779" i="1" s="1"/>
  <c r="O779" i="1" s="1"/>
  <c r="L780" i="1"/>
  <c r="M780" i="1" s="1"/>
  <c r="O780" i="1" s="1"/>
  <c r="L781" i="1"/>
  <c r="M781" i="1" s="1"/>
  <c r="O781" i="1" s="1"/>
  <c r="L782" i="1"/>
  <c r="M782" i="1" s="1"/>
  <c r="O782" i="1" s="1"/>
  <c r="L783" i="1"/>
  <c r="M783" i="1" s="1"/>
  <c r="O783" i="1" s="1"/>
  <c r="L784" i="1"/>
  <c r="M784" i="1" s="1"/>
  <c r="O784" i="1" s="1"/>
  <c r="L785" i="1"/>
  <c r="M785" i="1" s="1"/>
  <c r="O785" i="1" s="1"/>
  <c r="L786" i="1"/>
  <c r="M786" i="1" s="1"/>
  <c r="O786" i="1" s="1"/>
  <c r="L787" i="1"/>
  <c r="M787" i="1" s="1"/>
  <c r="O787" i="1" s="1"/>
  <c r="L788" i="1"/>
  <c r="M788" i="1" s="1"/>
  <c r="O788" i="1" s="1"/>
  <c r="L789" i="1"/>
  <c r="M789" i="1" s="1"/>
  <c r="O789" i="1" s="1"/>
  <c r="L790" i="1"/>
  <c r="M790" i="1" s="1"/>
  <c r="O790" i="1" s="1"/>
  <c r="L791" i="1"/>
  <c r="M791" i="1" s="1"/>
  <c r="O791" i="1" s="1"/>
  <c r="L792" i="1"/>
  <c r="M792" i="1" s="1"/>
  <c r="O792" i="1" s="1"/>
  <c r="L793" i="1"/>
  <c r="M793" i="1" s="1"/>
  <c r="O793" i="1" s="1"/>
  <c r="L794" i="1"/>
  <c r="M794" i="1" s="1"/>
  <c r="O794" i="1" s="1"/>
  <c r="L795" i="1"/>
  <c r="M795" i="1" s="1"/>
  <c r="O795" i="1" s="1"/>
  <c r="L796" i="1"/>
  <c r="M796" i="1" s="1"/>
  <c r="O796" i="1" s="1"/>
  <c r="L797" i="1"/>
  <c r="M797" i="1" s="1"/>
  <c r="O797" i="1" s="1"/>
  <c r="L798" i="1"/>
  <c r="M798" i="1" s="1"/>
  <c r="O798" i="1" s="1"/>
  <c r="L799" i="1"/>
  <c r="M799" i="1" s="1"/>
  <c r="O799" i="1" s="1"/>
  <c r="L800" i="1"/>
  <c r="M800" i="1" s="1"/>
  <c r="O800" i="1" s="1"/>
  <c r="L801" i="1"/>
  <c r="M801" i="1" s="1"/>
  <c r="O801" i="1" s="1"/>
  <c r="L802" i="1"/>
  <c r="M802" i="1" s="1"/>
  <c r="O802" i="1" s="1"/>
  <c r="L803" i="1"/>
  <c r="M803" i="1" s="1"/>
  <c r="O803" i="1" s="1"/>
  <c r="L804" i="1"/>
  <c r="M804" i="1" s="1"/>
  <c r="O804" i="1" s="1"/>
  <c r="L805" i="1"/>
  <c r="M805" i="1" s="1"/>
  <c r="O805" i="1" s="1"/>
  <c r="L806" i="1"/>
  <c r="M806" i="1" s="1"/>
  <c r="O806" i="1" s="1"/>
  <c r="L807" i="1"/>
  <c r="M807" i="1" s="1"/>
  <c r="O807" i="1" s="1"/>
  <c r="L808" i="1"/>
  <c r="M808" i="1" s="1"/>
  <c r="O808" i="1" s="1"/>
  <c r="L809" i="1"/>
  <c r="M809" i="1" s="1"/>
  <c r="O809" i="1" s="1"/>
  <c r="L810" i="1"/>
  <c r="M810" i="1" s="1"/>
  <c r="O810" i="1" s="1"/>
  <c r="L811" i="1"/>
  <c r="M811" i="1" s="1"/>
  <c r="O811" i="1" s="1"/>
  <c r="L812" i="1"/>
  <c r="M812" i="1" s="1"/>
  <c r="O812" i="1" s="1"/>
  <c r="L813" i="1"/>
  <c r="M813" i="1" s="1"/>
  <c r="O813" i="1" s="1"/>
  <c r="L814" i="1"/>
  <c r="M814" i="1" s="1"/>
  <c r="O814" i="1" s="1"/>
  <c r="L815" i="1"/>
  <c r="M815" i="1" s="1"/>
  <c r="O815" i="1" s="1"/>
  <c r="L816" i="1"/>
  <c r="M816" i="1" s="1"/>
  <c r="O816" i="1" s="1"/>
  <c r="L817" i="1"/>
  <c r="M817" i="1" s="1"/>
  <c r="O817" i="1" s="1"/>
  <c r="L818" i="1"/>
  <c r="M818" i="1" s="1"/>
  <c r="O818" i="1" s="1"/>
  <c r="L819" i="1"/>
  <c r="M819" i="1" s="1"/>
  <c r="O819" i="1" s="1"/>
  <c r="L820" i="1"/>
  <c r="M820" i="1" s="1"/>
  <c r="O820" i="1" s="1"/>
  <c r="L821" i="1"/>
  <c r="M821" i="1" s="1"/>
  <c r="O821" i="1" s="1"/>
  <c r="L822" i="1"/>
  <c r="M822" i="1" s="1"/>
  <c r="O822" i="1" s="1"/>
  <c r="L823" i="1"/>
  <c r="M823" i="1" s="1"/>
  <c r="O823" i="1" s="1"/>
  <c r="L824" i="1"/>
  <c r="M824" i="1" s="1"/>
  <c r="O824" i="1" s="1"/>
  <c r="L825" i="1"/>
  <c r="M825" i="1" s="1"/>
  <c r="O825" i="1" s="1"/>
  <c r="L826" i="1"/>
  <c r="M826" i="1" s="1"/>
  <c r="O826" i="1" s="1"/>
  <c r="L827" i="1"/>
  <c r="M827" i="1" s="1"/>
  <c r="O827" i="1" s="1"/>
  <c r="L828" i="1"/>
  <c r="M828" i="1" s="1"/>
  <c r="O828" i="1" s="1"/>
  <c r="L829" i="1"/>
  <c r="M829" i="1" s="1"/>
  <c r="O829" i="1" s="1"/>
  <c r="L830" i="1"/>
  <c r="M830" i="1" s="1"/>
  <c r="O830" i="1" s="1"/>
  <c r="L831" i="1"/>
  <c r="M831" i="1" s="1"/>
  <c r="O831" i="1" s="1"/>
  <c r="L832" i="1"/>
  <c r="M832" i="1" s="1"/>
  <c r="O832" i="1" s="1"/>
  <c r="L833" i="1"/>
  <c r="M833" i="1" s="1"/>
  <c r="O833" i="1" s="1"/>
  <c r="L834" i="1"/>
  <c r="M834" i="1" s="1"/>
  <c r="O834" i="1" s="1"/>
  <c r="L835" i="1"/>
  <c r="M835" i="1" s="1"/>
  <c r="O835" i="1" s="1"/>
  <c r="L836" i="1"/>
  <c r="M836" i="1" s="1"/>
  <c r="O836" i="1" s="1"/>
  <c r="L837" i="1"/>
  <c r="M837" i="1" s="1"/>
  <c r="O837" i="1" s="1"/>
  <c r="L838" i="1"/>
  <c r="M838" i="1" s="1"/>
  <c r="O838" i="1" s="1"/>
  <c r="L839" i="1"/>
  <c r="M839" i="1" s="1"/>
  <c r="O839" i="1" s="1"/>
  <c r="L840" i="1"/>
  <c r="M840" i="1" s="1"/>
  <c r="O840" i="1" s="1"/>
  <c r="L841" i="1"/>
  <c r="M841" i="1" s="1"/>
  <c r="O841" i="1" s="1"/>
  <c r="L842" i="1"/>
  <c r="M842" i="1" s="1"/>
  <c r="O842" i="1" s="1"/>
  <c r="L843" i="1"/>
  <c r="M843" i="1" s="1"/>
  <c r="O843" i="1" s="1"/>
  <c r="L844" i="1"/>
  <c r="M844" i="1" s="1"/>
  <c r="O844" i="1" s="1"/>
  <c r="L845" i="1"/>
  <c r="M845" i="1" s="1"/>
  <c r="O845" i="1" s="1"/>
  <c r="L846" i="1"/>
  <c r="M846" i="1" s="1"/>
  <c r="O846" i="1" s="1"/>
  <c r="L847" i="1"/>
  <c r="M847" i="1" s="1"/>
  <c r="O847" i="1" s="1"/>
  <c r="L848" i="1"/>
  <c r="M848" i="1" s="1"/>
  <c r="O848" i="1" s="1"/>
  <c r="L849" i="1"/>
  <c r="M849" i="1" s="1"/>
  <c r="O849" i="1" s="1"/>
  <c r="L850" i="1"/>
  <c r="M850" i="1" s="1"/>
  <c r="O850" i="1" s="1"/>
  <c r="L851" i="1"/>
  <c r="M851" i="1" s="1"/>
  <c r="O851" i="1" s="1"/>
  <c r="L852" i="1"/>
  <c r="M852" i="1" s="1"/>
  <c r="O852" i="1" s="1"/>
  <c r="L853" i="1"/>
  <c r="M853" i="1" s="1"/>
  <c r="O853" i="1" s="1"/>
  <c r="L854" i="1"/>
  <c r="M854" i="1" s="1"/>
  <c r="O854" i="1" s="1"/>
  <c r="L855" i="1"/>
  <c r="M855" i="1" s="1"/>
  <c r="O855" i="1" s="1"/>
  <c r="L856" i="1"/>
  <c r="M856" i="1" s="1"/>
  <c r="O856" i="1" s="1"/>
  <c r="L857" i="1"/>
  <c r="M857" i="1" s="1"/>
  <c r="O857" i="1" s="1"/>
  <c r="L858" i="1"/>
  <c r="M858" i="1" s="1"/>
  <c r="O858" i="1" s="1"/>
  <c r="L859" i="1"/>
  <c r="M859" i="1" s="1"/>
  <c r="O859" i="1" s="1"/>
  <c r="L860" i="1"/>
  <c r="M860" i="1" s="1"/>
  <c r="O860" i="1" s="1"/>
  <c r="L861" i="1"/>
  <c r="M861" i="1" s="1"/>
  <c r="O861" i="1" s="1"/>
  <c r="L862" i="1"/>
  <c r="M862" i="1" s="1"/>
  <c r="O862" i="1" s="1"/>
  <c r="L863" i="1"/>
  <c r="M863" i="1" s="1"/>
  <c r="O863" i="1" s="1"/>
  <c r="L864" i="1"/>
  <c r="M864" i="1" s="1"/>
  <c r="O864" i="1" s="1"/>
  <c r="L865" i="1"/>
  <c r="M865" i="1" s="1"/>
  <c r="O865" i="1" s="1"/>
  <c r="L866" i="1"/>
  <c r="M866" i="1" s="1"/>
  <c r="O866" i="1" s="1"/>
  <c r="L867" i="1"/>
  <c r="M867" i="1" s="1"/>
  <c r="O867" i="1" s="1"/>
  <c r="L868" i="1"/>
  <c r="M868" i="1" s="1"/>
  <c r="O868" i="1" s="1"/>
  <c r="L869" i="1"/>
  <c r="M869" i="1" s="1"/>
  <c r="O869" i="1" s="1"/>
  <c r="L870" i="1"/>
  <c r="M870" i="1" s="1"/>
  <c r="O870" i="1" s="1"/>
  <c r="L871" i="1"/>
  <c r="M871" i="1" s="1"/>
  <c r="O871" i="1" s="1"/>
  <c r="L872" i="1"/>
  <c r="M872" i="1" s="1"/>
  <c r="O872" i="1" s="1"/>
  <c r="L873" i="1"/>
  <c r="M873" i="1" s="1"/>
  <c r="O873" i="1" s="1"/>
  <c r="L874" i="1"/>
  <c r="M874" i="1" s="1"/>
  <c r="O874" i="1" s="1"/>
  <c r="L875" i="1"/>
  <c r="M875" i="1" s="1"/>
  <c r="O875" i="1" s="1"/>
  <c r="L876" i="1"/>
  <c r="M876" i="1" s="1"/>
  <c r="O876" i="1" s="1"/>
  <c r="L877" i="1"/>
  <c r="M877" i="1" s="1"/>
  <c r="O877" i="1" s="1"/>
  <c r="L878" i="1"/>
  <c r="M878" i="1" s="1"/>
  <c r="O878" i="1" s="1"/>
  <c r="L879" i="1"/>
  <c r="M879" i="1" s="1"/>
  <c r="O879" i="1" s="1"/>
  <c r="L880" i="1"/>
  <c r="M880" i="1" s="1"/>
  <c r="O880" i="1" s="1"/>
  <c r="L881" i="1"/>
  <c r="M881" i="1" s="1"/>
  <c r="O881" i="1" s="1"/>
  <c r="L882" i="1"/>
  <c r="M882" i="1" s="1"/>
  <c r="O882" i="1" s="1"/>
  <c r="L883" i="1"/>
  <c r="M883" i="1" s="1"/>
  <c r="O883" i="1" s="1"/>
  <c r="L884" i="1"/>
  <c r="M884" i="1" s="1"/>
  <c r="O884" i="1" s="1"/>
  <c r="L885" i="1"/>
  <c r="M885" i="1" s="1"/>
  <c r="O885" i="1" s="1"/>
  <c r="L886" i="1"/>
  <c r="M886" i="1" s="1"/>
  <c r="O886" i="1" s="1"/>
  <c r="L887" i="1"/>
  <c r="M887" i="1" s="1"/>
  <c r="O887" i="1" s="1"/>
  <c r="L888" i="1"/>
  <c r="M888" i="1" s="1"/>
  <c r="O888" i="1" s="1"/>
  <c r="L889" i="1"/>
  <c r="M889" i="1" s="1"/>
  <c r="O889" i="1" s="1"/>
  <c r="L890" i="1"/>
  <c r="M890" i="1" s="1"/>
  <c r="O890" i="1" s="1"/>
  <c r="L891" i="1"/>
  <c r="M891" i="1" s="1"/>
  <c r="O891" i="1" s="1"/>
  <c r="L892" i="1"/>
  <c r="M892" i="1" s="1"/>
  <c r="O892" i="1" s="1"/>
  <c r="L893" i="1"/>
  <c r="M893" i="1" s="1"/>
  <c r="O893" i="1" s="1"/>
  <c r="L894" i="1"/>
  <c r="M894" i="1" s="1"/>
  <c r="O894" i="1" s="1"/>
  <c r="L895" i="1"/>
  <c r="M895" i="1" s="1"/>
  <c r="O895" i="1" s="1"/>
  <c r="L896" i="1"/>
  <c r="M896" i="1" s="1"/>
  <c r="O896" i="1" s="1"/>
  <c r="L897" i="1"/>
  <c r="M897" i="1" s="1"/>
  <c r="O897" i="1" s="1"/>
  <c r="L898" i="1"/>
  <c r="M898" i="1" s="1"/>
  <c r="O898" i="1" s="1"/>
  <c r="L899" i="1"/>
  <c r="M899" i="1" s="1"/>
  <c r="O899" i="1" s="1"/>
  <c r="L900" i="1"/>
  <c r="M900" i="1" s="1"/>
  <c r="O900" i="1" s="1"/>
  <c r="L901" i="1"/>
  <c r="M901" i="1" s="1"/>
  <c r="O901" i="1" s="1"/>
  <c r="L902" i="1"/>
  <c r="M902" i="1" s="1"/>
  <c r="O902" i="1" s="1"/>
  <c r="L903" i="1"/>
  <c r="M903" i="1" s="1"/>
  <c r="O903" i="1" s="1"/>
  <c r="L904" i="1"/>
  <c r="M904" i="1" s="1"/>
  <c r="O904" i="1" s="1"/>
  <c r="L905" i="1"/>
  <c r="M905" i="1" s="1"/>
  <c r="O905" i="1" s="1"/>
  <c r="L906" i="1"/>
  <c r="M906" i="1" s="1"/>
  <c r="O906" i="1" s="1"/>
  <c r="L907" i="1"/>
  <c r="M907" i="1" s="1"/>
  <c r="O907" i="1" s="1"/>
  <c r="L908" i="1"/>
  <c r="M908" i="1" s="1"/>
  <c r="O908" i="1" s="1"/>
  <c r="L909" i="1"/>
  <c r="M909" i="1" s="1"/>
  <c r="O909" i="1" s="1"/>
  <c r="L910" i="1"/>
  <c r="M910" i="1" s="1"/>
  <c r="O910" i="1" s="1"/>
  <c r="L911" i="1"/>
  <c r="M911" i="1" s="1"/>
  <c r="O911" i="1" s="1"/>
  <c r="L912" i="1"/>
  <c r="M912" i="1" s="1"/>
  <c r="O912" i="1" s="1"/>
  <c r="L913" i="1"/>
  <c r="M913" i="1" s="1"/>
  <c r="O913" i="1" s="1"/>
  <c r="L914" i="1"/>
  <c r="M914" i="1" s="1"/>
  <c r="O914" i="1" s="1"/>
  <c r="L915" i="1"/>
  <c r="M915" i="1" s="1"/>
  <c r="O915" i="1" s="1"/>
  <c r="L916" i="1"/>
  <c r="M916" i="1" s="1"/>
  <c r="O916" i="1" s="1"/>
  <c r="L917" i="1"/>
  <c r="M917" i="1" s="1"/>
  <c r="O917" i="1" s="1"/>
  <c r="L918" i="1"/>
  <c r="M918" i="1" s="1"/>
  <c r="O918" i="1" s="1"/>
  <c r="L919" i="1"/>
  <c r="M919" i="1" s="1"/>
  <c r="O919" i="1" s="1"/>
  <c r="L920" i="1"/>
  <c r="M920" i="1" s="1"/>
  <c r="O920" i="1" s="1"/>
  <c r="L921" i="1"/>
  <c r="M921" i="1" s="1"/>
  <c r="O921" i="1" s="1"/>
  <c r="L922" i="1"/>
  <c r="M922" i="1" s="1"/>
  <c r="O922" i="1" s="1"/>
  <c r="L923" i="1"/>
  <c r="M923" i="1" s="1"/>
  <c r="O923" i="1" s="1"/>
  <c r="L924" i="1"/>
  <c r="M924" i="1" s="1"/>
  <c r="O924" i="1" s="1"/>
  <c r="L925" i="1"/>
  <c r="M925" i="1" s="1"/>
  <c r="O925" i="1" s="1"/>
  <c r="L926" i="1"/>
  <c r="M926" i="1" s="1"/>
  <c r="O926" i="1" s="1"/>
  <c r="L927" i="1"/>
  <c r="M927" i="1" s="1"/>
  <c r="O927" i="1" s="1"/>
  <c r="L928" i="1"/>
  <c r="M928" i="1" s="1"/>
  <c r="O928" i="1" s="1"/>
  <c r="L929" i="1"/>
  <c r="M929" i="1" s="1"/>
  <c r="O929" i="1" s="1"/>
  <c r="L930" i="1"/>
  <c r="M930" i="1" s="1"/>
  <c r="O930" i="1" s="1"/>
  <c r="L931" i="1"/>
  <c r="M931" i="1" s="1"/>
  <c r="O931" i="1" s="1"/>
  <c r="L932" i="1"/>
  <c r="M932" i="1" s="1"/>
  <c r="O932" i="1" s="1"/>
  <c r="L933" i="1"/>
  <c r="M933" i="1" s="1"/>
  <c r="O933" i="1" s="1"/>
  <c r="L934" i="1"/>
  <c r="M934" i="1" s="1"/>
  <c r="O934" i="1" s="1"/>
  <c r="L935" i="1"/>
  <c r="M935" i="1" s="1"/>
  <c r="O935" i="1" s="1"/>
  <c r="L936" i="1"/>
  <c r="M936" i="1" s="1"/>
  <c r="O936" i="1" s="1"/>
  <c r="L937" i="1"/>
  <c r="M937" i="1" s="1"/>
  <c r="O937" i="1" s="1"/>
  <c r="L938" i="1"/>
  <c r="M938" i="1" s="1"/>
  <c r="O938" i="1" s="1"/>
  <c r="L939" i="1"/>
  <c r="M939" i="1" s="1"/>
  <c r="O939" i="1" s="1"/>
  <c r="L940" i="1"/>
  <c r="M940" i="1" s="1"/>
  <c r="O940" i="1" s="1"/>
  <c r="L941" i="1"/>
  <c r="M941" i="1" s="1"/>
  <c r="O941" i="1" s="1"/>
  <c r="L942" i="1"/>
  <c r="M942" i="1" s="1"/>
  <c r="O942" i="1" s="1"/>
  <c r="L943" i="1"/>
  <c r="M943" i="1" s="1"/>
  <c r="O943" i="1" s="1"/>
  <c r="L944" i="1"/>
  <c r="M944" i="1" s="1"/>
  <c r="O944" i="1" s="1"/>
  <c r="L945" i="1"/>
  <c r="M945" i="1" s="1"/>
  <c r="O945" i="1" s="1"/>
  <c r="L946" i="1"/>
  <c r="M946" i="1" s="1"/>
  <c r="O946" i="1" s="1"/>
  <c r="L947" i="1"/>
  <c r="M947" i="1" s="1"/>
  <c r="O947" i="1" s="1"/>
  <c r="L948" i="1"/>
  <c r="M948" i="1" s="1"/>
  <c r="O948" i="1" s="1"/>
  <c r="L949" i="1"/>
  <c r="M949" i="1" s="1"/>
  <c r="O949" i="1" s="1"/>
  <c r="L950" i="1"/>
  <c r="M950" i="1" s="1"/>
  <c r="O950" i="1" s="1"/>
  <c r="L951" i="1"/>
  <c r="M951" i="1" s="1"/>
  <c r="O951" i="1" s="1"/>
  <c r="L952" i="1"/>
  <c r="M952" i="1" s="1"/>
  <c r="O952" i="1" s="1"/>
  <c r="L953" i="1"/>
  <c r="M953" i="1" s="1"/>
  <c r="O953" i="1" s="1"/>
  <c r="L954" i="1"/>
  <c r="M954" i="1" s="1"/>
  <c r="O954" i="1" s="1"/>
  <c r="L955" i="1"/>
  <c r="M955" i="1" s="1"/>
  <c r="O955" i="1" s="1"/>
  <c r="L956" i="1"/>
  <c r="M956" i="1" s="1"/>
  <c r="O956" i="1" s="1"/>
  <c r="L957" i="1"/>
  <c r="M957" i="1" s="1"/>
  <c r="O957" i="1" s="1"/>
  <c r="L958" i="1"/>
  <c r="M958" i="1" s="1"/>
  <c r="O958" i="1" s="1"/>
  <c r="L959" i="1"/>
  <c r="M959" i="1" s="1"/>
  <c r="O959" i="1" s="1"/>
  <c r="L960" i="1"/>
  <c r="M960" i="1" s="1"/>
  <c r="O960" i="1" s="1"/>
  <c r="L961" i="1"/>
  <c r="M961" i="1" s="1"/>
  <c r="O961" i="1" s="1"/>
  <c r="L962" i="1"/>
  <c r="M962" i="1" s="1"/>
  <c r="O962" i="1" s="1"/>
  <c r="L963" i="1"/>
  <c r="M963" i="1" s="1"/>
  <c r="O963" i="1" s="1"/>
  <c r="L964" i="1"/>
  <c r="M964" i="1" s="1"/>
  <c r="O964" i="1" s="1"/>
  <c r="L965" i="1"/>
  <c r="M965" i="1" s="1"/>
  <c r="O965" i="1" s="1"/>
  <c r="L966" i="1"/>
  <c r="M966" i="1" s="1"/>
  <c r="O966" i="1" s="1"/>
  <c r="L967" i="1"/>
  <c r="M967" i="1" s="1"/>
  <c r="O967" i="1" s="1"/>
  <c r="L968" i="1"/>
  <c r="M968" i="1" s="1"/>
  <c r="O968" i="1" s="1"/>
  <c r="L969" i="1"/>
  <c r="M969" i="1" s="1"/>
  <c r="O969" i="1" s="1"/>
  <c r="L970" i="1"/>
  <c r="M970" i="1" s="1"/>
  <c r="O970" i="1" s="1"/>
  <c r="L971" i="1"/>
  <c r="M971" i="1" s="1"/>
  <c r="O971" i="1" s="1"/>
  <c r="L972" i="1"/>
  <c r="M972" i="1" s="1"/>
  <c r="O972" i="1" s="1"/>
  <c r="L973" i="1"/>
  <c r="M973" i="1" s="1"/>
  <c r="O973" i="1" s="1"/>
  <c r="L974" i="1"/>
  <c r="M974" i="1" s="1"/>
  <c r="O974" i="1" s="1"/>
  <c r="L975" i="1"/>
  <c r="M975" i="1" s="1"/>
  <c r="O975" i="1" s="1"/>
  <c r="L976" i="1"/>
  <c r="M976" i="1" s="1"/>
  <c r="O976" i="1" s="1"/>
  <c r="L977" i="1"/>
  <c r="M977" i="1" s="1"/>
  <c r="O977" i="1" s="1"/>
  <c r="L978" i="1"/>
  <c r="M978" i="1" s="1"/>
  <c r="O978" i="1" s="1"/>
  <c r="L979" i="1"/>
  <c r="M979" i="1" s="1"/>
  <c r="O979" i="1" s="1"/>
  <c r="L980" i="1"/>
  <c r="M980" i="1" s="1"/>
  <c r="O980" i="1" s="1"/>
  <c r="L981" i="1"/>
  <c r="M981" i="1" s="1"/>
  <c r="O981" i="1" s="1"/>
  <c r="L982" i="1"/>
  <c r="M982" i="1" s="1"/>
  <c r="O982" i="1" s="1"/>
  <c r="L983" i="1"/>
  <c r="M983" i="1" s="1"/>
  <c r="O983" i="1" s="1"/>
  <c r="L984" i="1"/>
  <c r="M984" i="1" s="1"/>
  <c r="O984" i="1" s="1"/>
  <c r="L985" i="1"/>
  <c r="M985" i="1" s="1"/>
  <c r="O985" i="1" s="1"/>
  <c r="L986" i="1"/>
  <c r="M986" i="1" s="1"/>
  <c r="O986" i="1" s="1"/>
  <c r="L987" i="1"/>
  <c r="M987" i="1" s="1"/>
  <c r="O987" i="1" s="1"/>
  <c r="L988" i="1"/>
  <c r="M988" i="1" s="1"/>
  <c r="O988" i="1" s="1"/>
  <c r="L989" i="1"/>
  <c r="M989" i="1" s="1"/>
  <c r="O989" i="1" s="1"/>
  <c r="L990" i="1"/>
  <c r="M990" i="1" s="1"/>
  <c r="O990" i="1" s="1"/>
  <c r="L991" i="1"/>
  <c r="M991" i="1" s="1"/>
  <c r="O991" i="1" s="1"/>
  <c r="L992" i="1"/>
  <c r="M992" i="1" s="1"/>
  <c r="O992" i="1" s="1"/>
  <c r="L993" i="1"/>
  <c r="M993" i="1" s="1"/>
  <c r="O993" i="1" s="1"/>
  <c r="L994" i="1"/>
  <c r="M994" i="1" s="1"/>
  <c r="O994" i="1" s="1"/>
  <c r="L995" i="1"/>
  <c r="M995" i="1" s="1"/>
  <c r="O995" i="1" s="1"/>
  <c r="L996" i="1"/>
  <c r="M996" i="1" s="1"/>
  <c r="O996" i="1" s="1"/>
  <c r="L997" i="1"/>
  <c r="M997" i="1" s="1"/>
  <c r="O997" i="1" s="1"/>
  <c r="L998" i="1"/>
  <c r="M998" i="1" s="1"/>
  <c r="O998" i="1" s="1"/>
  <c r="L999" i="1"/>
  <c r="M999" i="1" s="1"/>
  <c r="O999" i="1" s="1"/>
  <c r="L1000" i="1"/>
  <c r="M1000" i="1" s="1"/>
  <c r="O1000" i="1" s="1"/>
  <c r="L1001" i="1"/>
  <c r="M1001" i="1" s="1"/>
  <c r="O1001" i="1" s="1"/>
  <c r="L1002" i="1"/>
  <c r="M1002" i="1" s="1"/>
  <c r="O1002" i="1" s="1"/>
  <c r="L1003" i="1"/>
  <c r="M1003" i="1" s="1"/>
  <c r="O1003" i="1" s="1"/>
  <c r="L1004" i="1"/>
  <c r="M1004" i="1" s="1"/>
  <c r="O1004" i="1" s="1"/>
  <c r="L1005" i="1"/>
  <c r="M1005" i="1" s="1"/>
  <c r="O1005" i="1" s="1"/>
  <c r="L1006" i="1"/>
  <c r="M1006" i="1" s="1"/>
  <c r="O1006" i="1" s="1"/>
  <c r="L1007" i="1"/>
  <c r="M1007" i="1" s="1"/>
  <c r="O1007" i="1" s="1"/>
  <c r="L1008" i="1"/>
  <c r="M1008" i="1" s="1"/>
  <c r="O1008" i="1" s="1"/>
  <c r="L1009" i="1"/>
  <c r="M1009" i="1" s="1"/>
  <c r="O1009" i="1" s="1"/>
  <c r="L1010" i="1"/>
  <c r="M1010" i="1" s="1"/>
  <c r="O1010" i="1" s="1"/>
  <c r="L1011" i="1"/>
  <c r="M1011" i="1" s="1"/>
  <c r="O1011" i="1" s="1"/>
  <c r="L1012" i="1"/>
  <c r="M1012" i="1" s="1"/>
  <c r="O1012" i="1" s="1"/>
  <c r="L1013" i="1"/>
  <c r="M1013" i="1" s="1"/>
  <c r="O1013" i="1" s="1"/>
  <c r="L1014" i="1"/>
  <c r="M1014" i="1" s="1"/>
  <c r="O1014" i="1" s="1"/>
  <c r="L1015" i="1"/>
  <c r="M1015" i="1" s="1"/>
  <c r="O1015" i="1" s="1"/>
  <c r="L1016" i="1"/>
  <c r="M1016" i="1" s="1"/>
  <c r="O1016" i="1" s="1"/>
  <c r="L1017" i="1"/>
  <c r="M1017" i="1" s="1"/>
  <c r="O1017" i="1" s="1"/>
  <c r="L1018" i="1"/>
  <c r="M1018" i="1" s="1"/>
  <c r="O1018" i="1" s="1"/>
  <c r="L1019" i="1"/>
  <c r="M1019" i="1" s="1"/>
  <c r="O1019" i="1" s="1"/>
  <c r="L1020" i="1"/>
  <c r="M1020" i="1" s="1"/>
  <c r="O1020" i="1" s="1"/>
  <c r="L1021" i="1"/>
  <c r="M1021" i="1" s="1"/>
  <c r="O1021" i="1" s="1"/>
  <c r="L1022" i="1"/>
  <c r="M1022" i="1" s="1"/>
  <c r="O1022" i="1" s="1"/>
  <c r="L1023" i="1"/>
  <c r="M1023" i="1" s="1"/>
  <c r="O1023" i="1" s="1"/>
  <c r="L1024" i="1"/>
  <c r="M1024" i="1" s="1"/>
  <c r="O1024" i="1" s="1"/>
  <c r="L1025" i="1"/>
  <c r="M1025" i="1" s="1"/>
  <c r="O1025" i="1" s="1"/>
  <c r="L1026" i="1"/>
  <c r="M1026" i="1" s="1"/>
  <c r="O1026" i="1" s="1"/>
  <c r="L1027" i="1"/>
  <c r="M1027" i="1" s="1"/>
  <c r="O1027" i="1" s="1"/>
  <c r="L1028" i="1"/>
  <c r="M1028" i="1" s="1"/>
  <c r="O1028" i="1" s="1"/>
  <c r="L1029" i="1"/>
  <c r="M1029" i="1" s="1"/>
  <c r="O1029" i="1" s="1"/>
  <c r="L1030" i="1"/>
  <c r="M1030" i="1" s="1"/>
  <c r="O1030" i="1" s="1"/>
  <c r="L1031" i="1"/>
  <c r="M1031" i="1" s="1"/>
  <c r="O1031" i="1" s="1"/>
  <c r="L1032" i="1"/>
  <c r="M1032" i="1" s="1"/>
  <c r="O1032" i="1" s="1"/>
  <c r="L1033" i="1"/>
  <c r="M1033" i="1" s="1"/>
  <c r="O1033" i="1" s="1"/>
  <c r="L1034" i="1"/>
  <c r="M1034" i="1" s="1"/>
  <c r="O1034" i="1" s="1"/>
  <c r="L1035" i="1"/>
  <c r="M1035" i="1" s="1"/>
  <c r="O1035" i="1" s="1"/>
  <c r="L1036" i="1"/>
  <c r="M1036" i="1" s="1"/>
  <c r="O1036" i="1" s="1"/>
  <c r="L1037" i="1"/>
  <c r="M1037" i="1" s="1"/>
  <c r="O1037" i="1" s="1"/>
  <c r="L1038" i="1"/>
  <c r="M1038" i="1" s="1"/>
  <c r="O1038" i="1" s="1"/>
  <c r="L1039" i="1"/>
  <c r="M1039" i="1" s="1"/>
  <c r="O1039" i="1" s="1"/>
  <c r="L1040" i="1"/>
  <c r="M1040" i="1" s="1"/>
  <c r="O1040" i="1" s="1"/>
  <c r="L1041" i="1"/>
  <c r="M1041" i="1" s="1"/>
  <c r="O1041" i="1" s="1"/>
  <c r="L1042" i="1"/>
  <c r="M1042" i="1" s="1"/>
  <c r="O1042" i="1" s="1"/>
  <c r="L1043" i="1"/>
  <c r="M1043" i="1" s="1"/>
  <c r="O1043" i="1" s="1"/>
  <c r="L1044" i="1"/>
  <c r="M1044" i="1" s="1"/>
  <c r="O1044" i="1" s="1"/>
  <c r="L1045" i="1"/>
  <c r="M1045" i="1" s="1"/>
  <c r="O1045" i="1" s="1"/>
  <c r="L1046" i="1"/>
  <c r="M1046" i="1" s="1"/>
  <c r="O1046" i="1" s="1"/>
  <c r="L1047" i="1"/>
  <c r="M1047" i="1" s="1"/>
  <c r="O1047" i="1" s="1"/>
  <c r="L1048" i="1"/>
  <c r="M1048" i="1" s="1"/>
  <c r="O1048" i="1" s="1"/>
  <c r="L1049" i="1"/>
  <c r="M1049" i="1" s="1"/>
  <c r="O1049" i="1" s="1"/>
  <c r="L1050" i="1"/>
  <c r="M1050" i="1" s="1"/>
  <c r="O1050" i="1" s="1"/>
  <c r="L1051" i="1"/>
  <c r="M1051" i="1" s="1"/>
  <c r="O1051" i="1" s="1"/>
  <c r="L1052" i="1"/>
  <c r="M1052" i="1" s="1"/>
  <c r="O1052" i="1" s="1"/>
  <c r="L1053" i="1"/>
  <c r="M1053" i="1" s="1"/>
  <c r="O1053" i="1" s="1"/>
  <c r="L1054" i="1"/>
  <c r="M1054" i="1" s="1"/>
  <c r="O1054" i="1" s="1"/>
  <c r="L1055" i="1"/>
  <c r="M1055" i="1" s="1"/>
  <c r="O1055" i="1" s="1"/>
  <c r="L1056" i="1"/>
  <c r="M1056" i="1" s="1"/>
  <c r="O1056" i="1" s="1"/>
  <c r="L1057" i="1"/>
  <c r="M1057" i="1" s="1"/>
  <c r="O1057" i="1" s="1"/>
  <c r="L1058" i="1"/>
  <c r="M1058" i="1" s="1"/>
  <c r="O1058" i="1" s="1"/>
  <c r="L1059" i="1"/>
  <c r="M1059" i="1" s="1"/>
  <c r="O1059" i="1" s="1"/>
  <c r="L1060" i="1"/>
  <c r="M1060" i="1" s="1"/>
  <c r="O1060" i="1" s="1"/>
  <c r="L1061" i="1"/>
  <c r="M1061" i="1" s="1"/>
  <c r="O1061" i="1" s="1"/>
  <c r="L1062" i="1"/>
  <c r="M1062" i="1" s="1"/>
  <c r="O1062" i="1" s="1"/>
  <c r="L1063" i="1"/>
  <c r="M1063" i="1" s="1"/>
  <c r="O1063" i="1" s="1"/>
  <c r="L1064" i="1"/>
  <c r="M1064" i="1" s="1"/>
  <c r="O1064" i="1" s="1"/>
  <c r="L1065" i="1"/>
  <c r="M1065" i="1" s="1"/>
  <c r="O1065" i="1" s="1"/>
  <c r="L1066" i="1"/>
  <c r="M1066" i="1" s="1"/>
  <c r="O1066" i="1" s="1"/>
  <c r="L1067" i="1"/>
  <c r="M1067" i="1" s="1"/>
  <c r="O1067" i="1" s="1"/>
  <c r="L1068" i="1"/>
  <c r="M1068" i="1" s="1"/>
  <c r="O1068" i="1" s="1"/>
  <c r="L1069" i="1"/>
  <c r="M1069" i="1" s="1"/>
  <c r="O1069" i="1" s="1"/>
  <c r="L1070" i="1"/>
  <c r="M1070" i="1" s="1"/>
  <c r="O1070" i="1" s="1"/>
  <c r="L1071" i="1"/>
  <c r="M1071" i="1" s="1"/>
  <c r="O1071" i="1" s="1"/>
  <c r="L1072" i="1"/>
  <c r="M1072" i="1" s="1"/>
  <c r="O1072" i="1" s="1"/>
  <c r="L1073" i="1"/>
  <c r="M1073" i="1" s="1"/>
  <c r="O1073" i="1" s="1"/>
  <c r="L1074" i="1"/>
  <c r="M1074" i="1" s="1"/>
  <c r="O1074" i="1" s="1"/>
  <c r="L1075" i="1"/>
  <c r="M1075" i="1" s="1"/>
  <c r="O1075" i="1" s="1"/>
  <c r="L1076" i="1"/>
  <c r="M1076" i="1" s="1"/>
  <c r="O1076" i="1" s="1"/>
  <c r="L1077" i="1"/>
  <c r="M1077" i="1" s="1"/>
  <c r="O1077" i="1" s="1"/>
  <c r="L1078" i="1"/>
  <c r="M1078" i="1" s="1"/>
  <c r="O1078" i="1" s="1"/>
  <c r="L1079" i="1"/>
  <c r="M1079" i="1" s="1"/>
  <c r="O1079" i="1" s="1"/>
  <c r="L1080" i="1"/>
  <c r="M1080" i="1" s="1"/>
  <c r="O1080" i="1" s="1"/>
  <c r="L1081" i="1"/>
  <c r="M1081" i="1" s="1"/>
  <c r="O1081" i="1" s="1"/>
  <c r="L1082" i="1"/>
  <c r="M1082" i="1" s="1"/>
  <c r="O1082" i="1" s="1"/>
  <c r="L1083" i="1"/>
  <c r="M1083" i="1" s="1"/>
  <c r="O1083" i="1" s="1"/>
  <c r="L1084" i="1"/>
  <c r="M1084" i="1" s="1"/>
  <c r="O1084" i="1" s="1"/>
  <c r="L1085" i="1"/>
  <c r="M1085" i="1" s="1"/>
  <c r="O1085" i="1" s="1"/>
  <c r="L1086" i="1"/>
  <c r="M1086" i="1" s="1"/>
  <c r="O1086" i="1" s="1"/>
  <c r="L1087" i="1"/>
  <c r="M1087" i="1" s="1"/>
  <c r="O1087" i="1" s="1"/>
  <c r="L1088" i="1"/>
  <c r="M1088" i="1" s="1"/>
  <c r="O1088" i="1" s="1"/>
  <c r="L1089" i="1"/>
  <c r="M1089" i="1" s="1"/>
  <c r="O1089" i="1" s="1"/>
  <c r="L1090" i="1"/>
  <c r="M1090" i="1" s="1"/>
  <c r="O1090" i="1" s="1"/>
  <c r="L1091" i="1"/>
  <c r="M1091" i="1" s="1"/>
  <c r="O1091" i="1" s="1"/>
  <c r="L1092" i="1"/>
  <c r="M1092" i="1" s="1"/>
  <c r="O1092" i="1" s="1"/>
  <c r="L1093" i="1"/>
  <c r="M1093" i="1" s="1"/>
  <c r="O1093" i="1" s="1"/>
  <c r="L1094" i="1"/>
  <c r="M1094" i="1" s="1"/>
  <c r="O1094" i="1" s="1"/>
  <c r="L1095" i="1"/>
  <c r="M1095" i="1" s="1"/>
  <c r="O1095" i="1" s="1"/>
  <c r="L1096" i="1"/>
  <c r="M1096" i="1" s="1"/>
  <c r="O1096" i="1" s="1"/>
  <c r="L1097" i="1"/>
  <c r="M1097" i="1" s="1"/>
  <c r="O1097" i="1" s="1"/>
  <c r="L1098" i="1"/>
  <c r="M1098" i="1" s="1"/>
  <c r="O1098" i="1" s="1"/>
  <c r="L1099" i="1"/>
  <c r="M1099" i="1" s="1"/>
  <c r="O1099" i="1" s="1"/>
  <c r="L1100" i="1"/>
  <c r="M1100" i="1" s="1"/>
  <c r="O1100" i="1" s="1"/>
  <c r="L1101" i="1"/>
  <c r="M1101" i="1" s="1"/>
  <c r="O1101" i="1" s="1"/>
  <c r="L1102" i="1"/>
  <c r="M1102" i="1" s="1"/>
  <c r="O1102" i="1" s="1"/>
  <c r="L1103" i="1"/>
  <c r="M1103" i="1" s="1"/>
  <c r="O1103" i="1" s="1"/>
  <c r="L1104" i="1"/>
  <c r="M1104" i="1" s="1"/>
  <c r="O1104" i="1" s="1"/>
  <c r="L1105" i="1"/>
  <c r="M1105" i="1" s="1"/>
  <c r="O1105" i="1" s="1"/>
  <c r="L1106" i="1"/>
  <c r="M1106" i="1" s="1"/>
  <c r="O1106" i="1" s="1"/>
  <c r="L1107" i="1"/>
  <c r="M1107" i="1" s="1"/>
  <c r="O1107" i="1" s="1"/>
  <c r="L1108" i="1"/>
  <c r="M1108" i="1" s="1"/>
  <c r="O1108" i="1" s="1"/>
  <c r="L1109" i="1"/>
  <c r="M1109" i="1" s="1"/>
  <c r="O1109" i="1" s="1"/>
  <c r="L1110" i="1"/>
  <c r="M1110" i="1" s="1"/>
  <c r="O1110" i="1" s="1"/>
  <c r="L1111" i="1"/>
  <c r="M1111" i="1" s="1"/>
  <c r="O1111" i="1" s="1"/>
  <c r="L1112" i="1"/>
  <c r="M1112" i="1" s="1"/>
  <c r="O1112" i="1" s="1"/>
  <c r="L1113" i="1"/>
  <c r="M1113" i="1" s="1"/>
  <c r="O1113" i="1" s="1"/>
  <c r="L1114" i="1"/>
  <c r="M1114" i="1" s="1"/>
  <c r="O1114" i="1" s="1"/>
  <c r="L1115" i="1"/>
  <c r="M1115" i="1" s="1"/>
  <c r="O1115" i="1" s="1"/>
  <c r="L1116" i="1"/>
  <c r="M1116" i="1" s="1"/>
  <c r="O1116" i="1" s="1"/>
  <c r="L1117" i="1"/>
  <c r="M1117" i="1" s="1"/>
  <c r="O1117" i="1" s="1"/>
  <c r="L1118" i="1"/>
  <c r="M1118" i="1" s="1"/>
  <c r="O1118" i="1" s="1"/>
  <c r="L1119" i="1"/>
  <c r="M1119" i="1" s="1"/>
  <c r="O1119" i="1" s="1"/>
  <c r="L1120" i="1"/>
  <c r="M1120" i="1" s="1"/>
  <c r="O1120" i="1" s="1"/>
  <c r="L1121" i="1"/>
  <c r="M1121" i="1" s="1"/>
  <c r="O1121" i="1" s="1"/>
  <c r="L1122" i="1"/>
  <c r="M1122" i="1" s="1"/>
  <c r="O1122" i="1" s="1"/>
  <c r="L1123" i="1"/>
  <c r="M1123" i="1" s="1"/>
  <c r="O1123" i="1" s="1"/>
  <c r="L1124" i="1"/>
  <c r="M1124" i="1" s="1"/>
  <c r="O1124" i="1" s="1"/>
  <c r="L1125" i="1"/>
  <c r="M1125" i="1" s="1"/>
  <c r="O1125" i="1" s="1"/>
  <c r="L1126" i="1"/>
  <c r="M1126" i="1" s="1"/>
  <c r="O1126" i="1" s="1"/>
  <c r="L1127" i="1"/>
  <c r="M1127" i="1" s="1"/>
  <c r="O1127" i="1" s="1"/>
  <c r="L1128" i="1"/>
  <c r="M1128" i="1" s="1"/>
  <c r="O1128" i="1" s="1"/>
  <c r="L1129" i="1"/>
  <c r="M1129" i="1" s="1"/>
  <c r="O1129" i="1" s="1"/>
  <c r="L1130" i="1"/>
  <c r="M1130" i="1" s="1"/>
  <c r="O1130" i="1" s="1"/>
  <c r="L1131" i="1"/>
  <c r="M1131" i="1" s="1"/>
  <c r="O1131" i="1" s="1"/>
  <c r="L1132" i="1"/>
  <c r="M1132" i="1" s="1"/>
  <c r="O1132" i="1" s="1"/>
  <c r="L1133" i="1"/>
  <c r="M1133" i="1" s="1"/>
  <c r="O1133" i="1" s="1"/>
  <c r="L1134" i="1"/>
  <c r="M1134" i="1" s="1"/>
  <c r="O1134" i="1" s="1"/>
  <c r="L1135" i="1"/>
  <c r="M1135" i="1" s="1"/>
  <c r="O1135" i="1" s="1"/>
  <c r="L1136" i="1"/>
  <c r="M1136" i="1" s="1"/>
  <c r="O1136" i="1" s="1"/>
  <c r="L1137" i="1"/>
  <c r="M1137" i="1" s="1"/>
  <c r="O1137" i="1" s="1"/>
  <c r="L1138" i="1"/>
  <c r="M1138" i="1" s="1"/>
  <c r="O1138" i="1" s="1"/>
  <c r="L1139" i="1"/>
  <c r="M1139" i="1" s="1"/>
  <c r="O1139" i="1" s="1"/>
  <c r="L1140" i="1"/>
  <c r="M1140" i="1" s="1"/>
  <c r="O1140" i="1" s="1"/>
  <c r="L1141" i="1"/>
  <c r="M1141" i="1" s="1"/>
  <c r="O1141" i="1" s="1"/>
  <c r="L1142" i="1"/>
  <c r="M1142" i="1" s="1"/>
  <c r="O1142" i="1" s="1"/>
  <c r="L1143" i="1"/>
  <c r="M1143" i="1" s="1"/>
  <c r="O1143" i="1" s="1"/>
  <c r="L1144" i="1"/>
  <c r="M1144" i="1" s="1"/>
  <c r="O1144" i="1" s="1"/>
  <c r="L1145" i="1"/>
  <c r="M1145" i="1" s="1"/>
  <c r="O1145" i="1" s="1"/>
  <c r="L1146" i="1"/>
  <c r="M1146" i="1" s="1"/>
  <c r="O1146" i="1" s="1"/>
  <c r="L1147" i="1"/>
  <c r="M1147" i="1" s="1"/>
  <c r="O1147" i="1" s="1"/>
  <c r="L1148" i="1"/>
  <c r="M1148" i="1" s="1"/>
  <c r="O1148" i="1" s="1"/>
  <c r="L1149" i="1"/>
  <c r="M1149" i="1" s="1"/>
  <c r="O1149" i="1" s="1"/>
  <c r="L1150" i="1"/>
  <c r="M1150" i="1" s="1"/>
  <c r="O1150" i="1" s="1"/>
  <c r="L1151" i="1"/>
  <c r="M1151" i="1" s="1"/>
  <c r="O1151" i="1" s="1"/>
  <c r="L1152" i="1"/>
  <c r="M1152" i="1" s="1"/>
  <c r="O1152" i="1" s="1"/>
  <c r="L1153" i="1"/>
  <c r="M1153" i="1" s="1"/>
  <c r="O1153" i="1" s="1"/>
  <c r="L1154" i="1"/>
  <c r="M1154" i="1" s="1"/>
  <c r="O1154" i="1" s="1"/>
  <c r="L1155" i="1"/>
  <c r="M1155" i="1" s="1"/>
  <c r="O1155" i="1" s="1"/>
  <c r="L1156" i="1"/>
  <c r="M1156" i="1" s="1"/>
  <c r="O1156" i="1" s="1"/>
  <c r="L1157" i="1"/>
  <c r="M1157" i="1" s="1"/>
  <c r="O1157" i="1" s="1"/>
  <c r="L1158" i="1"/>
  <c r="M1158" i="1" s="1"/>
  <c r="O1158" i="1" s="1"/>
  <c r="L1159" i="1"/>
  <c r="M1159" i="1" s="1"/>
  <c r="O1159" i="1" s="1"/>
  <c r="L1160" i="1"/>
  <c r="M1160" i="1" s="1"/>
  <c r="O1160" i="1" s="1"/>
  <c r="L1161" i="1"/>
  <c r="M1161" i="1" s="1"/>
  <c r="O1161" i="1" s="1"/>
  <c r="L1162" i="1"/>
  <c r="M1162" i="1" s="1"/>
  <c r="O1162" i="1" s="1"/>
  <c r="L1163" i="1"/>
  <c r="M1163" i="1" s="1"/>
  <c r="O1163" i="1" s="1"/>
  <c r="L1164" i="1"/>
  <c r="M1164" i="1" s="1"/>
  <c r="O1164" i="1" s="1"/>
  <c r="L1165" i="1"/>
  <c r="M1165" i="1" s="1"/>
  <c r="O1165" i="1" s="1"/>
  <c r="L1166" i="1"/>
  <c r="M1166" i="1" s="1"/>
  <c r="O1166" i="1" s="1"/>
  <c r="L1167" i="1"/>
  <c r="M1167" i="1" s="1"/>
  <c r="O1167" i="1" s="1"/>
  <c r="L1168" i="1"/>
  <c r="M1168" i="1" s="1"/>
  <c r="O1168" i="1" s="1"/>
  <c r="L1169" i="1"/>
  <c r="M1169" i="1" s="1"/>
  <c r="O1169" i="1" s="1"/>
  <c r="L1170" i="1"/>
  <c r="M1170" i="1" s="1"/>
  <c r="O1170" i="1" s="1"/>
  <c r="L1171" i="1"/>
  <c r="M1171" i="1" s="1"/>
  <c r="O1171" i="1" s="1"/>
  <c r="L1172" i="1"/>
  <c r="M1172" i="1" s="1"/>
  <c r="O1172" i="1" s="1"/>
  <c r="L1173" i="1"/>
  <c r="M1173" i="1" s="1"/>
  <c r="O1173" i="1" s="1"/>
  <c r="L1174" i="1"/>
  <c r="M1174" i="1" s="1"/>
  <c r="O1174" i="1" s="1"/>
  <c r="L1175" i="1"/>
  <c r="M1175" i="1" s="1"/>
  <c r="O1175" i="1" s="1"/>
  <c r="L1176" i="1"/>
  <c r="M1176" i="1" s="1"/>
  <c r="O1176" i="1" s="1"/>
  <c r="L1177" i="1"/>
  <c r="M1177" i="1" s="1"/>
  <c r="O1177" i="1" s="1"/>
  <c r="L1178" i="1"/>
  <c r="M1178" i="1" s="1"/>
  <c r="O1178" i="1" s="1"/>
  <c r="L1179" i="1"/>
  <c r="M1179" i="1" s="1"/>
  <c r="O1179" i="1" s="1"/>
  <c r="L1180" i="1"/>
  <c r="M1180" i="1" s="1"/>
  <c r="O1180" i="1" s="1"/>
  <c r="L1181" i="1"/>
  <c r="M1181" i="1" s="1"/>
  <c r="O1181" i="1" s="1"/>
  <c r="L1182" i="1"/>
  <c r="M1182" i="1" s="1"/>
  <c r="O1182" i="1" s="1"/>
  <c r="L1183" i="1"/>
  <c r="M1183" i="1" s="1"/>
  <c r="O1183" i="1" s="1"/>
  <c r="L1184" i="1"/>
  <c r="M1184" i="1" s="1"/>
  <c r="O1184" i="1" s="1"/>
  <c r="L1185" i="1"/>
  <c r="M1185" i="1" s="1"/>
  <c r="O1185" i="1" s="1"/>
  <c r="L1186" i="1"/>
  <c r="M1186" i="1" s="1"/>
  <c r="O1186" i="1" s="1"/>
  <c r="L1187" i="1"/>
  <c r="M1187" i="1" s="1"/>
  <c r="O1187" i="1" s="1"/>
  <c r="L1188" i="1"/>
  <c r="M1188" i="1" s="1"/>
  <c r="O1188" i="1" s="1"/>
  <c r="L1189" i="1"/>
  <c r="M1189" i="1" s="1"/>
  <c r="O1189" i="1" s="1"/>
  <c r="L1190" i="1"/>
  <c r="M1190" i="1" s="1"/>
  <c r="O1190" i="1" s="1"/>
  <c r="L1191" i="1"/>
  <c r="M1191" i="1" s="1"/>
  <c r="O1191" i="1" s="1"/>
  <c r="L1192" i="1"/>
  <c r="M1192" i="1" s="1"/>
  <c r="O1192" i="1" s="1"/>
  <c r="L1193" i="1"/>
  <c r="M1193" i="1" s="1"/>
  <c r="O1193" i="1" s="1"/>
  <c r="L1194" i="1"/>
  <c r="M1194" i="1" s="1"/>
  <c r="O1194" i="1" s="1"/>
  <c r="L1195" i="1"/>
  <c r="M1195" i="1" s="1"/>
  <c r="O1195" i="1" s="1"/>
  <c r="L1196" i="1"/>
  <c r="M1196" i="1" s="1"/>
  <c r="O1196" i="1" s="1"/>
  <c r="L1197" i="1"/>
  <c r="M1197" i="1" s="1"/>
  <c r="O1197" i="1" s="1"/>
  <c r="L1198" i="1"/>
  <c r="M1198" i="1" s="1"/>
  <c r="O1198" i="1" s="1"/>
  <c r="L1199" i="1"/>
  <c r="M1199" i="1" s="1"/>
  <c r="O1199" i="1" s="1"/>
  <c r="L1200" i="1"/>
  <c r="M1200" i="1" s="1"/>
  <c r="O1200" i="1" s="1"/>
  <c r="L1201" i="1"/>
  <c r="M1201" i="1" s="1"/>
  <c r="O1201" i="1" s="1"/>
  <c r="L1202" i="1"/>
  <c r="M1202" i="1" s="1"/>
  <c r="O1202" i="1" s="1"/>
  <c r="L1203" i="1"/>
  <c r="M1203" i="1" s="1"/>
  <c r="O1203" i="1" s="1"/>
  <c r="L1204" i="1"/>
  <c r="M1204" i="1" s="1"/>
  <c r="O1204" i="1" s="1"/>
  <c r="L1205" i="1"/>
  <c r="M1205" i="1" s="1"/>
  <c r="O1205" i="1" s="1"/>
  <c r="L1206" i="1"/>
  <c r="M1206" i="1" s="1"/>
  <c r="O1206" i="1" s="1"/>
  <c r="L1207" i="1"/>
  <c r="M1207" i="1" s="1"/>
  <c r="O1207" i="1" s="1"/>
  <c r="L1208" i="1"/>
  <c r="M1208" i="1" s="1"/>
  <c r="O1208" i="1" s="1"/>
  <c r="L1209" i="1"/>
  <c r="M1209" i="1" s="1"/>
  <c r="O1209" i="1" s="1"/>
  <c r="L1210" i="1"/>
  <c r="M1210" i="1" s="1"/>
  <c r="O1210" i="1" s="1"/>
  <c r="L1211" i="1"/>
  <c r="M1211" i="1" s="1"/>
  <c r="O1211" i="1" s="1"/>
  <c r="L1212" i="1"/>
  <c r="M1212" i="1" s="1"/>
  <c r="O1212" i="1" s="1"/>
  <c r="L1213" i="1"/>
  <c r="M1213" i="1" s="1"/>
  <c r="O1213" i="1" s="1"/>
  <c r="L1214" i="1"/>
  <c r="M1214" i="1" s="1"/>
  <c r="O1214" i="1" s="1"/>
  <c r="L1215" i="1"/>
  <c r="M1215" i="1" s="1"/>
  <c r="O1215" i="1" s="1"/>
  <c r="L1216" i="1"/>
  <c r="M1216" i="1" s="1"/>
  <c r="O1216" i="1" s="1"/>
  <c r="L1217" i="1"/>
  <c r="M1217" i="1" s="1"/>
  <c r="O1217" i="1" s="1"/>
  <c r="L1218" i="1"/>
  <c r="M1218" i="1" s="1"/>
  <c r="O1218" i="1" s="1"/>
  <c r="L1219" i="1"/>
  <c r="M1219" i="1" s="1"/>
  <c r="O1219" i="1" s="1"/>
  <c r="L1220" i="1"/>
  <c r="M1220" i="1" s="1"/>
  <c r="O1220" i="1" s="1"/>
  <c r="L1221" i="1"/>
  <c r="M1221" i="1" s="1"/>
  <c r="O1221" i="1" s="1"/>
  <c r="L1222" i="1"/>
  <c r="M1222" i="1" s="1"/>
  <c r="O1222" i="1" s="1"/>
  <c r="L1223" i="1"/>
  <c r="M1223" i="1" s="1"/>
  <c r="O1223" i="1" s="1"/>
  <c r="L1224" i="1"/>
  <c r="M1224" i="1" s="1"/>
  <c r="O1224" i="1" s="1"/>
  <c r="L1225" i="1"/>
  <c r="M1225" i="1" s="1"/>
  <c r="O1225" i="1" s="1"/>
  <c r="L1226" i="1"/>
  <c r="M1226" i="1" s="1"/>
  <c r="O1226" i="1" s="1"/>
  <c r="L1227" i="1"/>
  <c r="M1227" i="1" s="1"/>
  <c r="O1227" i="1" s="1"/>
  <c r="L1228" i="1"/>
  <c r="M1228" i="1" s="1"/>
  <c r="O1228" i="1" s="1"/>
  <c r="L1229" i="1"/>
  <c r="M1229" i="1" s="1"/>
  <c r="O1229" i="1" s="1"/>
  <c r="L1230" i="1"/>
  <c r="M1230" i="1" s="1"/>
  <c r="O1230" i="1" s="1"/>
  <c r="L1231" i="1"/>
  <c r="M1231" i="1" s="1"/>
  <c r="O1231" i="1" s="1"/>
  <c r="L1232" i="1"/>
  <c r="M1232" i="1" s="1"/>
  <c r="O1232" i="1" s="1"/>
  <c r="L1233" i="1"/>
  <c r="M1233" i="1" s="1"/>
  <c r="O1233" i="1" s="1"/>
  <c r="L1234" i="1"/>
  <c r="M1234" i="1" s="1"/>
  <c r="O1234" i="1" s="1"/>
  <c r="L1235" i="1"/>
  <c r="M1235" i="1" s="1"/>
  <c r="O1235" i="1" s="1"/>
  <c r="L1236" i="1"/>
  <c r="M1236" i="1" s="1"/>
  <c r="O1236" i="1" s="1"/>
  <c r="L1237" i="1"/>
  <c r="M1237" i="1" s="1"/>
  <c r="O1237" i="1" s="1"/>
  <c r="L1238" i="1"/>
  <c r="M1238" i="1" s="1"/>
  <c r="O1238" i="1" s="1"/>
  <c r="L1239" i="1"/>
  <c r="M1239" i="1" s="1"/>
  <c r="O1239" i="1" s="1"/>
  <c r="L1240" i="1"/>
  <c r="M1240" i="1" s="1"/>
  <c r="O1240" i="1" s="1"/>
  <c r="L1241" i="1"/>
  <c r="M1241" i="1" s="1"/>
  <c r="O1241" i="1" s="1"/>
  <c r="L1242" i="1"/>
  <c r="M1242" i="1" s="1"/>
  <c r="O1242" i="1" s="1"/>
  <c r="L1243" i="1"/>
  <c r="M1243" i="1" s="1"/>
  <c r="O1243" i="1" s="1"/>
  <c r="L1244" i="1"/>
  <c r="M1244" i="1" s="1"/>
  <c r="O1244" i="1" s="1"/>
  <c r="L1245" i="1"/>
  <c r="M1245" i="1" s="1"/>
  <c r="O1245" i="1" s="1"/>
  <c r="L1246" i="1"/>
  <c r="M1246" i="1" s="1"/>
  <c r="O1246" i="1" s="1"/>
  <c r="L1247" i="1"/>
  <c r="M1247" i="1" s="1"/>
  <c r="O1247" i="1" s="1"/>
  <c r="L1248" i="1"/>
  <c r="M1248" i="1" s="1"/>
  <c r="O1248" i="1" s="1"/>
  <c r="L1249" i="1"/>
  <c r="M1249" i="1" s="1"/>
  <c r="O1249" i="1" s="1"/>
  <c r="L1250" i="1"/>
  <c r="M1250" i="1" s="1"/>
  <c r="O1250" i="1" s="1"/>
  <c r="L1251" i="1"/>
  <c r="M1251" i="1" s="1"/>
  <c r="O1251" i="1" s="1"/>
  <c r="L1252" i="1"/>
  <c r="M1252" i="1" s="1"/>
  <c r="O1252" i="1" s="1"/>
  <c r="L1253" i="1"/>
  <c r="M1253" i="1" s="1"/>
  <c r="O1253" i="1" s="1"/>
  <c r="L1254" i="1"/>
  <c r="M1254" i="1" s="1"/>
  <c r="O1254" i="1" s="1"/>
  <c r="L1255" i="1"/>
  <c r="M1255" i="1" s="1"/>
  <c r="O1255" i="1" s="1"/>
  <c r="L1256" i="1"/>
  <c r="M1256" i="1" s="1"/>
  <c r="O1256" i="1" s="1"/>
  <c r="L1257" i="1"/>
  <c r="M1257" i="1" s="1"/>
  <c r="O1257" i="1" s="1"/>
  <c r="L1258" i="1"/>
  <c r="M1258" i="1" s="1"/>
  <c r="O1258" i="1" s="1"/>
  <c r="L1259" i="1"/>
  <c r="M1259" i="1" s="1"/>
  <c r="O1259" i="1" s="1"/>
  <c r="L1260" i="1"/>
  <c r="M1260" i="1" s="1"/>
  <c r="O1260" i="1" s="1"/>
  <c r="L1261" i="1"/>
  <c r="M1261" i="1" s="1"/>
  <c r="O1261" i="1" s="1"/>
  <c r="L1262" i="1"/>
  <c r="M1262" i="1" s="1"/>
  <c r="O1262" i="1" s="1"/>
  <c r="L1263" i="1"/>
  <c r="M1263" i="1" s="1"/>
  <c r="O1263" i="1" s="1"/>
  <c r="L1264" i="1"/>
  <c r="M1264" i="1" s="1"/>
  <c r="O1264" i="1" s="1"/>
  <c r="L1265" i="1"/>
  <c r="M1265" i="1" s="1"/>
  <c r="O1265" i="1" s="1"/>
  <c r="L1266" i="1"/>
  <c r="M1266" i="1" s="1"/>
  <c r="O1266" i="1" s="1"/>
  <c r="L1267" i="1"/>
  <c r="M1267" i="1" s="1"/>
  <c r="O1267" i="1" s="1"/>
  <c r="L1268" i="1"/>
  <c r="M1268" i="1" s="1"/>
  <c r="O1268" i="1" s="1"/>
  <c r="L1269" i="1"/>
  <c r="M1269" i="1" s="1"/>
  <c r="O1269" i="1" s="1"/>
  <c r="L1270" i="1"/>
  <c r="M1270" i="1" s="1"/>
  <c r="O1270" i="1" s="1"/>
  <c r="L1271" i="1"/>
  <c r="M1271" i="1" s="1"/>
  <c r="O1271" i="1" s="1"/>
  <c r="L1272" i="1"/>
  <c r="M1272" i="1" s="1"/>
  <c r="O1272" i="1" s="1"/>
  <c r="L1273" i="1"/>
  <c r="M1273" i="1" s="1"/>
  <c r="O1273" i="1" s="1"/>
  <c r="L1274" i="1"/>
  <c r="M1274" i="1" s="1"/>
  <c r="O1274" i="1" s="1"/>
  <c r="L1275" i="1"/>
  <c r="M1275" i="1" s="1"/>
  <c r="O1275" i="1" s="1"/>
  <c r="L1276" i="1"/>
  <c r="M1276" i="1" s="1"/>
  <c r="O1276" i="1" s="1"/>
  <c r="L1277" i="1"/>
  <c r="M1277" i="1" s="1"/>
  <c r="O1277" i="1" s="1"/>
  <c r="L1278" i="1"/>
  <c r="M1278" i="1" s="1"/>
  <c r="O1278" i="1" s="1"/>
  <c r="L1279" i="1"/>
  <c r="M1279" i="1" s="1"/>
  <c r="O1279" i="1" s="1"/>
  <c r="L1280" i="1"/>
  <c r="M1280" i="1" s="1"/>
  <c r="O1280" i="1" s="1"/>
  <c r="L1281" i="1"/>
  <c r="M1281" i="1" s="1"/>
  <c r="O1281" i="1" s="1"/>
  <c r="L1282" i="1"/>
  <c r="M1282" i="1" s="1"/>
  <c r="O1282" i="1" s="1"/>
  <c r="L1283" i="1"/>
  <c r="M1283" i="1" s="1"/>
  <c r="O1283" i="1" s="1"/>
  <c r="L1284" i="1"/>
  <c r="M1284" i="1" s="1"/>
  <c r="O1284" i="1" s="1"/>
  <c r="L1285" i="1"/>
  <c r="M1285" i="1" s="1"/>
  <c r="O1285" i="1" s="1"/>
  <c r="L1286" i="1"/>
  <c r="M1286" i="1" s="1"/>
  <c r="O1286" i="1" s="1"/>
  <c r="L1287" i="1"/>
  <c r="M1287" i="1" s="1"/>
  <c r="O1287" i="1" s="1"/>
  <c r="L1288" i="1"/>
  <c r="M1288" i="1" s="1"/>
  <c r="O1288" i="1" s="1"/>
  <c r="L1289" i="1"/>
  <c r="M1289" i="1" s="1"/>
  <c r="O1289" i="1" s="1"/>
  <c r="L1290" i="1"/>
  <c r="M1290" i="1" s="1"/>
  <c r="O1290" i="1" s="1"/>
  <c r="L1291" i="1"/>
  <c r="M1291" i="1" s="1"/>
  <c r="O1291" i="1" s="1"/>
  <c r="L1292" i="1"/>
  <c r="M1292" i="1" s="1"/>
  <c r="O1292" i="1" s="1"/>
  <c r="L1293" i="1"/>
  <c r="M1293" i="1" s="1"/>
  <c r="O1293" i="1" s="1"/>
  <c r="L1294" i="1"/>
  <c r="M1294" i="1" s="1"/>
  <c r="O1294" i="1" s="1"/>
  <c r="L1295" i="1"/>
  <c r="M1295" i="1" s="1"/>
  <c r="O1295" i="1" s="1"/>
  <c r="L1296" i="1"/>
  <c r="M1296" i="1" s="1"/>
  <c r="O1296" i="1" s="1"/>
  <c r="L1297" i="1"/>
  <c r="M1297" i="1" s="1"/>
  <c r="O1297" i="1" s="1"/>
  <c r="L1298" i="1"/>
  <c r="M1298" i="1" s="1"/>
  <c r="O1298" i="1" s="1"/>
  <c r="L1299" i="1"/>
  <c r="M1299" i="1" s="1"/>
  <c r="O1299" i="1" s="1"/>
  <c r="L1300" i="1"/>
  <c r="M1300" i="1" s="1"/>
  <c r="O1300" i="1" s="1"/>
  <c r="L1301" i="1"/>
  <c r="M1301" i="1" s="1"/>
  <c r="O1301" i="1" s="1"/>
  <c r="L1302" i="1"/>
  <c r="M1302" i="1" s="1"/>
  <c r="O1302" i="1" s="1"/>
  <c r="L1303" i="1"/>
  <c r="M1303" i="1" s="1"/>
  <c r="O1303" i="1" s="1"/>
  <c r="L1304" i="1"/>
  <c r="M1304" i="1" s="1"/>
  <c r="O1304" i="1" s="1"/>
  <c r="L1305" i="1"/>
  <c r="M1305" i="1" s="1"/>
  <c r="O1305" i="1" s="1"/>
  <c r="L1306" i="1"/>
  <c r="M1306" i="1" s="1"/>
  <c r="O1306" i="1" s="1"/>
  <c r="L1307" i="1"/>
  <c r="M1307" i="1" s="1"/>
  <c r="O1307" i="1" s="1"/>
  <c r="L1308" i="1"/>
  <c r="M1308" i="1" s="1"/>
  <c r="O1308" i="1" s="1"/>
  <c r="L1309" i="1"/>
  <c r="M1309" i="1" s="1"/>
  <c r="O1309" i="1" s="1"/>
  <c r="L1310" i="1"/>
  <c r="M1310" i="1" s="1"/>
  <c r="O1310" i="1" s="1"/>
  <c r="L1311" i="1"/>
  <c r="M1311" i="1" s="1"/>
  <c r="O1311" i="1" s="1"/>
  <c r="L1312" i="1"/>
  <c r="M1312" i="1" s="1"/>
  <c r="O1312" i="1" s="1"/>
  <c r="L1313" i="1"/>
  <c r="M1313" i="1" s="1"/>
  <c r="O1313" i="1" s="1"/>
  <c r="L1314" i="1"/>
  <c r="M1314" i="1" s="1"/>
  <c r="O1314" i="1" s="1"/>
  <c r="L1315" i="1"/>
  <c r="M1315" i="1" s="1"/>
  <c r="O1315" i="1" s="1"/>
  <c r="L1316" i="1"/>
  <c r="M1316" i="1" s="1"/>
  <c r="O1316" i="1" s="1"/>
  <c r="L1317" i="1"/>
  <c r="M1317" i="1" s="1"/>
  <c r="O1317" i="1" s="1"/>
  <c r="L1318" i="1"/>
  <c r="M1318" i="1" s="1"/>
  <c r="O1318" i="1" s="1"/>
  <c r="L1319" i="1"/>
  <c r="M1319" i="1" s="1"/>
  <c r="O1319" i="1" s="1"/>
  <c r="L1320" i="1"/>
  <c r="M1320" i="1" s="1"/>
  <c r="O1320" i="1" s="1"/>
  <c r="L1321" i="1"/>
  <c r="M1321" i="1" s="1"/>
  <c r="O1321" i="1" s="1"/>
  <c r="L1322" i="1"/>
  <c r="M1322" i="1" s="1"/>
  <c r="O1322" i="1" s="1"/>
  <c r="L1323" i="1"/>
  <c r="M1323" i="1" s="1"/>
  <c r="O1323" i="1" s="1"/>
  <c r="L1324" i="1"/>
  <c r="M1324" i="1" s="1"/>
  <c r="O1324" i="1" s="1"/>
  <c r="L1325" i="1"/>
  <c r="M1325" i="1" s="1"/>
  <c r="O1325" i="1" s="1"/>
  <c r="L1326" i="1"/>
  <c r="M1326" i="1" s="1"/>
  <c r="O1326" i="1" s="1"/>
  <c r="L1327" i="1"/>
  <c r="M1327" i="1" s="1"/>
  <c r="O1327" i="1" s="1"/>
  <c r="L1328" i="1"/>
  <c r="M1328" i="1" s="1"/>
  <c r="O1328" i="1" s="1"/>
  <c r="L1329" i="1"/>
  <c r="M1329" i="1" s="1"/>
  <c r="O1329" i="1" s="1"/>
  <c r="L1330" i="1"/>
  <c r="M1330" i="1" s="1"/>
  <c r="O1330" i="1" s="1"/>
  <c r="L1331" i="1"/>
  <c r="M1331" i="1" s="1"/>
  <c r="O1331" i="1" s="1"/>
  <c r="L1332" i="1"/>
  <c r="M1332" i="1" s="1"/>
  <c r="O1332" i="1" s="1"/>
  <c r="L1333" i="1"/>
  <c r="M1333" i="1" s="1"/>
  <c r="O1333" i="1" s="1"/>
  <c r="L1334" i="1"/>
  <c r="M1334" i="1" s="1"/>
  <c r="O1334" i="1" s="1"/>
  <c r="L1335" i="1"/>
  <c r="M1335" i="1" s="1"/>
  <c r="O1335" i="1" s="1"/>
  <c r="L1336" i="1"/>
  <c r="M1336" i="1" s="1"/>
  <c r="O1336" i="1" s="1"/>
  <c r="L1337" i="1"/>
  <c r="M1337" i="1" s="1"/>
  <c r="O1337" i="1" s="1"/>
  <c r="L1338" i="1"/>
  <c r="M1338" i="1" s="1"/>
  <c r="O1338" i="1" s="1"/>
  <c r="L1339" i="1"/>
  <c r="M1339" i="1" s="1"/>
  <c r="O1339" i="1" s="1"/>
  <c r="L1340" i="1"/>
  <c r="M1340" i="1" s="1"/>
  <c r="O1340" i="1" s="1"/>
  <c r="L1341" i="1"/>
  <c r="M1341" i="1" s="1"/>
  <c r="O1341" i="1" s="1"/>
  <c r="L1342" i="1"/>
  <c r="M1342" i="1" s="1"/>
  <c r="O1342" i="1" s="1"/>
  <c r="L1343" i="1"/>
  <c r="M1343" i="1" s="1"/>
  <c r="O1343" i="1" s="1"/>
  <c r="L1344" i="1"/>
  <c r="M1344" i="1" s="1"/>
  <c r="O1344" i="1" s="1"/>
  <c r="L1345" i="1"/>
  <c r="M1345" i="1" s="1"/>
  <c r="O1345" i="1" s="1"/>
  <c r="L1346" i="1"/>
  <c r="M1346" i="1" s="1"/>
  <c r="O1346" i="1" s="1"/>
  <c r="L1347" i="1"/>
  <c r="M1347" i="1" s="1"/>
  <c r="O1347" i="1" s="1"/>
  <c r="L1348" i="1"/>
  <c r="M1348" i="1" s="1"/>
  <c r="O1348" i="1" s="1"/>
  <c r="L1349" i="1"/>
  <c r="M1349" i="1" s="1"/>
  <c r="O1349" i="1" s="1"/>
  <c r="L1350" i="1"/>
  <c r="M1350" i="1" s="1"/>
  <c r="O1350" i="1" s="1"/>
  <c r="L1351" i="1"/>
  <c r="M1351" i="1" s="1"/>
  <c r="O1351" i="1" s="1"/>
  <c r="L1352" i="1"/>
  <c r="M1352" i="1" s="1"/>
  <c r="O1352" i="1" s="1"/>
  <c r="L1353" i="1"/>
  <c r="M1353" i="1" s="1"/>
  <c r="O1353" i="1" s="1"/>
  <c r="L1354" i="1"/>
  <c r="M1354" i="1" s="1"/>
  <c r="O1354" i="1" s="1"/>
  <c r="L1355" i="1"/>
  <c r="M1355" i="1" s="1"/>
  <c r="O1355" i="1" s="1"/>
  <c r="L1356" i="1"/>
  <c r="M1356" i="1" s="1"/>
  <c r="O1356" i="1" s="1"/>
  <c r="L1357" i="1"/>
  <c r="M1357" i="1" s="1"/>
  <c r="O1357" i="1" s="1"/>
  <c r="L1358" i="1"/>
  <c r="M1358" i="1" s="1"/>
  <c r="O1358" i="1" s="1"/>
  <c r="L1359" i="1"/>
  <c r="M1359" i="1" s="1"/>
  <c r="O1359" i="1" s="1"/>
  <c r="L1360" i="1"/>
  <c r="M1360" i="1" s="1"/>
  <c r="O1360" i="1" s="1"/>
  <c r="L1361" i="1"/>
  <c r="M1361" i="1" s="1"/>
  <c r="O1361" i="1" s="1"/>
  <c r="L1362" i="1"/>
  <c r="M1362" i="1" s="1"/>
  <c r="O1362" i="1" s="1"/>
  <c r="L1363" i="1"/>
  <c r="M1363" i="1" s="1"/>
  <c r="O1363" i="1" s="1"/>
  <c r="L1364" i="1"/>
  <c r="M1364" i="1" s="1"/>
  <c r="O1364" i="1" s="1"/>
  <c r="L1365" i="1"/>
  <c r="M1365" i="1" s="1"/>
  <c r="O1365" i="1" s="1"/>
  <c r="L1366" i="1"/>
  <c r="M1366" i="1" s="1"/>
  <c r="O1366" i="1" s="1"/>
  <c r="L1367" i="1"/>
  <c r="M1367" i="1" s="1"/>
  <c r="O1367" i="1" s="1"/>
  <c r="L1368" i="1"/>
  <c r="M1368" i="1" s="1"/>
  <c r="O1368" i="1" s="1"/>
  <c r="L1369" i="1"/>
  <c r="M1369" i="1" s="1"/>
  <c r="O1369" i="1" s="1"/>
  <c r="L1370" i="1"/>
  <c r="M1370" i="1" s="1"/>
  <c r="O1370" i="1" s="1"/>
  <c r="L1371" i="1"/>
  <c r="M1371" i="1" s="1"/>
  <c r="O1371" i="1" s="1"/>
  <c r="L1372" i="1"/>
  <c r="M1372" i="1" s="1"/>
  <c r="O1372" i="1" s="1"/>
  <c r="L1373" i="1"/>
  <c r="M1373" i="1" s="1"/>
  <c r="O1373" i="1" s="1"/>
  <c r="L1374" i="1"/>
  <c r="M1374" i="1" s="1"/>
  <c r="O1374" i="1" s="1"/>
  <c r="L1375" i="1"/>
  <c r="M1375" i="1" s="1"/>
  <c r="O1375" i="1" s="1"/>
  <c r="L1376" i="1"/>
  <c r="M1376" i="1" s="1"/>
  <c r="O1376" i="1" s="1"/>
  <c r="L1377" i="1"/>
  <c r="M1377" i="1" s="1"/>
  <c r="O1377" i="1" s="1"/>
  <c r="L1378" i="1"/>
  <c r="M1378" i="1" s="1"/>
  <c r="O1378" i="1" s="1"/>
  <c r="L1379" i="1"/>
  <c r="M1379" i="1" s="1"/>
  <c r="O1379" i="1" s="1"/>
  <c r="L1380" i="1"/>
  <c r="M1380" i="1" s="1"/>
  <c r="O1380" i="1" s="1"/>
  <c r="L1381" i="1"/>
  <c r="M1381" i="1" s="1"/>
  <c r="O1381" i="1" s="1"/>
  <c r="L1382" i="1"/>
  <c r="M1382" i="1" s="1"/>
  <c r="O1382" i="1" s="1"/>
  <c r="L1383" i="1"/>
  <c r="M1383" i="1" s="1"/>
  <c r="O1383" i="1" s="1"/>
  <c r="L1384" i="1"/>
  <c r="M1384" i="1" s="1"/>
  <c r="O1384" i="1" s="1"/>
  <c r="L1385" i="1"/>
  <c r="M1385" i="1" s="1"/>
  <c r="O1385" i="1" s="1"/>
  <c r="L1386" i="1"/>
  <c r="M1386" i="1" s="1"/>
  <c r="O1386" i="1" s="1"/>
  <c r="L1387" i="1"/>
  <c r="M1387" i="1" s="1"/>
  <c r="O1387" i="1" s="1"/>
  <c r="L1388" i="1"/>
  <c r="M1388" i="1" s="1"/>
  <c r="O1388" i="1" s="1"/>
  <c r="L1389" i="1"/>
  <c r="M1389" i="1" s="1"/>
  <c r="O1389" i="1" s="1"/>
  <c r="L1390" i="1"/>
  <c r="M1390" i="1" s="1"/>
  <c r="O1390" i="1" s="1"/>
  <c r="L1391" i="1"/>
  <c r="M1391" i="1" s="1"/>
  <c r="O1391" i="1" s="1"/>
  <c r="L1392" i="1"/>
  <c r="M1392" i="1" s="1"/>
  <c r="O1392" i="1" s="1"/>
  <c r="L1393" i="1"/>
  <c r="M1393" i="1" s="1"/>
  <c r="O1393" i="1" s="1"/>
  <c r="L1394" i="1"/>
  <c r="M1394" i="1" s="1"/>
  <c r="O1394" i="1" s="1"/>
  <c r="L1395" i="1"/>
  <c r="M1395" i="1" s="1"/>
  <c r="O1395" i="1" s="1"/>
  <c r="L1396" i="1"/>
  <c r="M1396" i="1" s="1"/>
  <c r="O1396" i="1" s="1"/>
  <c r="L1397" i="1"/>
  <c r="M1397" i="1" s="1"/>
  <c r="O1397" i="1" s="1"/>
  <c r="L1398" i="1"/>
  <c r="M1398" i="1" s="1"/>
  <c r="O1398" i="1" s="1"/>
  <c r="L1399" i="1"/>
  <c r="M1399" i="1" s="1"/>
  <c r="O1399" i="1" s="1"/>
  <c r="L1400" i="1"/>
  <c r="M1400" i="1" s="1"/>
  <c r="O1400" i="1" s="1"/>
  <c r="L1401" i="1"/>
  <c r="M1401" i="1" s="1"/>
  <c r="O1401" i="1" s="1"/>
  <c r="L1402" i="1"/>
  <c r="M1402" i="1" s="1"/>
  <c r="O1402" i="1" s="1"/>
  <c r="L1403" i="1"/>
  <c r="M1403" i="1" s="1"/>
  <c r="O1403" i="1" s="1"/>
  <c r="L1404" i="1"/>
  <c r="M1404" i="1" s="1"/>
  <c r="O1404" i="1" s="1"/>
  <c r="L1405" i="1"/>
  <c r="M1405" i="1" s="1"/>
  <c r="O1405" i="1" s="1"/>
  <c r="L1406" i="1"/>
  <c r="M1406" i="1" s="1"/>
  <c r="O1406" i="1" s="1"/>
  <c r="L1407" i="1"/>
  <c r="M1407" i="1" s="1"/>
  <c r="O1407" i="1" s="1"/>
  <c r="L1408" i="1"/>
  <c r="M1408" i="1" s="1"/>
  <c r="O1408" i="1" s="1"/>
  <c r="L1409" i="1"/>
  <c r="M1409" i="1" s="1"/>
  <c r="O1409" i="1" s="1"/>
  <c r="L1410" i="1"/>
  <c r="M1410" i="1" s="1"/>
  <c r="O1410" i="1" s="1"/>
  <c r="L1411" i="1"/>
  <c r="M1411" i="1" s="1"/>
  <c r="O1411" i="1" s="1"/>
  <c r="L1412" i="1"/>
  <c r="M1412" i="1" s="1"/>
  <c r="O1412" i="1" s="1"/>
  <c r="L1413" i="1"/>
  <c r="M1413" i="1" s="1"/>
  <c r="O1413" i="1" s="1"/>
  <c r="L1414" i="1"/>
  <c r="M1414" i="1" s="1"/>
  <c r="O1414" i="1" s="1"/>
  <c r="L1415" i="1"/>
  <c r="M1415" i="1" s="1"/>
  <c r="O1415" i="1" s="1"/>
  <c r="L1416" i="1"/>
  <c r="M1416" i="1" s="1"/>
  <c r="O1416" i="1" s="1"/>
  <c r="L1417" i="1"/>
  <c r="M1417" i="1" s="1"/>
  <c r="O1417" i="1" s="1"/>
  <c r="L1418" i="1"/>
  <c r="M1418" i="1" s="1"/>
  <c r="O1418" i="1" s="1"/>
  <c r="L1419" i="1"/>
  <c r="M1419" i="1" s="1"/>
  <c r="O1419" i="1" s="1"/>
  <c r="L1420" i="1"/>
  <c r="M1420" i="1" s="1"/>
  <c r="O1420" i="1" s="1"/>
  <c r="L1421" i="1"/>
  <c r="M1421" i="1" s="1"/>
  <c r="O1421" i="1" s="1"/>
  <c r="L1422" i="1"/>
  <c r="M1422" i="1" s="1"/>
  <c r="O1422" i="1" s="1"/>
  <c r="L1423" i="1"/>
  <c r="M1423" i="1" s="1"/>
  <c r="O1423" i="1" s="1"/>
  <c r="L1424" i="1"/>
  <c r="M1424" i="1" s="1"/>
  <c r="O1424" i="1" s="1"/>
  <c r="L1425" i="1"/>
  <c r="M1425" i="1" s="1"/>
  <c r="O1425" i="1" s="1"/>
  <c r="L1426" i="1"/>
  <c r="M1426" i="1" s="1"/>
  <c r="O1426" i="1" s="1"/>
  <c r="L1427" i="1"/>
  <c r="M1427" i="1" s="1"/>
  <c r="O1427" i="1" s="1"/>
  <c r="L1428" i="1"/>
  <c r="M1428" i="1" s="1"/>
  <c r="O1428" i="1" s="1"/>
  <c r="L1429" i="1"/>
  <c r="M1429" i="1" s="1"/>
  <c r="O1429" i="1" s="1"/>
  <c r="L1430" i="1"/>
  <c r="M1430" i="1" s="1"/>
  <c r="O1430" i="1" s="1"/>
  <c r="L1431" i="1"/>
  <c r="M1431" i="1" s="1"/>
  <c r="O1431" i="1" s="1"/>
  <c r="L1432" i="1"/>
  <c r="M1432" i="1" s="1"/>
  <c r="O1432" i="1" s="1"/>
  <c r="L1433" i="1"/>
  <c r="M1433" i="1" s="1"/>
  <c r="O1433" i="1" s="1"/>
  <c r="L1434" i="1"/>
  <c r="M1434" i="1" s="1"/>
  <c r="O1434" i="1" s="1"/>
  <c r="L1435" i="1"/>
  <c r="M1435" i="1" s="1"/>
  <c r="O1435" i="1" s="1"/>
  <c r="L1436" i="1"/>
  <c r="M1436" i="1" s="1"/>
  <c r="O1436" i="1" s="1"/>
  <c r="L1437" i="1"/>
  <c r="M1437" i="1" s="1"/>
  <c r="O1437" i="1" s="1"/>
  <c r="L1438" i="1"/>
  <c r="M1438" i="1" s="1"/>
  <c r="O1438" i="1" s="1"/>
  <c r="L1439" i="1"/>
  <c r="M1439" i="1" s="1"/>
  <c r="O1439" i="1" s="1"/>
  <c r="L1440" i="1"/>
  <c r="M1440" i="1" s="1"/>
  <c r="O1440" i="1" s="1"/>
  <c r="L1441" i="1"/>
  <c r="M1441" i="1" s="1"/>
  <c r="O1441" i="1" s="1"/>
  <c r="L1442" i="1"/>
  <c r="M1442" i="1" s="1"/>
  <c r="O1442" i="1" s="1"/>
  <c r="L1443" i="1"/>
  <c r="M1443" i="1" s="1"/>
  <c r="O1443" i="1" s="1"/>
  <c r="L1444" i="1"/>
  <c r="M1444" i="1" s="1"/>
  <c r="O1444" i="1" s="1"/>
  <c r="L1445" i="1"/>
  <c r="M1445" i="1" s="1"/>
  <c r="O1445" i="1" s="1"/>
  <c r="L1446" i="1"/>
  <c r="M1446" i="1" s="1"/>
  <c r="O1446" i="1" s="1"/>
  <c r="L1447" i="1"/>
  <c r="M1447" i="1" s="1"/>
  <c r="O1447" i="1" s="1"/>
  <c r="L1448" i="1"/>
  <c r="M1448" i="1" s="1"/>
  <c r="O1448" i="1" s="1"/>
  <c r="L1449" i="1"/>
  <c r="M1449" i="1" s="1"/>
  <c r="O1449" i="1" s="1"/>
  <c r="L1450" i="1"/>
  <c r="M1450" i="1" s="1"/>
  <c r="O1450" i="1" s="1"/>
  <c r="L1451" i="1"/>
  <c r="M1451" i="1" s="1"/>
  <c r="O1451" i="1" s="1"/>
  <c r="L1452" i="1"/>
  <c r="M1452" i="1" s="1"/>
  <c r="O1452" i="1" s="1"/>
  <c r="L1453" i="1"/>
  <c r="M1453" i="1" s="1"/>
  <c r="O1453" i="1" s="1"/>
  <c r="L1454" i="1"/>
  <c r="M1454" i="1" s="1"/>
  <c r="O1454" i="1" s="1"/>
  <c r="L1455" i="1"/>
  <c r="M1455" i="1" s="1"/>
  <c r="O1455" i="1" s="1"/>
  <c r="L1456" i="1"/>
  <c r="M1456" i="1" s="1"/>
  <c r="O1456" i="1" s="1"/>
  <c r="L1457" i="1"/>
  <c r="M1457" i="1" s="1"/>
  <c r="O1457" i="1" s="1"/>
  <c r="L1458" i="1"/>
  <c r="M1458" i="1" s="1"/>
  <c r="O1458" i="1" s="1"/>
  <c r="L1459" i="1"/>
  <c r="M1459" i="1" s="1"/>
  <c r="O1459" i="1" s="1"/>
  <c r="L1460" i="1"/>
  <c r="M1460" i="1" s="1"/>
  <c r="O1460" i="1" s="1"/>
  <c r="L1461" i="1"/>
  <c r="M1461" i="1" s="1"/>
  <c r="O1461" i="1" s="1"/>
  <c r="L1462" i="1"/>
  <c r="M1462" i="1" s="1"/>
  <c r="O1462" i="1" s="1"/>
  <c r="L1463" i="1"/>
  <c r="M1463" i="1" s="1"/>
  <c r="O1463" i="1" s="1"/>
  <c r="L1464" i="1"/>
  <c r="M1464" i="1" s="1"/>
  <c r="O1464" i="1" s="1"/>
  <c r="L1465" i="1"/>
  <c r="M1465" i="1" s="1"/>
  <c r="O1465" i="1" s="1"/>
  <c r="L1466" i="1"/>
  <c r="M1466" i="1" s="1"/>
  <c r="O1466" i="1" s="1"/>
  <c r="L1467" i="1"/>
  <c r="M1467" i="1" s="1"/>
  <c r="O1467" i="1" s="1"/>
  <c r="L1468" i="1"/>
  <c r="M1468" i="1" s="1"/>
  <c r="O1468" i="1" s="1"/>
  <c r="L1469" i="1"/>
  <c r="M1469" i="1" s="1"/>
  <c r="O1469" i="1" s="1"/>
  <c r="L1470" i="1"/>
  <c r="M1470" i="1" s="1"/>
  <c r="O1470" i="1" s="1"/>
  <c r="L1471" i="1"/>
  <c r="M1471" i="1" s="1"/>
  <c r="O1471" i="1" s="1"/>
  <c r="L1472" i="1"/>
  <c r="M1472" i="1" s="1"/>
  <c r="O1472" i="1" s="1"/>
  <c r="L1473" i="1"/>
  <c r="M1473" i="1" s="1"/>
  <c r="O1473" i="1" s="1"/>
  <c r="L1474" i="1"/>
  <c r="M1474" i="1" s="1"/>
  <c r="O1474" i="1" s="1"/>
  <c r="L1475" i="1"/>
  <c r="M1475" i="1" s="1"/>
  <c r="O1475" i="1" s="1"/>
  <c r="L1476" i="1"/>
  <c r="M1476" i="1" s="1"/>
  <c r="O1476" i="1" s="1"/>
  <c r="L1477" i="1"/>
  <c r="M1477" i="1" s="1"/>
  <c r="O1477" i="1" s="1"/>
  <c r="L1478" i="1"/>
  <c r="M1478" i="1" s="1"/>
  <c r="O1478" i="1" s="1"/>
  <c r="L1479" i="1"/>
  <c r="M1479" i="1" s="1"/>
  <c r="O1479" i="1" s="1"/>
  <c r="L1480" i="1"/>
  <c r="M1480" i="1" s="1"/>
  <c r="O1480" i="1" s="1"/>
  <c r="L1481" i="1"/>
  <c r="M1481" i="1" s="1"/>
  <c r="O1481" i="1" s="1"/>
  <c r="L1482" i="1"/>
  <c r="M1482" i="1" s="1"/>
  <c r="O1482" i="1" s="1"/>
  <c r="L1483" i="1"/>
  <c r="M1483" i="1" s="1"/>
  <c r="O1483" i="1" s="1"/>
  <c r="L1484" i="1"/>
  <c r="M1484" i="1" s="1"/>
  <c r="O1484" i="1" s="1"/>
  <c r="L1485" i="1"/>
  <c r="M1485" i="1" s="1"/>
  <c r="O1485" i="1" s="1"/>
  <c r="L1486" i="1"/>
  <c r="M1486" i="1" s="1"/>
  <c r="O1486" i="1" s="1"/>
  <c r="L1487" i="1"/>
  <c r="M1487" i="1" s="1"/>
  <c r="O1487" i="1" s="1"/>
  <c r="L1488" i="1"/>
  <c r="M1488" i="1" s="1"/>
  <c r="O1488" i="1" s="1"/>
  <c r="L1489" i="1"/>
  <c r="M1489" i="1" s="1"/>
  <c r="O1489" i="1" s="1"/>
  <c r="L1490" i="1"/>
  <c r="M1490" i="1" s="1"/>
  <c r="O1490" i="1" s="1"/>
  <c r="L1491" i="1"/>
  <c r="M1491" i="1" s="1"/>
  <c r="O1491" i="1" s="1"/>
  <c r="L1492" i="1"/>
  <c r="M1492" i="1" s="1"/>
  <c r="O1492" i="1" s="1"/>
  <c r="L1493" i="1"/>
  <c r="M1493" i="1" s="1"/>
  <c r="O1493" i="1" s="1"/>
  <c r="L1494" i="1"/>
  <c r="M1494" i="1" s="1"/>
  <c r="O1494" i="1" s="1"/>
  <c r="L1495" i="1"/>
  <c r="M1495" i="1" s="1"/>
  <c r="O1495" i="1" s="1"/>
  <c r="L1496" i="1"/>
  <c r="M1496" i="1" s="1"/>
  <c r="O1496" i="1" s="1"/>
  <c r="L1497" i="1"/>
  <c r="M1497" i="1" s="1"/>
  <c r="O1497" i="1" s="1"/>
  <c r="L1498" i="1"/>
  <c r="M1498" i="1" s="1"/>
  <c r="O1498" i="1" s="1"/>
  <c r="L1499" i="1"/>
  <c r="M1499" i="1" s="1"/>
  <c r="O1499" i="1" s="1"/>
  <c r="L1500" i="1"/>
  <c r="M1500" i="1" s="1"/>
  <c r="O1500" i="1" s="1"/>
  <c r="L1501" i="1"/>
  <c r="M1501" i="1" s="1"/>
  <c r="O1501" i="1" s="1"/>
  <c r="L1502" i="1"/>
  <c r="M1502" i="1" s="1"/>
  <c r="O1502" i="1" s="1"/>
  <c r="L1503" i="1"/>
  <c r="M1503" i="1" s="1"/>
  <c r="O1503" i="1" s="1"/>
  <c r="L1504" i="1"/>
  <c r="M1504" i="1" s="1"/>
  <c r="O1504" i="1" s="1"/>
  <c r="L1505" i="1"/>
  <c r="M1505" i="1" s="1"/>
  <c r="O1505" i="1" s="1"/>
  <c r="L1506" i="1"/>
  <c r="M1506" i="1" s="1"/>
  <c r="O1506" i="1" s="1"/>
  <c r="L1507" i="1"/>
  <c r="M1507" i="1" s="1"/>
  <c r="O1507" i="1" s="1"/>
  <c r="L1508" i="1"/>
  <c r="M1508" i="1" s="1"/>
  <c r="O1508" i="1" s="1"/>
  <c r="L1509" i="1"/>
  <c r="M1509" i="1" s="1"/>
  <c r="O1509" i="1" s="1"/>
  <c r="L1510" i="1"/>
  <c r="M1510" i="1" s="1"/>
  <c r="O1510" i="1" s="1"/>
  <c r="L1511" i="1"/>
  <c r="M1511" i="1" s="1"/>
  <c r="O1511" i="1" s="1"/>
  <c r="L1512" i="1"/>
  <c r="M1512" i="1" s="1"/>
  <c r="O1512" i="1" s="1"/>
  <c r="L1513" i="1"/>
  <c r="M1513" i="1" s="1"/>
  <c r="O1513" i="1" s="1"/>
  <c r="L1514" i="1"/>
  <c r="M1514" i="1" s="1"/>
  <c r="O1514" i="1" s="1"/>
  <c r="L1515" i="1"/>
  <c r="M1515" i="1" s="1"/>
  <c r="O1515" i="1" s="1"/>
  <c r="L1516" i="1"/>
  <c r="M1516" i="1" s="1"/>
  <c r="O1516" i="1" s="1"/>
  <c r="L1517" i="1"/>
  <c r="M1517" i="1" s="1"/>
  <c r="O1517" i="1" s="1"/>
  <c r="L1518" i="1"/>
  <c r="M1518" i="1" s="1"/>
  <c r="O1518" i="1" s="1"/>
  <c r="L1519" i="1"/>
  <c r="M1519" i="1" s="1"/>
  <c r="O1519" i="1" s="1"/>
  <c r="L1520" i="1"/>
  <c r="M1520" i="1" s="1"/>
  <c r="O1520" i="1" s="1"/>
  <c r="L1521" i="1"/>
  <c r="M1521" i="1" s="1"/>
  <c r="O1521" i="1" s="1"/>
  <c r="L1522" i="1"/>
  <c r="M1522" i="1" s="1"/>
  <c r="O1522" i="1" s="1"/>
  <c r="L1523" i="1"/>
  <c r="M1523" i="1" s="1"/>
  <c r="O1523" i="1" s="1"/>
  <c r="L1524" i="1"/>
  <c r="M1524" i="1" s="1"/>
  <c r="O1524" i="1" s="1"/>
  <c r="L1525" i="1"/>
  <c r="M1525" i="1" s="1"/>
  <c r="O1525" i="1" s="1"/>
  <c r="L1526" i="1"/>
  <c r="M1526" i="1" s="1"/>
  <c r="O1526" i="1" s="1"/>
  <c r="L1527" i="1"/>
  <c r="M1527" i="1" s="1"/>
  <c r="O1527" i="1" s="1"/>
  <c r="L1528" i="1"/>
  <c r="M1528" i="1" s="1"/>
  <c r="O1528" i="1" s="1"/>
  <c r="L1529" i="1"/>
  <c r="M1529" i="1" s="1"/>
  <c r="O1529" i="1" s="1"/>
  <c r="L1530" i="1"/>
  <c r="M1530" i="1" s="1"/>
  <c r="O1530" i="1" s="1"/>
  <c r="L1531" i="1"/>
  <c r="M1531" i="1" s="1"/>
  <c r="O1531" i="1" s="1"/>
  <c r="L1532" i="1"/>
  <c r="M1532" i="1" s="1"/>
  <c r="O1532" i="1" s="1"/>
  <c r="L1533" i="1"/>
  <c r="M1533" i="1" s="1"/>
  <c r="O1533" i="1" s="1"/>
  <c r="L1534" i="1"/>
  <c r="M1534" i="1" s="1"/>
  <c r="O1534" i="1" s="1"/>
  <c r="L1535" i="1"/>
  <c r="M1535" i="1" s="1"/>
  <c r="O1535" i="1" s="1"/>
  <c r="L1536" i="1"/>
  <c r="M1536" i="1" s="1"/>
  <c r="O1536" i="1" s="1"/>
  <c r="L1537" i="1"/>
  <c r="M1537" i="1" s="1"/>
  <c r="O1537" i="1" s="1"/>
  <c r="L1538" i="1"/>
  <c r="M1538" i="1" s="1"/>
  <c r="O1538" i="1" s="1"/>
  <c r="L1539" i="1"/>
  <c r="M1539" i="1" s="1"/>
  <c r="O1539" i="1" s="1"/>
  <c r="L1540" i="1"/>
  <c r="M1540" i="1" s="1"/>
  <c r="O1540" i="1" s="1"/>
  <c r="L1541" i="1"/>
  <c r="M1541" i="1" s="1"/>
  <c r="O1541" i="1" s="1"/>
  <c r="L1542" i="1"/>
  <c r="M1542" i="1" s="1"/>
  <c r="O1542" i="1" s="1"/>
  <c r="L1543" i="1"/>
  <c r="M1543" i="1" s="1"/>
  <c r="O1543" i="1" s="1"/>
  <c r="L1544" i="1"/>
  <c r="M1544" i="1" s="1"/>
  <c r="O1544" i="1" s="1"/>
  <c r="L1545" i="1"/>
  <c r="M1545" i="1" s="1"/>
  <c r="O1545" i="1" s="1"/>
  <c r="L1546" i="1"/>
  <c r="M1546" i="1" s="1"/>
  <c r="O1546" i="1" s="1"/>
  <c r="L1547" i="1"/>
  <c r="M1547" i="1" s="1"/>
  <c r="O1547" i="1" s="1"/>
  <c r="L1548" i="1"/>
  <c r="M1548" i="1" s="1"/>
  <c r="O1548" i="1" s="1"/>
  <c r="L1549" i="1"/>
  <c r="M1549" i="1" s="1"/>
  <c r="O1549" i="1" s="1"/>
  <c r="L1550" i="1"/>
  <c r="M1550" i="1" s="1"/>
  <c r="O1550" i="1" s="1"/>
  <c r="L1551" i="1"/>
  <c r="M1551" i="1" s="1"/>
  <c r="O1551" i="1" s="1"/>
  <c r="L1552" i="1"/>
  <c r="M1552" i="1" s="1"/>
  <c r="O1552" i="1" s="1"/>
  <c r="L1553" i="1"/>
  <c r="M1553" i="1" s="1"/>
  <c r="O1553" i="1" s="1"/>
  <c r="L1554" i="1"/>
  <c r="M1554" i="1" s="1"/>
  <c r="O1554" i="1" s="1"/>
  <c r="L1555" i="1"/>
  <c r="M1555" i="1" s="1"/>
  <c r="O1555" i="1" s="1"/>
  <c r="L1556" i="1"/>
  <c r="M1556" i="1" s="1"/>
  <c r="O1556" i="1" s="1"/>
  <c r="L1557" i="1"/>
  <c r="M1557" i="1" s="1"/>
  <c r="O1557" i="1" s="1"/>
  <c r="L1558" i="1"/>
  <c r="M1558" i="1" s="1"/>
  <c r="O1558" i="1" s="1"/>
  <c r="L1559" i="1"/>
  <c r="M1559" i="1" s="1"/>
  <c r="O1559" i="1" s="1"/>
  <c r="L1560" i="1"/>
  <c r="M1560" i="1" s="1"/>
  <c r="O1560" i="1" s="1"/>
  <c r="L1561" i="1"/>
  <c r="M1561" i="1" s="1"/>
  <c r="O1561" i="1" s="1"/>
  <c r="L1562" i="1"/>
  <c r="M1562" i="1" s="1"/>
  <c r="O1562" i="1" s="1"/>
  <c r="L1563" i="1"/>
  <c r="M1563" i="1" s="1"/>
  <c r="O1563" i="1" s="1"/>
  <c r="L1564" i="1"/>
  <c r="M1564" i="1" s="1"/>
  <c r="O1564" i="1" s="1"/>
  <c r="L1565" i="1"/>
  <c r="M1565" i="1" s="1"/>
  <c r="O1565" i="1" s="1"/>
  <c r="L1566" i="1"/>
  <c r="M1566" i="1" s="1"/>
  <c r="O1566" i="1" s="1"/>
  <c r="L1567" i="1"/>
  <c r="M1567" i="1" s="1"/>
  <c r="O1567" i="1" s="1"/>
  <c r="L1568" i="1"/>
  <c r="M1568" i="1" s="1"/>
  <c r="O1568" i="1" s="1"/>
  <c r="L1569" i="1"/>
  <c r="M1569" i="1" s="1"/>
  <c r="O1569" i="1" s="1"/>
  <c r="L1570" i="1"/>
  <c r="M1570" i="1" s="1"/>
  <c r="O1570" i="1" s="1"/>
  <c r="L1571" i="1"/>
  <c r="M1571" i="1" s="1"/>
  <c r="O1571" i="1" s="1"/>
  <c r="L1572" i="1"/>
  <c r="M1572" i="1" s="1"/>
  <c r="O1572" i="1" s="1"/>
  <c r="L1573" i="1"/>
  <c r="M1573" i="1" s="1"/>
  <c r="O1573" i="1" s="1"/>
  <c r="L1574" i="1"/>
  <c r="M1574" i="1" s="1"/>
  <c r="O1574" i="1" s="1"/>
  <c r="L1575" i="1"/>
  <c r="M1575" i="1" s="1"/>
  <c r="O1575" i="1" s="1"/>
  <c r="L1576" i="1"/>
  <c r="M1576" i="1" s="1"/>
  <c r="O1576" i="1" s="1"/>
  <c r="L1577" i="1"/>
  <c r="M1577" i="1" s="1"/>
  <c r="O1577" i="1" s="1"/>
  <c r="L1578" i="1"/>
  <c r="M1578" i="1" s="1"/>
  <c r="O1578" i="1" s="1"/>
  <c r="L1579" i="1"/>
  <c r="M1579" i="1" s="1"/>
  <c r="O1579" i="1" s="1"/>
  <c r="L1580" i="1"/>
  <c r="M1580" i="1" s="1"/>
  <c r="O1580" i="1" s="1"/>
  <c r="L1581" i="1"/>
  <c r="M1581" i="1" s="1"/>
  <c r="O1581" i="1" s="1"/>
  <c r="L1582" i="1"/>
  <c r="M1582" i="1" s="1"/>
  <c r="O1582" i="1" s="1"/>
  <c r="L1583" i="1"/>
  <c r="M1583" i="1" s="1"/>
  <c r="O1583" i="1" s="1"/>
  <c r="L1584" i="1"/>
  <c r="M1584" i="1" s="1"/>
  <c r="O1584" i="1" s="1"/>
  <c r="L1585" i="1"/>
  <c r="M1585" i="1" s="1"/>
  <c r="O1585" i="1" s="1"/>
  <c r="L1586" i="1"/>
  <c r="M1586" i="1" s="1"/>
  <c r="O1586" i="1" s="1"/>
  <c r="L1587" i="1"/>
  <c r="M1587" i="1" s="1"/>
  <c r="O1587" i="1" s="1"/>
  <c r="L1588" i="1"/>
  <c r="M1588" i="1" s="1"/>
  <c r="O1588" i="1" s="1"/>
  <c r="L1589" i="1"/>
  <c r="M1589" i="1" s="1"/>
  <c r="O1589" i="1" s="1"/>
  <c r="L1590" i="1"/>
  <c r="M1590" i="1" s="1"/>
  <c r="O1590" i="1" s="1"/>
  <c r="L1591" i="1"/>
  <c r="M1591" i="1" s="1"/>
  <c r="O1591" i="1" s="1"/>
  <c r="L1592" i="1"/>
  <c r="M1592" i="1" s="1"/>
  <c r="O1592" i="1" s="1"/>
  <c r="L1593" i="1"/>
  <c r="M1593" i="1" s="1"/>
  <c r="O1593" i="1" s="1"/>
  <c r="L1594" i="1"/>
  <c r="M1594" i="1" s="1"/>
  <c r="O1594" i="1" s="1"/>
  <c r="L1595" i="1"/>
  <c r="M1595" i="1" s="1"/>
  <c r="O1595" i="1" s="1"/>
  <c r="L1596" i="1"/>
  <c r="M1596" i="1" s="1"/>
  <c r="O1596" i="1" s="1"/>
  <c r="L1597" i="1"/>
  <c r="M1597" i="1" s="1"/>
  <c r="O1597" i="1" s="1"/>
  <c r="L1598" i="1"/>
  <c r="M1598" i="1" s="1"/>
  <c r="O1598" i="1" s="1"/>
  <c r="L1599" i="1"/>
  <c r="M1599" i="1" s="1"/>
  <c r="O1599" i="1" s="1"/>
  <c r="L1600" i="1"/>
  <c r="M1600" i="1" s="1"/>
  <c r="O1600" i="1" s="1"/>
  <c r="L1601" i="1"/>
  <c r="M1601" i="1" s="1"/>
  <c r="O1601" i="1" s="1"/>
  <c r="L1602" i="1"/>
  <c r="M1602" i="1" s="1"/>
  <c r="O1602" i="1" s="1"/>
  <c r="L1603" i="1"/>
  <c r="M1603" i="1" s="1"/>
  <c r="O1603" i="1" s="1"/>
  <c r="L1604" i="1"/>
  <c r="M1604" i="1" s="1"/>
  <c r="O1604" i="1" s="1"/>
  <c r="L1605" i="1"/>
  <c r="M1605" i="1" s="1"/>
  <c r="O1605" i="1" s="1"/>
  <c r="L1606" i="1"/>
  <c r="M1606" i="1" s="1"/>
  <c r="O1606" i="1" s="1"/>
  <c r="L1607" i="1"/>
  <c r="M1607" i="1" s="1"/>
  <c r="O1607" i="1" s="1"/>
  <c r="L1608" i="1"/>
  <c r="M1608" i="1" s="1"/>
  <c r="O1608" i="1" s="1"/>
  <c r="L1609" i="1"/>
  <c r="M1609" i="1" s="1"/>
  <c r="O1609" i="1" s="1"/>
  <c r="L1610" i="1"/>
  <c r="M1610" i="1" s="1"/>
  <c r="O1610" i="1" s="1"/>
  <c r="L1611" i="1"/>
  <c r="M1611" i="1" s="1"/>
  <c r="O1611" i="1" s="1"/>
  <c r="L1612" i="1"/>
  <c r="M1612" i="1" s="1"/>
  <c r="O1612" i="1" s="1"/>
  <c r="L1613" i="1"/>
  <c r="M1613" i="1" s="1"/>
  <c r="O1613" i="1" s="1"/>
  <c r="L1614" i="1"/>
  <c r="M1614" i="1" s="1"/>
  <c r="O1614" i="1" s="1"/>
  <c r="L1615" i="1"/>
  <c r="M1615" i="1" s="1"/>
  <c r="O1615" i="1" s="1"/>
  <c r="L1616" i="1"/>
  <c r="M1616" i="1" s="1"/>
  <c r="O1616" i="1" s="1"/>
  <c r="L1617" i="1"/>
  <c r="M1617" i="1" s="1"/>
  <c r="O1617" i="1" s="1"/>
  <c r="L1618" i="1"/>
  <c r="M1618" i="1" s="1"/>
  <c r="O1618" i="1" s="1"/>
  <c r="L1619" i="1"/>
  <c r="M1619" i="1" s="1"/>
  <c r="O1619" i="1" s="1"/>
  <c r="L1620" i="1"/>
  <c r="M1620" i="1" s="1"/>
  <c r="O1620" i="1" s="1"/>
  <c r="L1621" i="1"/>
  <c r="M1621" i="1" s="1"/>
  <c r="O1621" i="1" s="1"/>
  <c r="L1622" i="1"/>
  <c r="M1622" i="1" s="1"/>
  <c r="O1622" i="1" s="1"/>
  <c r="L1623" i="1"/>
  <c r="M1623" i="1" s="1"/>
  <c r="O1623" i="1" s="1"/>
  <c r="L1624" i="1"/>
  <c r="M1624" i="1" s="1"/>
  <c r="O1624" i="1" s="1"/>
  <c r="L1625" i="1"/>
  <c r="M1625" i="1" s="1"/>
  <c r="O1625" i="1" s="1"/>
  <c r="L1626" i="1"/>
  <c r="M1626" i="1" s="1"/>
  <c r="O1626" i="1" s="1"/>
  <c r="L1627" i="1"/>
  <c r="M1627" i="1" s="1"/>
  <c r="O1627" i="1" s="1"/>
  <c r="L1628" i="1"/>
  <c r="M1628" i="1" s="1"/>
  <c r="O1628" i="1" s="1"/>
  <c r="L1629" i="1"/>
  <c r="M1629" i="1" s="1"/>
  <c r="O1629" i="1" s="1"/>
  <c r="L1630" i="1"/>
  <c r="M1630" i="1" s="1"/>
  <c r="O1630" i="1" s="1"/>
  <c r="L1631" i="1"/>
  <c r="M1631" i="1" s="1"/>
  <c r="O1631" i="1" s="1"/>
  <c r="L1632" i="1"/>
  <c r="M1632" i="1" s="1"/>
  <c r="O1632" i="1" s="1"/>
  <c r="L1633" i="1"/>
  <c r="M1633" i="1" s="1"/>
  <c r="O1633" i="1" s="1"/>
  <c r="L1634" i="1"/>
  <c r="M1634" i="1" s="1"/>
  <c r="O1634" i="1" s="1"/>
  <c r="L1635" i="1"/>
  <c r="M1635" i="1" s="1"/>
  <c r="O1635" i="1" s="1"/>
  <c r="L1636" i="1"/>
  <c r="M1636" i="1" s="1"/>
  <c r="O1636" i="1" s="1"/>
  <c r="L1637" i="1"/>
  <c r="M1637" i="1" s="1"/>
  <c r="O1637" i="1" s="1"/>
  <c r="L1638" i="1"/>
  <c r="M1638" i="1" s="1"/>
  <c r="O1638" i="1" s="1"/>
  <c r="L1639" i="1"/>
  <c r="M1639" i="1" s="1"/>
  <c r="O1639" i="1" s="1"/>
  <c r="L1640" i="1"/>
  <c r="M1640" i="1" s="1"/>
  <c r="O1640" i="1" s="1"/>
  <c r="L1641" i="1"/>
  <c r="M1641" i="1" s="1"/>
  <c r="O1641" i="1" s="1"/>
  <c r="L1642" i="1"/>
  <c r="M1642" i="1" s="1"/>
  <c r="O1642" i="1" s="1"/>
  <c r="L1643" i="1"/>
  <c r="M1643" i="1" s="1"/>
  <c r="O1643" i="1" s="1"/>
  <c r="L1644" i="1"/>
  <c r="M1644" i="1" s="1"/>
  <c r="O1644" i="1" s="1"/>
  <c r="L1645" i="1"/>
  <c r="M1645" i="1" s="1"/>
  <c r="O1645" i="1" s="1"/>
  <c r="L1646" i="1"/>
  <c r="M1646" i="1" s="1"/>
  <c r="O1646" i="1" s="1"/>
  <c r="L1647" i="1"/>
  <c r="M1647" i="1" s="1"/>
  <c r="O1647" i="1" s="1"/>
  <c r="L1648" i="1"/>
  <c r="M1648" i="1" s="1"/>
  <c r="O1648" i="1" s="1"/>
  <c r="L1649" i="1"/>
  <c r="M1649" i="1" s="1"/>
  <c r="O1649" i="1" s="1"/>
  <c r="L1650" i="1"/>
  <c r="M1650" i="1" s="1"/>
  <c r="O1650" i="1" s="1"/>
  <c r="L1651" i="1"/>
  <c r="M1651" i="1" s="1"/>
  <c r="O1651" i="1" s="1"/>
  <c r="L1652" i="1"/>
  <c r="M1652" i="1" s="1"/>
  <c r="O1652" i="1" s="1"/>
  <c r="L1653" i="1"/>
  <c r="M1653" i="1" s="1"/>
  <c r="O1653" i="1" s="1"/>
  <c r="L1654" i="1"/>
  <c r="M1654" i="1" s="1"/>
  <c r="O1654" i="1" s="1"/>
  <c r="L1655" i="1"/>
  <c r="M1655" i="1" s="1"/>
  <c r="O1655" i="1" s="1"/>
  <c r="L1656" i="1"/>
  <c r="M1656" i="1" s="1"/>
  <c r="O1656" i="1" s="1"/>
  <c r="L1657" i="1"/>
  <c r="M1657" i="1" s="1"/>
  <c r="O1657" i="1" s="1"/>
  <c r="L1658" i="1"/>
  <c r="M1658" i="1" s="1"/>
  <c r="O1658" i="1" s="1"/>
  <c r="L1659" i="1"/>
  <c r="M1659" i="1" s="1"/>
  <c r="O1659" i="1" s="1"/>
  <c r="L1660" i="1"/>
  <c r="M1660" i="1" s="1"/>
  <c r="O1660" i="1" s="1"/>
  <c r="L1661" i="1"/>
  <c r="M1661" i="1" s="1"/>
  <c r="O1661" i="1" s="1"/>
  <c r="L1662" i="1"/>
  <c r="M1662" i="1" s="1"/>
  <c r="O1662" i="1" s="1"/>
  <c r="L1663" i="1"/>
  <c r="M1663" i="1" s="1"/>
  <c r="O1663" i="1" s="1"/>
  <c r="L1664" i="1"/>
  <c r="M1664" i="1" s="1"/>
  <c r="O1664" i="1" s="1"/>
  <c r="L1665" i="1"/>
  <c r="M1665" i="1" s="1"/>
  <c r="O1665" i="1" s="1"/>
  <c r="L1666" i="1"/>
  <c r="M1666" i="1" s="1"/>
  <c r="O1666" i="1" s="1"/>
  <c r="L1667" i="1"/>
  <c r="M1667" i="1" s="1"/>
  <c r="O1667" i="1" s="1"/>
  <c r="L1668" i="1"/>
  <c r="M1668" i="1" s="1"/>
  <c r="O1668" i="1" s="1"/>
  <c r="L1669" i="1"/>
  <c r="M1669" i="1" s="1"/>
  <c r="O1669" i="1" s="1"/>
  <c r="L1670" i="1"/>
  <c r="M1670" i="1" s="1"/>
  <c r="O1670" i="1" s="1"/>
  <c r="L1671" i="1"/>
  <c r="M1671" i="1" s="1"/>
  <c r="O1671" i="1" s="1"/>
  <c r="L1672" i="1"/>
  <c r="M1672" i="1" s="1"/>
  <c r="O1672" i="1" s="1"/>
  <c r="L1673" i="1"/>
  <c r="M1673" i="1" s="1"/>
  <c r="O1673" i="1" s="1"/>
  <c r="L1674" i="1"/>
  <c r="M1674" i="1" s="1"/>
  <c r="O1674" i="1" s="1"/>
  <c r="L1675" i="1"/>
  <c r="M1675" i="1" s="1"/>
  <c r="O1675" i="1" s="1"/>
  <c r="L1676" i="1"/>
  <c r="M1676" i="1" s="1"/>
  <c r="O1676" i="1" s="1"/>
  <c r="L1677" i="1"/>
  <c r="M1677" i="1" s="1"/>
  <c r="O1677" i="1" s="1"/>
  <c r="L1678" i="1"/>
  <c r="M1678" i="1" s="1"/>
  <c r="O1678" i="1" s="1"/>
  <c r="L1679" i="1"/>
  <c r="M1679" i="1" s="1"/>
  <c r="O1679" i="1" s="1"/>
  <c r="L1680" i="1"/>
  <c r="M1680" i="1" s="1"/>
  <c r="O1680" i="1" s="1"/>
  <c r="L1681" i="1"/>
  <c r="M1681" i="1" s="1"/>
  <c r="O1681" i="1" s="1"/>
  <c r="L1682" i="1"/>
  <c r="M1682" i="1" s="1"/>
  <c r="O1682" i="1" s="1"/>
  <c r="L1683" i="1"/>
  <c r="M1683" i="1" s="1"/>
  <c r="O1683" i="1" s="1"/>
  <c r="L1684" i="1"/>
  <c r="M1684" i="1" s="1"/>
  <c r="O1684" i="1" s="1"/>
  <c r="L1685" i="1"/>
  <c r="M1685" i="1" s="1"/>
  <c r="O1685" i="1" s="1"/>
  <c r="L1686" i="1"/>
  <c r="M1686" i="1" s="1"/>
  <c r="O1686" i="1" s="1"/>
  <c r="L1687" i="1"/>
  <c r="M1687" i="1" s="1"/>
  <c r="O1687" i="1" s="1"/>
  <c r="L1688" i="1"/>
  <c r="M1688" i="1" s="1"/>
  <c r="O1688" i="1" s="1"/>
  <c r="L1689" i="1"/>
  <c r="M1689" i="1" s="1"/>
  <c r="O1689" i="1" s="1"/>
  <c r="L1690" i="1"/>
  <c r="M1690" i="1" s="1"/>
  <c r="O1690" i="1" s="1"/>
  <c r="L1691" i="1"/>
  <c r="M1691" i="1" s="1"/>
  <c r="O1691" i="1" s="1"/>
  <c r="L1692" i="1"/>
  <c r="M1692" i="1" s="1"/>
  <c r="O1692" i="1" s="1"/>
  <c r="L1693" i="1"/>
  <c r="M1693" i="1" s="1"/>
  <c r="O1693" i="1" s="1"/>
  <c r="L1694" i="1"/>
  <c r="M1694" i="1" s="1"/>
  <c r="O1694" i="1" s="1"/>
  <c r="L1695" i="1"/>
  <c r="M1695" i="1" s="1"/>
  <c r="O1695" i="1" s="1"/>
  <c r="L1696" i="1"/>
  <c r="M1696" i="1" s="1"/>
  <c r="O1696" i="1" s="1"/>
  <c r="L1697" i="1"/>
  <c r="M1697" i="1" s="1"/>
  <c r="O1697" i="1" s="1"/>
  <c r="L1698" i="1"/>
  <c r="M1698" i="1" s="1"/>
  <c r="O1698" i="1" s="1"/>
  <c r="L1699" i="1"/>
  <c r="M1699" i="1" s="1"/>
  <c r="O1699" i="1" s="1"/>
  <c r="L1700" i="1"/>
  <c r="M1700" i="1" s="1"/>
  <c r="O1700" i="1" s="1"/>
  <c r="L1701" i="1"/>
  <c r="M1701" i="1" s="1"/>
  <c r="O1701" i="1" s="1"/>
  <c r="L1702" i="1"/>
  <c r="M1702" i="1" s="1"/>
  <c r="O1702" i="1" s="1"/>
  <c r="L1703" i="1"/>
  <c r="M1703" i="1" s="1"/>
  <c r="O1703" i="1" s="1"/>
  <c r="L1704" i="1"/>
  <c r="M1704" i="1" s="1"/>
  <c r="O1704" i="1" s="1"/>
  <c r="L1705" i="1"/>
  <c r="M1705" i="1" s="1"/>
  <c r="O1705" i="1" s="1"/>
  <c r="L1706" i="1"/>
  <c r="M1706" i="1" s="1"/>
  <c r="O1706" i="1" s="1"/>
  <c r="L1707" i="1"/>
  <c r="M1707" i="1" s="1"/>
  <c r="O1707" i="1" s="1"/>
  <c r="L1708" i="1"/>
  <c r="M1708" i="1" s="1"/>
  <c r="O1708" i="1" s="1"/>
  <c r="L1709" i="1"/>
  <c r="M1709" i="1" s="1"/>
  <c r="O1709" i="1" s="1"/>
  <c r="L1710" i="1"/>
  <c r="M1710" i="1" s="1"/>
  <c r="O1710" i="1" s="1"/>
  <c r="L1711" i="1"/>
  <c r="M1711" i="1" s="1"/>
  <c r="O1711" i="1" s="1"/>
  <c r="L1712" i="1"/>
  <c r="M1712" i="1" s="1"/>
  <c r="O1712" i="1" s="1"/>
  <c r="L1713" i="1"/>
  <c r="M1713" i="1" s="1"/>
  <c r="O1713" i="1" s="1"/>
  <c r="L1714" i="1"/>
  <c r="M1714" i="1" s="1"/>
  <c r="O1714" i="1" s="1"/>
  <c r="L1715" i="1"/>
  <c r="M1715" i="1" s="1"/>
  <c r="O1715" i="1" s="1"/>
  <c r="L1716" i="1"/>
  <c r="M1716" i="1" s="1"/>
  <c r="O1716" i="1" s="1"/>
  <c r="L1717" i="1"/>
  <c r="M1717" i="1" s="1"/>
  <c r="O1717" i="1" s="1"/>
  <c r="L1718" i="1"/>
  <c r="M1718" i="1" s="1"/>
  <c r="O1718" i="1" s="1"/>
  <c r="L1719" i="1"/>
  <c r="M1719" i="1" s="1"/>
  <c r="O1719" i="1" s="1"/>
  <c r="L1720" i="1"/>
  <c r="M1720" i="1" s="1"/>
  <c r="O1720" i="1" s="1"/>
  <c r="L1721" i="1"/>
  <c r="M1721" i="1" s="1"/>
  <c r="O1721" i="1" s="1"/>
  <c r="L1722" i="1"/>
  <c r="M1722" i="1" s="1"/>
  <c r="O1722" i="1" s="1"/>
  <c r="L1723" i="1"/>
  <c r="M1723" i="1" s="1"/>
  <c r="O1723" i="1" s="1"/>
  <c r="L1724" i="1"/>
  <c r="M1724" i="1" s="1"/>
  <c r="O1724" i="1" s="1"/>
  <c r="L1725" i="1"/>
  <c r="M1725" i="1" s="1"/>
  <c r="O1725" i="1" s="1"/>
  <c r="L1726" i="1"/>
  <c r="M1726" i="1" s="1"/>
  <c r="O1726" i="1" s="1"/>
  <c r="L1727" i="1"/>
  <c r="M1727" i="1" s="1"/>
  <c r="O1727" i="1" s="1"/>
  <c r="L1728" i="1"/>
  <c r="M1728" i="1" s="1"/>
  <c r="O1728" i="1" s="1"/>
  <c r="L1729" i="1"/>
  <c r="M1729" i="1" s="1"/>
  <c r="O1729" i="1" s="1"/>
  <c r="L1730" i="1"/>
  <c r="M1730" i="1" s="1"/>
  <c r="O1730" i="1" s="1"/>
  <c r="L1731" i="1"/>
  <c r="M1731" i="1" s="1"/>
  <c r="O1731" i="1" s="1"/>
  <c r="L1732" i="1"/>
  <c r="M1732" i="1" s="1"/>
  <c r="O1732" i="1" s="1"/>
  <c r="L1733" i="1"/>
  <c r="M1733" i="1" s="1"/>
  <c r="O1733" i="1" s="1"/>
  <c r="L1734" i="1"/>
  <c r="M1734" i="1" s="1"/>
  <c r="O1734" i="1" s="1"/>
  <c r="L1735" i="1"/>
  <c r="M1735" i="1" s="1"/>
  <c r="O1735" i="1" s="1"/>
  <c r="L1736" i="1"/>
  <c r="M1736" i="1" s="1"/>
  <c r="O1736" i="1" s="1"/>
  <c r="L1737" i="1"/>
  <c r="M1737" i="1" s="1"/>
  <c r="O1737" i="1" s="1"/>
  <c r="L1738" i="1"/>
  <c r="M1738" i="1" s="1"/>
  <c r="O1738" i="1" s="1"/>
  <c r="L1739" i="1"/>
  <c r="M1739" i="1" s="1"/>
  <c r="O1739" i="1" s="1"/>
  <c r="L1740" i="1"/>
  <c r="M1740" i="1" s="1"/>
  <c r="O1740" i="1" s="1"/>
  <c r="L1741" i="1"/>
  <c r="M1741" i="1" s="1"/>
  <c r="O1741" i="1" s="1"/>
  <c r="L1742" i="1"/>
  <c r="M1742" i="1" s="1"/>
  <c r="O1742" i="1" s="1"/>
  <c r="L1743" i="1"/>
  <c r="M1743" i="1" s="1"/>
  <c r="O1743" i="1" s="1"/>
  <c r="L1744" i="1"/>
  <c r="M1744" i="1" s="1"/>
  <c r="O1744" i="1" s="1"/>
  <c r="L1745" i="1"/>
  <c r="M1745" i="1" s="1"/>
  <c r="O1745" i="1" s="1"/>
  <c r="L1746" i="1"/>
  <c r="M1746" i="1" s="1"/>
  <c r="O1746" i="1" s="1"/>
  <c r="L1747" i="1"/>
  <c r="M1747" i="1" s="1"/>
  <c r="O1747" i="1" s="1"/>
  <c r="L1748" i="1"/>
  <c r="M1748" i="1" s="1"/>
  <c r="O1748" i="1" s="1"/>
  <c r="L1749" i="1"/>
  <c r="M1749" i="1" s="1"/>
  <c r="O1749" i="1" s="1"/>
  <c r="L1750" i="1"/>
  <c r="M1750" i="1" s="1"/>
  <c r="O1750" i="1" s="1"/>
  <c r="L1751" i="1"/>
  <c r="M1751" i="1" s="1"/>
  <c r="O1751" i="1" s="1"/>
  <c r="L1752" i="1"/>
  <c r="M1752" i="1" s="1"/>
  <c r="O1752" i="1" s="1"/>
  <c r="L1753" i="1"/>
  <c r="M1753" i="1" s="1"/>
  <c r="O1753" i="1" s="1"/>
  <c r="L1754" i="1"/>
  <c r="M1754" i="1" s="1"/>
  <c r="O1754" i="1" s="1"/>
  <c r="L1755" i="1"/>
  <c r="M1755" i="1" s="1"/>
  <c r="O1755" i="1" s="1"/>
  <c r="L1756" i="1"/>
  <c r="M1756" i="1" s="1"/>
  <c r="O1756" i="1" s="1"/>
  <c r="L1757" i="1"/>
  <c r="M1757" i="1" s="1"/>
  <c r="O1757" i="1" s="1"/>
  <c r="L1758" i="1"/>
  <c r="M1758" i="1" s="1"/>
  <c r="O1758" i="1" s="1"/>
  <c r="L1759" i="1"/>
  <c r="M1759" i="1" s="1"/>
  <c r="O1759" i="1" s="1"/>
  <c r="L1760" i="1"/>
  <c r="M1760" i="1" s="1"/>
  <c r="O1760" i="1" s="1"/>
  <c r="L1761" i="1"/>
  <c r="M1761" i="1" s="1"/>
  <c r="O1761" i="1" s="1"/>
  <c r="L1762" i="1"/>
  <c r="M1762" i="1" s="1"/>
  <c r="O1762" i="1" s="1"/>
  <c r="L1763" i="1"/>
  <c r="M1763" i="1" s="1"/>
  <c r="O1763" i="1" s="1"/>
  <c r="L1764" i="1"/>
  <c r="M1764" i="1" s="1"/>
  <c r="O1764" i="1" s="1"/>
  <c r="L1765" i="1"/>
  <c r="M1765" i="1" s="1"/>
  <c r="O1765" i="1" s="1"/>
  <c r="L1766" i="1"/>
  <c r="M1766" i="1" s="1"/>
  <c r="O1766" i="1" s="1"/>
  <c r="L1767" i="1"/>
  <c r="M1767" i="1" s="1"/>
  <c r="O1767" i="1" s="1"/>
  <c r="L1768" i="1"/>
  <c r="M1768" i="1" s="1"/>
  <c r="O1768" i="1" s="1"/>
  <c r="L1769" i="1"/>
  <c r="M1769" i="1" s="1"/>
  <c r="O1769" i="1" s="1"/>
  <c r="L1770" i="1"/>
  <c r="M1770" i="1" s="1"/>
  <c r="O1770" i="1" s="1"/>
  <c r="L1771" i="1"/>
  <c r="M1771" i="1" s="1"/>
  <c r="O1771" i="1" s="1"/>
  <c r="L1772" i="1"/>
  <c r="M1772" i="1" s="1"/>
  <c r="O1772" i="1" s="1"/>
  <c r="L1773" i="1"/>
  <c r="M1773" i="1" s="1"/>
  <c r="O1773" i="1" s="1"/>
  <c r="L1774" i="1"/>
  <c r="M1774" i="1" s="1"/>
  <c r="O1774" i="1" s="1"/>
  <c r="L1775" i="1"/>
  <c r="M1775" i="1" s="1"/>
  <c r="O1775" i="1" s="1"/>
  <c r="L1776" i="1"/>
  <c r="M1776" i="1" s="1"/>
  <c r="O1776" i="1" s="1"/>
  <c r="L1777" i="1"/>
  <c r="M1777" i="1" s="1"/>
  <c r="O1777" i="1" s="1"/>
  <c r="L1778" i="1"/>
  <c r="M1778" i="1" s="1"/>
  <c r="O1778" i="1" s="1"/>
  <c r="L1779" i="1"/>
  <c r="M1779" i="1" s="1"/>
  <c r="O1779" i="1" s="1"/>
  <c r="L1780" i="1"/>
  <c r="M1780" i="1" s="1"/>
  <c r="O1780" i="1" s="1"/>
  <c r="L1781" i="1"/>
  <c r="M1781" i="1" s="1"/>
  <c r="O1781" i="1" s="1"/>
  <c r="L1782" i="1"/>
  <c r="M1782" i="1" s="1"/>
  <c r="O1782" i="1" s="1"/>
  <c r="L1783" i="1"/>
  <c r="M1783" i="1" s="1"/>
  <c r="O1783" i="1" s="1"/>
  <c r="L1784" i="1"/>
  <c r="M1784" i="1" s="1"/>
  <c r="O1784" i="1" s="1"/>
  <c r="L1785" i="1"/>
  <c r="M1785" i="1" s="1"/>
  <c r="O1785" i="1" s="1"/>
  <c r="L1786" i="1"/>
  <c r="M1786" i="1" s="1"/>
  <c r="O1786" i="1" s="1"/>
  <c r="L1787" i="1"/>
  <c r="M1787" i="1" s="1"/>
  <c r="O1787" i="1" s="1"/>
  <c r="L1788" i="1"/>
  <c r="M1788" i="1" s="1"/>
  <c r="O1788" i="1" s="1"/>
  <c r="L1789" i="1"/>
  <c r="M1789" i="1" s="1"/>
  <c r="O1789" i="1" s="1"/>
  <c r="L1790" i="1"/>
  <c r="M1790" i="1" s="1"/>
  <c r="O1790" i="1" s="1"/>
  <c r="L1791" i="1"/>
  <c r="M1791" i="1" s="1"/>
  <c r="O1791" i="1" s="1"/>
  <c r="L1792" i="1"/>
  <c r="M1792" i="1" s="1"/>
  <c r="O1792" i="1" s="1"/>
  <c r="L1793" i="1"/>
  <c r="M1793" i="1" s="1"/>
  <c r="O1793" i="1" s="1"/>
  <c r="L1794" i="1"/>
  <c r="M1794" i="1" s="1"/>
  <c r="O1794" i="1" s="1"/>
  <c r="L1795" i="1"/>
  <c r="M1795" i="1" s="1"/>
  <c r="O1795" i="1" s="1"/>
  <c r="L1796" i="1"/>
  <c r="M1796" i="1" s="1"/>
  <c r="O1796" i="1" s="1"/>
  <c r="L1797" i="1"/>
  <c r="M1797" i="1" s="1"/>
  <c r="O1797" i="1" s="1"/>
  <c r="L1798" i="1"/>
  <c r="M1798" i="1" s="1"/>
  <c r="O1798" i="1" s="1"/>
  <c r="L1799" i="1"/>
  <c r="M1799" i="1" s="1"/>
  <c r="O1799" i="1" s="1"/>
  <c r="L1800" i="1"/>
  <c r="M1800" i="1" s="1"/>
  <c r="O1800" i="1" s="1"/>
  <c r="L1801" i="1"/>
  <c r="M1801" i="1" s="1"/>
  <c r="O1801" i="1" s="1"/>
  <c r="L1802" i="1"/>
  <c r="M1802" i="1" s="1"/>
  <c r="O1802" i="1" s="1"/>
  <c r="L1803" i="1"/>
  <c r="M1803" i="1" s="1"/>
  <c r="O1803" i="1" s="1"/>
  <c r="L1804" i="1"/>
  <c r="M1804" i="1" s="1"/>
  <c r="O1804" i="1" s="1"/>
  <c r="L1805" i="1"/>
  <c r="M1805" i="1" s="1"/>
  <c r="O1805" i="1" s="1"/>
  <c r="L1806" i="1"/>
  <c r="M1806" i="1" s="1"/>
  <c r="O1806" i="1" s="1"/>
  <c r="L1807" i="1"/>
  <c r="M1807" i="1" s="1"/>
  <c r="O1807" i="1" s="1"/>
  <c r="L1808" i="1"/>
  <c r="M1808" i="1" s="1"/>
  <c r="O1808" i="1" s="1"/>
  <c r="L1809" i="1"/>
  <c r="M1809" i="1" s="1"/>
  <c r="O1809" i="1" s="1"/>
  <c r="L1810" i="1"/>
  <c r="M1810" i="1" s="1"/>
  <c r="O1810" i="1" s="1"/>
  <c r="L1811" i="1"/>
  <c r="M1811" i="1" s="1"/>
  <c r="O1811" i="1" s="1"/>
  <c r="L1812" i="1"/>
  <c r="M1812" i="1" s="1"/>
  <c r="O1812" i="1" s="1"/>
  <c r="L1813" i="1"/>
  <c r="M1813" i="1" s="1"/>
  <c r="O1813" i="1" s="1"/>
  <c r="L1814" i="1"/>
  <c r="M1814" i="1" s="1"/>
  <c r="O1814" i="1" s="1"/>
  <c r="L1815" i="1"/>
  <c r="M1815" i="1" s="1"/>
  <c r="O1815" i="1" s="1"/>
  <c r="L1816" i="1"/>
  <c r="M1816" i="1" s="1"/>
  <c r="O1816" i="1" s="1"/>
  <c r="L1817" i="1"/>
  <c r="M1817" i="1" s="1"/>
  <c r="O1817" i="1" s="1"/>
  <c r="L1818" i="1"/>
  <c r="M1818" i="1" s="1"/>
  <c r="O1818" i="1" s="1"/>
  <c r="L1819" i="1"/>
  <c r="M1819" i="1" s="1"/>
  <c r="O1819" i="1" s="1"/>
  <c r="L1820" i="1"/>
  <c r="M1820" i="1" s="1"/>
  <c r="O1820" i="1" s="1"/>
  <c r="L1821" i="1"/>
  <c r="M1821" i="1" s="1"/>
  <c r="O1821" i="1" s="1"/>
  <c r="L1822" i="1"/>
  <c r="M1822" i="1" s="1"/>
  <c r="O1822" i="1" s="1"/>
  <c r="L1823" i="1"/>
  <c r="M1823" i="1" s="1"/>
  <c r="O1823" i="1" s="1"/>
  <c r="L1824" i="1"/>
  <c r="M1824" i="1" s="1"/>
  <c r="O1824" i="1" s="1"/>
  <c r="L1825" i="1"/>
  <c r="M1825" i="1" s="1"/>
  <c r="O1825" i="1" s="1"/>
  <c r="L1826" i="1"/>
  <c r="M1826" i="1" s="1"/>
  <c r="O1826" i="1" s="1"/>
  <c r="L1827" i="1"/>
  <c r="M1827" i="1" s="1"/>
  <c r="O1827" i="1" s="1"/>
  <c r="L1828" i="1"/>
  <c r="M1828" i="1" s="1"/>
  <c r="O1828" i="1" s="1"/>
  <c r="L1829" i="1"/>
  <c r="M1829" i="1" s="1"/>
  <c r="O1829" i="1" s="1"/>
  <c r="L1830" i="1"/>
  <c r="M1830" i="1" s="1"/>
  <c r="O1830" i="1" s="1"/>
  <c r="L1831" i="1"/>
  <c r="M1831" i="1" s="1"/>
  <c r="O1831" i="1" s="1"/>
  <c r="L1832" i="1"/>
  <c r="M1832" i="1" s="1"/>
  <c r="O1832" i="1" s="1"/>
  <c r="L1833" i="1"/>
  <c r="M1833" i="1" s="1"/>
  <c r="O1833" i="1" s="1"/>
  <c r="L1834" i="1"/>
  <c r="M1834" i="1" s="1"/>
  <c r="O1834" i="1" s="1"/>
  <c r="L1835" i="1"/>
  <c r="M1835" i="1" s="1"/>
  <c r="O1835" i="1" s="1"/>
  <c r="L1836" i="1"/>
  <c r="M1836" i="1" s="1"/>
  <c r="O1836" i="1" s="1"/>
  <c r="L1837" i="1"/>
  <c r="M1837" i="1" s="1"/>
  <c r="O1837" i="1" s="1"/>
  <c r="L1838" i="1"/>
  <c r="M1838" i="1" s="1"/>
  <c r="O1838" i="1" s="1"/>
  <c r="L1839" i="1"/>
  <c r="M1839" i="1" s="1"/>
  <c r="O1839" i="1" s="1"/>
  <c r="L1840" i="1"/>
  <c r="M1840" i="1" s="1"/>
  <c r="O1840" i="1" s="1"/>
  <c r="L1841" i="1"/>
  <c r="M1841" i="1" s="1"/>
  <c r="O1841" i="1" s="1"/>
  <c r="L1842" i="1"/>
  <c r="M1842" i="1" s="1"/>
  <c r="O1842" i="1" s="1"/>
  <c r="L1843" i="1"/>
  <c r="M1843" i="1" s="1"/>
  <c r="O1843" i="1" s="1"/>
  <c r="L1844" i="1"/>
  <c r="M1844" i="1" s="1"/>
  <c r="O1844" i="1" s="1"/>
  <c r="L1845" i="1"/>
  <c r="M1845" i="1" s="1"/>
  <c r="O1845" i="1" s="1"/>
  <c r="L1846" i="1"/>
  <c r="M1846" i="1" s="1"/>
  <c r="O1846" i="1" s="1"/>
  <c r="L1847" i="1"/>
  <c r="M1847" i="1" s="1"/>
  <c r="O1847" i="1" s="1"/>
  <c r="L1848" i="1"/>
  <c r="M1848" i="1" s="1"/>
  <c r="O1848" i="1" s="1"/>
  <c r="L1849" i="1"/>
  <c r="M1849" i="1" s="1"/>
  <c r="O1849" i="1" s="1"/>
  <c r="L1850" i="1"/>
  <c r="M1850" i="1" s="1"/>
  <c r="O1850" i="1" s="1"/>
  <c r="L1851" i="1"/>
  <c r="M1851" i="1" s="1"/>
  <c r="O1851" i="1" s="1"/>
  <c r="L1852" i="1"/>
  <c r="M1852" i="1" s="1"/>
  <c r="O1852" i="1" s="1"/>
  <c r="L1853" i="1"/>
  <c r="M1853" i="1" s="1"/>
  <c r="O1853" i="1" s="1"/>
  <c r="L1854" i="1"/>
  <c r="M1854" i="1" s="1"/>
  <c r="O1854" i="1" s="1"/>
  <c r="L1855" i="1"/>
  <c r="M1855" i="1" s="1"/>
  <c r="O1855" i="1" s="1"/>
  <c r="L1856" i="1"/>
  <c r="M1856" i="1" s="1"/>
  <c r="O1856" i="1" s="1"/>
  <c r="L1857" i="1"/>
  <c r="M1857" i="1" s="1"/>
  <c r="O1857" i="1" s="1"/>
  <c r="L1858" i="1"/>
  <c r="M1858" i="1" s="1"/>
  <c r="O1858" i="1" s="1"/>
  <c r="L1859" i="1"/>
  <c r="M1859" i="1" s="1"/>
  <c r="O1859" i="1" s="1"/>
  <c r="L1860" i="1"/>
  <c r="M1860" i="1" s="1"/>
  <c r="O1860" i="1" s="1"/>
  <c r="L1861" i="1"/>
  <c r="M1861" i="1" s="1"/>
  <c r="O1861" i="1" s="1"/>
  <c r="L1862" i="1"/>
  <c r="M1862" i="1" s="1"/>
  <c r="O1862" i="1" s="1"/>
  <c r="L1863" i="1"/>
  <c r="M1863" i="1" s="1"/>
  <c r="O1863" i="1" s="1"/>
  <c r="L1864" i="1"/>
  <c r="M1864" i="1" s="1"/>
  <c r="O1864" i="1" s="1"/>
  <c r="L1865" i="1"/>
  <c r="M1865" i="1" s="1"/>
  <c r="O1865" i="1" s="1"/>
  <c r="L1866" i="1"/>
  <c r="M1866" i="1" s="1"/>
  <c r="O1866" i="1" s="1"/>
  <c r="L1867" i="1"/>
  <c r="M1867" i="1" s="1"/>
  <c r="O1867" i="1" s="1"/>
  <c r="L1868" i="1"/>
  <c r="M1868" i="1" s="1"/>
  <c r="O1868" i="1" s="1"/>
  <c r="L1869" i="1"/>
  <c r="M1869" i="1" s="1"/>
  <c r="O1869" i="1" s="1"/>
  <c r="L1870" i="1"/>
  <c r="M1870" i="1" s="1"/>
  <c r="O1870" i="1" s="1"/>
  <c r="L1871" i="1"/>
  <c r="M1871" i="1" s="1"/>
  <c r="O1871" i="1" s="1"/>
  <c r="L1872" i="1"/>
  <c r="M1872" i="1" s="1"/>
  <c r="O1872" i="1" s="1"/>
  <c r="L1873" i="1"/>
  <c r="M1873" i="1" s="1"/>
  <c r="O1873" i="1" s="1"/>
  <c r="L1874" i="1"/>
  <c r="M1874" i="1" s="1"/>
  <c r="O1874" i="1" s="1"/>
  <c r="L1875" i="1"/>
  <c r="M1875" i="1" s="1"/>
  <c r="O1875" i="1" s="1"/>
  <c r="L1876" i="1"/>
  <c r="M1876" i="1" s="1"/>
  <c r="O1876" i="1" s="1"/>
  <c r="L1877" i="1"/>
  <c r="M1877" i="1" s="1"/>
  <c r="O1877" i="1" s="1"/>
  <c r="L1878" i="1"/>
  <c r="M1878" i="1" s="1"/>
  <c r="O1878" i="1" s="1"/>
  <c r="L1879" i="1"/>
  <c r="M1879" i="1" s="1"/>
  <c r="O1879" i="1" s="1"/>
  <c r="L1880" i="1"/>
  <c r="M1880" i="1" s="1"/>
  <c r="O1880" i="1" s="1"/>
  <c r="L1881" i="1"/>
  <c r="M1881" i="1" s="1"/>
  <c r="O1881" i="1" s="1"/>
  <c r="L1882" i="1"/>
  <c r="M1882" i="1" s="1"/>
  <c r="O1882" i="1" s="1"/>
  <c r="L1883" i="1"/>
  <c r="M1883" i="1" s="1"/>
  <c r="O1883" i="1" s="1"/>
  <c r="L1884" i="1"/>
  <c r="M1884" i="1" s="1"/>
  <c r="O1884" i="1" s="1"/>
  <c r="L1885" i="1"/>
  <c r="M1885" i="1" s="1"/>
  <c r="O1885" i="1" s="1"/>
  <c r="L1886" i="1"/>
  <c r="M1886" i="1" s="1"/>
  <c r="O1886" i="1" s="1"/>
  <c r="L1887" i="1"/>
  <c r="M1887" i="1" s="1"/>
  <c r="O1887" i="1" s="1"/>
  <c r="L1888" i="1"/>
  <c r="M1888" i="1" s="1"/>
  <c r="O1888" i="1" s="1"/>
  <c r="L1889" i="1"/>
  <c r="M1889" i="1" s="1"/>
  <c r="O1889" i="1" s="1"/>
  <c r="L1890" i="1"/>
  <c r="M1890" i="1" s="1"/>
  <c r="O1890" i="1" s="1"/>
  <c r="L1891" i="1"/>
  <c r="M1891" i="1" s="1"/>
  <c r="O1891" i="1" s="1"/>
  <c r="L1892" i="1"/>
  <c r="M1892" i="1" s="1"/>
  <c r="O1892" i="1" s="1"/>
  <c r="L1893" i="1"/>
  <c r="M1893" i="1" s="1"/>
  <c r="O1893" i="1" s="1"/>
  <c r="L1894" i="1"/>
  <c r="M1894" i="1" s="1"/>
  <c r="O1894" i="1" s="1"/>
  <c r="L1895" i="1"/>
  <c r="M1895" i="1" s="1"/>
  <c r="O1895" i="1" s="1"/>
  <c r="L1896" i="1"/>
  <c r="M1896" i="1" s="1"/>
  <c r="O1896" i="1" s="1"/>
  <c r="L1897" i="1"/>
  <c r="M1897" i="1" s="1"/>
  <c r="O1897" i="1" s="1"/>
  <c r="L1898" i="1"/>
  <c r="M1898" i="1" s="1"/>
  <c r="O1898" i="1" s="1"/>
  <c r="L1899" i="1"/>
  <c r="M1899" i="1" s="1"/>
  <c r="O1899" i="1" s="1"/>
  <c r="L1900" i="1"/>
  <c r="M1900" i="1" s="1"/>
  <c r="O1900" i="1" s="1"/>
  <c r="L1901" i="1"/>
  <c r="M1901" i="1" s="1"/>
  <c r="O1901" i="1" s="1"/>
  <c r="L1902" i="1"/>
  <c r="M1902" i="1" s="1"/>
  <c r="O1902" i="1" s="1"/>
  <c r="L1903" i="1"/>
  <c r="M1903" i="1" s="1"/>
  <c r="O1903" i="1" s="1"/>
  <c r="L1904" i="1"/>
  <c r="M1904" i="1" s="1"/>
  <c r="O1904" i="1" s="1"/>
  <c r="L1905" i="1"/>
  <c r="M1905" i="1" s="1"/>
  <c r="O1905" i="1" s="1"/>
  <c r="L1906" i="1"/>
  <c r="M1906" i="1" s="1"/>
  <c r="O1906" i="1" s="1"/>
  <c r="L1907" i="1"/>
  <c r="M1907" i="1" s="1"/>
  <c r="O1907" i="1" s="1"/>
  <c r="L1908" i="1"/>
  <c r="M1908" i="1" s="1"/>
  <c r="O1908" i="1" s="1"/>
  <c r="L1909" i="1"/>
  <c r="M1909" i="1" s="1"/>
  <c r="O1909" i="1" s="1"/>
  <c r="L1910" i="1"/>
  <c r="M1910" i="1" s="1"/>
  <c r="O1910" i="1" s="1"/>
  <c r="L1911" i="1"/>
  <c r="M1911" i="1" s="1"/>
  <c r="O1911" i="1" s="1"/>
  <c r="L1912" i="1"/>
  <c r="M1912" i="1" s="1"/>
  <c r="O1912" i="1" s="1"/>
  <c r="L1913" i="1"/>
  <c r="M1913" i="1" s="1"/>
  <c r="O1913" i="1" s="1"/>
  <c r="L1914" i="1"/>
  <c r="M1914" i="1" s="1"/>
  <c r="O1914" i="1" s="1"/>
  <c r="L1915" i="1"/>
  <c r="M1915" i="1" s="1"/>
  <c r="O1915" i="1" s="1"/>
  <c r="L1916" i="1"/>
  <c r="M1916" i="1" s="1"/>
  <c r="O1916" i="1" s="1"/>
  <c r="L1917" i="1"/>
  <c r="M1917" i="1" s="1"/>
  <c r="O1917" i="1" s="1"/>
  <c r="L1918" i="1"/>
  <c r="M1918" i="1" s="1"/>
  <c r="O1918" i="1" s="1"/>
  <c r="L1919" i="1"/>
  <c r="M1919" i="1" s="1"/>
  <c r="O1919" i="1" s="1"/>
  <c r="L1920" i="1"/>
  <c r="M1920" i="1" s="1"/>
  <c r="O1920" i="1" s="1"/>
  <c r="L1921" i="1"/>
  <c r="M1921" i="1" s="1"/>
  <c r="O1921" i="1" s="1"/>
  <c r="L1922" i="1"/>
  <c r="M1922" i="1" s="1"/>
  <c r="O1922" i="1" s="1"/>
  <c r="L1923" i="1"/>
  <c r="M1923" i="1" s="1"/>
  <c r="O1923" i="1" s="1"/>
  <c r="L1924" i="1"/>
  <c r="M1924" i="1" s="1"/>
  <c r="O1924" i="1" s="1"/>
  <c r="L1925" i="1"/>
  <c r="M1925" i="1" s="1"/>
  <c r="O1925" i="1" s="1"/>
  <c r="L1926" i="1"/>
  <c r="M1926" i="1" s="1"/>
  <c r="O1926" i="1" s="1"/>
  <c r="L1927" i="1"/>
  <c r="M1927" i="1" s="1"/>
  <c r="O1927" i="1" s="1"/>
  <c r="L1928" i="1"/>
  <c r="M1928" i="1" s="1"/>
  <c r="O1928" i="1" s="1"/>
  <c r="L1929" i="1"/>
  <c r="M1929" i="1" s="1"/>
  <c r="O1929" i="1" s="1"/>
  <c r="L1930" i="1"/>
  <c r="M1930" i="1" s="1"/>
  <c r="O1930" i="1" s="1"/>
  <c r="L1931" i="1"/>
  <c r="M1931" i="1" s="1"/>
  <c r="O1931" i="1" s="1"/>
  <c r="L1932" i="1"/>
  <c r="M1932" i="1" s="1"/>
  <c r="O1932" i="1" s="1"/>
  <c r="L1933" i="1"/>
  <c r="M1933" i="1" s="1"/>
  <c r="O1933" i="1" s="1"/>
  <c r="L1934" i="1"/>
  <c r="M1934" i="1" s="1"/>
  <c r="O1934" i="1" s="1"/>
  <c r="L1935" i="1"/>
  <c r="M1935" i="1" s="1"/>
  <c r="O1935" i="1" s="1"/>
  <c r="L1936" i="1"/>
  <c r="M1936" i="1" s="1"/>
  <c r="O1936" i="1" s="1"/>
  <c r="L1937" i="1"/>
  <c r="M1937" i="1" s="1"/>
  <c r="O1937" i="1" s="1"/>
  <c r="L1938" i="1"/>
  <c r="M1938" i="1" s="1"/>
  <c r="O1938" i="1" s="1"/>
  <c r="L1939" i="1"/>
  <c r="M1939" i="1" s="1"/>
  <c r="O1939" i="1" s="1"/>
  <c r="L1940" i="1"/>
  <c r="M1940" i="1" s="1"/>
  <c r="O1940" i="1" s="1"/>
  <c r="L1941" i="1"/>
  <c r="M1941" i="1" s="1"/>
  <c r="O1941" i="1" s="1"/>
  <c r="L1942" i="1"/>
  <c r="M1942" i="1" s="1"/>
  <c r="O1942" i="1" s="1"/>
  <c r="L1943" i="1"/>
  <c r="M1943" i="1" s="1"/>
  <c r="O1943" i="1" s="1"/>
  <c r="L1944" i="1"/>
  <c r="M1944" i="1" s="1"/>
  <c r="O1944" i="1" s="1"/>
  <c r="L1945" i="1"/>
  <c r="M1945" i="1" s="1"/>
  <c r="O1945" i="1" s="1"/>
  <c r="L1946" i="1"/>
  <c r="M1946" i="1" s="1"/>
  <c r="O1946" i="1" s="1"/>
  <c r="L1947" i="1"/>
  <c r="M1947" i="1" s="1"/>
  <c r="O1947" i="1" s="1"/>
  <c r="L1948" i="1"/>
  <c r="M1948" i="1" s="1"/>
  <c r="O1948" i="1" s="1"/>
  <c r="L1949" i="1"/>
  <c r="M1949" i="1" s="1"/>
  <c r="O1949" i="1" s="1"/>
  <c r="L1950" i="1"/>
  <c r="M1950" i="1" s="1"/>
  <c r="O1950" i="1" s="1"/>
  <c r="L1951" i="1"/>
  <c r="M1951" i="1" s="1"/>
  <c r="O1951" i="1" s="1"/>
  <c r="L1952" i="1"/>
  <c r="M1952" i="1" s="1"/>
  <c r="O1952" i="1" s="1"/>
  <c r="L1953" i="1"/>
  <c r="M1953" i="1" s="1"/>
  <c r="O1953" i="1" s="1"/>
  <c r="L1954" i="1"/>
  <c r="M1954" i="1" s="1"/>
  <c r="O1954" i="1" s="1"/>
  <c r="L1955" i="1"/>
  <c r="M1955" i="1" s="1"/>
  <c r="O1955" i="1" s="1"/>
  <c r="L1956" i="1"/>
  <c r="M1956" i="1" s="1"/>
  <c r="O1956" i="1" s="1"/>
  <c r="L1957" i="1"/>
  <c r="M1957" i="1" s="1"/>
  <c r="O1957" i="1" s="1"/>
  <c r="L1958" i="1"/>
  <c r="M1958" i="1" s="1"/>
  <c r="O1958" i="1" s="1"/>
  <c r="L1959" i="1"/>
  <c r="M1959" i="1" s="1"/>
  <c r="O1959" i="1" s="1"/>
  <c r="L1960" i="1"/>
  <c r="M1960" i="1" s="1"/>
  <c r="O1960" i="1" s="1"/>
  <c r="L1961" i="1"/>
  <c r="M1961" i="1" s="1"/>
  <c r="O1961" i="1" s="1"/>
  <c r="L1962" i="1"/>
  <c r="M1962" i="1" s="1"/>
  <c r="O1962" i="1" s="1"/>
  <c r="L1963" i="1"/>
  <c r="M1963" i="1" s="1"/>
  <c r="O1963" i="1" s="1"/>
  <c r="L1964" i="1"/>
  <c r="M1964" i="1" s="1"/>
  <c r="O1964" i="1" s="1"/>
  <c r="L1965" i="1"/>
  <c r="M1965" i="1" s="1"/>
  <c r="O1965" i="1" s="1"/>
  <c r="L1966" i="1"/>
  <c r="M1966" i="1" s="1"/>
  <c r="O1966" i="1" s="1"/>
  <c r="L1967" i="1"/>
  <c r="M1967" i="1" s="1"/>
  <c r="O1967" i="1" s="1"/>
  <c r="L1968" i="1"/>
  <c r="M1968" i="1" s="1"/>
  <c r="O1968" i="1" s="1"/>
  <c r="L1969" i="1"/>
  <c r="M1969" i="1" s="1"/>
  <c r="O1969" i="1" s="1"/>
  <c r="L1970" i="1"/>
  <c r="M1970" i="1" s="1"/>
  <c r="O1970" i="1" s="1"/>
  <c r="L1971" i="1"/>
  <c r="M1971" i="1" s="1"/>
  <c r="O1971" i="1" s="1"/>
  <c r="L1972" i="1"/>
  <c r="M1972" i="1" s="1"/>
  <c r="O1972" i="1" s="1"/>
  <c r="L1973" i="1"/>
  <c r="M1973" i="1" s="1"/>
  <c r="O1973" i="1" s="1"/>
  <c r="L1974" i="1"/>
  <c r="M1974" i="1" s="1"/>
  <c r="O1974" i="1" s="1"/>
  <c r="L1975" i="1"/>
  <c r="M1975" i="1" s="1"/>
  <c r="O1975" i="1" s="1"/>
  <c r="L1976" i="1"/>
  <c r="M1976" i="1" s="1"/>
  <c r="O1976" i="1" s="1"/>
  <c r="L1977" i="1"/>
  <c r="M1977" i="1" s="1"/>
  <c r="O1977" i="1" s="1"/>
  <c r="L1978" i="1"/>
  <c r="M1978" i="1" s="1"/>
  <c r="O1978" i="1" s="1"/>
  <c r="L1979" i="1"/>
  <c r="M1979" i="1" s="1"/>
  <c r="O1979" i="1" s="1"/>
  <c r="L1980" i="1"/>
  <c r="M1980" i="1" s="1"/>
  <c r="O1980" i="1" s="1"/>
  <c r="L1981" i="1"/>
  <c r="M1981" i="1" s="1"/>
  <c r="O1981" i="1" s="1"/>
  <c r="L1982" i="1"/>
  <c r="M1982" i="1" s="1"/>
  <c r="O1982" i="1" s="1"/>
  <c r="L1983" i="1"/>
  <c r="M1983" i="1" s="1"/>
  <c r="O1983" i="1" s="1"/>
  <c r="L1984" i="1"/>
  <c r="M1984" i="1" s="1"/>
  <c r="O1984" i="1" s="1"/>
  <c r="L1985" i="1"/>
  <c r="M1985" i="1" s="1"/>
  <c r="O1985" i="1" s="1"/>
  <c r="L1986" i="1"/>
  <c r="M1986" i="1" s="1"/>
  <c r="O1986" i="1" s="1"/>
  <c r="L1987" i="1"/>
  <c r="M1987" i="1" s="1"/>
  <c r="O1987" i="1" s="1"/>
  <c r="L1988" i="1"/>
  <c r="M1988" i="1" s="1"/>
  <c r="O1988" i="1" s="1"/>
  <c r="L1989" i="1"/>
  <c r="M1989" i="1" s="1"/>
  <c r="O1989" i="1" s="1"/>
  <c r="L1990" i="1"/>
  <c r="M1990" i="1" s="1"/>
  <c r="O1990" i="1" s="1"/>
  <c r="L1991" i="1"/>
  <c r="M1991" i="1" s="1"/>
  <c r="O1991" i="1" s="1"/>
  <c r="L1992" i="1"/>
  <c r="M1992" i="1" s="1"/>
  <c r="O1992" i="1" s="1"/>
  <c r="L1993" i="1"/>
  <c r="M1993" i="1" s="1"/>
  <c r="O1993" i="1" s="1"/>
  <c r="L1994" i="1"/>
  <c r="M1994" i="1" s="1"/>
  <c r="O1994" i="1" s="1"/>
  <c r="L1995" i="1"/>
  <c r="M1995" i="1" s="1"/>
  <c r="O1995" i="1" s="1"/>
  <c r="L1996" i="1"/>
  <c r="M1996" i="1" s="1"/>
  <c r="O1996" i="1" s="1"/>
  <c r="L1997" i="1"/>
  <c r="M1997" i="1" s="1"/>
  <c r="O1997" i="1" s="1"/>
  <c r="L1998" i="1"/>
  <c r="M1998" i="1" s="1"/>
  <c r="O1998" i="1" s="1"/>
  <c r="L1999" i="1"/>
  <c r="M1999" i="1" s="1"/>
  <c r="O1999" i="1" s="1"/>
  <c r="L2000" i="1"/>
  <c r="M2000" i="1" s="1"/>
  <c r="O2000" i="1" s="1"/>
  <c r="L2001" i="1"/>
  <c r="M2001" i="1" s="1"/>
  <c r="O2001" i="1" s="1"/>
  <c r="L2002" i="1"/>
  <c r="M2002" i="1" s="1"/>
  <c r="O2002" i="1" s="1"/>
  <c r="L2003" i="1"/>
  <c r="M2003" i="1" s="1"/>
  <c r="O2003" i="1" s="1"/>
  <c r="L2004" i="1"/>
  <c r="M2004" i="1" s="1"/>
  <c r="O2004" i="1" s="1"/>
  <c r="L2005" i="1"/>
  <c r="M2005" i="1" s="1"/>
  <c r="O2005" i="1" s="1"/>
  <c r="L2006" i="1"/>
  <c r="M2006" i="1" s="1"/>
  <c r="O2006" i="1" s="1"/>
  <c r="L2007" i="1"/>
  <c r="M2007" i="1" s="1"/>
  <c r="O2007" i="1" s="1"/>
  <c r="L2008" i="1"/>
  <c r="M2008" i="1" s="1"/>
  <c r="O2008" i="1" s="1"/>
  <c r="L2009" i="1"/>
  <c r="M2009" i="1" s="1"/>
  <c r="O2009" i="1" s="1"/>
  <c r="L2010" i="1"/>
  <c r="M2010" i="1" s="1"/>
  <c r="O2010" i="1" s="1"/>
  <c r="L2011" i="1"/>
  <c r="M2011" i="1" s="1"/>
  <c r="O2011" i="1" s="1"/>
  <c r="L2012" i="1"/>
  <c r="M2012" i="1" s="1"/>
  <c r="O2012" i="1" s="1"/>
  <c r="L2013" i="1"/>
  <c r="M2013" i="1" s="1"/>
  <c r="O2013" i="1" s="1"/>
  <c r="L2014" i="1"/>
  <c r="M2014" i="1" s="1"/>
  <c r="O2014" i="1" s="1"/>
  <c r="L2015" i="1"/>
  <c r="M2015" i="1" s="1"/>
  <c r="O2015" i="1" s="1"/>
  <c r="L2016" i="1"/>
  <c r="M2016" i="1" s="1"/>
  <c r="O2016" i="1" s="1"/>
  <c r="L2017" i="1"/>
  <c r="M2017" i="1" s="1"/>
  <c r="O2017" i="1" s="1"/>
  <c r="L2018" i="1"/>
  <c r="M2018" i="1" s="1"/>
  <c r="O2018" i="1" s="1"/>
  <c r="L2019" i="1"/>
  <c r="M2019" i="1" s="1"/>
  <c r="O2019" i="1" s="1"/>
  <c r="L2020" i="1"/>
  <c r="M2020" i="1" s="1"/>
  <c r="O2020" i="1" s="1"/>
  <c r="L2021" i="1"/>
  <c r="M2021" i="1" s="1"/>
  <c r="O2021" i="1" s="1"/>
  <c r="L2022" i="1"/>
  <c r="M2022" i="1" s="1"/>
  <c r="O2022" i="1" s="1"/>
  <c r="L2023" i="1"/>
  <c r="M2023" i="1" s="1"/>
  <c r="O2023" i="1" s="1"/>
  <c r="L2024" i="1"/>
  <c r="M2024" i="1" s="1"/>
  <c r="O2024" i="1" s="1"/>
  <c r="L2025" i="1"/>
  <c r="M2025" i="1" s="1"/>
  <c r="O2025" i="1" s="1"/>
  <c r="L2026" i="1"/>
  <c r="M2026" i="1" s="1"/>
  <c r="O2026" i="1" s="1"/>
  <c r="L2027" i="1"/>
  <c r="M2027" i="1" s="1"/>
  <c r="O2027" i="1" s="1"/>
  <c r="L2028" i="1"/>
  <c r="M2028" i="1" s="1"/>
  <c r="O2028" i="1" s="1"/>
  <c r="L2029" i="1"/>
  <c r="M2029" i="1" s="1"/>
  <c r="O2029" i="1" s="1"/>
  <c r="L2030" i="1"/>
  <c r="M2030" i="1" s="1"/>
  <c r="O2030" i="1" s="1"/>
  <c r="L2031" i="1"/>
  <c r="M2031" i="1" s="1"/>
  <c r="O2031" i="1" s="1"/>
  <c r="L2032" i="1"/>
  <c r="M2032" i="1" s="1"/>
  <c r="O2032" i="1" s="1"/>
  <c r="L2033" i="1"/>
  <c r="M2033" i="1" s="1"/>
  <c r="O2033" i="1" s="1"/>
  <c r="L2034" i="1"/>
  <c r="M2034" i="1" s="1"/>
  <c r="O2034" i="1" s="1"/>
  <c r="L2035" i="1"/>
  <c r="M2035" i="1" s="1"/>
  <c r="O2035" i="1" s="1"/>
  <c r="L2036" i="1"/>
  <c r="M2036" i="1" s="1"/>
  <c r="O2036" i="1" s="1"/>
  <c r="L2037" i="1"/>
  <c r="M2037" i="1" s="1"/>
  <c r="O2037" i="1" s="1"/>
  <c r="L2038" i="1"/>
  <c r="M2038" i="1" s="1"/>
  <c r="O2038" i="1" s="1"/>
  <c r="L2039" i="1"/>
  <c r="M2039" i="1" s="1"/>
  <c r="O2039" i="1" s="1"/>
  <c r="L2040" i="1"/>
  <c r="M2040" i="1" s="1"/>
  <c r="O2040" i="1" s="1"/>
  <c r="L2041" i="1"/>
  <c r="M2041" i="1" s="1"/>
  <c r="O2041" i="1" s="1"/>
  <c r="L2042" i="1"/>
  <c r="M2042" i="1" s="1"/>
  <c r="O2042" i="1" s="1"/>
  <c r="L2043" i="1"/>
  <c r="M2043" i="1" s="1"/>
  <c r="O2043" i="1" s="1"/>
  <c r="L2044" i="1"/>
  <c r="M2044" i="1" s="1"/>
  <c r="O2044" i="1" s="1"/>
  <c r="L2045" i="1"/>
  <c r="M2045" i="1" s="1"/>
  <c r="O2045" i="1" s="1"/>
  <c r="L2046" i="1"/>
  <c r="M2046" i="1" s="1"/>
  <c r="O2046" i="1" s="1"/>
  <c r="L2047" i="1"/>
  <c r="M2047" i="1" s="1"/>
  <c r="O2047" i="1" s="1"/>
  <c r="L2048" i="1"/>
  <c r="M2048" i="1" s="1"/>
  <c r="O2048" i="1" s="1"/>
  <c r="L2049" i="1"/>
  <c r="M2049" i="1" s="1"/>
  <c r="O2049" i="1" s="1"/>
  <c r="L2050" i="1"/>
  <c r="M2050" i="1" s="1"/>
  <c r="O2050" i="1" s="1"/>
  <c r="L2051" i="1"/>
  <c r="M2051" i="1" s="1"/>
  <c r="O2051" i="1" s="1"/>
  <c r="L2052" i="1"/>
  <c r="M2052" i="1" s="1"/>
  <c r="O2052" i="1" s="1"/>
  <c r="L2053" i="1"/>
  <c r="M2053" i="1" s="1"/>
  <c r="O2053" i="1" s="1"/>
  <c r="L2054" i="1"/>
  <c r="M2054" i="1" s="1"/>
  <c r="O2054" i="1" s="1"/>
  <c r="L2055" i="1"/>
  <c r="M2055" i="1" s="1"/>
  <c r="O2055" i="1" s="1"/>
  <c r="L2056" i="1"/>
  <c r="M2056" i="1" s="1"/>
  <c r="O2056" i="1" s="1"/>
  <c r="L2057" i="1"/>
  <c r="M2057" i="1" s="1"/>
  <c r="O2057" i="1" s="1"/>
  <c r="L2058" i="1"/>
  <c r="M2058" i="1" s="1"/>
  <c r="O2058" i="1" s="1"/>
  <c r="L2059" i="1"/>
  <c r="M2059" i="1" s="1"/>
  <c r="O2059" i="1" s="1"/>
  <c r="L2060" i="1"/>
  <c r="M2060" i="1" s="1"/>
  <c r="O2060" i="1" s="1"/>
  <c r="L2061" i="1"/>
  <c r="M2061" i="1" s="1"/>
  <c r="O2061" i="1" s="1"/>
  <c r="L2062" i="1"/>
  <c r="M2062" i="1" s="1"/>
  <c r="O2062" i="1" s="1"/>
  <c r="L2063" i="1"/>
  <c r="M2063" i="1" s="1"/>
  <c r="O2063" i="1" s="1"/>
  <c r="L2064" i="1"/>
  <c r="M2064" i="1" s="1"/>
  <c r="O2064" i="1" s="1"/>
  <c r="L2065" i="1"/>
  <c r="M2065" i="1" s="1"/>
  <c r="O2065" i="1" s="1"/>
  <c r="L2066" i="1"/>
  <c r="M2066" i="1" s="1"/>
  <c r="O2066" i="1" s="1"/>
  <c r="L2067" i="1"/>
  <c r="M2067" i="1" s="1"/>
  <c r="O2067" i="1" s="1"/>
  <c r="L2068" i="1"/>
  <c r="M2068" i="1" s="1"/>
  <c r="O2068" i="1" s="1"/>
  <c r="L2069" i="1"/>
  <c r="M2069" i="1" s="1"/>
  <c r="O2069" i="1" s="1"/>
  <c r="L2070" i="1"/>
  <c r="M2070" i="1" s="1"/>
  <c r="O2070" i="1" s="1"/>
  <c r="L2071" i="1"/>
  <c r="M2071" i="1" s="1"/>
  <c r="O2071" i="1" s="1"/>
  <c r="L2072" i="1"/>
  <c r="M2072" i="1" s="1"/>
  <c r="O2072" i="1" s="1"/>
  <c r="L2073" i="1"/>
  <c r="M2073" i="1" s="1"/>
  <c r="O2073" i="1" s="1"/>
  <c r="L2074" i="1"/>
  <c r="M2074" i="1" s="1"/>
  <c r="O2074" i="1" s="1"/>
  <c r="L2075" i="1"/>
  <c r="M2075" i="1" s="1"/>
  <c r="O2075" i="1" s="1"/>
  <c r="L2076" i="1"/>
  <c r="M2076" i="1" s="1"/>
  <c r="O2076" i="1" s="1"/>
  <c r="L2077" i="1"/>
  <c r="M2077" i="1" s="1"/>
  <c r="O2077" i="1" s="1"/>
  <c r="L2078" i="1"/>
  <c r="M2078" i="1" s="1"/>
  <c r="O2078" i="1" s="1"/>
  <c r="L2079" i="1"/>
  <c r="M2079" i="1" s="1"/>
  <c r="O2079" i="1" s="1"/>
  <c r="L2080" i="1"/>
  <c r="M2080" i="1" s="1"/>
  <c r="O2080" i="1" s="1"/>
  <c r="L2081" i="1"/>
  <c r="M2081" i="1" s="1"/>
  <c r="O2081" i="1" s="1"/>
  <c r="L2082" i="1"/>
  <c r="M2082" i="1" s="1"/>
  <c r="O2082" i="1" s="1"/>
  <c r="L2083" i="1"/>
  <c r="M2083" i="1" s="1"/>
  <c r="O2083" i="1" s="1"/>
  <c r="L2084" i="1"/>
  <c r="M2084" i="1" s="1"/>
  <c r="O2084" i="1" s="1"/>
  <c r="L2085" i="1"/>
  <c r="M2085" i="1" s="1"/>
  <c r="O2085" i="1" s="1"/>
  <c r="L2086" i="1"/>
  <c r="M2086" i="1" s="1"/>
  <c r="O2086" i="1" s="1"/>
  <c r="L2087" i="1"/>
  <c r="M2087" i="1" s="1"/>
  <c r="O2087" i="1" s="1"/>
  <c r="L2088" i="1"/>
  <c r="M2088" i="1" s="1"/>
  <c r="O2088" i="1" s="1"/>
  <c r="L2089" i="1"/>
  <c r="M2089" i="1" s="1"/>
  <c r="O2089" i="1" s="1"/>
  <c r="L2090" i="1"/>
  <c r="M2090" i="1" s="1"/>
  <c r="O2090" i="1" s="1"/>
  <c r="L2091" i="1"/>
  <c r="M2091" i="1" s="1"/>
  <c r="O2091" i="1" s="1"/>
  <c r="L2092" i="1"/>
  <c r="M2092" i="1" s="1"/>
  <c r="O2092" i="1" s="1"/>
  <c r="L2093" i="1"/>
  <c r="M2093" i="1" s="1"/>
  <c r="O2093" i="1" s="1"/>
  <c r="L2094" i="1"/>
  <c r="M2094" i="1" s="1"/>
  <c r="O2094" i="1" s="1"/>
  <c r="L2095" i="1"/>
  <c r="M2095" i="1" s="1"/>
  <c r="O2095" i="1" s="1"/>
  <c r="L2096" i="1"/>
  <c r="M2096" i="1" s="1"/>
  <c r="O2096" i="1" s="1"/>
  <c r="L2097" i="1"/>
  <c r="M2097" i="1" s="1"/>
  <c r="O2097" i="1" s="1"/>
  <c r="L2098" i="1"/>
  <c r="M2098" i="1" s="1"/>
  <c r="O2098" i="1" s="1"/>
  <c r="L2099" i="1"/>
  <c r="M2099" i="1" s="1"/>
  <c r="O2099" i="1" s="1"/>
  <c r="L2100" i="1"/>
  <c r="M2100" i="1" s="1"/>
  <c r="O2100" i="1" s="1"/>
  <c r="L2101" i="1"/>
  <c r="M2101" i="1" s="1"/>
  <c r="O2101" i="1" s="1"/>
  <c r="L2102" i="1"/>
  <c r="M2102" i="1" s="1"/>
  <c r="O2102" i="1" s="1"/>
  <c r="L2103" i="1"/>
  <c r="M2103" i="1" s="1"/>
  <c r="O2103" i="1" s="1"/>
  <c r="L2104" i="1"/>
  <c r="M2104" i="1" s="1"/>
  <c r="O2104" i="1" s="1"/>
  <c r="L2105" i="1"/>
  <c r="M2105" i="1" s="1"/>
  <c r="O2105" i="1" s="1"/>
  <c r="L2106" i="1"/>
  <c r="M2106" i="1" s="1"/>
  <c r="O2106" i="1" s="1"/>
  <c r="L2107" i="1"/>
  <c r="M2107" i="1" s="1"/>
  <c r="O2107" i="1" s="1"/>
  <c r="L2108" i="1"/>
  <c r="M2108" i="1" s="1"/>
  <c r="O2108" i="1" s="1"/>
  <c r="L2109" i="1"/>
  <c r="M2109" i="1" s="1"/>
  <c r="O2109" i="1" s="1"/>
  <c r="L2110" i="1"/>
  <c r="M2110" i="1" s="1"/>
  <c r="O2110" i="1" s="1"/>
  <c r="L2111" i="1"/>
  <c r="M2111" i="1" s="1"/>
  <c r="O2111" i="1" s="1"/>
  <c r="L2112" i="1"/>
  <c r="M2112" i="1" s="1"/>
  <c r="O2112" i="1" s="1"/>
  <c r="L2113" i="1"/>
  <c r="M2113" i="1" s="1"/>
  <c r="O2113" i="1" s="1"/>
  <c r="L2114" i="1"/>
  <c r="M2114" i="1" s="1"/>
  <c r="O2114" i="1" s="1"/>
  <c r="L2115" i="1"/>
  <c r="M2115" i="1" s="1"/>
  <c r="O2115" i="1" s="1"/>
  <c r="L2116" i="1"/>
  <c r="M2116" i="1" s="1"/>
  <c r="O2116" i="1" s="1"/>
  <c r="L2117" i="1"/>
  <c r="M2117" i="1" s="1"/>
  <c r="O2117" i="1" s="1"/>
  <c r="L2118" i="1"/>
  <c r="M2118" i="1" s="1"/>
  <c r="O2118" i="1" s="1"/>
  <c r="L2119" i="1"/>
  <c r="M2119" i="1" s="1"/>
  <c r="O2119" i="1" s="1"/>
  <c r="L2120" i="1"/>
  <c r="M2120" i="1" s="1"/>
  <c r="O2120" i="1" s="1"/>
  <c r="L2121" i="1"/>
  <c r="M2121" i="1" s="1"/>
  <c r="O2121" i="1" s="1"/>
  <c r="L2122" i="1"/>
  <c r="M2122" i="1" s="1"/>
  <c r="O2122" i="1" s="1"/>
  <c r="L2123" i="1"/>
  <c r="M2123" i="1" s="1"/>
  <c r="O2123" i="1" s="1"/>
  <c r="L2124" i="1"/>
  <c r="M2124" i="1" s="1"/>
  <c r="O2124" i="1" s="1"/>
  <c r="L2125" i="1"/>
  <c r="M2125" i="1" s="1"/>
  <c r="O2125" i="1" s="1"/>
  <c r="L2126" i="1"/>
  <c r="M2126" i="1" s="1"/>
  <c r="O2126" i="1" s="1"/>
  <c r="L2127" i="1"/>
  <c r="M2127" i="1" s="1"/>
  <c r="O2127" i="1" s="1"/>
  <c r="L2128" i="1"/>
  <c r="M2128" i="1" s="1"/>
  <c r="O2128" i="1" s="1"/>
  <c r="L2129" i="1"/>
  <c r="M2129" i="1" s="1"/>
  <c r="O2129" i="1" s="1"/>
  <c r="L2130" i="1"/>
  <c r="M2130" i="1" s="1"/>
  <c r="O2130" i="1" s="1"/>
  <c r="L2131" i="1"/>
  <c r="M2131" i="1" s="1"/>
  <c r="O2131" i="1" s="1"/>
  <c r="L2132" i="1"/>
  <c r="M2132" i="1" s="1"/>
  <c r="O2132" i="1" s="1"/>
  <c r="L2133" i="1"/>
  <c r="M2133" i="1" s="1"/>
  <c r="O2133" i="1" s="1"/>
  <c r="L2134" i="1"/>
  <c r="M2134" i="1" s="1"/>
  <c r="O2134" i="1" s="1"/>
  <c r="L2135" i="1"/>
  <c r="M2135" i="1" s="1"/>
  <c r="O2135" i="1" s="1"/>
  <c r="L2136" i="1"/>
  <c r="M2136" i="1" s="1"/>
  <c r="O2136" i="1" s="1"/>
  <c r="L2137" i="1"/>
  <c r="M2137" i="1" s="1"/>
  <c r="O2137" i="1" s="1"/>
  <c r="L2138" i="1"/>
  <c r="M2138" i="1" s="1"/>
  <c r="O2138" i="1" s="1"/>
  <c r="L2139" i="1"/>
  <c r="M2139" i="1" s="1"/>
  <c r="O2139" i="1" s="1"/>
  <c r="L2140" i="1"/>
  <c r="M2140" i="1" s="1"/>
  <c r="O2140" i="1" s="1"/>
  <c r="L2141" i="1"/>
  <c r="M2141" i="1" s="1"/>
  <c r="O2141" i="1" s="1"/>
  <c r="L2142" i="1"/>
  <c r="M2142" i="1" s="1"/>
  <c r="O2142" i="1" s="1"/>
  <c r="L2143" i="1"/>
  <c r="M2143" i="1" s="1"/>
  <c r="O2143" i="1" s="1"/>
  <c r="L2144" i="1"/>
  <c r="M2144" i="1" s="1"/>
  <c r="O2144" i="1" s="1"/>
  <c r="L2145" i="1"/>
  <c r="M2145" i="1" s="1"/>
  <c r="O2145" i="1" s="1"/>
  <c r="L2146" i="1"/>
  <c r="M2146" i="1" s="1"/>
  <c r="O2146" i="1" s="1"/>
  <c r="L2147" i="1"/>
  <c r="M2147" i="1" s="1"/>
  <c r="O2147" i="1" s="1"/>
  <c r="L2148" i="1"/>
  <c r="M2148" i="1" s="1"/>
  <c r="O2148" i="1" s="1"/>
  <c r="L2149" i="1"/>
  <c r="M2149" i="1" s="1"/>
  <c r="O2149" i="1" s="1"/>
  <c r="L2150" i="1"/>
  <c r="M2150" i="1" s="1"/>
  <c r="O2150" i="1" s="1"/>
  <c r="L2151" i="1"/>
  <c r="M2151" i="1" s="1"/>
  <c r="O2151" i="1" s="1"/>
  <c r="L2152" i="1"/>
  <c r="M2152" i="1" s="1"/>
  <c r="O2152" i="1" s="1"/>
  <c r="L2153" i="1"/>
  <c r="M2153" i="1" s="1"/>
  <c r="O2153" i="1" s="1"/>
  <c r="L2154" i="1"/>
  <c r="M2154" i="1" s="1"/>
  <c r="O2154" i="1" s="1"/>
  <c r="L2155" i="1"/>
  <c r="M2155" i="1" s="1"/>
  <c r="O2155" i="1" s="1"/>
  <c r="L2156" i="1"/>
  <c r="M2156" i="1" s="1"/>
  <c r="O2156" i="1" s="1"/>
  <c r="L2157" i="1"/>
  <c r="M2157" i="1" s="1"/>
  <c r="O2157" i="1" s="1"/>
  <c r="L2158" i="1"/>
  <c r="M2158" i="1" s="1"/>
  <c r="O2158" i="1" s="1"/>
  <c r="L2159" i="1"/>
  <c r="M2159" i="1" s="1"/>
  <c r="O2159" i="1" s="1"/>
  <c r="L2160" i="1"/>
  <c r="M2160" i="1" s="1"/>
  <c r="O2160" i="1" s="1"/>
  <c r="L2161" i="1"/>
  <c r="M2161" i="1" s="1"/>
  <c r="O2161" i="1" s="1"/>
  <c r="L2162" i="1"/>
  <c r="M2162" i="1" s="1"/>
  <c r="O2162" i="1" s="1"/>
  <c r="L2163" i="1"/>
  <c r="M2163" i="1" s="1"/>
  <c r="O2163" i="1" s="1"/>
  <c r="L2164" i="1"/>
  <c r="M2164" i="1" s="1"/>
  <c r="O2164" i="1" s="1"/>
  <c r="L2165" i="1"/>
  <c r="M2165" i="1" s="1"/>
  <c r="O2165" i="1" s="1"/>
  <c r="L2166" i="1"/>
  <c r="M2166" i="1" s="1"/>
  <c r="O2166" i="1" s="1"/>
  <c r="L2167" i="1"/>
  <c r="M2167" i="1" s="1"/>
  <c r="O2167" i="1" s="1"/>
  <c r="L2168" i="1"/>
  <c r="M2168" i="1" s="1"/>
  <c r="O2168" i="1" s="1"/>
  <c r="L2169" i="1"/>
  <c r="M2169" i="1" s="1"/>
  <c r="O2169" i="1" s="1"/>
  <c r="L2170" i="1"/>
  <c r="M2170" i="1" s="1"/>
  <c r="O2170" i="1" s="1"/>
  <c r="L2171" i="1"/>
  <c r="M2171" i="1" s="1"/>
  <c r="O2171" i="1" s="1"/>
  <c r="L2172" i="1"/>
  <c r="M2172" i="1" s="1"/>
  <c r="O2172" i="1" s="1"/>
  <c r="L2173" i="1"/>
  <c r="M2173" i="1" s="1"/>
  <c r="O2173" i="1" s="1"/>
  <c r="L2174" i="1"/>
  <c r="M2174" i="1" s="1"/>
  <c r="O2174" i="1" s="1"/>
  <c r="L2175" i="1"/>
  <c r="M2175" i="1" s="1"/>
  <c r="O2175" i="1" s="1"/>
  <c r="L2176" i="1"/>
  <c r="M2176" i="1" s="1"/>
  <c r="O2176" i="1" s="1"/>
  <c r="L2177" i="1"/>
  <c r="M2177" i="1" s="1"/>
  <c r="O2177" i="1" s="1"/>
  <c r="L2178" i="1"/>
  <c r="M2178" i="1" s="1"/>
  <c r="O2178" i="1" s="1"/>
  <c r="L2179" i="1"/>
  <c r="M2179" i="1" s="1"/>
  <c r="O2179" i="1" s="1"/>
  <c r="L2180" i="1"/>
  <c r="M2180" i="1" s="1"/>
  <c r="O2180" i="1" s="1"/>
  <c r="L2181" i="1"/>
  <c r="M2181" i="1" s="1"/>
  <c r="O2181" i="1" s="1"/>
  <c r="L2182" i="1"/>
  <c r="M2182" i="1" s="1"/>
  <c r="O2182" i="1" s="1"/>
  <c r="L2183" i="1"/>
  <c r="M2183" i="1" s="1"/>
  <c r="O2183" i="1" s="1"/>
  <c r="L2184" i="1"/>
  <c r="M2184" i="1" s="1"/>
  <c r="O2184" i="1" s="1"/>
  <c r="L2185" i="1"/>
  <c r="M2185" i="1" s="1"/>
  <c r="O2185" i="1" s="1"/>
  <c r="L2186" i="1"/>
  <c r="M2186" i="1" s="1"/>
  <c r="O2186" i="1" s="1"/>
  <c r="L2187" i="1"/>
  <c r="M2187" i="1" s="1"/>
  <c r="O2187" i="1" s="1"/>
  <c r="L2188" i="1"/>
  <c r="M2188" i="1" s="1"/>
  <c r="O2188" i="1" s="1"/>
  <c r="L2189" i="1"/>
  <c r="M2189" i="1" s="1"/>
  <c r="O2189" i="1" s="1"/>
  <c r="L2190" i="1"/>
  <c r="M2190" i="1" s="1"/>
  <c r="O2190" i="1" s="1"/>
  <c r="L2191" i="1"/>
  <c r="M2191" i="1" s="1"/>
  <c r="O2191" i="1" s="1"/>
  <c r="L2192" i="1"/>
  <c r="M2192" i="1" s="1"/>
  <c r="O2192" i="1" s="1"/>
  <c r="L2193" i="1"/>
  <c r="M2193" i="1" s="1"/>
  <c r="O2193" i="1" s="1"/>
  <c r="L2194" i="1"/>
  <c r="M2194" i="1" s="1"/>
  <c r="O2194" i="1" s="1"/>
  <c r="L2195" i="1"/>
  <c r="M2195" i="1" s="1"/>
  <c r="O2195" i="1" s="1"/>
  <c r="L2196" i="1"/>
  <c r="M2196" i="1" s="1"/>
  <c r="O2196" i="1" s="1"/>
  <c r="L2197" i="1"/>
  <c r="M2197" i="1" s="1"/>
  <c r="O2197" i="1" s="1"/>
  <c r="L2198" i="1"/>
  <c r="M2198" i="1" s="1"/>
  <c r="O2198" i="1" s="1"/>
  <c r="L2199" i="1"/>
  <c r="M2199" i="1" s="1"/>
  <c r="O2199" i="1" s="1"/>
  <c r="L2200" i="1"/>
  <c r="M2200" i="1" s="1"/>
  <c r="O2200" i="1" s="1"/>
  <c r="L2201" i="1"/>
  <c r="M2201" i="1" s="1"/>
  <c r="O2201" i="1" s="1"/>
  <c r="L2202" i="1"/>
  <c r="M2202" i="1" s="1"/>
  <c r="O2202" i="1" s="1"/>
  <c r="L2203" i="1"/>
  <c r="M2203" i="1" s="1"/>
  <c r="O2203" i="1" s="1"/>
  <c r="L2204" i="1"/>
  <c r="M2204" i="1" s="1"/>
  <c r="O2204" i="1" s="1"/>
  <c r="L2205" i="1"/>
  <c r="M2205" i="1" s="1"/>
  <c r="O2205" i="1" s="1"/>
  <c r="L2206" i="1"/>
  <c r="M2206" i="1" s="1"/>
  <c r="O2206" i="1" s="1"/>
  <c r="L2207" i="1"/>
  <c r="M2207" i="1" s="1"/>
  <c r="O2207" i="1" s="1"/>
  <c r="L2208" i="1"/>
  <c r="M2208" i="1" s="1"/>
  <c r="O2208" i="1" s="1"/>
  <c r="L2209" i="1"/>
  <c r="M2209" i="1" s="1"/>
  <c r="O2209" i="1" s="1"/>
  <c r="L2210" i="1"/>
  <c r="M2210" i="1" s="1"/>
  <c r="O2210" i="1" s="1"/>
  <c r="L2211" i="1"/>
  <c r="M2211" i="1" s="1"/>
  <c r="O2211" i="1" s="1"/>
  <c r="L2212" i="1"/>
  <c r="M2212" i="1" s="1"/>
  <c r="O2212" i="1" s="1"/>
  <c r="L2213" i="1"/>
  <c r="M2213" i="1" s="1"/>
  <c r="O2213" i="1" s="1"/>
  <c r="L2214" i="1"/>
  <c r="M2214" i="1" s="1"/>
  <c r="O2214" i="1" s="1"/>
  <c r="L2215" i="1"/>
  <c r="M2215" i="1" s="1"/>
  <c r="O2215" i="1" s="1"/>
  <c r="L2216" i="1"/>
  <c r="M2216" i="1" s="1"/>
  <c r="O2216" i="1" s="1"/>
  <c r="L2217" i="1"/>
  <c r="M2217" i="1" s="1"/>
  <c r="O2217" i="1" s="1"/>
  <c r="L2218" i="1"/>
  <c r="M2218" i="1" s="1"/>
  <c r="O2218" i="1" s="1"/>
  <c r="L2219" i="1"/>
  <c r="M2219" i="1" s="1"/>
  <c r="O2219" i="1" s="1"/>
  <c r="L2220" i="1"/>
  <c r="M2220" i="1" s="1"/>
  <c r="O2220" i="1" s="1"/>
  <c r="L2221" i="1"/>
  <c r="M2221" i="1" s="1"/>
  <c r="O2221" i="1" s="1"/>
  <c r="L2222" i="1"/>
  <c r="M2222" i="1" s="1"/>
  <c r="O2222" i="1" s="1"/>
  <c r="L2223" i="1"/>
  <c r="M2223" i="1" s="1"/>
  <c r="O2223" i="1" s="1"/>
  <c r="L2224" i="1"/>
  <c r="M2224" i="1" s="1"/>
  <c r="O2224" i="1" s="1"/>
  <c r="L2225" i="1"/>
  <c r="M2225" i="1" s="1"/>
  <c r="O2225" i="1" s="1"/>
  <c r="L2226" i="1"/>
  <c r="M2226" i="1" s="1"/>
  <c r="O2226" i="1" s="1"/>
  <c r="L2227" i="1"/>
  <c r="M2227" i="1" s="1"/>
  <c r="O2227" i="1" s="1"/>
  <c r="L2228" i="1"/>
  <c r="M2228" i="1" s="1"/>
  <c r="O2228" i="1" s="1"/>
  <c r="L2229" i="1"/>
  <c r="M2229" i="1" s="1"/>
  <c r="O2229" i="1" s="1"/>
  <c r="L2230" i="1"/>
  <c r="M2230" i="1" s="1"/>
  <c r="O2230" i="1" s="1"/>
  <c r="L2231" i="1"/>
  <c r="M2231" i="1" s="1"/>
  <c r="O2231" i="1" s="1"/>
  <c r="L2232" i="1"/>
  <c r="M2232" i="1" s="1"/>
  <c r="O2232" i="1" s="1"/>
  <c r="L2233" i="1"/>
  <c r="M2233" i="1" s="1"/>
  <c r="O2233" i="1" s="1"/>
  <c r="L2234" i="1"/>
  <c r="M2234" i="1" s="1"/>
  <c r="O2234" i="1" s="1"/>
  <c r="L2235" i="1"/>
  <c r="M2235" i="1" s="1"/>
  <c r="O2235" i="1" s="1"/>
  <c r="L2236" i="1"/>
  <c r="M2236" i="1" s="1"/>
  <c r="O2236" i="1" s="1"/>
  <c r="L2237" i="1"/>
  <c r="M2237" i="1" s="1"/>
  <c r="O2237" i="1" s="1"/>
  <c r="L2238" i="1"/>
  <c r="M2238" i="1" s="1"/>
  <c r="O2238" i="1" s="1"/>
  <c r="L2239" i="1"/>
  <c r="M2239" i="1" s="1"/>
  <c r="O2239" i="1" s="1"/>
  <c r="L2240" i="1"/>
  <c r="M2240" i="1" s="1"/>
  <c r="O2240" i="1" s="1"/>
  <c r="L2241" i="1"/>
  <c r="M2241" i="1" s="1"/>
  <c r="O2241" i="1" s="1"/>
  <c r="L2242" i="1"/>
  <c r="M2242" i="1" s="1"/>
  <c r="O2242" i="1" s="1"/>
  <c r="L2243" i="1"/>
  <c r="M2243" i="1" s="1"/>
  <c r="O2243" i="1" s="1"/>
  <c r="L2244" i="1"/>
  <c r="M2244" i="1" s="1"/>
  <c r="O2244" i="1" s="1"/>
  <c r="L2245" i="1"/>
  <c r="M2245" i="1" s="1"/>
  <c r="O2245" i="1" s="1"/>
  <c r="L2246" i="1"/>
  <c r="M2246" i="1" s="1"/>
  <c r="O2246" i="1" s="1"/>
  <c r="L2247" i="1"/>
  <c r="M2247" i="1" s="1"/>
  <c r="O2247" i="1" s="1"/>
  <c r="L2248" i="1"/>
  <c r="M2248" i="1" s="1"/>
  <c r="O2248" i="1" s="1"/>
  <c r="L2249" i="1"/>
  <c r="M2249" i="1" s="1"/>
  <c r="O2249" i="1" s="1"/>
  <c r="L2250" i="1"/>
  <c r="M2250" i="1" s="1"/>
  <c r="O2250" i="1" s="1"/>
  <c r="L2251" i="1"/>
  <c r="M2251" i="1" s="1"/>
  <c r="O2251" i="1" s="1"/>
  <c r="L2252" i="1"/>
  <c r="M2252" i="1" s="1"/>
  <c r="O2252" i="1" s="1"/>
  <c r="L2253" i="1"/>
  <c r="M2253" i="1" s="1"/>
  <c r="O2253" i="1" s="1"/>
  <c r="L2254" i="1"/>
  <c r="M2254" i="1" s="1"/>
  <c r="O2254" i="1" s="1"/>
  <c r="L2255" i="1"/>
  <c r="M2255" i="1" s="1"/>
  <c r="O2255" i="1" s="1"/>
  <c r="L2256" i="1"/>
  <c r="M2256" i="1" s="1"/>
  <c r="O2256" i="1" s="1"/>
  <c r="L2257" i="1"/>
  <c r="M2257" i="1" s="1"/>
  <c r="O2257" i="1" s="1"/>
  <c r="L2258" i="1"/>
  <c r="M2258" i="1" s="1"/>
  <c r="O2258" i="1" s="1"/>
  <c r="L2259" i="1"/>
  <c r="M2259" i="1" s="1"/>
  <c r="O2259" i="1" s="1"/>
  <c r="L2260" i="1"/>
  <c r="M2260" i="1" s="1"/>
  <c r="O2260" i="1" s="1"/>
  <c r="L2261" i="1"/>
  <c r="M2261" i="1" s="1"/>
  <c r="O2261" i="1" s="1"/>
  <c r="L2262" i="1"/>
  <c r="M2262" i="1" s="1"/>
  <c r="O2262" i="1" s="1"/>
  <c r="L2263" i="1"/>
  <c r="M2263" i="1" s="1"/>
  <c r="O2263" i="1" s="1"/>
  <c r="L2264" i="1"/>
  <c r="M2264" i="1" s="1"/>
  <c r="O2264" i="1" s="1"/>
  <c r="L2265" i="1"/>
  <c r="M2265" i="1" s="1"/>
  <c r="O2265" i="1" s="1"/>
  <c r="L2266" i="1"/>
  <c r="M2266" i="1" s="1"/>
  <c r="O2266" i="1" s="1"/>
  <c r="L2267" i="1"/>
  <c r="M2267" i="1" s="1"/>
  <c r="O2267" i="1" s="1"/>
  <c r="L2268" i="1"/>
  <c r="M2268" i="1" s="1"/>
  <c r="O2268" i="1" s="1"/>
  <c r="L2269" i="1"/>
  <c r="M2269" i="1" s="1"/>
  <c r="O2269" i="1" s="1"/>
  <c r="L2270" i="1"/>
  <c r="M2270" i="1" s="1"/>
  <c r="O2270" i="1" s="1"/>
  <c r="L2271" i="1"/>
  <c r="M2271" i="1" s="1"/>
  <c r="O2271" i="1" s="1"/>
  <c r="L2272" i="1"/>
  <c r="M2272" i="1" s="1"/>
  <c r="O2272" i="1" s="1"/>
  <c r="L2273" i="1"/>
  <c r="M2273" i="1" s="1"/>
  <c r="O2273" i="1" s="1"/>
  <c r="L2274" i="1"/>
  <c r="M2274" i="1" s="1"/>
  <c r="O2274" i="1" s="1"/>
  <c r="L2275" i="1"/>
  <c r="M2275" i="1" s="1"/>
  <c r="O2275" i="1" s="1"/>
  <c r="L2276" i="1"/>
  <c r="M2276" i="1" s="1"/>
  <c r="O2276" i="1" s="1"/>
  <c r="L2277" i="1"/>
  <c r="M2277" i="1" s="1"/>
  <c r="O2277" i="1" s="1"/>
  <c r="L2278" i="1"/>
  <c r="M2278" i="1" s="1"/>
  <c r="O2278" i="1" s="1"/>
  <c r="L2279" i="1"/>
  <c r="M2279" i="1" s="1"/>
  <c r="O2279" i="1" s="1"/>
  <c r="L2280" i="1"/>
  <c r="M2280" i="1" s="1"/>
  <c r="O2280" i="1" s="1"/>
  <c r="L2281" i="1"/>
  <c r="M2281" i="1" s="1"/>
  <c r="O2281" i="1" s="1"/>
  <c r="L2282" i="1"/>
  <c r="M2282" i="1" s="1"/>
  <c r="O2282" i="1" s="1"/>
  <c r="L2283" i="1"/>
  <c r="M2283" i="1" s="1"/>
  <c r="O2283" i="1" s="1"/>
  <c r="L2284" i="1"/>
  <c r="M2284" i="1" s="1"/>
  <c r="O2284" i="1" s="1"/>
  <c r="L2285" i="1"/>
  <c r="M2285" i="1" s="1"/>
  <c r="O2285" i="1" s="1"/>
  <c r="L2286" i="1"/>
  <c r="M2286" i="1" s="1"/>
  <c r="O2286" i="1" s="1"/>
  <c r="L2287" i="1"/>
  <c r="M2287" i="1" s="1"/>
  <c r="O2287" i="1" s="1"/>
  <c r="L2288" i="1"/>
  <c r="M2288" i="1" s="1"/>
  <c r="O2288" i="1" s="1"/>
  <c r="L2289" i="1"/>
  <c r="M2289" i="1" s="1"/>
  <c r="O2289" i="1" s="1"/>
  <c r="L2290" i="1"/>
  <c r="M2290" i="1" s="1"/>
  <c r="O2290" i="1" s="1"/>
  <c r="L2291" i="1"/>
  <c r="M2291" i="1" s="1"/>
  <c r="O2291" i="1" s="1"/>
  <c r="L2292" i="1"/>
  <c r="M2292" i="1" s="1"/>
  <c r="O2292" i="1" s="1"/>
  <c r="L2293" i="1"/>
  <c r="M2293" i="1" s="1"/>
  <c r="O2293" i="1" s="1"/>
  <c r="L2294" i="1"/>
  <c r="M2294" i="1" s="1"/>
  <c r="O2294" i="1" s="1"/>
  <c r="L2295" i="1"/>
  <c r="M2295" i="1" s="1"/>
  <c r="O2295" i="1" s="1"/>
  <c r="L2296" i="1"/>
  <c r="M2296" i="1" s="1"/>
  <c r="O2296" i="1" s="1"/>
  <c r="L2297" i="1"/>
  <c r="M2297" i="1" s="1"/>
  <c r="O2297" i="1" s="1"/>
  <c r="L2298" i="1"/>
  <c r="M2298" i="1" s="1"/>
  <c r="O2298" i="1" s="1"/>
  <c r="L2299" i="1"/>
  <c r="M2299" i="1" s="1"/>
  <c r="O2299" i="1" s="1"/>
  <c r="L2300" i="1"/>
  <c r="M2300" i="1" s="1"/>
  <c r="O2300" i="1" s="1"/>
  <c r="L2301" i="1"/>
  <c r="M2301" i="1" s="1"/>
  <c r="O2301" i="1" s="1"/>
  <c r="L2302" i="1"/>
  <c r="M2302" i="1" s="1"/>
  <c r="O2302" i="1" s="1"/>
  <c r="L2303" i="1"/>
  <c r="M2303" i="1" s="1"/>
  <c r="O2303" i="1" s="1"/>
  <c r="L2304" i="1"/>
  <c r="M2304" i="1" s="1"/>
  <c r="O2304" i="1" s="1"/>
  <c r="L2305" i="1"/>
  <c r="M2305" i="1" s="1"/>
  <c r="O2305" i="1" s="1"/>
  <c r="L2306" i="1"/>
  <c r="M2306" i="1" s="1"/>
  <c r="O2306" i="1" s="1"/>
  <c r="L2307" i="1"/>
  <c r="M2307" i="1" s="1"/>
  <c r="O2307" i="1" s="1"/>
  <c r="L2308" i="1"/>
  <c r="M2308" i="1" s="1"/>
  <c r="O2308" i="1" s="1"/>
  <c r="L2309" i="1"/>
  <c r="M2309" i="1" s="1"/>
  <c r="O2309" i="1" s="1"/>
  <c r="L2310" i="1"/>
  <c r="M2310" i="1" s="1"/>
  <c r="O2310" i="1" s="1"/>
  <c r="L2311" i="1"/>
  <c r="M2311" i="1" s="1"/>
  <c r="O2311" i="1" s="1"/>
  <c r="L2312" i="1"/>
  <c r="M2312" i="1" s="1"/>
  <c r="O2312" i="1" s="1"/>
  <c r="L2313" i="1"/>
  <c r="M2313" i="1" s="1"/>
  <c r="O2313" i="1" s="1"/>
  <c r="L2314" i="1"/>
  <c r="M2314" i="1" s="1"/>
  <c r="O2314" i="1" s="1"/>
  <c r="L2315" i="1"/>
  <c r="M2315" i="1" s="1"/>
  <c r="O2315" i="1" s="1"/>
  <c r="L2316" i="1"/>
  <c r="M2316" i="1" s="1"/>
  <c r="O2316" i="1" s="1"/>
  <c r="L2317" i="1"/>
  <c r="M2317" i="1" s="1"/>
  <c r="O2317" i="1" s="1"/>
  <c r="L2318" i="1"/>
  <c r="M2318" i="1" s="1"/>
  <c r="O2318" i="1" s="1"/>
  <c r="L2319" i="1"/>
  <c r="M2319" i="1" s="1"/>
  <c r="O2319" i="1" s="1"/>
  <c r="L2320" i="1"/>
  <c r="M2320" i="1" s="1"/>
  <c r="O2320" i="1" s="1"/>
  <c r="L2321" i="1"/>
  <c r="M2321" i="1" s="1"/>
  <c r="O2321" i="1" s="1"/>
  <c r="L2322" i="1"/>
  <c r="M2322" i="1" s="1"/>
  <c r="O2322" i="1" s="1"/>
  <c r="L2323" i="1"/>
  <c r="M2323" i="1" s="1"/>
  <c r="O2323" i="1" s="1"/>
  <c r="L2324" i="1"/>
  <c r="M2324" i="1" s="1"/>
  <c r="O2324" i="1" s="1"/>
  <c r="L2325" i="1"/>
  <c r="M2325" i="1" s="1"/>
  <c r="O2325" i="1" s="1"/>
  <c r="L2326" i="1"/>
  <c r="M2326" i="1" s="1"/>
  <c r="O2326" i="1" s="1"/>
  <c r="L2327" i="1"/>
  <c r="M2327" i="1" s="1"/>
  <c r="O2327" i="1" s="1"/>
  <c r="L2328" i="1"/>
  <c r="M2328" i="1" s="1"/>
  <c r="O2328" i="1" s="1"/>
  <c r="L2329" i="1"/>
  <c r="M2329" i="1" s="1"/>
  <c r="O2329" i="1" s="1"/>
  <c r="L2330" i="1"/>
  <c r="M2330" i="1" s="1"/>
  <c r="O2330" i="1" s="1"/>
  <c r="L2331" i="1"/>
  <c r="M2331" i="1" s="1"/>
  <c r="O2331" i="1" s="1"/>
  <c r="L2332" i="1"/>
  <c r="M2332" i="1" s="1"/>
  <c r="O2332" i="1" s="1"/>
  <c r="L2333" i="1"/>
  <c r="M2333" i="1" s="1"/>
  <c r="O2333" i="1" s="1"/>
  <c r="L2334" i="1"/>
  <c r="M2334" i="1" s="1"/>
  <c r="O2334" i="1" s="1"/>
  <c r="L2335" i="1"/>
  <c r="M2335" i="1" s="1"/>
  <c r="O2335" i="1" s="1"/>
  <c r="L2336" i="1"/>
  <c r="M2336" i="1" s="1"/>
  <c r="O2336" i="1" s="1"/>
  <c r="L2337" i="1"/>
  <c r="M2337" i="1" s="1"/>
  <c r="O2337" i="1" s="1"/>
  <c r="L2338" i="1"/>
  <c r="M2338" i="1" s="1"/>
  <c r="O2338" i="1" s="1"/>
  <c r="L2339" i="1"/>
  <c r="M2339" i="1" s="1"/>
  <c r="O2339" i="1" s="1"/>
  <c r="L2340" i="1"/>
  <c r="M2340" i="1" s="1"/>
  <c r="O2340" i="1" s="1"/>
  <c r="L2341" i="1"/>
  <c r="M2341" i="1" s="1"/>
  <c r="O2341" i="1" s="1"/>
  <c r="L2342" i="1"/>
  <c r="M2342" i="1" s="1"/>
  <c r="O2342" i="1" s="1"/>
  <c r="L2343" i="1"/>
  <c r="M2343" i="1" s="1"/>
  <c r="O2343" i="1" s="1"/>
  <c r="L2344" i="1"/>
  <c r="M2344" i="1" s="1"/>
  <c r="O2344" i="1" s="1"/>
  <c r="L2345" i="1"/>
  <c r="M2345" i="1" s="1"/>
  <c r="O2345" i="1" s="1"/>
  <c r="L2346" i="1"/>
  <c r="M2346" i="1" s="1"/>
  <c r="O2346" i="1" s="1"/>
  <c r="L2347" i="1"/>
  <c r="M2347" i="1" s="1"/>
  <c r="O2347" i="1" s="1"/>
  <c r="L2348" i="1"/>
  <c r="M2348" i="1" s="1"/>
  <c r="O2348" i="1" s="1"/>
  <c r="L2349" i="1"/>
  <c r="M2349" i="1" s="1"/>
  <c r="O2349" i="1" s="1"/>
  <c r="L2350" i="1"/>
  <c r="M2350" i="1" s="1"/>
  <c r="O2350" i="1" s="1"/>
  <c r="L2351" i="1"/>
  <c r="M2351" i="1" s="1"/>
  <c r="O2351" i="1" s="1"/>
  <c r="L2352" i="1"/>
  <c r="M2352" i="1" s="1"/>
  <c r="O2352" i="1" s="1"/>
  <c r="L2353" i="1"/>
  <c r="M2353" i="1" s="1"/>
  <c r="O2353" i="1" s="1"/>
  <c r="L2354" i="1"/>
  <c r="M2354" i="1" s="1"/>
  <c r="O2354" i="1" s="1"/>
  <c r="L2355" i="1"/>
  <c r="M2355" i="1" s="1"/>
  <c r="O2355" i="1" s="1"/>
  <c r="L2356" i="1"/>
  <c r="M2356" i="1" s="1"/>
  <c r="O2356" i="1" s="1"/>
  <c r="L2357" i="1"/>
  <c r="M2357" i="1" s="1"/>
  <c r="O2357" i="1" s="1"/>
  <c r="L2358" i="1"/>
  <c r="M2358" i="1" s="1"/>
  <c r="O2358" i="1" s="1"/>
  <c r="L2359" i="1"/>
  <c r="M2359" i="1" s="1"/>
  <c r="O2359" i="1" s="1"/>
  <c r="L2360" i="1"/>
  <c r="M2360" i="1" s="1"/>
  <c r="O2360" i="1" s="1"/>
  <c r="L2361" i="1"/>
  <c r="M2361" i="1" s="1"/>
  <c r="O2361" i="1" s="1"/>
  <c r="L2362" i="1"/>
  <c r="M2362" i="1" s="1"/>
  <c r="O2362" i="1" s="1"/>
  <c r="L2363" i="1"/>
  <c r="M2363" i="1" s="1"/>
  <c r="O2363" i="1" s="1"/>
  <c r="L2364" i="1"/>
  <c r="M2364" i="1" s="1"/>
  <c r="O2364" i="1" s="1"/>
  <c r="L2365" i="1"/>
  <c r="M2365" i="1" s="1"/>
  <c r="O2365" i="1" s="1"/>
  <c r="L2366" i="1"/>
  <c r="M2366" i="1" s="1"/>
  <c r="O2366" i="1" s="1"/>
  <c r="L2367" i="1"/>
  <c r="M2367" i="1" s="1"/>
  <c r="O2367" i="1" s="1"/>
  <c r="L2368" i="1"/>
  <c r="M2368" i="1" s="1"/>
  <c r="O2368" i="1" s="1"/>
  <c r="L2369" i="1"/>
  <c r="M2369" i="1" s="1"/>
  <c r="O2369" i="1" s="1"/>
  <c r="L2370" i="1"/>
  <c r="M2370" i="1" s="1"/>
  <c r="O2370" i="1" s="1"/>
  <c r="L2371" i="1"/>
  <c r="M2371" i="1" s="1"/>
  <c r="O2371" i="1" s="1"/>
  <c r="L2372" i="1"/>
  <c r="M2372" i="1" s="1"/>
  <c r="O2372" i="1" s="1"/>
  <c r="L2373" i="1"/>
  <c r="M2373" i="1" s="1"/>
  <c r="O2373" i="1" s="1"/>
  <c r="L2374" i="1"/>
  <c r="M2374" i="1" s="1"/>
  <c r="O2374" i="1" s="1"/>
  <c r="L2375" i="1"/>
  <c r="M2375" i="1" s="1"/>
  <c r="O2375" i="1" s="1"/>
  <c r="L2376" i="1"/>
  <c r="M2376" i="1" s="1"/>
  <c r="O2376" i="1" s="1"/>
  <c r="L2377" i="1"/>
  <c r="M2377" i="1" s="1"/>
  <c r="O2377" i="1" s="1"/>
  <c r="L2378" i="1"/>
  <c r="M2378" i="1" s="1"/>
  <c r="O2378" i="1" s="1"/>
  <c r="L2379" i="1"/>
  <c r="M2379" i="1" s="1"/>
  <c r="O2379" i="1" s="1"/>
  <c r="L2380" i="1"/>
  <c r="M2380" i="1" s="1"/>
  <c r="O2380" i="1" s="1"/>
  <c r="L2381" i="1"/>
  <c r="M2381" i="1" s="1"/>
  <c r="O2381" i="1" s="1"/>
  <c r="L2382" i="1"/>
  <c r="M2382" i="1" s="1"/>
  <c r="O2382" i="1" s="1"/>
  <c r="L2383" i="1"/>
  <c r="M2383" i="1" s="1"/>
  <c r="O2383" i="1" s="1"/>
  <c r="L2384" i="1"/>
  <c r="M2384" i="1" s="1"/>
  <c r="O2384" i="1" s="1"/>
  <c r="L2385" i="1"/>
  <c r="M2385" i="1" s="1"/>
  <c r="O2385" i="1" s="1"/>
  <c r="L2386" i="1"/>
  <c r="M2386" i="1" s="1"/>
  <c r="O2386" i="1" s="1"/>
  <c r="L2387" i="1"/>
  <c r="M2387" i="1" s="1"/>
  <c r="O2387" i="1" s="1"/>
  <c r="L2388" i="1"/>
  <c r="M2388" i="1" s="1"/>
  <c r="O2388" i="1" s="1"/>
  <c r="L2389" i="1"/>
  <c r="M2389" i="1" s="1"/>
  <c r="O2389" i="1" s="1"/>
  <c r="L2390" i="1"/>
  <c r="M2390" i="1" s="1"/>
  <c r="O2390" i="1" s="1"/>
  <c r="L2391" i="1"/>
  <c r="M2391" i="1" s="1"/>
  <c r="O2391" i="1" s="1"/>
  <c r="L2392" i="1"/>
  <c r="M2392" i="1" s="1"/>
  <c r="O2392" i="1" s="1"/>
  <c r="L2393" i="1"/>
  <c r="M2393" i="1" s="1"/>
  <c r="O2393" i="1" s="1"/>
  <c r="L2394" i="1"/>
  <c r="M2394" i="1" s="1"/>
  <c r="O2394" i="1" s="1"/>
  <c r="L2395" i="1"/>
  <c r="M2395" i="1" s="1"/>
  <c r="O2395" i="1" s="1"/>
  <c r="L2396" i="1"/>
  <c r="M2396" i="1" s="1"/>
  <c r="O2396" i="1" s="1"/>
  <c r="L2397" i="1"/>
  <c r="M2397" i="1" s="1"/>
  <c r="O2397" i="1" s="1"/>
  <c r="L2398" i="1"/>
  <c r="M2398" i="1" s="1"/>
  <c r="O2398" i="1" s="1"/>
  <c r="L2399" i="1"/>
  <c r="M2399" i="1" s="1"/>
  <c r="O2399" i="1" s="1"/>
  <c r="L2400" i="1"/>
  <c r="M2400" i="1" s="1"/>
  <c r="O2400" i="1" s="1"/>
  <c r="L2401" i="1"/>
  <c r="M2401" i="1" s="1"/>
  <c r="O2401" i="1" s="1"/>
  <c r="L2402" i="1"/>
  <c r="M2402" i="1" s="1"/>
  <c r="O2402" i="1" s="1"/>
  <c r="L2403" i="1"/>
  <c r="M2403" i="1" s="1"/>
  <c r="O2403" i="1" s="1"/>
  <c r="L2404" i="1"/>
  <c r="M2404" i="1" s="1"/>
  <c r="O2404" i="1" s="1"/>
  <c r="L2405" i="1"/>
  <c r="M2405" i="1" s="1"/>
  <c r="O2405" i="1" s="1"/>
  <c r="L2406" i="1"/>
  <c r="M2406" i="1" s="1"/>
  <c r="O2406" i="1" s="1"/>
  <c r="L2407" i="1"/>
  <c r="M2407" i="1" s="1"/>
  <c r="O2407" i="1" s="1"/>
  <c r="L2408" i="1"/>
  <c r="M2408" i="1" s="1"/>
  <c r="O2408" i="1" s="1"/>
  <c r="L2409" i="1"/>
  <c r="M2409" i="1" s="1"/>
  <c r="O2409" i="1" s="1"/>
  <c r="L2410" i="1"/>
  <c r="M2410" i="1" s="1"/>
  <c r="O2410" i="1" s="1"/>
  <c r="L2411" i="1"/>
  <c r="M2411" i="1" s="1"/>
  <c r="O2411" i="1" s="1"/>
  <c r="L2412" i="1"/>
  <c r="M2412" i="1" s="1"/>
  <c r="O2412" i="1" s="1"/>
  <c r="L2413" i="1"/>
  <c r="M2413" i="1" s="1"/>
  <c r="O2413" i="1" s="1"/>
  <c r="L2414" i="1"/>
  <c r="M2414" i="1" s="1"/>
  <c r="O2414" i="1" s="1"/>
  <c r="L2415" i="1"/>
  <c r="M2415" i="1" s="1"/>
  <c r="O2415" i="1" s="1"/>
  <c r="L2416" i="1"/>
  <c r="M2416" i="1" s="1"/>
  <c r="O2416" i="1" s="1"/>
  <c r="L2417" i="1"/>
  <c r="M2417" i="1" s="1"/>
  <c r="O2417" i="1" s="1"/>
  <c r="L2418" i="1"/>
  <c r="M2418" i="1" s="1"/>
  <c r="O2418" i="1" s="1"/>
  <c r="L2419" i="1"/>
  <c r="M2419" i="1" s="1"/>
  <c r="O2419" i="1" s="1"/>
  <c r="L2420" i="1"/>
  <c r="M2420" i="1" s="1"/>
  <c r="O2420" i="1" s="1"/>
  <c r="L2421" i="1"/>
  <c r="M2421" i="1" s="1"/>
  <c r="O2421" i="1" s="1"/>
  <c r="L2422" i="1"/>
  <c r="M2422" i="1" s="1"/>
  <c r="O2422" i="1" s="1"/>
  <c r="L2423" i="1"/>
  <c r="M2423" i="1" s="1"/>
  <c r="O2423" i="1" s="1"/>
  <c r="L2424" i="1"/>
  <c r="M2424" i="1" s="1"/>
  <c r="O2424" i="1" s="1"/>
  <c r="L2425" i="1"/>
  <c r="M2425" i="1" s="1"/>
  <c r="O2425" i="1" s="1"/>
  <c r="L2426" i="1"/>
  <c r="M2426" i="1" s="1"/>
  <c r="O2426" i="1" s="1"/>
  <c r="L2427" i="1"/>
  <c r="M2427" i="1" s="1"/>
  <c r="O2427" i="1" s="1"/>
  <c r="L2428" i="1"/>
  <c r="M2428" i="1" s="1"/>
  <c r="O2428" i="1" s="1"/>
  <c r="L2429" i="1"/>
  <c r="M2429" i="1" s="1"/>
  <c r="O2429" i="1" s="1"/>
  <c r="L2430" i="1"/>
  <c r="M2430" i="1" s="1"/>
  <c r="O2430" i="1" s="1"/>
  <c r="L2431" i="1"/>
  <c r="M2431" i="1" s="1"/>
  <c r="O2431" i="1" s="1"/>
  <c r="L2432" i="1"/>
  <c r="M2432" i="1" s="1"/>
  <c r="O2432" i="1" s="1"/>
  <c r="L2433" i="1"/>
  <c r="M2433" i="1" s="1"/>
  <c r="O2433" i="1" s="1"/>
  <c r="L2434" i="1"/>
  <c r="M2434" i="1" s="1"/>
  <c r="O2434" i="1" s="1"/>
  <c r="L2435" i="1"/>
  <c r="M2435" i="1" s="1"/>
  <c r="O2435" i="1" s="1"/>
  <c r="L2436" i="1"/>
  <c r="M2436" i="1" s="1"/>
  <c r="O2436" i="1" s="1"/>
  <c r="L2437" i="1"/>
  <c r="M2437" i="1" s="1"/>
  <c r="O2437" i="1" s="1"/>
  <c r="L2438" i="1"/>
  <c r="M2438" i="1" s="1"/>
  <c r="O2438" i="1" s="1"/>
  <c r="L2439" i="1"/>
  <c r="M2439" i="1" s="1"/>
  <c r="O2439" i="1" s="1"/>
  <c r="L2440" i="1"/>
  <c r="M2440" i="1" s="1"/>
  <c r="O2440" i="1" s="1"/>
  <c r="L2441" i="1"/>
  <c r="M2441" i="1" s="1"/>
  <c r="O2441" i="1" s="1"/>
  <c r="L2442" i="1"/>
  <c r="M2442" i="1" s="1"/>
  <c r="O2442" i="1" s="1"/>
  <c r="L2443" i="1"/>
  <c r="M2443" i="1" s="1"/>
  <c r="O2443" i="1" s="1"/>
  <c r="L2444" i="1"/>
  <c r="M2444" i="1" s="1"/>
  <c r="O2444" i="1" s="1"/>
  <c r="L2445" i="1"/>
  <c r="M2445" i="1" s="1"/>
  <c r="O2445" i="1" s="1"/>
  <c r="L2446" i="1"/>
  <c r="M2446" i="1" s="1"/>
  <c r="O2446" i="1" s="1"/>
  <c r="L2447" i="1"/>
  <c r="M2447" i="1" s="1"/>
  <c r="O2447" i="1" s="1"/>
  <c r="L2448" i="1"/>
  <c r="M2448" i="1" s="1"/>
  <c r="O2448" i="1" s="1"/>
  <c r="L2449" i="1"/>
  <c r="M2449" i="1" s="1"/>
  <c r="O2449" i="1" s="1"/>
  <c r="L2450" i="1"/>
  <c r="M2450" i="1" s="1"/>
  <c r="O2450" i="1" s="1"/>
  <c r="L2451" i="1"/>
  <c r="M2451" i="1" s="1"/>
  <c r="O2451" i="1" s="1"/>
  <c r="L2452" i="1"/>
  <c r="M2452" i="1" s="1"/>
  <c r="O2452" i="1" s="1"/>
  <c r="L2453" i="1"/>
  <c r="M2453" i="1" s="1"/>
  <c r="O2453" i="1" s="1"/>
  <c r="L2454" i="1"/>
  <c r="M2454" i="1" s="1"/>
  <c r="O2454" i="1" s="1"/>
  <c r="L2455" i="1"/>
  <c r="M2455" i="1" s="1"/>
  <c r="O2455" i="1" s="1"/>
  <c r="L2456" i="1"/>
  <c r="M2456" i="1" s="1"/>
  <c r="O2456" i="1" s="1"/>
  <c r="L2457" i="1"/>
  <c r="M2457" i="1" s="1"/>
  <c r="O2457" i="1" s="1"/>
  <c r="L2458" i="1"/>
  <c r="M2458" i="1" s="1"/>
  <c r="O2458" i="1" s="1"/>
  <c r="L2459" i="1"/>
  <c r="M2459" i="1" s="1"/>
  <c r="O2459" i="1" s="1"/>
  <c r="L2460" i="1"/>
  <c r="M2460" i="1" s="1"/>
  <c r="O2460" i="1" s="1"/>
  <c r="L2461" i="1"/>
  <c r="M2461" i="1" s="1"/>
  <c r="O2461" i="1" s="1"/>
  <c r="L2462" i="1"/>
  <c r="M2462" i="1" s="1"/>
  <c r="O2462" i="1" s="1"/>
  <c r="L2463" i="1"/>
  <c r="M2463" i="1" s="1"/>
  <c r="O2463" i="1" s="1"/>
  <c r="L2464" i="1"/>
  <c r="M2464" i="1" s="1"/>
  <c r="O2464" i="1" s="1"/>
  <c r="L2465" i="1"/>
  <c r="M2465" i="1" s="1"/>
  <c r="O2465" i="1" s="1"/>
  <c r="L2466" i="1"/>
  <c r="M2466" i="1" s="1"/>
  <c r="O2466" i="1" s="1"/>
  <c r="L2467" i="1"/>
  <c r="M2467" i="1" s="1"/>
  <c r="O2467" i="1" s="1"/>
  <c r="L2468" i="1"/>
  <c r="M2468" i="1" s="1"/>
  <c r="O2468" i="1" s="1"/>
  <c r="L2469" i="1"/>
  <c r="M2469" i="1" s="1"/>
  <c r="O2469" i="1" s="1"/>
  <c r="L2470" i="1"/>
  <c r="M2470" i="1" s="1"/>
  <c r="O2470" i="1" s="1"/>
  <c r="L2471" i="1"/>
  <c r="M2471" i="1" s="1"/>
  <c r="O2471" i="1" s="1"/>
  <c r="L2472" i="1"/>
  <c r="M2472" i="1" s="1"/>
  <c r="O2472" i="1" s="1"/>
  <c r="L2473" i="1"/>
  <c r="M2473" i="1" s="1"/>
  <c r="O2473" i="1" s="1"/>
  <c r="L2474" i="1"/>
  <c r="M2474" i="1" s="1"/>
  <c r="O2474" i="1" s="1"/>
  <c r="L2475" i="1"/>
  <c r="M2475" i="1" s="1"/>
  <c r="O2475" i="1" s="1"/>
  <c r="L2476" i="1"/>
  <c r="M2476" i="1" s="1"/>
  <c r="O2476" i="1" s="1"/>
  <c r="L2477" i="1"/>
  <c r="M2477" i="1" s="1"/>
  <c r="O2477" i="1" s="1"/>
  <c r="L2478" i="1"/>
  <c r="M2478" i="1" s="1"/>
  <c r="O2478" i="1" s="1"/>
  <c r="L2479" i="1"/>
  <c r="M2479" i="1" s="1"/>
  <c r="O2479" i="1" s="1"/>
  <c r="L2480" i="1"/>
  <c r="M2480" i="1" s="1"/>
  <c r="O2480" i="1" s="1"/>
  <c r="L2481" i="1"/>
  <c r="M2481" i="1" s="1"/>
  <c r="O2481" i="1" s="1"/>
  <c r="L2482" i="1"/>
  <c r="M2482" i="1" s="1"/>
  <c r="O2482" i="1" s="1"/>
  <c r="L2483" i="1"/>
  <c r="M2483" i="1" s="1"/>
  <c r="O2483" i="1" s="1"/>
  <c r="L2484" i="1"/>
  <c r="M2484" i="1" s="1"/>
  <c r="O2484" i="1" s="1"/>
  <c r="L2485" i="1"/>
  <c r="M2485" i="1" s="1"/>
  <c r="O2485" i="1" s="1"/>
  <c r="L2486" i="1"/>
  <c r="M2486" i="1" s="1"/>
  <c r="O2486" i="1" s="1"/>
  <c r="L2487" i="1"/>
  <c r="M2487" i="1" s="1"/>
  <c r="O2487" i="1" s="1"/>
  <c r="L2488" i="1"/>
  <c r="M2488" i="1" s="1"/>
  <c r="O2488" i="1" s="1"/>
  <c r="L2489" i="1"/>
  <c r="M2489" i="1" s="1"/>
  <c r="O2489" i="1" s="1"/>
  <c r="L2490" i="1"/>
  <c r="M2490" i="1" s="1"/>
  <c r="O2490" i="1" s="1"/>
  <c r="L2491" i="1"/>
  <c r="M2491" i="1" s="1"/>
  <c r="O2491" i="1" s="1"/>
  <c r="L2492" i="1"/>
  <c r="M2492" i="1" s="1"/>
  <c r="O2492" i="1" s="1"/>
  <c r="L2493" i="1"/>
  <c r="M2493" i="1" s="1"/>
  <c r="O2493" i="1" s="1"/>
  <c r="L2494" i="1"/>
  <c r="M2494" i="1" s="1"/>
  <c r="O2494" i="1" s="1"/>
  <c r="L2495" i="1"/>
  <c r="M2495" i="1" s="1"/>
  <c r="O2495" i="1" s="1"/>
  <c r="L2496" i="1"/>
  <c r="M2496" i="1" s="1"/>
  <c r="O2496" i="1" s="1"/>
  <c r="L2497" i="1"/>
  <c r="M2497" i="1" s="1"/>
  <c r="O2497" i="1" s="1"/>
  <c r="L2498" i="1"/>
  <c r="M2498" i="1" s="1"/>
  <c r="O2498" i="1" s="1"/>
  <c r="L2499" i="1"/>
  <c r="M2499" i="1" s="1"/>
  <c r="O2499" i="1" s="1"/>
  <c r="L2500" i="1"/>
  <c r="M2500" i="1" s="1"/>
  <c r="O2500" i="1" s="1"/>
  <c r="L2501" i="1"/>
  <c r="M2501" i="1" s="1"/>
  <c r="O2501" i="1" s="1"/>
  <c r="L2502" i="1"/>
  <c r="M2502" i="1" s="1"/>
  <c r="O2502" i="1" s="1"/>
  <c r="L2503" i="1"/>
  <c r="M2503" i="1" s="1"/>
  <c r="O2503" i="1" s="1"/>
  <c r="L2504" i="1"/>
  <c r="M2504" i="1" s="1"/>
  <c r="O2504" i="1" s="1"/>
  <c r="L2505" i="1"/>
  <c r="M2505" i="1" s="1"/>
  <c r="O2505" i="1" s="1"/>
  <c r="L2506" i="1"/>
  <c r="M2506" i="1" s="1"/>
  <c r="O2506" i="1" s="1"/>
  <c r="L2507" i="1"/>
  <c r="M2507" i="1" s="1"/>
  <c r="O2507" i="1" s="1"/>
  <c r="L2508" i="1"/>
  <c r="M2508" i="1" s="1"/>
  <c r="O2508" i="1" s="1"/>
  <c r="L2509" i="1"/>
  <c r="M2509" i="1" s="1"/>
  <c r="O2509" i="1" s="1"/>
  <c r="L2510" i="1"/>
  <c r="M2510" i="1" s="1"/>
  <c r="O2510" i="1" s="1"/>
  <c r="L2511" i="1"/>
  <c r="M2511" i="1" s="1"/>
  <c r="O2511" i="1" s="1"/>
  <c r="L2512" i="1"/>
  <c r="M2512" i="1" s="1"/>
  <c r="O2512" i="1" s="1"/>
  <c r="L2513" i="1"/>
  <c r="M2513" i="1" s="1"/>
  <c r="O2513" i="1" s="1"/>
  <c r="L2514" i="1"/>
  <c r="M2514" i="1" s="1"/>
  <c r="O2514" i="1" s="1"/>
  <c r="L2515" i="1"/>
  <c r="M2515" i="1" s="1"/>
  <c r="O2515" i="1" s="1"/>
  <c r="L2516" i="1"/>
  <c r="M2516" i="1" s="1"/>
  <c r="O2516" i="1" s="1"/>
  <c r="L2517" i="1"/>
  <c r="M2517" i="1" s="1"/>
  <c r="O2517" i="1" s="1"/>
  <c r="L2518" i="1"/>
  <c r="M2518" i="1" s="1"/>
  <c r="O2518" i="1" s="1"/>
  <c r="L2519" i="1"/>
  <c r="M2519" i="1" s="1"/>
  <c r="O2519" i="1" s="1"/>
  <c r="L2520" i="1"/>
  <c r="M2520" i="1" s="1"/>
  <c r="O2520" i="1" s="1"/>
  <c r="L2521" i="1"/>
  <c r="M2521" i="1" s="1"/>
  <c r="O2521" i="1" s="1"/>
  <c r="L2522" i="1"/>
  <c r="M2522" i="1" s="1"/>
  <c r="O2522" i="1" s="1"/>
  <c r="L2523" i="1"/>
  <c r="M2523" i="1" s="1"/>
  <c r="O2523" i="1" s="1"/>
  <c r="L2524" i="1"/>
  <c r="M2524" i="1" s="1"/>
  <c r="O2524" i="1" s="1"/>
  <c r="L2525" i="1"/>
  <c r="M2525" i="1" s="1"/>
  <c r="O2525" i="1" s="1"/>
  <c r="L2526" i="1"/>
  <c r="M2526" i="1" s="1"/>
  <c r="O2526" i="1" s="1"/>
  <c r="L2527" i="1"/>
  <c r="M2527" i="1" s="1"/>
  <c r="O2527" i="1" s="1"/>
  <c r="L2528" i="1"/>
  <c r="M2528" i="1" s="1"/>
  <c r="O2528" i="1" s="1"/>
  <c r="L2529" i="1"/>
  <c r="M2529" i="1" s="1"/>
  <c r="O2529" i="1" s="1"/>
  <c r="L2530" i="1"/>
  <c r="M2530" i="1" s="1"/>
  <c r="O2530" i="1" s="1"/>
  <c r="L2531" i="1"/>
  <c r="M2531" i="1" s="1"/>
  <c r="O2531" i="1" s="1"/>
  <c r="L2532" i="1"/>
  <c r="M2532" i="1" s="1"/>
  <c r="O2532" i="1" s="1"/>
  <c r="L2533" i="1"/>
  <c r="M2533" i="1" s="1"/>
  <c r="O2533" i="1" s="1"/>
  <c r="L2534" i="1"/>
  <c r="M2534" i="1" s="1"/>
  <c r="O2534" i="1" s="1"/>
  <c r="L2535" i="1"/>
  <c r="M2535" i="1" s="1"/>
  <c r="O2535" i="1" s="1"/>
  <c r="L2536" i="1"/>
  <c r="M2536" i="1" s="1"/>
  <c r="O2536" i="1" s="1"/>
  <c r="L2537" i="1"/>
  <c r="M2537" i="1" s="1"/>
  <c r="O2537" i="1" s="1"/>
  <c r="L2538" i="1"/>
  <c r="M2538" i="1" s="1"/>
  <c r="O2538" i="1" s="1"/>
  <c r="L2539" i="1"/>
  <c r="M2539" i="1" s="1"/>
  <c r="O2539" i="1" s="1"/>
  <c r="L2540" i="1"/>
  <c r="M2540" i="1" s="1"/>
  <c r="O2540" i="1" s="1"/>
  <c r="L2541" i="1"/>
  <c r="M2541" i="1" s="1"/>
  <c r="O2541" i="1" s="1"/>
  <c r="L2542" i="1"/>
  <c r="M2542" i="1" s="1"/>
  <c r="O2542" i="1" s="1"/>
  <c r="L2543" i="1"/>
  <c r="M2543" i="1" s="1"/>
  <c r="O2543" i="1" s="1"/>
  <c r="L2544" i="1"/>
  <c r="M2544" i="1" s="1"/>
  <c r="O2544" i="1" s="1"/>
  <c r="L2545" i="1"/>
  <c r="M2545" i="1" s="1"/>
  <c r="O2545" i="1" s="1"/>
  <c r="L2546" i="1"/>
  <c r="M2546" i="1" s="1"/>
  <c r="O2546" i="1" s="1"/>
  <c r="L2547" i="1"/>
  <c r="M2547" i="1" s="1"/>
  <c r="O2547" i="1" s="1"/>
  <c r="L2548" i="1"/>
  <c r="M2548" i="1" s="1"/>
  <c r="O2548" i="1" s="1"/>
  <c r="L2549" i="1"/>
  <c r="M2549" i="1" s="1"/>
  <c r="O2549" i="1" s="1"/>
  <c r="L2550" i="1"/>
  <c r="M2550" i="1" s="1"/>
  <c r="O2550" i="1" s="1"/>
  <c r="L2551" i="1"/>
  <c r="M2551" i="1" s="1"/>
  <c r="O2551" i="1" s="1"/>
  <c r="L2552" i="1"/>
  <c r="M2552" i="1" s="1"/>
  <c r="O2552" i="1" s="1"/>
  <c r="L2553" i="1"/>
  <c r="M2553" i="1" s="1"/>
  <c r="O2553" i="1" s="1"/>
  <c r="L2554" i="1"/>
  <c r="M2554" i="1" s="1"/>
  <c r="O2554" i="1" s="1"/>
  <c r="L2555" i="1"/>
  <c r="M2555" i="1" s="1"/>
  <c r="O2555" i="1" s="1"/>
  <c r="L2556" i="1"/>
  <c r="M2556" i="1" s="1"/>
  <c r="O2556" i="1" s="1"/>
  <c r="L2557" i="1"/>
  <c r="M2557" i="1" s="1"/>
  <c r="O2557" i="1" s="1"/>
  <c r="L2558" i="1"/>
  <c r="M2558" i="1" s="1"/>
  <c r="O2558" i="1" s="1"/>
  <c r="L2559" i="1"/>
  <c r="M2559" i="1" s="1"/>
  <c r="O2559" i="1" s="1"/>
  <c r="L2560" i="1"/>
  <c r="M2560" i="1" s="1"/>
  <c r="O2560" i="1" s="1"/>
  <c r="L2561" i="1"/>
  <c r="M2561" i="1" s="1"/>
  <c r="O2561" i="1" s="1"/>
  <c r="L2562" i="1"/>
  <c r="M2562" i="1" s="1"/>
  <c r="O2562" i="1" s="1"/>
  <c r="L2563" i="1"/>
  <c r="M2563" i="1" s="1"/>
  <c r="O2563" i="1" s="1"/>
  <c r="L2564" i="1"/>
  <c r="M2564" i="1" s="1"/>
  <c r="O2564" i="1" s="1"/>
  <c r="L2565" i="1"/>
  <c r="M2565" i="1" s="1"/>
  <c r="O2565" i="1" s="1"/>
  <c r="L2566" i="1"/>
  <c r="M2566" i="1" s="1"/>
  <c r="O2566" i="1" s="1"/>
  <c r="L2567" i="1"/>
  <c r="M2567" i="1" s="1"/>
  <c r="O2567" i="1" s="1"/>
  <c r="L2568" i="1"/>
  <c r="M2568" i="1" s="1"/>
  <c r="O2568" i="1" s="1"/>
  <c r="L2569" i="1"/>
  <c r="M2569" i="1" s="1"/>
  <c r="O2569" i="1" s="1"/>
  <c r="L2570" i="1"/>
  <c r="M2570" i="1" s="1"/>
  <c r="O2570" i="1" s="1"/>
  <c r="L2571" i="1"/>
  <c r="M2571" i="1" s="1"/>
  <c r="O2571" i="1" s="1"/>
  <c r="L2572" i="1"/>
  <c r="M2572" i="1" s="1"/>
  <c r="O2572" i="1" s="1"/>
  <c r="L2573" i="1"/>
  <c r="M2573" i="1" s="1"/>
  <c r="O2573" i="1" s="1"/>
  <c r="L2574" i="1"/>
  <c r="M2574" i="1" s="1"/>
  <c r="O2574" i="1" s="1"/>
  <c r="L2575" i="1"/>
  <c r="M2575" i="1" s="1"/>
  <c r="O2575" i="1" s="1"/>
  <c r="L2576" i="1"/>
  <c r="M2576" i="1" s="1"/>
  <c r="O2576" i="1" s="1"/>
  <c r="L2577" i="1"/>
  <c r="M2577" i="1" s="1"/>
  <c r="O2577" i="1" s="1"/>
  <c r="L2578" i="1"/>
  <c r="M2578" i="1" s="1"/>
  <c r="O2578" i="1" s="1"/>
  <c r="L2579" i="1"/>
  <c r="M2579" i="1" s="1"/>
  <c r="O2579" i="1" s="1"/>
  <c r="L2580" i="1"/>
  <c r="M2580" i="1" s="1"/>
  <c r="O2580" i="1" s="1"/>
  <c r="L2581" i="1"/>
  <c r="M2581" i="1" s="1"/>
  <c r="O2581" i="1" s="1"/>
  <c r="L2582" i="1"/>
  <c r="M2582" i="1" s="1"/>
  <c r="O2582" i="1" s="1"/>
  <c r="L2583" i="1"/>
  <c r="M2583" i="1" s="1"/>
  <c r="O2583" i="1" s="1"/>
  <c r="L2584" i="1"/>
  <c r="M2584" i="1" s="1"/>
  <c r="O2584" i="1" s="1"/>
  <c r="L2585" i="1"/>
  <c r="M2585" i="1" s="1"/>
  <c r="O2585" i="1" s="1"/>
  <c r="L2586" i="1"/>
  <c r="M2586" i="1" s="1"/>
  <c r="O2586" i="1" s="1"/>
  <c r="L2587" i="1"/>
  <c r="M2587" i="1" s="1"/>
  <c r="O2587" i="1" s="1"/>
  <c r="L2588" i="1"/>
  <c r="M2588" i="1" s="1"/>
  <c r="O2588" i="1" s="1"/>
  <c r="L2589" i="1"/>
  <c r="M2589" i="1" s="1"/>
  <c r="O2589" i="1" s="1"/>
  <c r="L2590" i="1"/>
  <c r="M2590" i="1" s="1"/>
  <c r="O2590" i="1" s="1"/>
  <c r="L2591" i="1"/>
  <c r="M2591" i="1" s="1"/>
  <c r="O2591" i="1" s="1"/>
  <c r="L2592" i="1"/>
  <c r="M2592" i="1" s="1"/>
  <c r="O2592" i="1" s="1"/>
  <c r="L2593" i="1"/>
  <c r="M2593" i="1" s="1"/>
  <c r="O2593" i="1" s="1"/>
  <c r="L2594" i="1"/>
  <c r="M2594" i="1" s="1"/>
  <c r="O2594" i="1" s="1"/>
  <c r="L2595" i="1"/>
  <c r="M2595" i="1" s="1"/>
  <c r="O2595" i="1" s="1"/>
  <c r="L2596" i="1"/>
  <c r="M2596" i="1" s="1"/>
  <c r="O2596" i="1" s="1"/>
  <c r="L2597" i="1"/>
  <c r="M2597" i="1" s="1"/>
  <c r="O2597" i="1" s="1"/>
  <c r="L2598" i="1"/>
  <c r="M2598" i="1" s="1"/>
  <c r="O2598" i="1" s="1"/>
  <c r="L2599" i="1"/>
  <c r="M2599" i="1" s="1"/>
  <c r="O2599" i="1" s="1"/>
  <c r="L2600" i="1"/>
  <c r="M2600" i="1" s="1"/>
  <c r="O2600" i="1" s="1"/>
  <c r="L2601" i="1"/>
  <c r="M2601" i="1" s="1"/>
  <c r="O2601" i="1" s="1"/>
  <c r="L2602" i="1"/>
  <c r="M2602" i="1" s="1"/>
  <c r="O2602" i="1" s="1"/>
  <c r="L2603" i="1"/>
  <c r="M2603" i="1" s="1"/>
  <c r="O2603" i="1" s="1"/>
  <c r="L2604" i="1"/>
  <c r="M2604" i="1" s="1"/>
  <c r="O2604" i="1" s="1"/>
  <c r="L2605" i="1"/>
  <c r="M2605" i="1" s="1"/>
  <c r="O2605" i="1" s="1"/>
  <c r="L2606" i="1"/>
  <c r="M2606" i="1" s="1"/>
  <c r="O2606" i="1" s="1"/>
  <c r="L2607" i="1"/>
  <c r="M2607" i="1" s="1"/>
  <c r="O2607" i="1" s="1"/>
  <c r="L2608" i="1"/>
  <c r="M2608" i="1" s="1"/>
  <c r="O2608" i="1" s="1"/>
  <c r="L2609" i="1"/>
  <c r="M2609" i="1" s="1"/>
  <c r="O2609" i="1" s="1"/>
  <c r="L2610" i="1"/>
  <c r="M2610" i="1" s="1"/>
  <c r="O2610" i="1" s="1"/>
  <c r="L2611" i="1"/>
  <c r="M2611" i="1" s="1"/>
  <c r="O2611" i="1" s="1"/>
  <c r="L2612" i="1"/>
  <c r="M2612" i="1" s="1"/>
  <c r="O2612" i="1" s="1"/>
  <c r="L2613" i="1"/>
  <c r="M2613" i="1" s="1"/>
  <c r="O2613" i="1" s="1"/>
  <c r="L2614" i="1"/>
  <c r="M2614" i="1" s="1"/>
  <c r="O2614" i="1" s="1"/>
  <c r="L2615" i="1"/>
  <c r="M2615" i="1" s="1"/>
  <c r="O2615" i="1" s="1"/>
  <c r="L2616" i="1"/>
  <c r="M2616" i="1" s="1"/>
  <c r="O2616" i="1" s="1"/>
  <c r="L2617" i="1"/>
  <c r="M2617" i="1" s="1"/>
  <c r="O2617" i="1" s="1"/>
  <c r="L2618" i="1"/>
  <c r="M2618" i="1" s="1"/>
  <c r="O2618" i="1" s="1"/>
  <c r="L2619" i="1"/>
  <c r="M2619" i="1" s="1"/>
  <c r="O2619" i="1" s="1"/>
  <c r="L2620" i="1"/>
  <c r="M2620" i="1" s="1"/>
  <c r="O2620" i="1" s="1"/>
  <c r="L2621" i="1"/>
  <c r="M2621" i="1" s="1"/>
  <c r="O2621" i="1" s="1"/>
  <c r="L2622" i="1"/>
  <c r="M2622" i="1" s="1"/>
  <c r="O2622" i="1" s="1"/>
  <c r="L2623" i="1"/>
  <c r="M2623" i="1" s="1"/>
  <c r="O2623" i="1" s="1"/>
  <c r="L2624" i="1"/>
  <c r="M2624" i="1" s="1"/>
  <c r="O2624" i="1" s="1"/>
  <c r="L2625" i="1"/>
  <c r="M2625" i="1" s="1"/>
  <c r="O2625" i="1" s="1"/>
  <c r="L2626" i="1"/>
  <c r="M2626" i="1" s="1"/>
  <c r="O2626" i="1" s="1"/>
  <c r="L2627" i="1"/>
  <c r="M2627" i="1" s="1"/>
  <c r="O2627" i="1" s="1"/>
  <c r="L2628" i="1"/>
  <c r="M2628" i="1" s="1"/>
  <c r="O2628" i="1" s="1"/>
  <c r="L2629" i="1"/>
  <c r="M2629" i="1" s="1"/>
  <c r="O2629" i="1" s="1"/>
  <c r="L2630" i="1"/>
  <c r="M2630" i="1" s="1"/>
  <c r="O2630" i="1" s="1"/>
  <c r="L2631" i="1"/>
  <c r="M2631" i="1" s="1"/>
  <c r="O2631" i="1" s="1"/>
  <c r="L2632" i="1"/>
  <c r="M2632" i="1" s="1"/>
  <c r="O2632" i="1" s="1"/>
  <c r="L2633" i="1"/>
  <c r="M2633" i="1" s="1"/>
  <c r="O2633" i="1" s="1"/>
  <c r="L2634" i="1"/>
  <c r="M2634" i="1" s="1"/>
  <c r="O2634" i="1" s="1"/>
  <c r="L2635" i="1"/>
  <c r="M2635" i="1" s="1"/>
  <c r="O2635" i="1" s="1"/>
  <c r="L2636" i="1"/>
  <c r="M2636" i="1" s="1"/>
  <c r="O2636" i="1" s="1"/>
  <c r="L2637" i="1"/>
  <c r="M2637" i="1" s="1"/>
  <c r="O2637" i="1" s="1"/>
  <c r="L2638" i="1"/>
  <c r="M2638" i="1" s="1"/>
  <c r="O2638" i="1" s="1"/>
  <c r="L2639" i="1"/>
  <c r="M2639" i="1" s="1"/>
  <c r="O2639" i="1" s="1"/>
  <c r="L2640" i="1"/>
  <c r="M2640" i="1" s="1"/>
  <c r="O2640" i="1" s="1"/>
  <c r="L2641" i="1"/>
  <c r="M2641" i="1" s="1"/>
  <c r="O2641" i="1" s="1"/>
  <c r="L2642" i="1"/>
  <c r="M2642" i="1" s="1"/>
  <c r="O2642" i="1" s="1"/>
  <c r="L2643" i="1"/>
  <c r="M2643" i="1" s="1"/>
  <c r="O2643" i="1" s="1"/>
  <c r="L2644" i="1"/>
  <c r="M2644" i="1" s="1"/>
  <c r="O2644" i="1" s="1"/>
  <c r="L2645" i="1"/>
  <c r="M2645" i="1" s="1"/>
  <c r="O2645" i="1" s="1"/>
  <c r="L2646" i="1"/>
  <c r="M2646" i="1" s="1"/>
  <c r="O2646" i="1" s="1"/>
  <c r="L2647" i="1"/>
  <c r="M2647" i="1" s="1"/>
  <c r="O2647" i="1" s="1"/>
  <c r="L2648" i="1"/>
  <c r="M2648" i="1" s="1"/>
  <c r="O2648" i="1" s="1"/>
  <c r="L2649" i="1"/>
  <c r="M2649" i="1" s="1"/>
  <c r="O2649" i="1" s="1"/>
  <c r="L2650" i="1"/>
  <c r="M2650" i="1" s="1"/>
  <c r="O2650" i="1" s="1"/>
  <c r="L2651" i="1"/>
  <c r="M2651" i="1" s="1"/>
  <c r="O2651" i="1" s="1"/>
  <c r="L2652" i="1"/>
  <c r="M2652" i="1" s="1"/>
  <c r="O2652" i="1" s="1"/>
  <c r="L2653" i="1"/>
  <c r="M2653" i="1" s="1"/>
  <c r="O2653" i="1" s="1"/>
  <c r="L2654" i="1"/>
  <c r="M2654" i="1" s="1"/>
  <c r="O2654" i="1" s="1"/>
  <c r="L2655" i="1"/>
  <c r="M2655" i="1" s="1"/>
  <c r="O2655" i="1" s="1"/>
  <c r="L2656" i="1"/>
  <c r="M2656" i="1" s="1"/>
  <c r="O2656" i="1" s="1"/>
  <c r="L2657" i="1"/>
  <c r="M2657" i="1" s="1"/>
  <c r="O2657" i="1" s="1"/>
  <c r="L2658" i="1"/>
  <c r="M2658" i="1" s="1"/>
  <c r="O2658" i="1" s="1"/>
  <c r="L2659" i="1"/>
  <c r="M2659" i="1" s="1"/>
  <c r="O2659" i="1" s="1"/>
  <c r="L2660" i="1"/>
  <c r="M2660" i="1" s="1"/>
  <c r="O2660" i="1" s="1"/>
  <c r="L2661" i="1"/>
  <c r="M2661" i="1" s="1"/>
  <c r="O2661" i="1" s="1"/>
  <c r="L2662" i="1"/>
  <c r="M2662" i="1" s="1"/>
  <c r="O2662" i="1" s="1"/>
  <c r="L2663" i="1"/>
  <c r="M2663" i="1" s="1"/>
  <c r="O2663" i="1" s="1"/>
  <c r="L2664" i="1"/>
  <c r="M2664" i="1" s="1"/>
  <c r="O2664" i="1" s="1"/>
  <c r="L2665" i="1"/>
  <c r="M2665" i="1" s="1"/>
  <c r="O2665" i="1" s="1"/>
  <c r="L2666" i="1"/>
  <c r="M2666" i="1" s="1"/>
  <c r="O2666" i="1" s="1"/>
  <c r="L2667" i="1"/>
  <c r="M2667" i="1" s="1"/>
  <c r="O2667" i="1" s="1"/>
  <c r="L2668" i="1"/>
  <c r="M2668" i="1" s="1"/>
  <c r="O2668" i="1" s="1"/>
  <c r="L2669" i="1"/>
  <c r="M2669" i="1" s="1"/>
  <c r="O2669" i="1" s="1"/>
  <c r="L2670" i="1"/>
  <c r="M2670" i="1" s="1"/>
  <c r="O2670" i="1" s="1"/>
  <c r="L2671" i="1"/>
  <c r="M2671" i="1" s="1"/>
  <c r="O2671" i="1" s="1"/>
  <c r="L2672" i="1"/>
  <c r="M2672" i="1" s="1"/>
  <c r="O2672" i="1" s="1"/>
  <c r="L2673" i="1"/>
  <c r="M2673" i="1" s="1"/>
  <c r="O2673" i="1" s="1"/>
  <c r="L2674" i="1"/>
  <c r="M2674" i="1" s="1"/>
  <c r="O2674" i="1" s="1"/>
  <c r="L2675" i="1"/>
  <c r="M2675" i="1" s="1"/>
  <c r="O2675" i="1" s="1"/>
  <c r="L2676" i="1"/>
  <c r="M2676" i="1" s="1"/>
  <c r="O2676" i="1" s="1"/>
  <c r="L2677" i="1"/>
  <c r="M2677" i="1" s="1"/>
  <c r="O2677" i="1" s="1"/>
  <c r="L2678" i="1"/>
  <c r="M2678" i="1" s="1"/>
  <c r="O2678" i="1" s="1"/>
  <c r="L2679" i="1"/>
  <c r="M2679" i="1" s="1"/>
  <c r="O2679" i="1" s="1"/>
  <c r="L2680" i="1"/>
  <c r="M2680" i="1" s="1"/>
  <c r="O2680" i="1" s="1"/>
  <c r="L2681" i="1"/>
  <c r="M2681" i="1" s="1"/>
  <c r="O2681" i="1" s="1"/>
  <c r="L2682" i="1"/>
  <c r="M2682" i="1" s="1"/>
  <c r="O2682" i="1" s="1"/>
  <c r="L2683" i="1"/>
  <c r="M2683" i="1" s="1"/>
  <c r="O2683" i="1" s="1"/>
  <c r="L2684" i="1"/>
  <c r="M2684" i="1" s="1"/>
  <c r="O2684" i="1" s="1"/>
  <c r="L2685" i="1"/>
  <c r="M2685" i="1" s="1"/>
  <c r="O2685" i="1" s="1"/>
  <c r="L2686" i="1"/>
  <c r="M2686" i="1" s="1"/>
  <c r="O2686" i="1" s="1"/>
  <c r="L2687" i="1"/>
  <c r="M2687" i="1" s="1"/>
  <c r="O2687" i="1" s="1"/>
  <c r="L2688" i="1"/>
  <c r="M2688" i="1" s="1"/>
  <c r="O2688" i="1" s="1"/>
  <c r="L2689" i="1"/>
  <c r="M2689" i="1" s="1"/>
  <c r="O2689" i="1" s="1"/>
  <c r="L2690" i="1"/>
  <c r="M2690" i="1" s="1"/>
  <c r="O2690" i="1" s="1"/>
  <c r="L2691" i="1"/>
  <c r="M2691" i="1" s="1"/>
  <c r="O2691" i="1" s="1"/>
  <c r="L2692" i="1"/>
  <c r="M2692" i="1" s="1"/>
  <c r="O2692" i="1" s="1"/>
  <c r="L2693" i="1"/>
  <c r="M2693" i="1" s="1"/>
  <c r="O2693" i="1" s="1"/>
  <c r="L2694" i="1"/>
  <c r="M2694" i="1" s="1"/>
  <c r="O2694" i="1" s="1"/>
  <c r="L2695" i="1"/>
  <c r="M2695" i="1" s="1"/>
  <c r="O2695" i="1" s="1"/>
  <c r="L2696" i="1"/>
  <c r="M2696" i="1" s="1"/>
  <c r="O2696" i="1" s="1"/>
  <c r="L2697" i="1"/>
  <c r="M2697" i="1" s="1"/>
  <c r="O2697" i="1" s="1"/>
  <c r="L2698" i="1"/>
  <c r="M2698" i="1" s="1"/>
  <c r="O2698" i="1" s="1"/>
  <c r="L2699" i="1"/>
  <c r="M2699" i="1" s="1"/>
  <c r="O2699" i="1" s="1"/>
  <c r="L2700" i="1"/>
  <c r="M2700" i="1" s="1"/>
  <c r="O2700" i="1" s="1"/>
  <c r="L2701" i="1"/>
  <c r="M2701" i="1" s="1"/>
  <c r="O2701" i="1" s="1"/>
  <c r="L2702" i="1"/>
  <c r="M2702" i="1" s="1"/>
  <c r="O2702" i="1" s="1"/>
  <c r="L2703" i="1"/>
  <c r="M2703" i="1" s="1"/>
  <c r="O2703" i="1" s="1"/>
  <c r="L2704" i="1"/>
  <c r="M2704" i="1" s="1"/>
  <c r="O2704" i="1" s="1"/>
  <c r="L2705" i="1"/>
  <c r="M2705" i="1" s="1"/>
  <c r="O2705" i="1" s="1"/>
  <c r="L2706" i="1"/>
  <c r="M2706" i="1" s="1"/>
  <c r="O2706" i="1" s="1"/>
  <c r="L2707" i="1"/>
  <c r="M2707" i="1" s="1"/>
  <c r="O2707" i="1" s="1"/>
  <c r="L2708" i="1"/>
  <c r="M2708" i="1" s="1"/>
  <c r="O2708" i="1" s="1"/>
  <c r="L2709" i="1"/>
  <c r="M2709" i="1" s="1"/>
  <c r="O2709" i="1" s="1"/>
  <c r="L2710" i="1"/>
  <c r="M2710" i="1" s="1"/>
  <c r="O2710" i="1" s="1"/>
  <c r="L2711" i="1"/>
  <c r="M2711" i="1" s="1"/>
  <c r="O2711" i="1" s="1"/>
  <c r="L2712" i="1"/>
  <c r="M2712" i="1" s="1"/>
  <c r="O2712" i="1" s="1"/>
  <c r="L2713" i="1"/>
  <c r="M2713" i="1" s="1"/>
  <c r="O2713" i="1" s="1"/>
  <c r="L2714" i="1"/>
  <c r="M2714" i="1" s="1"/>
  <c r="O2714" i="1" s="1"/>
  <c r="L2715" i="1"/>
  <c r="M2715" i="1" s="1"/>
  <c r="O2715" i="1" s="1"/>
  <c r="L2716" i="1"/>
  <c r="M2716" i="1" s="1"/>
  <c r="O2716" i="1" s="1"/>
  <c r="L2717" i="1"/>
  <c r="M2717" i="1" s="1"/>
  <c r="O2717" i="1" s="1"/>
  <c r="L2718" i="1"/>
  <c r="M2718" i="1" s="1"/>
  <c r="O2718" i="1" s="1"/>
  <c r="L2719" i="1"/>
  <c r="M2719" i="1" s="1"/>
  <c r="O2719" i="1" s="1"/>
  <c r="L2720" i="1"/>
  <c r="M2720" i="1" s="1"/>
  <c r="O2720" i="1" s="1"/>
  <c r="L2721" i="1"/>
  <c r="M2721" i="1" s="1"/>
  <c r="O2721" i="1" s="1"/>
  <c r="L2722" i="1"/>
  <c r="M2722" i="1" s="1"/>
  <c r="O2722" i="1" s="1"/>
  <c r="L2723" i="1"/>
  <c r="M2723" i="1" s="1"/>
  <c r="O2723" i="1" s="1"/>
  <c r="L2724" i="1"/>
  <c r="M2724" i="1" s="1"/>
  <c r="O2724" i="1" s="1"/>
  <c r="L2725" i="1"/>
  <c r="M2725" i="1" s="1"/>
  <c r="O2725" i="1" s="1"/>
  <c r="L2726" i="1"/>
  <c r="M2726" i="1" s="1"/>
  <c r="O2726" i="1" s="1"/>
  <c r="L2727" i="1"/>
  <c r="M2727" i="1" s="1"/>
  <c r="O2727" i="1" s="1"/>
  <c r="L2728" i="1"/>
  <c r="M2728" i="1" s="1"/>
  <c r="O2728" i="1" s="1"/>
  <c r="L2729" i="1"/>
  <c r="M2729" i="1" s="1"/>
  <c r="O2729" i="1" s="1"/>
  <c r="L2730" i="1"/>
  <c r="M2730" i="1" s="1"/>
  <c r="O2730" i="1" s="1"/>
  <c r="L2731" i="1"/>
  <c r="M2731" i="1" s="1"/>
  <c r="O2731" i="1" s="1"/>
  <c r="L2732" i="1"/>
  <c r="M2732" i="1" s="1"/>
  <c r="O2732" i="1" s="1"/>
  <c r="L2733" i="1"/>
  <c r="M2733" i="1" s="1"/>
  <c r="O2733" i="1" s="1"/>
  <c r="L2734" i="1"/>
  <c r="M2734" i="1" s="1"/>
  <c r="O2734" i="1" s="1"/>
  <c r="L2735" i="1"/>
  <c r="M2735" i="1" s="1"/>
  <c r="O2735" i="1" s="1"/>
  <c r="L2736" i="1"/>
  <c r="M2736" i="1" s="1"/>
  <c r="O2736" i="1" s="1"/>
  <c r="L2737" i="1"/>
  <c r="M2737" i="1" s="1"/>
  <c r="O2737" i="1" s="1"/>
  <c r="L2738" i="1"/>
  <c r="M2738" i="1" s="1"/>
  <c r="O2738" i="1" s="1"/>
  <c r="L2739" i="1"/>
  <c r="M2739" i="1" s="1"/>
  <c r="O2739" i="1" s="1"/>
  <c r="L2740" i="1"/>
  <c r="M2740" i="1" s="1"/>
  <c r="O2740" i="1" s="1"/>
  <c r="L2741" i="1"/>
  <c r="M2741" i="1" s="1"/>
  <c r="O2741" i="1" s="1"/>
  <c r="L2742" i="1"/>
  <c r="M2742" i="1" s="1"/>
  <c r="O2742" i="1" s="1"/>
  <c r="L2743" i="1"/>
  <c r="M2743" i="1" s="1"/>
  <c r="O2743" i="1" s="1"/>
  <c r="L2744" i="1"/>
  <c r="M2744" i="1" s="1"/>
  <c r="O2744" i="1" s="1"/>
  <c r="L2745" i="1"/>
  <c r="M2745" i="1" s="1"/>
  <c r="O2745" i="1" s="1"/>
  <c r="L2746" i="1"/>
  <c r="M2746" i="1" s="1"/>
  <c r="O2746" i="1" s="1"/>
  <c r="L2747" i="1"/>
  <c r="M2747" i="1" s="1"/>
  <c r="O2747" i="1" s="1"/>
  <c r="L2748" i="1"/>
  <c r="M2748" i="1" s="1"/>
  <c r="O2748" i="1" s="1"/>
  <c r="L2749" i="1"/>
  <c r="M2749" i="1" s="1"/>
  <c r="O2749" i="1" s="1"/>
  <c r="L2750" i="1"/>
  <c r="M2750" i="1" s="1"/>
  <c r="O2750" i="1" s="1"/>
  <c r="L2751" i="1"/>
  <c r="M2751" i="1" s="1"/>
  <c r="O2751" i="1" s="1"/>
  <c r="L2752" i="1"/>
  <c r="M2752" i="1" s="1"/>
  <c r="O2752" i="1" s="1"/>
  <c r="L2753" i="1"/>
  <c r="M2753" i="1" s="1"/>
  <c r="O2753" i="1" s="1"/>
  <c r="L2754" i="1"/>
  <c r="M2754" i="1" s="1"/>
  <c r="O2754" i="1" s="1"/>
  <c r="L2755" i="1"/>
  <c r="M2755" i="1" s="1"/>
  <c r="O2755" i="1" s="1"/>
  <c r="L2756" i="1"/>
  <c r="M2756" i="1" s="1"/>
  <c r="O2756" i="1" s="1"/>
  <c r="L2757" i="1"/>
  <c r="M2757" i="1" s="1"/>
  <c r="O2757" i="1" s="1"/>
  <c r="L2758" i="1"/>
  <c r="M2758" i="1" s="1"/>
  <c r="O2758" i="1" s="1"/>
  <c r="L2759" i="1"/>
  <c r="M2759" i="1" s="1"/>
  <c r="O2759" i="1" s="1"/>
  <c r="L2760" i="1"/>
  <c r="M2760" i="1" s="1"/>
  <c r="O2760" i="1" s="1"/>
  <c r="L2761" i="1"/>
  <c r="M2761" i="1" s="1"/>
  <c r="O2761" i="1" s="1"/>
  <c r="L2762" i="1"/>
  <c r="M2762" i="1" s="1"/>
  <c r="O2762" i="1" s="1"/>
  <c r="L2763" i="1"/>
  <c r="M2763" i="1" s="1"/>
  <c r="O2763" i="1" s="1"/>
  <c r="L2764" i="1"/>
  <c r="M2764" i="1" s="1"/>
  <c r="O2764" i="1" s="1"/>
  <c r="L2765" i="1"/>
  <c r="M2765" i="1" s="1"/>
  <c r="O2765" i="1" s="1"/>
  <c r="L2766" i="1"/>
  <c r="M2766" i="1" s="1"/>
  <c r="O2766" i="1" s="1"/>
  <c r="L2767" i="1"/>
  <c r="M2767" i="1" s="1"/>
  <c r="O2767" i="1" s="1"/>
  <c r="L2768" i="1"/>
  <c r="M2768" i="1" s="1"/>
  <c r="O2768" i="1" s="1"/>
  <c r="L2769" i="1"/>
  <c r="M2769" i="1" s="1"/>
  <c r="O2769" i="1" s="1"/>
  <c r="L2770" i="1"/>
  <c r="M2770" i="1" s="1"/>
  <c r="O2770" i="1" s="1"/>
  <c r="L2771" i="1"/>
  <c r="M2771" i="1" s="1"/>
  <c r="O2771" i="1" s="1"/>
  <c r="L2772" i="1"/>
  <c r="M2772" i="1" s="1"/>
  <c r="O2772" i="1" s="1"/>
  <c r="L2773" i="1"/>
  <c r="M2773" i="1" s="1"/>
  <c r="O2773" i="1" s="1"/>
  <c r="L2774" i="1"/>
  <c r="M2774" i="1" s="1"/>
  <c r="O2774" i="1" s="1"/>
  <c r="L2775" i="1"/>
  <c r="M2775" i="1" s="1"/>
  <c r="O2775" i="1" s="1"/>
  <c r="L2776" i="1"/>
  <c r="M2776" i="1" s="1"/>
  <c r="O2776" i="1" s="1"/>
  <c r="L2777" i="1"/>
  <c r="M2777" i="1" s="1"/>
  <c r="O2777" i="1" s="1"/>
  <c r="L2778" i="1"/>
  <c r="M2778" i="1" s="1"/>
  <c r="O2778" i="1" s="1"/>
  <c r="L2779" i="1"/>
  <c r="M2779" i="1" s="1"/>
  <c r="O2779" i="1" s="1"/>
  <c r="L2780" i="1"/>
  <c r="M2780" i="1" s="1"/>
  <c r="O2780" i="1" s="1"/>
  <c r="L2781" i="1"/>
  <c r="M2781" i="1" s="1"/>
  <c r="O2781" i="1" s="1"/>
  <c r="L2782" i="1"/>
  <c r="M2782" i="1" s="1"/>
  <c r="O2782" i="1" s="1"/>
  <c r="L2783" i="1"/>
  <c r="M2783" i="1" s="1"/>
  <c r="O2783" i="1" s="1"/>
  <c r="L2784" i="1"/>
  <c r="M2784" i="1" s="1"/>
  <c r="O2784" i="1" s="1"/>
  <c r="L2785" i="1"/>
  <c r="M2785" i="1" s="1"/>
  <c r="O2785" i="1" s="1"/>
  <c r="L2786" i="1"/>
  <c r="M2786" i="1" s="1"/>
  <c r="O2786" i="1" s="1"/>
  <c r="L2787" i="1"/>
  <c r="M2787" i="1" s="1"/>
  <c r="O2787" i="1" s="1"/>
  <c r="L2788" i="1"/>
  <c r="M2788" i="1" s="1"/>
  <c r="O2788" i="1" s="1"/>
  <c r="L2789" i="1"/>
  <c r="M2789" i="1" s="1"/>
  <c r="O2789" i="1" s="1"/>
  <c r="L2790" i="1"/>
  <c r="M2790" i="1" s="1"/>
  <c r="O2790" i="1" s="1"/>
  <c r="L2791" i="1"/>
  <c r="M2791" i="1" s="1"/>
  <c r="O2791" i="1" s="1"/>
  <c r="L2792" i="1"/>
  <c r="M2792" i="1" s="1"/>
  <c r="O2792" i="1" s="1"/>
  <c r="L2793" i="1"/>
  <c r="M2793" i="1" s="1"/>
  <c r="O2793" i="1" s="1"/>
  <c r="L2794" i="1"/>
  <c r="M2794" i="1" s="1"/>
  <c r="O2794" i="1" s="1"/>
  <c r="L2795" i="1"/>
  <c r="M2795" i="1" s="1"/>
  <c r="O2795" i="1" s="1"/>
  <c r="L2796" i="1"/>
  <c r="M2796" i="1" s="1"/>
  <c r="O2796" i="1" s="1"/>
  <c r="L2797" i="1"/>
  <c r="M2797" i="1" s="1"/>
  <c r="O2797" i="1" s="1"/>
  <c r="L2798" i="1"/>
  <c r="M2798" i="1" s="1"/>
  <c r="O2798" i="1" s="1"/>
  <c r="L2799" i="1"/>
  <c r="M2799" i="1" s="1"/>
  <c r="O2799" i="1" s="1"/>
  <c r="L2800" i="1"/>
  <c r="M2800" i="1" s="1"/>
  <c r="O2800" i="1" s="1"/>
  <c r="L2801" i="1"/>
  <c r="M2801" i="1" s="1"/>
  <c r="O2801" i="1" s="1"/>
  <c r="L2802" i="1"/>
  <c r="M2802" i="1" s="1"/>
  <c r="O2802" i="1" s="1"/>
  <c r="L2803" i="1"/>
  <c r="M2803" i="1" s="1"/>
  <c r="O2803" i="1" s="1"/>
  <c r="L2804" i="1"/>
  <c r="M2804" i="1" s="1"/>
  <c r="O2804" i="1" s="1"/>
  <c r="L2805" i="1"/>
  <c r="M2805" i="1" s="1"/>
  <c r="O2805" i="1" s="1"/>
  <c r="L2806" i="1"/>
  <c r="M2806" i="1" s="1"/>
  <c r="O2806" i="1" s="1"/>
  <c r="L2807" i="1"/>
  <c r="M2807" i="1" s="1"/>
  <c r="O2807" i="1" s="1"/>
  <c r="L2808" i="1"/>
  <c r="M2808" i="1" s="1"/>
  <c r="O2808" i="1" s="1"/>
  <c r="L2809" i="1"/>
  <c r="M2809" i="1" s="1"/>
  <c r="O2809" i="1" s="1"/>
  <c r="L2810" i="1"/>
  <c r="M2810" i="1" s="1"/>
  <c r="O2810" i="1" s="1"/>
  <c r="L2811" i="1"/>
  <c r="M2811" i="1" s="1"/>
  <c r="O2811" i="1" s="1"/>
  <c r="L2812" i="1"/>
  <c r="M2812" i="1" s="1"/>
  <c r="O2812" i="1" s="1"/>
  <c r="L2813" i="1"/>
  <c r="M2813" i="1" s="1"/>
  <c r="O2813" i="1" s="1"/>
  <c r="L2814" i="1"/>
  <c r="M2814" i="1" s="1"/>
  <c r="O2814" i="1" s="1"/>
  <c r="L2815" i="1"/>
  <c r="M2815" i="1" s="1"/>
  <c r="O2815" i="1" s="1"/>
  <c r="L2816" i="1"/>
  <c r="M2816" i="1" s="1"/>
  <c r="O2816" i="1" s="1"/>
  <c r="L2817" i="1"/>
  <c r="M2817" i="1" s="1"/>
  <c r="O2817" i="1" s="1"/>
  <c r="L2818" i="1"/>
  <c r="M2818" i="1" s="1"/>
  <c r="O2818" i="1" s="1"/>
  <c r="L2819" i="1"/>
  <c r="M2819" i="1" s="1"/>
  <c r="O2819" i="1" s="1"/>
  <c r="L2820" i="1"/>
  <c r="M2820" i="1" s="1"/>
  <c r="O2820" i="1" s="1"/>
  <c r="L2821" i="1"/>
  <c r="M2821" i="1" s="1"/>
  <c r="O2821" i="1" s="1"/>
  <c r="L2822" i="1"/>
  <c r="M2822" i="1" s="1"/>
  <c r="O2822" i="1" s="1"/>
  <c r="L2823" i="1"/>
  <c r="M2823" i="1" s="1"/>
  <c r="O2823" i="1" s="1"/>
  <c r="L2824" i="1"/>
  <c r="M2824" i="1" s="1"/>
  <c r="O2824" i="1" s="1"/>
  <c r="L2825" i="1"/>
  <c r="M2825" i="1" s="1"/>
  <c r="O2825" i="1" s="1"/>
  <c r="L2826" i="1"/>
  <c r="M2826" i="1" s="1"/>
  <c r="O2826" i="1" s="1"/>
  <c r="L2827" i="1"/>
  <c r="M2827" i="1" s="1"/>
  <c r="O2827" i="1" s="1"/>
  <c r="L2828" i="1"/>
  <c r="M2828" i="1" s="1"/>
  <c r="O2828" i="1" s="1"/>
  <c r="L2829" i="1"/>
  <c r="M2829" i="1" s="1"/>
  <c r="O2829" i="1" s="1"/>
  <c r="L2830" i="1"/>
  <c r="M2830" i="1" s="1"/>
  <c r="O2830" i="1" s="1"/>
  <c r="L2831" i="1"/>
  <c r="M2831" i="1" s="1"/>
  <c r="O2831" i="1" s="1"/>
  <c r="L2832" i="1"/>
  <c r="M2832" i="1" s="1"/>
  <c r="O2832" i="1" s="1"/>
  <c r="L2833" i="1"/>
  <c r="M2833" i="1" s="1"/>
  <c r="O2833" i="1" s="1"/>
  <c r="L2834" i="1"/>
  <c r="M2834" i="1" s="1"/>
  <c r="O2834" i="1" s="1"/>
  <c r="L2835" i="1"/>
  <c r="M2835" i="1" s="1"/>
  <c r="O2835" i="1" s="1"/>
  <c r="L2836" i="1"/>
  <c r="M2836" i="1" s="1"/>
  <c r="O2836" i="1" s="1"/>
  <c r="L2837" i="1"/>
  <c r="M2837" i="1" s="1"/>
  <c r="O2837" i="1" s="1"/>
  <c r="L2838" i="1"/>
  <c r="M2838" i="1" s="1"/>
  <c r="O2838" i="1" s="1"/>
  <c r="L2839" i="1"/>
  <c r="M2839" i="1" s="1"/>
  <c r="O2839" i="1" s="1"/>
  <c r="L2840" i="1"/>
  <c r="M2840" i="1" s="1"/>
  <c r="O2840" i="1" s="1"/>
  <c r="L2841" i="1"/>
  <c r="M2841" i="1" s="1"/>
  <c r="O2841" i="1" s="1"/>
  <c r="L2842" i="1"/>
  <c r="M2842" i="1" s="1"/>
  <c r="O2842" i="1" s="1"/>
  <c r="L2843" i="1"/>
  <c r="M2843" i="1" s="1"/>
  <c r="O2843" i="1" s="1"/>
  <c r="L2844" i="1"/>
  <c r="M2844" i="1" s="1"/>
  <c r="O2844" i="1" s="1"/>
  <c r="L2845" i="1"/>
  <c r="M2845" i="1" s="1"/>
  <c r="O2845" i="1" s="1"/>
  <c r="L2846" i="1"/>
  <c r="M2846" i="1" s="1"/>
  <c r="O2846" i="1" s="1"/>
  <c r="L2847" i="1"/>
  <c r="M2847" i="1" s="1"/>
  <c r="O2847" i="1" s="1"/>
  <c r="L2848" i="1"/>
  <c r="M2848" i="1" s="1"/>
  <c r="O2848" i="1" s="1"/>
  <c r="L2849" i="1"/>
  <c r="M2849" i="1" s="1"/>
  <c r="O2849" i="1" s="1"/>
  <c r="L2850" i="1"/>
  <c r="M2850" i="1" s="1"/>
  <c r="O2850" i="1" s="1"/>
  <c r="L2851" i="1"/>
  <c r="M2851" i="1" s="1"/>
  <c r="O2851" i="1" s="1"/>
  <c r="L2852" i="1"/>
  <c r="M2852" i="1" s="1"/>
  <c r="O2852" i="1" s="1"/>
  <c r="L2853" i="1"/>
  <c r="M2853" i="1" s="1"/>
  <c r="O2853" i="1" s="1"/>
  <c r="L2854" i="1"/>
  <c r="M2854" i="1" s="1"/>
  <c r="O2854" i="1" s="1"/>
  <c r="L2855" i="1"/>
  <c r="M2855" i="1" s="1"/>
  <c r="O2855" i="1" s="1"/>
  <c r="L2856" i="1"/>
  <c r="M2856" i="1" s="1"/>
  <c r="O2856" i="1" s="1"/>
  <c r="L2857" i="1"/>
  <c r="M2857" i="1" s="1"/>
  <c r="O2857" i="1" s="1"/>
  <c r="L2858" i="1"/>
  <c r="M2858" i="1" s="1"/>
  <c r="O2858" i="1" s="1"/>
  <c r="L2859" i="1"/>
  <c r="M2859" i="1" s="1"/>
  <c r="O2859" i="1" s="1"/>
  <c r="L2860" i="1"/>
  <c r="M2860" i="1" s="1"/>
  <c r="O2860" i="1" s="1"/>
  <c r="L2861" i="1"/>
  <c r="M2861" i="1" s="1"/>
  <c r="O2861" i="1" s="1"/>
  <c r="L2862" i="1"/>
  <c r="M2862" i="1" s="1"/>
  <c r="O2862" i="1" s="1"/>
  <c r="L2863" i="1"/>
  <c r="M2863" i="1" s="1"/>
  <c r="O2863" i="1" s="1"/>
  <c r="L2864" i="1"/>
  <c r="M2864" i="1" s="1"/>
  <c r="O2864" i="1" s="1"/>
  <c r="L2865" i="1"/>
  <c r="M2865" i="1" s="1"/>
  <c r="O2865" i="1" s="1"/>
  <c r="L2866" i="1"/>
  <c r="M2866" i="1" s="1"/>
  <c r="O2866" i="1" s="1"/>
  <c r="L2867" i="1"/>
  <c r="M2867" i="1" s="1"/>
  <c r="O2867" i="1" s="1"/>
  <c r="L2868" i="1"/>
  <c r="M2868" i="1" s="1"/>
  <c r="O2868" i="1" s="1"/>
  <c r="L2869" i="1"/>
  <c r="M2869" i="1" s="1"/>
  <c r="O2869" i="1" s="1"/>
  <c r="L2870" i="1"/>
  <c r="M2870" i="1" s="1"/>
  <c r="O2870" i="1" s="1"/>
  <c r="L2871" i="1"/>
  <c r="M2871" i="1" s="1"/>
  <c r="O2871" i="1" s="1"/>
  <c r="L2872" i="1"/>
  <c r="M2872" i="1" s="1"/>
  <c r="O2872" i="1" s="1"/>
  <c r="L2873" i="1"/>
  <c r="M2873" i="1" s="1"/>
  <c r="O2873" i="1" s="1"/>
  <c r="L2874" i="1"/>
  <c r="M2874" i="1" s="1"/>
  <c r="O2874" i="1" s="1"/>
  <c r="L2875" i="1"/>
  <c r="M2875" i="1" s="1"/>
  <c r="O2875" i="1" s="1"/>
  <c r="L2876" i="1"/>
  <c r="M2876" i="1" s="1"/>
  <c r="O2876" i="1" s="1"/>
  <c r="L2877" i="1"/>
  <c r="M2877" i="1" s="1"/>
  <c r="O2877" i="1" s="1"/>
  <c r="L2878" i="1"/>
  <c r="M2878" i="1" s="1"/>
  <c r="O2878" i="1" s="1"/>
  <c r="L2879" i="1"/>
  <c r="M2879" i="1" s="1"/>
  <c r="O2879" i="1" s="1"/>
  <c r="L2880" i="1"/>
  <c r="M2880" i="1" s="1"/>
  <c r="O2880" i="1" s="1"/>
  <c r="L2881" i="1"/>
  <c r="M2881" i="1" s="1"/>
  <c r="O2881" i="1" s="1"/>
  <c r="L2882" i="1"/>
  <c r="M2882" i="1" s="1"/>
  <c r="O2882" i="1" s="1"/>
  <c r="L2883" i="1"/>
  <c r="M2883" i="1" s="1"/>
  <c r="O2883" i="1" s="1"/>
  <c r="L2884" i="1"/>
  <c r="M2884" i="1" s="1"/>
  <c r="O2884" i="1" s="1"/>
  <c r="L2885" i="1"/>
  <c r="M2885" i="1" s="1"/>
  <c r="O2885" i="1" s="1"/>
  <c r="L2886" i="1"/>
  <c r="M2886" i="1" s="1"/>
  <c r="O2886" i="1" s="1"/>
  <c r="L2887" i="1"/>
  <c r="M2887" i="1" s="1"/>
  <c r="O2887" i="1" s="1"/>
  <c r="L2888" i="1"/>
  <c r="M2888" i="1" s="1"/>
  <c r="O2888" i="1" s="1"/>
  <c r="L2889" i="1"/>
  <c r="M2889" i="1" s="1"/>
  <c r="O2889" i="1" s="1"/>
  <c r="L2890" i="1"/>
  <c r="M2890" i="1" s="1"/>
  <c r="O2890" i="1" s="1"/>
  <c r="L2891" i="1"/>
  <c r="M2891" i="1" s="1"/>
  <c r="O2891" i="1" s="1"/>
  <c r="L2892" i="1"/>
  <c r="M2892" i="1" s="1"/>
  <c r="O2892" i="1" s="1"/>
  <c r="L2893" i="1"/>
  <c r="M2893" i="1" s="1"/>
  <c r="O2893" i="1" s="1"/>
  <c r="L2894" i="1"/>
  <c r="M2894" i="1" s="1"/>
  <c r="O2894" i="1" s="1"/>
  <c r="L2895" i="1"/>
  <c r="M2895" i="1" s="1"/>
  <c r="O2895" i="1" s="1"/>
  <c r="L2896" i="1"/>
  <c r="M2896" i="1" s="1"/>
  <c r="O2896" i="1" s="1"/>
  <c r="L2897" i="1"/>
  <c r="M2897" i="1" s="1"/>
  <c r="O2897" i="1" s="1"/>
  <c r="L2898" i="1"/>
  <c r="M2898" i="1" s="1"/>
  <c r="O2898" i="1" s="1"/>
  <c r="L2899" i="1"/>
  <c r="M2899" i="1" s="1"/>
  <c r="O2899" i="1" s="1"/>
  <c r="L2900" i="1"/>
  <c r="M2900" i="1" s="1"/>
  <c r="O2900" i="1" s="1"/>
  <c r="L2901" i="1"/>
  <c r="M2901" i="1" s="1"/>
  <c r="O2901" i="1" s="1"/>
  <c r="L2902" i="1"/>
  <c r="M2902" i="1" s="1"/>
  <c r="O2902" i="1" s="1"/>
  <c r="L2903" i="1"/>
  <c r="M2903" i="1" s="1"/>
  <c r="O2903" i="1" s="1"/>
  <c r="L2904" i="1"/>
  <c r="M2904" i="1" s="1"/>
  <c r="O2904" i="1" s="1"/>
  <c r="L2905" i="1"/>
  <c r="M2905" i="1" s="1"/>
  <c r="O2905" i="1" s="1"/>
  <c r="L2906" i="1"/>
  <c r="M2906" i="1" s="1"/>
  <c r="O2906" i="1" s="1"/>
  <c r="L2907" i="1"/>
  <c r="M2907" i="1" s="1"/>
  <c r="O2907" i="1" s="1"/>
  <c r="L2908" i="1"/>
  <c r="M2908" i="1" s="1"/>
  <c r="O2908" i="1" s="1"/>
  <c r="L2909" i="1"/>
  <c r="M2909" i="1" s="1"/>
  <c r="O2909" i="1" s="1"/>
  <c r="L2910" i="1"/>
  <c r="M2910" i="1" s="1"/>
  <c r="O2910" i="1" s="1"/>
  <c r="L2911" i="1"/>
  <c r="M2911" i="1" s="1"/>
  <c r="O2911" i="1" s="1"/>
  <c r="L2912" i="1"/>
  <c r="M2912" i="1" s="1"/>
  <c r="O2912" i="1" s="1"/>
  <c r="L2913" i="1"/>
  <c r="M2913" i="1" s="1"/>
  <c r="O2913" i="1" s="1"/>
  <c r="L2914" i="1"/>
  <c r="M2914" i="1" s="1"/>
  <c r="O2914" i="1" s="1"/>
  <c r="L2915" i="1"/>
  <c r="M2915" i="1" s="1"/>
  <c r="O2915" i="1" s="1"/>
  <c r="L2916" i="1"/>
  <c r="M2916" i="1" s="1"/>
  <c r="O2916" i="1" s="1"/>
  <c r="L2917" i="1"/>
  <c r="M2917" i="1" s="1"/>
  <c r="O2917" i="1" s="1"/>
  <c r="L2918" i="1"/>
  <c r="M2918" i="1" s="1"/>
  <c r="O2918" i="1" s="1"/>
  <c r="L2919" i="1"/>
  <c r="M2919" i="1" s="1"/>
  <c r="O2919" i="1" s="1"/>
  <c r="L2920" i="1"/>
  <c r="M2920" i="1" s="1"/>
  <c r="O2920" i="1" s="1"/>
  <c r="L2921" i="1"/>
  <c r="M2921" i="1" s="1"/>
  <c r="O2921" i="1" s="1"/>
  <c r="L2922" i="1"/>
  <c r="M2922" i="1" s="1"/>
  <c r="O2922" i="1" s="1"/>
  <c r="L2923" i="1"/>
  <c r="M2923" i="1" s="1"/>
  <c r="O2923" i="1" s="1"/>
  <c r="L2924" i="1"/>
  <c r="M2924" i="1" s="1"/>
  <c r="O2924" i="1" s="1"/>
  <c r="L2925" i="1"/>
  <c r="M2925" i="1" s="1"/>
  <c r="O2925" i="1" s="1"/>
  <c r="L2926" i="1"/>
  <c r="M2926" i="1" s="1"/>
  <c r="O2926" i="1" s="1"/>
  <c r="L2927" i="1"/>
  <c r="M2927" i="1" s="1"/>
  <c r="O2927" i="1" s="1"/>
  <c r="L2928" i="1"/>
  <c r="M2928" i="1" s="1"/>
  <c r="O2928" i="1" s="1"/>
  <c r="L2929" i="1"/>
  <c r="M2929" i="1" s="1"/>
  <c r="O2929" i="1" s="1"/>
  <c r="L2930" i="1"/>
  <c r="M2930" i="1" s="1"/>
  <c r="O2930" i="1" s="1"/>
  <c r="L2931" i="1"/>
  <c r="M2931" i="1" s="1"/>
  <c r="O2931" i="1" s="1"/>
  <c r="L2932" i="1"/>
  <c r="M2932" i="1" s="1"/>
  <c r="O2932" i="1" s="1"/>
  <c r="L2933" i="1"/>
  <c r="M2933" i="1" s="1"/>
  <c r="O2933" i="1" s="1"/>
  <c r="L2934" i="1"/>
  <c r="M2934" i="1" s="1"/>
  <c r="O2934" i="1" s="1"/>
  <c r="L2935" i="1"/>
  <c r="M2935" i="1" s="1"/>
  <c r="O2935" i="1" s="1"/>
  <c r="L2936" i="1"/>
  <c r="M2936" i="1" s="1"/>
  <c r="O2936" i="1" s="1"/>
  <c r="L2937" i="1"/>
  <c r="M2937" i="1" s="1"/>
  <c r="O2937" i="1" s="1"/>
  <c r="L2938" i="1"/>
  <c r="M2938" i="1" s="1"/>
  <c r="O2938" i="1" s="1"/>
  <c r="L2939" i="1"/>
  <c r="M2939" i="1" s="1"/>
  <c r="O2939" i="1" s="1"/>
  <c r="L2940" i="1"/>
  <c r="M2940" i="1" s="1"/>
  <c r="O2940" i="1" s="1"/>
  <c r="L2941" i="1"/>
  <c r="M2941" i="1" s="1"/>
  <c r="O2941" i="1" s="1"/>
  <c r="L2942" i="1"/>
  <c r="M2942" i="1" s="1"/>
  <c r="O2942" i="1" s="1"/>
  <c r="L2943" i="1"/>
  <c r="M2943" i="1" s="1"/>
  <c r="O2943" i="1" s="1"/>
  <c r="L2944" i="1"/>
  <c r="M2944" i="1" s="1"/>
  <c r="O2944" i="1" s="1"/>
  <c r="L2945" i="1"/>
  <c r="M2945" i="1" s="1"/>
  <c r="O2945" i="1" s="1"/>
  <c r="L2946" i="1"/>
  <c r="M2946" i="1" s="1"/>
  <c r="O2946" i="1" s="1"/>
  <c r="L2947" i="1"/>
  <c r="M2947" i="1" s="1"/>
  <c r="O2947" i="1" s="1"/>
  <c r="L2948" i="1"/>
  <c r="M2948" i="1" s="1"/>
  <c r="O2948" i="1" s="1"/>
  <c r="L2949" i="1"/>
  <c r="M2949" i="1" s="1"/>
  <c r="O2949" i="1" s="1"/>
  <c r="L2950" i="1"/>
  <c r="M2950" i="1" s="1"/>
  <c r="O2950" i="1" s="1"/>
  <c r="L2951" i="1"/>
  <c r="M2951" i="1" s="1"/>
  <c r="O2951" i="1" s="1"/>
  <c r="L2952" i="1"/>
  <c r="M2952" i="1" s="1"/>
  <c r="O2952" i="1" s="1"/>
  <c r="L2953" i="1"/>
  <c r="M2953" i="1" s="1"/>
  <c r="O2953" i="1" s="1"/>
  <c r="L2954" i="1"/>
  <c r="M2954" i="1" s="1"/>
  <c r="O2954" i="1" s="1"/>
  <c r="L2955" i="1"/>
  <c r="M2955" i="1" s="1"/>
  <c r="O2955" i="1" s="1"/>
  <c r="L2956" i="1"/>
  <c r="M2956" i="1" s="1"/>
  <c r="O2956" i="1" s="1"/>
  <c r="L2957" i="1"/>
  <c r="M2957" i="1" s="1"/>
  <c r="O2957" i="1" s="1"/>
  <c r="L2958" i="1"/>
  <c r="M2958" i="1" s="1"/>
  <c r="O2958" i="1" s="1"/>
  <c r="L2959" i="1"/>
  <c r="M2959" i="1" s="1"/>
  <c r="O2959" i="1" s="1"/>
  <c r="L2960" i="1"/>
  <c r="M2960" i="1" s="1"/>
  <c r="O2960" i="1" s="1"/>
  <c r="L2961" i="1"/>
  <c r="M2961" i="1" s="1"/>
  <c r="O2961" i="1" s="1"/>
  <c r="L2962" i="1"/>
  <c r="M2962" i="1" s="1"/>
  <c r="O2962" i="1" s="1"/>
  <c r="L2963" i="1"/>
  <c r="M2963" i="1" s="1"/>
  <c r="O2963" i="1" s="1"/>
  <c r="L2964" i="1"/>
  <c r="M2964" i="1" s="1"/>
  <c r="O2964" i="1" s="1"/>
  <c r="L2965" i="1"/>
  <c r="M2965" i="1" s="1"/>
  <c r="O2965" i="1" s="1"/>
  <c r="L2966" i="1"/>
  <c r="M2966" i="1" s="1"/>
  <c r="O2966" i="1" s="1"/>
  <c r="L2967" i="1"/>
  <c r="M2967" i="1" s="1"/>
  <c r="O2967" i="1" s="1"/>
  <c r="L2968" i="1"/>
  <c r="M2968" i="1" s="1"/>
  <c r="O2968" i="1" s="1"/>
  <c r="L2969" i="1"/>
  <c r="M2969" i="1" s="1"/>
  <c r="O2969" i="1" s="1"/>
  <c r="L2970" i="1"/>
  <c r="M2970" i="1" s="1"/>
  <c r="O2970" i="1" s="1"/>
  <c r="L2971" i="1"/>
  <c r="M2971" i="1" s="1"/>
  <c r="O2971" i="1" s="1"/>
  <c r="L2972" i="1"/>
  <c r="M2972" i="1" s="1"/>
  <c r="O2972" i="1" s="1"/>
  <c r="L2973" i="1"/>
  <c r="M2973" i="1" s="1"/>
  <c r="O2973" i="1" s="1"/>
  <c r="L2974" i="1"/>
  <c r="M2974" i="1" s="1"/>
  <c r="O2974" i="1" s="1"/>
  <c r="L2975" i="1"/>
  <c r="M2975" i="1" s="1"/>
  <c r="O2975" i="1" s="1"/>
  <c r="L2976" i="1"/>
  <c r="M2976" i="1" s="1"/>
  <c r="O2976" i="1" s="1"/>
  <c r="L2977" i="1"/>
  <c r="M2977" i="1" s="1"/>
  <c r="O2977" i="1" s="1"/>
  <c r="L2978" i="1"/>
  <c r="M2978" i="1" s="1"/>
  <c r="O2978" i="1" s="1"/>
  <c r="L2979" i="1"/>
  <c r="M2979" i="1" s="1"/>
  <c r="O2979" i="1" s="1"/>
  <c r="L2980" i="1"/>
  <c r="M2980" i="1" s="1"/>
  <c r="O2980" i="1" s="1"/>
  <c r="L2981" i="1"/>
  <c r="M2981" i="1" s="1"/>
  <c r="O2981" i="1" s="1"/>
  <c r="L2982" i="1"/>
  <c r="M2982" i="1" s="1"/>
  <c r="O2982" i="1" s="1"/>
  <c r="L2983" i="1"/>
  <c r="M2983" i="1" s="1"/>
  <c r="O2983" i="1" s="1"/>
  <c r="L2984" i="1"/>
  <c r="M2984" i="1" s="1"/>
  <c r="O2984" i="1" s="1"/>
  <c r="L2985" i="1"/>
  <c r="M2985" i="1" s="1"/>
  <c r="O2985" i="1" s="1"/>
  <c r="L2986" i="1"/>
  <c r="M2986" i="1" s="1"/>
  <c r="O2986" i="1" s="1"/>
  <c r="L2987" i="1"/>
  <c r="M2987" i="1" s="1"/>
  <c r="O2987" i="1" s="1"/>
  <c r="L2988" i="1"/>
  <c r="M2988" i="1" s="1"/>
  <c r="O2988" i="1" s="1"/>
  <c r="L2989" i="1"/>
  <c r="M2989" i="1" s="1"/>
  <c r="O2989" i="1" s="1"/>
  <c r="L2990" i="1"/>
  <c r="M2990" i="1" s="1"/>
  <c r="O2990" i="1" s="1"/>
  <c r="L2991" i="1"/>
  <c r="M2991" i="1" s="1"/>
  <c r="O2991" i="1" s="1"/>
  <c r="L2992" i="1"/>
  <c r="M2992" i="1" s="1"/>
  <c r="O2992" i="1" s="1"/>
  <c r="L2993" i="1"/>
  <c r="M2993" i="1" s="1"/>
  <c r="O2993" i="1" s="1"/>
  <c r="L2994" i="1"/>
  <c r="M2994" i="1" s="1"/>
  <c r="O2994" i="1" s="1"/>
  <c r="L2995" i="1"/>
  <c r="M2995" i="1" s="1"/>
  <c r="O2995" i="1" s="1"/>
  <c r="L2996" i="1"/>
  <c r="M2996" i="1" s="1"/>
  <c r="O2996" i="1" s="1"/>
  <c r="L2997" i="1"/>
  <c r="M2997" i="1" s="1"/>
  <c r="O2997" i="1" s="1"/>
  <c r="L2998" i="1"/>
  <c r="M2998" i="1" s="1"/>
  <c r="O2998" i="1" s="1"/>
  <c r="L2999" i="1"/>
  <c r="M2999" i="1" s="1"/>
  <c r="O2999" i="1" s="1"/>
  <c r="L3000" i="1"/>
  <c r="M3000" i="1" s="1"/>
  <c r="O3000" i="1" s="1"/>
  <c r="L3001" i="1"/>
  <c r="M3001" i="1" s="1"/>
  <c r="O3001" i="1" s="1"/>
  <c r="L3002" i="1"/>
  <c r="M3002" i="1" s="1"/>
  <c r="O3002" i="1" s="1"/>
  <c r="L3003" i="1"/>
  <c r="M3003" i="1" s="1"/>
  <c r="O3003" i="1" s="1"/>
  <c r="L3004" i="1"/>
  <c r="M3004" i="1" s="1"/>
  <c r="O3004" i="1" s="1"/>
  <c r="L3005" i="1"/>
  <c r="M3005" i="1" s="1"/>
  <c r="O3005" i="1" s="1"/>
  <c r="L3006" i="1"/>
  <c r="M3006" i="1" s="1"/>
  <c r="O3006" i="1" s="1"/>
  <c r="L3007" i="1"/>
  <c r="M3007" i="1" s="1"/>
  <c r="O3007" i="1" s="1"/>
  <c r="L3008" i="1"/>
  <c r="M3008" i="1" s="1"/>
  <c r="O3008" i="1" s="1"/>
  <c r="L3009" i="1"/>
  <c r="M3009" i="1" s="1"/>
  <c r="O3009" i="1" s="1"/>
  <c r="L3010" i="1"/>
  <c r="M3010" i="1" s="1"/>
  <c r="O3010" i="1" s="1"/>
  <c r="L3011" i="1"/>
  <c r="M3011" i="1" s="1"/>
  <c r="O3011" i="1" s="1"/>
  <c r="L3012" i="1"/>
  <c r="M3012" i="1" s="1"/>
  <c r="O3012" i="1" s="1"/>
  <c r="L3013" i="1"/>
  <c r="M3013" i="1" s="1"/>
  <c r="O3013" i="1" s="1"/>
  <c r="L3014" i="1"/>
  <c r="M3014" i="1" s="1"/>
  <c r="O3014" i="1" s="1"/>
  <c r="L3015" i="1"/>
  <c r="M3015" i="1" s="1"/>
  <c r="O3015" i="1" s="1"/>
  <c r="L3016" i="1"/>
  <c r="M3016" i="1" s="1"/>
  <c r="O3016" i="1" s="1"/>
  <c r="L3017" i="1"/>
  <c r="M3017" i="1" s="1"/>
  <c r="O3017" i="1" s="1"/>
  <c r="L3018" i="1"/>
  <c r="M3018" i="1" s="1"/>
  <c r="O3018" i="1" s="1"/>
  <c r="L3019" i="1"/>
  <c r="M3019" i="1" s="1"/>
  <c r="O3019" i="1" s="1"/>
  <c r="L3020" i="1"/>
  <c r="M3020" i="1" s="1"/>
  <c r="O3020" i="1" s="1"/>
  <c r="L3021" i="1"/>
  <c r="M3021" i="1" s="1"/>
  <c r="O3021" i="1" s="1"/>
  <c r="L3022" i="1"/>
  <c r="M3022" i="1" s="1"/>
  <c r="O3022" i="1" s="1"/>
  <c r="L3023" i="1"/>
  <c r="M3023" i="1" s="1"/>
  <c r="O3023" i="1" s="1"/>
  <c r="L3024" i="1"/>
  <c r="M3024" i="1" s="1"/>
  <c r="O3024" i="1" s="1"/>
  <c r="L3025" i="1"/>
  <c r="M3025" i="1" s="1"/>
  <c r="O3025" i="1" s="1"/>
  <c r="L3026" i="1"/>
  <c r="M3026" i="1" s="1"/>
  <c r="O3026" i="1" s="1"/>
  <c r="L3027" i="1"/>
  <c r="M3027" i="1" s="1"/>
  <c r="O3027" i="1" s="1"/>
  <c r="L3028" i="1"/>
  <c r="M3028" i="1" s="1"/>
  <c r="O3028" i="1" s="1"/>
  <c r="L3029" i="1"/>
  <c r="M3029" i="1" s="1"/>
  <c r="O3029" i="1" s="1"/>
  <c r="L3030" i="1"/>
  <c r="M3030" i="1" s="1"/>
  <c r="O3030" i="1" s="1"/>
  <c r="L3031" i="1"/>
  <c r="M3031" i="1" s="1"/>
  <c r="O3031" i="1" s="1"/>
  <c r="L3032" i="1"/>
  <c r="M3032" i="1" s="1"/>
  <c r="O3032" i="1" s="1"/>
  <c r="L3033" i="1"/>
  <c r="M3033" i="1" s="1"/>
  <c r="O3033" i="1" s="1"/>
  <c r="L3034" i="1"/>
  <c r="M3034" i="1" s="1"/>
  <c r="O3034" i="1" s="1"/>
  <c r="L3035" i="1"/>
  <c r="M3035" i="1" s="1"/>
  <c r="O3035" i="1" s="1"/>
  <c r="L3036" i="1"/>
  <c r="M3036" i="1" s="1"/>
  <c r="O3036" i="1" s="1"/>
  <c r="L3037" i="1"/>
  <c r="M3037" i="1" s="1"/>
  <c r="O3037" i="1" s="1"/>
  <c r="L3038" i="1"/>
  <c r="M3038" i="1" s="1"/>
  <c r="O3038" i="1" s="1"/>
  <c r="L3039" i="1"/>
  <c r="M3039" i="1" s="1"/>
  <c r="O3039" i="1" s="1"/>
  <c r="L3040" i="1"/>
  <c r="M3040" i="1" s="1"/>
  <c r="O3040" i="1" s="1"/>
  <c r="L3041" i="1"/>
  <c r="M3041" i="1" s="1"/>
  <c r="O3041" i="1" s="1"/>
  <c r="L3042" i="1"/>
  <c r="M3042" i="1" s="1"/>
  <c r="O3042" i="1" s="1"/>
  <c r="L3043" i="1"/>
  <c r="M3043" i="1" s="1"/>
  <c r="O3043" i="1" s="1"/>
  <c r="L3044" i="1"/>
  <c r="M3044" i="1" s="1"/>
  <c r="O3044" i="1" s="1"/>
  <c r="L3045" i="1"/>
  <c r="M3045" i="1" s="1"/>
  <c r="O3045" i="1" s="1"/>
  <c r="L3046" i="1"/>
  <c r="M3046" i="1" s="1"/>
  <c r="O3046" i="1" s="1"/>
  <c r="L3047" i="1"/>
  <c r="M3047" i="1" s="1"/>
  <c r="O3047" i="1" s="1"/>
  <c r="L3048" i="1"/>
  <c r="M3048" i="1" s="1"/>
  <c r="O3048" i="1" s="1"/>
  <c r="L3049" i="1"/>
  <c r="M3049" i="1" s="1"/>
  <c r="O3049" i="1" s="1"/>
  <c r="L3050" i="1"/>
  <c r="M3050" i="1" s="1"/>
  <c r="O3050" i="1" s="1"/>
  <c r="L3051" i="1"/>
  <c r="M3051" i="1" s="1"/>
  <c r="O3051" i="1" s="1"/>
  <c r="L3052" i="1"/>
  <c r="M3052" i="1" s="1"/>
  <c r="O3052" i="1" s="1"/>
  <c r="L3053" i="1"/>
  <c r="M3053" i="1" s="1"/>
  <c r="O3053" i="1" s="1"/>
  <c r="L3054" i="1"/>
  <c r="M3054" i="1" s="1"/>
  <c r="O3054" i="1" s="1"/>
  <c r="L3055" i="1"/>
  <c r="M3055" i="1" s="1"/>
  <c r="O3055" i="1" s="1"/>
  <c r="L3056" i="1"/>
  <c r="M3056" i="1" s="1"/>
  <c r="O3056" i="1" s="1"/>
  <c r="L3057" i="1"/>
  <c r="M3057" i="1" s="1"/>
  <c r="O3057" i="1" s="1"/>
  <c r="L3058" i="1"/>
  <c r="M3058" i="1" s="1"/>
  <c r="O3058" i="1" s="1"/>
  <c r="L3059" i="1"/>
  <c r="M3059" i="1" s="1"/>
  <c r="O3059" i="1" s="1"/>
  <c r="L3060" i="1"/>
  <c r="M3060" i="1" s="1"/>
  <c r="O3060" i="1" s="1"/>
  <c r="L3061" i="1"/>
  <c r="M3061" i="1" s="1"/>
  <c r="O3061" i="1" s="1"/>
  <c r="L3062" i="1"/>
  <c r="M3062" i="1" s="1"/>
  <c r="O3062" i="1" s="1"/>
  <c r="L3063" i="1"/>
  <c r="M3063" i="1" s="1"/>
  <c r="O3063" i="1" s="1"/>
  <c r="L3064" i="1"/>
  <c r="M3064" i="1" s="1"/>
  <c r="O3064" i="1" s="1"/>
  <c r="L3065" i="1"/>
  <c r="M3065" i="1" s="1"/>
  <c r="O3065" i="1" s="1"/>
  <c r="L3066" i="1"/>
  <c r="M3066" i="1" s="1"/>
  <c r="O3066" i="1" s="1"/>
  <c r="L3067" i="1"/>
  <c r="M3067" i="1" s="1"/>
  <c r="O3067" i="1" s="1"/>
  <c r="L3068" i="1"/>
  <c r="M3068" i="1" s="1"/>
  <c r="O3068" i="1" s="1"/>
  <c r="L3069" i="1"/>
  <c r="M3069" i="1" s="1"/>
  <c r="O3069" i="1" s="1"/>
  <c r="L3070" i="1"/>
  <c r="M3070" i="1" s="1"/>
  <c r="O3070" i="1" s="1"/>
  <c r="L3071" i="1"/>
  <c r="M3071" i="1" s="1"/>
  <c r="O3071" i="1" s="1"/>
  <c r="L3072" i="1"/>
  <c r="M3072" i="1" s="1"/>
  <c r="O3072" i="1" s="1"/>
  <c r="L3073" i="1"/>
  <c r="M3073" i="1" s="1"/>
  <c r="O3073" i="1" s="1"/>
  <c r="L3074" i="1"/>
  <c r="M3074" i="1" s="1"/>
  <c r="O3074" i="1" s="1"/>
  <c r="L3075" i="1"/>
  <c r="M3075" i="1" s="1"/>
  <c r="O3075" i="1" s="1"/>
  <c r="L3076" i="1"/>
  <c r="M3076" i="1" s="1"/>
  <c r="O3076" i="1" s="1"/>
  <c r="L3077" i="1"/>
  <c r="M3077" i="1" s="1"/>
  <c r="O3077" i="1" s="1"/>
  <c r="L3078" i="1"/>
  <c r="M3078" i="1" s="1"/>
  <c r="O3078" i="1" s="1"/>
  <c r="L3079" i="1"/>
  <c r="M3079" i="1" s="1"/>
  <c r="O3079" i="1" s="1"/>
  <c r="L3080" i="1"/>
  <c r="M3080" i="1" s="1"/>
  <c r="O3080" i="1" s="1"/>
  <c r="L3081" i="1"/>
  <c r="M3081" i="1" s="1"/>
  <c r="O3081" i="1" s="1"/>
  <c r="L3082" i="1"/>
  <c r="M3082" i="1" s="1"/>
  <c r="O3082" i="1" s="1"/>
  <c r="L3083" i="1"/>
  <c r="M3083" i="1" s="1"/>
  <c r="O3083" i="1" s="1"/>
  <c r="L3084" i="1"/>
  <c r="M3084" i="1" s="1"/>
  <c r="O3084" i="1" s="1"/>
  <c r="L3085" i="1"/>
  <c r="M3085" i="1" s="1"/>
  <c r="O3085" i="1" s="1"/>
  <c r="L3086" i="1"/>
  <c r="M3086" i="1" s="1"/>
  <c r="O3086" i="1" s="1"/>
  <c r="L3087" i="1"/>
  <c r="M3087" i="1" s="1"/>
  <c r="O3087" i="1" s="1"/>
  <c r="L3088" i="1"/>
  <c r="M3088" i="1" s="1"/>
  <c r="O3088" i="1" s="1"/>
  <c r="L3089" i="1"/>
  <c r="M3089" i="1" s="1"/>
  <c r="O3089" i="1" s="1"/>
  <c r="L3090" i="1"/>
  <c r="M3090" i="1" s="1"/>
  <c r="O3090" i="1" s="1"/>
  <c r="L3091" i="1"/>
  <c r="M3091" i="1" s="1"/>
  <c r="O3091" i="1" s="1"/>
  <c r="L3092" i="1"/>
  <c r="M3092" i="1" s="1"/>
  <c r="O3092" i="1" s="1"/>
  <c r="L3093" i="1"/>
  <c r="M3093" i="1" s="1"/>
  <c r="O3093" i="1" s="1"/>
  <c r="L3094" i="1"/>
  <c r="M3094" i="1" s="1"/>
  <c r="O3094" i="1" s="1"/>
  <c r="L3095" i="1"/>
  <c r="M3095" i="1" s="1"/>
  <c r="O3095" i="1" s="1"/>
  <c r="L3096" i="1"/>
  <c r="M3096" i="1" s="1"/>
  <c r="O3096" i="1" s="1"/>
  <c r="L3097" i="1"/>
  <c r="M3097" i="1" s="1"/>
  <c r="O3097" i="1" s="1"/>
  <c r="L3098" i="1"/>
  <c r="M3098" i="1" s="1"/>
  <c r="O3098" i="1" s="1"/>
  <c r="L3099" i="1"/>
  <c r="M3099" i="1" s="1"/>
  <c r="O3099" i="1" s="1"/>
  <c r="L3100" i="1"/>
  <c r="M3100" i="1" s="1"/>
  <c r="O3100" i="1" s="1"/>
  <c r="L3101" i="1"/>
  <c r="M3101" i="1" s="1"/>
  <c r="O3101" i="1" s="1"/>
  <c r="L3102" i="1"/>
  <c r="M3102" i="1" s="1"/>
  <c r="O3102" i="1" s="1"/>
  <c r="L3103" i="1"/>
  <c r="M3103" i="1" s="1"/>
  <c r="O3103" i="1" s="1"/>
  <c r="L3104" i="1"/>
  <c r="M3104" i="1" s="1"/>
  <c r="O3104" i="1" s="1"/>
  <c r="L3105" i="1"/>
  <c r="M3105" i="1" s="1"/>
  <c r="O3105" i="1" s="1"/>
  <c r="L3106" i="1"/>
  <c r="M3106" i="1" s="1"/>
  <c r="O3106" i="1" s="1"/>
  <c r="L3107" i="1"/>
  <c r="M3107" i="1" s="1"/>
  <c r="O3107" i="1" s="1"/>
  <c r="L3108" i="1"/>
  <c r="M3108" i="1" s="1"/>
  <c r="O3108" i="1" s="1"/>
  <c r="L3109" i="1"/>
  <c r="M3109" i="1" s="1"/>
  <c r="O3109" i="1" s="1"/>
  <c r="L3110" i="1"/>
  <c r="M3110" i="1" s="1"/>
  <c r="O3110" i="1" s="1"/>
  <c r="L3111" i="1"/>
  <c r="M3111" i="1" s="1"/>
  <c r="O3111" i="1" s="1"/>
  <c r="L3112" i="1"/>
  <c r="M3112" i="1" s="1"/>
  <c r="O3112" i="1" s="1"/>
  <c r="L3113" i="1"/>
  <c r="M3113" i="1" s="1"/>
  <c r="O3113" i="1" s="1"/>
  <c r="L3114" i="1"/>
  <c r="M3114" i="1" s="1"/>
  <c r="O3114" i="1" s="1"/>
  <c r="L3115" i="1"/>
  <c r="M3115" i="1" s="1"/>
  <c r="O3115" i="1" s="1"/>
  <c r="L3116" i="1"/>
  <c r="M3116" i="1" s="1"/>
  <c r="O3116" i="1" s="1"/>
  <c r="L3117" i="1"/>
  <c r="M3117" i="1" s="1"/>
  <c r="O3117" i="1" s="1"/>
  <c r="L3118" i="1"/>
  <c r="M3118" i="1" s="1"/>
  <c r="O3118" i="1" s="1"/>
  <c r="L3119" i="1"/>
  <c r="M3119" i="1" s="1"/>
  <c r="O3119" i="1" s="1"/>
  <c r="L3120" i="1"/>
  <c r="M3120" i="1" s="1"/>
  <c r="O3120" i="1" s="1"/>
  <c r="L3121" i="1"/>
  <c r="M3121" i="1" s="1"/>
  <c r="O3121" i="1" s="1"/>
  <c r="L3122" i="1"/>
  <c r="M3122" i="1" s="1"/>
  <c r="O3122" i="1" s="1"/>
  <c r="L3123" i="1"/>
  <c r="M3123" i="1" s="1"/>
  <c r="O3123" i="1" s="1"/>
  <c r="L3124" i="1"/>
  <c r="M3124" i="1" s="1"/>
  <c r="O3124" i="1" s="1"/>
  <c r="L3125" i="1"/>
  <c r="M3125" i="1" s="1"/>
  <c r="O3125" i="1" s="1"/>
  <c r="L3126" i="1"/>
  <c r="M3126" i="1" s="1"/>
  <c r="O3126" i="1" s="1"/>
  <c r="L3127" i="1"/>
  <c r="M3127" i="1" s="1"/>
  <c r="O3127" i="1" s="1"/>
  <c r="L3128" i="1"/>
  <c r="M3128" i="1" s="1"/>
  <c r="O3128" i="1" s="1"/>
  <c r="L3129" i="1"/>
  <c r="M3129" i="1" s="1"/>
  <c r="O3129" i="1" s="1"/>
  <c r="L3130" i="1"/>
  <c r="M3130" i="1" s="1"/>
  <c r="O3130" i="1" s="1"/>
  <c r="L3131" i="1"/>
  <c r="M3131" i="1" s="1"/>
  <c r="O3131" i="1" s="1"/>
  <c r="L3132" i="1"/>
  <c r="M3132" i="1" s="1"/>
  <c r="O3132" i="1" s="1"/>
  <c r="L3133" i="1"/>
  <c r="M3133" i="1" s="1"/>
  <c r="O3133" i="1" s="1"/>
  <c r="L3134" i="1"/>
  <c r="M3134" i="1" s="1"/>
  <c r="O3134" i="1" s="1"/>
  <c r="L3135" i="1"/>
  <c r="M3135" i="1" s="1"/>
  <c r="O3135" i="1" s="1"/>
  <c r="L3136" i="1"/>
  <c r="M3136" i="1" s="1"/>
  <c r="O3136" i="1" s="1"/>
  <c r="L3137" i="1"/>
  <c r="M3137" i="1" s="1"/>
  <c r="O3137" i="1" s="1"/>
  <c r="L3138" i="1"/>
  <c r="M3138" i="1" s="1"/>
  <c r="O3138" i="1" s="1"/>
  <c r="L3139" i="1"/>
  <c r="M3139" i="1" s="1"/>
  <c r="O3139" i="1" s="1"/>
  <c r="L3140" i="1"/>
  <c r="M3140" i="1" s="1"/>
  <c r="O3140" i="1" s="1"/>
  <c r="L3141" i="1"/>
  <c r="M3141" i="1" s="1"/>
  <c r="O3141" i="1" s="1"/>
  <c r="L3142" i="1"/>
  <c r="M3142" i="1" s="1"/>
  <c r="O3142" i="1" s="1"/>
  <c r="L3143" i="1"/>
  <c r="M3143" i="1" s="1"/>
  <c r="O3143" i="1" s="1"/>
  <c r="L3144" i="1"/>
  <c r="M3144" i="1" s="1"/>
  <c r="O3144" i="1" s="1"/>
  <c r="L3145" i="1"/>
  <c r="M3145" i="1" s="1"/>
  <c r="O3145" i="1" s="1"/>
  <c r="L3146" i="1"/>
  <c r="M3146" i="1" s="1"/>
  <c r="O3146" i="1" s="1"/>
  <c r="L3147" i="1"/>
  <c r="M3147" i="1" s="1"/>
  <c r="O3147" i="1" s="1"/>
  <c r="L3148" i="1"/>
  <c r="M3148" i="1" s="1"/>
  <c r="O3148" i="1" s="1"/>
  <c r="L3149" i="1"/>
  <c r="M3149" i="1" s="1"/>
  <c r="O3149" i="1" s="1"/>
  <c r="L3150" i="1"/>
  <c r="M3150" i="1" s="1"/>
  <c r="O3150" i="1" s="1"/>
  <c r="L3151" i="1"/>
  <c r="M3151" i="1" s="1"/>
  <c r="O3151" i="1" s="1"/>
  <c r="L3152" i="1"/>
  <c r="M3152" i="1" s="1"/>
  <c r="O3152" i="1" s="1"/>
  <c r="L3153" i="1"/>
  <c r="M3153" i="1" s="1"/>
  <c r="O3153" i="1" s="1"/>
  <c r="L3154" i="1"/>
  <c r="M3154" i="1" s="1"/>
  <c r="O3154" i="1" s="1"/>
  <c r="L3155" i="1"/>
  <c r="M3155" i="1" s="1"/>
  <c r="O3155" i="1" s="1"/>
  <c r="L3156" i="1"/>
  <c r="M3156" i="1" s="1"/>
  <c r="O3156" i="1" s="1"/>
  <c r="L3157" i="1"/>
  <c r="M3157" i="1" s="1"/>
  <c r="O3157" i="1" s="1"/>
  <c r="L3158" i="1"/>
  <c r="M3158" i="1" s="1"/>
  <c r="O3158" i="1" s="1"/>
  <c r="L3159" i="1"/>
  <c r="M3159" i="1" s="1"/>
  <c r="O3159" i="1" s="1"/>
  <c r="L3160" i="1"/>
  <c r="M3160" i="1" s="1"/>
  <c r="O3160" i="1" s="1"/>
  <c r="L3161" i="1"/>
  <c r="M3161" i="1" s="1"/>
  <c r="O3161" i="1" s="1"/>
  <c r="L3162" i="1"/>
  <c r="M3162" i="1" s="1"/>
  <c r="O3162" i="1" s="1"/>
  <c r="L3163" i="1"/>
  <c r="M3163" i="1" s="1"/>
  <c r="O3163" i="1" s="1"/>
  <c r="L3164" i="1"/>
  <c r="M3164" i="1" s="1"/>
  <c r="O3164" i="1" s="1"/>
  <c r="L3165" i="1"/>
  <c r="M3165" i="1" s="1"/>
  <c r="O3165" i="1" s="1"/>
  <c r="L3166" i="1"/>
  <c r="M3166" i="1" s="1"/>
  <c r="O3166" i="1" s="1"/>
  <c r="L3167" i="1"/>
  <c r="M3167" i="1" s="1"/>
  <c r="O3167" i="1" s="1"/>
  <c r="L3168" i="1"/>
  <c r="M3168" i="1" s="1"/>
  <c r="O3168" i="1" s="1"/>
  <c r="L3169" i="1"/>
  <c r="M3169" i="1" s="1"/>
  <c r="O3169" i="1" s="1"/>
  <c r="L3170" i="1"/>
  <c r="M3170" i="1" s="1"/>
  <c r="O3170" i="1" s="1"/>
  <c r="L3171" i="1"/>
  <c r="M3171" i="1" s="1"/>
  <c r="O3171" i="1" s="1"/>
  <c r="L3172" i="1"/>
  <c r="M3172" i="1" s="1"/>
  <c r="O3172" i="1" s="1"/>
  <c r="L3173" i="1"/>
  <c r="M3173" i="1" s="1"/>
  <c r="O3173" i="1" s="1"/>
  <c r="L3174" i="1"/>
  <c r="M3174" i="1" s="1"/>
  <c r="O3174" i="1" s="1"/>
  <c r="L3175" i="1"/>
  <c r="M3175" i="1" s="1"/>
  <c r="O3175" i="1" s="1"/>
  <c r="L3176" i="1"/>
  <c r="M3176" i="1" s="1"/>
  <c r="O3176" i="1" s="1"/>
  <c r="L3177" i="1"/>
  <c r="M3177" i="1" s="1"/>
  <c r="O3177" i="1" s="1"/>
  <c r="L3178" i="1"/>
  <c r="M3178" i="1" s="1"/>
  <c r="O3178" i="1" s="1"/>
  <c r="L3179" i="1"/>
  <c r="M3179" i="1" s="1"/>
  <c r="O3179" i="1" s="1"/>
  <c r="L3180" i="1"/>
  <c r="M3180" i="1" s="1"/>
  <c r="O3180" i="1" s="1"/>
  <c r="L3181" i="1"/>
  <c r="M3181" i="1" s="1"/>
  <c r="O3181" i="1" s="1"/>
  <c r="L3182" i="1"/>
  <c r="M3182" i="1" s="1"/>
  <c r="O3182" i="1" s="1"/>
  <c r="L3183" i="1"/>
  <c r="M3183" i="1" s="1"/>
  <c r="O3183" i="1" s="1"/>
  <c r="L3184" i="1"/>
  <c r="M3184" i="1" s="1"/>
  <c r="O3184" i="1" s="1"/>
  <c r="L3185" i="1"/>
  <c r="M3185" i="1" s="1"/>
  <c r="O3185" i="1" s="1"/>
  <c r="L3186" i="1"/>
  <c r="M3186" i="1" s="1"/>
  <c r="O3186" i="1" s="1"/>
  <c r="L3187" i="1"/>
  <c r="M3187" i="1" s="1"/>
  <c r="O3187" i="1" s="1"/>
  <c r="L3188" i="1"/>
  <c r="M3188" i="1" s="1"/>
  <c r="O3188" i="1" s="1"/>
  <c r="L3189" i="1"/>
  <c r="M3189" i="1" s="1"/>
  <c r="O3189" i="1" s="1"/>
  <c r="L3190" i="1"/>
  <c r="M3190" i="1" s="1"/>
  <c r="O3190" i="1" s="1"/>
  <c r="L3191" i="1"/>
  <c r="M3191" i="1" s="1"/>
  <c r="O3191" i="1" s="1"/>
  <c r="L3192" i="1"/>
  <c r="M3192" i="1" s="1"/>
  <c r="O3192" i="1" s="1"/>
  <c r="L3193" i="1"/>
  <c r="M3193" i="1" s="1"/>
  <c r="O3193" i="1" s="1"/>
  <c r="L3194" i="1"/>
  <c r="M3194" i="1" s="1"/>
  <c r="O3194" i="1" s="1"/>
  <c r="L3195" i="1"/>
  <c r="M3195" i="1" s="1"/>
  <c r="O3195" i="1" s="1"/>
  <c r="L3196" i="1"/>
  <c r="M3196" i="1" s="1"/>
  <c r="O3196" i="1" s="1"/>
  <c r="L3197" i="1"/>
  <c r="M3197" i="1" s="1"/>
  <c r="O3197" i="1" s="1"/>
  <c r="L3198" i="1"/>
  <c r="M3198" i="1" s="1"/>
  <c r="O3198" i="1" s="1"/>
  <c r="L3199" i="1"/>
  <c r="M3199" i="1" s="1"/>
  <c r="O3199" i="1" s="1"/>
  <c r="L3200" i="1"/>
  <c r="M3200" i="1" s="1"/>
  <c r="O3200" i="1" s="1"/>
  <c r="L3201" i="1"/>
  <c r="M3201" i="1" s="1"/>
  <c r="O3201" i="1" s="1"/>
  <c r="L3202" i="1"/>
  <c r="M3202" i="1" s="1"/>
  <c r="O3202" i="1" s="1"/>
  <c r="L3203" i="1"/>
  <c r="M3203" i="1" s="1"/>
  <c r="O3203" i="1" s="1"/>
  <c r="L3204" i="1"/>
  <c r="M3204" i="1" s="1"/>
  <c r="O3204" i="1" s="1"/>
  <c r="L3205" i="1"/>
  <c r="M3205" i="1" s="1"/>
  <c r="O3205" i="1" s="1"/>
  <c r="L3206" i="1"/>
  <c r="M3206" i="1" s="1"/>
  <c r="O3206" i="1" s="1"/>
  <c r="L3207" i="1"/>
  <c r="M3207" i="1" s="1"/>
  <c r="O3207" i="1" s="1"/>
  <c r="L3208" i="1"/>
  <c r="M3208" i="1" s="1"/>
  <c r="O3208" i="1" s="1"/>
  <c r="L3209" i="1"/>
  <c r="M3209" i="1" s="1"/>
  <c r="O3209" i="1" s="1"/>
  <c r="L3210" i="1"/>
  <c r="M3210" i="1" s="1"/>
  <c r="O3210" i="1" s="1"/>
  <c r="L3211" i="1"/>
  <c r="M3211" i="1" s="1"/>
  <c r="O3211" i="1" s="1"/>
  <c r="L3212" i="1"/>
  <c r="M3212" i="1" s="1"/>
  <c r="O3212" i="1" s="1"/>
  <c r="L3213" i="1"/>
  <c r="M3213" i="1" s="1"/>
  <c r="O3213" i="1" s="1"/>
  <c r="L3214" i="1"/>
  <c r="M3214" i="1" s="1"/>
  <c r="O3214" i="1" s="1"/>
  <c r="L3215" i="1"/>
  <c r="M3215" i="1" s="1"/>
  <c r="O3215" i="1" s="1"/>
  <c r="L3216" i="1"/>
  <c r="M3216" i="1" s="1"/>
  <c r="O3216" i="1" s="1"/>
  <c r="L3217" i="1"/>
  <c r="M3217" i="1" s="1"/>
  <c r="O3217" i="1" s="1"/>
  <c r="L3218" i="1"/>
  <c r="M3218" i="1" s="1"/>
  <c r="O3218" i="1" s="1"/>
  <c r="L3219" i="1"/>
  <c r="M3219" i="1" s="1"/>
  <c r="O3219" i="1" s="1"/>
  <c r="L3220" i="1"/>
  <c r="M3220" i="1" s="1"/>
  <c r="O3220" i="1" s="1"/>
  <c r="L3221" i="1"/>
  <c r="M3221" i="1" s="1"/>
  <c r="O3221" i="1" s="1"/>
  <c r="L3222" i="1"/>
  <c r="M3222" i="1" s="1"/>
  <c r="O3222" i="1" s="1"/>
  <c r="L3223" i="1"/>
  <c r="M3223" i="1" s="1"/>
  <c r="O3223" i="1" s="1"/>
  <c r="L3224" i="1"/>
  <c r="M3224" i="1" s="1"/>
  <c r="O3224" i="1" s="1"/>
  <c r="L3225" i="1"/>
  <c r="M3225" i="1" s="1"/>
  <c r="O3225" i="1" s="1"/>
  <c r="L3226" i="1"/>
  <c r="M3226" i="1" s="1"/>
  <c r="O3226" i="1" s="1"/>
  <c r="L3227" i="1"/>
  <c r="M3227" i="1" s="1"/>
  <c r="O3227" i="1" s="1"/>
  <c r="L3228" i="1"/>
  <c r="M3228" i="1" s="1"/>
  <c r="O3228" i="1" s="1"/>
  <c r="L3229" i="1"/>
  <c r="M3229" i="1" s="1"/>
  <c r="O3229" i="1" s="1"/>
  <c r="L3230" i="1"/>
  <c r="M3230" i="1" s="1"/>
  <c r="O3230" i="1" s="1"/>
  <c r="L3231" i="1"/>
  <c r="M3231" i="1" s="1"/>
  <c r="O3231" i="1" s="1"/>
  <c r="L3232" i="1"/>
  <c r="M3232" i="1" s="1"/>
  <c r="O3232" i="1" s="1"/>
  <c r="L3233" i="1"/>
  <c r="M3233" i="1" s="1"/>
  <c r="O3233" i="1" s="1"/>
  <c r="L3234" i="1"/>
  <c r="M3234" i="1" s="1"/>
  <c r="O3234" i="1" s="1"/>
  <c r="L3235" i="1"/>
  <c r="M3235" i="1" s="1"/>
  <c r="O3235" i="1" s="1"/>
  <c r="L3236" i="1"/>
  <c r="M3236" i="1" s="1"/>
  <c r="O3236" i="1" s="1"/>
  <c r="L3237" i="1"/>
  <c r="M3237" i="1" s="1"/>
  <c r="O3237" i="1" s="1"/>
  <c r="L3238" i="1"/>
  <c r="M3238" i="1" s="1"/>
  <c r="O3238" i="1" s="1"/>
  <c r="L3239" i="1"/>
  <c r="M3239" i="1" s="1"/>
  <c r="O3239" i="1" s="1"/>
  <c r="L3240" i="1"/>
  <c r="M3240" i="1" s="1"/>
  <c r="O3240" i="1" s="1"/>
  <c r="L3241" i="1"/>
  <c r="M3241" i="1" s="1"/>
  <c r="O3241" i="1" s="1"/>
  <c r="L3242" i="1"/>
  <c r="M3242" i="1" s="1"/>
  <c r="O3242" i="1" s="1"/>
  <c r="L3243" i="1"/>
  <c r="M3243" i="1" s="1"/>
  <c r="O3243" i="1" s="1"/>
  <c r="L3244" i="1"/>
  <c r="M3244" i="1" s="1"/>
  <c r="O3244" i="1" s="1"/>
  <c r="L3245" i="1"/>
  <c r="M3245" i="1" s="1"/>
  <c r="O3245" i="1" s="1"/>
  <c r="L3246" i="1"/>
  <c r="M3246" i="1" s="1"/>
  <c r="O3246" i="1" s="1"/>
  <c r="L3247" i="1"/>
  <c r="M3247" i="1" s="1"/>
  <c r="O3247" i="1" s="1"/>
  <c r="L3248" i="1"/>
  <c r="M3248" i="1" s="1"/>
  <c r="O3248" i="1" s="1"/>
  <c r="L3249" i="1"/>
  <c r="M3249" i="1" s="1"/>
  <c r="O3249" i="1" s="1"/>
  <c r="L3250" i="1"/>
  <c r="M3250" i="1" s="1"/>
  <c r="O3250" i="1" s="1"/>
  <c r="L3251" i="1"/>
  <c r="M3251" i="1" s="1"/>
  <c r="O3251" i="1" s="1"/>
  <c r="L3252" i="1"/>
  <c r="M3252" i="1" s="1"/>
  <c r="O3252" i="1" s="1"/>
  <c r="L3253" i="1"/>
  <c r="M3253" i="1" s="1"/>
  <c r="O3253" i="1" s="1"/>
  <c r="L3254" i="1"/>
  <c r="M3254" i="1" s="1"/>
  <c r="O3254" i="1" s="1"/>
  <c r="L3255" i="1"/>
  <c r="M3255" i="1" s="1"/>
  <c r="O3255" i="1" s="1"/>
  <c r="L3256" i="1"/>
  <c r="M3256" i="1" s="1"/>
  <c r="O3256" i="1" s="1"/>
  <c r="L3257" i="1"/>
  <c r="M3257" i="1" s="1"/>
  <c r="O3257" i="1" s="1"/>
  <c r="L3258" i="1"/>
  <c r="M3258" i="1" s="1"/>
  <c r="O3258" i="1" s="1"/>
  <c r="L3259" i="1"/>
  <c r="M3259" i="1" s="1"/>
  <c r="O3259" i="1" s="1"/>
  <c r="L3260" i="1"/>
  <c r="M3260" i="1" s="1"/>
  <c r="O3260" i="1" s="1"/>
  <c r="L3261" i="1"/>
  <c r="M3261" i="1" s="1"/>
  <c r="O3261" i="1" s="1"/>
  <c r="L3262" i="1"/>
  <c r="M3262" i="1" s="1"/>
  <c r="O3262" i="1" s="1"/>
  <c r="L3263" i="1"/>
  <c r="M3263" i="1" s="1"/>
  <c r="O3263" i="1" s="1"/>
  <c r="L3264" i="1"/>
  <c r="M3264" i="1" s="1"/>
  <c r="O3264" i="1" s="1"/>
  <c r="L3265" i="1"/>
  <c r="M3265" i="1" s="1"/>
  <c r="O3265" i="1" s="1"/>
  <c r="L3266" i="1"/>
  <c r="M3266" i="1" s="1"/>
  <c r="O3266" i="1" s="1"/>
  <c r="L3267" i="1"/>
  <c r="M3267" i="1" s="1"/>
  <c r="O3267" i="1" s="1"/>
  <c r="L3268" i="1"/>
  <c r="M3268" i="1" s="1"/>
  <c r="O3268" i="1" s="1"/>
  <c r="L3269" i="1"/>
  <c r="M3269" i="1" s="1"/>
  <c r="O3269" i="1" s="1"/>
  <c r="L3270" i="1"/>
  <c r="M3270" i="1" s="1"/>
  <c r="O3270" i="1" s="1"/>
  <c r="L3271" i="1"/>
  <c r="M3271" i="1" s="1"/>
  <c r="O3271" i="1" s="1"/>
  <c r="L3272" i="1"/>
  <c r="M3272" i="1" s="1"/>
  <c r="O3272" i="1" s="1"/>
  <c r="L3273" i="1"/>
  <c r="M3273" i="1" s="1"/>
  <c r="O3273" i="1" s="1"/>
  <c r="L3274" i="1"/>
  <c r="M3274" i="1" s="1"/>
  <c r="O3274" i="1" s="1"/>
  <c r="L3275" i="1"/>
  <c r="M3275" i="1" s="1"/>
  <c r="O3275" i="1" s="1"/>
  <c r="L3276" i="1"/>
  <c r="M3276" i="1" s="1"/>
  <c r="O3276" i="1" s="1"/>
  <c r="L3277" i="1"/>
  <c r="M3277" i="1" s="1"/>
  <c r="O3277" i="1" s="1"/>
  <c r="L3278" i="1"/>
  <c r="M3278" i="1" s="1"/>
  <c r="O3278" i="1" s="1"/>
  <c r="L3279" i="1"/>
  <c r="M3279" i="1" s="1"/>
  <c r="O3279" i="1" s="1"/>
  <c r="L3280" i="1"/>
  <c r="M3280" i="1" s="1"/>
  <c r="O3280" i="1" s="1"/>
  <c r="L3281" i="1"/>
  <c r="M3281" i="1" s="1"/>
  <c r="O3281" i="1" s="1"/>
  <c r="L3282" i="1"/>
  <c r="M3282" i="1" s="1"/>
  <c r="O3282" i="1" s="1"/>
  <c r="L3283" i="1"/>
  <c r="M3283" i="1" s="1"/>
  <c r="O3283" i="1" s="1"/>
  <c r="L3284" i="1"/>
  <c r="M3284" i="1" s="1"/>
  <c r="O3284" i="1" s="1"/>
  <c r="L3285" i="1"/>
  <c r="M3285" i="1" s="1"/>
  <c r="O3285" i="1" s="1"/>
  <c r="L3286" i="1"/>
  <c r="M3286" i="1" s="1"/>
  <c r="O3286" i="1" s="1"/>
  <c r="L3287" i="1"/>
  <c r="M3287" i="1" s="1"/>
  <c r="O3287" i="1" s="1"/>
  <c r="L3288" i="1"/>
  <c r="M3288" i="1" s="1"/>
  <c r="O3288" i="1" s="1"/>
  <c r="L3289" i="1"/>
  <c r="M3289" i="1" s="1"/>
  <c r="O3289" i="1" s="1"/>
  <c r="L3290" i="1"/>
  <c r="M3290" i="1" s="1"/>
  <c r="O3290" i="1" s="1"/>
  <c r="L3291" i="1"/>
  <c r="M3291" i="1" s="1"/>
  <c r="O3291" i="1" s="1"/>
  <c r="L3292" i="1"/>
  <c r="M3292" i="1" s="1"/>
  <c r="O3292" i="1" s="1"/>
  <c r="L3293" i="1"/>
  <c r="M3293" i="1" s="1"/>
  <c r="O3293" i="1" s="1"/>
  <c r="L3294" i="1"/>
  <c r="M3294" i="1" s="1"/>
  <c r="O3294" i="1" s="1"/>
  <c r="L3295" i="1"/>
  <c r="M3295" i="1" s="1"/>
  <c r="O3295" i="1" s="1"/>
  <c r="L3296" i="1"/>
  <c r="M3296" i="1" s="1"/>
  <c r="O3296" i="1" s="1"/>
  <c r="L3297" i="1"/>
  <c r="M3297" i="1" s="1"/>
  <c r="O3297" i="1" s="1"/>
  <c r="L3298" i="1"/>
  <c r="M3298" i="1" s="1"/>
  <c r="O3298" i="1" s="1"/>
  <c r="L3299" i="1"/>
  <c r="M3299" i="1" s="1"/>
  <c r="O3299" i="1" s="1"/>
  <c r="L3300" i="1"/>
  <c r="M3300" i="1" s="1"/>
  <c r="O3300" i="1" s="1"/>
  <c r="L3301" i="1"/>
  <c r="M3301" i="1" s="1"/>
  <c r="O3301" i="1" s="1"/>
  <c r="L3302" i="1"/>
  <c r="M3302" i="1" s="1"/>
  <c r="O3302" i="1" s="1"/>
  <c r="L3303" i="1"/>
  <c r="M3303" i="1" s="1"/>
  <c r="O3303" i="1" s="1"/>
  <c r="L3304" i="1"/>
  <c r="M3304" i="1" s="1"/>
  <c r="O3304" i="1" s="1"/>
  <c r="L3305" i="1"/>
  <c r="M3305" i="1" s="1"/>
  <c r="O3305" i="1" s="1"/>
  <c r="L3306" i="1"/>
  <c r="M3306" i="1" s="1"/>
  <c r="O3306" i="1" s="1"/>
  <c r="L3307" i="1"/>
  <c r="M3307" i="1" s="1"/>
  <c r="O3307" i="1" s="1"/>
  <c r="L3308" i="1"/>
  <c r="M3308" i="1" s="1"/>
  <c r="O3308" i="1" s="1"/>
  <c r="L3309" i="1"/>
  <c r="M3309" i="1" s="1"/>
  <c r="O3309" i="1" s="1"/>
  <c r="L3310" i="1"/>
  <c r="M3310" i="1" s="1"/>
  <c r="O3310" i="1" s="1"/>
  <c r="L3311" i="1"/>
  <c r="M3311" i="1" s="1"/>
  <c r="O3311" i="1" s="1"/>
  <c r="L3312" i="1"/>
  <c r="M3312" i="1" s="1"/>
  <c r="O3312" i="1" s="1"/>
  <c r="L3313" i="1"/>
  <c r="M3313" i="1" s="1"/>
  <c r="O3313" i="1" s="1"/>
  <c r="L3314" i="1"/>
  <c r="M3314" i="1" s="1"/>
  <c r="O3314" i="1" s="1"/>
  <c r="L3315" i="1"/>
  <c r="M3315" i="1" s="1"/>
  <c r="O3315" i="1" s="1"/>
  <c r="L3316" i="1"/>
  <c r="M3316" i="1" s="1"/>
  <c r="O3316" i="1" s="1"/>
  <c r="L3317" i="1"/>
  <c r="M3317" i="1" s="1"/>
  <c r="O3317" i="1" s="1"/>
  <c r="L3318" i="1"/>
  <c r="M3318" i="1" s="1"/>
  <c r="O3318" i="1" s="1"/>
  <c r="L3319" i="1"/>
  <c r="M3319" i="1" s="1"/>
  <c r="O3319" i="1" s="1"/>
  <c r="L3320" i="1"/>
  <c r="M3320" i="1" s="1"/>
  <c r="O3320" i="1" s="1"/>
  <c r="L3321" i="1"/>
  <c r="M3321" i="1" s="1"/>
  <c r="O3321" i="1" s="1"/>
  <c r="L3322" i="1"/>
  <c r="M3322" i="1" s="1"/>
  <c r="O3322" i="1" s="1"/>
  <c r="L3323" i="1"/>
  <c r="M3323" i="1" s="1"/>
  <c r="O3323" i="1" s="1"/>
  <c r="L3324" i="1"/>
  <c r="M3324" i="1" s="1"/>
  <c r="O3324" i="1" s="1"/>
  <c r="L3325" i="1"/>
  <c r="M3325" i="1" s="1"/>
  <c r="O3325" i="1" s="1"/>
  <c r="L3326" i="1"/>
  <c r="M3326" i="1" s="1"/>
  <c r="O3326" i="1" s="1"/>
  <c r="L3327" i="1"/>
  <c r="M3327" i="1" s="1"/>
  <c r="O3327" i="1" s="1"/>
  <c r="L3328" i="1"/>
  <c r="M3328" i="1" s="1"/>
  <c r="O3328" i="1" s="1"/>
  <c r="L3329" i="1"/>
  <c r="M3329" i="1" s="1"/>
  <c r="O3329" i="1" s="1"/>
  <c r="L3330" i="1"/>
  <c r="M3330" i="1" s="1"/>
  <c r="O3330" i="1" s="1"/>
  <c r="L3331" i="1"/>
  <c r="M3331" i="1" s="1"/>
  <c r="O3331" i="1" s="1"/>
  <c r="L3332" i="1"/>
  <c r="M3332" i="1" s="1"/>
  <c r="O3332" i="1" s="1"/>
  <c r="L3333" i="1"/>
  <c r="M3333" i="1" s="1"/>
  <c r="O3333" i="1" s="1"/>
  <c r="L3334" i="1"/>
  <c r="M3334" i="1" s="1"/>
  <c r="O3334" i="1" s="1"/>
  <c r="L3335" i="1"/>
  <c r="M3335" i="1" s="1"/>
  <c r="O3335" i="1" s="1"/>
  <c r="L3336" i="1"/>
  <c r="M3336" i="1" s="1"/>
  <c r="O3336" i="1" s="1"/>
  <c r="L3337" i="1"/>
  <c r="M3337" i="1" s="1"/>
  <c r="O3337" i="1" s="1"/>
  <c r="L3338" i="1"/>
  <c r="M3338" i="1" s="1"/>
  <c r="O3338" i="1" s="1"/>
  <c r="L3339" i="1"/>
  <c r="M3339" i="1" s="1"/>
  <c r="O3339" i="1" s="1"/>
  <c r="L3340" i="1"/>
  <c r="M3340" i="1" s="1"/>
  <c r="O3340" i="1" s="1"/>
  <c r="L3341" i="1"/>
  <c r="M3341" i="1" s="1"/>
  <c r="O3341" i="1" s="1"/>
  <c r="L3342" i="1"/>
  <c r="M3342" i="1" s="1"/>
  <c r="O3342" i="1" s="1"/>
  <c r="L3343" i="1"/>
  <c r="M3343" i="1" s="1"/>
  <c r="O3343" i="1" s="1"/>
  <c r="L3344" i="1"/>
  <c r="M3344" i="1" s="1"/>
  <c r="O3344" i="1" s="1"/>
  <c r="L3345" i="1"/>
  <c r="M3345" i="1" s="1"/>
  <c r="O3345" i="1" s="1"/>
  <c r="L3346" i="1"/>
  <c r="M3346" i="1" s="1"/>
  <c r="O3346" i="1" s="1"/>
  <c r="L3347" i="1"/>
  <c r="M3347" i="1" s="1"/>
  <c r="O3347" i="1" s="1"/>
  <c r="L3348" i="1"/>
  <c r="M3348" i="1" s="1"/>
  <c r="O3348" i="1" s="1"/>
  <c r="L3349" i="1"/>
  <c r="M3349" i="1" s="1"/>
  <c r="O3349" i="1" s="1"/>
  <c r="L3350" i="1"/>
  <c r="M3350" i="1" s="1"/>
  <c r="O3350" i="1" s="1"/>
  <c r="L3351" i="1"/>
  <c r="M3351" i="1" s="1"/>
  <c r="O3351" i="1" s="1"/>
  <c r="L3352" i="1"/>
  <c r="M3352" i="1" s="1"/>
  <c r="O3352" i="1" s="1"/>
  <c r="L3353" i="1"/>
  <c r="M3353" i="1" s="1"/>
  <c r="O3353" i="1" s="1"/>
  <c r="L3354" i="1"/>
  <c r="M3354" i="1" s="1"/>
  <c r="O3354" i="1" s="1"/>
  <c r="L3355" i="1"/>
  <c r="M3355" i="1" s="1"/>
  <c r="O3355" i="1" s="1"/>
  <c r="L3356" i="1"/>
  <c r="M3356" i="1" s="1"/>
  <c r="O3356" i="1" s="1"/>
  <c r="L3357" i="1"/>
  <c r="M3357" i="1" s="1"/>
  <c r="O3357" i="1" s="1"/>
  <c r="L3358" i="1"/>
  <c r="M3358" i="1" s="1"/>
  <c r="O3358" i="1" s="1"/>
  <c r="L3359" i="1"/>
  <c r="M3359" i="1" s="1"/>
  <c r="O3359" i="1" s="1"/>
  <c r="L3360" i="1"/>
  <c r="M3360" i="1" s="1"/>
  <c r="O3360" i="1" s="1"/>
  <c r="L3361" i="1"/>
  <c r="M3361" i="1" s="1"/>
  <c r="O3361" i="1" s="1"/>
  <c r="L3362" i="1"/>
  <c r="M3362" i="1" s="1"/>
  <c r="O3362" i="1" s="1"/>
  <c r="L3363" i="1"/>
  <c r="M3363" i="1" s="1"/>
  <c r="O3363" i="1" s="1"/>
  <c r="L3364" i="1"/>
  <c r="M3364" i="1" s="1"/>
  <c r="O3364" i="1" s="1"/>
  <c r="L3365" i="1"/>
  <c r="M3365" i="1" s="1"/>
  <c r="O3365" i="1" s="1"/>
  <c r="L3366" i="1"/>
  <c r="M3366" i="1" s="1"/>
  <c r="O3366" i="1" s="1"/>
  <c r="L3367" i="1"/>
  <c r="M3367" i="1" s="1"/>
  <c r="O3367" i="1" s="1"/>
  <c r="L3368" i="1"/>
  <c r="M3368" i="1" s="1"/>
  <c r="O3368" i="1" s="1"/>
  <c r="L3369" i="1"/>
  <c r="M3369" i="1" s="1"/>
  <c r="O3369" i="1" s="1"/>
  <c r="L3370" i="1"/>
  <c r="M3370" i="1" s="1"/>
  <c r="O3370" i="1" s="1"/>
  <c r="L3371" i="1"/>
  <c r="M3371" i="1" s="1"/>
  <c r="O3371" i="1" s="1"/>
  <c r="L3372" i="1"/>
  <c r="M3372" i="1" s="1"/>
  <c r="O3372" i="1" s="1"/>
  <c r="L3373" i="1"/>
  <c r="M3373" i="1" s="1"/>
  <c r="O3373" i="1" s="1"/>
  <c r="L3374" i="1"/>
  <c r="M3374" i="1" s="1"/>
  <c r="O3374" i="1" s="1"/>
  <c r="L3375" i="1"/>
  <c r="M3375" i="1" s="1"/>
  <c r="O3375" i="1" s="1"/>
  <c r="L3376" i="1"/>
  <c r="M3376" i="1" s="1"/>
  <c r="O3376" i="1" s="1"/>
  <c r="L3377" i="1"/>
  <c r="M3377" i="1" s="1"/>
  <c r="O3377" i="1" s="1"/>
  <c r="L3378" i="1"/>
  <c r="M3378" i="1" s="1"/>
  <c r="O3378" i="1" s="1"/>
  <c r="L3379" i="1"/>
  <c r="M3379" i="1" s="1"/>
  <c r="O3379" i="1" s="1"/>
  <c r="L3380" i="1"/>
  <c r="M3380" i="1" s="1"/>
  <c r="O3380" i="1" s="1"/>
  <c r="L3381" i="1"/>
  <c r="M3381" i="1" s="1"/>
  <c r="O3381" i="1" s="1"/>
  <c r="L3382" i="1"/>
  <c r="M3382" i="1" s="1"/>
  <c r="O3382" i="1" s="1"/>
  <c r="L3383" i="1"/>
  <c r="M3383" i="1" s="1"/>
  <c r="O3383" i="1" s="1"/>
  <c r="L3384" i="1"/>
  <c r="M3384" i="1" s="1"/>
  <c r="O3384" i="1" s="1"/>
  <c r="L3385" i="1"/>
  <c r="M3385" i="1" s="1"/>
  <c r="O3385" i="1" s="1"/>
  <c r="L3386" i="1"/>
  <c r="M3386" i="1" s="1"/>
  <c r="O3386" i="1" s="1"/>
  <c r="L3387" i="1"/>
  <c r="M3387" i="1" s="1"/>
  <c r="O3387" i="1" s="1"/>
  <c r="L3388" i="1"/>
  <c r="M3388" i="1" s="1"/>
  <c r="O3388" i="1" s="1"/>
  <c r="L3389" i="1"/>
  <c r="M3389" i="1" s="1"/>
  <c r="O3389" i="1" s="1"/>
  <c r="L3390" i="1"/>
  <c r="M3390" i="1" s="1"/>
  <c r="O3390" i="1" s="1"/>
  <c r="L3391" i="1"/>
  <c r="M3391" i="1" s="1"/>
  <c r="O3391" i="1" s="1"/>
  <c r="L3392" i="1"/>
  <c r="M3392" i="1" s="1"/>
  <c r="O3392" i="1" s="1"/>
  <c r="L3393" i="1"/>
  <c r="M3393" i="1" s="1"/>
  <c r="O3393" i="1" s="1"/>
  <c r="L3394" i="1"/>
  <c r="M3394" i="1" s="1"/>
  <c r="O3394" i="1" s="1"/>
  <c r="L3395" i="1"/>
  <c r="M3395" i="1" s="1"/>
  <c r="O3395" i="1" s="1"/>
  <c r="L3396" i="1"/>
  <c r="M3396" i="1" s="1"/>
  <c r="O3396" i="1" s="1"/>
  <c r="L3397" i="1"/>
  <c r="M3397" i="1" s="1"/>
  <c r="O3397" i="1" s="1"/>
  <c r="L3398" i="1"/>
  <c r="M3398" i="1" s="1"/>
  <c r="O3398" i="1" s="1"/>
  <c r="L3399" i="1"/>
  <c r="M3399" i="1" s="1"/>
  <c r="O3399" i="1" s="1"/>
  <c r="L3400" i="1"/>
  <c r="M3400" i="1" s="1"/>
  <c r="O3400" i="1" s="1"/>
  <c r="L3401" i="1"/>
  <c r="M3401" i="1" s="1"/>
  <c r="O3401" i="1" s="1"/>
  <c r="L3402" i="1"/>
  <c r="M3402" i="1" s="1"/>
  <c r="O3402" i="1" s="1"/>
  <c r="L3403" i="1"/>
  <c r="M3403" i="1" s="1"/>
  <c r="O3403" i="1" s="1"/>
  <c r="L3404" i="1"/>
  <c r="M3404" i="1" s="1"/>
  <c r="O3404" i="1" s="1"/>
  <c r="L3405" i="1"/>
  <c r="M3405" i="1" s="1"/>
  <c r="O3405" i="1" s="1"/>
  <c r="L3406" i="1"/>
  <c r="M3406" i="1" s="1"/>
  <c r="O3406" i="1" s="1"/>
  <c r="L3407" i="1"/>
  <c r="M3407" i="1" s="1"/>
  <c r="O3407" i="1" s="1"/>
  <c r="L3408" i="1"/>
  <c r="M3408" i="1" s="1"/>
  <c r="O3408" i="1" s="1"/>
  <c r="L3409" i="1"/>
  <c r="M3409" i="1" s="1"/>
  <c r="O3409" i="1" s="1"/>
  <c r="L3410" i="1"/>
  <c r="M3410" i="1" s="1"/>
  <c r="O3410" i="1" s="1"/>
  <c r="L3411" i="1"/>
  <c r="M3411" i="1" s="1"/>
  <c r="O3411" i="1" s="1"/>
  <c r="L3412" i="1"/>
  <c r="M3412" i="1" s="1"/>
  <c r="O3412" i="1" s="1"/>
  <c r="L3413" i="1"/>
  <c r="M3413" i="1" s="1"/>
  <c r="O3413" i="1" s="1"/>
  <c r="L3414" i="1"/>
  <c r="M3414" i="1" s="1"/>
  <c r="O3414" i="1" s="1"/>
  <c r="L3415" i="1"/>
  <c r="M3415" i="1" s="1"/>
  <c r="O3415" i="1" s="1"/>
  <c r="L3416" i="1"/>
  <c r="M3416" i="1" s="1"/>
  <c r="O3416" i="1" s="1"/>
  <c r="L3417" i="1"/>
  <c r="M3417" i="1" s="1"/>
  <c r="O3417" i="1" s="1"/>
  <c r="L3418" i="1"/>
  <c r="M3418" i="1" s="1"/>
  <c r="O3418" i="1" s="1"/>
  <c r="L3419" i="1"/>
  <c r="M3419" i="1" s="1"/>
  <c r="O3419" i="1" s="1"/>
  <c r="L3420" i="1"/>
  <c r="M3420" i="1" s="1"/>
  <c r="O3420" i="1" s="1"/>
  <c r="L3421" i="1"/>
  <c r="M3421" i="1" s="1"/>
  <c r="O3421" i="1" s="1"/>
  <c r="L3422" i="1"/>
  <c r="M3422" i="1" s="1"/>
  <c r="O3422" i="1" s="1"/>
  <c r="L3423" i="1"/>
  <c r="M3423" i="1" s="1"/>
  <c r="O3423" i="1" s="1"/>
  <c r="L3424" i="1"/>
  <c r="M3424" i="1" s="1"/>
  <c r="O3424" i="1" s="1"/>
  <c r="L3425" i="1"/>
  <c r="M3425" i="1" s="1"/>
  <c r="O3425" i="1" s="1"/>
  <c r="L3426" i="1"/>
  <c r="M3426" i="1" s="1"/>
  <c r="O3426" i="1" s="1"/>
  <c r="L3427" i="1"/>
  <c r="M3427" i="1" s="1"/>
  <c r="O3427" i="1" s="1"/>
  <c r="L3428" i="1"/>
  <c r="M3428" i="1" s="1"/>
  <c r="O3428" i="1" s="1"/>
  <c r="L3429" i="1"/>
  <c r="M3429" i="1" s="1"/>
  <c r="O3429" i="1" s="1"/>
  <c r="L3430" i="1"/>
  <c r="M3430" i="1" s="1"/>
  <c r="O3430" i="1" s="1"/>
  <c r="L3431" i="1"/>
  <c r="M3431" i="1" s="1"/>
  <c r="O3431" i="1" s="1"/>
  <c r="L3432" i="1"/>
  <c r="M3432" i="1" s="1"/>
  <c r="O3432" i="1" s="1"/>
  <c r="L3433" i="1"/>
  <c r="M3433" i="1" s="1"/>
  <c r="O3433" i="1" s="1"/>
  <c r="L3434" i="1"/>
  <c r="M3434" i="1" s="1"/>
  <c r="O3434" i="1" s="1"/>
  <c r="L3435" i="1"/>
  <c r="M3435" i="1" s="1"/>
  <c r="O3435" i="1" s="1"/>
  <c r="L3436" i="1"/>
  <c r="M3436" i="1" s="1"/>
  <c r="O3436" i="1" s="1"/>
  <c r="L3437" i="1"/>
  <c r="M3437" i="1" s="1"/>
  <c r="O3437" i="1" s="1"/>
  <c r="L3438" i="1"/>
  <c r="M3438" i="1" s="1"/>
  <c r="O3438" i="1" s="1"/>
  <c r="L3439" i="1"/>
  <c r="M3439" i="1" s="1"/>
  <c r="O3439" i="1" s="1"/>
  <c r="L3440" i="1"/>
  <c r="M3440" i="1" s="1"/>
  <c r="O3440" i="1" s="1"/>
  <c r="L3441" i="1"/>
  <c r="M3441" i="1" s="1"/>
  <c r="O3441" i="1" s="1"/>
  <c r="L3442" i="1"/>
  <c r="M3442" i="1" s="1"/>
  <c r="O3442" i="1" s="1"/>
  <c r="L3443" i="1"/>
  <c r="M3443" i="1" s="1"/>
  <c r="O3443" i="1" s="1"/>
  <c r="L3444" i="1"/>
  <c r="M3444" i="1" s="1"/>
  <c r="O3444" i="1" s="1"/>
  <c r="L3445" i="1"/>
  <c r="M3445" i="1" s="1"/>
  <c r="O3445" i="1" s="1"/>
  <c r="L3446" i="1"/>
  <c r="M3446" i="1" s="1"/>
  <c r="O3446" i="1" s="1"/>
  <c r="L3447" i="1"/>
  <c r="M3447" i="1" s="1"/>
  <c r="O3447" i="1" s="1"/>
  <c r="L3448" i="1"/>
  <c r="M3448" i="1" s="1"/>
  <c r="O3448" i="1" s="1"/>
  <c r="L3449" i="1"/>
  <c r="M3449" i="1" s="1"/>
  <c r="O3449" i="1" s="1"/>
  <c r="L3450" i="1"/>
  <c r="M3450" i="1" s="1"/>
  <c r="O3450" i="1" s="1"/>
  <c r="L3451" i="1"/>
  <c r="M3451" i="1" s="1"/>
  <c r="O3451" i="1" s="1"/>
  <c r="L3452" i="1"/>
  <c r="M3452" i="1" s="1"/>
  <c r="O3452" i="1" s="1"/>
  <c r="L3453" i="1"/>
  <c r="M3453" i="1" s="1"/>
  <c r="O3453" i="1" s="1"/>
  <c r="L3454" i="1"/>
  <c r="M3454" i="1" s="1"/>
  <c r="O3454" i="1" s="1"/>
  <c r="L3455" i="1"/>
  <c r="M3455" i="1" s="1"/>
  <c r="O3455" i="1" s="1"/>
  <c r="L3456" i="1"/>
  <c r="M3456" i="1" s="1"/>
  <c r="O3456" i="1" s="1"/>
  <c r="L3457" i="1"/>
  <c r="M3457" i="1" s="1"/>
  <c r="O3457" i="1" s="1"/>
  <c r="L3458" i="1"/>
  <c r="M3458" i="1" s="1"/>
  <c r="O3458" i="1" s="1"/>
  <c r="L3459" i="1"/>
  <c r="M3459" i="1" s="1"/>
  <c r="O3459" i="1" s="1"/>
  <c r="L3460" i="1"/>
  <c r="M3460" i="1" s="1"/>
  <c r="O3460" i="1" s="1"/>
  <c r="L3461" i="1"/>
  <c r="M3461" i="1" s="1"/>
  <c r="O3461" i="1" s="1"/>
  <c r="L3462" i="1"/>
  <c r="M3462" i="1" s="1"/>
  <c r="O3462" i="1" s="1"/>
  <c r="L3463" i="1"/>
  <c r="M3463" i="1" s="1"/>
  <c r="O3463" i="1" s="1"/>
  <c r="L3464" i="1"/>
  <c r="M3464" i="1" s="1"/>
  <c r="O3464" i="1" s="1"/>
  <c r="L3465" i="1"/>
  <c r="M3465" i="1" s="1"/>
  <c r="O3465" i="1" s="1"/>
  <c r="L3466" i="1"/>
  <c r="M3466" i="1" s="1"/>
  <c r="O3466" i="1" s="1"/>
  <c r="L3467" i="1"/>
  <c r="M3467" i="1" s="1"/>
  <c r="O3467" i="1" s="1"/>
  <c r="L3468" i="1"/>
  <c r="M3468" i="1" s="1"/>
  <c r="O3468" i="1" s="1"/>
  <c r="L3469" i="1"/>
  <c r="M3469" i="1" s="1"/>
  <c r="O3469" i="1" s="1"/>
  <c r="L3470" i="1"/>
  <c r="M3470" i="1" s="1"/>
  <c r="O3470" i="1" s="1"/>
  <c r="L3471" i="1"/>
  <c r="M3471" i="1" s="1"/>
  <c r="O3471" i="1" s="1"/>
  <c r="L3472" i="1"/>
  <c r="M3472" i="1" s="1"/>
  <c r="O3472" i="1" s="1"/>
  <c r="L3473" i="1"/>
  <c r="M3473" i="1" s="1"/>
  <c r="O3473" i="1" s="1"/>
  <c r="L3474" i="1"/>
  <c r="M3474" i="1" s="1"/>
  <c r="O3474" i="1" s="1"/>
  <c r="L3475" i="1"/>
  <c r="M3475" i="1" s="1"/>
  <c r="O3475" i="1" s="1"/>
  <c r="L3476" i="1"/>
  <c r="M3476" i="1" s="1"/>
  <c r="O3476" i="1" s="1"/>
  <c r="L3477" i="1"/>
  <c r="M3477" i="1" s="1"/>
  <c r="O3477" i="1" s="1"/>
  <c r="L3478" i="1"/>
  <c r="M3478" i="1" s="1"/>
  <c r="O3478" i="1" s="1"/>
  <c r="L3479" i="1"/>
  <c r="M3479" i="1" s="1"/>
  <c r="O3479" i="1" s="1"/>
  <c r="L3480" i="1"/>
  <c r="M3480" i="1" s="1"/>
  <c r="O3480" i="1" s="1"/>
  <c r="L3481" i="1"/>
  <c r="M3481" i="1" s="1"/>
  <c r="O3481" i="1" s="1"/>
  <c r="L3482" i="1"/>
  <c r="M3482" i="1" s="1"/>
  <c r="O3482" i="1" s="1"/>
  <c r="L3483" i="1"/>
  <c r="M3483" i="1" s="1"/>
  <c r="O3483" i="1" s="1"/>
  <c r="L3484" i="1"/>
  <c r="M3484" i="1" s="1"/>
  <c r="O3484" i="1" s="1"/>
  <c r="L3485" i="1"/>
  <c r="M3485" i="1" s="1"/>
  <c r="O3485" i="1" s="1"/>
  <c r="L3486" i="1"/>
  <c r="M3486" i="1" s="1"/>
  <c r="O3486" i="1" s="1"/>
  <c r="L3487" i="1"/>
  <c r="M3487" i="1" s="1"/>
  <c r="O3487" i="1" s="1"/>
  <c r="L3488" i="1"/>
  <c r="M3488" i="1" s="1"/>
  <c r="O3488" i="1" s="1"/>
  <c r="L3489" i="1"/>
  <c r="M3489" i="1" s="1"/>
  <c r="O3489" i="1" s="1"/>
  <c r="L3490" i="1"/>
  <c r="M3490" i="1" s="1"/>
  <c r="O3490" i="1" s="1"/>
  <c r="L3491" i="1"/>
  <c r="M3491" i="1" s="1"/>
  <c r="O3491" i="1" s="1"/>
  <c r="L3492" i="1"/>
  <c r="M3492" i="1" s="1"/>
  <c r="O3492" i="1" s="1"/>
  <c r="L3493" i="1"/>
  <c r="M3493" i="1" s="1"/>
  <c r="O3493" i="1" s="1"/>
  <c r="L3494" i="1"/>
  <c r="M3494" i="1" s="1"/>
  <c r="O3494" i="1" s="1"/>
  <c r="L3495" i="1"/>
  <c r="M3495" i="1" s="1"/>
  <c r="O3495" i="1" s="1"/>
  <c r="L3496" i="1"/>
  <c r="M3496" i="1" s="1"/>
  <c r="O3496" i="1" s="1"/>
  <c r="L3497" i="1"/>
  <c r="M3497" i="1" s="1"/>
  <c r="O3497" i="1" s="1"/>
  <c r="L3498" i="1"/>
  <c r="M3498" i="1" s="1"/>
  <c r="O3498" i="1" s="1"/>
  <c r="L3499" i="1"/>
  <c r="M3499" i="1" s="1"/>
  <c r="O3499" i="1" s="1"/>
  <c r="L3500" i="1"/>
  <c r="M3500" i="1" s="1"/>
  <c r="O3500" i="1" s="1"/>
  <c r="L3501" i="1"/>
  <c r="M3501" i="1" s="1"/>
  <c r="O3501" i="1" s="1"/>
  <c r="L3502" i="1"/>
  <c r="M3502" i="1" s="1"/>
  <c r="O3502" i="1" s="1"/>
  <c r="L3503" i="1"/>
  <c r="M3503" i="1" s="1"/>
  <c r="O3503" i="1" s="1"/>
  <c r="L3504" i="1"/>
  <c r="M3504" i="1" s="1"/>
  <c r="O3504" i="1" s="1"/>
  <c r="L3505" i="1"/>
  <c r="M3505" i="1" s="1"/>
  <c r="O3505" i="1" s="1"/>
  <c r="L3506" i="1"/>
  <c r="M3506" i="1" s="1"/>
  <c r="O3506" i="1" s="1"/>
  <c r="L3507" i="1"/>
  <c r="M3507" i="1" s="1"/>
  <c r="O3507" i="1" s="1"/>
  <c r="L3508" i="1"/>
  <c r="M3508" i="1" s="1"/>
  <c r="O3508" i="1" s="1"/>
  <c r="L3509" i="1"/>
  <c r="M3509" i="1" s="1"/>
  <c r="O3509" i="1" s="1"/>
  <c r="L3510" i="1"/>
  <c r="M3510" i="1" s="1"/>
  <c r="O3510" i="1" s="1"/>
  <c r="L3511" i="1"/>
  <c r="M3511" i="1" s="1"/>
  <c r="O3511" i="1" s="1"/>
  <c r="L3512" i="1"/>
  <c r="M3512" i="1" s="1"/>
  <c r="O3512" i="1" s="1"/>
  <c r="L3513" i="1"/>
  <c r="M3513" i="1" s="1"/>
  <c r="O3513" i="1" s="1"/>
  <c r="L3514" i="1"/>
  <c r="M3514" i="1" s="1"/>
  <c r="O3514" i="1" s="1"/>
  <c r="L3515" i="1"/>
  <c r="M3515" i="1" s="1"/>
  <c r="O3515" i="1" s="1"/>
  <c r="L3516" i="1"/>
  <c r="M3516" i="1" s="1"/>
  <c r="O3516" i="1" s="1"/>
  <c r="L3517" i="1"/>
  <c r="M3517" i="1" s="1"/>
  <c r="O3517" i="1" s="1"/>
  <c r="L3518" i="1"/>
  <c r="M3518" i="1" s="1"/>
  <c r="O3518" i="1" s="1"/>
  <c r="L3519" i="1"/>
  <c r="M3519" i="1" s="1"/>
  <c r="O3519" i="1" s="1"/>
  <c r="L3520" i="1"/>
  <c r="M3520" i="1" s="1"/>
  <c r="O3520" i="1" s="1"/>
  <c r="L3521" i="1"/>
  <c r="M3521" i="1" s="1"/>
  <c r="O3521" i="1" s="1"/>
  <c r="L3522" i="1"/>
  <c r="M3522" i="1" s="1"/>
  <c r="O3522" i="1" s="1"/>
  <c r="L3523" i="1"/>
  <c r="M3523" i="1" s="1"/>
  <c r="O3523" i="1" s="1"/>
  <c r="L3524" i="1"/>
  <c r="M3524" i="1" s="1"/>
  <c r="O3524" i="1" s="1"/>
  <c r="L3525" i="1"/>
  <c r="M3525" i="1" s="1"/>
  <c r="O3525" i="1" s="1"/>
  <c r="L3526" i="1"/>
  <c r="M3526" i="1" s="1"/>
  <c r="O3526" i="1" s="1"/>
  <c r="L3527" i="1"/>
  <c r="M3527" i="1" s="1"/>
  <c r="O3527" i="1" s="1"/>
  <c r="L3528" i="1"/>
  <c r="M3528" i="1" s="1"/>
  <c r="O3528" i="1" s="1"/>
  <c r="L3529" i="1"/>
  <c r="M3529" i="1" s="1"/>
  <c r="O3529" i="1" s="1"/>
  <c r="L3530" i="1"/>
  <c r="M3530" i="1" s="1"/>
  <c r="O3530" i="1" s="1"/>
  <c r="L3531" i="1"/>
  <c r="M3531" i="1" s="1"/>
  <c r="O3531" i="1" s="1"/>
  <c r="L3532" i="1"/>
  <c r="M3532" i="1" s="1"/>
  <c r="O3532" i="1" s="1"/>
  <c r="L3533" i="1"/>
  <c r="M3533" i="1" s="1"/>
  <c r="O3533" i="1" s="1"/>
  <c r="L3534" i="1"/>
  <c r="M3534" i="1" s="1"/>
  <c r="O3534" i="1" s="1"/>
  <c r="L3535" i="1"/>
  <c r="M3535" i="1" s="1"/>
  <c r="O3535" i="1" s="1"/>
  <c r="L3536" i="1"/>
  <c r="M3536" i="1" s="1"/>
  <c r="O3536" i="1" s="1"/>
  <c r="L3537" i="1"/>
  <c r="M3537" i="1" s="1"/>
  <c r="O3537" i="1" s="1"/>
  <c r="L3538" i="1"/>
  <c r="M3538" i="1" s="1"/>
  <c r="O3538" i="1" s="1"/>
  <c r="L3539" i="1"/>
  <c r="M3539" i="1" s="1"/>
  <c r="O3539" i="1" s="1"/>
  <c r="L3540" i="1"/>
  <c r="M3540" i="1" s="1"/>
  <c r="O3540" i="1" s="1"/>
  <c r="L3541" i="1"/>
  <c r="M3541" i="1" s="1"/>
  <c r="O3541" i="1" s="1"/>
  <c r="L3542" i="1"/>
  <c r="M3542" i="1" s="1"/>
  <c r="O3542" i="1" s="1"/>
  <c r="L3543" i="1"/>
  <c r="M3543" i="1" s="1"/>
  <c r="O3543" i="1" s="1"/>
  <c r="L3544" i="1"/>
  <c r="M3544" i="1" s="1"/>
  <c r="O3544" i="1" s="1"/>
  <c r="L3545" i="1"/>
  <c r="M3545" i="1" s="1"/>
  <c r="O3545" i="1" s="1"/>
  <c r="L3546" i="1"/>
  <c r="M3546" i="1" s="1"/>
  <c r="O3546" i="1" s="1"/>
  <c r="L3547" i="1"/>
  <c r="M3547" i="1" s="1"/>
  <c r="O3547" i="1" s="1"/>
  <c r="L3548" i="1"/>
  <c r="M3548" i="1" s="1"/>
  <c r="O3548" i="1" s="1"/>
  <c r="L3549" i="1"/>
  <c r="M3549" i="1" s="1"/>
  <c r="O3549" i="1" s="1"/>
  <c r="L3550" i="1"/>
  <c r="M3550" i="1" s="1"/>
  <c r="O3550" i="1" s="1"/>
  <c r="L3551" i="1"/>
  <c r="M3551" i="1" s="1"/>
  <c r="O3551" i="1" s="1"/>
  <c r="L3552" i="1"/>
  <c r="M3552" i="1" s="1"/>
  <c r="O3552" i="1" s="1"/>
  <c r="L3553" i="1"/>
  <c r="M3553" i="1" s="1"/>
  <c r="O3553" i="1" s="1"/>
  <c r="L3554" i="1"/>
  <c r="M3554" i="1" s="1"/>
  <c r="O3554" i="1" s="1"/>
  <c r="L3555" i="1"/>
  <c r="M3555" i="1" s="1"/>
  <c r="O3555" i="1" s="1"/>
  <c r="L3556" i="1"/>
  <c r="M3556" i="1" s="1"/>
  <c r="O3556" i="1" s="1"/>
  <c r="L3557" i="1"/>
  <c r="M3557" i="1" s="1"/>
  <c r="O3557" i="1" s="1"/>
  <c r="L3558" i="1"/>
  <c r="M3558" i="1" s="1"/>
  <c r="O3558" i="1" s="1"/>
  <c r="L3559" i="1"/>
  <c r="M3559" i="1" s="1"/>
  <c r="O3559" i="1" s="1"/>
  <c r="L3560" i="1"/>
  <c r="M3560" i="1" s="1"/>
  <c r="O3560" i="1" s="1"/>
  <c r="L3561" i="1"/>
  <c r="M3561" i="1" s="1"/>
  <c r="O3561" i="1" s="1"/>
  <c r="L3562" i="1"/>
  <c r="M3562" i="1" s="1"/>
  <c r="O3562" i="1" s="1"/>
  <c r="L3563" i="1"/>
  <c r="M3563" i="1" s="1"/>
  <c r="O3563" i="1" s="1"/>
  <c r="L3564" i="1"/>
  <c r="M3564" i="1" s="1"/>
  <c r="O3564" i="1" s="1"/>
  <c r="L3565" i="1"/>
  <c r="M3565" i="1" s="1"/>
  <c r="O3565" i="1" s="1"/>
  <c r="L3566" i="1"/>
  <c r="M3566" i="1" s="1"/>
  <c r="O3566" i="1" s="1"/>
  <c r="L3567" i="1"/>
  <c r="M3567" i="1" s="1"/>
  <c r="O3567" i="1" s="1"/>
  <c r="L3568" i="1"/>
  <c r="M3568" i="1" s="1"/>
  <c r="O3568" i="1" s="1"/>
  <c r="L3569" i="1"/>
  <c r="M3569" i="1" s="1"/>
  <c r="O3569" i="1" s="1"/>
  <c r="L3570" i="1"/>
  <c r="M3570" i="1" s="1"/>
  <c r="O3570" i="1" s="1"/>
  <c r="L3571" i="1"/>
  <c r="M3571" i="1" s="1"/>
  <c r="O3571" i="1" s="1"/>
  <c r="L3572" i="1"/>
  <c r="M3572" i="1" s="1"/>
  <c r="O3572" i="1" s="1"/>
  <c r="L3573" i="1"/>
  <c r="M3573" i="1" s="1"/>
  <c r="O3573" i="1" s="1"/>
  <c r="L3574" i="1"/>
  <c r="M3574" i="1" s="1"/>
  <c r="O3574" i="1" s="1"/>
  <c r="L3575" i="1"/>
  <c r="M3575" i="1" s="1"/>
  <c r="O3575" i="1" s="1"/>
  <c r="L3576" i="1"/>
  <c r="M3576" i="1" s="1"/>
  <c r="O3576" i="1" s="1"/>
  <c r="L3577" i="1"/>
  <c r="M3577" i="1" s="1"/>
  <c r="O3577" i="1" s="1"/>
  <c r="L3578" i="1"/>
  <c r="M3578" i="1" s="1"/>
  <c r="O3578" i="1" s="1"/>
  <c r="L3579" i="1"/>
  <c r="M3579" i="1" s="1"/>
  <c r="O3579" i="1" s="1"/>
  <c r="L3580" i="1"/>
  <c r="M3580" i="1" s="1"/>
  <c r="O3580" i="1" s="1"/>
  <c r="L3581" i="1"/>
  <c r="M3581" i="1" s="1"/>
  <c r="O3581" i="1" s="1"/>
  <c r="L3582" i="1"/>
  <c r="M3582" i="1" s="1"/>
  <c r="O3582" i="1" s="1"/>
  <c r="L3583" i="1"/>
  <c r="M3583" i="1" s="1"/>
  <c r="O3583" i="1" s="1"/>
  <c r="L3584" i="1"/>
  <c r="M3584" i="1" s="1"/>
  <c r="O3584" i="1" s="1"/>
  <c r="L3585" i="1"/>
  <c r="M3585" i="1" s="1"/>
  <c r="O3585" i="1" s="1"/>
  <c r="L3586" i="1"/>
  <c r="M3586" i="1" s="1"/>
  <c r="O3586" i="1" s="1"/>
  <c r="L3587" i="1"/>
  <c r="M3587" i="1" s="1"/>
  <c r="O3587" i="1" s="1"/>
  <c r="L3588" i="1"/>
  <c r="M3588" i="1" s="1"/>
  <c r="O3588" i="1" s="1"/>
  <c r="L3589" i="1"/>
  <c r="M3589" i="1" s="1"/>
  <c r="O3589" i="1" s="1"/>
  <c r="L3590" i="1"/>
  <c r="M3590" i="1" s="1"/>
  <c r="O3590" i="1" s="1"/>
  <c r="L3591" i="1"/>
  <c r="M3591" i="1" s="1"/>
  <c r="O3591" i="1" s="1"/>
  <c r="L3592" i="1"/>
  <c r="M3592" i="1" s="1"/>
  <c r="O3592" i="1" s="1"/>
  <c r="L3593" i="1"/>
  <c r="M3593" i="1" s="1"/>
  <c r="O3593" i="1" s="1"/>
  <c r="L3594" i="1"/>
  <c r="M3594" i="1" s="1"/>
  <c r="O3594" i="1" s="1"/>
  <c r="L3595" i="1"/>
  <c r="M3595" i="1" s="1"/>
  <c r="O3595" i="1" s="1"/>
  <c r="L3596" i="1"/>
  <c r="M3596" i="1" s="1"/>
  <c r="O3596" i="1" s="1"/>
  <c r="L3597" i="1"/>
  <c r="M3597" i="1" s="1"/>
  <c r="O3597" i="1" s="1"/>
  <c r="L3598" i="1"/>
  <c r="M3598" i="1" s="1"/>
  <c r="O3598" i="1" s="1"/>
  <c r="L3599" i="1"/>
  <c r="M3599" i="1" s="1"/>
  <c r="O3599" i="1" s="1"/>
  <c r="L3600" i="1"/>
  <c r="M3600" i="1" s="1"/>
  <c r="O3600" i="1" s="1"/>
  <c r="L3601" i="1"/>
  <c r="M3601" i="1" s="1"/>
  <c r="O3601" i="1" s="1"/>
  <c r="L3602" i="1"/>
  <c r="M3602" i="1" s="1"/>
  <c r="O3602" i="1" s="1"/>
  <c r="L3603" i="1"/>
  <c r="M3603" i="1" s="1"/>
  <c r="O3603" i="1" s="1"/>
  <c r="L3604" i="1"/>
  <c r="M3604" i="1" s="1"/>
  <c r="O3604" i="1" s="1"/>
  <c r="L3605" i="1"/>
  <c r="M3605" i="1" s="1"/>
  <c r="O3605" i="1" s="1"/>
  <c r="L3606" i="1"/>
  <c r="M3606" i="1" s="1"/>
  <c r="O3606" i="1" s="1"/>
  <c r="L3607" i="1"/>
  <c r="M3607" i="1" s="1"/>
  <c r="O3607" i="1" s="1"/>
  <c r="L3608" i="1"/>
  <c r="M3608" i="1" s="1"/>
  <c r="O3608" i="1" s="1"/>
  <c r="L3609" i="1"/>
  <c r="M3609" i="1" s="1"/>
  <c r="O3609" i="1" s="1"/>
  <c r="L3610" i="1"/>
  <c r="M3610" i="1" s="1"/>
  <c r="O3610" i="1" s="1"/>
  <c r="L3611" i="1"/>
  <c r="M3611" i="1" s="1"/>
  <c r="O3611" i="1" s="1"/>
  <c r="L3612" i="1"/>
  <c r="M3612" i="1" s="1"/>
  <c r="O3612" i="1" s="1"/>
  <c r="L3613" i="1"/>
  <c r="M3613" i="1" s="1"/>
  <c r="O3613" i="1" s="1"/>
  <c r="L3614" i="1"/>
  <c r="M3614" i="1" s="1"/>
  <c r="O3614" i="1" s="1"/>
  <c r="L3615" i="1"/>
  <c r="M3615" i="1" s="1"/>
  <c r="O3615" i="1" s="1"/>
  <c r="L3616" i="1"/>
  <c r="M3616" i="1" s="1"/>
  <c r="O3616" i="1" s="1"/>
  <c r="L3617" i="1"/>
  <c r="M3617" i="1" s="1"/>
  <c r="O3617" i="1" s="1"/>
  <c r="L3618" i="1"/>
  <c r="M3618" i="1" s="1"/>
  <c r="O3618" i="1" s="1"/>
  <c r="L3619" i="1"/>
  <c r="M3619" i="1" s="1"/>
  <c r="O3619" i="1" s="1"/>
  <c r="L3620" i="1"/>
  <c r="M3620" i="1" s="1"/>
  <c r="O3620" i="1" s="1"/>
  <c r="L3621" i="1"/>
  <c r="M3621" i="1" s="1"/>
  <c r="O3621" i="1" s="1"/>
  <c r="L3622" i="1"/>
  <c r="M3622" i="1" s="1"/>
  <c r="O3622" i="1" s="1"/>
  <c r="L3623" i="1"/>
  <c r="M3623" i="1" s="1"/>
  <c r="O3623" i="1" s="1"/>
  <c r="L3624" i="1"/>
  <c r="M3624" i="1" s="1"/>
  <c r="O3624" i="1" s="1"/>
  <c r="L3625" i="1"/>
  <c r="M3625" i="1" s="1"/>
  <c r="O3625" i="1" s="1"/>
  <c r="L3626" i="1"/>
  <c r="M3626" i="1" s="1"/>
  <c r="O3626" i="1" s="1"/>
  <c r="L3627" i="1"/>
  <c r="M3627" i="1" s="1"/>
  <c r="O3627" i="1" s="1"/>
  <c r="L3628" i="1"/>
  <c r="M3628" i="1" s="1"/>
  <c r="O3628" i="1" s="1"/>
  <c r="L3629" i="1"/>
  <c r="M3629" i="1" s="1"/>
  <c r="O3629" i="1" s="1"/>
  <c r="L3630" i="1"/>
  <c r="M3630" i="1" s="1"/>
  <c r="O3630" i="1" s="1"/>
  <c r="L3631" i="1"/>
  <c r="M3631" i="1" s="1"/>
  <c r="O3631" i="1" s="1"/>
  <c r="L3632" i="1"/>
  <c r="M3632" i="1" s="1"/>
  <c r="O3632" i="1" s="1"/>
  <c r="L3633" i="1"/>
  <c r="M3633" i="1" s="1"/>
  <c r="O3633" i="1" s="1"/>
  <c r="L3634" i="1"/>
  <c r="M3634" i="1" s="1"/>
  <c r="O3634" i="1" s="1"/>
  <c r="L3635" i="1"/>
  <c r="M3635" i="1" s="1"/>
  <c r="O3635" i="1" s="1"/>
  <c r="L3636" i="1"/>
  <c r="M3636" i="1" s="1"/>
  <c r="O3636" i="1" s="1"/>
  <c r="L3637" i="1"/>
  <c r="M3637" i="1" s="1"/>
  <c r="O3637" i="1" s="1"/>
  <c r="L3638" i="1"/>
  <c r="M3638" i="1" s="1"/>
  <c r="O3638" i="1" s="1"/>
  <c r="L3639" i="1"/>
  <c r="M3639" i="1" s="1"/>
  <c r="O3639" i="1" s="1"/>
  <c r="L3640" i="1"/>
  <c r="M3640" i="1" s="1"/>
  <c r="O3640" i="1" s="1"/>
  <c r="L3641" i="1"/>
  <c r="M3641" i="1" s="1"/>
  <c r="O3641" i="1" s="1"/>
  <c r="L3642" i="1"/>
  <c r="M3642" i="1" s="1"/>
  <c r="O3642" i="1" s="1"/>
  <c r="L3643" i="1"/>
  <c r="M3643" i="1" s="1"/>
  <c r="O3643" i="1" s="1"/>
  <c r="L3644" i="1"/>
  <c r="M3644" i="1" s="1"/>
  <c r="O3644" i="1" s="1"/>
  <c r="L3645" i="1"/>
  <c r="M3645" i="1" s="1"/>
  <c r="O3645" i="1" s="1"/>
  <c r="L3646" i="1"/>
  <c r="M3646" i="1" s="1"/>
  <c r="O3646" i="1" s="1"/>
  <c r="L3647" i="1"/>
  <c r="M3647" i="1" s="1"/>
  <c r="O3647" i="1" s="1"/>
  <c r="L3648" i="1"/>
  <c r="M3648" i="1" s="1"/>
  <c r="O3648" i="1" s="1"/>
  <c r="L3649" i="1"/>
  <c r="M3649" i="1" s="1"/>
  <c r="O3649" i="1" s="1"/>
  <c r="L3650" i="1"/>
  <c r="M3650" i="1" s="1"/>
  <c r="O3650" i="1" s="1"/>
  <c r="L3651" i="1"/>
  <c r="M3651" i="1" s="1"/>
  <c r="O3651" i="1" s="1"/>
  <c r="L3652" i="1"/>
  <c r="M3652" i="1" s="1"/>
  <c r="O3652" i="1" s="1"/>
  <c r="L3653" i="1"/>
  <c r="M3653" i="1" s="1"/>
  <c r="O3653" i="1" s="1"/>
  <c r="L3654" i="1"/>
  <c r="M3654" i="1" s="1"/>
  <c r="O3654" i="1" s="1"/>
  <c r="L3655" i="1"/>
  <c r="M3655" i="1" s="1"/>
  <c r="O3655" i="1" s="1"/>
  <c r="L3656" i="1"/>
  <c r="M3656" i="1" s="1"/>
  <c r="O3656" i="1" s="1"/>
  <c r="L3657" i="1"/>
  <c r="M3657" i="1" s="1"/>
  <c r="O3657" i="1" s="1"/>
  <c r="L3658" i="1"/>
  <c r="M3658" i="1" s="1"/>
  <c r="O3658" i="1" s="1"/>
  <c r="L3659" i="1"/>
  <c r="M3659" i="1" s="1"/>
  <c r="O3659" i="1" s="1"/>
  <c r="L3660" i="1"/>
  <c r="M3660" i="1" s="1"/>
  <c r="O3660" i="1" s="1"/>
  <c r="L3661" i="1"/>
  <c r="M3661" i="1" s="1"/>
  <c r="O3661" i="1" s="1"/>
  <c r="L3662" i="1"/>
  <c r="M3662" i="1" s="1"/>
  <c r="O3662" i="1" s="1"/>
  <c r="L3663" i="1"/>
  <c r="M3663" i="1" s="1"/>
  <c r="O3663" i="1" s="1"/>
  <c r="L3664" i="1"/>
  <c r="M3664" i="1" s="1"/>
  <c r="O3664" i="1" s="1"/>
  <c r="L3665" i="1"/>
  <c r="M3665" i="1" s="1"/>
  <c r="O3665" i="1" s="1"/>
  <c r="L3666" i="1"/>
  <c r="M3666" i="1" s="1"/>
  <c r="O3666" i="1" s="1"/>
  <c r="L3667" i="1"/>
  <c r="M3667" i="1" s="1"/>
  <c r="O3667" i="1" s="1"/>
  <c r="L3668" i="1"/>
  <c r="M3668" i="1" s="1"/>
  <c r="O3668" i="1" s="1"/>
  <c r="L3669" i="1"/>
  <c r="M3669" i="1" s="1"/>
  <c r="O3669" i="1" s="1"/>
  <c r="L3670" i="1"/>
  <c r="M3670" i="1" s="1"/>
  <c r="O3670" i="1" s="1"/>
  <c r="L3671" i="1"/>
  <c r="M3671" i="1" s="1"/>
  <c r="O3671" i="1" s="1"/>
  <c r="L3672" i="1"/>
  <c r="M3672" i="1" s="1"/>
  <c r="O3672" i="1" s="1"/>
  <c r="L3673" i="1"/>
  <c r="M3673" i="1" s="1"/>
  <c r="O3673" i="1" s="1"/>
  <c r="L3674" i="1"/>
  <c r="M3674" i="1" s="1"/>
  <c r="O3674" i="1" s="1"/>
  <c r="L3675" i="1"/>
  <c r="M3675" i="1" s="1"/>
  <c r="O3675" i="1" s="1"/>
  <c r="L3676" i="1"/>
  <c r="M3676" i="1" s="1"/>
  <c r="O3676" i="1" s="1"/>
  <c r="L3677" i="1"/>
  <c r="M3677" i="1" s="1"/>
  <c r="O3677" i="1" s="1"/>
  <c r="L3678" i="1"/>
  <c r="M3678" i="1" s="1"/>
  <c r="O3678" i="1" s="1"/>
  <c r="L3679" i="1"/>
  <c r="M3679" i="1" s="1"/>
  <c r="O3679" i="1" s="1"/>
  <c r="L3680" i="1"/>
  <c r="M3680" i="1" s="1"/>
  <c r="O3680" i="1" s="1"/>
  <c r="L3681" i="1"/>
  <c r="M3681" i="1" s="1"/>
  <c r="O3681" i="1" s="1"/>
  <c r="L3682" i="1"/>
  <c r="M3682" i="1" s="1"/>
  <c r="O3682" i="1" s="1"/>
  <c r="L3683" i="1"/>
  <c r="M3683" i="1" s="1"/>
  <c r="O3683" i="1" s="1"/>
  <c r="L3684" i="1"/>
  <c r="M3684" i="1" s="1"/>
  <c r="O3684" i="1" s="1"/>
  <c r="L3685" i="1"/>
  <c r="M3685" i="1" s="1"/>
  <c r="O3685" i="1" s="1"/>
  <c r="L3686" i="1"/>
  <c r="M3686" i="1" s="1"/>
  <c r="O3686" i="1" s="1"/>
  <c r="L3687" i="1"/>
  <c r="M3687" i="1" s="1"/>
  <c r="O3687" i="1" s="1"/>
  <c r="L3688" i="1"/>
  <c r="M3688" i="1" s="1"/>
  <c r="O3688" i="1" s="1"/>
  <c r="L3689" i="1"/>
  <c r="M3689" i="1" s="1"/>
  <c r="O3689" i="1" s="1"/>
  <c r="L3690" i="1"/>
  <c r="M3690" i="1" s="1"/>
  <c r="O3690" i="1" s="1"/>
  <c r="L3691" i="1"/>
  <c r="M3691" i="1" s="1"/>
  <c r="O3691" i="1" s="1"/>
  <c r="L3692" i="1"/>
  <c r="M3692" i="1" s="1"/>
  <c r="O3692" i="1" s="1"/>
  <c r="L3693" i="1"/>
  <c r="M3693" i="1" s="1"/>
  <c r="O3693" i="1" s="1"/>
  <c r="L3694" i="1"/>
  <c r="M3694" i="1" s="1"/>
  <c r="O3694" i="1" s="1"/>
  <c r="L3695" i="1"/>
  <c r="M3695" i="1" s="1"/>
  <c r="O3695" i="1" s="1"/>
  <c r="L3696" i="1"/>
  <c r="M3696" i="1" s="1"/>
  <c r="O3696" i="1" s="1"/>
  <c r="L3697" i="1"/>
  <c r="M3697" i="1" s="1"/>
  <c r="O3697" i="1" s="1"/>
  <c r="L3698" i="1"/>
  <c r="M3698" i="1" s="1"/>
  <c r="O3698" i="1" s="1"/>
  <c r="L3699" i="1"/>
  <c r="M3699" i="1" s="1"/>
  <c r="O3699" i="1" s="1"/>
  <c r="L3700" i="1"/>
  <c r="M3700" i="1" s="1"/>
  <c r="O3700" i="1" s="1"/>
  <c r="L3701" i="1"/>
  <c r="M3701" i="1" s="1"/>
  <c r="O3701" i="1" s="1"/>
  <c r="L3702" i="1"/>
  <c r="M3702" i="1" s="1"/>
  <c r="O3702" i="1" s="1"/>
  <c r="L3703" i="1"/>
  <c r="M3703" i="1" s="1"/>
  <c r="O3703" i="1" s="1"/>
  <c r="L3704" i="1"/>
  <c r="M3704" i="1" s="1"/>
  <c r="O3704" i="1" s="1"/>
  <c r="L3705" i="1"/>
  <c r="M3705" i="1" s="1"/>
  <c r="O3705" i="1" s="1"/>
  <c r="L3706" i="1"/>
  <c r="M3706" i="1" s="1"/>
  <c r="O3706" i="1" s="1"/>
  <c r="L3707" i="1"/>
  <c r="M3707" i="1" s="1"/>
  <c r="O3707" i="1" s="1"/>
  <c r="L3708" i="1"/>
  <c r="M3708" i="1" s="1"/>
  <c r="O3708" i="1" s="1"/>
  <c r="L3709" i="1"/>
  <c r="M3709" i="1" s="1"/>
  <c r="O3709" i="1" s="1"/>
  <c r="L3710" i="1"/>
  <c r="M3710" i="1" s="1"/>
  <c r="O3710" i="1" s="1"/>
  <c r="L3711" i="1"/>
  <c r="M3711" i="1" s="1"/>
  <c r="O3711" i="1" s="1"/>
  <c r="L3712" i="1"/>
  <c r="M3712" i="1" s="1"/>
  <c r="O3712" i="1" s="1"/>
  <c r="L3713" i="1"/>
  <c r="M3713" i="1" s="1"/>
  <c r="O3713" i="1" s="1"/>
  <c r="L3714" i="1"/>
  <c r="M3714" i="1" s="1"/>
  <c r="O3714" i="1" s="1"/>
  <c r="L3715" i="1"/>
  <c r="M3715" i="1" s="1"/>
  <c r="O3715" i="1" s="1"/>
  <c r="L3716" i="1"/>
  <c r="M3716" i="1" s="1"/>
  <c r="O3716" i="1" s="1"/>
  <c r="L3717" i="1"/>
  <c r="M3717" i="1" s="1"/>
  <c r="O3717" i="1" s="1"/>
  <c r="L3718" i="1"/>
  <c r="M3718" i="1" s="1"/>
  <c r="O3718" i="1" s="1"/>
  <c r="L3719" i="1"/>
  <c r="M3719" i="1" s="1"/>
  <c r="O3719" i="1" s="1"/>
  <c r="L3720" i="1"/>
  <c r="M3720" i="1" s="1"/>
  <c r="O3720" i="1" s="1"/>
  <c r="L3721" i="1"/>
  <c r="M3721" i="1" s="1"/>
  <c r="O3721" i="1" s="1"/>
  <c r="L3722" i="1"/>
  <c r="M3722" i="1" s="1"/>
  <c r="O3722" i="1" s="1"/>
  <c r="L3723" i="1"/>
  <c r="M3723" i="1" s="1"/>
  <c r="O3723" i="1" s="1"/>
  <c r="L3724" i="1"/>
  <c r="M3724" i="1" s="1"/>
  <c r="O3724" i="1" s="1"/>
  <c r="L3725" i="1"/>
  <c r="M3725" i="1" s="1"/>
  <c r="O3725" i="1" s="1"/>
  <c r="L3726" i="1"/>
  <c r="M3726" i="1" s="1"/>
  <c r="O3726" i="1" s="1"/>
  <c r="L3727" i="1"/>
  <c r="M3727" i="1" s="1"/>
  <c r="O3727" i="1" s="1"/>
  <c r="L3728" i="1"/>
  <c r="M3728" i="1" s="1"/>
  <c r="O3728" i="1" s="1"/>
  <c r="L3729" i="1"/>
  <c r="M3729" i="1" s="1"/>
  <c r="O3729" i="1" s="1"/>
  <c r="L3730" i="1"/>
  <c r="M3730" i="1" s="1"/>
  <c r="O3730" i="1" s="1"/>
  <c r="L3731" i="1"/>
  <c r="M3731" i="1" s="1"/>
  <c r="O3731" i="1" s="1"/>
  <c r="L3732" i="1"/>
  <c r="M3732" i="1" s="1"/>
  <c r="O3732" i="1" s="1"/>
  <c r="L3733" i="1"/>
  <c r="M3733" i="1" s="1"/>
  <c r="O3733" i="1" s="1"/>
  <c r="L3734" i="1"/>
  <c r="M3734" i="1" s="1"/>
  <c r="O3734" i="1" s="1"/>
  <c r="L3735" i="1"/>
  <c r="M3735" i="1" s="1"/>
  <c r="O3735" i="1" s="1"/>
  <c r="L3736" i="1"/>
  <c r="M3736" i="1" s="1"/>
  <c r="O3736" i="1" s="1"/>
  <c r="L3737" i="1"/>
  <c r="M3737" i="1" s="1"/>
  <c r="O3737" i="1" s="1"/>
  <c r="L3738" i="1"/>
  <c r="M3738" i="1" s="1"/>
  <c r="O3738" i="1" s="1"/>
  <c r="L3739" i="1"/>
  <c r="M3739" i="1" s="1"/>
  <c r="O3739" i="1" s="1"/>
  <c r="L3740" i="1"/>
  <c r="M3740" i="1" s="1"/>
  <c r="O3740" i="1" s="1"/>
  <c r="L3741" i="1"/>
  <c r="M3741" i="1" s="1"/>
  <c r="O3741" i="1" s="1"/>
  <c r="L3742" i="1"/>
  <c r="M3742" i="1" s="1"/>
  <c r="O3742" i="1" s="1"/>
  <c r="L3743" i="1"/>
  <c r="M3743" i="1" s="1"/>
  <c r="O3743" i="1" s="1"/>
  <c r="L3744" i="1"/>
  <c r="M3744" i="1" s="1"/>
  <c r="O3744" i="1" s="1"/>
  <c r="L3745" i="1"/>
  <c r="M3745" i="1" s="1"/>
  <c r="O3745" i="1" s="1"/>
  <c r="L3746" i="1"/>
  <c r="M3746" i="1" s="1"/>
  <c r="O3746" i="1" s="1"/>
  <c r="L3747" i="1"/>
  <c r="M3747" i="1" s="1"/>
  <c r="O3747" i="1" s="1"/>
  <c r="L3748" i="1"/>
  <c r="M3748" i="1" s="1"/>
  <c r="O3748" i="1" s="1"/>
  <c r="L3749" i="1"/>
  <c r="M3749" i="1" s="1"/>
  <c r="O3749" i="1" s="1"/>
  <c r="L3750" i="1"/>
  <c r="M3750" i="1" s="1"/>
  <c r="O3750" i="1" s="1"/>
  <c r="L3751" i="1"/>
  <c r="M3751" i="1" s="1"/>
  <c r="O3751" i="1" s="1"/>
  <c r="L3752" i="1"/>
  <c r="M3752" i="1" s="1"/>
  <c r="O3752" i="1" s="1"/>
  <c r="L3753" i="1"/>
  <c r="M3753" i="1" s="1"/>
  <c r="O3753" i="1" s="1"/>
  <c r="L3754" i="1"/>
  <c r="M3754" i="1" s="1"/>
  <c r="O3754" i="1" s="1"/>
  <c r="L3755" i="1"/>
  <c r="M3755" i="1" s="1"/>
  <c r="O3755" i="1" s="1"/>
  <c r="L3756" i="1"/>
  <c r="M3756" i="1" s="1"/>
  <c r="O3756" i="1" s="1"/>
  <c r="L3757" i="1"/>
  <c r="M3757" i="1" s="1"/>
  <c r="O3757" i="1" s="1"/>
  <c r="L3758" i="1"/>
  <c r="M3758" i="1" s="1"/>
  <c r="O3758" i="1" s="1"/>
  <c r="L3759" i="1"/>
  <c r="M3759" i="1" s="1"/>
  <c r="O3759" i="1" s="1"/>
  <c r="L3760" i="1"/>
  <c r="M3760" i="1" s="1"/>
  <c r="O3760" i="1" s="1"/>
  <c r="L3761" i="1"/>
  <c r="M3761" i="1" s="1"/>
  <c r="O3761" i="1" s="1"/>
  <c r="L3762" i="1"/>
  <c r="M3762" i="1" s="1"/>
  <c r="O3762" i="1" s="1"/>
  <c r="L3763" i="1"/>
  <c r="M3763" i="1" s="1"/>
  <c r="O3763" i="1" s="1"/>
  <c r="L3764" i="1"/>
  <c r="M3764" i="1" s="1"/>
  <c r="O3764" i="1" s="1"/>
  <c r="L3765" i="1"/>
  <c r="M3765" i="1" s="1"/>
  <c r="O3765" i="1" s="1"/>
  <c r="L3766" i="1"/>
  <c r="M3766" i="1" s="1"/>
  <c r="O3766" i="1" s="1"/>
  <c r="L3767" i="1"/>
  <c r="M3767" i="1" s="1"/>
  <c r="O3767" i="1" s="1"/>
  <c r="L3768" i="1"/>
  <c r="M3768" i="1" s="1"/>
  <c r="O3768" i="1" s="1"/>
  <c r="L3769" i="1"/>
  <c r="M3769" i="1" s="1"/>
  <c r="O3769" i="1" s="1"/>
  <c r="L3770" i="1"/>
  <c r="M3770" i="1" s="1"/>
  <c r="O3770" i="1" s="1"/>
  <c r="L3771" i="1"/>
  <c r="M3771" i="1" s="1"/>
  <c r="O3771" i="1" s="1"/>
  <c r="L3772" i="1"/>
  <c r="M3772" i="1" s="1"/>
  <c r="O3772" i="1" s="1"/>
  <c r="L3773" i="1"/>
  <c r="M3773" i="1" s="1"/>
  <c r="O3773" i="1" s="1"/>
  <c r="L3774" i="1"/>
  <c r="M3774" i="1" s="1"/>
  <c r="O3774" i="1" s="1"/>
  <c r="L3775" i="1"/>
  <c r="M3775" i="1" s="1"/>
  <c r="O3775" i="1" s="1"/>
  <c r="L3776" i="1"/>
  <c r="M3776" i="1" s="1"/>
  <c r="O3776" i="1" s="1"/>
  <c r="L3777" i="1"/>
  <c r="M3777" i="1" s="1"/>
  <c r="O3777" i="1" s="1"/>
  <c r="L3778" i="1"/>
  <c r="M3778" i="1" s="1"/>
  <c r="O3778" i="1" s="1"/>
  <c r="L3779" i="1"/>
  <c r="M3779" i="1" s="1"/>
  <c r="O3779" i="1" s="1"/>
  <c r="L3780" i="1"/>
  <c r="M3780" i="1" s="1"/>
  <c r="O3780" i="1" s="1"/>
  <c r="L3781" i="1"/>
  <c r="M3781" i="1" s="1"/>
  <c r="O3781" i="1" s="1"/>
  <c r="L3782" i="1"/>
  <c r="M3782" i="1" s="1"/>
  <c r="O3782" i="1" s="1"/>
  <c r="L3783" i="1"/>
  <c r="M3783" i="1" s="1"/>
  <c r="O3783" i="1" s="1"/>
  <c r="L3784" i="1"/>
  <c r="M3784" i="1" s="1"/>
  <c r="O3784" i="1" s="1"/>
  <c r="L3785" i="1"/>
  <c r="M3785" i="1" s="1"/>
  <c r="O3785" i="1" s="1"/>
  <c r="L3786" i="1"/>
  <c r="M3786" i="1" s="1"/>
  <c r="O3786" i="1" s="1"/>
  <c r="L3787" i="1"/>
  <c r="M3787" i="1" s="1"/>
  <c r="O3787" i="1" s="1"/>
  <c r="L3788" i="1"/>
  <c r="M3788" i="1" s="1"/>
  <c r="O3788" i="1" s="1"/>
  <c r="L3789" i="1"/>
  <c r="M3789" i="1" s="1"/>
  <c r="O3789" i="1" s="1"/>
  <c r="L3790" i="1"/>
  <c r="M3790" i="1" s="1"/>
  <c r="O3790" i="1" s="1"/>
  <c r="L3791" i="1"/>
  <c r="M3791" i="1" s="1"/>
  <c r="O3791" i="1" s="1"/>
  <c r="L3792" i="1"/>
  <c r="M3792" i="1" s="1"/>
  <c r="O3792" i="1" s="1"/>
  <c r="L3793" i="1"/>
  <c r="M3793" i="1" s="1"/>
  <c r="O3793" i="1" s="1"/>
  <c r="L3794" i="1"/>
  <c r="M3794" i="1" s="1"/>
  <c r="O3794" i="1" s="1"/>
  <c r="L3795" i="1"/>
  <c r="M3795" i="1" s="1"/>
  <c r="O3795" i="1" s="1"/>
  <c r="L3796" i="1"/>
  <c r="M3796" i="1" s="1"/>
  <c r="O3796" i="1" s="1"/>
  <c r="L3797" i="1"/>
  <c r="M3797" i="1" s="1"/>
  <c r="O3797" i="1" s="1"/>
  <c r="L3798" i="1"/>
  <c r="M3798" i="1" s="1"/>
  <c r="O3798" i="1" s="1"/>
  <c r="L3799" i="1"/>
  <c r="M3799" i="1" s="1"/>
  <c r="O3799" i="1" s="1"/>
  <c r="L3800" i="1"/>
  <c r="M3800" i="1" s="1"/>
  <c r="O3800" i="1" s="1"/>
  <c r="L3801" i="1"/>
  <c r="M3801" i="1" s="1"/>
  <c r="O3801" i="1" s="1"/>
  <c r="L3802" i="1"/>
  <c r="M3802" i="1" s="1"/>
  <c r="O3802" i="1" s="1"/>
  <c r="L3803" i="1"/>
  <c r="M3803" i="1" s="1"/>
  <c r="O3803" i="1" s="1"/>
  <c r="L3804" i="1"/>
  <c r="M3804" i="1" s="1"/>
  <c r="O3804" i="1" s="1"/>
  <c r="L3805" i="1"/>
  <c r="M3805" i="1" s="1"/>
  <c r="O3805" i="1" s="1"/>
  <c r="L3806" i="1"/>
  <c r="M3806" i="1" s="1"/>
  <c r="O3806" i="1" s="1"/>
  <c r="L3807" i="1"/>
  <c r="M3807" i="1" s="1"/>
  <c r="O3807" i="1" s="1"/>
  <c r="L3808" i="1"/>
  <c r="M3808" i="1" s="1"/>
  <c r="O3808" i="1" s="1"/>
  <c r="L3809" i="1"/>
  <c r="M3809" i="1" s="1"/>
  <c r="O3809" i="1" s="1"/>
  <c r="L3810" i="1"/>
  <c r="M3810" i="1" s="1"/>
  <c r="O3810" i="1" s="1"/>
  <c r="L3811" i="1"/>
  <c r="M3811" i="1" s="1"/>
  <c r="O3811" i="1" s="1"/>
  <c r="L3812" i="1"/>
  <c r="M3812" i="1" s="1"/>
  <c r="O3812" i="1" s="1"/>
  <c r="L3813" i="1"/>
  <c r="M3813" i="1" s="1"/>
  <c r="O3813" i="1" s="1"/>
  <c r="L3814" i="1"/>
  <c r="M3814" i="1" s="1"/>
  <c r="O3814" i="1" s="1"/>
  <c r="L3815" i="1"/>
  <c r="M3815" i="1" s="1"/>
  <c r="O3815" i="1" s="1"/>
  <c r="L3816" i="1"/>
  <c r="M3816" i="1" s="1"/>
  <c r="O3816" i="1" s="1"/>
  <c r="L3817" i="1"/>
  <c r="M3817" i="1" s="1"/>
  <c r="O3817" i="1" s="1"/>
  <c r="L3818" i="1"/>
  <c r="M3818" i="1" s="1"/>
  <c r="O3818" i="1" s="1"/>
  <c r="L3819" i="1"/>
  <c r="M3819" i="1" s="1"/>
  <c r="O3819" i="1" s="1"/>
  <c r="L3820" i="1"/>
  <c r="M3820" i="1" s="1"/>
  <c r="O3820" i="1" s="1"/>
  <c r="L3821" i="1"/>
  <c r="M3821" i="1" s="1"/>
  <c r="O3821" i="1" s="1"/>
  <c r="L3822" i="1"/>
  <c r="M3822" i="1" s="1"/>
  <c r="O3822" i="1" s="1"/>
  <c r="L3823" i="1"/>
  <c r="M3823" i="1" s="1"/>
  <c r="O3823" i="1" s="1"/>
  <c r="L3824" i="1"/>
  <c r="M3824" i="1" s="1"/>
  <c r="O3824" i="1" s="1"/>
  <c r="L3825" i="1"/>
  <c r="M3825" i="1" s="1"/>
  <c r="O3825" i="1" s="1"/>
  <c r="L3826" i="1"/>
  <c r="M3826" i="1" s="1"/>
  <c r="O3826" i="1" s="1"/>
  <c r="L3827" i="1"/>
  <c r="M3827" i="1" s="1"/>
  <c r="O3827" i="1" s="1"/>
  <c r="L3828" i="1"/>
  <c r="M3828" i="1" s="1"/>
  <c r="O3828" i="1" s="1"/>
  <c r="L3829" i="1"/>
  <c r="M3829" i="1" s="1"/>
  <c r="O3829" i="1" s="1"/>
  <c r="L3830" i="1"/>
  <c r="M3830" i="1" s="1"/>
  <c r="O3830" i="1" s="1"/>
  <c r="L3831" i="1"/>
  <c r="M3831" i="1" s="1"/>
  <c r="O3831" i="1" s="1"/>
  <c r="L3832" i="1"/>
  <c r="M3832" i="1" s="1"/>
  <c r="O3832" i="1" s="1"/>
  <c r="L3833" i="1"/>
  <c r="M3833" i="1" s="1"/>
  <c r="O3833" i="1" s="1"/>
  <c r="L3834" i="1"/>
  <c r="M3834" i="1" s="1"/>
  <c r="O3834" i="1" s="1"/>
  <c r="L3835" i="1"/>
  <c r="M3835" i="1" s="1"/>
  <c r="O3835" i="1" s="1"/>
  <c r="L3836" i="1"/>
  <c r="M3836" i="1" s="1"/>
  <c r="O3836" i="1" s="1"/>
  <c r="L3837" i="1"/>
  <c r="M3837" i="1" s="1"/>
  <c r="O3837" i="1" s="1"/>
  <c r="L3838" i="1"/>
  <c r="M3838" i="1" s="1"/>
  <c r="O3838" i="1" s="1"/>
  <c r="L3839" i="1"/>
  <c r="M3839" i="1" s="1"/>
  <c r="O3839" i="1" s="1"/>
  <c r="L3840" i="1"/>
  <c r="M3840" i="1" s="1"/>
  <c r="O3840" i="1" s="1"/>
  <c r="L3841" i="1"/>
  <c r="M3841" i="1" s="1"/>
  <c r="O3841" i="1" s="1"/>
  <c r="L3842" i="1"/>
  <c r="M3842" i="1" s="1"/>
  <c r="O3842" i="1" s="1"/>
  <c r="L3843" i="1"/>
  <c r="M3843" i="1" s="1"/>
  <c r="O3843" i="1" s="1"/>
  <c r="L3844" i="1"/>
  <c r="M3844" i="1" s="1"/>
  <c r="O3844" i="1" s="1"/>
  <c r="L3845" i="1"/>
  <c r="M3845" i="1" s="1"/>
  <c r="O3845" i="1" s="1"/>
  <c r="L3846" i="1"/>
  <c r="M3846" i="1" s="1"/>
  <c r="O3846" i="1" s="1"/>
  <c r="L3847" i="1"/>
  <c r="M3847" i="1" s="1"/>
  <c r="O3847" i="1" s="1"/>
  <c r="L3848" i="1"/>
  <c r="M3848" i="1" s="1"/>
  <c r="O3848" i="1" s="1"/>
  <c r="L3849" i="1"/>
  <c r="M3849" i="1" s="1"/>
  <c r="O3849" i="1" s="1"/>
  <c r="L3850" i="1"/>
  <c r="M3850" i="1" s="1"/>
  <c r="O3850" i="1" s="1"/>
  <c r="L3851" i="1"/>
  <c r="M3851" i="1" s="1"/>
  <c r="O3851" i="1" s="1"/>
  <c r="L3852" i="1"/>
  <c r="M3852" i="1" s="1"/>
  <c r="O3852" i="1" s="1"/>
  <c r="L3853" i="1"/>
  <c r="M3853" i="1" s="1"/>
  <c r="O3853" i="1" s="1"/>
  <c r="L3854" i="1"/>
  <c r="M3854" i="1" s="1"/>
  <c r="O3854" i="1" s="1"/>
  <c r="L3855" i="1"/>
  <c r="M3855" i="1" s="1"/>
  <c r="O3855" i="1" s="1"/>
  <c r="L3856" i="1"/>
  <c r="M3856" i="1" s="1"/>
  <c r="O3856" i="1" s="1"/>
  <c r="L3857" i="1"/>
  <c r="M3857" i="1" s="1"/>
  <c r="O3857" i="1" s="1"/>
  <c r="L3858" i="1"/>
  <c r="M3858" i="1" s="1"/>
  <c r="O3858" i="1" s="1"/>
  <c r="L3859" i="1"/>
  <c r="M3859" i="1" s="1"/>
  <c r="O3859" i="1" s="1"/>
  <c r="L3860" i="1"/>
  <c r="M3860" i="1" s="1"/>
  <c r="O3860" i="1" s="1"/>
  <c r="L3861" i="1"/>
  <c r="M3861" i="1" s="1"/>
  <c r="O3861" i="1" s="1"/>
  <c r="L3862" i="1"/>
  <c r="M3862" i="1" s="1"/>
  <c r="O3862" i="1" s="1"/>
  <c r="L3863" i="1"/>
  <c r="M3863" i="1" s="1"/>
  <c r="O3863" i="1" s="1"/>
  <c r="L3864" i="1"/>
  <c r="M3864" i="1" s="1"/>
  <c r="O3864" i="1" s="1"/>
  <c r="L3865" i="1"/>
  <c r="M3865" i="1" s="1"/>
  <c r="O3865" i="1" s="1"/>
  <c r="L3866" i="1"/>
  <c r="M3866" i="1" s="1"/>
  <c r="O3866" i="1" s="1"/>
  <c r="L3867" i="1"/>
  <c r="M3867" i="1" s="1"/>
  <c r="O3867" i="1" s="1"/>
  <c r="L3868" i="1"/>
  <c r="M3868" i="1" s="1"/>
  <c r="O3868" i="1" s="1"/>
  <c r="L3869" i="1"/>
  <c r="M3869" i="1" s="1"/>
  <c r="O3869" i="1" s="1"/>
  <c r="L3870" i="1"/>
  <c r="M3870" i="1" s="1"/>
  <c r="O3870" i="1" s="1"/>
  <c r="L3871" i="1"/>
  <c r="M3871" i="1" s="1"/>
  <c r="O3871" i="1" s="1"/>
  <c r="L3872" i="1"/>
  <c r="M3872" i="1" s="1"/>
  <c r="O3872" i="1" s="1"/>
  <c r="L3873" i="1"/>
  <c r="M3873" i="1" s="1"/>
  <c r="O3873" i="1" s="1"/>
  <c r="L3874" i="1"/>
  <c r="M3874" i="1" s="1"/>
  <c r="O3874" i="1" s="1"/>
  <c r="L3875" i="1"/>
  <c r="M3875" i="1" s="1"/>
  <c r="O3875" i="1" s="1"/>
  <c r="L3876" i="1"/>
  <c r="M3876" i="1" s="1"/>
  <c r="O3876" i="1" s="1"/>
  <c r="L3877" i="1"/>
  <c r="M3877" i="1" s="1"/>
  <c r="O3877" i="1" s="1"/>
  <c r="L3878" i="1"/>
  <c r="M3878" i="1" s="1"/>
  <c r="O3878" i="1" s="1"/>
  <c r="L3879" i="1"/>
  <c r="M3879" i="1" s="1"/>
  <c r="O3879" i="1" s="1"/>
  <c r="L3880" i="1"/>
  <c r="M3880" i="1" s="1"/>
  <c r="O3880" i="1" s="1"/>
  <c r="L3881" i="1"/>
  <c r="M3881" i="1" s="1"/>
  <c r="O3881" i="1" s="1"/>
  <c r="L3882" i="1"/>
  <c r="M3882" i="1" s="1"/>
  <c r="O3882" i="1" s="1"/>
  <c r="L3883" i="1"/>
  <c r="M3883" i="1" s="1"/>
  <c r="O3883" i="1" s="1"/>
  <c r="L3884" i="1"/>
  <c r="M3884" i="1" s="1"/>
  <c r="O3884" i="1" s="1"/>
  <c r="L3885" i="1"/>
  <c r="M3885" i="1" s="1"/>
  <c r="O3885" i="1" s="1"/>
  <c r="L3886" i="1"/>
  <c r="M3886" i="1" s="1"/>
  <c r="O3886" i="1" s="1"/>
  <c r="L3887" i="1"/>
  <c r="M3887" i="1" s="1"/>
  <c r="O3887" i="1" s="1"/>
  <c r="L3888" i="1"/>
  <c r="M3888" i="1" s="1"/>
  <c r="O3888" i="1" s="1"/>
  <c r="L3889" i="1"/>
  <c r="M3889" i="1" s="1"/>
  <c r="O3889" i="1" s="1"/>
  <c r="L3890" i="1"/>
  <c r="M3890" i="1" s="1"/>
  <c r="O3890" i="1" s="1"/>
  <c r="L3891" i="1"/>
  <c r="M3891" i="1" s="1"/>
  <c r="O3891" i="1" s="1"/>
  <c r="L3892" i="1"/>
  <c r="M3892" i="1" s="1"/>
  <c r="O3892" i="1" s="1"/>
  <c r="L3893" i="1"/>
  <c r="M3893" i="1" s="1"/>
  <c r="O3893" i="1" s="1"/>
  <c r="L3894" i="1"/>
  <c r="M3894" i="1" s="1"/>
  <c r="O3894" i="1" s="1"/>
  <c r="L3895" i="1"/>
  <c r="M3895" i="1" s="1"/>
  <c r="O3895" i="1" s="1"/>
  <c r="L3896" i="1"/>
  <c r="M3896" i="1" s="1"/>
  <c r="O3896" i="1" s="1"/>
  <c r="L3897" i="1"/>
  <c r="M3897" i="1" s="1"/>
  <c r="O3897" i="1" s="1"/>
  <c r="L3898" i="1"/>
  <c r="M3898" i="1" s="1"/>
  <c r="O3898" i="1" s="1"/>
  <c r="L3899" i="1"/>
  <c r="M3899" i="1" s="1"/>
  <c r="O3899" i="1" s="1"/>
  <c r="L3900" i="1"/>
  <c r="M3900" i="1" s="1"/>
  <c r="O3900" i="1" s="1"/>
  <c r="L3901" i="1"/>
  <c r="M3901" i="1" s="1"/>
  <c r="O3901" i="1" s="1"/>
  <c r="L3902" i="1"/>
  <c r="M3902" i="1" s="1"/>
  <c r="O3902" i="1" s="1"/>
  <c r="L3903" i="1"/>
  <c r="M3903" i="1" s="1"/>
  <c r="O3903" i="1" s="1"/>
  <c r="L3904" i="1"/>
  <c r="M3904" i="1" s="1"/>
  <c r="O3904" i="1" s="1"/>
  <c r="L3905" i="1"/>
  <c r="M3905" i="1" s="1"/>
  <c r="O3905" i="1" s="1"/>
  <c r="L3906" i="1"/>
  <c r="M3906" i="1" s="1"/>
  <c r="O3906" i="1" s="1"/>
  <c r="L3907" i="1"/>
  <c r="M3907" i="1" s="1"/>
  <c r="O3907" i="1" s="1"/>
  <c r="L3908" i="1"/>
  <c r="M3908" i="1" s="1"/>
  <c r="O3908" i="1" s="1"/>
  <c r="L3909" i="1"/>
  <c r="M3909" i="1" s="1"/>
  <c r="O3909" i="1" s="1"/>
  <c r="L3910" i="1"/>
  <c r="M3910" i="1" s="1"/>
  <c r="O3910" i="1" s="1"/>
  <c r="L3911" i="1"/>
  <c r="M3911" i="1" s="1"/>
  <c r="O3911" i="1" s="1"/>
  <c r="L3912" i="1"/>
  <c r="M3912" i="1" s="1"/>
  <c r="O3912" i="1" s="1"/>
  <c r="L3913" i="1"/>
  <c r="M3913" i="1" s="1"/>
  <c r="O3913" i="1" s="1"/>
  <c r="L3914" i="1"/>
  <c r="M3914" i="1" s="1"/>
  <c r="O3914" i="1" s="1"/>
  <c r="L3915" i="1"/>
  <c r="M3915" i="1" s="1"/>
  <c r="O3915" i="1" s="1"/>
  <c r="L3916" i="1"/>
  <c r="M3916" i="1" s="1"/>
  <c r="O3916" i="1" s="1"/>
  <c r="L3917" i="1"/>
  <c r="M3917" i="1" s="1"/>
  <c r="O3917" i="1" s="1"/>
  <c r="L3918" i="1"/>
  <c r="M3918" i="1" s="1"/>
  <c r="O3918" i="1" s="1"/>
  <c r="L3919" i="1"/>
  <c r="M3919" i="1" s="1"/>
  <c r="O3919" i="1" s="1"/>
  <c r="L3920" i="1"/>
  <c r="M3920" i="1" s="1"/>
  <c r="O3920" i="1" s="1"/>
  <c r="L3921" i="1"/>
  <c r="M3921" i="1" s="1"/>
  <c r="O3921" i="1" s="1"/>
  <c r="L3922" i="1"/>
  <c r="M3922" i="1" s="1"/>
  <c r="O3922" i="1" s="1"/>
  <c r="L3923" i="1"/>
  <c r="M3923" i="1" s="1"/>
  <c r="O3923" i="1" s="1"/>
  <c r="L3924" i="1"/>
  <c r="M3924" i="1" s="1"/>
  <c r="O3924" i="1" s="1"/>
  <c r="L3925" i="1"/>
  <c r="M3925" i="1" s="1"/>
  <c r="O3925" i="1" s="1"/>
  <c r="L3926" i="1"/>
  <c r="M3926" i="1" s="1"/>
  <c r="O3926" i="1" s="1"/>
  <c r="L3927" i="1"/>
  <c r="M3927" i="1" s="1"/>
  <c r="O3927" i="1" s="1"/>
  <c r="L3928" i="1"/>
  <c r="M3928" i="1" s="1"/>
  <c r="O3928" i="1" s="1"/>
  <c r="L3929" i="1"/>
  <c r="M3929" i="1" s="1"/>
  <c r="O3929" i="1" s="1"/>
  <c r="L3930" i="1"/>
  <c r="M3930" i="1" s="1"/>
  <c r="O3930" i="1" s="1"/>
  <c r="L3931" i="1"/>
  <c r="M3931" i="1" s="1"/>
  <c r="O3931" i="1" s="1"/>
  <c r="L3932" i="1"/>
  <c r="M3932" i="1" s="1"/>
  <c r="O3932" i="1" s="1"/>
  <c r="L3933" i="1"/>
  <c r="M3933" i="1" s="1"/>
  <c r="O3933" i="1" s="1"/>
  <c r="L3934" i="1"/>
  <c r="M3934" i="1" s="1"/>
  <c r="O3934" i="1" s="1"/>
  <c r="L3935" i="1"/>
  <c r="M3935" i="1" s="1"/>
  <c r="O3935" i="1" s="1"/>
  <c r="L3936" i="1"/>
  <c r="M3936" i="1" s="1"/>
  <c r="O3936" i="1" s="1"/>
  <c r="L3937" i="1"/>
  <c r="M3937" i="1" s="1"/>
  <c r="O3937" i="1" s="1"/>
  <c r="L3938" i="1"/>
  <c r="M3938" i="1" s="1"/>
  <c r="O3938" i="1" s="1"/>
  <c r="L3939" i="1"/>
  <c r="M3939" i="1" s="1"/>
  <c r="O3939" i="1" s="1"/>
  <c r="L3940" i="1"/>
  <c r="M3940" i="1" s="1"/>
  <c r="O3940" i="1" s="1"/>
  <c r="L3941" i="1"/>
  <c r="M3941" i="1" s="1"/>
  <c r="O3941" i="1" s="1"/>
  <c r="L3942" i="1"/>
  <c r="M3942" i="1" s="1"/>
  <c r="O3942" i="1" s="1"/>
  <c r="L3943" i="1"/>
  <c r="M3943" i="1" s="1"/>
  <c r="O3943" i="1" s="1"/>
  <c r="L3944" i="1"/>
  <c r="M3944" i="1" s="1"/>
  <c r="O3944" i="1" s="1"/>
  <c r="L3945" i="1"/>
  <c r="M3945" i="1" s="1"/>
  <c r="O3945" i="1" s="1"/>
  <c r="L3946" i="1"/>
  <c r="M3946" i="1" s="1"/>
  <c r="O3946" i="1" s="1"/>
  <c r="L3947" i="1"/>
  <c r="M3947" i="1" s="1"/>
  <c r="O3947" i="1" s="1"/>
  <c r="L3948" i="1"/>
  <c r="M3948" i="1" s="1"/>
  <c r="O3948" i="1" s="1"/>
  <c r="L3949" i="1"/>
  <c r="M3949" i="1" s="1"/>
  <c r="O3949" i="1" s="1"/>
  <c r="L3950" i="1"/>
  <c r="M3950" i="1" s="1"/>
  <c r="O3950" i="1" s="1"/>
  <c r="L3951" i="1"/>
  <c r="M3951" i="1" s="1"/>
  <c r="O3951" i="1" s="1"/>
  <c r="L3952" i="1"/>
  <c r="M3952" i="1" s="1"/>
  <c r="O3952" i="1" s="1"/>
  <c r="L3953" i="1"/>
  <c r="M3953" i="1" s="1"/>
  <c r="O3953" i="1" s="1"/>
  <c r="L3954" i="1"/>
  <c r="M3954" i="1" s="1"/>
  <c r="O3954" i="1" s="1"/>
  <c r="L3955" i="1"/>
  <c r="M3955" i="1" s="1"/>
  <c r="O3955" i="1" s="1"/>
  <c r="L3956" i="1"/>
  <c r="M3956" i="1" s="1"/>
  <c r="O3956" i="1" s="1"/>
  <c r="L3957" i="1"/>
  <c r="M3957" i="1" s="1"/>
  <c r="O3957" i="1" s="1"/>
  <c r="L3958" i="1"/>
  <c r="M3958" i="1" s="1"/>
  <c r="O3958" i="1" s="1"/>
  <c r="L3959" i="1"/>
  <c r="M3959" i="1" s="1"/>
  <c r="O3959" i="1" s="1"/>
  <c r="L3960" i="1"/>
  <c r="M3960" i="1" s="1"/>
  <c r="O3960" i="1" s="1"/>
  <c r="L3961" i="1"/>
  <c r="M3961" i="1" s="1"/>
  <c r="O3961" i="1" s="1"/>
  <c r="L3962" i="1"/>
  <c r="M3962" i="1" s="1"/>
  <c r="O3962" i="1" s="1"/>
  <c r="L3963" i="1"/>
  <c r="M3963" i="1" s="1"/>
  <c r="O3963" i="1" s="1"/>
  <c r="L3964" i="1"/>
  <c r="M3964" i="1" s="1"/>
  <c r="O3964" i="1" s="1"/>
  <c r="L3965" i="1"/>
  <c r="M3965" i="1" s="1"/>
  <c r="O3965" i="1" s="1"/>
  <c r="L3966" i="1"/>
  <c r="M3966" i="1" s="1"/>
  <c r="O3966" i="1" s="1"/>
  <c r="L3967" i="1"/>
  <c r="M3967" i="1" s="1"/>
  <c r="O3967" i="1" s="1"/>
  <c r="L3968" i="1"/>
  <c r="M3968" i="1" s="1"/>
  <c r="O3968" i="1" s="1"/>
  <c r="L3969" i="1"/>
  <c r="M3969" i="1" s="1"/>
  <c r="O3969" i="1" s="1"/>
  <c r="L3970" i="1"/>
  <c r="M3970" i="1" s="1"/>
  <c r="O3970" i="1" s="1"/>
  <c r="L3971" i="1"/>
  <c r="M3971" i="1" s="1"/>
  <c r="O3971" i="1" s="1"/>
  <c r="L3972" i="1"/>
  <c r="M3972" i="1" s="1"/>
  <c r="O3972" i="1" s="1"/>
  <c r="L3973" i="1"/>
  <c r="M3973" i="1" s="1"/>
  <c r="O3973" i="1" s="1"/>
  <c r="L3974" i="1"/>
  <c r="M3974" i="1" s="1"/>
  <c r="O3974" i="1" s="1"/>
  <c r="L3975" i="1"/>
  <c r="M3975" i="1" s="1"/>
  <c r="O3975" i="1" s="1"/>
  <c r="L3976" i="1"/>
  <c r="M3976" i="1" s="1"/>
  <c r="O3976" i="1" s="1"/>
  <c r="L3977" i="1"/>
  <c r="M3977" i="1" s="1"/>
  <c r="O3977" i="1" s="1"/>
  <c r="L3978" i="1"/>
  <c r="M3978" i="1" s="1"/>
  <c r="O3978" i="1" s="1"/>
  <c r="L3979" i="1"/>
  <c r="M3979" i="1" s="1"/>
  <c r="O3979" i="1" s="1"/>
  <c r="L3980" i="1"/>
  <c r="M3980" i="1" s="1"/>
  <c r="O3980" i="1" s="1"/>
  <c r="L3981" i="1"/>
  <c r="M3981" i="1" s="1"/>
  <c r="O3981" i="1" s="1"/>
  <c r="L3982" i="1"/>
  <c r="M3982" i="1" s="1"/>
  <c r="O3982" i="1" s="1"/>
  <c r="L3983" i="1"/>
  <c r="M3983" i="1" s="1"/>
  <c r="O3983" i="1" s="1"/>
  <c r="L3984" i="1"/>
  <c r="M3984" i="1" s="1"/>
  <c r="O3984" i="1" s="1"/>
  <c r="L3985" i="1"/>
  <c r="M3985" i="1" s="1"/>
  <c r="O3985" i="1" s="1"/>
  <c r="L3986" i="1"/>
  <c r="M3986" i="1" s="1"/>
  <c r="O3986" i="1" s="1"/>
  <c r="L3987" i="1"/>
  <c r="M3987" i="1" s="1"/>
  <c r="O3987" i="1" s="1"/>
  <c r="L3988" i="1"/>
  <c r="M3988" i="1" s="1"/>
  <c r="O3988" i="1" s="1"/>
  <c r="L3989" i="1"/>
  <c r="M3989" i="1" s="1"/>
  <c r="O3989" i="1" s="1"/>
  <c r="L3990" i="1"/>
  <c r="M3990" i="1" s="1"/>
  <c r="O3990" i="1" s="1"/>
  <c r="L3991" i="1"/>
  <c r="M3991" i="1" s="1"/>
  <c r="O3991" i="1" s="1"/>
  <c r="L3992" i="1"/>
  <c r="M3992" i="1" s="1"/>
  <c r="O3992" i="1" s="1"/>
  <c r="L3993" i="1"/>
  <c r="M3993" i="1" s="1"/>
  <c r="O3993" i="1" s="1"/>
  <c r="L3994" i="1"/>
  <c r="M3994" i="1" s="1"/>
  <c r="O3994" i="1" s="1"/>
  <c r="L3995" i="1"/>
  <c r="M3995" i="1" s="1"/>
  <c r="O3995" i="1" s="1"/>
  <c r="L3996" i="1"/>
  <c r="M3996" i="1" s="1"/>
  <c r="O3996" i="1" s="1"/>
  <c r="L3997" i="1"/>
  <c r="M3997" i="1" s="1"/>
  <c r="O3997" i="1" s="1"/>
  <c r="L3998" i="1"/>
  <c r="M3998" i="1" s="1"/>
  <c r="O3998" i="1" s="1"/>
  <c r="L3999" i="1"/>
  <c r="M3999" i="1" s="1"/>
  <c r="O3999" i="1" s="1"/>
  <c r="L4000" i="1"/>
  <c r="M4000" i="1" s="1"/>
  <c r="O4000" i="1" s="1"/>
  <c r="L4001" i="1"/>
  <c r="M4001" i="1" s="1"/>
  <c r="O4001" i="1" s="1"/>
  <c r="L4002" i="1"/>
  <c r="M4002" i="1" s="1"/>
  <c r="O4002" i="1" s="1"/>
  <c r="L4003" i="1"/>
  <c r="M4003" i="1" s="1"/>
  <c r="O4003" i="1" s="1"/>
  <c r="L4004" i="1"/>
  <c r="M4004" i="1" s="1"/>
  <c r="O4004" i="1" s="1"/>
  <c r="L4005" i="1"/>
  <c r="M4005" i="1" s="1"/>
  <c r="O4005" i="1" s="1"/>
  <c r="L4006" i="1"/>
  <c r="M4006" i="1" s="1"/>
  <c r="O4006" i="1" s="1"/>
  <c r="L4007" i="1"/>
  <c r="M4007" i="1" s="1"/>
  <c r="O4007" i="1" s="1"/>
  <c r="L4008" i="1"/>
  <c r="M4008" i="1" s="1"/>
  <c r="O4008" i="1" s="1"/>
  <c r="L4009" i="1"/>
  <c r="M4009" i="1" s="1"/>
  <c r="O4009" i="1" s="1"/>
  <c r="L4010" i="1"/>
  <c r="M4010" i="1" s="1"/>
  <c r="O4010" i="1" s="1"/>
  <c r="L4011" i="1"/>
  <c r="M4011" i="1" s="1"/>
  <c r="O4011" i="1" s="1"/>
  <c r="L4012" i="1"/>
  <c r="M4012" i="1" s="1"/>
  <c r="O4012" i="1" s="1"/>
  <c r="L4013" i="1"/>
  <c r="M4013" i="1" s="1"/>
  <c r="O4013" i="1" s="1"/>
  <c r="L4014" i="1"/>
  <c r="M4014" i="1" s="1"/>
  <c r="O4014" i="1" s="1"/>
  <c r="L4015" i="1"/>
  <c r="M4015" i="1" s="1"/>
  <c r="O4015" i="1" s="1"/>
  <c r="L4016" i="1"/>
  <c r="M4016" i="1" s="1"/>
  <c r="O4016" i="1" s="1"/>
  <c r="L4017" i="1"/>
  <c r="M4017" i="1" s="1"/>
  <c r="O4017" i="1" s="1"/>
  <c r="L4018" i="1"/>
  <c r="M4018" i="1" s="1"/>
  <c r="O4018" i="1" s="1"/>
  <c r="L4019" i="1"/>
  <c r="M4019" i="1" s="1"/>
  <c r="O4019" i="1" s="1"/>
  <c r="L4020" i="1"/>
  <c r="M4020" i="1" s="1"/>
  <c r="O4020" i="1" s="1"/>
  <c r="L4021" i="1"/>
  <c r="M4021" i="1" s="1"/>
  <c r="O4021" i="1" s="1"/>
  <c r="L4022" i="1"/>
  <c r="M4022" i="1" s="1"/>
  <c r="O4022" i="1" s="1"/>
  <c r="L4023" i="1"/>
  <c r="M4023" i="1" s="1"/>
  <c r="O4023" i="1" s="1"/>
  <c r="L4024" i="1"/>
  <c r="M4024" i="1" s="1"/>
  <c r="O4024" i="1" s="1"/>
  <c r="L4025" i="1"/>
  <c r="M4025" i="1" s="1"/>
  <c r="O4025" i="1" s="1"/>
  <c r="L4026" i="1"/>
  <c r="M4026" i="1" s="1"/>
  <c r="O4026" i="1" s="1"/>
  <c r="L4027" i="1"/>
  <c r="M4027" i="1" s="1"/>
  <c r="O4027" i="1" s="1"/>
  <c r="L4028" i="1"/>
  <c r="M4028" i="1" s="1"/>
  <c r="O4028" i="1" s="1"/>
  <c r="L4029" i="1"/>
  <c r="M4029" i="1" s="1"/>
  <c r="O4029" i="1" s="1"/>
  <c r="L4030" i="1"/>
  <c r="M4030" i="1" s="1"/>
  <c r="O4030" i="1" s="1"/>
  <c r="L4031" i="1"/>
  <c r="M4031" i="1" s="1"/>
  <c r="O4031" i="1" s="1"/>
  <c r="L4032" i="1"/>
  <c r="M4032" i="1" s="1"/>
  <c r="O4032" i="1" s="1"/>
  <c r="L4033" i="1"/>
  <c r="M4033" i="1" s="1"/>
  <c r="O4033" i="1" s="1"/>
  <c r="L4034" i="1"/>
  <c r="M4034" i="1" s="1"/>
  <c r="O4034" i="1" s="1"/>
  <c r="L4035" i="1"/>
  <c r="M4035" i="1" s="1"/>
  <c r="O4035" i="1" s="1"/>
  <c r="L4036" i="1"/>
  <c r="M4036" i="1" s="1"/>
  <c r="O4036" i="1" s="1"/>
  <c r="L4037" i="1"/>
  <c r="M4037" i="1" s="1"/>
  <c r="O4037" i="1" s="1"/>
  <c r="L4038" i="1"/>
  <c r="M4038" i="1" s="1"/>
  <c r="O4038" i="1" s="1"/>
  <c r="L4039" i="1"/>
  <c r="M4039" i="1" s="1"/>
  <c r="O4039" i="1" s="1"/>
  <c r="L4040" i="1"/>
  <c r="M4040" i="1" s="1"/>
  <c r="O4040" i="1" s="1"/>
  <c r="L4041" i="1"/>
  <c r="M4041" i="1" s="1"/>
  <c r="O4041" i="1" s="1"/>
  <c r="L4042" i="1"/>
  <c r="M4042" i="1" s="1"/>
  <c r="O4042" i="1" s="1"/>
  <c r="L4043" i="1"/>
  <c r="M4043" i="1" s="1"/>
  <c r="O4043" i="1" s="1"/>
  <c r="L4044" i="1"/>
  <c r="M4044" i="1" s="1"/>
  <c r="O4044" i="1" s="1"/>
  <c r="L4045" i="1"/>
  <c r="M4045" i="1" s="1"/>
  <c r="O4045" i="1" s="1"/>
  <c r="L4046" i="1"/>
  <c r="M4046" i="1" s="1"/>
  <c r="O4046" i="1" s="1"/>
  <c r="L4047" i="1"/>
  <c r="M4047" i="1" s="1"/>
  <c r="O4047" i="1" s="1"/>
  <c r="L4048" i="1"/>
  <c r="M4048" i="1" s="1"/>
  <c r="O4048" i="1" s="1"/>
  <c r="L4049" i="1"/>
  <c r="M4049" i="1" s="1"/>
  <c r="O4049" i="1" s="1"/>
  <c r="L4050" i="1"/>
  <c r="M4050" i="1" s="1"/>
  <c r="O4050" i="1" s="1"/>
  <c r="L4051" i="1"/>
  <c r="M4051" i="1" s="1"/>
  <c r="O4051" i="1" s="1"/>
  <c r="L4052" i="1"/>
  <c r="M4052" i="1" s="1"/>
  <c r="O4052" i="1" s="1"/>
  <c r="L4053" i="1"/>
  <c r="M4053" i="1" s="1"/>
  <c r="O4053" i="1" s="1"/>
  <c r="L4054" i="1"/>
  <c r="M4054" i="1" s="1"/>
  <c r="O4054" i="1" s="1"/>
  <c r="L4055" i="1"/>
  <c r="M4055" i="1" s="1"/>
  <c r="O4055" i="1" s="1"/>
  <c r="L4056" i="1"/>
  <c r="M4056" i="1" s="1"/>
  <c r="O4056" i="1" s="1"/>
  <c r="L4057" i="1"/>
  <c r="M4057" i="1" s="1"/>
  <c r="O4057" i="1" s="1"/>
  <c r="L4058" i="1"/>
  <c r="M4058" i="1" s="1"/>
  <c r="O4058" i="1" s="1"/>
  <c r="L4059" i="1"/>
  <c r="M4059" i="1" s="1"/>
  <c r="O4059" i="1" s="1"/>
  <c r="L4060" i="1"/>
  <c r="M4060" i="1" s="1"/>
  <c r="O4060" i="1" s="1"/>
  <c r="L4061" i="1"/>
  <c r="M4061" i="1" s="1"/>
  <c r="O4061" i="1" s="1"/>
  <c r="L4062" i="1"/>
  <c r="M4062" i="1" s="1"/>
  <c r="O4062" i="1" s="1"/>
  <c r="L4063" i="1"/>
  <c r="M4063" i="1" s="1"/>
  <c r="O4063" i="1" s="1"/>
  <c r="L4064" i="1"/>
  <c r="M4064" i="1" s="1"/>
  <c r="O4064" i="1" s="1"/>
  <c r="L4065" i="1"/>
  <c r="M4065" i="1" s="1"/>
  <c r="O4065" i="1" s="1"/>
  <c r="L4066" i="1"/>
  <c r="M4066" i="1" s="1"/>
  <c r="O4066" i="1" s="1"/>
  <c r="L4067" i="1"/>
  <c r="M4067" i="1" s="1"/>
  <c r="O4067" i="1" s="1"/>
  <c r="L4068" i="1"/>
  <c r="M4068" i="1" s="1"/>
  <c r="O4068" i="1" s="1"/>
  <c r="L4069" i="1"/>
  <c r="M4069" i="1" s="1"/>
  <c r="O4069" i="1" s="1"/>
  <c r="L4070" i="1"/>
  <c r="M4070" i="1" s="1"/>
  <c r="O4070" i="1" s="1"/>
  <c r="L4071" i="1"/>
  <c r="M4071" i="1" s="1"/>
  <c r="O4071" i="1" s="1"/>
  <c r="L4072" i="1"/>
  <c r="M4072" i="1" s="1"/>
  <c r="O4072" i="1" s="1"/>
  <c r="L4073" i="1"/>
  <c r="M4073" i="1" s="1"/>
  <c r="O4073" i="1" s="1"/>
  <c r="L4074" i="1"/>
  <c r="M4074" i="1" s="1"/>
  <c r="O4074" i="1" s="1"/>
  <c r="L4075" i="1"/>
  <c r="M4075" i="1" s="1"/>
  <c r="O4075" i="1" s="1"/>
  <c r="L4076" i="1"/>
  <c r="M4076" i="1" s="1"/>
  <c r="O4076" i="1" s="1"/>
  <c r="L4077" i="1"/>
  <c r="M4077" i="1" s="1"/>
  <c r="O4077" i="1" s="1"/>
  <c r="L4078" i="1"/>
  <c r="M4078" i="1" s="1"/>
  <c r="O4078" i="1" s="1"/>
  <c r="L4079" i="1"/>
  <c r="M4079" i="1" s="1"/>
  <c r="O4079" i="1" s="1"/>
  <c r="L4080" i="1"/>
  <c r="M4080" i="1" s="1"/>
  <c r="O4080" i="1" s="1"/>
  <c r="L4081" i="1"/>
  <c r="M4081" i="1" s="1"/>
  <c r="O4081" i="1" s="1"/>
  <c r="L4082" i="1"/>
  <c r="M4082" i="1" s="1"/>
  <c r="O4082" i="1" s="1"/>
  <c r="L4083" i="1"/>
  <c r="M4083" i="1" s="1"/>
  <c r="O4083" i="1" s="1"/>
  <c r="L4084" i="1"/>
  <c r="M4084" i="1" s="1"/>
  <c r="O4084" i="1" s="1"/>
  <c r="L4085" i="1"/>
  <c r="M4085" i="1" s="1"/>
  <c r="O4085" i="1" s="1"/>
  <c r="L4086" i="1"/>
  <c r="M4086" i="1" s="1"/>
  <c r="O4086" i="1" s="1"/>
  <c r="L4087" i="1"/>
  <c r="M4087" i="1" s="1"/>
  <c r="O4087" i="1" s="1"/>
  <c r="L4088" i="1"/>
  <c r="M4088" i="1" s="1"/>
  <c r="O4088" i="1" s="1"/>
  <c r="L4089" i="1"/>
  <c r="M4089" i="1" s="1"/>
  <c r="O4089" i="1" s="1"/>
  <c r="L4090" i="1"/>
  <c r="M4090" i="1" s="1"/>
  <c r="O4090" i="1" s="1"/>
  <c r="L4091" i="1"/>
  <c r="M4091" i="1" s="1"/>
  <c r="O4091" i="1" s="1"/>
  <c r="L4092" i="1"/>
  <c r="M4092" i="1" s="1"/>
  <c r="O4092" i="1" s="1"/>
  <c r="L4093" i="1"/>
  <c r="M4093" i="1" s="1"/>
  <c r="O4093" i="1" s="1"/>
  <c r="L4094" i="1"/>
  <c r="M4094" i="1" s="1"/>
  <c r="O4094" i="1" s="1"/>
  <c r="L4095" i="1"/>
  <c r="M4095" i="1" s="1"/>
  <c r="O4095" i="1" s="1"/>
  <c r="L4096" i="1"/>
  <c r="M4096" i="1" s="1"/>
  <c r="O4096" i="1" s="1"/>
  <c r="L4097" i="1"/>
  <c r="M4097" i="1" s="1"/>
  <c r="O4097" i="1" s="1"/>
  <c r="L4098" i="1"/>
  <c r="M4098" i="1" s="1"/>
  <c r="O4098" i="1" s="1"/>
  <c r="L4099" i="1"/>
  <c r="M4099" i="1" s="1"/>
  <c r="O4099" i="1" s="1"/>
  <c r="L4100" i="1"/>
  <c r="M4100" i="1" s="1"/>
  <c r="O4100" i="1" s="1"/>
  <c r="L4101" i="1"/>
  <c r="M4101" i="1" s="1"/>
  <c r="O4101" i="1" s="1"/>
  <c r="L4102" i="1"/>
  <c r="M4102" i="1" s="1"/>
  <c r="O4102" i="1" s="1"/>
  <c r="L4103" i="1"/>
  <c r="M4103" i="1" s="1"/>
  <c r="O4103" i="1" s="1"/>
  <c r="L4104" i="1"/>
  <c r="M4104" i="1" s="1"/>
  <c r="O4104" i="1" s="1"/>
  <c r="L4105" i="1"/>
  <c r="M4105" i="1" s="1"/>
  <c r="O4105" i="1" s="1"/>
  <c r="L4106" i="1"/>
  <c r="M4106" i="1" s="1"/>
  <c r="O4106" i="1" s="1"/>
  <c r="L4107" i="1"/>
  <c r="M4107" i="1" s="1"/>
  <c r="O4107" i="1" s="1"/>
  <c r="L4108" i="1"/>
  <c r="M4108" i="1" s="1"/>
  <c r="O4108" i="1" s="1"/>
  <c r="L4109" i="1"/>
  <c r="M4109" i="1" s="1"/>
  <c r="O4109" i="1" s="1"/>
  <c r="L4110" i="1"/>
  <c r="M4110" i="1" s="1"/>
  <c r="O4110" i="1" s="1"/>
  <c r="L4111" i="1"/>
  <c r="M4111" i="1" s="1"/>
  <c r="O4111" i="1" s="1"/>
  <c r="L4112" i="1"/>
  <c r="M4112" i="1" s="1"/>
  <c r="O4112" i="1" s="1"/>
  <c r="L4113" i="1"/>
  <c r="M4113" i="1" s="1"/>
  <c r="O4113" i="1" s="1"/>
  <c r="L4114" i="1"/>
  <c r="M4114" i="1" s="1"/>
  <c r="O4114" i="1" s="1"/>
  <c r="L4115" i="1"/>
  <c r="M4115" i="1" s="1"/>
  <c r="O4115" i="1" s="1"/>
  <c r="L4116" i="1"/>
  <c r="M4116" i="1" s="1"/>
  <c r="O4116" i="1" s="1"/>
  <c r="L4117" i="1"/>
  <c r="M4117" i="1" s="1"/>
  <c r="O4117" i="1" s="1"/>
  <c r="L4118" i="1"/>
  <c r="M4118" i="1" s="1"/>
  <c r="O4118" i="1" s="1"/>
  <c r="L4119" i="1"/>
  <c r="M4119" i="1" s="1"/>
  <c r="O4119" i="1" s="1"/>
  <c r="L4120" i="1"/>
  <c r="M4120" i="1" s="1"/>
  <c r="O4120" i="1" s="1"/>
  <c r="L4121" i="1"/>
  <c r="M4121" i="1" s="1"/>
  <c r="O4121" i="1" s="1"/>
  <c r="L4122" i="1"/>
  <c r="M4122" i="1" s="1"/>
  <c r="O4122" i="1" s="1"/>
  <c r="L4123" i="1"/>
  <c r="M4123" i="1" s="1"/>
  <c r="O4123" i="1" s="1"/>
  <c r="L4124" i="1"/>
  <c r="M4124" i="1" s="1"/>
  <c r="O4124" i="1" s="1"/>
  <c r="L4125" i="1"/>
  <c r="M4125" i="1" s="1"/>
  <c r="O4125" i="1" s="1"/>
  <c r="L4126" i="1"/>
  <c r="M4126" i="1" s="1"/>
  <c r="O4126" i="1" s="1"/>
  <c r="L4127" i="1"/>
  <c r="M4127" i="1" s="1"/>
  <c r="O4127" i="1" s="1"/>
  <c r="L4128" i="1"/>
  <c r="M4128" i="1" s="1"/>
  <c r="O4128" i="1" s="1"/>
  <c r="L4129" i="1"/>
  <c r="M4129" i="1" s="1"/>
  <c r="O4129" i="1" s="1"/>
  <c r="L4130" i="1"/>
  <c r="M4130" i="1" s="1"/>
  <c r="O4130" i="1" s="1"/>
  <c r="L4131" i="1"/>
  <c r="M4131" i="1" s="1"/>
  <c r="O4131" i="1" s="1"/>
  <c r="L4132" i="1"/>
  <c r="M4132" i="1" s="1"/>
  <c r="O4132" i="1" s="1"/>
  <c r="L4133" i="1"/>
  <c r="M4133" i="1" s="1"/>
  <c r="O4133" i="1" s="1"/>
  <c r="L4134" i="1"/>
  <c r="M4134" i="1" s="1"/>
  <c r="O4134" i="1" s="1"/>
  <c r="L4135" i="1"/>
  <c r="M4135" i="1" s="1"/>
  <c r="O4135" i="1" s="1"/>
  <c r="L4136" i="1"/>
  <c r="M4136" i="1" s="1"/>
  <c r="O4136" i="1" s="1"/>
  <c r="L4137" i="1"/>
  <c r="M4137" i="1" s="1"/>
  <c r="O4137" i="1" s="1"/>
  <c r="L4138" i="1"/>
  <c r="M4138" i="1" s="1"/>
  <c r="O4138" i="1" s="1"/>
  <c r="L4139" i="1"/>
  <c r="M4139" i="1" s="1"/>
  <c r="O4139" i="1" s="1"/>
  <c r="L4140" i="1"/>
  <c r="M4140" i="1" s="1"/>
  <c r="O4140" i="1" s="1"/>
  <c r="L4141" i="1"/>
  <c r="M4141" i="1" s="1"/>
  <c r="O4141" i="1" s="1"/>
  <c r="L4142" i="1"/>
  <c r="M4142" i="1" s="1"/>
  <c r="O4142" i="1" s="1"/>
  <c r="L4143" i="1"/>
  <c r="M4143" i="1" s="1"/>
  <c r="O4143" i="1" s="1"/>
  <c r="L4144" i="1"/>
  <c r="M4144" i="1" s="1"/>
  <c r="O4144" i="1" s="1"/>
  <c r="L4145" i="1"/>
  <c r="M4145" i="1" s="1"/>
  <c r="O4145" i="1" s="1"/>
  <c r="L4146" i="1"/>
  <c r="M4146" i="1" s="1"/>
  <c r="O4146" i="1" s="1"/>
  <c r="L4147" i="1"/>
  <c r="M4147" i="1" s="1"/>
  <c r="O4147" i="1" s="1"/>
  <c r="L4148" i="1"/>
  <c r="M4148" i="1" s="1"/>
  <c r="O4148" i="1" s="1"/>
  <c r="L4149" i="1"/>
  <c r="M4149" i="1" s="1"/>
  <c r="O4149" i="1" s="1"/>
  <c r="L4150" i="1"/>
  <c r="M4150" i="1" s="1"/>
  <c r="O4150" i="1" s="1"/>
  <c r="L4151" i="1"/>
  <c r="M4151" i="1" s="1"/>
  <c r="O4151" i="1" s="1"/>
  <c r="L4152" i="1"/>
  <c r="M4152" i="1" s="1"/>
  <c r="O4152" i="1" s="1"/>
  <c r="L4153" i="1"/>
  <c r="M4153" i="1" s="1"/>
  <c r="O4153" i="1" s="1"/>
  <c r="L4154" i="1"/>
  <c r="M4154" i="1" s="1"/>
  <c r="O4154" i="1" s="1"/>
  <c r="L4155" i="1"/>
  <c r="M4155" i="1" s="1"/>
  <c r="O4155" i="1" s="1"/>
  <c r="L4156" i="1"/>
  <c r="M4156" i="1" s="1"/>
  <c r="O4156" i="1" s="1"/>
  <c r="L4157" i="1"/>
  <c r="M4157" i="1" s="1"/>
  <c r="O4157" i="1" s="1"/>
  <c r="L4158" i="1"/>
  <c r="M4158" i="1" s="1"/>
  <c r="O4158" i="1" s="1"/>
  <c r="L4159" i="1"/>
  <c r="M4159" i="1" s="1"/>
  <c r="O4159" i="1" s="1"/>
  <c r="L4160" i="1"/>
  <c r="M4160" i="1" s="1"/>
  <c r="O4160" i="1" s="1"/>
  <c r="L4161" i="1"/>
  <c r="M4161" i="1" s="1"/>
  <c r="O4161" i="1" s="1"/>
  <c r="L4162" i="1"/>
  <c r="M4162" i="1" s="1"/>
  <c r="O4162" i="1" s="1"/>
  <c r="L4163" i="1"/>
  <c r="M4163" i="1" s="1"/>
  <c r="O4163" i="1" s="1"/>
  <c r="L4164" i="1"/>
  <c r="M4164" i="1" s="1"/>
  <c r="O4164" i="1" s="1"/>
  <c r="L4165" i="1"/>
  <c r="M4165" i="1" s="1"/>
  <c r="O4165" i="1" s="1"/>
  <c r="L4166" i="1"/>
  <c r="M4166" i="1" s="1"/>
  <c r="O4166" i="1" s="1"/>
  <c r="L4167" i="1"/>
  <c r="M4167" i="1" s="1"/>
  <c r="O4167" i="1" s="1"/>
  <c r="L4168" i="1"/>
  <c r="M4168" i="1" s="1"/>
  <c r="O4168" i="1" s="1"/>
  <c r="L4169" i="1"/>
  <c r="M4169" i="1" s="1"/>
  <c r="O4169" i="1" s="1"/>
  <c r="L4170" i="1"/>
  <c r="M4170" i="1" s="1"/>
  <c r="O4170" i="1" s="1"/>
  <c r="L4171" i="1"/>
  <c r="M4171" i="1" s="1"/>
  <c r="O4171" i="1" s="1"/>
  <c r="L4172" i="1"/>
  <c r="M4172" i="1" s="1"/>
  <c r="O4172" i="1" s="1"/>
  <c r="L4173" i="1"/>
  <c r="M4173" i="1" s="1"/>
  <c r="O4173" i="1" s="1"/>
  <c r="L4174" i="1"/>
  <c r="M4174" i="1" s="1"/>
  <c r="O4174" i="1" s="1"/>
  <c r="L4175" i="1"/>
  <c r="M4175" i="1" s="1"/>
  <c r="O4175" i="1" s="1"/>
  <c r="L4176" i="1"/>
  <c r="M4176" i="1" s="1"/>
  <c r="O4176" i="1" s="1"/>
  <c r="L4177" i="1"/>
  <c r="M4177" i="1" s="1"/>
  <c r="O4177" i="1" s="1"/>
  <c r="L4178" i="1"/>
  <c r="M4178" i="1" s="1"/>
  <c r="O4178" i="1" s="1"/>
  <c r="L4179" i="1"/>
  <c r="M4179" i="1" s="1"/>
  <c r="O4179" i="1" s="1"/>
  <c r="L4180" i="1"/>
  <c r="M4180" i="1" s="1"/>
  <c r="O4180" i="1" s="1"/>
  <c r="L4181" i="1"/>
  <c r="M4181" i="1" s="1"/>
  <c r="O4181" i="1" s="1"/>
  <c r="L4182" i="1"/>
  <c r="M4182" i="1" s="1"/>
  <c r="O4182" i="1" s="1"/>
  <c r="L4183" i="1"/>
  <c r="M4183" i="1" s="1"/>
  <c r="O4183" i="1" s="1"/>
  <c r="L4184" i="1"/>
  <c r="M4184" i="1" s="1"/>
  <c r="O4184" i="1" s="1"/>
  <c r="L4185" i="1"/>
  <c r="M4185" i="1" s="1"/>
  <c r="O4185" i="1" s="1"/>
  <c r="L4186" i="1"/>
  <c r="M4186" i="1" s="1"/>
  <c r="O4186" i="1" s="1"/>
  <c r="L4187" i="1"/>
  <c r="M4187" i="1" s="1"/>
  <c r="O4187" i="1" s="1"/>
  <c r="L4188" i="1"/>
  <c r="M4188" i="1" s="1"/>
  <c r="O4188" i="1" s="1"/>
  <c r="L4189" i="1"/>
  <c r="M4189" i="1" s="1"/>
  <c r="O4189" i="1" s="1"/>
  <c r="L4190" i="1"/>
  <c r="M4190" i="1" s="1"/>
  <c r="O4190" i="1" s="1"/>
  <c r="L4191" i="1"/>
  <c r="M4191" i="1" s="1"/>
  <c r="O4191" i="1" s="1"/>
  <c r="L4192" i="1"/>
  <c r="M4192" i="1" s="1"/>
  <c r="O4192" i="1" s="1"/>
  <c r="L4193" i="1"/>
  <c r="M4193" i="1" s="1"/>
  <c r="O4193" i="1" s="1"/>
  <c r="L4194" i="1"/>
  <c r="M4194" i="1" s="1"/>
  <c r="O4194" i="1" s="1"/>
  <c r="L4195" i="1"/>
  <c r="M4195" i="1" s="1"/>
  <c r="O4195" i="1" s="1"/>
  <c r="L4196" i="1"/>
  <c r="M4196" i="1" s="1"/>
  <c r="O4196" i="1" s="1"/>
  <c r="L4197" i="1"/>
  <c r="M4197" i="1" s="1"/>
  <c r="O4197" i="1" s="1"/>
  <c r="L4198" i="1"/>
  <c r="M4198" i="1" s="1"/>
  <c r="O4198" i="1" s="1"/>
  <c r="L4199" i="1"/>
  <c r="M4199" i="1" s="1"/>
  <c r="O4199" i="1" s="1"/>
  <c r="L4200" i="1"/>
  <c r="M4200" i="1" s="1"/>
  <c r="O4200" i="1" s="1"/>
  <c r="L4201" i="1"/>
  <c r="M4201" i="1" s="1"/>
  <c r="O4201" i="1" s="1"/>
  <c r="L4202" i="1"/>
  <c r="M4202" i="1" s="1"/>
  <c r="O4202" i="1" s="1"/>
  <c r="L4203" i="1"/>
  <c r="M4203" i="1" s="1"/>
  <c r="O4203" i="1" s="1"/>
  <c r="L4204" i="1"/>
  <c r="M4204" i="1" s="1"/>
  <c r="O4204" i="1" s="1"/>
  <c r="L4205" i="1"/>
  <c r="M4205" i="1" s="1"/>
  <c r="O4205" i="1" s="1"/>
  <c r="L4206" i="1"/>
  <c r="M4206" i="1" s="1"/>
  <c r="O4206" i="1" s="1"/>
  <c r="L4207" i="1"/>
  <c r="M4207" i="1" s="1"/>
  <c r="O4207" i="1" s="1"/>
  <c r="L4208" i="1"/>
  <c r="M4208" i="1" s="1"/>
  <c r="O4208" i="1" s="1"/>
  <c r="L4209" i="1"/>
  <c r="M4209" i="1" s="1"/>
  <c r="O4209" i="1" s="1"/>
  <c r="L4210" i="1"/>
  <c r="M4210" i="1" s="1"/>
  <c r="O4210" i="1" s="1"/>
  <c r="L4211" i="1"/>
  <c r="M4211" i="1" s="1"/>
  <c r="O4211" i="1" s="1"/>
  <c r="L4212" i="1"/>
  <c r="M4212" i="1" s="1"/>
  <c r="O4212" i="1" s="1"/>
  <c r="L4213" i="1"/>
  <c r="M4213" i="1" s="1"/>
  <c r="O4213" i="1" s="1"/>
  <c r="L4214" i="1"/>
  <c r="M4214" i="1" s="1"/>
  <c r="O4214" i="1" s="1"/>
  <c r="L4215" i="1"/>
  <c r="M4215" i="1" s="1"/>
  <c r="O4215" i="1" s="1"/>
  <c r="L4216" i="1"/>
  <c r="M4216" i="1" s="1"/>
  <c r="O4216" i="1" s="1"/>
  <c r="L4217" i="1"/>
  <c r="M4217" i="1" s="1"/>
  <c r="O4217" i="1" s="1"/>
  <c r="L4218" i="1"/>
  <c r="M4218" i="1" s="1"/>
  <c r="O4218" i="1" s="1"/>
  <c r="L4219" i="1"/>
  <c r="M4219" i="1" s="1"/>
  <c r="O4219" i="1" s="1"/>
  <c r="L4220" i="1"/>
  <c r="M4220" i="1" s="1"/>
  <c r="O4220" i="1" s="1"/>
  <c r="L4221" i="1"/>
  <c r="M4221" i="1" s="1"/>
  <c r="O4221" i="1" s="1"/>
  <c r="L4222" i="1"/>
  <c r="M4222" i="1" s="1"/>
  <c r="O4222" i="1" s="1"/>
  <c r="L4223" i="1"/>
  <c r="M4223" i="1" s="1"/>
  <c r="O4223" i="1" s="1"/>
  <c r="L4224" i="1"/>
  <c r="M4224" i="1" s="1"/>
  <c r="O4224" i="1" s="1"/>
  <c r="L4225" i="1"/>
  <c r="M4225" i="1" s="1"/>
  <c r="O4225" i="1" s="1"/>
  <c r="L4226" i="1"/>
  <c r="M4226" i="1" s="1"/>
  <c r="O4226" i="1" s="1"/>
  <c r="L4227" i="1"/>
  <c r="M4227" i="1" s="1"/>
  <c r="O4227" i="1" s="1"/>
  <c r="L4228" i="1"/>
  <c r="M4228" i="1" s="1"/>
  <c r="O4228" i="1" s="1"/>
  <c r="L4229" i="1"/>
  <c r="M4229" i="1" s="1"/>
  <c r="O4229" i="1" s="1"/>
  <c r="L4230" i="1"/>
  <c r="M4230" i="1" s="1"/>
  <c r="O4230" i="1" s="1"/>
  <c r="L4231" i="1"/>
  <c r="M4231" i="1" s="1"/>
  <c r="O4231" i="1" s="1"/>
  <c r="L4232" i="1"/>
  <c r="M4232" i="1" s="1"/>
  <c r="O4232" i="1" s="1"/>
  <c r="L4233" i="1"/>
  <c r="M4233" i="1" s="1"/>
  <c r="O4233" i="1" s="1"/>
  <c r="L4234" i="1"/>
  <c r="M4234" i="1" s="1"/>
  <c r="O4234" i="1" s="1"/>
  <c r="L4235" i="1"/>
  <c r="M4235" i="1" s="1"/>
  <c r="O4235" i="1" s="1"/>
  <c r="L4236" i="1"/>
  <c r="M4236" i="1" s="1"/>
  <c r="O4236" i="1" s="1"/>
  <c r="L4237" i="1"/>
  <c r="M4237" i="1" s="1"/>
  <c r="O4237" i="1" s="1"/>
  <c r="L4238" i="1"/>
  <c r="M4238" i="1" s="1"/>
  <c r="O4238" i="1" s="1"/>
  <c r="L4239" i="1"/>
  <c r="M4239" i="1" s="1"/>
  <c r="O4239" i="1" s="1"/>
  <c r="L4240" i="1"/>
  <c r="M4240" i="1" s="1"/>
  <c r="O4240" i="1" s="1"/>
  <c r="L4241" i="1"/>
  <c r="M4241" i="1" s="1"/>
  <c r="O4241" i="1" s="1"/>
  <c r="L4242" i="1"/>
  <c r="M4242" i="1" s="1"/>
  <c r="O4242" i="1" s="1"/>
  <c r="L4243" i="1"/>
  <c r="M4243" i="1" s="1"/>
  <c r="O4243" i="1" s="1"/>
  <c r="L4244" i="1"/>
  <c r="M4244" i="1" s="1"/>
  <c r="O4244" i="1" s="1"/>
  <c r="L4245" i="1"/>
  <c r="M4245" i="1" s="1"/>
  <c r="O4245" i="1" s="1"/>
  <c r="L4246" i="1"/>
  <c r="M4246" i="1" s="1"/>
  <c r="O4246" i="1" s="1"/>
  <c r="L4247" i="1"/>
  <c r="M4247" i="1" s="1"/>
  <c r="O4247" i="1" s="1"/>
  <c r="L4248" i="1"/>
  <c r="M4248" i="1" s="1"/>
  <c r="O4248" i="1" s="1"/>
  <c r="L4249" i="1"/>
  <c r="M4249" i="1" s="1"/>
  <c r="O4249" i="1" s="1"/>
  <c r="L4250" i="1"/>
  <c r="M4250" i="1" s="1"/>
  <c r="O4250" i="1" s="1"/>
  <c r="L4251" i="1"/>
  <c r="M4251" i="1" s="1"/>
  <c r="O4251" i="1" s="1"/>
  <c r="L4252" i="1"/>
  <c r="M4252" i="1" s="1"/>
  <c r="O4252" i="1" s="1"/>
  <c r="L4253" i="1"/>
  <c r="M4253" i="1" s="1"/>
  <c r="O4253" i="1" s="1"/>
  <c r="L4254" i="1"/>
  <c r="M4254" i="1" s="1"/>
  <c r="O4254" i="1" s="1"/>
  <c r="L4255" i="1"/>
  <c r="M4255" i="1" s="1"/>
  <c r="O4255" i="1" s="1"/>
  <c r="L4256" i="1"/>
  <c r="M4256" i="1" s="1"/>
  <c r="O4256" i="1" s="1"/>
  <c r="L4257" i="1"/>
  <c r="M4257" i="1" s="1"/>
  <c r="O4257" i="1" s="1"/>
  <c r="L4258" i="1"/>
  <c r="M4258" i="1" s="1"/>
  <c r="O4258" i="1" s="1"/>
  <c r="L4259" i="1"/>
  <c r="M4259" i="1" s="1"/>
  <c r="O4259" i="1" s="1"/>
  <c r="L4260" i="1"/>
  <c r="M4260" i="1" s="1"/>
  <c r="O4260" i="1" s="1"/>
  <c r="L4261" i="1"/>
  <c r="M4261" i="1" s="1"/>
  <c r="O4261" i="1" s="1"/>
  <c r="L4262" i="1"/>
  <c r="M4262" i="1" s="1"/>
  <c r="O4262" i="1" s="1"/>
  <c r="L4263" i="1"/>
  <c r="M4263" i="1" s="1"/>
  <c r="O4263" i="1" s="1"/>
  <c r="L4264" i="1"/>
  <c r="M4264" i="1" s="1"/>
  <c r="O4264" i="1" s="1"/>
  <c r="L4265" i="1"/>
  <c r="M4265" i="1" s="1"/>
  <c r="O4265" i="1" s="1"/>
  <c r="L4266" i="1"/>
  <c r="M4266" i="1" s="1"/>
  <c r="O4266" i="1" s="1"/>
  <c r="L4267" i="1"/>
  <c r="M4267" i="1" s="1"/>
  <c r="O4267" i="1" s="1"/>
  <c r="L4268" i="1"/>
  <c r="M4268" i="1" s="1"/>
  <c r="O4268" i="1" s="1"/>
  <c r="L4269" i="1"/>
  <c r="M4269" i="1" s="1"/>
  <c r="O4269" i="1" s="1"/>
  <c r="L4270" i="1"/>
  <c r="M4270" i="1" s="1"/>
  <c r="O4270" i="1" s="1"/>
  <c r="L4271" i="1"/>
  <c r="M4271" i="1" s="1"/>
  <c r="O4271" i="1" s="1"/>
  <c r="L4272" i="1"/>
  <c r="M4272" i="1" s="1"/>
  <c r="O4272" i="1" s="1"/>
  <c r="L4273" i="1"/>
  <c r="M4273" i="1" s="1"/>
  <c r="O4273" i="1" s="1"/>
  <c r="L4274" i="1"/>
  <c r="M4274" i="1" s="1"/>
  <c r="O4274" i="1" s="1"/>
  <c r="L4275" i="1"/>
  <c r="M4275" i="1" s="1"/>
  <c r="O4275" i="1" s="1"/>
  <c r="L4276" i="1"/>
  <c r="M4276" i="1" s="1"/>
  <c r="O4276" i="1" s="1"/>
  <c r="L4277" i="1"/>
  <c r="M4277" i="1" s="1"/>
  <c r="O4277" i="1" s="1"/>
  <c r="L4278" i="1"/>
  <c r="M4278" i="1" s="1"/>
  <c r="O4278" i="1" s="1"/>
  <c r="L4279" i="1"/>
  <c r="M4279" i="1" s="1"/>
  <c r="O4279" i="1" s="1"/>
  <c r="L4280" i="1"/>
  <c r="M4280" i="1" s="1"/>
  <c r="O4280" i="1" s="1"/>
  <c r="L4281" i="1"/>
  <c r="M4281" i="1" s="1"/>
  <c r="O4281" i="1" s="1"/>
  <c r="L4282" i="1"/>
  <c r="M4282" i="1" s="1"/>
  <c r="O4282" i="1" s="1"/>
  <c r="L4283" i="1"/>
  <c r="M4283" i="1" s="1"/>
  <c r="O4283" i="1" s="1"/>
  <c r="L4284" i="1"/>
  <c r="M4284" i="1" s="1"/>
  <c r="O4284" i="1" s="1"/>
  <c r="L4285" i="1"/>
  <c r="M4285" i="1" s="1"/>
  <c r="O4285" i="1" s="1"/>
  <c r="L4286" i="1"/>
  <c r="M4286" i="1" s="1"/>
  <c r="O4286" i="1" s="1"/>
  <c r="L4287" i="1"/>
  <c r="M4287" i="1" s="1"/>
  <c r="O4287" i="1" s="1"/>
  <c r="L4288" i="1"/>
  <c r="M4288" i="1" s="1"/>
  <c r="O4288" i="1" s="1"/>
  <c r="L4289" i="1"/>
  <c r="M4289" i="1" s="1"/>
  <c r="O4289" i="1" s="1"/>
  <c r="L4290" i="1"/>
  <c r="M4290" i="1" s="1"/>
  <c r="O4290" i="1" s="1"/>
  <c r="L4291" i="1"/>
  <c r="M4291" i="1" s="1"/>
  <c r="O4291" i="1" s="1"/>
  <c r="L4292" i="1"/>
  <c r="M4292" i="1" s="1"/>
  <c r="O4292" i="1" s="1"/>
  <c r="L4293" i="1"/>
  <c r="M4293" i="1" s="1"/>
  <c r="O4293" i="1" s="1"/>
  <c r="L4294" i="1"/>
  <c r="M4294" i="1" s="1"/>
  <c r="O4294" i="1" s="1"/>
  <c r="L4295" i="1"/>
  <c r="M4295" i="1" s="1"/>
  <c r="O4295" i="1" s="1"/>
  <c r="L4296" i="1"/>
  <c r="M4296" i="1" s="1"/>
  <c r="O4296" i="1" s="1"/>
  <c r="L4297" i="1"/>
  <c r="M4297" i="1" s="1"/>
  <c r="O4297" i="1" s="1"/>
  <c r="L4298" i="1"/>
  <c r="M4298" i="1" s="1"/>
  <c r="O4298" i="1" s="1"/>
  <c r="L4299" i="1"/>
  <c r="M4299" i="1" s="1"/>
  <c r="O4299" i="1" s="1"/>
  <c r="L4300" i="1"/>
  <c r="M4300" i="1" s="1"/>
  <c r="O4300" i="1" s="1"/>
  <c r="L4301" i="1"/>
  <c r="M4301" i="1" s="1"/>
  <c r="O4301" i="1" s="1"/>
  <c r="L4302" i="1"/>
  <c r="M4302" i="1" s="1"/>
  <c r="O4302" i="1" s="1"/>
  <c r="L4303" i="1"/>
  <c r="M4303" i="1" s="1"/>
  <c r="O4303" i="1" s="1"/>
  <c r="L4304" i="1"/>
  <c r="M4304" i="1" s="1"/>
  <c r="O4304" i="1" s="1"/>
  <c r="L4305" i="1"/>
  <c r="M4305" i="1" s="1"/>
  <c r="O4305" i="1" s="1"/>
  <c r="L4306" i="1"/>
  <c r="M4306" i="1" s="1"/>
  <c r="O4306" i="1" s="1"/>
  <c r="L4307" i="1"/>
  <c r="M4307" i="1" s="1"/>
  <c r="O4307" i="1" s="1"/>
  <c r="L4308" i="1"/>
  <c r="M4308" i="1" s="1"/>
  <c r="O4308" i="1" s="1"/>
  <c r="L4309" i="1"/>
  <c r="M4309" i="1" s="1"/>
  <c r="O4309" i="1" s="1"/>
  <c r="L4310" i="1"/>
  <c r="M4310" i="1" s="1"/>
  <c r="O4310" i="1" s="1"/>
  <c r="L4311" i="1"/>
  <c r="M4311" i="1" s="1"/>
  <c r="O4311" i="1" s="1"/>
  <c r="L4312" i="1"/>
  <c r="M4312" i="1" s="1"/>
  <c r="O4312" i="1" s="1"/>
  <c r="L4313" i="1"/>
  <c r="M4313" i="1" s="1"/>
  <c r="O4313" i="1" s="1"/>
  <c r="L4314" i="1"/>
  <c r="M4314" i="1" s="1"/>
  <c r="O4314" i="1" s="1"/>
  <c r="L4315" i="1"/>
  <c r="M4315" i="1" s="1"/>
  <c r="O4315" i="1" s="1"/>
  <c r="L4316" i="1"/>
  <c r="M4316" i="1" s="1"/>
  <c r="O4316" i="1" s="1"/>
  <c r="L4317" i="1"/>
  <c r="M4317" i="1" s="1"/>
  <c r="O4317" i="1" s="1"/>
  <c r="L4318" i="1"/>
  <c r="M4318" i="1" s="1"/>
  <c r="O4318" i="1" s="1"/>
  <c r="L4319" i="1"/>
  <c r="M4319" i="1" s="1"/>
  <c r="O4319" i="1" s="1"/>
  <c r="L4320" i="1"/>
  <c r="M4320" i="1" s="1"/>
  <c r="O4320" i="1" s="1"/>
  <c r="L4321" i="1"/>
  <c r="M4321" i="1" s="1"/>
  <c r="O4321" i="1" s="1"/>
  <c r="L4322" i="1"/>
  <c r="M4322" i="1" s="1"/>
  <c r="O4322" i="1" s="1"/>
  <c r="L4323" i="1"/>
  <c r="M4323" i="1" s="1"/>
  <c r="O4323" i="1" s="1"/>
  <c r="L4324" i="1"/>
  <c r="M4324" i="1" s="1"/>
  <c r="O4324" i="1" s="1"/>
  <c r="L4325" i="1"/>
  <c r="M4325" i="1" s="1"/>
  <c r="O4325" i="1" s="1"/>
  <c r="L4326" i="1"/>
  <c r="M4326" i="1" s="1"/>
  <c r="O4326" i="1" s="1"/>
  <c r="L4327" i="1"/>
  <c r="M4327" i="1" s="1"/>
  <c r="O4327" i="1" s="1"/>
  <c r="L4328" i="1"/>
  <c r="M4328" i="1" s="1"/>
  <c r="O4328" i="1" s="1"/>
  <c r="L4329" i="1"/>
  <c r="M4329" i="1" s="1"/>
  <c r="O4329" i="1" s="1"/>
  <c r="L4330" i="1"/>
  <c r="M4330" i="1" s="1"/>
  <c r="O4330" i="1" s="1"/>
  <c r="L4331" i="1"/>
  <c r="M4331" i="1" s="1"/>
  <c r="O4331" i="1" s="1"/>
  <c r="L4332" i="1"/>
  <c r="M4332" i="1" s="1"/>
  <c r="O4332" i="1" s="1"/>
  <c r="L4333" i="1"/>
  <c r="M4333" i="1" s="1"/>
  <c r="O4333" i="1" s="1"/>
  <c r="L4334" i="1"/>
  <c r="M4334" i="1" s="1"/>
  <c r="O4334" i="1" s="1"/>
  <c r="L4335" i="1"/>
  <c r="M4335" i="1" s="1"/>
  <c r="O4335" i="1" s="1"/>
  <c r="L4336" i="1"/>
  <c r="M4336" i="1" s="1"/>
  <c r="O4336" i="1" s="1"/>
  <c r="L4337" i="1"/>
  <c r="M4337" i="1" s="1"/>
  <c r="O4337" i="1" s="1"/>
  <c r="L4338" i="1"/>
  <c r="M4338" i="1" s="1"/>
  <c r="O4338" i="1" s="1"/>
  <c r="L4339" i="1"/>
  <c r="M4339" i="1" s="1"/>
  <c r="O4339" i="1" s="1"/>
  <c r="L4340" i="1"/>
  <c r="M4340" i="1" s="1"/>
  <c r="O4340" i="1" s="1"/>
  <c r="L4341" i="1"/>
  <c r="M4341" i="1" s="1"/>
  <c r="O4341" i="1" s="1"/>
  <c r="L4342" i="1"/>
  <c r="M4342" i="1" s="1"/>
  <c r="O4342" i="1" s="1"/>
  <c r="L4343" i="1"/>
  <c r="M4343" i="1" s="1"/>
  <c r="O4343" i="1" s="1"/>
  <c r="L4344" i="1"/>
  <c r="M4344" i="1" s="1"/>
  <c r="O4344" i="1" s="1"/>
  <c r="L4345" i="1"/>
  <c r="M4345" i="1" s="1"/>
  <c r="O4345" i="1" s="1"/>
  <c r="L4346" i="1"/>
  <c r="M4346" i="1" s="1"/>
  <c r="O4346" i="1" s="1"/>
  <c r="L4347" i="1"/>
  <c r="M4347" i="1" s="1"/>
  <c r="O4347" i="1" s="1"/>
  <c r="L4348" i="1"/>
  <c r="M4348" i="1" s="1"/>
  <c r="O4348" i="1" s="1"/>
  <c r="L4349" i="1"/>
  <c r="M4349" i="1" s="1"/>
  <c r="O4349" i="1" s="1"/>
  <c r="L4350" i="1"/>
  <c r="M4350" i="1" s="1"/>
  <c r="O4350" i="1" s="1"/>
  <c r="L4351" i="1"/>
  <c r="M4351" i="1" s="1"/>
  <c r="O4351" i="1" s="1"/>
  <c r="L4352" i="1"/>
  <c r="M4352" i="1" s="1"/>
  <c r="O4352" i="1" s="1"/>
  <c r="L4353" i="1"/>
  <c r="M4353" i="1" s="1"/>
  <c r="O4353" i="1" s="1"/>
  <c r="L4354" i="1"/>
  <c r="M4354" i="1" s="1"/>
  <c r="O4354" i="1" s="1"/>
  <c r="L4355" i="1"/>
  <c r="M4355" i="1" s="1"/>
  <c r="O4355" i="1" s="1"/>
  <c r="L4356" i="1"/>
  <c r="M4356" i="1" s="1"/>
  <c r="O4356" i="1" s="1"/>
  <c r="L4357" i="1"/>
  <c r="M4357" i="1" s="1"/>
  <c r="O4357" i="1" s="1"/>
  <c r="L4358" i="1"/>
  <c r="M4358" i="1" s="1"/>
  <c r="O4358" i="1" s="1"/>
  <c r="L4359" i="1"/>
  <c r="M4359" i="1" s="1"/>
  <c r="O4359" i="1" s="1"/>
  <c r="L4360" i="1"/>
  <c r="M4360" i="1" s="1"/>
  <c r="O4360" i="1" s="1"/>
  <c r="L4361" i="1"/>
  <c r="M4361" i="1" s="1"/>
  <c r="O4361" i="1" s="1"/>
  <c r="L4362" i="1"/>
  <c r="M4362" i="1" s="1"/>
  <c r="O4362" i="1" s="1"/>
  <c r="L4363" i="1"/>
  <c r="M4363" i="1" s="1"/>
  <c r="O4363" i="1" s="1"/>
  <c r="L4364" i="1"/>
  <c r="M4364" i="1" s="1"/>
  <c r="O4364" i="1" s="1"/>
  <c r="L4365" i="1"/>
  <c r="M4365" i="1" s="1"/>
  <c r="O4365" i="1" s="1"/>
  <c r="L4366" i="1"/>
  <c r="M4366" i="1" s="1"/>
  <c r="O4366" i="1" s="1"/>
  <c r="L4367" i="1"/>
  <c r="M4367" i="1" s="1"/>
  <c r="O4367" i="1" s="1"/>
  <c r="L4368" i="1"/>
  <c r="M4368" i="1" s="1"/>
  <c r="O4368" i="1" s="1"/>
  <c r="L4369" i="1"/>
  <c r="M4369" i="1" s="1"/>
  <c r="O4369" i="1" s="1"/>
  <c r="L4370" i="1"/>
  <c r="M4370" i="1" s="1"/>
  <c r="O4370" i="1" s="1"/>
  <c r="L4371" i="1"/>
  <c r="M4371" i="1" s="1"/>
  <c r="O4371" i="1" s="1"/>
  <c r="L4372" i="1"/>
  <c r="M4372" i="1" s="1"/>
  <c r="O4372" i="1" s="1"/>
  <c r="L4373" i="1"/>
  <c r="M4373" i="1" s="1"/>
  <c r="O4373" i="1" s="1"/>
  <c r="L4374" i="1"/>
  <c r="M4374" i="1" s="1"/>
  <c r="O4374" i="1" s="1"/>
  <c r="L4375" i="1"/>
  <c r="M4375" i="1" s="1"/>
  <c r="O4375" i="1" s="1"/>
  <c r="L4376" i="1"/>
  <c r="M4376" i="1" s="1"/>
  <c r="O4376" i="1" s="1"/>
  <c r="L4377" i="1"/>
  <c r="M4377" i="1" s="1"/>
  <c r="O4377" i="1" s="1"/>
  <c r="L4378" i="1"/>
  <c r="M4378" i="1" s="1"/>
  <c r="O4378" i="1" s="1"/>
  <c r="L4379" i="1"/>
  <c r="M4379" i="1" s="1"/>
  <c r="O4379" i="1" s="1"/>
  <c r="L4380" i="1"/>
  <c r="M4380" i="1" s="1"/>
  <c r="O4380" i="1" s="1"/>
  <c r="L4381" i="1"/>
  <c r="M4381" i="1" s="1"/>
  <c r="O4381" i="1" s="1"/>
  <c r="L4382" i="1"/>
  <c r="M4382" i="1" s="1"/>
  <c r="O4382" i="1" s="1"/>
  <c r="L4383" i="1"/>
  <c r="M4383" i="1" s="1"/>
  <c r="O4383" i="1" s="1"/>
  <c r="L4384" i="1"/>
  <c r="M4384" i="1" s="1"/>
  <c r="O4384" i="1" s="1"/>
  <c r="L4385" i="1"/>
  <c r="M4385" i="1" s="1"/>
  <c r="O4385" i="1" s="1"/>
  <c r="L4386" i="1"/>
  <c r="M4386" i="1" s="1"/>
  <c r="O4386" i="1" s="1"/>
  <c r="L4387" i="1"/>
  <c r="M4387" i="1" s="1"/>
  <c r="O4387" i="1" s="1"/>
  <c r="L4388" i="1"/>
  <c r="M4388" i="1" s="1"/>
  <c r="O4388" i="1" s="1"/>
  <c r="L4389" i="1"/>
  <c r="M4389" i="1" s="1"/>
  <c r="O4389" i="1" s="1"/>
  <c r="L4390" i="1"/>
  <c r="M4390" i="1" s="1"/>
  <c r="O4390" i="1" s="1"/>
  <c r="L4391" i="1"/>
  <c r="M4391" i="1" s="1"/>
  <c r="O4391" i="1" s="1"/>
  <c r="L4392" i="1"/>
  <c r="M4392" i="1" s="1"/>
  <c r="O4392" i="1" s="1"/>
  <c r="L4393" i="1"/>
  <c r="M4393" i="1" s="1"/>
  <c r="O4393" i="1" s="1"/>
  <c r="L4394" i="1"/>
  <c r="M4394" i="1" s="1"/>
  <c r="O4394" i="1" s="1"/>
  <c r="L4395" i="1"/>
  <c r="M4395" i="1" s="1"/>
  <c r="O4395" i="1" s="1"/>
  <c r="L4396" i="1"/>
  <c r="M4396" i="1" s="1"/>
  <c r="O4396" i="1" s="1"/>
  <c r="L4397" i="1"/>
  <c r="M4397" i="1" s="1"/>
  <c r="O4397" i="1" s="1"/>
  <c r="L4398" i="1"/>
  <c r="M4398" i="1" s="1"/>
  <c r="O4398" i="1" s="1"/>
  <c r="L4399" i="1"/>
  <c r="M4399" i="1" s="1"/>
  <c r="O4399" i="1" s="1"/>
  <c r="L4400" i="1"/>
  <c r="M4400" i="1" s="1"/>
  <c r="O4400" i="1" s="1"/>
  <c r="L4401" i="1"/>
  <c r="M4401" i="1" s="1"/>
  <c r="O4401" i="1" s="1"/>
  <c r="L4402" i="1"/>
  <c r="M4402" i="1" s="1"/>
  <c r="O4402" i="1" s="1"/>
  <c r="L4403" i="1"/>
  <c r="M4403" i="1" s="1"/>
  <c r="O4403" i="1" s="1"/>
  <c r="L4404" i="1"/>
  <c r="M4404" i="1" s="1"/>
  <c r="O4404" i="1" s="1"/>
  <c r="L4405" i="1"/>
  <c r="M4405" i="1" s="1"/>
  <c r="O4405" i="1" s="1"/>
  <c r="L4406" i="1"/>
  <c r="M4406" i="1" s="1"/>
  <c r="O4406" i="1" s="1"/>
  <c r="L4407" i="1"/>
  <c r="M4407" i="1" s="1"/>
  <c r="O4407" i="1" s="1"/>
  <c r="L4408" i="1"/>
  <c r="M4408" i="1" s="1"/>
  <c r="O4408" i="1" s="1"/>
  <c r="L4409" i="1"/>
  <c r="M4409" i="1" s="1"/>
  <c r="O4409" i="1" s="1"/>
  <c r="L4410" i="1"/>
  <c r="M4410" i="1" s="1"/>
  <c r="O4410" i="1" s="1"/>
  <c r="L4411" i="1"/>
  <c r="M4411" i="1" s="1"/>
  <c r="O4411" i="1" s="1"/>
  <c r="L4412" i="1"/>
  <c r="M4412" i="1" s="1"/>
  <c r="O4412" i="1" s="1"/>
  <c r="L4413" i="1"/>
  <c r="M4413" i="1" s="1"/>
  <c r="O4413" i="1" s="1"/>
  <c r="L4414" i="1"/>
  <c r="M4414" i="1" s="1"/>
  <c r="O4414" i="1" s="1"/>
  <c r="L4415" i="1"/>
  <c r="M4415" i="1" s="1"/>
  <c r="O4415" i="1" s="1"/>
  <c r="L4416" i="1"/>
  <c r="M4416" i="1" s="1"/>
  <c r="O4416" i="1" s="1"/>
  <c r="L4417" i="1"/>
  <c r="M4417" i="1" s="1"/>
  <c r="O4417" i="1" s="1"/>
  <c r="L4418" i="1"/>
  <c r="M4418" i="1" s="1"/>
  <c r="O4418" i="1" s="1"/>
  <c r="L4419" i="1"/>
  <c r="M4419" i="1" s="1"/>
  <c r="O4419" i="1" s="1"/>
  <c r="L4420" i="1"/>
  <c r="M4420" i="1" s="1"/>
  <c r="O4420" i="1" s="1"/>
  <c r="L4421" i="1"/>
  <c r="M4421" i="1" s="1"/>
  <c r="O4421" i="1" s="1"/>
  <c r="L4422" i="1"/>
  <c r="M4422" i="1" s="1"/>
  <c r="O4422" i="1" s="1"/>
  <c r="L4423" i="1"/>
  <c r="M4423" i="1" s="1"/>
  <c r="O4423" i="1" s="1"/>
  <c r="L4424" i="1"/>
  <c r="M4424" i="1" s="1"/>
  <c r="O4424" i="1" s="1"/>
  <c r="L4425" i="1"/>
  <c r="M4425" i="1" s="1"/>
  <c r="O4425" i="1" s="1"/>
  <c r="L4426" i="1"/>
  <c r="M4426" i="1" s="1"/>
  <c r="O4426" i="1" s="1"/>
  <c r="L4427" i="1"/>
  <c r="M4427" i="1" s="1"/>
  <c r="O4427" i="1" s="1"/>
  <c r="L4428" i="1"/>
  <c r="M4428" i="1" s="1"/>
  <c r="O4428" i="1" s="1"/>
  <c r="L4429" i="1"/>
  <c r="M4429" i="1" s="1"/>
  <c r="O4429" i="1" s="1"/>
  <c r="L4430" i="1"/>
  <c r="M4430" i="1" s="1"/>
  <c r="O4430" i="1" s="1"/>
  <c r="L4431" i="1"/>
  <c r="M4431" i="1" s="1"/>
  <c r="O4431" i="1" s="1"/>
  <c r="L4432" i="1"/>
  <c r="M4432" i="1" s="1"/>
  <c r="O4432" i="1" s="1"/>
  <c r="L4433" i="1"/>
  <c r="M4433" i="1" s="1"/>
  <c r="O4433" i="1" s="1"/>
  <c r="L4434" i="1"/>
  <c r="M4434" i="1" s="1"/>
  <c r="O4434" i="1" s="1"/>
  <c r="L4435" i="1"/>
  <c r="M4435" i="1" s="1"/>
  <c r="O4435" i="1" s="1"/>
  <c r="L4436" i="1"/>
  <c r="M4436" i="1" s="1"/>
  <c r="O4436" i="1" s="1"/>
  <c r="L4437" i="1"/>
  <c r="M4437" i="1" s="1"/>
  <c r="O4437" i="1" s="1"/>
  <c r="L4438" i="1"/>
  <c r="M4438" i="1" s="1"/>
  <c r="O4438" i="1" s="1"/>
  <c r="L4439" i="1"/>
  <c r="M4439" i="1" s="1"/>
  <c r="O4439" i="1" s="1"/>
  <c r="L4440" i="1"/>
  <c r="M4440" i="1" s="1"/>
  <c r="O4440" i="1" s="1"/>
  <c r="L4441" i="1"/>
  <c r="M4441" i="1" s="1"/>
  <c r="O4441" i="1" s="1"/>
  <c r="L4442" i="1"/>
  <c r="M4442" i="1" s="1"/>
  <c r="O4442" i="1" s="1"/>
  <c r="L4443" i="1"/>
  <c r="M4443" i="1" s="1"/>
  <c r="O4443" i="1" s="1"/>
  <c r="L4444" i="1"/>
  <c r="M4444" i="1" s="1"/>
  <c r="O4444" i="1" s="1"/>
  <c r="L4445" i="1"/>
  <c r="M4445" i="1" s="1"/>
  <c r="O4445" i="1" s="1"/>
  <c r="L4446" i="1"/>
  <c r="M4446" i="1" s="1"/>
  <c r="O4446" i="1" s="1"/>
  <c r="L4447" i="1"/>
  <c r="M4447" i="1" s="1"/>
  <c r="O4447" i="1" s="1"/>
  <c r="L4448" i="1"/>
  <c r="M4448" i="1" s="1"/>
  <c r="O4448" i="1" s="1"/>
  <c r="L4449" i="1"/>
  <c r="M4449" i="1" s="1"/>
  <c r="O4449" i="1" s="1"/>
  <c r="L4450" i="1"/>
  <c r="M4450" i="1" s="1"/>
  <c r="O4450" i="1" s="1"/>
  <c r="L4451" i="1"/>
  <c r="M4451" i="1" s="1"/>
  <c r="O4451" i="1" s="1"/>
  <c r="L4452" i="1"/>
  <c r="M4452" i="1" s="1"/>
  <c r="O4452" i="1" s="1"/>
  <c r="L4453" i="1"/>
  <c r="M4453" i="1" s="1"/>
  <c r="O4453" i="1" s="1"/>
  <c r="L4454" i="1"/>
  <c r="M4454" i="1" s="1"/>
  <c r="O4454" i="1" s="1"/>
  <c r="L4455" i="1"/>
  <c r="M4455" i="1" s="1"/>
  <c r="O4455" i="1" s="1"/>
  <c r="L4456" i="1"/>
  <c r="M4456" i="1" s="1"/>
  <c r="O4456" i="1" s="1"/>
  <c r="L4457" i="1"/>
  <c r="M4457" i="1" s="1"/>
  <c r="O4457" i="1" s="1"/>
  <c r="L4458" i="1"/>
  <c r="M4458" i="1" s="1"/>
  <c r="O4458" i="1" s="1"/>
  <c r="L4459" i="1"/>
  <c r="M4459" i="1" s="1"/>
  <c r="O4459" i="1" s="1"/>
  <c r="L4460" i="1"/>
  <c r="M4460" i="1" s="1"/>
  <c r="O4460" i="1" s="1"/>
  <c r="L4461" i="1"/>
  <c r="M4461" i="1" s="1"/>
  <c r="O4461" i="1" s="1"/>
  <c r="L4462" i="1"/>
  <c r="M4462" i="1" s="1"/>
  <c r="O4462" i="1" s="1"/>
  <c r="L4463" i="1"/>
  <c r="M4463" i="1" s="1"/>
  <c r="O4463" i="1" s="1"/>
  <c r="L4464" i="1"/>
  <c r="M4464" i="1" s="1"/>
  <c r="O4464" i="1" s="1"/>
  <c r="L4465" i="1"/>
  <c r="M4465" i="1" s="1"/>
  <c r="O4465" i="1" s="1"/>
  <c r="L4466" i="1"/>
  <c r="M4466" i="1" s="1"/>
  <c r="O4466" i="1" s="1"/>
  <c r="L4467" i="1"/>
  <c r="M4467" i="1" s="1"/>
  <c r="O4467" i="1" s="1"/>
  <c r="L4468" i="1"/>
  <c r="M4468" i="1" s="1"/>
  <c r="O4468" i="1" s="1"/>
  <c r="L4469" i="1"/>
  <c r="M4469" i="1" s="1"/>
  <c r="O4469" i="1" s="1"/>
  <c r="L4470" i="1"/>
  <c r="M4470" i="1" s="1"/>
  <c r="O4470" i="1" s="1"/>
  <c r="L4471" i="1"/>
  <c r="M4471" i="1" s="1"/>
  <c r="O4471" i="1" s="1"/>
  <c r="L4472" i="1"/>
  <c r="M4472" i="1" s="1"/>
  <c r="O4472" i="1" s="1"/>
  <c r="L4473" i="1"/>
  <c r="M4473" i="1" s="1"/>
  <c r="O4473" i="1" s="1"/>
  <c r="L4474" i="1"/>
  <c r="M4474" i="1" s="1"/>
  <c r="O4474" i="1" s="1"/>
  <c r="L4475" i="1"/>
  <c r="M4475" i="1" s="1"/>
  <c r="O4475" i="1" s="1"/>
  <c r="L4476" i="1"/>
  <c r="M4476" i="1" s="1"/>
  <c r="O4476" i="1" s="1"/>
  <c r="L4477" i="1"/>
  <c r="M4477" i="1" s="1"/>
  <c r="O4477" i="1" s="1"/>
  <c r="L4478" i="1"/>
  <c r="M4478" i="1" s="1"/>
  <c r="O4478" i="1" s="1"/>
  <c r="L4479" i="1"/>
  <c r="M4479" i="1" s="1"/>
  <c r="O4479" i="1" s="1"/>
  <c r="L4480" i="1"/>
  <c r="M4480" i="1" s="1"/>
  <c r="O4480" i="1" s="1"/>
  <c r="L4481" i="1"/>
  <c r="M4481" i="1" s="1"/>
  <c r="O4481" i="1" s="1"/>
  <c r="L4482" i="1"/>
  <c r="M4482" i="1" s="1"/>
  <c r="O4482" i="1" s="1"/>
  <c r="L4483" i="1"/>
  <c r="M4483" i="1" s="1"/>
  <c r="O4483" i="1" s="1"/>
  <c r="L4484" i="1"/>
  <c r="M4484" i="1" s="1"/>
  <c r="O4484" i="1" s="1"/>
  <c r="L4485" i="1"/>
  <c r="M4485" i="1" s="1"/>
  <c r="O4485" i="1" s="1"/>
  <c r="L4486" i="1"/>
  <c r="M4486" i="1" s="1"/>
  <c r="O4486" i="1" s="1"/>
  <c r="L4487" i="1"/>
  <c r="M4487" i="1" s="1"/>
  <c r="O4487" i="1" s="1"/>
  <c r="L4488" i="1"/>
  <c r="M4488" i="1" s="1"/>
  <c r="O4488" i="1" s="1"/>
  <c r="L4489" i="1"/>
  <c r="M4489" i="1" s="1"/>
  <c r="O4489" i="1" s="1"/>
  <c r="L4490" i="1"/>
  <c r="M4490" i="1" s="1"/>
  <c r="O4490" i="1" s="1"/>
  <c r="L4491" i="1"/>
  <c r="M4491" i="1" s="1"/>
  <c r="O4491" i="1" s="1"/>
  <c r="L4492" i="1"/>
  <c r="M4492" i="1" s="1"/>
  <c r="O4492" i="1" s="1"/>
  <c r="L4493" i="1"/>
  <c r="M4493" i="1" s="1"/>
  <c r="O4493" i="1" s="1"/>
  <c r="L4494" i="1"/>
  <c r="M4494" i="1" s="1"/>
  <c r="O4494" i="1" s="1"/>
  <c r="L4495" i="1"/>
  <c r="M4495" i="1" s="1"/>
  <c r="O4495" i="1" s="1"/>
  <c r="L4496" i="1"/>
  <c r="M4496" i="1" s="1"/>
  <c r="O4496" i="1" s="1"/>
  <c r="L4497" i="1"/>
  <c r="M4497" i="1" s="1"/>
  <c r="O4497" i="1" s="1"/>
  <c r="L4498" i="1"/>
  <c r="M4498" i="1" s="1"/>
  <c r="O4498" i="1" s="1"/>
  <c r="L4499" i="1"/>
  <c r="M4499" i="1" s="1"/>
  <c r="O4499" i="1" s="1"/>
  <c r="L4500" i="1"/>
  <c r="M4500" i="1" s="1"/>
  <c r="O4500" i="1" s="1"/>
  <c r="L4501" i="1"/>
  <c r="M4501" i="1" s="1"/>
  <c r="O4501" i="1" s="1"/>
  <c r="L4502" i="1"/>
  <c r="M4502" i="1" s="1"/>
  <c r="O4502" i="1" s="1"/>
  <c r="L4503" i="1"/>
  <c r="M4503" i="1" s="1"/>
  <c r="O4503" i="1" s="1"/>
  <c r="L4504" i="1"/>
  <c r="M4504" i="1" s="1"/>
  <c r="O4504" i="1" s="1"/>
  <c r="L4505" i="1"/>
  <c r="M4505" i="1" s="1"/>
  <c r="O4505" i="1" s="1"/>
  <c r="L4506" i="1"/>
  <c r="M4506" i="1" s="1"/>
  <c r="O4506" i="1" s="1"/>
  <c r="L4507" i="1"/>
  <c r="M4507" i="1" s="1"/>
  <c r="O4507" i="1" s="1"/>
  <c r="L4508" i="1"/>
  <c r="M4508" i="1" s="1"/>
  <c r="O4508" i="1" s="1"/>
  <c r="L4509" i="1"/>
  <c r="M4509" i="1" s="1"/>
  <c r="O4509" i="1" s="1"/>
  <c r="L4510" i="1"/>
  <c r="M4510" i="1" s="1"/>
  <c r="O4510" i="1" s="1"/>
  <c r="L4511" i="1"/>
  <c r="M4511" i="1" s="1"/>
  <c r="O4511" i="1" s="1"/>
  <c r="L4512" i="1"/>
  <c r="M4512" i="1" s="1"/>
  <c r="O4512" i="1" s="1"/>
  <c r="L4513" i="1"/>
  <c r="M4513" i="1" s="1"/>
  <c r="O4513" i="1" s="1"/>
  <c r="L4514" i="1"/>
  <c r="M4514" i="1" s="1"/>
  <c r="O4514" i="1" s="1"/>
  <c r="L4515" i="1"/>
  <c r="M4515" i="1" s="1"/>
  <c r="O4515" i="1" s="1"/>
  <c r="L4516" i="1"/>
  <c r="M4516" i="1" s="1"/>
  <c r="O4516" i="1" s="1"/>
  <c r="L4517" i="1"/>
  <c r="M4517" i="1" s="1"/>
  <c r="O4517" i="1" s="1"/>
  <c r="L4518" i="1"/>
  <c r="M4518" i="1" s="1"/>
  <c r="O4518" i="1" s="1"/>
  <c r="L4519" i="1"/>
  <c r="M4519" i="1" s="1"/>
  <c r="O4519" i="1" s="1"/>
  <c r="L4520" i="1"/>
  <c r="M4520" i="1" s="1"/>
  <c r="O4520" i="1" s="1"/>
  <c r="L4521" i="1"/>
  <c r="M4521" i="1" s="1"/>
  <c r="O4521" i="1" s="1"/>
  <c r="L4522" i="1"/>
  <c r="M4522" i="1" s="1"/>
  <c r="O4522" i="1" s="1"/>
  <c r="L4523" i="1"/>
  <c r="M4523" i="1" s="1"/>
  <c r="O4523" i="1" s="1"/>
  <c r="L4524" i="1"/>
  <c r="M4524" i="1" s="1"/>
  <c r="O4524" i="1" s="1"/>
  <c r="L4525" i="1"/>
  <c r="M4525" i="1" s="1"/>
  <c r="O4525" i="1" s="1"/>
  <c r="L4526" i="1"/>
  <c r="M4526" i="1" s="1"/>
  <c r="O4526" i="1" s="1"/>
  <c r="L4527" i="1"/>
  <c r="M4527" i="1" s="1"/>
  <c r="O4527" i="1" s="1"/>
  <c r="L4528" i="1"/>
  <c r="M4528" i="1" s="1"/>
  <c r="O4528" i="1" s="1"/>
  <c r="L4529" i="1"/>
  <c r="M4529" i="1" s="1"/>
  <c r="O4529" i="1" s="1"/>
  <c r="L4530" i="1"/>
  <c r="M4530" i="1" s="1"/>
  <c r="O4530" i="1" s="1"/>
  <c r="L4531" i="1"/>
  <c r="M4531" i="1" s="1"/>
  <c r="O4531" i="1" s="1"/>
  <c r="L4532" i="1"/>
  <c r="M4532" i="1" s="1"/>
  <c r="O4532" i="1" s="1"/>
  <c r="L4533" i="1"/>
  <c r="M4533" i="1" s="1"/>
  <c r="O4533" i="1" s="1"/>
  <c r="L4534" i="1"/>
  <c r="M4534" i="1" s="1"/>
  <c r="O4534" i="1" s="1"/>
  <c r="L4535" i="1"/>
  <c r="M4535" i="1" s="1"/>
  <c r="O4535" i="1" s="1"/>
  <c r="L4536" i="1"/>
  <c r="M4536" i="1" s="1"/>
  <c r="O4536" i="1" s="1"/>
  <c r="L4537" i="1"/>
  <c r="M4537" i="1" s="1"/>
  <c r="O4537" i="1" s="1"/>
  <c r="L4538" i="1"/>
  <c r="M4538" i="1" s="1"/>
  <c r="O4538" i="1" s="1"/>
  <c r="L4539" i="1"/>
  <c r="M4539" i="1" s="1"/>
  <c r="O4539" i="1" s="1"/>
  <c r="L4540" i="1"/>
  <c r="M4540" i="1" s="1"/>
  <c r="O4540" i="1" s="1"/>
  <c r="L4541" i="1"/>
  <c r="M4541" i="1" s="1"/>
  <c r="O4541" i="1" s="1"/>
  <c r="L4542" i="1"/>
  <c r="M4542" i="1" s="1"/>
  <c r="O4542" i="1" s="1"/>
  <c r="L4543" i="1"/>
  <c r="M4543" i="1" s="1"/>
  <c r="O4543" i="1" s="1"/>
  <c r="L4544" i="1"/>
  <c r="M4544" i="1" s="1"/>
  <c r="O4544" i="1" s="1"/>
  <c r="L4545" i="1"/>
  <c r="M4545" i="1" s="1"/>
  <c r="O4545" i="1" s="1"/>
  <c r="L4546" i="1"/>
  <c r="M4546" i="1" s="1"/>
  <c r="O4546" i="1" s="1"/>
  <c r="L4547" i="1"/>
  <c r="M4547" i="1" s="1"/>
  <c r="O4547" i="1" s="1"/>
  <c r="L4548" i="1"/>
  <c r="M4548" i="1" s="1"/>
  <c r="O4548" i="1" s="1"/>
  <c r="L4549" i="1"/>
  <c r="M4549" i="1" s="1"/>
  <c r="O4549" i="1" s="1"/>
  <c r="L4550" i="1"/>
  <c r="M4550" i="1" s="1"/>
  <c r="O4550" i="1" s="1"/>
  <c r="L4551" i="1"/>
  <c r="M4551" i="1" s="1"/>
  <c r="O4551" i="1" s="1"/>
  <c r="L4552" i="1"/>
  <c r="M4552" i="1" s="1"/>
  <c r="O4552" i="1" s="1"/>
  <c r="L4553" i="1"/>
  <c r="M4553" i="1" s="1"/>
  <c r="O4553" i="1" s="1"/>
  <c r="L4554" i="1"/>
  <c r="M4554" i="1" s="1"/>
  <c r="O4554" i="1" s="1"/>
  <c r="L4555" i="1"/>
  <c r="M4555" i="1" s="1"/>
  <c r="O4555" i="1" s="1"/>
  <c r="L4556" i="1"/>
  <c r="M4556" i="1" s="1"/>
  <c r="O4556" i="1" s="1"/>
  <c r="L4557" i="1"/>
  <c r="M4557" i="1" s="1"/>
  <c r="O4557" i="1" s="1"/>
  <c r="L4558" i="1"/>
  <c r="M4558" i="1" s="1"/>
  <c r="O4558" i="1" s="1"/>
  <c r="L4559" i="1"/>
  <c r="M4559" i="1" s="1"/>
  <c r="O4559" i="1" s="1"/>
  <c r="L4560" i="1"/>
  <c r="M4560" i="1" s="1"/>
  <c r="O4560" i="1" s="1"/>
  <c r="L4561" i="1"/>
  <c r="M4561" i="1" s="1"/>
  <c r="O4561" i="1" s="1"/>
  <c r="L4562" i="1"/>
  <c r="M4562" i="1" s="1"/>
  <c r="O4562" i="1" s="1"/>
  <c r="L4563" i="1"/>
  <c r="M4563" i="1" s="1"/>
  <c r="O4563" i="1" s="1"/>
  <c r="L4564" i="1"/>
  <c r="M4564" i="1" s="1"/>
  <c r="O4564" i="1" s="1"/>
  <c r="L4565" i="1"/>
  <c r="M4565" i="1" s="1"/>
  <c r="O4565" i="1" s="1"/>
  <c r="L4566" i="1"/>
  <c r="M4566" i="1" s="1"/>
  <c r="O4566" i="1" s="1"/>
  <c r="L4567" i="1"/>
  <c r="M4567" i="1" s="1"/>
  <c r="O4567" i="1" s="1"/>
  <c r="L4568" i="1"/>
  <c r="M4568" i="1" s="1"/>
  <c r="O4568" i="1" s="1"/>
  <c r="L4569" i="1"/>
  <c r="M4569" i="1" s="1"/>
  <c r="O4569" i="1" s="1"/>
  <c r="L4570" i="1"/>
  <c r="M4570" i="1" s="1"/>
  <c r="O4570" i="1" s="1"/>
  <c r="L4571" i="1"/>
  <c r="M4571" i="1" s="1"/>
  <c r="O4571" i="1" s="1"/>
  <c r="L4572" i="1"/>
  <c r="M4572" i="1" s="1"/>
  <c r="O4572" i="1" s="1"/>
  <c r="L4573" i="1"/>
  <c r="M4573" i="1" s="1"/>
  <c r="O4573" i="1" s="1"/>
  <c r="L4574" i="1"/>
  <c r="M4574" i="1" s="1"/>
  <c r="O4574" i="1" s="1"/>
  <c r="L4575" i="1"/>
  <c r="M4575" i="1" s="1"/>
  <c r="O4575" i="1" s="1"/>
  <c r="L4576" i="1"/>
  <c r="M4576" i="1" s="1"/>
  <c r="O4576" i="1" s="1"/>
  <c r="L4577" i="1"/>
  <c r="M4577" i="1" s="1"/>
  <c r="O4577" i="1" s="1"/>
  <c r="L4578" i="1"/>
  <c r="M4578" i="1" s="1"/>
  <c r="O4578" i="1" s="1"/>
  <c r="L4579" i="1"/>
  <c r="M4579" i="1" s="1"/>
  <c r="O4579" i="1" s="1"/>
  <c r="L4580" i="1"/>
  <c r="M4580" i="1" s="1"/>
  <c r="O4580" i="1" s="1"/>
  <c r="L4581" i="1"/>
  <c r="M4581" i="1" s="1"/>
  <c r="O4581" i="1" s="1"/>
  <c r="L4582" i="1"/>
  <c r="M4582" i="1" s="1"/>
  <c r="O4582" i="1" s="1"/>
  <c r="L4583" i="1"/>
  <c r="M4583" i="1" s="1"/>
  <c r="O4583" i="1" s="1"/>
  <c r="L4584" i="1"/>
  <c r="M4584" i="1" s="1"/>
  <c r="O4584" i="1" s="1"/>
  <c r="L4585" i="1"/>
  <c r="M4585" i="1" s="1"/>
  <c r="O4585" i="1" s="1"/>
  <c r="L4586" i="1"/>
  <c r="M4586" i="1" s="1"/>
  <c r="O4586" i="1" s="1"/>
  <c r="L4587" i="1"/>
  <c r="M4587" i="1" s="1"/>
  <c r="O4587" i="1" s="1"/>
  <c r="L4588" i="1"/>
  <c r="M4588" i="1" s="1"/>
  <c r="O4588" i="1" s="1"/>
  <c r="L4589" i="1"/>
  <c r="M4589" i="1" s="1"/>
  <c r="O4589" i="1" s="1"/>
  <c r="L4590" i="1"/>
  <c r="M4590" i="1" s="1"/>
  <c r="O4590" i="1" s="1"/>
  <c r="L4591" i="1"/>
  <c r="M4591" i="1" s="1"/>
  <c r="O4591" i="1" s="1"/>
  <c r="L4592" i="1"/>
  <c r="M4592" i="1" s="1"/>
  <c r="O4592" i="1" s="1"/>
  <c r="L4593" i="1"/>
  <c r="M4593" i="1" s="1"/>
  <c r="O4593" i="1" s="1"/>
  <c r="L4594" i="1"/>
  <c r="M4594" i="1" s="1"/>
  <c r="O4594" i="1" s="1"/>
  <c r="L4595" i="1"/>
  <c r="M4595" i="1" s="1"/>
  <c r="O4595" i="1" s="1"/>
  <c r="L4596" i="1"/>
  <c r="M4596" i="1" s="1"/>
  <c r="O4596" i="1" s="1"/>
  <c r="L4597" i="1"/>
  <c r="M4597" i="1" s="1"/>
  <c r="O4597" i="1" s="1"/>
  <c r="L4598" i="1"/>
  <c r="M4598" i="1" s="1"/>
  <c r="O4598" i="1" s="1"/>
  <c r="L4599" i="1"/>
  <c r="M4599" i="1" s="1"/>
  <c r="O4599" i="1" s="1"/>
  <c r="L4600" i="1"/>
  <c r="M4600" i="1" s="1"/>
  <c r="O4600" i="1" s="1"/>
  <c r="L4601" i="1"/>
  <c r="M4601" i="1" s="1"/>
  <c r="O4601" i="1" s="1"/>
  <c r="L4602" i="1"/>
  <c r="M4602" i="1" s="1"/>
  <c r="O4602" i="1" s="1"/>
  <c r="L4603" i="1"/>
  <c r="M4603" i="1" s="1"/>
  <c r="O4603" i="1" s="1"/>
  <c r="L4604" i="1"/>
  <c r="M4604" i="1" s="1"/>
  <c r="O4604" i="1" s="1"/>
  <c r="L4605" i="1"/>
  <c r="M4605" i="1" s="1"/>
  <c r="O4605" i="1" s="1"/>
  <c r="L4606" i="1"/>
  <c r="M4606" i="1" s="1"/>
  <c r="O4606" i="1" s="1"/>
  <c r="L4607" i="1"/>
  <c r="M4607" i="1" s="1"/>
  <c r="O4607" i="1" s="1"/>
  <c r="L4608" i="1"/>
  <c r="M4608" i="1" s="1"/>
  <c r="O4608" i="1" s="1"/>
  <c r="L4609" i="1"/>
  <c r="M4609" i="1" s="1"/>
  <c r="O4609" i="1" s="1"/>
  <c r="L4610" i="1"/>
  <c r="M4610" i="1" s="1"/>
  <c r="O4610" i="1" s="1"/>
  <c r="L4611" i="1"/>
  <c r="M4611" i="1" s="1"/>
  <c r="O4611" i="1" s="1"/>
  <c r="L4612" i="1"/>
  <c r="M4612" i="1" s="1"/>
  <c r="O4612" i="1" s="1"/>
  <c r="L4613" i="1"/>
  <c r="M4613" i="1" s="1"/>
  <c r="O4613" i="1" s="1"/>
  <c r="L4614" i="1"/>
  <c r="M4614" i="1" s="1"/>
  <c r="O4614" i="1" s="1"/>
  <c r="L4615" i="1"/>
  <c r="M4615" i="1" s="1"/>
  <c r="O4615" i="1" s="1"/>
  <c r="L4616" i="1"/>
  <c r="M4616" i="1" s="1"/>
  <c r="O4616" i="1" s="1"/>
  <c r="L4617" i="1"/>
  <c r="M4617" i="1" s="1"/>
  <c r="O4617" i="1" s="1"/>
  <c r="L4618" i="1"/>
  <c r="M4618" i="1" s="1"/>
  <c r="O4618" i="1" s="1"/>
  <c r="L4619" i="1"/>
  <c r="M4619" i="1" s="1"/>
  <c r="O4619" i="1" s="1"/>
  <c r="L4620" i="1"/>
  <c r="M4620" i="1" s="1"/>
  <c r="O4620" i="1" s="1"/>
  <c r="L4621" i="1"/>
  <c r="M4621" i="1" s="1"/>
  <c r="O4621" i="1" s="1"/>
  <c r="L4622" i="1"/>
  <c r="M4622" i="1" s="1"/>
  <c r="O4622" i="1" s="1"/>
  <c r="L4623" i="1"/>
  <c r="M4623" i="1" s="1"/>
  <c r="O4623" i="1" s="1"/>
  <c r="L4624" i="1"/>
  <c r="M4624" i="1" s="1"/>
  <c r="O4624" i="1" s="1"/>
  <c r="L4625" i="1"/>
  <c r="M4625" i="1" s="1"/>
  <c r="O4625" i="1" s="1"/>
  <c r="L4626" i="1"/>
  <c r="M4626" i="1" s="1"/>
  <c r="O4626" i="1" s="1"/>
  <c r="L4627" i="1"/>
  <c r="M4627" i="1" s="1"/>
  <c r="O4627" i="1" s="1"/>
  <c r="L4628" i="1"/>
  <c r="M4628" i="1" s="1"/>
  <c r="O4628" i="1" s="1"/>
  <c r="L4629" i="1"/>
  <c r="M4629" i="1" s="1"/>
  <c r="O4629" i="1" s="1"/>
  <c r="L4630" i="1"/>
  <c r="M4630" i="1" s="1"/>
  <c r="O4630" i="1" s="1"/>
  <c r="L4631" i="1"/>
  <c r="M4631" i="1" s="1"/>
  <c r="O4631" i="1" s="1"/>
  <c r="L4632" i="1"/>
  <c r="M4632" i="1" s="1"/>
  <c r="O4632" i="1" s="1"/>
  <c r="L4633" i="1"/>
  <c r="M4633" i="1" s="1"/>
  <c r="O4633" i="1" s="1"/>
  <c r="L4634" i="1"/>
  <c r="M4634" i="1" s="1"/>
  <c r="O4634" i="1" s="1"/>
  <c r="L4635" i="1"/>
  <c r="M4635" i="1" s="1"/>
  <c r="O4635" i="1" s="1"/>
  <c r="L4636" i="1"/>
  <c r="M4636" i="1" s="1"/>
  <c r="O4636" i="1" s="1"/>
  <c r="L4637" i="1"/>
  <c r="M4637" i="1" s="1"/>
  <c r="O4637" i="1" s="1"/>
  <c r="L4638" i="1"/>
  <c r="M4638" i="1" s="1"/>
  <c r="O4638" i="1" s="1"/>
  <c r="L4639" i="1"/>
  <c r="M4639" i="1" s="1"/>
  <c r="O4639" i="1" s="1"/>
  <c r="L4640" i="1"/>
  <c r="M4640" i="1" s="1"/>
  <c r="O4640" i="1" s="1"/>
  <c r="L4641" i="1"/>
  <c r="M4641" i="1" s="1"/>
  <c r="O4641" i="1" s="1"/>
  <c r="L4642" i="1"/>
  <c r="M4642" i="1" s="1"/>
  <c r="O4642" i="1" s="1"/>
  <c r="L4643" i="1"/>
  <c r="M4643" i="1" s="1"/>
  <c r="O4643" i="1" s="1"/>
  <c r="L4644" i="1"/>
  <c r="M4644" i="1" s="1"/>
  <c r="O4644" i="1" s="1"/>
  <c r="L4645" i="1"/>
  <c r="M4645" i="1" s="1"/>
  <c r="O4645" i="1" s="1"/>
  <c r="L4646" i="1"/>
  <c r="M4646" i="1" s="1"/>
  <c r="O4646" i="1" s="1"/>
  <c r="L4647" i="1"/>
  <c r="M4647" i="1" s="1"/>
  <c r="O4647" i="1" s="1"/>
  <c r="L4648" i="1"/>
  <c r="M4648" i="1" s="1"/>
  <c r="O4648" i="1" s="1"/>
  <c r="L4649" i="1"/>
  <c r="M4649" i="1" s="1"/>
  <c r="O4649" i="1" s="1"/>
  <c r="L4650" i="1"/>
  <c r="M4650" i="1" s="1"/>
  <c r="O4650" i="1" s="1"/>
  <c r="L4651" i="1"/>
  <c r="M4651" i="1" s="1"/>
  <c r="O4651" i="1" s="1"/>
  <c r="L4652" i="1"/>
  <c r="M4652" i="1" s="1"/>
  <c r="O4652" i="1" s="1"/>
  <c r="L4653" i="1"/>
  <c r="M4653" i="1" s="1"/>
  <c r="O4653" i="1" s="1"/>
  <c r="L4654" i="1"/>
  <c r="M4654" i="1" s="1"/>
  <c r="O4654" i="1" s="1"/>
  <c r="L4655" i="1"/>
  <c r="M4655" i="1" s="1"/>
  <c r="O4655" i="1" s="1"/>
  <c r="L4656" i="1"/>
  <c r="M4656" i="1" s="1"/>
  <c r="O4656" i="1" s="1"/>
  <c r="L4657" i="1"/>
  <c r="M4657" i="1" s="1"/>
  <c r="O4657" i="1" s="1"/>
  <c r="L4658" i="1"/>
  <c r="M4658" i="1" s="1"/>
  <c r="O4658" i="1" s="1"/>
  <c r="L4659" i="1"/>
  <c r="M4659" i="1" s="1"/>
  <c r="O4659" i="1" s="1"/>
  <c r="L4660" i="1"/>
  <c r="M4660" i="1" s="1"/>
  <c r="O4660" i="1" s="1"/>
  <c r="L4661" i="1"/>
  <c r="M4661" i="1" s="1"/>
  <c r="O4661" i="1" s="1"/>
  <c r="L4662" i="1"/>
  <c r="M4662" i="1" s="1"/>
  <c r="O4662" i="1" s="1"/>
  <c r="L4663" i="1"/>
  <c r="M4663" i="1" s="1"/>
  <c r="O4663" i="1" s="1"/>
  <c r="L4664" i="1"/>
  <c r="M4664" i="1" s="1"/>
  <c r="O4664" i="1" s="1"/>
  <c r="L4665" i="1"/>
  <c r="M4665" i="1" s="1"/>
  <c r="O4665" i="1" s="1"/>
  <c r="L4666" i="1"/>
  <c r="M4666" i="1" s="1"/>
  <c r="O4666" i="1" s="1"/>
  <c r="L4667" i="1"/>
  <c r="M4667" i="1" s="1"/>
  <c r="O4667" i="1" s="1"/>
  <c r="L4668" i="1"/>
  <c r="M4668" i="1" s="1"/>
  <c r="O4668" i="1" s="1"/>
  <c r="L4669" i="1"/>
  <c r="M4669" i="1" s="1"/>
  <c r="O4669" i="1" s="1"/>
  <c r="L4670" i="1"/>
  <c r="M4670" i="1" s="1"/>
  <c r="O4670" i="1" s="1"/>
  <c r="L4671" i="1"/>
  <c r="M4671" i="1" s="1"/>
  <c r="O4671" i="1" s="1"/>
  <c r="L4672" i="1"/>
  <c r="M4672" i="1" s="1"/>
  <c r="O4672" i="1" s="1"/>
  <c r="L4673" i="1"/>
  <c r="M4673" i="1" s="1"/>
  <c r="O4673" i="1" s="1"/>
  <c r="L4674" i="1"/>
  <c r="M4674" i="1" s="1"/>
  <c r="O4674" i="1" s="1"/>
  <c r="L4675" i="1"/>
  <c r="M4675" i="1" s="1"/>
  <c r="O4675" i="1" s="1"/>
  <c r="L4676" i="1"/>
  <c r="M4676" i="1" s="1"/>
  <c r="O4676" i="1" s="1"/>
  <c r="L4677" i="1"/>
  <c r="M4677" i="1" s="1"/>
  <c r="O4677" i="1" s="1"/>
  <c r="L4678" i="1"/>
  <c r="M4678" i="1" s="1"/>
  <c r="O4678" i="1" s="1"/>
  <c r="L4679" i="1"/>
  <c r="M4679" i="1" s="1"/>
  <c r="O4679" i="1" s="1"/>
  <c r="L4680" i="1"/>
  <c r="M4680" i="1" s="1"/>
  <c r="O4680" i="1" s="1"/>
  <c r="L4681" i="1"/>
  <c r="M4681" i="1" s="1"/>
  <c r="O4681" i="1" s="1"/>
  <c r="L4682" i="1"/>
  <c r="M4682" i="1" s="1"/>
  <c r="O4682" i="1" s="1"/>
  <c r="L4683" i="1"/>
  <c r="M4683" i="1" s="1"/>
  <c r="O4683" i="1" s="1"/>
  <c r="L4684" i="1"/>
  <c r="M4684" i="1" s="1"/>
  <c r="O4684" i="1" s="1"/>
  <c r="L4685" i="1"/>
  <c r="M4685" i="1" s="1"/>
  <c r="O4685" i="1" s="1"/>
  <c r="L4686" i="1"/>
  <c r="M4686" i="1" s="1"/>
  <c r="O4686" i="1" s="1"/>
  <c r="L4687" i="1"/>
  <c r="M4687" i="1" s="1"/>
  <c r="O4687" i="1" s="1"/>
  <c r="L4688" i="1"/>
  <c r="M4688" i="1" s="1"/>
  <c r="O4688" i="1" s="1"/>
  <c r="L4689" i="1"/>
  <c r="M4689" i="1" s="1"/>
  <c r="O4689" i="1" s="1"/>
  <c r="L4690" i="1"/>
  <c r="M4690" i="1" s="1"/>
  <c r="O4690" i="1" s="1"/>
  <c r="L4691" i="1"/>
  <c r="M4691" i="1" s="1"/>
  <c r="O4691" i="1" s="1"/>
  <c r="L4692" i="1"/>
  <c r="M4692" i="1" s="1"/>
  <c r="O4692" i="1" s="1"/>
  <c r="L4693" i="1"/>
  <c r="M4693" i="1" s="1"/>
  <c r="O4693" i="1" s="1"/>
  <c r="L4694" i="1"/>
  <c r="M4694" i="1" s="1"/>
  <c r="O4694" i="1" s="1"/>
  <c r="L4695" i="1"/>
  <c r="M4695" i="1" s="1"/>
  <c r="O4695" i="1" s="1"/>
  <c r="L4696" i="1"/>
  <c r="M4696" i="1" s="1"/>
  <c r="O4696" i="1" s="1"/>
  <c r="L4697" i="1"/>
  <c r="M4697" i="1" s="1"/>
  <c r="O4697" i="1" s="1"/>
  <c r="L4698" i="1"/>
  <c r="M4698" i="1" s="1"/>
  <c r="O4698" i="1" s="1"/>
  <c r="L4699" i="1"/>
  <c r="M4699" i="1" s="1"/>
  <c r="O4699" i="1" s="1"/>
  <c r="L4700" i="1"/>
  <c r="M4700" i="1" s="1"/>
  <c r="O4700" i="1" s="1"/>
  <c r="L4701" i="1"/>
  <c r="M4701" i="1" s="1"/>
  <c r="O4701" i="1" s="1"/>
  <c r="L4702" i="1"/>
  <c r="M4702" i="1" s="1"/>
  <c r="O4702" i="1" s="1"/>
  <c r="L4703" i="1"/>
  <c r="M4703" i="1" s="1"/>
  <c r="O4703" i="1" s="1"/>
  <c r="L4704" i="1"/>
  <c r="M4704" i="1" s="1"/>
  <c r="O4704" i="1" s="1"/>
  <c r="L4705" i="1"/>
  <c r="M4705" i="1" s="1"/>
  <c r="O4705" i="1" s="1"/>
  <c r="L4706" i="1"/>
  <c r="M4706" i="1" s="1"/>
  <c r="O4706" i="1" s="1"/>
  <c r="L4707" i="1"/>
  <c r="M4707" i="1" s="1"/>
  <c r="O4707" i="1" s="1"/>
  <c r="L4708" i="1"/>
  <c r="M4708" i="1" s="1"/>
  <c r="O4708" i="1" s="1"/>
  <c r="L4709" i="1"/>
  <c r="M4709" i="1" s="1"/>
  <c r="O4709" i="1" s="1"/>
  <c r="L4710" i="1"/>
  <c r="M4710" i="1" s="1"/>
  <c r="O4710" i="1" s="1"/>
  <c r="L4711" i="1"/>
  <c r="M4711" i="1" s="1"/>
  <c r="O4711" i="1" s="1"/>
  <c r="L4712" i="1"/>
  <c r="M4712" i="1" s="1"/>
  <c r="O4712" i="1" s="1"/>
  <c r="L4713" i="1"/>
  <c r="M4713" i="1" s="1"/>
  <c r="O4713" i="1" s="1"/>
  <c r="L4714" i="1"/>
  <c r="M4714" i="1" s="1"/>
  <c r="O4714" i="1" s="1"/>
  <c r="L4715" i="1"/>
  <c r="M4715" i="1" s="1"/>
  <c r="O4715" i="1" s="1"/>
  <c r="L4716" i="1"/>
  <c r="M4716" i="1" s="1"/>
  <c r="O4716" i="1" s="1"/>
  <c r="L4717" i="1"/>
  <c r="M4717" i="1" s="1"/>
  <c r="O4717" i="1" s="1"/>
  <c r="L4718" i="1"/>
  <c r="M4718" i="1" s="1"/>
  <c r="O4718" i="1" s="1"/>
  <c r="L4719" i="1"/>
  <c r="M4719" i="1" s="1"/>
  <c r="O4719" i="1" s="1"/>
  <c r="L4720" i="1"/>
  <c r="M4720" i="1" s="1"/>
  <c r="O4720" i="1" s="1"/>
  <c r="L4721" i="1"/>
  <c r="M4721" i="1" s="1"/>
  <c r="O4721" i="1" s="1"/>
  <c r="L4722" i="1"/>
  <c r="M4722" i="1" s="1"/>
  <c r="O4722" i="1" s="1"/>
  <c r="L4723" i="1"/>
  <c r="M4723" i="1" s="1"/>
  <c r="O4723" i="1" s="1"/>
  <c r="L4724" i="1"/>
  <c r="M4724" i="1" s="1"/>
  <c r="O4724" i="1" s="1"/>
  <c r="L4725" i="1"/>
  <c r="M4725" i="1" s="1"/>
  <c r="O4725" i="1" s="1"/>
  <c r="L4726" i="1"/>
  <c r="M4726" i="1" s="1"/>
  <c r="O4726" i="1" s="1"/>
  <c r="L4727" i="1"/>
  <c r="M4727" i="1" s="1"/>
  <c r="O4727" i="1" s="1"/>
  <c r="L4728" i="1"/>
  <c r="M4728" i="1" s="1"/>
  <c r="O4728" i="1" s="1"/>
  <c r="L4729" i="1"/>
  <c r="M4729" i="1" s="1"/>
  <c r="O4729" i="1" s="1"/>
  <c r="L4730" i="1"/>
  <c r="M4730" i="1" s="1"/>
  <c r="O4730" i="1" s="1"/>
  <c r="L4731" i="1"/>
  <c r="M4731" i="1" s="1"/>
  <c r="O4731" i="1" s="1"/>
  <c r="L4732" i="1"/>
  <c r="M4732" i="1" s="1"/>
  <c r="O4732" i="1" s="1"/>
  <c r="L4733" i="1"/>
  <c r="M4733" i="1" s="1"/>
  <c r="O4733" i="1" s="1"/>
  <c r="L4734" i="1"/>
  <c r="M4734" i="1" s="1"/>
  <c r="O4734" i="1" s="1"/>
  <c r="L4735" i="1"/>
  <c r="M4735" i="1" s="1"/>
  <c r="O4735" i="1" s="1"/>
  <c r="L4736" i="1"/>
  <c r="M4736" i="1" s="1"/>
  <c r="O4736" i="1" s="1"/>
  <c r="L4737" i="1"/>
  <c r="M4737" i="1" s="1"/>
  <c r="O4737" i="1" s="1"/>
  <c r="L4738" i="1"/>
  <c r="M4738" i="1" s="1"/>
  <c r="O4738" i="1" s="1"/>
  <c r="L4739" i="1"/>
  <c r="M4739" i="1" s="1"/>
  <c r="O4739" i="1" s="1"/>
  <c r="L4740" i="1"/>
  <c r="M4740" i="1" s="1"/>
  <c r="O4740" i="1" s="1"/>
  <c r="L4741" i="1"/>
  <c r="M4741" i="1" s="1"/>
  <c r="O4741" i="1" s="1"/>
  <c r="L4742" i="1"/>
  <c r="M4742" i="1" s="1"/>
  <c r="O4742" i="1" s="1"/>
  <c r="L4743" i="1"/>
  <c r="M4743" i="1" s="1"/>
  <c r="O4743" i="1" s="1"/>
  <c r="L4744" i="1"/>
  <c r="M4744" i="1" s="1"/>
  <c r="O4744" i="1" s="1"/>
  <c r="L4745" i="1"/>
  <c r="M4745" i="1" s="1"/>
  <c r="O4745" i="1" s="1"/>
  <c r="L4746" i="1"/>
  <c r="M4746" i="1" s="1"/>
  <c r="O4746" i="1" s="1"/>
  <c r="L4747" i="1"/>
  <c r="M4747" i="1" s="1"/>
  <c r="O4747" i="1" s="1"/>
  <c r="L4748" i="1"/>
  <c r="M4748" i="1" s="1"/>
  <c r="O4748" i="1" s="1"/>
  <c r="L4749" i="1"/>
  <c r="M4749" i="1" s="1"/>
  <c r="O4749" i="1" s="1"/>
  <c r="L4750" i="1"/>
  <c r="M4750" i="1" s="1"/>
  <c r="O4750" i="1" s="1"/>
  <c r="L4751" i="1"/>
  <c r="M4751" i="1" s="1"/>
  <c r="O4751" i="1" s="1"/>
  <c r="L4752" i="1"/>
  <c r="M4752" i="1" s="1"/>
  <c r="O4752" i="1" s="1"/>
  <c r="L4753" i="1"/>
  <c r="M4753" i="1" s="1"/>
  <c r="O4753" i="1" s="1"/>
  <c r="L4754" i="1"/>
  <c r="M4754" i="1" s="1"/>
  <c r="O4754" i="1" s="1"/>
  <c r="L4755" i="1"/>
  <c r="M4755" i="1" s="1"/>
  <c r="O4755" i="1" s="1"/>
  <c r="L4756" i="1"/>
  <c r="M4756" i="1" s="1"/>
  <c r="O4756" i="1" s="1"/>
  <c r="L4757" i="1"/>
  <c r="M4757" i="1" s="1"/>
  <c r="O4757" i="1" s="1"/>
  <c r="L4758" i="1"/>
  <c r="M4758" i="1" s="1"/>
  <c r="O4758" i="1" s="1"/>
  <c r="L4759" i="1"/>
  <c r="M4759" i="1" s="1"/>
  <c r="O4759" i="1" s="1"/>
  <c r="L4760" i="1"/>
  <c r="M4760" i="1" s="1"/>
  <c r="O4760" i="1" s="1"/>
  <c r="L4761" i="1"/>
  <c r="M4761" i="1" s="1"/>
  <c r="O4761" i="1" s="1"/>
  <c r="L4762" i="1"/>
  <c r="M4762" i="1" s="1"/>
  <c r="O4762" i="1" s="1"/>
  <c r="L4763" i="1"/>
  <c r="M4763" i="1" s="1"/>
  <c r="O4763" i="1" s="1"/>
  <c r="L4764" i="1"/>
  <c r="M4764" i="1" s="1"/>
  <c r="O4764" i="1" s="1"/>
  <c r="L4765" i="1"/>
  <c r="M4765" i="1" s="1"/>
  <c r="O4765" i="1" s="1"/>
  <c r="L4766" i="1"/>
  <c r="M4766" i="1" s="1"/>
  <c r="O4766" i="1" s="1"/>
  <c r="L4767" i="1"/>
  <c r="M4767" i="1" s="1"/>
  <c r="O4767" i="1" s="1"/>
  <c r="L4768" i="1"/>
  <c r="M4768" i="1" s="1"/>
  <c r="O4768" i="1" s="1"/>
  <c r="L4769" i="1"/>
  <c r="M4769" i="1" s="1"/>
  <c r="O4769" i="1" s="1"/>
  <c r="L4770" i="1"/>
  <c r="M4770" i="1" s="1"/>
  <c r="O4770" i="1" s="1"/>
  <c r="L4771" i="1"/>
  <c r="M4771" i="1" s="1"/>
  <c r="O4771" i="1" s="1"/>
  <c r="L4772" i="1"/>
  <c r="M4772" i="1" s="1"/>
  <c r="O4772" i="1" s="1"/>
  <c r="L4773" i="1"/>
  <c r="M4773" i="1" s="1"/>
  <c r="O4773" i="1" s="1"/>
  <c r="L4774" i="1"/>
  <c r="M4774" i="1" s="1"/>
  <c r="O4774" i="1" s="1"/>
  <c r="L4775" i="1"/>
  <c r="M4775" i="1" s="1"/>
  <c r="O4775" i="1" s="1"/>
  <c r="L4776" i="1"/>
  <c r="M4776" i="1" s="1"/>
  <c r="O4776" i="1" s="1"/>
  <c r="L4777" i="1"/>
  <c r="M4777" i="1" s="1"/>
  <c r="O4777" i="1" s="1"/>
  <c r="L4778" i="1"/>
  <c r="M4778" i="1" s="1"/>
  <c r="O4778" i="1" s="1"/>
  <c r="L4779" i="1"/>
  <c r="M4779" i="1" s="1"/>
  <c r="O4779" i="1" s="1"/>
  <c r="L4780" i="1"/>
  <c r="M4780" i="1" s="1"/>
  <c r="O4780" i="1" s="1"/>
  <c r="L4781" i="1"/>
  <c r="M4781" i="1" s="1"/>
  <c r="O4781" i="1" s="1"/>
  <c r="L4782" i="1"/>
  <c r="M4782" i="1" s="1"/>
  <c r="O4782" i="1" s="1"/>
  <c r="L4783" i="1"/>
  <c r="M4783" i="1" s="1"/>
  <c r="O4783" i="1" s="1"/>
  <c r="L4784" i="1"/>
  <c r="M4784" i="1" s="1"/>
  <c r="O4784" i="1" s="1"/>
  <c r="L4785" i="1"/>
  <c r="M4785" i="1" s="1"/>
  <c r="O4785" i="1" s="1"/>
  <c r="L4786" i="1"/>
  <c r="M4786" i="1" s="1"/>
  <c r="O4786" i="1" s="1"/>
  <c r="L4787" i="1"/>
  <c r="M4787" i="1" s="1"/>
  <c r="O4787" i="1" s="1"/>
  <c r="L4788" i="1"/>
  <c r="M4788" i="1" s="1"/>
  <c r="O4788" i="1" s="1"/>
  <c r="L4789" i="1"/>
  <c r="M4789" i="1" s="1"/>
  <c r="O4789" i="1" s="1"/>
  <c r="L4790" i="1"/>
  <c r="M4790" i="1" s="1"/>
  <c r="O4790" i="1" s="1"/>
  <c r="L4791" i="1"/>
  <c r="M4791" i="1" s="1"/>
  <c r="O4791" i="1" s="1"/>
  <c r="L4792" i="1"/>
  <c r="M4792" i="1" s="1"/>
  <c r="O4792" i="1" s="1"/>
  <c r="L4793" i="1"/>
  <c r="M4793" i="1" s="1"/>
  <c r="O4793" i="1" s="1"/>
  <c r="L4794" i="1"/>
  <c r="M4794" i="1" s="1"/>
  <c r="O4794" i="1" s="1"/>
  <c r="L4795" i="1"/>
  <c r="M4795" i="1" s="1"/>
  <c r="O4795" i="1" s="1"/>
  <c r="L4796" i="1"/>
  <c r="M4796" i="1" s="1"/>
  <c r="O4796" i="1" s="1"/>
  <c r="L4797" i="1"/>
  <c r="M4797" i="1" s="1"/>
  <c r="O4797" i="1" s="1"/>
  <c r="L4798" i="1"/>
  <c r="M4798" i="1" s="1"/>
  <c r="O4798" i="1" s="1"/>
  <c r="L4799" i="1"/>
  <c r="M4799" i="1" s="1"/>
  <c r="O4799" i="1" s="1"/>
  <c r="L4800" i="1"/>
  <c r="M4800" i="1" s="1"/>
  <c r="O4800" i="1" s="1"/>
  <c r="L4801" i="1"/>
  <c r="M4801" i="1" s="1"/>
  <c r="O4801" i="1" s="1"/>
  <c r="L4802" i="1"/>
  <c r="M4802" i="1" s="1"/>
  <c r="O4802" i="1" s="1"/>
  <c r="L4803" i="1"/>
  <c r="M4803" i="1" s="1"/>
  <c r="O4803" i="1" s="1"/>
  <c r="L4804" i="1"/>
  <c r="M4804" i="1" s="1"/>
  <c r="O4804" i="1" s="1"/>
  <c r="L4805" i="1"/>
  <c r="M4805" i="1" s="1"/>
  <c r="O4805" i="1" s="1"/>
  <c r="L4806" i="1"/>
  <c r="M4806" i="1" s="1"/>
  <c r="O4806" i="1" s="1"/>
  <c r="L4807" i="1"/>
  <c r="M4807" i="1" s="1"/>
  <c r="O4807" i="1" s="1"/>
  <c r="L4808" i="1"/>
  <c r="M4808" i="1" s="1"/>
  <c r="O4808" i="1" s="1"/>
  <c r="L4809" i="1"/>
  <c r="M4809" i="1" s="1"/>
  <c r="O4809" i="1" s="1"/>
  <c r="L4810" i="1"/>
  <c r="M4810" i="1" s="1"/>
  <c r="O4810" i="1" s="1"/>
  <c r="L4811" i="1"/>
  <c r="M4811" i="1" s="1"/>
  <c r="O4811" i="1" s="1"/>
  <c r="L4812" i="1"/>
  <c r="M4812" i="1" s="1"/>
  <c r="O4812" i="1" s="1"/>
  <c r="L4813" i="1"/>
  <c r="M4813" i="1" s="1"/>
  <c r="O4813" i="1" s="1"/>
  <c r="L4814" i="1"/>
  <c r="M4814" i="1" s="1"/>
  <c r="O4814" i="1" s="1"/>
  <c r="L4815" i="1"/>
  <c r="M4815" i="1" s="1"/>
  <c r="O4815" i="1" s="1"/>
  <c r="L4816" i="1"/>
  <c r="M4816" i="1" s="1"/>
  <c r="O4816" i="1" s="1"/>
  <c r="L4817" i="1"/>
  <c r="M4817" i="1" s="1"/>
  <c r="O4817" i="1" s="1"/>
  <c r="L4818" i="1"/>
  <c r="M4818" i="1" s="1"/>
  <c r="O4818" i="1" s="1"/>
  <c r="L4819" i="1"/>
  <c r="M4819" i="1" s="1"/>
  <c r="O4819" i="1" s="1"/>
  <c r="L4820" i="1"/>
  <c r="M4820" i="1" s="1"/>
  <c r="O4820" i="1" s="1"/>
  <c r="L4821" i="1"/>
  <c r="M4821" i="1" s="1"/>
  <c r="O4821" i="1" s="1"/>
  <c r="L4822" i="1"/>
  <c r="M4822" i="1" s="1"/>
  <c r="O4822" i="1" s="1"/>
  <c r="L4823" i="1"/>
  <c r="M4823" i="1" s="1"/>
  <c r="O4823" i="1" s="1"/>
  <c r="L4824" i="1"/>
  <c r="M4824" i="1" s="1"/>
  <c r="O4824" i="1" s="1"/>
  <c r="L4825" i="1"/>
  <c r="M4825" i="1" s="1"/>
  <c r="O4825" i="1" s="1"/>
  <c r="L4826" i="1"/>
  <c r="M4826" i="1" s="1"/>
  <c r="O4826" i="1" s="1"/>
  <c r="L4827" i="1"/>
  <c r="M4827" i="1" s="1"/>
  <c r="O4827" i="1" s="1"/>
  <c r="L4828" i="1"/>
  <c r="M4828" i="1" s="1"/>
  <c r="O4828" i="1" s="1"/>
  <c r="L4829" i="1"/>
  <c r="M4829" i="1" s="1"/>
  <c r="O4829" i="1" s="1"/>
  <c r="L4830" i="1"/>
  <c r="M4830" i="1" s="1"/>
  <c r="O4830" i="1" s="1"/>
  <c r="L4831" i="1"/>
  <c r="M4831" i="1" s="1"/>
  <c r="O4831" i="1" s="1"/>
  <c r="L4832" i="1"/>
  <c r="M4832" i="1" s="1"/>
  <c r="O4832" i="1" s="1"/>
  <c r="L4833" i="1"/>
  <c r="M4833" i="1" s="1"/>
  <c r="O4833" i="1" s="1"/>
  <c r="L4834" i="1"/>
  <c r="M4834" i="1" s="1"/>
  <c r="O4834" i="1" s="1"/>
  <c r="L4835" i="1"/>
  <c r="M4835" i="1" s="1"/>
  <c r="O4835" i="1" s="1"/>
  <c r="L4836" i="1"/>
  <c r="M4836" i="1" s="1"/>
  <c r="O4836" i="1" s="1"/>
  <c r="L4837" i="1"/>
  <c r="M4837" i="1" s="1"/>
  <c r="O4837" i="1" s="1"/>
  <c r="L4838" i="1"/>
  <c r="M4838" i="1" s="1"/>
  <c r="O4838" i="1" s="1"/>
  <c r="L4839" i="1"/>
  <c r="M4839" i="1" s="1"/>
  <c r="O4839" i="1" s="1"/>
  <c r="L4840" i="1"/>
  <c r="M4840" i="1" s="1"/>
  <c r="O4840" i="1" s="1"/>
  <c r="L4841" i="1"/>
  <c r="M4841" i="1" s="1"/>
  <c r="O4841" i="1" s="1"/>
  <c r="L4842" i="1"/>
  <c r="M4842" i="1" s="1"/>
  <c r="O4842" i="1" s="1"/>
  <c r="L4843" i="1"/>
  <c r="M4843" i="1" s="1"/>
  <c r="O4843" i="1" s="1"/>
  <c r="L4844" i="1"/>
  <c r="M4844" i="1" s="1"/>
  <c r="O4844" i="1" s="1"/>
  <c r="L4845" i="1"/>
  <c r="M4845" i="1" s="1"/>
  <c r="O4845" i="1" s="1"/>
  <c r="L4846" i="1"/>
  <c r="M4846" i="1" s="1"/>
  <c r="O4846" i="1" s="1"/>
  <c r="L4847" i="1"/>
  <c r="M4847" i="1" s="1"/>
  <c r="O4847" i="1" s="1"/>
  <c r="L4848" i="1"/>
  <c r="M4848" i="1" s="1"/>
  <c r="O4848" i="1" s="1"/>
  <c r="L4849" i="1"/>
  <c r="M4849" i="1" s="1"/>
  <c r="O4849" i="1" s="1"/>
  <c r="L4850" i="1"/>
  <c r="M4850" i="1" s="1"/>
  <c r="O4850" i="1" s="1"/>
  <c r="L4851" i="1"/>
  <c r="M4851" i="1" s="1"/>
  <c r="O4851" i="1" s="1"/>
  <c r="L4852" i="1"/>
  <c r="M4852" i="1" s="1"/>
  <c r="O4852" i="1" s="1"/>
  <c r="L4853" i="1"/>
  <c r="M4853" i="1" s="1"/>
  <c r="O4853" i="1" s="1"/>
  <c r="L4854" i="1"/>
  <c r="M4854" i="1" s="1"/>
  <c r="O4854" i="1" s="1"/>
  <c r="L4855" i="1"/>
  <c r="M4855" i="1" s="1"/>
  <c r="O4855" i="1" s="1"/>
  <c r="L4856" i="1"/>
  <c r="M4856" i="1" s="1"/>
  <c r="O4856" i="1" s="1"/>
  <c r="L4857" i="1"/>
  <c r="M4857" i="1" s="1"/>
  <c r="O4857" i="1" s="1"/>
  <c r="L4858" i="1"/>
  <c r="M4858" i="1" s="1"/>
  <c r="O4858" i="1" s="1"/>
  <c r="L4859" i="1"/>
  <c r="M4859" i="1" s="1"/>
  <c r="O4859" i="1" s="1"/>
  <c r="L4860" i="1"/>
  <c r="M4860" i="1" s="1"/>
  <c r="O4860" i="1" s="1"/>
  <c r="L4861" i="1"/>
  <c r="M4861" i="1" s="1"/>
  <c r="O4861" i="1" s="1"/>
  <c r="L4862" i="1"/>
  <c r="M4862" i="1" s="1"/>
  <c r="O4862" i="1" s="1"/>
  <c r="L4863" i="1"/>
  <c r="M4863" i="1" s="1"/>
  <c r="O4863" i="1" s="1"/>
  <c r="L4864" i="1"/>
  <c r="M4864" i="1" s="1"/>
  <c r="O4864" i="1" s="1"/>
  <c r="L4865" i="1"/>
  <c r="M4865" i="1" s="1"/>
  <c r="O4865" i="1" s="1"/>
  <c r="L4866" i="1"/>
  <c r="M4866" i="1" s="1"/>
  <c r="O4866" i="1" s="1"/>
  <c r="L4867" i="1"/>
  <c r="M4867" i="1" s="1"/>
  <c r="O4867" i="1" s="1"/>
  <c r="L4868" i="1"/>
  <c r="M4868" i="1" s="1"/>
  <c r="O4868" i="1" s="1"/>
  <c r="L4869" i="1"/>
  <c r="M4869" i="1" s="1"/>
  <c r="O4869" i="1" s="1"/>
  <c r="L4870" i="1"/>
  <c r="M4870" i="1" s="1"/>
  <c r="O4870" i="1" s="1"/>
  <c r="L4871" i="1"/>
  <c r="M4871" i="1" s="1"/>
  <c r="O4871" i="1" s="1"/>
  <c r="L4872" i="1"/>
  <c r="M4872" i="1" s="1"/>
  <c r="O4872" i="1" s="1"/>
  <c r="L4873" i="1"/>
  <c r="M4873" i="1" s="1"/>
  <c r="O4873" i="1" s="1"/>
  <c r="L4874" i="1"/>
  <c r="M4874" i="1" s="1"/>
  <c r="O4874" i="1" s="1"/>
  <c r="L4875" i="1"/>
  <c r="M4875" i="1" s="1"/>
  <c r="O4875" i="1" s="1"/>
  <c r="L4876" i="1"/>
  <c r="M4876" i="1" s="1"/>
  <c r="O4876" i="1" s="1"/>
  <c r="L4877" i="1"/>
  <c r="M4877" i="1" s="1"/>
  <c r="O4877" i="1" s="1"/>
  <c r="L4878" i="1"/>
  <c r="M4878" i="1" s="1"/>
  <c r="O4878" i="1" s="1"/>
  <c r="L4879" i="1"/>
  <c r="M4879" i="1" s="1"/>
  <c r="O4879" i="1" s="1"/>
  <c r="L4880" i="1"/>
  <c r="M4880" i="1" s="1"/>
  <c r="O4880" i="1" s="1"/>
  <c r="L4881" i="1"/>
  <c r="M4881" i="1" s="1"/>
  <c r="O4881" i="1" s="1"/>
  <c r="L4882" i="1"/>
  <c r="M4882" i="1" s="1"/>
  <c r="O4882" i="1" s="1"/>
  <c r="L4883" i="1"/>
  <c r="M4883" i="1" s="1"/>
  <c r="O4883" i="1" s="1"/>
  <c r="L4884" i="1"/>
  <c r="M4884" i="1" s="1"/>
  <c r="O4884" i="1" s="1"/>
  <c r="L4885" i="1"/>
  <c r="M4885" i="1" s="1"/>
  <c r="O4885" i="1" s="1"/>
  <c r="L4886" i="1"/>
  <c r="M4886" i="1" s="1"/>
  <c r="O4886" i="1" s="1"/>
  <c r="L4887" i="1"/>
  <c r="M4887" i="1" s="1"/>
  <c r="O4887" i="1" s="1"/>
  <c r="L4888" i="1"/>
  <c r="M4888" i="1" s="1"/>
  <c r="O4888" i="1" s="1"/>
  <c r="L4889" i="1"/>
  <c r="M4889" i="1" s="1"/>
  <c r="O4889" i="1" s="1"/>
  <c r="L4890" i="1"/>
  <c r="M4890" i="1" s="1"/>
  <c r="O4890" i="1" s="1"/>
  <c r="L4891" i="1"/>
  <c r="M4891" i="1" s="1"/>
  <c r="O4891" i="1" s="1"/>
  <c r="L4892" i="1"/>
  <c r="M4892" i="1" s="1"/>
  <c r="O4892" i="1" s="1"/>
  <c r="L4893" i="1"/>
  <c r="M4893" i="1" s="1"/>
  <c r="O4893" i="1" s="1"/>
  <c r="L4894" i="1"/>
  <c r="M4894" i="1" s="1"/>
  <c r="O4894" i="1" s="1"/>
  <c r="L4895" i="1"/>
  <c r="M4895" i="1" s="1"/>
  <c r="O4895" i="1" s="1"/>
  <c r="L4896" i="1"/>
  <c r="M4896" i="1" s="1"/>
  <c r="O4896" i="1" s="1"/>
  <c r="L4897" i="1"/>
  <c r="M4897" i="1" s="1"/>
  <c r="O4897" i="1" s="1"/>
  <c r="L4898" i="1"/>
  <c r="M4898" i="1" s="1"/>
  <c r="O4898" i="1" s="1"/>
  <c r="L4899" i="1"/>
  <c r="M4899" i="1" s="1"/>
  <c r="O4899" i="1" s="1"/>
  <c r="L4900" i="1"/>
  <c r="M4900" i="1" s="1"/>
  <c r="O4900" i="1" s="1"/>
  <c r="L4901" i="1"/>
  <c r="M4901" i="1" s="1"/>
  <c r="O4901" i="1" s="1"/>
  <c r="L4902" i="1"/>
  <c r="M4902" i="1" s="1"/>
  <c r="O4902" i="1" s="1"/>
  <c r="L4903" i="1"/>
  <c r="M4903" i="1" s="1"/>
  <c r="O4903" i="1" s="1"/>
  <c r="L4904" i="1"/>
  <c r="M4904" i="1" s="1"/>
  <c r="O4904" i="1" s="1"/>
  <c r="L4905" i="1"/>
  <c r="M4905" i="1" s="1"/>
  <c r="O4905" i="1" s="1"/>
  <c r="L4906" i="1"/>
  <c r="M4906" i="1" s="1"/>
  <c r="O4906" i="1" s="1"/>
  <c r="L4907" i="1"/>
  <c r="M4907" i="1" s="1"/>
  <c r="O4907" i="1" s="1"/>
  <c r="L4908" i="1"/>
  <c r="M4908" i="1" s="1"/>
  <c r="O4908" i="1" s="1"/>
  <c r="L4909" i="1"/>
  <c r="M4909" i="1" s="1"/>
  <c r="O4909" i="1" s="1"/>
  <c r="L4910" i="1"/>
  <c r="M4910" i="1" s="1"/>
  <c r="O4910" i="1" s="1"/>
  <c r="L4911" i="1"/>
  <c r="M4911" i="1" s="1"/>
  <c r="O4911" i="1" s="1"/>
  <c r="L4912" i="1"/>
  <c r="M4912" i="1" s="1"/>
  <c r="O4912" i="1" s="1"/>
  <c r="L4913" i="1"/>
  <c r="M4913" i="1" s="1"/>
  <c r="O4913" i="1" s="1"/>
  <c r="L4914" i="1"/>
  <c r="M4914" i="1" s="1"/>
  <c r="O4914" i="1" s="1"/>
  <c r="L4915" i="1"/>
  <c r="M4915" i="1" s="1"/>
  <c r="O4915" i="1" s="1"/>
  <c r="L4916" i="1"/>
  <c r="M4916" i="1" s="1"/>
  <c r="O4916" i="1" s="1"/>
  <c r="L4917" i="1"/>
  <c r="M4917" i="1" s="1"/>
  <c r="O4917" i="1" s="1"/>
  <c r="L4918" i="1"/>
  <c r="M4918" i="1" s="1"/>
  <c r="O4918" i="1" s="1"/>
  <c r="L4919" i="1"/>
  <c r="M4919" i="1" s="1"/>
  <c r="O4919" i="1" s="1"/>
  <c r="L4920" i="1"/>
  <c r="M4920" i="1" s="1"/>
  <c r="O4920" i="1" s="1"/>
  <c r="L4921" i="1"/>
  <c r="M4921" i="1" s="1"/>
  <c r="O4921" i="1" s="1"/>
  <c r="L4922" i="1"/>
  <c r="M4922" i="1" s="1"/>
  <c r="O4922" i="1" s="1"/>
  <c r="L4923" i="1"/>
  <c r="M4923" i="1" s="1"/>
  <c r="O4923" i="1" s="1"/>
  <c r="L4924" i="1"/>
  <c r="M4924" i="1" s="1"/>
  <c r="O4924" i="1" s="1"/>
  <c r="L4925" i="1"/>
  <c r="M4925" i="1" s="1"/>
  <c r="O4925" i="1" s="1"/>
  <c r="L4926" i="1"/>
  <c r="M4926" i="1" s="1"/>
  <c r="O4926" i="1" s="1"/>
  <c r="L4927" i="1"/>
  <c r="M4927" i="1" s="1"/>
  <c r="O4927" i="1" s="1"/>
  <c r="L4928" i="1"/>
  <c r="M4928" i="1" s="1"/>
  <c r="O4928" i="1" s="1"/>
  <c r="L4929" i="1"/>
  <c r="M4929" i="1" s="1"/>
  <c r="O4929" i="1" s="1"/>
  <c r="L4930" i="1"/>
  <c r="M4930" i="1" s="1"/>
  <c r="O4930" i="1" s="1"/>
  <c r="L4931" i="1"/>
  <c r="M4931" i="1" s="1"/>
  <c r="O4931" i="1" s="1"/>
  <c r="L4932" i="1"/>
  <c r="M4932" i="1" s="1"/>
  <c r="O4932" i="1" s="1"/>
  <c r="L4933" i="1"/>
  <c r="M4933" i="1" s="1"/>
  <c r="O4933" i="1" s="1"/>
  <c r="L4934" i="1"/>
  <c r="M4934" i="1" s="1"/>
  <c r="O4934" i="1" s="1"/>
  <c r="L4935" i="1"/>
  <c r="M4935" i="1" s="1"/>
  <c r="O4935" i="1" s="1"/>
  <c r="L4936" i="1"/>
  <c r="M4936" i="1" s="1"/>
  <c r="O4936" i="1" s="1"/>
  <c r="L4937" i="1"/>
  <c r="M4937" i="1" s="1"/>
  <c r="O4937" i="1" s="1"/>
  <c r="L4938" i="1"/>
  <c r="M4938" i="1" s="1"/>
  <c r="O4938" i="1" s="1"/>
  <c r="L4939" i="1"/>
  <c r="M4939" i="1" s="1"/>
  <c r="O4939" i="1" s="1"/>
  <c r="L4940" i="1"/>
  <c r="M4940" i="1" s="1"/>
  <c r="O4940" i="1" s="1"/>
  <c r="L4941" i="1"/>
  <c r="M4941" i="1" s="1"/>
  <c r="O4941" i="1" s="1"/>
  <c r="L4942" i="1"/>
  <c r="M4942" i="1" s="1"/>
  <c r="O4942" i="1" s="1"/>
  <c r="L4943" i="1"/>
  <c r="M4943" i="1" s="1"/>
  <c r="O4943" i="1" s="1"/>
  <c r="L4944" i="1"/>
  <c r="M4944" i="1" s="1"/>
  <c r="O4944" i="1" s="1"/>
  <c r="L4945" i="1"/>
  <c r="M4945" i="1" s="1"/>
  <c r="O4945" i="1" s="1"/>
  <c r="L4946" i="1"/>
  <c r="M4946" i="1" s="1"/>
  <c r="O4946" i="1" s="1"/>
  <c r="L4947" i="1"/>
  <c r="M4947" i="1" s="1"/>
  <c r="O4947" i="1" s="1"/>
  <c r="L4948" i="1"/>
  <c r="M4948" i="1" s="1"/>
  <c r="O4948" i="1" s="1"/>
  <c r="L4949" i="1"/>
  <c r="M4949" i="1" s="1"/>
  <c r="O4949" i="1" s="1"/>
  <c r="L4950" i="1"/>
  <c r="M4950" i="1" s="1"/>
  <c r="O4950" i="1" s="1"/>
  <c r="L4951" i="1"/>
  <c r="M4951" i="1" s="1"/>
  <c r="O4951" i="1" s="1"/>
  <c r="L4952" i="1"/>
  <c r="M4952" i="1" s="1"/>
  <c r="O4952" i="1" s="1"/>
  <c r="L4953" i="1"/>
  <c r="M4953" i="1" s="1"/>
  <c r="O4953" i="1" s="1"/>
  <c r="L4954" i="1"/>
  <c r="M4954" i="1" s="1"/>
  <c r="O4954" i="1" s="1"/>
  <c r="L4955" i="1"/>
  <c r="M4955" i="1" s="1"/>
  <c r="O4955" i="1" s="1"/>
  <c r="L4956" i="1"/>
  <c r="M4956" i="1" s="1"/>
  <c r="O4956" i="1" s="1"/>
  <c r="L4957" i="1"/>
  <c r="M4957" i="1" s="1"/>
  <c r="O4957" i="1" s="1"/>
  <c r="L4958" i="1"/>
  <c r="M4958" i="1" s="1"/>
  <c r="O4958" i="1" s="1"/>
  <c r="L4959" i="1"/>
  <c r="M4959" i="1" s="1"/>
  <c r="O4959" i="1" s="1"/>
  <c r="L4960" i="1"/>
  <c r="M4960" i="1" s="1"/>
  <c r="O4960" i="1" s="1"/>
  <c r="L4961" i="1"/>
  <c r="M4961" i="1" s="1"/>
  <c r="O4961" i="1" s="1"/>
  <c r="L4962" i="1"/>
  <c r="M4962" i="1" s="1"/>
  <c r="O4962" i="1" s="1"/>
  <c r="L4963" i="1"/>
  <c r="M4963" i="1" s="1"/>
  <c r="O4963" i="1" s="1"/>
  <c r="L4964" i="1"/>
  <c r="M4964" i="1" s="1"/>
  <c r="O4964" i="1" s="1"/>
  <c r="L4965" i="1"/>
  <c r="M4965" i="1" s="1"/>
  <c r="O4965" i="1" s="1"/>
  <c r="L4966" i="1"/>
  <c r="M4966" i="1" s="1"/>
  <c r="O4966" i="1" s="1"/>
  <c r="L4967" i="1"/>
  <c r="M4967" i="1" s="1"/>
  <c r="O4967" i="1" s="1"/>
  <c r="L4968" i="1"/>
  <c r="M4968" i="1" s="1"/>
  <c r="O4968" i="1" s="1"/>
  <c r="L4969" i="1"/>
  <c r="M4969" i="1" s="1"/>
  <c r="O4969" i="1" s="1"/>
  <c r="L4970" i="1"/>
  <c r="M4970" i="1" s="1"/>
  <c r="O4970" i="1" s="1"/>
  <c r="L4971" i="1"/>
  <c r="M4971" i="1" s="1"/>
  <c r="O4971" i="1" s="1"/>
  <c r="L4972" i="1"/>
  <c r="M4972" i="1" s="1"/>
  <c r="O4972" i="1" s="1"/>
  <c r="L4973" i="1"/>
  <c r="M4973" i="1" s="1"/>
  <c r="O4973" i="1" s="1"/>
  <c r="L4974" i="1"/>
  <c r="M4974" i="1" s="1"/>
  <c r="O4974" i="1" s="1"/>
  <c r="L4975" i="1"/>
  <c r="M4975" i="1" s="1"/>
  <c r="O4975" i="1" s="1"/>
  <c r="L4976" i="1"/>
  <c r="M4976" i="1" s="1"/>
  <c r="O4976" i="1" s="1"/>
  <c r="L4977" i="1"/>
  <c r="M4977" i="1" s="1"/>
  <c r="O4977" i="1" s="1"/>
  <c r="L4978" i="1"/>
  <c r="M4978" i="1" s="1"/>
  <c r="O4978" i="1" s="1"/>
  <c r="L4979" i="1"/>
  <c r="M4979" i="1" s="1"/>
  <c r="O4979" i="1" s="1"/>
  <c r="L4980" i="1"/>
  <c r="M4980" i="1" s="1"/>
  <c r="O4980" i="1" s="1"/>
  <c r="L4981" i="1"/>
  <c r="M4981" i="1" s="1"/>
  <c r="O4981" i="1" s="1"/>
  <c r="L4982" i="1"/>
  <c r="M4982" i="1" s="1"/>
  <c r="O4982" i="1" s="1"/>
  <c r="L4983" i="1"/>
  <c r="M4983" i="1" s="1"/>
  <c r="O4983" i="1" s="1"/>
  <c r="L4984" i="1"/>
  <c r="M4984" i="1" s="1"/>
  <c r="O4984" i="1" s="1"/>
  <c r="L4985" i="1"/>
  <c r="M4985" i="1" s="1"/>
  <c r="O4985" i="1" s="1"/>
  <c r="L4986" i="1"/>
  <c r="M4986" i="1" s="1"/>
  <c r="O4986" i="1" s="1"/>
  <c r="L4987" i="1"/>
  <c r="M4987" i="1" s="1"/>
  <c r="O4987" i="1" s="1"/>
  <c r="L4988" i="1"/>
  <c r="M4988" i="1" s="1"/>
  <c r="O4988" i="1" s="1"/>
  <c r="L4989" i="1"/>
  <c r="M4989" i="1" s="1"/>
  <c r="O4989" i="1" s="1"/>
  <c r="L4990" i="1"/>
  <c r="M4990" i="1" s="1"/>
  <c r="O4990" i="1" s="1"/>
  <c r="L4991" i="1"/>
  <c r="M4991" i="1" s="1"/>
  <c r="O4991" i="1" s="1"/>
  <c r="L4992" i="1"/>
  <c r="M4992" i="1" s="1"/>
  <c r="O4992" i="1" s="1"/>
  <c r="L4993" i="1"/>
  <c r="M4993" i="1" s="1"/>
  <c r="O4993" i="1" s="1"/>
  <c r="L4994" i="1"/>
  <c r="M4994" i="1" s="1"/>
  <c r="O4994" i="1" s="1"/>
  <c r="L4995" i="1"/>
  <c r="M4995" i="1" s="1"/>
  <c r="O4995" i="1" s="1"/>
  <c r="L4996" i="1"/>
  <c r="M4996" i="1" s="1"/>
  <c r="O4996" i="1" s="1"/>
  <c r="L4997" i="1"/>
  <c r="M4997" i="1" s="1"/>
  <c r="O4997" i="1" s="1"/>
  <c r="L4998" i="1"/>
  <c r="M4998" i="1" s="1"/>
  <c r="O4998" i="1" s="1"/>
  <c r="L4999" i="1"/>
  <c r="M4999" i="1" s="1"/>
  <c r="O4999" i="1" s="1"/>
  <c r="L5000" i="1"/>
  <c r="M5000" i="1" s="1"/>
  <c r="O5000" i="1" s="1"/>
  <c r="L5001" i="1"/>
  <c r="M5001" i="1" s="1"/>
  <c r="O5001" i="1" s="1"/>
  <c r="L5002" i="1"/>
  <c r="M5002" i="1" s="1"/>
  <c r="O5002" i="1" s="1"/>
  <c r="L5003" i="1"/>
  <c r="M5003" i="1" s="1"/>
  <c r="O5003" i="1" s="1"/>
  <c r="L5004" i="1"/>
  <c r="M5004" i="1" s="1"/>
  <c r="O5004" i="1" s="1"/>
  <c r="L5005" i="1"/>
  <c r="M5005" i="1" s="1"/>
  <c r="O5005" i="1" s="1"/>
  <c r="L5006" i="1"/>
  <c r="M5006" i="1" s="1"/>
  <c r="O5006" i="1" s="1"/>
  <c r="L5007" i="1"/>
  <c r="M5007" i="1" s="1"/>
  <c r="O5007" i="1" s="1"/>
  <c r="L5008" i="1"/>
  <c r="M5008" i="1" s="1"/>
  <c r="O5008" i="1" s="1"/>
  <c r="L5009" i="1"/>
  <c r="M5009" i="1" s="1"/>
  <c r="O5009" i="1" s="1"/>
  <c r="L5010" i="1"/>
  <c r="M5010" i="1" s="1"/>
  <c r="O5010" i="1" s="1"/>
  <c r="L5011" i="1"/>
  <c r="M5011" i="1" s="1"/>
  <c r="O5011" i="1" s="1"/>
  <c r="L5012" i="1"/>
  <c r="M5012" i="1" s="1"/>
  <c r="O5012" i="1" s="1"/>
  <c r="L5013" i="1"/>
  <c r="M5013" i="1" s="1"/>
  <c r="O5013" i="1" s="1"/>
  <c r="L5014" i="1"/>
  <c r="M5014" i="1" s="1"/>
  <c r="O5014" i="1" s="1"/>
  <c r="L5015" i="1"/>
  <c r="M5015" i="1" s="1"/>
  <c r="O5015" i="1" s="1"/>
  <c r="L5016" i="1"/>
  <c r="M5016" i="1" s="1"/>
  <c r="O5016" i="1" s="1"/>
  <c r="L5017" i="1"/>
  <c r="M5017" i="1" s="1"/>
  <c r="O5017" i="1" s="1"/>
  <c r="L5018" i="1"/>
  <c r="M5018" i="1" s="1"/>
  <c r="O5018" i="1" s="1"/>
  <c r="L5019" i="1"/>
  <c r="M5019" i="1" s="1"/>
  <c r="O5019" i="1" s="1"/>
  <c r="L5020" i="1"/>
  <c r="M5020" i="1" s="1"/>
  <c r="O5020" i="1" s="1"/>
  <c r="L5021" i="1"/>
  <c r="M5021" i="1" s="1"/>
  <c r="O5021" i="1" s="1"/>
  <c r="L5022" i="1"/>
  <c r="M5022" i="1" s="1"/>
  <c r="O5022" i="1" s="1"/>
  <c r="L5023" i="1"/>
  <c r="M5023" i="1" s="1"/>
  <c r="O5023" i="1" s="1"/>
  <c r="L5024" i="1"/>
  <c r="M5024" i="1" s="1"/>
  <c r="O5024" i="1" s="1"/>
  <c r="L5025" i="1"/>
  <c r="M5025" i="1" s="1"/>
  <c r="O5025" i="1" s="1"/>
  <c r="L5026" i="1"/>
  <c r="M5026" i="1" s="1"/>
  <c r="O5026" i="1" s="1"/>
  <c r="L5027" i="1"/>
  <c r="M5027" i="1" s="1"/>
  <c r="O5027" i="1" s="1"/>
  <c r="L5028" i="1"/>
  <c r="M5028" i="1" s="1"/>
  <c r="O5028" i="1" s="1"/>
  <c r="L5029" i="1"/>
  <c r="M5029" i="1" s="1"/>
  <c r="O5029" i="1" s="1"/>
  <c r="L5030" i="1"/>
  <c r="M5030" i="1" s="1"/>
  <c r="O5030" i="1" s="1"/>
  <c r="L5031" i="1"/>
  <c r="M5031" i="1" s="1"/>
  <c r="O5031" i="1" s="1"/>
  <c r="L5032" i="1"/>
  <c r="M5032" i="1" s="1"/>
  <c r="O5032" i="1" s="1"/>
  <c r="L5033" i="1"/>
  <c r="M5033" i="1" s="1"/>
  <c r="O5033" i="1" s="1"/>
  <c r="L5034" i="1"/>
  <c r="M5034" i="1" s="1"/>
  <c r="O5034" i="1" s="1"/>
  <c r="L5035" i="1"/>
  <c r="M5035" i="1" s="1"/>
  <c r="O5035" i="1" s="1"/>
  <c r="L5036" i="1"/>
  <c r="M5036" i="1" s="1"/>
  <c r="O5036" i="1" s="1"/>
  <c r="L5037" i="1"/>
  <c r="M5037" i="1" s="1"/>
  <c r="O5037" i="1" s="1"/>
  <c r="L5038" i="1"/>
  <c r="M5038" i="1" s="1"/>
  <c r="O5038" i="1" s="1"/>
  <c r="L5039" i="1"/>
  <c r="M5039" i="1" s="1"/>
  <c r="O5039" i="1" s="1"/>
  <c r="L5040" i="1"/>
  <c r="M5040" i="1" s="1"/>
  <c r="O5040" i="1" s="1"/>
  <c r="L5041" i="1"/>
  <c r="M5041" i="1" s="1"/>
  <c r="O5041" i="1" s="1"/>
  <c r="L5042" i="1"/>
  <c r="M5042" i="1" s="1"/>
  <c r="O5042" i="1" s="1"/>
  <c r="L5043" i="1"/>
  <c r="M5043" i="1" s="1"/>
  <c r="O5043" i="1" s="1"/>
  <c r="L5044" i="1"/>
  <c r="M5044" i="1" s="1"/>
  <c r="O5044" i="1" s="1"/>
  <c r="L5045" i="1"/>
  <c r="M5045" i="1" s="1"/>
  <c r="O5045" i="1" s="1"/>
  <c r="L5046" i="1"/>
  <c r="M5046" i="1" s="1"/>
  <c r="O5046" i="1" s="1"/>
  <c r="L5047" i="1"/>
  <c r="M5047" i="1" s="1"/>
  <c r="O5047" i="1" s="1"/>
  <c r="L5048" i="1"/>
  <c r="M5048" i="1" s="1"/>
  <c r="O5048" i="1" s="1"/>
  <c r="L5049" i="1"/>
  <c r="M5049" i="1" s="1"/>
  <c r="O5049" i="1" s="1"/>
  <c r="L5050" i="1"/>
  <c r="M5050" i="1" s="1"/>
  <c r="O5050" i="1" s="1"/>
  <c r="L5051" i="1"/>
  <c r="M5051" i="1" s="1"/>
  <c r="O5051" i="1" s="1"/>
  <c r="L5052" i="1"/>
  <c r="M5052" i="1" s="1"/>
  <c r="O5052" i="1" s="1"/>
  <c r="L5053" i="1"/>
  <c r="M5053" i="1" s="1"/>
  <c r="O5053" i="1" s="1"/>
  <c r="L5054" i="1"/>
  <c r="M5054" i="1" s="1"/>
  <c r="O5054" i="1" s="1"/>
  <c r="L5055" i="1"/>
  <c r="M5055" i="1" s="1"/>
  <c r="O5055" i="1" s="1"/>
  <c r="L5056" i="1"/>
  <c r="M5056" i="1" s="1"/>
  <c r="O5056" i="1" s="1"/>
  <c r="L5057" i="1"/>
  <c r="M5057" i="1" s="1"/>
  <c r="O5057" i="1" s="1"/>
  <c r="L5058" i="1"/>
  <c r="M5058" i="1" s="1"/>
  <c r="O5058" i="1" s="1"/>
  <c r="L5059" i="1"/>
  <c r="M5059" i="1" s="1"/>
  <c r="O5059" i="1" s="1"/>
  <c r="L5060" i="1"/>
  <c r="M5060" i="1" s="1"/>
  <c r="O5060" i="1" s="1"/>
  <c r="L5061" i="1"/>
  <c r="M5061" i="1" s="1"/>
  <c r="O5061" i="1" s="1"/>
  <c r="L5062" i="1"/>
  <c r="M5062" i="1" s="1"/>
  <c r="O5062" i="1" s="1"/>
  <c r="L5063" i="1"/>
  <c r="M5063" i="1" s="1"/>
  <c r="O5063" i="1" s="1"/>
  <c r="L5064" i="1"/>
  <c r="M5064" i="1" s="1"/>
  <c r="O5064" i="1" s="1"/>
  <c r="L5065" i="1"/>
  <c r="M5065" i="1" s="1"/>
  <c r="O5065" i="1" s="1"/>
  <c r="L5066" i="1"/>
  <c r="M5066" i="1" s="1"/>
  <c r="O5066" i="1" s="1"/>
  <c r="L5067" i="1"/>
  <c r="M5067" i="1" s="1"/>
  <c r="O5067" i="1" s="1"/>
  <c r="L5068" i="1"/>
  <c r="M5068" i="1" s="1"/>
  <c r="O5068" i="1" s="1"/>
  <c r="L5069" i="1"/>
  <c r="M5069" i="1" s="1"/>
  <c r="O5069" i="1" s="1"/>
  <c r="L5070" i="1"/>
  <c r="M5070" i="1" s="1"/>
  <c r="O5070" i="1" s="1"/>
  <c r="L5071" i="1"/>
  <c r="M5071" i="1" s="1"/>
  <c r="O5071" i="1" s="1"/>
  <c r="L5072" i="1"/>
  <c r="M5072" i="1" s="1"/>
  <c r="O5072" i="1" s="1"/>
  <c r="L5073" i="1"/>
  <c r="M5073" i="1" s="1"/>
  <c r="O5073" i="1" s="1"/>
  <c r="L5074" i="1"/>
  <c r="M5074" i="1" s="1"/>
  <c r="O5074" i="1" s="1"/>
  <c r="L5075" i="1"/>
  <c r="M5075" i="1" s="1"/>
  <c r="O5075" i="1" s="1"/>
  <c r="L5076" i="1"/>
  <c r="M5076" i="1" s="1"/>
  <c r="O5076" i="1" s="1"/>
  <c r="L5077" i="1"/>
  <c r="M5077" i="1" s="1"/>
  <c r="O5077" i="1" s="1"/>
  <c r="L5078" i="1"/>
  <c r="M5078" i="1" s="1"/>
  <c r="O5078" i="1" s="1"/>
  <c r="L5079" i="1"/>
  <c r="M5079" i="1" s="1"/>
  <c r="O5079" i="1" s="1"/>
  <c r="L5080" i="1"/>
  <c r="M5080" i="1" s="1"/>
  <c r="O5080" i="1" s="1"/>
  <c r="L5081" i="1"/>
  <c r="M5081" i="1" s="1"/>
  <c r="O5081" i="1" s="1"/>
  <c r="L5082" i="1"/>
  <c r="M5082" i="1" s="1"/>
  <c r="O5082" i="1" s="1"/>
  <c r="L5083" i="1"/>
  <c r="M5083" i="1" s="1"/>
  <c r="O5083" i="1" s="1"/>
  <c r="L5084" i="1"/>
  <c r="M5084" i="1" s="1"/>
  <c r="O5084" i="1" s="1"/>
  <c r="L5085" i="1"/>
  <c r="M5085" i="1" s="1"/>
  <c r="O5085" i="1" s="1"/>
  <c r="L5086" i="1"/>
  <c r="M5086" i="1" s="1"/>
  <c r="O5086" i="1" s="1"/>
  <c r="L5087" i="1"/>
  <c r="M5087" i="1" s="1"/>
  <c r="O5087" i="1" s="1"/>
  <c r="L5088" i="1"/>
  <c r="M5088" i="1" s="1"/>
  <c r="O5088" i="1" s="1"/>
  <c r="L5089" i="1"/>
  <c r="M5089" i="1" s="1"/>
  <c r="O5089" i="1" s="1"/>
  <c r="L5090" i="1"/>
  <c r="M5090" i="1" s="1"/>
  <c r="O5090" i="1" s="1"/>
  <c r="L5091" i="1"/>
  <c r="M5091" i="1" s="1"/>
  <c r="O5091" i="1" s="1"/>
  <c r="L5092" i="1"/>
  <c r="M5092" i="1" s="1"/>
  <c r="O5092" i="1" s="1"/>
  <c r="L5093" i="1"/>
  <c r="M5093" i="1" s="1"/>
  <c r="O5093" i="1" s="1"/>
  <c r="L5094" i="1"/>
  <c r="M5094" i="1" s="1"/>
  <c r="O5094" i="1" s="1"/>
  <c r="L5095" i="1"/>
  <c r="M5095" i="1" s="1"/>
  <c r="O5095" i="1" s="1"/>
  <c r="L5096" i="1"/>
  <c r="M5096" i="1" s="1"/>
  <c r="O5096" i="1" s="1"/>
  <c r="L5097" i="1"/>
  <c r="M5097" i="1" s="1"/>
  <c r="O5097" i="1" s="1"/>
  <c r="L5098" i="1"/>
  <c r="M5098" i="1" s="1"/>
  <c r="O5098" i="1" s="1"/>
  <c r="L5099" i="1"/>
  <c r="M5099" i="1" s="1"/>
  <c r="O5099" i="1" s="1"/>
  <c r="L5100" i="1"/>
  <c r="M5100" i="1" s="1"/>
  <c r="O5100" i="1" s="1"/>
  <c r="L5101" i="1"/>
  <c r="M5101" i="1" s="1"/>
  <c r="O5101" i="1" s="1"/>
  <c r="L5102" i="1"/>
  <c r="M5102" i="1" s="1"/>
  <c r="O5102" i="1" s="1"/>
  <c r="L5103" i="1"/>
  <c r="M5103" i="1" s="1"/>
  <c r="O5103" i="1" s="1"/>
  <c r="L5104" i="1"/>
  <c r="M5104" i="1" s="1"/>
  <c r="O5104" i="1" s="1"/>
  <c r="L5105" i="1"/>
  <c r="M5105" i="1" s="1"/>
  <c r="O5105" i="1" s="1"/>
  <c r="L5106" i="1"/>
  <c r="M5106" i="1" s="1"/>
  <c r="O5106" i="1" s="1"/>
  <c r="L5107" i="1"/>
  <c r="M5107" i="1" s="1"/>
  <c r="O5107" i="1" s="1"/>
  <c r="L5108" i="1"/>
  <c r="M5108" i="1" s="1"/>
  <c r="O5108" i="1" s="1"/>
  <c r="L5109" i="1"/>
  <c r="M5109" i="1" s="1"/>
  <c r="O5109" i="1" s="1"/>
  <c r="L5110" i="1"/>
  <c r="M5110" i="1" s="1"/>
  <c r="O5110" i="1" s="1"/>
  <c r="L5111" i="1"/>
  <c r="M5111" i="1" s="1"/>
  <c r="O5111" i="1" s="1"/>
  <c r="L5112" i="1"/>
  <c r="M5112" i="1" s="1"/>
  <c r="O5112" i="1" s="1"/>
  <c r="L5113" i="1"/>
  <c r="M5113" i="1" s="1"/>
  <c r="O5113" i="1" s="1"/>
  <c r="L5114" i="1"/>
  <c r="M5114" i="1" s="1"/>
  <c r="O5114" i="1" s="1"/>
  <c r="L5115" i="1"/>
  <c r="M5115" i="1" s="1"/>
  <c r="O5115" i="1" s="1"/>
  <c r="L5116" i="1"/>
  <c r="M5116" i="1" s="1"/>
  <c r="O5116" i="1" s="1"/>
  <c r="L5117" i="1"/>
  <c r="M5117" i="1" s="1"/>
  <c r="O5117" i="1" s="1"/>
  <c r="L5118" i="1"/>
  <c r="M5118" i="1" s="1"/>
  <c r="O5118" i="1" s="1"/>
  <c r="L5119" i="1"/>
  <c r="M5119" i="1" s="1"/>
  <c r="O5119" i="1" s="1"/>
  <c r="L5120" i="1"/>
  <c r="M5120" i="1" s="1"/>
  <c r="O5120" i="1" s="1"/>
  <c r="L5121" i="1"/>
  <c r="M5121" i="1" s="1"/>
  <c r="O5121" i="1" s="1"/>
  <c r="L5122" i="1"/>
  <c r="M5122" i="1" s="1"/>
  <c r="O5122" i="1" s="1"/>
  <c r="L5123" i="1"/>
  <c r="M5123" i="1" s="1"/>
  <c r="O5123" i="1" s="1"/>
  <c r="L5124" i="1"/>
  <c r="M5124" i="1" s="1"/>
  <c r="O5124" i="1" s="1"/>
  <c r="L5125" i="1"/>
  <c r="M5125" i="1" s="1"/>
  <c r="O5125" i="1" s="1"/>
  <c r="L5126" i="1"/>
  <c r="M5126" i="1" s="1"/>
  <c r="O5126" i="1" s="1"/>
  <c r="L5127" i="1"/>
  <c r="M5127" i="1" s="1"/>
  <c r="O5127" i="1" s="1"/>
  <c r="L5128" i="1"/>
  <c r="M5128" i="1" s="1"/>
  <c r="O5128" i="1" s="1"/>
  <c r="L5129" i="1"/>
  <c r="M5129" i="1" s="1"/>
  <c r="O5129" i="1" s="1"/>
  <c r="L5130" i="1"/>
  <c r="M5130" i="1" s="1"/>
  <c r="O5130" i="1" s="1"/>
  <c r="L5131" i="1"/>
  <c r="M5131" i="1" s="1"/>
  <c r="O5131" i="1" s="1"/>
  <c r="L5132" i="1"/>
  <c r="M5132" i="1" s="1"/>
  <c r="O5132" i="1" s="1"/>
  <c r="L5133" i="1"/>
  <c r="M5133" i="1" s="1"/>
  <c r="O5133" i="1" s="1"/>
  <c r="L5134" i="1"/>
  <c r="M5134" i="1" s="1"/>
  <c r="O5134" i="1" s="1"/>
  <c r="L5135" i="1"/>
  <c r="M5135" i="1" s="1"/>
  <c r="O5135" i="1" s="1"/>
  <c r="L5136" i="1"/>
  <c r="M5136" i="1" s="1"/>
  <c r="O5136" i="1" s="1"/>
  <c r="L5137" i="1"/>
  <c r="M5137" i="1" s="1"/>
  <c r="O5137" i="1" s="1"/>
  <c r="L5138" i="1"/>
  <c r="M5138" i="1" s="1"/>
  <c r="O5138" i="1" s="1"/>
  <c r="L5139" i="1"/>
  <c r="M5139" i="1" s="1"/>
  <c r="O5139" i="1" s="1"/>
  <c r="L5140" i="1"/>
  <c r="M5140" i="1" s="1"/>
  <c r="O5140" i="1" s="1"/>
  <c r="L5141" i="1"/>
  <c r="M5141" i="1" s="1"/>
  <c r="O5141" i="1" s="1"/>
  <c r="L5142" i="1"/>
  <c r="M5142" i="1" s="1"/>
  <c r="O5142" i="1" s="1"/>
  <c r="L5143" i="1"/>
  <c r="M5143" i="1" s="1"/>
  <c r="O5143" i="1" s="1"/>
  <c r="L5144" i="1"/>
  <c r="M5144" i="1" s="1"/>
  <c r="O5144" i="1" s="1"/>
  <c r="L5145" i="1"/>
  <c r="M5145" i="1" s="1"/>
  <c r="O5145" i="1" s="1"/>
  <c r="L5146" i="1"/>
  <c r="M5146" i="1" s="1"/>
  <c r="O5146" i="1" s="1"/>
  <c r="L5147" i="1"/>
  <c r="M5147" i="1" s="1"/>
  <c r="O5147" i="1" s="1"/>
  <c r="L5148" i="1"/>
  <c r="M5148" i="1" s="1"/>
  <c r="O5148" i="1" s="1"/>
  <c r="L5149" i="1"/>
  <c r="M5149" i="1" s="1"/>
  <c r="O5149" i="1" s="1"/>
  <c r="L5150" i="1"/>
  <c r="M5150" i="1" s="1"/>
  <c r="O5150" i="1" s="1"/>
  <c r="L5151" i="1"/>
  <c r="M5151" i="1" s="1"/>
  <c r="O5151" i="1" s="1"/>
  <c r="L5152" i="1"/>
  <c r="M5152" i="1" s="1"/>
  <c r="O5152" i="1" s="1"/>
  <c r="L5153" i="1"/>
  <c r="M5153" i="1" s="1"/>
  <c r="O5153" i="1" s="1"/>
  <c r="L5154" i="1"/>
  <c r="M5154" i="1" s="1"/>
  <c r="O5154" i="1" s="1"/>
  <c r="L5155" i="1"/>
  <c r="M5155" i="1" s="1"/>
  <c r="O5155" i="1" s="1"/>
  <c r="L5156" i="1"/>
  <c r="M5156" i="1" s="1"/>
  <c r="O5156" i="1" s="1"/>
  <c r="L5157" i="1"/>
  <c r="M5157" i="1" s="1"/>
  <c r="O5157" i="1" s="1"/>
  <c r="L5158" i="1"/>
  <c r="M5158" i="1" s="1"/>
  <c r="O5158" i="1" s="1"/>
  <c r="L5159" i="1"/>
  <c r="M5159" i="1" s="1"/>
  <c r="O5159" i="1" s="1"/>
  <c r="L5160" i="1"/>
  <c r="M5160" i="1" s="1"/>
  <c r="O5160" i="1" s="1"/>
  <c r="L5161" i="1"/>
  <c r="M5161" i="1" s="1"/>
  <c r="O5161" i="1" s="1"/>
  <c r="L5162" i="1"/>
  <c r="M5162" i="1" s="1"/>
  <c r="O5162" i="1" s="1"/>
  <c r="L5163" i="1"/>
  <c r="M5163" i="1" s="1"/>
  <c r="O5163" i="1" s="1"/>
  <c r="L5164" i="1"/>
  <c r="M5164" i="1" s="1"/>
  <c r="O5164" i="1" s="1"/>
  <c r="L5165" i="1"/>
  <c r="M5165" i="1" s="1"/>
  <c r="O5165" i="1" s="1"/>
  <c r="L5166" i="1"/>
  <c r="M5166" i="1" s="1"/>
  <c r="O5166" i="1" s="1"/>
  <c r="L5167" i="1"/>
  <c r="M5167" i="1" s="1"/>
  <c r="O5167" i="1" s="1"/>
  <c r="L5168" i="1"/>
  <c r="M5168" i="1" s="1"/>
  <c r="O5168" i="1" s="1"/>
  <c r="L5169" i="1"/>
  <c r="M5169" i="1" s="1"/>
  <c r="O5169" i="1" s="1"/>
  <c r="L5170" i="1"/>
  <c r="M5170" i="1" s="1"/>
  <c r="O5170" i="1" s="1"/>
  <c r="L5171" i="1"/>
  <c r="M5171" i="1" s="1"/>
  <c r="O5171" i="1" s="1"/>
  <c r="L5172" i="1"/>
  <c r="M5172" i="1" s="1"/>
  <c r="O5172" i="1" s="1"/>
  <c r="L5173" i="1"/>
  <c r="M5173" i="1" s="1"/>
  <c r="O5173" i="1" s="1"/>
  <c r="L5174" i="1"/>
  <c r="M5174" i="1" s="1"/>
  <c r="O5174" i="1" s="1"/>
  <c r="L5175" i="1"/>
  <c r="M5175" i="1" s="1"/>
  <c r="O5175" i="1" s="1"/>
  <c r="L5176" i="1"/>
  <c r="M5176" i="1" s="1"/>
  <c r="O5176" i="1" s="1"/>
  <c r="L5177" i="1"/>
  <c r="M5177" i="1" s="1"/>
  <c r="O5177" i="1" s="1"/>
  <c r="L5178" i="1"/>
  <c r="M5178" i="1" s="1"/>
  <c r="O5178" i="1" s="1"/>
  <c r="L5179" i="1"/>
  <c r="M5179" i="1" s="1"/>
  <c r="O5179" i="1" s="1"/>
  <c r="L5180" i="1"/>
  <c r="M5180" i="1" s="1"/>
  <c r="O5180" i="1" s="1"/>
  <c r="L5181" i="1"/>
  <c r="M5181" i="1" s="1"/>
  <c r="O5181" i="1" s="1"/>
  <c r="L5182" i="1"/>
  <c r="M5182" i="1" s="1"/>
  <c r="O5182" i="1" s="1"/>
  <c r="L5183" i="1"/>
  <c r="M5183" i="1" s="1"/>
  <c r="O5183" i="1" s="1"/>
  <c r="L5184" i="1"/>
  <c r="M5184" i="1" s="1"/>
  <c r="O5184" i="1" s="1"/>
  <c r="L5185" i="1"/>
  <c r="M5185" i="1" s="1"/>
  <c r="O5185" i="1" s="1"/>
  <c r="L5186" i="1"/>
  <c r="M5186" i="1" s="1"/>
  <c r="O5186" i="1" s="1"/>
  <c r="L5187" i="1"/>
  <c r="M5187" i="1" s="1"/>
  <c r="O5187" i="1" s="1"/>
  <c r="L5188" i="1"/>
  <c r="M5188" i="1" s="1"/>
  <c r="O5188" i="1" s="1"/>
  <c r="L5189" i="1"/>
  <c r="M5189" i="1" s="1"/>
  <c r="O5189" i="1" s="1"/>
  <c r="L5190" i="1"/>
  <c r="M5190" i="1" s="1"/>
  <c r="O5190" i="1" s="1"/>
  <c r="L5191" i="1"/>
  <c r="M5191" i="1" s="1"/>
  <c r="O5191" i="1" s="1"/>
  <c r="L5192" i="1"/>
  <c r="M5192" i="1" s="1"/>
  <c r="O5192" i="1" s="1"/>
  <c r="L5193" i="1"/>
  <c r="M5193" i="1" s="1"/>
  <c r="O5193" i="1" s="1"/>
  <c r="L5194" i="1"/>
  <c r="M5194" i="1" s="1"/>
  <c r="O5194" i="1" s="1"/>
  <c r="L5195" i="1"/>
  <c r="M5195" i="1" s="1"/>
  <c r="O5195" i="1" s="1"/>
  <c r="L5196" i="1"/>
  <c r="M5196" i="1" s="1"/>
  <c r="O5196" i="1" s="1"/>
  <c r="L5197" i="1"/>
  <c r="M5197" i="1" s="1"/>
  <c r="O5197" i="1" s="1"/>
  <c r="L5198" i="1"/>
  <c r="M5198" i="1" s="1"/>
  <c r="O5198" i="1" s="1"/>
  <c r="L5199" i="1"/>
  <c r="M5199" i="1" s="1"/>
  <c r="O5199" i="1" s="1"/>
  <c r="L5200" i="1"/>
  <c r="M5200" i="1" s="1"/>
  <c r="O5200" i="1" s="1"/>
  <c r="L5201" i="1"/>
  <c r="M5201" i="1" s="1"/>
  <c r="O5201" i="1" s="1"/>
  <c r="L5202" i="1"/>
  <c r="M5202" i="1" s="1"/>
  <c r="O5202" i="1" s="1"/>
  <c r="L5203" i="1"/>
  <c r="M5203" i="1" s="1"/>
  <c r="O5203" i="1" s="1"/>
  <c r="L5204" i="1"/>
  <c r="M5204" i="1" s="1"/>
  <c r="O5204" i="1" s="1"/>
  <c r="L5205" i="1"/>
  <c r="M5205" i="1" s="1"/>
  <c r="O5205" i="1" s="1"/>
  <c r="L5206" i="1"/>
  <c r="M5206" i="1" s="1"/>
  <c r="O5206" i="1" s="1"/>
  <c r="L5207" i="1"/>
  <c r="M5207" i="1" s="1"/>
  <c r="O5207" i="1" s="1"/>
  <c r="L5208" i="1"/>
  <c r="M5208" i="1" s="1"/>
  <c r="O5208" i="1" s="1"/>
  <c r="L5209" i="1"/>
  <c r="M5209" i="1" s="1"/>
  <c r="O5209" i="1" s="1"/>
  <c r="L5210" i="1"/>
  <c r="M5210" i="1" s="1"/>
  <c r="O5210" i="1" s="1"/>
  <c r="L5211" i="1"/>
  <c r="M5211" i="1" s="1"/>
  <c r="O5211" i="1" s="1"/>
  <c r="L5212" i="1"/>
  <c r="M5212" i="1" s="1"/>
  <c r="O5212" i="1" s="1"/>
  <c r="L5213" i="1"/>
  <c r="M5213" i="1" s="1"/>
  <c r="O5213" i="1" s="1"/>
  <c r="L5214" i="1"/>
  <c r="M5214" i="1" s="1"/>
  <c r="O5214" i="1" s="1"/>
  <c r="L5215" i="1"/>
  <c r="M5215" i="1" s="1"/>
  <c r="O5215" i="1" s="1"/>
  <c r="L5216" i="1"/>
  <c r="M5216" i="1" s="1"/>
  <c r="O5216" i="1" s="1"/>
  <c r="L5217" i="1"/>
  <c r="M5217" i="1" s="1"/>
  <c r="O5217" i="1" s="1"/>
  <c r="L5218" i="1"/>
  <c r="M5218" i="1" s="1"/>
  <c r="O5218" i="1" s="1"/>
  <c r="L5219" i="1"/>
  <c r="M5219" i="1" s="1"/>
  <c r="O5219" i="1" s="1"/>
  <c r="L5220" i="1"/>
  <c r="M5220" i="1" s="1"/>
  <c r="O5220" i="1" s="1"/>
  <c r="L5221" i="1"/>
  <c r="M5221" i="1" s="1"/>
  <c r="O5221" i="1" s="1"/>
  <c r="L5222" i="1"/>
  <c r="M5222" i="1" s="1"/>
  <c r="O5222" i="1" s="1"/>
  <c r="L5223" i="1"/>
  <c r="M5223" i="1" s="1"/>
  <c r="O5223" i="1" s="1"/>
  <c r="L5224" i="1"/>
  <c r="M5224" i="1" s="1"/>
  <c r="O5224" i="1" s="1"/>
  <c r="L5225" i="1"/>
  <c r="M5225" i="1" s="1"/>
  <c r="O5225" i="1" s="1"/>
  <c r="L5226" i="1"/>
  <c r="M5226" i="1" s="1"/>
  <c r="O5226" i="1" s="1"/>
  <c r="L5227" i="1"/>
  <c r="M5227" i="1" s="1"/>
  <c r="O5227" i="1" s="1"/>
  <c r="L5228" i="1"/>
  <c r="M5228" i="1" s="1"/>
  <c r="O5228" i="1" s="1"/>
  <c r="L5229" i="1"/>
  <c r="M5229" i="1" s="1"/>
  <c r="O5229" i="1" s="1"/>
  <c r="L5230" i="1"/>
  <c r="M5230" i="1" s="1"/>
  <c r="O5230" i="1" s="1"/>
  <c r="L5231" i="1"/>
  <c r="M5231" i="1" s="1"/>
  <c r="O5231" i="1" s="1"/>
  <c r="L5232" i="1"/>
  <c r="M5232" i="1" s="1"/>
  <c r="O5232" i="1" s="1"/>
  <c r="L5233" i="1"/>
  <c r="M5233" i="1" s="1"/>
  <c r="O5233" i="1" s="1"/>
  <c r="L5234" i="1"/>
  <c r="M5234" i="1" s="1"/>
  <c r="O5234" i="1" s="1"/>
  <c r="L5235" i="1"/>
  <c r="M5235" i="1" s="1"/>
  <c r="O5235" i="1" s="1"/>
  <c r="L5236" i="1"/>
  <c r="M5236" i="1" s="1"/>
  <c r="O5236" i="1" s="1"/>
  <c r="L5237" i="1"/>
  <c r="M5237" i="1" s="1"/>
  <c r="O5237" i="1" s="1"/>
  <c r="L5238" i="1"/>
  <c r="M5238" i="1" s="1"/>
  <c r="O5238" i="1" s="1"/>
  <c r="L5239" i="1"/>
  <c r="M5239" i="1" s="1"/>
  <c r="O5239" i="1" s="1"/>
  <c r="L5240" i="1"/>
  <c r="M5240" i="1" s="1"/>
  <c r="O5240" i="1" s="1"/>
  <c r="L5241" i="1"/>
  <c r="M5241" i="1" s="1"/>
  <c r="O5241" i="1" s="1"/>
  <c r="L5242" i="1"/>
  <c r="M5242" i="1" s="1"/>
  <c r="O5242" i="1" s="1"/>
  <c r="L5243" i="1"/>
  <c r="M5243" i="1" s="1"/>
  <c r="O5243" i="1" s="1"/>
  <c r="L5244" i="1"/>
  <c r="M5244" i="1" s="1"/>
  <c r="O5244" i="1" s="1"/>
  <c r="L5245" i="1"/>
  <c r="M5245" i="1" s="1"/>
  <c r="O5245" i="1" s="1"/>
  <c r="L5246" i="1"/>
  <c r="M5246" i="1" s="1"/>
  <c r="O5246" i="1" s="1"/>
  <c r="L5247" i="1"/>
  <c r="M5247" i="1" s="1"/>
  <c r="O5247" i="1" s="1"/>
  <c r="L5248" i="1"/>
  <c r="M5248" i="1" s="1"/>
  <c r="O5248" i="1" s="1"/>
  <c r="L5249" i="1"/>
  <c r="M5249" i="1" s="1"/>
  <c r="O5249" i="1" s="1"/>
  <c r="L5250" i="1"/>
  <c r="M5250" i="1" s="1"/>
  <c r="O5250" i="1" s="1"/>
  <c r="L5251" i="1"/>
  <c r="M5251" i="1" s="1"/>
  <c r="O5251" i="1" s="1"/>
  <c r="L5252" i="1"/>
  <c r="M5252" i="1" s="1"/>
  <c r="O5252" i="1" s="1"/>
  <c r="L5253" i="1"/>
  <c r="M5253" i="1" s="1"/>
  <c r="O5253" i="1" s="1"/>
  <c r="L5254" i="1"/>
  <c r="M5254" i="1" s="1"/>
  <c r="O5254" i="1" s="1"/>
  <c r="L5255" i="1"/>
  <c r="M5255" i="1" s="1"/>
  <c r="O5255" i="1" s="1"/>
  <c r="L5256" i="1"/>
  <c r="M5256" i="1" s="1"/>
  <c r="O5256" i="1" s="1"/>
  <c r="L5257" i="1"/>
  <c r="M5257" i="1" s="1"/>
  <c r="O5257" i="1" s="1"/>
  <c r="L5258" i="1"/>
  <c r="M5258" i="1" s="1"/>
  <c r="O5258" i="1" s="1"/>
  <c r="L5259" i="1"/>
  <c r="M5259" i="1" s="1"/>
  <c r="O5259" i="1" s="1"/>
  <c r="L5260" i="1"/>
  <c r="M5260" i="1" s="1"/>
  <c r="O5260" i="1" s="1"/>
  <c r="L5261" i="1"/>
  <c r="M5261" i="1" s="1"/>
  <c r="O5261" i="1" s="1"/>
  <c r="L5262" i="1"/>
  <c r="M5262" i="1" s="1"/>
  <c r="O5262" i="1" s="1"/>
  <c r="L5263" i="1"/>
  <c r="M5263" i="1" s="1"/>
  <c r="O5263" i="1" s="1"/>
  <c r="L5264" i="1"/>
  <c r="M5264" i="1" s="1"/>
  <c r="O5264" i="1" s="1"/>
  <c r="L5265" i="1"/>
  <c r="M5265" i="1" s="1"/>
  <c r="O5265" i="1" s="1"/>
  <c r="L5266" i="1"/>
  <c r="M5266" i="1" s="1"/>
  <c r="O5266" i="1" s="1"/>
  <c r="L5267" i="1"/>
  <c r="M5267" i="1" s="1"/>
  <c r="O5267" i="1" s="1"/>
  <c r="L5268" i="1"/>
  <c r="M5268" i="1" s="1"/>
  <c r="O5268" i="1" s="1"/>
  <c r="L5269" i="1"/>
  <c r="M5269" i="1" s="1"/>
  <c r="O5269" i="1" s="1"/>
  <c r="L5270" i="1"/>
  <c r="M5270" i="1" s="1"/>
  <c r="O5270" i="1" s="1"/>
  <c r="L5271" i="1"/>
  <c r="M5271" i="1" s="1"/>
  <c r="O5271" i="1" s="1"/>
  <c r="L5272" i="1"/>
  <c r="M5272" i="1" s="1"/>
  <c r="O5272" i="1" s="1"/>
  <c r="L5273" i="1"/>
  <c r="M5273" i="1" s="1"/>
  <c r="O5273" i="1" s="1"/>
  <c r="L5274" i="1"/>
  <c r="M5274" i="1" s="1"/>
  <c r="O5274" i="1" s="1"/>
  <c r="L5275" i="1"/>
  <c r="M5275" i="1" s="1"/>
  <c r="O5275" i="1" s="1"/>
  <c r="L5276" i="1"/>
  <c r="M5276" i="1" s="1"/>
  <c r="O5276" i="1" s="1"/>
  <c r="L5277" i="1"/>
  <c r="M5277" i="1" s="1"/>
  <c r="O5277" i="1" s="1"/>
  <c r="L5278" i="1"/>
  <c r="M5278" i="1" s="1"/>
  <c r="O5278" i="1" s="1"/>
  <c r="L5279" i="1"/>
  <c r="M5279" i="1" s="1"/>
  <c r="O5279" i="1" s="1"/>
  <c r="L5280" i="1"/>
  <c r="M5280" i="1" s="1"/>
  <c r="O5280" i="1" s="1"/>
  <c r="L5281" i="1"/>
  <c r="M5281" i="1" s="1"/>
  <c r="O5281" i="1" s="1"/>
  <c r="L5282" i="1"/>
  <c r="M5282" i="1" s="1"/>
  <c r="O5282" i="1" s="1"/>
  <c r="L5283" i="1"/>
  <c r="M5283" i="1" s="1"/>
  <c r="O5283" i="1" s="1"/>
  <c r="L5284" i="1"/>
  <c r="M5284" i="1" s="1"/>
  <c r="O5284" i="1" s="1"/>
  <c r="L5285" i="1"/>
  <c r="M5285" i="1" s="1"/>
  <c r="O5285" i="1" s="1"/>
  <c r="L5286" i="1"/>
  <c r="M5286" i="1" s="1"/>
  <c r="O5286" i="1" s="1"/>
  <c r="L5287" i="1"/>
  <c r="M5287" i="1" s="1"/>
  <c r="O5287" i="1" s="1"/>
  <c r="L5288" i="1"/>
  <c r="M5288" i="1" s="1"/>
  <c r="O5288" i="1" s="1"/>
  <c r="L5289" i="1"/>
  <c r="M5289" i="1" s="1"/>
  <c r="O5289" i="1" s="1"/>
  <c r="L5290" i="1"/>
  <c r="M5290" i="1" s="1"/>
  <c r="O5290" i="1" s="1"/>
  <c r="L5291" i="1"/>
  <c r="M5291" i="1" s="1"/>
  <c r="O5291" i="1" s="1"/>
  <c r="L5292" i="1"/>
  <c r="M5292" i="1" s="1"/>
  <c r="O5292" i="1" s="1"/>
  <c r="L5293" i="1"/>
  <c r="M5293" i="1" s="1"/>
  <c r="O5293" i="1" s="1"/>
  <c r="L5294" i="1"/>
  <c r="M5294" i="1" s="1"/>
  <c r="O5294" i="1" s="1"/>
  <c r="L5295" i="1"/>
  <c r="M5295" i="1" s="1"/>
  <c r="O5295" i="1" s="1"/>
  <c r="L5296" i="1"/>
  <c r="M5296" i="1" s="1"/>
  <c r="O5296" i="1" s="1"/>
  <c r="L5297" i="1"/>
  <c r="M5297" i="1" s="1"/>
  <c r="O5297" i="1" s="1"/>
  <c r="L5298" i="1"/>
  <c r="M5298" i="1" s="1"/>
  <c r="O5298" i="1" s="1"/>
  <c r="L5299" i="1"/>
  <c r="M5299" i="1" s="1"/>
  <c r="O5299" i="1" s="1"/>
  <c r="L5300" i="1"/>
  <c r="M5300" i="1" s="1"/>
  <c r="O5300" i="1" s="1"/>
  <c r="L5301" i="1"/>
  <c r="M5301" i="1" s="1"/>
  <c r="O5301" i="1" s="1"/>
  <c r="L5302" i="1"/>
  <c r="M5302" i="1" s="1"/>
  <c r="O5302" i="1" s="1"/>
  <c r="L5303" i="1"/>
  <c r="M5303" i="1" s="1"/>
  <c r="O5303" i="1" s="1"/>
  <c r="L5304" i="1"/>
  <c r="M5304" i="1" s="1"/>
  <c r="O5304" i="1" s="1"/>
  <c r="L5305" i="1"/>
  <c r="M5305" i="1" s="1"/>
  <c r="O5305" i="1" s="1"/>
  <c r="L5306" i="1"/>
  <c r="M5306" i="1" s="1"/>
  <c r="O5306" i="1" s="1"/>
  <c r="L5307" i="1"/>
  <c r="M5307" i="1" s="1"/>
  <c r="O5307" i="1" s="1"/>
  <c r="L5308" i="1"/>
  <c r="M5308" i="1" s="1"/>
  <c r="O5308" i="1" s="1"/>
  <c r="L5309" i="1"/>
  <c r="M5309" i="1" s="1"/>
  <c r="O5309" i="1" s="1"/>
  <c r="L5310" i="1"/>
  <c r="M5310" i="1" s="1"/>
  <c r="O5310" i="1" s="1"/>
  <c r="L5311" i="1"/>
  <c r="M5311" i="1" s="1"/>
  <c r="O5311" i="1" s="1"/>
  <c r="L5312" i="1"/>
  <c r="M5312" i="1" s="1"/>
  <c r="O5312" i="1" s="1"/>
  <c r="L5313" i="1"/>
  <c r="M5313" i="1" s="1"/>
  <c r="O5313" i="1" s="1"/>
  <c r="L5314" i="1"/>
  <c r="M5314" i="1" s="1"/>
  <c r="O5314" i="1" s="1"/>
  <c r="L5315" i="1"/>
  <c r="M5315" i="1" s="1"/>
  <c r="O5315" i="1" s="1"/>
  <c r="L5316" i="1"/>
  <c r="M5316" i="1" s="1"/>
  <c r="O5316" i="1" s="1"/>
  <c r="L5317" i="1"/>
  <c r="M5317" i="1" s="1"/>
  <c r="O5317" i="1" s="1"/>
  <c r="L5318" i="1"/>
  <c r="M5318" i="1" s="1"/>
  <c r="O5318" i="1" s="1"/>
  <c r="L5319" i="1"/>
  <c r="M5319" i="1" s="1"/>
  <c r="O5319" i="1" s="1"/>
  <c r="L5320" i="1"/>
  <c r="M5320" i="1" s="1"/>
  <c r="O5320" i="1" s="1"/>
  <c r="L5321" i="1"/>
  <c r="M5321" i="1" s="1"/>
  <c r="O5321" i="1" s="1"/>
  <c r="L5322" i="1"/>
  <c r="M5322" i="1" s="1"/>
  <c r="O5322" i="1" s="1"/>
  <c r="L5323" i="1"/>
  <c r="M5323" i="1" s="1"/>
  <c r="O5323" i="1" s="1"/>
  <c r="L5324" i="1"/>
  <c r="M5324" i="1" s="1"/>
  <c r="O5324" i="1" s="1"/>
  <c r="L5325" i="1"/>
  <c r="M5325" i="1" s="1"/>
  <c r="O5325" i="1" s="1"/>
  <c r="L5326" i="1"/>
  <c r="M5326" i="1" s="1"/>
  <c r="O5326" i="1" s="1"/>
  <c r="L5327" i="1"/>
  <c r="M5327" i="1" s="1"/>
  <c r="O5327" i="1" s="1"/>
  <c r="L5328" i="1"/>
  <c r="M5328" i="1" s="1"/>
  <c r="O5328" i="1" s="1"/>
  <c r="L5329" i="1"/>
  <c r="M5329" i="1" s="1"/>
  <c r="O5329" i="1" s="1"/>
  <c r="L5330" i="1"/>
  <c r="M5330" i="1" s="1"/>
  <c r="O5330" i="1" s="1"/>
  <c r="L5331" i="1"/>
  <c r="M5331" i="1" s="1"/>
  <c r="O5331" i="1" s="1"/>
  <c r="L5332" i="1"/>
  <c r="M5332" i="1" s="1"/>
  <c r="O5332" i="1" s="1"/>
  <c r="L5333" i="1"/>
  <c r="M5333" i="1" s="1"/>
  <c r="O5333" i="1" s="1"/>
  <c r="L5334" i="1"/>
  <c r="M5334" i="1" s="1"/>
  <c r="O5334" i="1" s="1"/>
  <c r="L5335" i="1"/>
  <c r="M5335" i="1" s="1"/>
  <c r="O5335" i="1" s="1"/>
  <c r="L5336" i="1"/>
  <c r="M5336" i="1" s="1"/>
  <c r="O5336" i="1" s="1"/>
  <c r="L5337" i="1"/>
  <c r="M5337" i="1" s="1"/>
  <c r="O5337" i="1" s="1"/>
  <c r="L5338" i="1"/>
  <c r="M5338" i="1" s="1"/>
  <c r="O5338" i="1" s="1"/>
  <c r="L5339" i="1"/>
  <c r="M5339" i="1" s="1"/>
  <c r="O5339" i="1" s="1"/>
  <c r="L5340" i="1"/>
  <c r="M5340" i="1" s="1"/>
  <c r="O5340" i="1" s="1"/>
  <c r="L5341" i="1"/>
  <c r="M5341" i="1" s="1"/>
  <c r="O5341" i="1" s="1"/>
  <c r="L5342" i="1"/>
  <c r="M5342" i="1" s="1"/>
  <c r="O5342" i="1" s="1"/>
  <c r="L5343" i="1"/>
  <c r="M5343" i="1" s="1"/>
  <c r="O5343" i="1" s="1"/>
  <c r="L5344" i="1"/>
  <c r="M5344" i="1" s="1"/>
  <c r="O5344" i="1" s="1"/>
  <c r="L5345" i="1"/>
  <c r="M5345" i="1" s="1"/>
  <c r="O5345" i="1" s="1"/>
  <c r="L5346" i="1"/>
  <c r="M5346" i="1" s="1"/>
  <c r="O5346" i="1" s="1"/>
  <c r="L5347" i="1"/>
  <c r="M5347" i="1" s="1"/>
  <c r="O5347" i="1" s="1"/>
  <c r="L5348" i="1"/>
  <c r="M5348" i="1" s="1"/>
  <c r="O5348" i="1" s="1"/>
  <c r="L5349" i="1"/>
  <c r="M5349" i="1" s="1"/>
  <c r="O5349" i="1" s="1"/>
  <c r="L5350" i="1"/>
  <c r="M5350" i="1" s="1"/>
  <c r="O5350" i="1" s="1"/>
  <c r="L5351" i="1"/>
  <c r="M5351" i="1" s="1"/>
  <c r="O5351" i="1" s="1"/>
  <c r="L5352" i="1"/>
  <c r="M5352" i="1" s="1"/>
  <c r="O5352" i="1" s="1"/>
  <c r="L5353" i="1"/>
  <c r="M5353" i="1" s="1"/>
  <c r="O5353" i="1" s="1"/>
  <c r="L5354" i="1"/>
  <c r="M5354" i="1" s="1"/>
  <c r="O5354" i="1" s="1"/>
  <c r="L5355" i="1"/>
  <c r="M5355" i="1" s="1"/>
  <c r="O5355" i="1" s="1"/>
  <c r="L5356" i="1"/>
  <c r="M5356" i="1" s="1"/>
  <c r="O5356" i="1" s="1"/>
  <c r="L5357" i="1"/>
  <c r="M5357" i="1" s="1"/>
  <c r="O5357" i="1" s="1"/>
  <c r="L5358" i="1"/>
  <c r="M5358" i="1" s="1"/>
  <c r="O5358" i="1" s="1"/>
  <c r="L5359" i="1"/>
  <c r="M5359" i="1" s="1"/>
  <c r="O5359" i="1" s="1"/>
  <c r="L5360" i="1"/>
  <c r="M5360" i="1" s="1"/>
  <c r="O5360" i="1" s="1"/>
  <c r="L5361" i="1"/>
  <c r="M5361" i="1" s="1"/>
  <c r="O5361" i="1" s="1"/>
  <c r="L5362" i="1"/>
  <c r="M5362" i="1" s="1"/>
  <c r="O5362" i="1" s="1"/>
  <c r="L5363" i="1"/>
  <c r="M5363" i="1" s="1"/>
  <c r="O5363" i="1" s="1"/>
  <c r="L5364" i="1"/>
  <c r="M5364" i="1" s="1"/>
  <c r="O5364" i="1" s="1"/>
  <c r="L5365" i="1"/>
  <c r="M5365" i="1" s="1"/>
  <c r="O5365" i="1" s="1"/>
  <c r="L5366" i="1"/>
  <c r="M5366" i="1" s="1"/>
  <c r="O5366" i="1" s="1"/>
  <c r="L5367" i="1"/>
  <c r="M5367" i="1" s="1"/>
  <c r="O5367" i="1" s="1"/>
  <c r="L5368" i="1"/>
  <c r="M5368" i="1" s="1"/>
  <c r="O5368" i="1" s="1"/>
  <c r="L5369" i="1"/>
  <c r="M5369" i="1" s="1"/>
  <c r="O5369" i="1" s="1"/>
  <c r="L5370" i="1"/>
  <c r="M5370" i="1" s="1"/>
  <c r="O5370" i="1" s="1"/>
  <c r="L5371" i="1"/>
  <c r="M5371" i="1" s="1"/>
  <c r="O5371" i="1" s="1"/>
  <c r="L5372" i="1"/>
  <c r="M5372" i="1" s="1"/>
  <c r="O5372" i="1" s="1"/>
  <c r="L5373" i="1"/>
  <c r="M5373" i="1" s="1"/>
  <c r="O5373" i="1" s="1"/>
  <c r="L5374" i="1"/>
  <c r="M5374" i="1" s="1"/>
  <c r="O5374" i="1" s="1"/>
  <c r="L5375" i="1"/>
  <c r="M5375" i="1" s="1"/>
  <c r="O5375" i="1" s="1"/>
  <c r="L5376" i="1"/>
  <c r="M5376" i="1" s="1"/>
  <c r="O5376" i="1" s="1"/>
  <c r="L5377" i="1"/>
  <c r="M5377" i="1" s="1"/>
  <c r="O5377" i="1" s="1"/>
  <c r="L5378" i="1"/>
  <c r="M5378" i="1" s="1"/>
  <c r="O5378" i="1" s="1"/>
  <c r="L5379" i="1"/>
  <c r="M5379" i="1" s="1"/>
  <c r="O5379" i="1" s="1"/>
  <c r="L5380" i="1"/>
  <c r="M5380" i="1" s="1"/>
  <c r="O5380" i="1" s="1"/>
  <c r="L5381" i="1"/>
  <c r="M5381" i="1" s="1"/>
  <c r="O5381" i="1" s="1"/>
  <c r="L5382" i="1"/>
  <c r="M5382" i="1" s="1"/>
  <c r="O5382" i="1" s="1"/>
  <c r="L5383" i="1"/>
  <c r="M5383" i="1" s="1"/>
  <c r="O5383" i="1" s="1"/>
  <c r="L5384" i="1"/>
  <c r="M5384" i="1" s="1"/>
  <c r="O5384" i="1" s="1"/>
  <c r="L5385" i="1"/>
  <c r="M5385" i="1" s="1"/>
  <c r="O5385" i="1" s="1"/>
  <c r="L5386" i="1"/>
  <c r="M5386" i="1" s="1"/>
  <c r="O5386" i="1" s="1"/>
  <c r="L5387" i="1"/>
  <c r="M5387" i="1" s="1"/>
  <c r="O5387" i="1" s="1"/>
  <c r="L5388" i="1"/>
  <c r="M5388" i="1" s="1"/>
  <c r="O5388" i="1" s="1"/>
  <c r="L5389" i="1"/>
  <c r="M5389" i="1" s="1"/>
  <c r="O5389" i="1" s="1"/>
  <c r="L5390" i="1"/>
  <c r="M5390" i="1" s="1"/>
  <c r="O5390" i="1" s="1"/>
  <c r="L5391" i="1"/>
  <c r="M5391" i="1" s="1"/>
  <c r="O5391" i="1" s="1"/>
  <c r="L5392" i="1"/>
  <c r="M5392" i="1" s="1"/>
  <c r="O5392" i="1" s="1"/>
  <c r="L5393" i="1"/>
  <c r="M5393" i="1" s="1"/>
  <c r="O5393" i="1" s="1"/>
  <c r="L5394" i="1"/>
  <c r="M5394" i="1" s="1"/>
  <c r="O5394" i="1" s="1"/>
  <c r="L5395" i="1"/>
  <c r="M5395" i="1" s="1"/>
  <c r="O5395" i="1" s="1"/>
  <c r="L5396" i="1"/>
  <c r="M5396" i="1" s="1"/>
  <c r="O5396" i="1" s="1"/>
  <c r="L5397" i="1"/>
  <c r="M5397" i="1" s="1"/>
  <c r="O5397" i="1" s="1"/>
  <c r="L5398" i="1"/>
  <c r="M5398" i="1" s="1"/>
  <c r="O5398" i="1" s="1"/>
  <c r="L5399" i="1"/>
  <c r="M5399" i="1" s="1"/>
  <c r="O5399" i="1" s="1"/>
  <c r="L5400" i="1"/>
  <c r="M5400" i="1" s="1"/>
  <c r="O5400" i="1" s="1"/>
  <c r="L5401" i="1"/>
  <c r="M5401" i="1" s="1"/>
  <c r="O5401" i="1" s="1"/>
  <c r="L5402" i="1"/>
  <c r="M5402" i="1" s="1"/>
  <c r="O5402" i="1" s="1"/>
  <c r="L5403" i="1"/>
  <c r="M5403" i="1" s="1"/>
  <c r="O5403" i="1" s="1"/>
  <c r="L5404" i="1"/>
  <c r="M5404" i="1" s="1"/>
  <c r="O5404" i="1" s="1"/>
  <c r="L5405" i="1"/>
  <c r="M5405" i="1" s="1"/>
  <c r="O5405" i="1" s="1"/>
  <c r="L5406" i="1"/>
  <c r="M5406" i="1" s="1"/>
  <c r="O5406" i="1" s="1"/>
  <c r="L5407" i="1"/>
  <c r="M5407" i="1" s="1"/>
  <c r="O5407" i="1" s="1"/>
  <c r="L5408" i="1"/>
  <c r="M5408" i="1" s="1"/>
  <c r="O5408" i="1" s="1"/>
  <c r="L5409" i="1"/>
  <c r="M5409" i="1" s="1"/>
  <c r="O5409" i="1" s="1"/>
  <c r="L5410" i="1"/>
  <c r="M5410" i="1" s="1"/>
  <c r="O5410" i="1" s="1"/>
  <c r="L5411" i="1"/>
  <c r="M5411" i="1" s="1"/>
  <c r="O5411" i="1" s="1"/>
  <c r="L5412" i="1"/>
  <c r="M5412" i="1" s="1"/>
  <c r="O5412" i="1" s="1"/>
  <c r="L5413" i="1"/>
  <c r="M5413" i="1" s="1"/>
  <c r="O5413" i="1" s="1"/>
  <c r="L5414" i="1"/>
  <c r="M5414" i="1" s="1"/>
  <c r="O5414" i="1" s="1"/>
  <c r="L5415" i="1"/>
  <c r="M5415" i="1" s="1"/>
  <c r="O5415" i="1" s="1"/>
  <c r="L5416" i="1"/>
  <c r="M5416" i="1" s="1"/>
  <c r="O5416" i="1" s="1"/>
  <c r="L5417" i="1"/>
  <c r="M5417" i="1" s="1"/>
  <c r="O5417" i="1" s="1"/>
  <c r="L5418" i="1"/>
  <c r="M5418" i="1" s="1"/>
  <c r="O5418" i="1" s="1"/>
  <c r="L5419" i="1"/>
  <c r="M5419" i="1" s="1"/>
  <c r="O5419" i="1" s="1"/>
  <c r="L5420" i="1"/>
  <c r="M5420" i="1" s="1"/>
  <c r="O5420" i="1" s="1"/>
  <c r="L5421" i="1"/>
  <c r="M5421" i="1" s="1"/>
  <c r="O5421" i="1" s="1"/>
  <c r="L5422" i="1"/>
  <c r="M5422" i="1" s="1"/>
  <c r="O5422" i="1" s="1"/>
  <c r="L5423" i="1"/>
  <c r="M5423" i="1" s="1"/>
  <c r="O5423" i="1" s="1"/>
  <c r="L5424" i="1"/>
  <c r="M5424" i="1" s="1"/>
  <c r="O5424" i="1" s="1"/>
  <c r="L5425" i="1"/>
  <c r="M5425" i="1" s="1"/>
  <c r="O5425" i="1" s="1"/>
  <c r="L5426" i="1"/>
  <c r="M5426" i="1" s="1"/>
  <c r="O5426" i="1" s="1"/>
  <c r="L5427" i="1"/>
  <c r="M5427" i="1" s="1"/>
  <c r="O5427" i="1" s="1"/>
  <c r="L5428" i="1"/>
  <c r="M5428" i="1" s="1"/>
  <c r="O5428" i="1" s="1"/>
  <c r="L5429" i="1"/>
  <c r="M5429" i="1" s="1"/>
  <c r="O5429" i="1" s="1"/>
  <c r="L5430" i="1"/>
  <c r="M5430" i="1" s="1"/>
  <c r="O5430" i="1" s="1"/>
  <c r="L5431" i="1"/>
  <c r="M5431" i="1" s="1"/>
  <c r="O5431" i="1" s="1"/>
  <c r="L5432" i="1"/>
  <c r="M5432" i="1" s="1"/>
  <c r="O5432" i="1" s="1"/>
  <c r="L5433" i="1"/>
  <c r="M5433" i="1" s="1"/>
  <c r="O5433" i="1" s="1"/>
  <c r="L5434" i="1"/>
  <c r="M5434" i="1" s="1"/>
  <c r="O5434" i="1" s="1"/>
  <c r="L5435" i="1"/>
  <c r="M5435" i="1" s="1"/>
  <c r="O5435" i="1" s="1"/>
  <c r="L5436" i="1"/>
  <c r="M5436" i="1" s="1"/>
  <c r="O5436" i="1" s="1"/>
  <c r="L5437" i="1"/>
  <c r="M5437" i="1" s="1"/>
  <c r="O5437" i="1" s="1"/>
  <c r="L5438" i="1"/>
  <c r="M5438" i="1" s="1"/>
  <c r="O5438" i="1" s="1"/>
  <c r="L5439" i="1"/>
  <c r="M5439" i="1" s="1"/>
  <c r="O5439" i="1" s="1"/>
  <c r="L5440" i="1"/>
  <c r="M5440" i="1" s="1"/>
  <c r="O5440" i="1" s="1"/>
  <c r="L5441" i="1"/>
  <c r="M5441" i="1" s="1"/>
  <c r="O5441" i="1" s="1"/>
  <c r="L5442" i="1"/>
  <c r="M5442" i="1" s="1"/>
  <c r="O5442" i="1" s="1"/>
  <c r="L5443" i="1"/>
  <c r="M5443" i="1" s="1"/>
  <c r="O5443" i="1" s="1"/>
  <c r="L5444" i="1"/>
  <c r="M5444" i="1" s="1"/>
  <c r="O5444" i="1" s="1"/>
  <c r="L5445" i="1"/>
  <c r="M5445" i="1" s="1"/>
  <c r="O5445" i="1" s="1"/>
  <c r="L5446" i="1"/>
  <c r="M5446" i="1" s="1"/>
  <c r="O5446" i="1" s="1"/>
  <c r="L5447" i="1"/>
  <c r="M5447" i="1" s="1"/>
  <c r="O5447" i="1" s="1"/>
  <c r="L5448" i="1"/>
  <c r="M5448" i="1" s="1"/>
  <c r="O5448" i="1" s="1"/>
  <c r="L5449" i="1"/>
  <c r="M5449" i="1" s="1"/>
  <c r="O5449" i="1" s="1"/>
  <c r="L5450" i="1"/>
  <c r="M5450" i="1" s="1"/>
  <c r="O5450" i="1" s="1"/>
  <c r="L5451" i="1"/>
  <c r="M5451" i="1" s="1"/>
  <c r="O5451" i="1" s="1"/>
  <c r="L5452" i="1"/>
  <c r="M5452" i="1" s="1"/>
  <c r="O5452" i="1" s="1"/>
  <c r="L5453" i="1"/>
  <c r="M5453" i="1" s="1"/>
  <c r="O5453" i="1" s="1"/>
  <c r="L5454" i="1"/>
  <c r="M5454" i="1" s="1"/>
  <c r="O5454" i="1" s="1"/>
  <c r="L5455" i="1"/>
  <c r="M5455" i="1" s="1"/>
  <c r="O5455" i="1" s="1"/>
  <c r="L5456" i="1"/>
  <c r="M5456" i="1" s="1"/>
  <c r="O5456" i="1" s="1"/>
  <c r="L5457" i="1"/>
  <c r="M5457" i="1" s="1"/>
  <c r="O5457" i="1" s="1"/>
  <c r="L5458" i="1"/>
  <c r="M5458" i="1" s="1"/>
  <c r="O5458" i="1" s="1"/>
  <c r="L5459" i="1"/>
  <c r="M5459" i="1" s="1"/>
  <c r="O5459" i="1" s="1"/>
  <c r="L5460" i="1"/>
  <c r="M5460" i="1" s="1"/>
  <c r="O5460" i="1" s="1"/>
  <c r="L5461" i="1"/>
  <c r="M5461" i="1" s="1"/>
  <c r="O5461" i="1" s="1"/>
  <c r="L5462" i="1"/>
  <c r="M5462" i="1" s="1"/>
  <c r="O5462" i="1" s="1"/>
  <c r="L5463" i="1"/>
  <c r="M5463" i="1" s="1"/>
  <c r="O5463" i="1" s="1"/>
  <c r="L5464" i="1"/>
  <c r="M5464" i="1" s="1"/>
  <c r="O5464" i="1" s="1"/>
  <c r="L5465" i="1"/>
  <c r="M5465" i="1" s="1"/>
  <c r="O5465" i="1" s="1"/>
  <c r="L5466" i="1"/>
  <c r="M5466" i="1" s="1"/>
  <c r="O5466" i="1" s="1"/>
  <c r="L5467" i="1"/>
  <c r="M5467" i="1" s="1"/>
  <c r="O5467" i="1" s="1"/>
  <c r="L5468" i="1"/>
  <c r="M5468" i="1" s="1"/>
  <c r="O5468" i="1" s="1"/>
  <c r="L5469" i="1"/>
  <c r="M5469" i="1" s="1"/>
  <c r="O5469" i="1" s="1"/>
  <c r="L5470" i="1"/>
  <c r="M5470" i="1" s="1"/>
  <c r="O5470" i="1" s="1"/>
  <c r="L5471" i="1"/>
  <c r="M5471" i="1" s="1"/>
  <c r="O5471" i="1" s="1"/>
  <c r="L5472" i="1"/>
  <c r="M5472" i="1" s="1"/>
  <c r="O5472" i="1" s="1"/>
  <c r="L5473" i="1"/>
  <c r="M5473" i="1" s="1"/>
  <c r="O5473" i="1" s="1"/>
  <c r="L5474" i="1"/>
  <c r="M5474" i="1" s="1"/>
  <c r="O5474" i="1" s="1"/>
  <c r="L5475" i="1"/>
  <c r="M5475" i="1" s="1"/>
  <c r="O5475" i="1" s="1"/>
  <c r="L5476" i="1"/>
  <c r="M5476" i="1" s="1"/>
  <c r="O5476" i="1" s="1"/>
  <c r="L5477" i="1"/>
  <c r="M5477" i="1" s="1"/>
  <c r="O5477" i="1" s="1"/>
  <c r="L5478" i="1"/>
  <c r="M5478" i="1" s="1"/>
  <c r="O5478" i="1" s="1"/>
  <c r="L5479" i="1"/>
  <c r="M5479" i="1" s="1"/>
  <c r="O5479" i="1" s="1"/>
  <c r="L5480" i="1"/>
  <c r="M5480" i="1" s="1"/>
  <c r="O5480" i="1" s="1"/>
  <c r="L5481" i="1"/>
  <c r="M5481" i="1" s="1"/>
  <c r="O5481" i="1" s="1"/>
  <c r="L5482" i="1"/>
  <c r="M5482" i="1" s="1"/>
  <c r="O5482" i="1" s="1"/>
  <c r="L5483" i="1"/>
  <c r="M5483" i="1" s="1"/>
  <c r="O5483" i="1" s="1"/>
  <c r="L5484" i="1"/>
  <c r="M5484" i="1" s="1"/>
  <c r="O5484" i="1" s="1"/>
  <c r="L5485" i="1"/>
  <c r="M5485" i="1" s="1"/>
  <c r="O5485" i="1" s="1"/>
  <c r="L5486" i="1"/>
  <c r="M5486" i="1" s="1"/>
  <c r="O5486" i="1" s="1"/>
  <c r="L5487" i="1"/>
  <c r="M5487" i="1" s="1"/>
  <c r="O5487" i="1" s="1"/>
  <c r="L5488" i="1"/>
  <c r="M5488" i="1" s="1"/>
  <c r="O5488" i="1" s="1"/>
  <c r="L5489" i="1"/>
  <c r="M5489" i="1" s="1"/>
  <c r="O5489" i="1" s="1"/>
  <c r="L5490" i="1"/>
  <c r="M5490" i="1" s="1"/>
  <c r="O5490" i="1" s="1"/>
  <c r="L5491" i="1"/>
  <c r="M5491" i="1" s="1"/>
  <c r="O5491" i="1" s="1"/>
  <c r="L5492" i="1"/>
  <c r="M5492" i="1" s="1"/>
  <c r="O5492" i="1" s="1"/>
  <c r="L5493" i="1"/>
  <c r="M5493" i="1" s="1"/>
  <c r="O5493" i="1" s="1"/>
  <c r="L5494" i="1"/>
  <c r="M5494" i="1" s="1"/>
  <c r="O5494" i="1" s="1"/>
  <c r="L5495" i="1"/>
  <c r="M5495" i="1" s="1"/>
  <c r="O5495" i="1" s="1"/>
  <c r="L5496" i="1"/>
  <c r="M5496" i="1" s="1"/>
  <c r="O5496" i="1" s="1"/>
  <c r="L5497" i="1"/>
  <c r="M5497" i="1" s="1"/>
  <c r="O5497" i="1" s="1"/>
  <c r="L5498" i="1"/>
  <c r="M5498" i="1" s="1"/>
  <c r="O5498" i="1" s="1"/>
  <c r="L5499" i="1"/>
  <c r="M5499" i="1" s="1"/>
  <c r="O5499" i="1" s="1"/>
  <c r="L5500" i="1"/>
  <c r="M5500" i="1" s="1"/>
  <c r="O5500" i="1" s="1"/>
  <c r="L5501" i="1"/>
  <c r="M5501" i="1" s="1"/>
  <c r="O5501" i="1" s="1"/>
  <c r="L5502" i="1"/>
  <c r="M5502" i="1" s="1"/>
  <c r="O5502" i="1" s="1"/>
  <c r="L5503" i="1"/>
  <c r="M5503" i="1" s="1"/>
  <c r="O5503" i="1" s="1"/>
  <c r="L5504" i="1"/>
  <c r="M5504" i="1" s="1"/>
  <c r="O5504" i="1" s="1"/>
  <c r="L5505" i="1"/>
  <c r="M5505" i="1" s="1"/>
  <c r="O5505" i="1" s="1"/>
  <c r="L5506" i="1"/>
  <c r="M5506" i="1" s="1"/>
  <c r="O5506" i="1" s="1"/>
  <c r="L5507" i="1"/>
  <c r="M5507" i="1" s="1"/>
  <c r="O5507" i="1" s="1"/>
  <c r="L5508" i="1"/>
  <c r="M5508" i="1" s="1"/>
  <c r="O5508" i="1" s="1"/>
  <c r="L5509" i="1"/>
  <c r="M5509" i="1" s="1"/>
  <c r="O5509" i="1" s="1"/>
  <c r="L5510" i="1"/>
  <c r="M5510" i="1" s="1"/>
  <c r="O5510" i="1" s="1"/>
  <c r="L5511" i="1"/>
  <c r="M5511" i="1" s="1"/>
  <c r="O5511" i="1" s="1"/>
  <c r="L5512" i="1"/>
  <c r="M5512" i="1" s="1"/>
  <c r="O5512" i="1" s="1"/>
  <c r="L5513" i="1"/>
  <c r="M5513" i="1" s="1"/>
  <c r="O5513" i="1" s="1"/>
  <c r="L5514" i="1"/>
  <c r="M5514" i="1" s="1"/>
  <c r="O5514" i="1" s="1"/>
  <c r="L5515" i="1"/>
  <c r="M5515" i="1" s="1"/>
  <c r="O5515" i="1" s="1"/>
  <c r="L5516" i="1"/>
  <c r="M5516" i="1" s="1"/>
  <c r="O5516" i="1" s="1"/>
  <c r="L5517" i="1"/>
  <c r="M5517" i="1" s="1"/>
  <c r="O5517" i="1" s="1"/>
  <c r="L5518" i="1"/>
  <c r="M5518" i="1" s="1"/>
  <c r="O5518" i="1" s="1"/>
  <c r="L5519" i="1"/>
  <c r="M5519" i="1" s="1"/>
  <c r="O5519" i="1" s="1"/>
  <c r="L5520" i="1"/>
  <c r="M5520" i="1" s="1"/>
  <c r="O5520" i="1" s="1"/>
  <c r="L5521" i="1"/>
  <c r="M5521" i="1" s="1"/>
  <c r="O5521" i="1" s="1"/>
  <c r="L5522" i="1"/>
  <c r="M5522" i="1" s="1"/>
  <c r="O5522" i="1" s="1"/>
  <c r="L5523" i="1"/>
  <c r="M5523" i="1" s="1"/>
  <c r="O5523" i="1" s="1"/>
  <c r="L5524" i="1"/>
  <c r="M5524" i="1" s="1"/>
  <c r="O5524" i="1" s="1"/>
  <c r="L5525" i="1"/>
  <c r="M5525" i="1" s="1"/>
  <c r="O5525" i="1" s="1"/>
  <c r="L5526" i="1"/>
  <c r="M5526" i="1" s="1"/>
  <c r="O5526" i="1" s="1"/>
  <c r="L5527" i="1"/>
  <c r="M5527" i="1" s="1"/>
  <c r="O5527" i="1" s="1"/>
  <c r="L5528" i="1"/>
  <c r="M5528" i="1" s="1"/>
  <c r="O5528" i="1" s="1"/>
  <c r="L5529" i="1"/>
  <c r="M5529" i="1" s="1"/>
  <c r="O5529" i="1" s="1"/>
  <c r="L5530" i="1"/>
  <c r="M5530" i="1" s="1"/>
  <c r="O5530" i="1" s="1"/>
  <c r="L5531" i="1"/>
  <c r="M5531" i="1" s="1"/>
  <c r="O5531" i="1" s="1"/>
  <c r="L5532" i="1"/>
  <c r="M5532" i="1" s="1"/>
  <c r="O5532" i="1" s="1"/>
  <c r="L5533" i="1"/>
  <c r="M5533" i="1" s="1"/>
  <c r="O5533" i="1" s="1"/>
  <c r="L5534" i="1"/>
  <c r="M5534" i="1" s="1"/>
  <c r="O5534" i="1" s="1"/>
  <c r="L5535" i="1"/>
  <c r="M5535" i="1" s="1"/>
  <c r="O5535" i="1" s="1"/>
  <c r="L5536" i="1"/>
  <c r="M5536" i="1" s="1"/>
  <c r="O5536" i="1" s="1"/>
  <c r="L5537" i="1"/>
  <c r="M5537" i="1" s="1"/>
  <c r="O5537" i="1" s="1"/>
  <c r="L5538" i="1"/>
  <c r="M5538" i="1" s="1"/>
  <c r="O5538" i="1" s="1"/>
  <c r="L5539" i="1"/>
  <c r="M5539" i="1" s="1"/>
  <c r="O5539" i="1" s="1"/>
  <c r="L5540" i="1"/>
  <c r="M5540" i="1" s="1"/>
  <c r="O5540" i="1" s="1"/>
  <c r="L5541" i="1"/>
  <c r="M5541" i="1" s="1"/>
  <c r="O5541" i="1" s="1"/>
  <c r="L5542" i="1"/>
  <c r="M5542" i="1" s="1"/>
  <c r="O5542" i="1" s="1"/>
  <c r="L5543" i="1"/>
  <c r="M5543" i="1" s="1"/>
  <c r="O5543" i="1" s="1"/>
  <c r="L5544" i="1"/>
  <c r="M5544" i="1" s="1"/>
  <c r="O5544" i="1" s="1"/>
  <c r="L5545" i="1"/>
  <c r="M5545" i="1" s="1"/>
  <c r="O5545" i="1" s="1"/>
  <c r="L5546" i="1"/>
  <c r="M5546" i="1" s="1"/>
  <c r="O5546" i="1" s="1"/>
  <c r="L5547" i="1"/>
  <c r="M5547" i="1" s="1"/>
  <c r="O5547" i="1" s="1"/>
  <c r="L5548" i="1"/>
  <c r="M5548" i="1" s="1"/>
  <c r="O5548" i="1" s="1"/>
  <c r="L5549" i="1"/>
  <c r="M5549" i="1" s="1"/>
  <c r="O5549" i="1" s="1"/>
  <c r="L5550" i="1"/>
  <c r="M5550" i="1" s="1"/>
  <c r="O5550" i="1" s="1"/>
  <c r="L5551" i="1"/>
  <c r="M5551" i="1" s="1"/>
  <c r="O5551" i="1" s="1"/>
  <c r="L5552" i="1"/>
  <c r="M5552" i="1" s="1"/>
  <c r="O5552" i="1" s="1"/>
  <c r="L5553" i="1"/>
  <c r="M5553" i="1" s="1"/>
  <c r="O5553" i="1" s="1"/>
  <c r="L5554" i="1"/>
  <c r="M5554" i="1" s="1"/>
  <c r="O5554" i="1" s="1"/>
  <c r="L5555" i="1"/>
  <c r="M5555" i="1" s="1"/>
  <c r="O5555" i="1" s="1"/>
  <c r="L5556" i="1"/>
  <c r="M5556" i="1" s="1"/>
  <c r="O5556" i="1" s="1"/>
  <c r="L5557" i="1"/>
  <c r="M5557" i="1" s="1"/>
  <c r="O5557" i="1" s="1"/>
  <c r="L5558" i="1"/>
  <c r="M5558" i="1" s="1"/>
  <c r="O5558" i="1" s="1"/>
  <c r="L5559" i="1"/>
  <c r="M5559" i="1" s="1"/>
  <c r="O5559" i="1" s="1"/>
  <c r="L5560" i="1"/>
  <c r="M5560" i="1" s="1"/>
  <c r="O5560" i="1" s="1"/>
  <c r="L5561" i="1"/>
  <c r="M5561" i="1" s="1"/>
  <c r="O5561" i="1" s="1"/>
  <c r="L5562" i="1"/>
  <c r="M5562" i="1" s="1"/>
  <c r="O5562" i="1" s="1"/>
  <c r="L5563" i="1"/>
  <c r="M5563" i="1" s="1"/>
  <c r="O5563" i="1" s="1"/>
  <c r="L5564" i="1"/>
  <c r="M5564" i="1" s="1"/>
  <c r="O5564" i="1" s="1"/>
  <c r="L5565" i="1"/>
  <c r="M5565" i="1" s="1"/>
  <c r="O5565" i="1" s="1"/>
  <c r="L5566" i="1"/>
  <c r="M5566" i="1" s="1"/>
  <c r="O5566" i="1" s="1"/>
  <c r="L5567" i="1"/>
  <c r="M5567" i="1" s="1"/>
  <c r="O5567" i="1" s="1"/>
  <c r="L5568" i="1"/>
  <c r="M5568" i="1" s="1"/>
  <c r="O5568" i="1" s="1"/>
  <c r="L5569" i="1"/>
  <c r="M5569" i="1" s="1"/>
  <c r="O5569" i="1" s="1"/>
  <c r="L5570" i="1"/>
  <c r="M5570" i="1" s="1"/>
  <c r="O5570" i="1" s="1"/>
  <c r="L5571" i="1"/>
  <c r="M5571" i="1" s="1"/>
  <c r="O5571" i="1" s="1"/>
  <c r="L5572" i="1"/>
  <c r="M5572" i="1" s="1"/>
  <c r="O5572" i="1" s="1"/>
  <c r="L5573" i="1"/>
  <c r="M5573" i="1" s="1"/>
  <c r="O5573" i="1" s="1"/>
  <c r="L5574" i="1"/>
  <c r="M5574" i="1" s="1"/>
  <c r="O5574" i="1" s="1"/>
  <c r="L5575" i="1"/>
  <c r="M5575" i="1" s="1"/>
  <c r="O5575" i="1" s="1"/>
  <c r="L5576" i="1"/>
  <c r="M5576" i="1" s="1"/>
  <c r="O5576" i="1" s="1"/>
  <c r="L5577" i="1"/>
  <c r="M5577" i="1" s="1"/>
  <c r="O5577" i="1" s="1"/>
  <c r="L5578" i="1"/>
  <c r="M5578" i="1" s="1"/>
  <c r="O5578" i="1" s="1"/>
  <c r="L5579" i="1"/>
  <c r="M5579" i="1" s="1"/>
  <c r="O5579" i="1" s="1"/>
  <c r="L5580" i="1"/>
  <c r="M5580" i="1" s="1"/>
  <c r="O5580" i="1" s="1"/>
  <c r="L5581" i="1"/>
  <c r="M5581" i="1" s="1"/>
  <c r="O5581" i="1" s="1"/>
  <c r="L5582" i="1"/>
  <c r="M5582" i="1" s="1"/>
  <c r="O5582" i="1" s="1"/>
  <c r="L5583" i="1"/>
  <c r="M5583" i="1" s="1"/>
  <c r="O5583" i="1" s="1"/>
  <c r="L5584" i="1"/>
  <c r="M5584" i="1" s="1"/>
  <c r="O5584" i="1" s="1"/>
  <c r="L5585" i="1"/>
  <c r="M5585" i="1" s="1"/>
  <c r="O5585" i="1" s="1"/>
  <c r="L5586" i="1"/>
  <c r="M5586" i="1" s="1"/>
  <c r="O5586" i="1" s="1"/>
  <c r="L5587" i="1"/>
  <c r="M5587" i="1" s="1"/>
  <c r="O5587" i="1" s="1"/>
  <c r="L5588" i="1"/>
  <c r="M5588" i="1" s="1"/>
  <c r="O5588" i="1" s="1"/>
  <c r="L5589" i="1"/>
  <c r="M5589" i="1" s="1"/>
  <c r="O5589" i="1" s="1"/>
  <c r="L5590" i="1"/>
  <c r="M5590" i="1" s="1"/>
  <c r="O5590" i="1" s="1"/>
  <c r="L5591" i="1"/>
  <c r="M5591" i="1" s="1"/>
  <c r="O5591" i="1" s="1"/>
  <c r="L5592" i="1"/>
  <c r="M5592" i="1" s="1"/>
  <c r="O5592" i="1" s="1"/>
  <c r="L5593" i="1"/>
  <c r="M5593" i="1" s="1"/>
  <c r="O5593" i="1" s="1"/>
  <c r="L5594" i="1"/>
  <c r="M5594" i="1" s="1"/>
  <c r="O5594" i="1" s="1"/>
  <c r="L5595" i="1"/>
  <c r="M5595" i="1" s="1"/>
  <c r="O5595" i="1" s="1"/>
  <c r="L5596" i="1"/>
  <c r="M5596" i="1" s="1"/>
  <c r="O5596" i="1" s="1"/>
  <c r="L5597" i="1"/>
  <c r="M5597" i="1" s="1"/>
  <c r="O5597" i="1" s="1"/>
  <c r="L5598" i="1"/>
  <c r="M5598" i="1" s="1"/>
  <c r="O5598" i="1" s="1"/>
  <c r="L5599" i="1"/>
  <c r="M5599" i="1" s="1"/>
  <c r="O5599" i="1" s="1"/>
  <c r="L5600" i="1"/>
  <c r="M5600" i="1" s="1"/>
  <c r="O5600" i="1" s="1"/>
  <c r="L5601" i="1"/>
  <c r="M5601" i="1" s="1"/>
  <c r="O5601" i="1" s="1"/>
  <c r="L5602" i="1"/>
  <c r="M5602" i="1" s="1"/>
  <c r="O5602" i="1" s="1"/>
  <c r="L5603" i="1"/>
  <c r="M5603" i="1" s="1"/>
  <c r="O5603" i="1" s="1"/>
  <c r="L5604" i="1"/>
  <c r="M5604" i="1" s="1"/>
  <c r="O5604" i="1" s="1"/>
  <c r="L5605" i="1"/>
  <c r="M5605" i="1" s="1"/>
  <c r="O5605" i="1" s="1"/>
  <c r="L5606" i="1"/>
  <c r="M5606" i="1" s="1"/>
  <c r="O5606" i="1" s="1"/>
  <c r="L5607" i="1"/>
  <c r="M5607" i="1" s="1"/>
  <c r="O5607" i="1" s="1"/>
  <c r="L5608" i="1"/>
  <c r="M5608" i="1" s="1"/>
  <c r="O5608" i="1" s="1"/>
  <c r="L5609" i="1"/>
  <c r="M5609" i="1" s="1"/>
  <c r="O5609" i="1" s="1"/>
  <c r="L5610" i="1"/>
  <c r="M5610" i="1" s="1"/>
  <c r="O5610" i="1" s="1"/>
  <c r="L5611" i="1"/>
  <c r="M5611" i="1" s="1"/>
  <c r="O5611" i="1" s="1"/>
  <c r="L5612" i="1"/>
  <c r="M5612" i="1" s="1"/>
  <c r="O5612" i="1" s="1"/>
  <c r="L5613" i="1"/>
  <c r="M5613" i="1" s="1"/>
  <c r="O5613" i="1" s="1"/>
  <c r="L5614" i="1"/>
  <c r="M5614" i="1" s="1"/>
  <c r="O5614" i="1" s="1"/>
  <c r="L5615" i="1"/>
  <c r="M5615" i="1" s="1"/>
  <c r="O5615" i="1" s="1"/>
  <c r="L5616" i="1"/>
  <c r="M5616" i="1" s="1"/>
  <c r="O5616" i="1" s="1"/>
  <c r="L5617" i="1"/>
  <c r="M5617" i="1" s="1"/>
  <c r="O5617" i="1" s="1"/>
  <c r="L5618" i="1"/>
  <c r="M5618" i="1" s="1"/>
  <c r="O5618" i="1" s="1"/>
  <c r="L5619" i="1"/>
  <c r="M5619" i="1" s="1"/>
  <c r="O5619" i="1" s="1"/>
  <c r="L5620" i="1"/>
  <c r="M5620" i="1" s="1"/>
  <c r="O5620" i="1" s="1"/>
  <c r="L5621" i="1"/>
  <c r="M5621" i="1" s="1"/>
  <c r="O5621" i="1" s="1"/>
  <c r="L5622" i="1"/>
  <c r="M5622" i="1" s="1"/>
  <c r="O5622" i="1" s="1"/>
  <c r="L5623" i="1"/>
  <c r="M5623" i="1" s="1"/>
  <c r="O5623" i="1" s="1"/>
  <c r="L5624" i="1"/>
  <c r="M5624" i="1" s="1"/>
  <c r="O5624" i="1" s="1"/>
  <c r="L5625" i="1"/>
  <c r="M5625" i="1" s="1"/>
  <c r="O5625" i="1" s="1"/>
  <c r="L5626" i="1"/>
  <c r="M5626" i="1" s="1"/>
  <c r="O5626" i="1" s="1"/>
  <c r="L5627" i="1"/>
  <c r="M5627" i="1" s="1"/>
  <c r="O5627" i="1" s="1"/>
  <c r="L5628" i="1"/>
  <c r="M5628" i="1" s="1"/>
  <c r="O5628" i="1" s="1"/>
  <c r="L5629" i="1"/>
  <c r="M5629" i="1" s="1"/>
  <c r="O5629" i="1" s="1"/>
  <c r="L5630" i="1"/>
  <c r="M5630" i="1" s="1"/>
  <c r="O5630" i="1" s="1"/>
  <c r="L5631" i="1"/>
  <c r="M5631" i="1" s="1"/>
  <c r="O5631" i="1" s="1"/>
  <c r="L5632" i="1"/>
  <c r="M5632" i="1" s="1"/>
  <c r="O5632" i="1" s="1"/>
  <c r="L5633" i="1"/>
  <c r="M5633" i="1" s="1"/>
  <c r="O5633" i="1" s="1"/>
  <c r="L5634" i="1"/>
  <c r="M5634" i="1" s="1"/>
  <c r="O5634" i="1" s="1"/>
  <c r="L5635" i="1"/>
  <c r="M5635" i="1" s="1"/>
  <c r="O5635" i="1" s="1"/>
  <c r="L5636" i="1"/>
  <c r="M5636" i="1" s="1"/>
  <c r="O5636" i="1" s="1"/>
  <c r="L5637" i="1"/>
  <c r="M5637" i="1" s="1"/>
  <c r="O5637" i="1" s="1"/>
  <c r="L5638" i="1"/>
  <c r="M5638" i="1" s="1"/>
  <c r="O5638" i="1" s="1"/>
  <c r="L5639" i="1"/>
  <c r="M5639" i="1" s="1"/>
  <c r="O5639" i="1" s="1"/>
  <c r="L5640" i="1"/>
  <c r="M5640" i="1" s="1"/>
  <c r="O5640" i="1" s="1"/>
  <c r="L5641" i="1"/>
  <c r="M5641" i="1" s="1"/>
  <c r="O5641" i="1" s="1"/>
  <c r="L5642" i="1"/>
  <c r="M5642" i="1" s="1"/>
  <c r="O5642" i="1" s="1"/>
  <c r="L5643" i="1"/>
  <c r="M5643" i="1" s="1"/>
  <c r="O5643" i="1" s="1"/>
  <c r="L5644" i="1"/>
  <c r="M5644" i="1" s="1"/>
  <c r="O5644" i="1" s="1"/>
  <c r="L5645" i="1"/>
  <c r="M5645" i="1" s="1"/>
  <c r="O5645" i="1" s="1"/>
  <c r="L5646" i="1"/>
  <c r="M5646" i="1" s="1"/>
  <c r="O5646" i="1" s="1"/>
  <c r="L5647" i="1"/>
  <c r="M5647" i="1" s="1"/>
  <c r="O5647" i="1" s="1"/>
  <c r="L5648" i="1"/>
  <c r="M5648" i="1" s="1"/>
  <c r="O5648" i="1" s="1"/>
  <c r="L5649" i="1"/>
  <c r="M5649" i="1" s="1"/>
  <c r="O5649" i="1" s="1"/>
  <c r="L5650" i="1"/>
  <c r="M5650" i="1" s="1"/>
  <c r="O5650" i="1" s="1"/>
  <c r="L5651" i="1"/>
  <c r="M5651" i="1" s="1"/>
  <c r="O5651" i="1" s="1"/>
  <c r="L5652" i="1"/>
  <c r="M5652" i="1" s="1"/>
  <c r="O5652" i="1" s="1"/>
  <c r="L5653" i="1"/>
  <c r="M5653" i="1" s="1"/>
  <c r="O5653" i="1" s="1"/>
  <c r="L5654" i="1"/>
  <c r="M5654" i="1" s="1"/>
  <c r="O5654" i="1" s="1"/>
  <c r="L5655" i="1"/>
  <c r="M5655" i="1" s="1"/>
  <c r="O5655" i="1" s="1"/>
  <c r="L5656" i="1"/>
  <c r="M5656" i="1" s="1"/>
  <c r="O5656" i="1" s="1"/>
  <c r="L5657" i="1"/>
  <c r="M5657" i="1" s="1"/>
  <c r="O5657" i="1" s="1"/>
  <c r="L5658" i="1"/>
  <c r="M5658" i="1" s="1"/>
  <c r="O5658" i="1" s="1"/>
  <c r="L5659" i="1"/>
  <c r="M5659" i="1" s="1"/>
  <c r="O5659" i="1" s="1"/>
  <c r="L5660" i="1"/>
  <c r="M5660" i="1" s="1"/>
  <c r="O5660" i="1" s="1"/>
  <c r="L5661" i="1"/>
  <c r="M5661" i="1" s="1"/>
  <c r="O5661" i="1" s="1"/>
  <c r="L5662" i="1"/>
  <c r="M5662" i="1" s="1"/>
  <c r="O5662" i="1" s="1"/>
  <c r="L5663" i="1"/>
  <c r="M5663" i="1" s="1"/>
  <c r="O5663" i="1" s="1"/>
  <c r="L5664" i="1"/>
  <c r="M5664" i="1" s="1"/>
  <c r="O5664" i="1" s="1"/>
  <c r="L5665" i="1"/>
  <c r="M5665" i="1" s="1"/>
  <c r="O5665" i="1" s="1"/>
  <c r="L5666" i="1"/>
  <c r="M5666" i="1" s="1"/>
  <c r="O5666" i="1" s="1"/>
  <c r="L5667" i="1"/>
  <c r="M5667" i="1" s="1"/>
  <c r="O5667" i="1" s="1"/>
  <c r="L5668" i="1"/>
  <c r="M5668" i="1" s="1"/>
  <c r="O5668" i="1" s="1"/>
  <c r="L5669" i="1"/>
  <c r="M5669" i="1" s="1"/>
  <c r="O5669" i="1" s="1"/>
  <c r="L5670" i="1"/>
  <c r="M5670" i="1" s="1"/>
  <c r="O5670" i="1" s="1"/>
  <c r="L5671" i="1"/>
  <c r="M5671" i="1" s="1"/>
  <c r="O5671" i="1" s="1"/>
  <c r="L5672" i="1"/>
  <c r="M5672" i="1" s="1"/>
  <c r="O5672" i="1" s="1"/>
  <c r="L5673" i="1"/>
  <c r="M5673" i="1" s="1"/>
  <c r="O5673" i="1" s="1"/>
  <c r="L5674" i="1"/>
  <c r="M5674" i="1" s="1"/>
  <c r="O5674" i="1" s="1"/>
  <c r="L5675" i="1"/>
  <c r="M5675" i="1" s="1"/>
  <c r="O5675" i="1" s="1"/>
  <c r="L5676" i="1"/>
  <c r="M5676" i="1" s="1"/>
  <c r="O5676" i="1" s="1"/>
  <c r="L5677" i="1"/>
  <c r="M5677" i="1" s="1"/>
  <c r="O5677" i="1" s="1"/>
  <c r="L5678" i="1"/>
  <c r="M5678" i="1" s="1"/>
  <c r="O5678" i="1" s="1"/>
  <c r="L5679" i="1"/>
  <c r="M5679" i="1" s="1"/>
  <c r="O5679" i="1" s="1"/>
  <c r="L5680" i="1"/>
  <c r="M5680" i="1" s="1"/>
  <c r="O5680" i="1" s="1"/>
  <c r="L5681" i="1"/>
  <c r="M5681" i="1" s="1"/>
  <c r="O5681" i="1" s="1"/>
  <c r="L5682" i="1"/>
  <c r="M5682" i="1" s="1"/>
  <c r="O5682" i="1" s="1"/>
  <c r="L5683" i="1"/>
  <c r="M5683" i="1" s="1"/>
  <c r="O5683" i="1" s="1"/>
  <c r="L5684" i="1"/>
  <c r="M5684" i="1" s="1"/>
  <c r="O5684" i="1" s="1"/>
  <c r="L5685" i="1"/>
  <c r="M5685" i="1" s="1"/>
  <c r="O5685" i="1" s="1"/>
  <c r="L5686" i="1"/>
  <c r="M5686" i="1" s="1"/>
  <c r="O5686" i="1" s="1"/>
  <c r="L5687" i="1"/>
  <c r="M5687" i="1" s="1"/>
  <c r="O5687" i="1" s="1"/>
  <c r="L5688" i="1"/>
  <c r="M5688" i="1" s="1"/>
  <c r="O5688" i="1" s="1"/>
  <c r="L5689" i="1"/>
  <c r="M5689" i="1" s="1"/>
  <c r="O5689" i="1" s="1"/>
  <c r="L5690" i="1"/>
  <c r="M5690" i="1" s="1"/>
  <c r="O5690" i="1" s="1"/>
  <c r="L5691" i="1"/>
  <c r="M5691" i="1" s="1"/>
  <c r="O5691" i="1" s="1"/>
  <c r="L5692" i="1"/>
  <c r="M5692" i="1" s="1"/>
  <c r="O5692" i="1" s="1"/>
  <c r="L5693" i="1"/>
  <c r="M5693" i="1" s="1"/>
  <c r="O5693" i="1" s="1"/>
  <c r="L5694" i="1"/>
  <c r="M5694" i="1" s="1"/>
  <c r="O5694" i="1" s="1"/>
  <c r="L5695" i="1"/>
  <c r="M5695" i="1" s="1"/>
  <c r="O5695" i="1" s="1"/>
  <c r="L5696" i="1"/>
  <c r="M5696" i="1" s="1"/>
  <c r="O5696" i="1" s="1"/>
  <c r="L5697" i="1"/>
  <c r="M5697" i="1" s="1"/>
  <c r="O5697" i="1" s="1"/>
  <c r="L5698" i="1"/>
  <c r="M5698" i="1" s="1"/>
  <c r="O5698" i="1" s="1"/>
  <c r="L5699" i="1"/>
  <c r="M5699" i="1" s="1"/>
  <c r="O5699" i="1" s="1"/>
  <c r="L5700" i="1"/>
  <c r="M5700" i="1" s="1"/>
  <c r="O5700" i="1" s="1"/>
  <c r="L5701" i="1"/>
  <c r="M5701" i="1" s="1"/>
  <c r="O5701" i="1" s="1"/>
  <c r="L5702" i="1"/>
  <c r="M5702" i="1" s="1"/>
  <c r="O5702" i="1" s="1"/>
  <c r="L5703" i="1"/>
  <c r="M5703" i="1" s="1"/>
  <c r="O5703" i="1" s="1"/>
  <c r="L5704" i="1"/>
  <c r="M5704" i="1" s="1"/>
  <c r="O5704" i="1" s="1"/>
  <c r="L5705" i="1"/>
  <c r="M5705" i="1" s="1"/>
  <c r="O5705" i="1" s="1"/>
  <c r="L5706" i="1"/>
  <c r="M5706" i="1" s="1"/>
  <c r="O5706" i="1" s="1"/>
  <c r="L5707" i="1"/>
  <c r="M5707" i="1" s="1"/>
  <c r="O5707" i="1" s="1"/>
  <c r="L5708" i="1"/>
  <c r="M5708" i="1" s="1"/>
  <c r="O5708" i="1" s="1"/>
  <c r="L5709" i="1"/>
  <c r="M5709" i="1" s="1"/>
  <c r="O5709" i="1" s="1"/>
  <c r="L5710" i="1"/>
  <c r="M5710" i="1" s="1"/>
  <c r="O5710" i="1" s="1"/>
  <c r="L5711" i="1"/>
  <c r="M5711" i="1" s="1"/>
  <c r="O5711" i="1" s="1"/>
  <c r="L5712" i="1"/>
  <c r="M5712" i="1" s="1"/>
  <c r="O5712" i="1" s="1"/>
  <c r="L5713" i="1"/>
  <c r="M5713" i="1" s="1"/>
  <c r="O5713" i="1" s="1"/>
  <c r="L5714" i="1"/>
  <c r="M5714" i="1" s="1"/>
  <c r="O5714" i="1" s="1"/>
  <c r="L5715" i="1"/>
  <c r="M5715" i="1" s="1"/>
  <c r="O5715" i="1" s="1"/>
  <c r="L5716" i="1"/>
  <c r="M5716" i="1" s="1"/>
  <c r="O5716" i="1" s="1"/>
  <c r="L5717" i="1"/>
  <c r="M5717" i="1" s="1"/>
  <c r="O5717" i="1" s="1"/>
  <c r="L5718" i="1"/>
  <c r="M5718" i="1" s="1"/>
  <c r="O5718" i="1" s="1"/>
  <c r="L5719" i="1"/>
  <c r="M5719" i="1" s="1"/>
  <c r="O5719" i="1" s="1"/>
  <c r="L5720" i="1"/>
  <c r="M5720" i="1" s="1"/>
  <c r="O5720" i="1" s="1"/>
  <c r="L5721" i="1"/>
  <c r="M5721" i="1" s="1"/>
  <c r="O5721" i="1" s="1"/>
  <c r="L5722" i="1"/>
  <c r="M5722" i="1" s="1"/>
  <c r="O5722" i="1" s="1"/>
  <c r="L5723" i="1"/>
  <c r="M5723" i="1" s="1"/>
  <c r="O5723" i="1" s="1"/>
  <c r="L5724" i="1"/>
  <c r="M5724" i="1" s="1"/>
  <c r="O5724" i="1" s="1"/>
  <c r="L5725" i="1"/>
  <c r="M5725" i="1" s="1"/>
  <c r="O5725" i="1" s="1"/>
  <c r="L5726" i="1"/>
  <c r="M5726" i="1" s="1"/>
  <c r="O5726" i="1" s="1"/>
  <c r="L5727" i="1"/>
  <c r="M5727" i="1" s="1"/>
  <c r="O5727" i="1" s="1"/>
  <c r="L5728" i="1"/>
  <c r="M5728" i="1" s="1"/>
  <c r="O5728" i="1" s="1"/>
  <c r="L5729" i="1"/>
  <c r="M5729" i="1" s="1"/>
  <c r="O5729" i="1" s="1"/>
  <c r="L5730" i="1"/>
  <c r="M5730" i="1" s="1"/>
  <c r="O5730" i="1" s="1"/>
  <c r="L5731" i="1"/>
  <c r="M5731" i="1" s="1"/>
  <c r="O5731" i="1" s="1"/>
  <c r="L5732" i="1"/>
  <c r="M5732" i="1" s="1"/>
  <c r="O5732" i="1" s="1"/>
  <c r="L5733" i="1"/>
  <c r="M5733" i="1" s="1"/>
  <c r="O5733" i="1" s="1"/>
  <c r="L5734" i="1"/>
  <c r="M5734" i="1" s="1"/>
  <c r="O5734" i="1" s="1"/>
  <c r="L5735" i="1"/>
  <c r="M5735" i="1" s="1"/>
  <c r="O5735" i="1" s="1"/>
  <c r="L5736" i="1"/>
  <c r="M5736" i="1" s="1"/>
  <c r="O5736" i="1" s="1"/>
  <c r="L5737" i="1"/>
  <c r="M5737" i="1" s="1"/>
  <c r="O5737" i="1" s="1"/>
  <c r="L5738" i="1"/>
  <c r="M5738" i="1" s="1"/>
  <c r="O5738" i="1" s="1"/>
  <c r="L5739" i="1"/>
  <c r="M5739" i="1" s="1"/>
  <c r="O5739" i="1" s="1"/>
  <c r="L5740" i="1"/>
  <c r="M5740" i="1" s="1"/>
  <c r="O5740" i="1" s="1"/>
  <c r="L5741" i="1"/>
  <c r="M5741" i="1" s="1"/>
  <c r="O5741" i="1" s="1"/>
  <c r="L5742" i="1"/>
  <c r="M5742" i="1" s="1"/>
  <c r="O5742" i="1" s="1"/>
  <c r="L5743" i="1"/>
  <c r="M5743" i="1" s="1"/>
  <c r="O5743" i="1" s="1"/>
  <c r="L5744" i="1"/>
  <c r="M5744" i="1" s="1"/>
  <c r="O5744" i="1" s="1"/>
  <c r="L5745" i="1"/>
  <c r="M5745" i="1" s="1"/>
  <c r="O5745" i="1" s="1"/>
  <c r="L5746" i="1"/>
  <c r="M5746" i="1" s="1"/>
  <c r="O5746" i="1" s="1"/>
  <c r="L5747" i="1"/>
  <c r="M5747" i="1" s="1"/>
  <c r="O5747" i="1" s="1"/>
  <c r="L5748" i="1"/>
  <c r="M5748" i="1" s="1"/>
  <c r="O5748" i="1" s="1"/>
  <c r="L5749" i="1"/>
  <c r="M5749" i="1" s="1"/>
  <c r="O5749" i="1" s="1"/>
  <c r="L5750" i="1"/>
  <c r="M5750" i="1" s="1"/>
  <c r="O5750" i="1" s="1"/>
  <c r="L5751" i="1"/>
  <c r="M5751" i="1" s="1"/>
  <c r="O5751" i="1" s="1"/>
  <c r="L5752" i="1"/>
  <c r="M5752" i="1" s="1"/>
  <c r="O5752" i="1" s="1"/>
  <c r="L5753" i="1"/>
  <c r="M5753" i="1" s="1"/>
  <c r="O5753" i="1" s="1"/>
  <c r="L5754" i="1"/>
  <c r="M5754" i="1" s="1"/>
  <c r="O5754" i="1" s="1"/>
  <c r="L5755" i="1"/>
  <c r="M5755" i="1" s="1"/>
  <c r="O5755" i="1" s="1"/>
  <c r="L5756" i="1"/>
  <c r="M5756" i="1" s="1"/>
  <c r="O5756" i="1" s="1"/>
  <c r="L5757" i="1"/>
  <c r="M5757" i="1" s="1"/>
  <c r="O5757" i="1" s="1"/>
  <c r="L5758" i="1"/>
  <c r="M5758" i="1" s="1"/>
  <c r="O5758" i="1" s="1"/>
  <c r="L5759" i="1"/>
  <c r="M5759" i="1" s="1"/>
  <c r="O5759" i="1" s="1"/>
  <c r="L5760" i="1"/>
  <c r="M5760" i="1" s="1"/>
  <c r="O5760" i="1" s="1"/>
  <c r="L5761" i="1"/>
  <c r="M5761" i="1" s="1"/>
  <c r="O5761" i="1" s="1"/>
  <c r="L5762" i="1"/>
  <c r="M5762" i="1" s="1"/>
  <c r="O5762" i="1" s="1"/>
  <c r="L5763" i="1"/>
  <c r="M5763" i="1" s="1"/>
  <c r="O5763" i="1" s="1"/>
  <c r="L5764" i="1"/>
  <c r="M5764" i="1" s="1"/>
  <c r="O5764" i="1" s="1"/>
  <c r="L5765" i="1"/>
  <c r="M5765" i="1" s="1"/>
  <c r="O5765" i="1" s="1"/>
  <c r="L5766" i="1"/>
  <c r="M5766" i="1" s="1"/>
  <c r="O5766" i="1" s="1"/>
  <c r="L5767" i="1"/>
  <c r="M5767" i="1" s="1"/>
  <c r="O5767" i="1" s="1"/>
  <c r="L5768" i="1"/>
  <c r="M5768" i="1" s="1"/>
  <c r="O5768" i="1" s="1"/>
  <c r="L5769" i="1"/>
  <c r="M5769" i="1" s="1"/>
  <c r="O5769" i="1" s="1"/>
  <c r="L5770" i="1"/>
  <c r="M5770" i="1" s="1"/>
  <c r="O5770" i="1" s="1"/>
  <c r="L5771" i="1"/>
  <c r="M5771" i="1" s="1"/>
  <c r="O5771" i="1" s="1"/>
  <c r="L5772" i="1"/>
  <c r="M5772" i="1" s="1"/>
  <c r="O5772" i="1" s="1"/>
  <c r="L5773" i="1"/>
  <c r="M5773" i="1" s="1"/>
  <c r="O5773" i="1" s="1"/>
  <c r="L5774" i="1"/>
  <c r="M5774" i="1" s="1"/>
  <c r="O5774" i="1" s="1"/>
  <c r="L5775" i="1"/>
  <c r="M5775" i="1" s="1"/>
  <c r="O5775" i="1" s="1"/>
  <c r="L5776" i="1"/>
  <c r="M5776" i="1" s="1"/>
  <c r="O5776" i="1" s="1"/>
  <c r="L5777" i="1"/>
  <c r="M5777" i="1" s="1"/>
  <c r="O5777" i="1" s="1"/>
  <c r="L5778" i="1"/>
  <c r="M5778" i="1" s="1"/>
  <c r="O5778" i="1" s="1"/>
  <c r="L5779" i="1"/>
  <c r="M5779" i="1" s="1"/>
  <c r="O5779" i="1" s="1"/>
  <c r="L5780" i="1"/>
  <c r="M5780" i="1" s="1"/>
  <c r="O5780" i="1" s="1"/>
  <c r="L5781" i="1"/>
  <c r="M5781" i="1" s="1"/>
  <c r="O5781" i="1" s="1"/>
  <c r="L5782" i="1"/>
  <c r="M5782" i="1" s="1"/>
  <c r="O5782" i="1" s="1"/>
  <c r="L5783" i="1"/>
  <c r="M5783" i="1" s="1"/>
  <c r="O5783" i="1" s="1"/>
  <c r="L5784" i="1"/>
  <c r="M5784" i="1" s="1"/>
  <c r="O5784" i="1" s="1"/>
  <c r="L5785" i="1"/>
  <c r="M5785" i="1" s="1"/>
  <c r="O5785" i="1" s="1"/>
  <c r="L5786" i="1"/>
  <c r="M5786" i="1" s="1"/>
  <c r="O5786" i="1" s="1"/>
  <c r="L5787" i="1"/>
  <c r="M5787" i="1" s="1"/>
  <c r="O5787" i="1" s="1"/>
  <c r="L5788" i="1"/>
  <c r="M5788" i="1" s="1"/>
  <c r="O5788" i="1" s="1"/>
  <c r="L5789" i="1"/>
  <c r="M5789" i="1" s="1"/>
  <c r="O5789" i="1" s="1"/>
  <c r="L5790" i="1"/>
  <c r="M5790" i="1" s="1"/>
  <c r="O5790" i="1" s="1"/>
  <c r="L5791" i="1"/>
  <c r="M5791" i="1" s="1"/>
  <c r="O5791" i="1" s="1"/>
  <c r="L5792" i="1"/>
  <c r="M5792" i="1" s="1"/>
  <c r="O5792" i="1" s="1"/>
  <c r="L5793" i="1"/>
  <c r="M5793" i="1" s="1"/>
  <c r="O5793" i="1" s="1"/>
  <c r="L5794" i="1"/>
  <c r="M5794" i="1" s="1"/>
  <c r="O5794" i="1" s="1"/>
  <c r="L5795" i="1"/>
  <c r="M5795" i="1" s="1"/>
  <c r="O5795" i="1" s="1"/>
  <c r="L5796" i="1"/>
  <c r="M5796" i="1" s="1"/>
  <c r="O5796" i="1" s="1"/>
  <c r="L5797" i="1"/>
  <c r="M5797" i="1" s="1"/>
  <c r="O5797" i="1" s="1"/>
  <c r="L5798" i="1"/>
  <c r="M5798" i="1" s="1"/>
  <c r="O5798" i="1" s="1"/>
  <c r="L5799" i="1"/>
  <c r="M5799" i="1" s="1"/>
  <c r="O5799" i="1" s="1"/>
  <c r="L5800" i="1"/>
  <c r="M5800" i="1" s="1"/>
  <c r="O5800" i="1" s="1"/>
  <c r="L5801" i="1"/>
  <c r="M5801" i="1" s="1"/>
  <c r="O5801" i="1" s="1"/>
  <c r="L5802" i="1"/>
  <c r="M5802" i="1" s="1"/>
  <c r="O5802" i="1" s="1"/>
  <c r="L5803" i="1"/>
  <c r="M5803" i="1" s="1"/>
  <c r="O5803" i="1" s="1"/>
  <c r="L5804" i="1"/>
  <c r="M5804" i="1" s="1"/>
  <c r="O5804" i="1" s="1"/>
  <c r="L5805" i="1"/>
  <c r="M5805" i="1" s="1"/>
  <c r="O5805" i="1" s="1"/>
  <c r="L5806" i="1"/>
  <c r="M5806" i="1" s="1"/>
  <c r="O5806" i="1" s="1"/>
  <c r="L5807" i="1"/>
  <c r="M5807" i="1" s="1"/>
  <c r="O5807" i="1" s="1"/>
  <c r="L5808" i="1"/>
  <c r="M5808" i="1" s="1"/>
  <c r="O5808" i="1" s="1"/>
  <c r="L5809" i="1"/>
  <c r="M5809" i="1" s="1"/>
  <c r="O5809" i="1" s="1"/>
  <c r="L5810" i="1"/>
  <c r="M5810" i="1" s="1"/>
  <c r="O5810" i="1" s="1"/>
  <c r="L5811" i="1"/>
  <c r="M5811" i="1" s="1"/>
  <c r="O5811" i="1" s="1"/>
  <c r="L5812" i="1"/>
  <c r="M5812" i="1" s="1"/>
  <c r="O5812" i="1" s="1"/>
  <c r="L5813" i="1"/>
  <c r="M5813" i="1" s="1"/>
  <c r="O5813" i="1" s="1"/>
  <c r="L5814" i="1"/>
  <c r="M5814" i="1" s="1"/>
  <c r="O5814" i="1" s="1"/>
  <c r="L5815" i="1"/>
  <c r="M5815" i="1" s="1"/>
  <c r="O5815" i="1" s="1"/>
  <c r="L5816" i="1"/>
  <c r="M5816" i="1" s="1"/>
  <c r="O5816" i="1" s="1"/>
  <c r="L5817" i="1"/>
  <c r="M5817" i="1" s="1"/>
  <c r="O5817" i="1" s="1"/>
  <c r="L5818" i="1"/>
  <c r="M5818" i="1" s="1"/>
  <c r="O5818" i="1" s="1"/>
  <c r="L5819" i="1"/>
  <c r="M5819" i="1" s="1"/>
  <c r="O5819" i="1" s="1"/>
  <c r="L5820" i="1"/>
  <c r="M5820" i="1" s="1"/>
  <c r="O5820" i="1" s="1"/>
  <c r="L5821" i="1"/>
  <c r="M5821" i="1" s="1"/>
  <c r="O5821" i="1" s="1"/>
  <c r="L5822" i="1"/>
  <c r="M5822" i="1" s="1"/>
  <c r="O5822" i="1" s="1"/>
  <c r="L5823" i="1"/>
  <c r="M5823" i="1" s="1"/>
  <c r="O5823" i="1" s="1"/>
  <c r="L5824" i="1"/>
  <c r="M5824" i="1" s="1"/>
  <c r="O5824" i="1" s="1"/>
  <c r="L5825" i="1"/>
  <c r="M5825" i="1" s="1"/>
  <c r="O5825" i="1" s="1"/>
  <c r="L5826" i="1"/>
  <c r="M5826" i="1" s="1"/>
  <c r="O5826" i="1" s="1"/>
  <c r="L5827" i="1"/>
  <c r="M5827" i="1" s="1"/>
  <c r="O5827" i="1" s="1"/>
  <c r="L5828" i="1"/>
  <c r="M5828" i="1" s="1"/>
  <c r="O5828" i="1" s="1"/>
  <c r="L5829" i="1"/>
  <c r="M5829" i="1" s="1"/>
  <c r="O5829" i="1" s="1"/>
  <c r="L5830" i="1"/>
  <c r="M5830" i="1" s="1"/>
  <c r="O5830" i="1" s="1"/>
  <c r="L5831" i="1"/>
  <c r="M5831" i="1" s="1"/>
  <c r="O5831" i="1" s="1"/>
  <c r="L5832" i="1"/>
  <c r="M5832" i="1" s="1"/>
  <c r="O5832" i="1" s="1"/>
  <c r="L5833" i="1"/>
  <c r="M5833" i="1" s="1"/>
  <c r="O5833" i="1" s="1"/>
  <c r="L5834" i="1"/>
  <c r="M5834" i="1" s="1"/>
  <c r="O5834" i="1" s="1"/>
  <c r="L5835" i="1"/>
  <c r="M5835" i="1" s="1"/>
  <c r="O5835" i="1" s="1"/>
  <c r="L5836" i="1"/>
  <c r="M5836" i="1" s="1"/>
  <c r="O5836" i="1" s="1"/>
  <c r="L5837" i="1"/>
  <c r="M5837" i="1" s="1"/>
  <c r="O5837" i="1" s="1"/>
  <c r="L5838" i="1"/>
  <c r="M5838" i="1" s="1"/>
  <c r="O5838" i="1" s="1"/>
  <c r="L5839" i="1"/>
  <c r="M5839" i="1" s="1"/>
  <c r="O5839" i="1" s="1"/>
  <c r="L5840" i="1"/>
  <c r="M5840" i="1" s="1"/>
  <c r="O5840" i="1" s="1"/>
  <c r="L5841" i="1"/>
  <c r="M5841" i="1" s="1"/>
  <c r="O5841" i="1" s="1"/>
  <c r="L5842" i="1"/>
  <c r="M5842" i="1" s="1"/>
  <c r="O5842" i="1" s="1"/>
  <c r="L5843" i="1"/>
  <c r="M5843" i="1" s="1"/>
  <c r="O5843" i="1" s="1"/>
  <c r="L5844" i="1"/>
  <c r="M5844" i="1" s="1"/>
  <c r="O5844" i="1" s="1"/>
  <c r="L5845" i="1"/>
  <c r="M5845" i="1" s="1"/>
  <c r="O5845" i="1" s="1"/>
  <c r="L5846" i="1"/>
  <c r="M5846" i="1" s="1"/>
  <c r="O5846" i="1" s="1"/>
  <c r="L5847" i="1"/>
  <c r="M5847" i="1" s="1"/>
  <c r="O5847" i="1" s="1"/>
  <c r="L5848" i="1"/>
  <c r="M5848" i="1" s="1"/>
  <c r="O5848" i="1" s="1"/>
  <c r="L5849" i="1"/>
  <c r="M5849" i="1" s="1"/>
  <c r="O5849" i="1" s="1"/>
  <c r="L5850" i="1"/>
  <c r="M5850" i="1" s="1"/>
  <c r="O5850" i="1" s="1"/>
  <c r="L5851" i="1"/>
  <c r="M5851" i="1" s="1"/>
  <c r="O5851" i="1" s="1"/>
  <c r="L5852" i="1"/>
  <c r="M5852" i="1" s="1"/>
  <c r="O5852" i="1" s="1"/>
  <c r="L5853" i="1"/>
  <c r="M5853" i="1" s="1"/>
  <c r="O5853" i="1" s="1"/>
  <c r="L5854" i="1"/>
  <c r="M5854" i="1" s="1"/>
  <c r="O5854" i="1" s="1"/>
  <c r="L5855" i="1"/>
  <c r="M5855" i="1" s="1"/>
  <c r="O5855" i="1" s="1"/>
  <c r="L5856" i="1"/>
  <c r="M5856" i="1" s="1"/>
  <c r="O5856" i="1" s="1"/>
  <c r="L5857" i="1"/>
  <c r="M5857" i="1" s="1"/>
  <c r="O5857" i="1" s="1"/>
  <c r="L5858" i="1"/>
  <c r="M5858" i="1" s="1"/>
  <c r="O5858" i="1" s="1"/>
  <c r="L5859" i="1"/>
  <c r="M5859" i="1" s="1"/>
  <c r="O5859" i="1" s="1"/>
  <c r="L5860" i="1"/>
  <c r="M5860" i="1" s="1"/>
  <c r="O5860" i="1" s="1"/>
  <c r="L5861" i="1"/>
  <c r="M5861" i="1" s="1"/>
  <c r="O5861" i="1" s="1"/>
  <c r="L5862" i="1"/>
  <c r="M5862" i="1" s="1"/>
  <c r="O5862" i="1" s="1"/>
  <c r="L5863" i="1"/>
  <c r="M5863" i="1" s="1"/>
  <c r="O5863" i="1" s="1"/>
  <c r="L5864" i="1"/>
  <c r="M5864" i="1" s="1"/>
  <c r="O5864" i="1" s="1"/>
  <c r="L5865" i="1"/>
  <c r="M5865" i="1" s="1"/>
  <c r="O5865" i="1" s="1"/>
  <c r="L5866" i="1"/>
  <c r="M5866" i="1" s="1"/>
  <c r="O5866" i="1" s="1"/>
  <c r="L5867" i="1"/>
  <c r="M5867" i="1" s="1"/>
  <c r="O5867" i="1" s="1"/>
  <c r="L5868" i="1"/>
  <c r="M5868" i="1" s="1"/>
  <c r="O5868" i="1" s="1"/>
  <c r="L5869" i="1"/>
  <c r="M5869" i="1" s="1"/>
  <c r="O5869" i="1" s="1"/>
  <c r="L5870" i="1"/>
  <c r="M5870" i="1" s="1"/>
  <c r="O5870" i="1" s="1"/>
  <c r="L5871" i="1"/>
  <c r="M5871" i="1" s="1"/>
  <c r="O5871" i="1" s="1"/>
  <c r="L5872" i="1"/>
  <c r="M5872" i="1" s="1"/>
  <c r="O5872" i="1" s="1"/>
  <c r="L5873" i="1"/>
  <c r="M5873" i="1" s="1"/>
  <c r="O5873" i="1" s="1"/>
  <c r="L5874" i="1"/>
  <c r="M5874" i="1" s="1"/>
  <c r="O5874" i="1" s="1"/>
  <c r="L5875" i="1"/>
  <c r="M5875" i="1" s="1"/>
  <c r="O5875" i="1" s="1"/>
  <c r="L5876" i="1"/>
  <c r="M5876" i="1" s="1"/>
  <c r="O5876" i="1" s="1"/>
  <c r="L5877" i="1"/>
  <c r="M5877" i="1" s="1"/>
  <c r="O5877" i="1" s="1"/>
  <c r="L5878" i="1"/>
  <c r="M5878" i="1" s="1"/>
  <c r="O5878" i="1" s="1"/>
  <c r="L5879" i="1"/>
  <c r="M5879" i="1" s="1"/>
  <c r="O5879" i="1" s="1"/>
  <c r="L5880" i="1"/>
  <c r="M5880" i="1" s="1"/>
  <c r="O5880" i="1" s="1"/>
  <c r="L5881" i="1"/>
  <c r="M5881" i="1" s="1"/>
  <c r="O5881" i="1" s="1"/>
  <c r="L5882" i="1"/>
  <c r="M5882" i="1" s="1"/>
  <c r="O5882" i="1" s="1"/>
  <c r="L5883" i="1"/>
  <c r="M5883" i="1" s="1"/>
  <c r="O5883" i="1" s="1"/>
  <c r="L5884" i="1"/>
  <c r="M5884" i="1" s="1"/>
  <c r="O5884" i="1" s="1"/>
  <c r="L5885" i="1"/>
  <c r="M5885" i="1" s="1"/>
  <c r="O5885" i="1" s="1"/>
  <c r="L5886" i="1"/>
  <c r="M5886" i="1" s="1"/>
  <c r="O5886" i="1" s="1"/>
  <c r="L5887" i="1"/>
  <c r="M5887" i="1" s="1"/>
  <c r="O5887" i="1" s="1"/>
  <c r="L5888" i="1"/>
  <c r="M5888" i="1" s="1"/>
  <c r="O5888" i="1" s="1"/>
  <c r="L5889" i="1"/>
  <c r="M5889" i="1" s="1"/>
  <c r="O5889" i="1" s="1"/>
  <c r="L5890" i="1"/>
  <c r="M5890" i="1" s="1"/>
  <c r="O5890" i="1" s="1"/>
  <c r="L5891" i="1"/>
  <c r="M5891" i="1" s="1"/>
  <c r="O5891" i="1" s="1"/>
  <c r="L5892" i="1"/>
  <c r="M5892" i="1" s="1"/>
  <c r="O5892" i="1" s="1"/>
  <c r="L5893" i="1"/>
  <c r="M5893" i="1" s="1"/>
  <c r="O5893" i="1" s="1"/>
  <c r="L5894" i="1"/>
  <c r="M5894" i="1" s="1"/>
  <c r="O5894" i="1" s="1"/>
  <c r="L5895" i="1"/>
  <c r="M5895" i="1" s="1"/>
  <c r="O5895" i="1" s="1"/>
  <c r="L5896" i="1"/>
  <c r="M5896" i="1" s="1"/>
  <c r="O5896" i="1" s="1"/>
  <c r="L5897" i="1"/>
  <c r="M5897" i="1" s="1"/>
  <c r="O5897" i="1" s="1"/>
  <c r="L5898" i="1"/>
  <c r="M5898" i="1" s="1"/>
  <c r="O5898" i="1" s="1"/>
  <c r="L5899" i="1"/>
  <c r="M5899" i="1" s="1"/>
  <c r="O5899" i="1" s="1"/>
  <c r="L5900" i="1"/>
  <c r="M5900" i="1" s="1"/>
  <c r="O5900" i="1" s="1"/>
  <c r="L5901" i="1"/>
  <c r="M5901" i="1" s="1"/>
  <c r="O5901" i="1" s="1"/>
  <c r="L5902" i="1"/>
  <c r="M5902" i="1" s="1"/>
  <c r="O5902" i="1" s="1"/>
  <c r="L5903" i="1"/>
  <c r="M5903" i="1" s="1"/>
  <c r="O5903" i="1" s="1"/>
  <c r="L5904" i="1"/>
  <c r="M5904" i="1" s="1"/>
  <c r="O5904" i="1" s="1"/>
  <c r="L5905" i="1"/>
  <c r="M5905" i="1" s="1"/>
  <c r="O5905" i="1" s="1"/>
  <c r="L5906" i="1"/>
  <c r="M5906" i="1" s="1"/>
  <c r="O5906" i="1" s="1"/>
  <c r="L5907" i="1"/>
  <c r="M5907" i="1" s="1"/>
  <c r="O5907" i="1" s="1"/>
  <c r="L5908" i="1"/>
  <c r="M5908" i="1" s="1"/>
  <c r="O5908" i="1" s="1"/>
  <c r="L5909" i="1"/>
  <c r="M5909" i="1" s="1"/>
  <c r="O5909" i="1" s="1"/>
  <c r="L5910" i="1"/>
  <c r="M5910" i="1" s="1"/>
  <c r="O5910" i="1" s="1"/>
  <c r="L5911" i="1"/>
  <c r="M5911" i="1" s="1"/>
  <c r="O5911" i="1" s="1"/>
  <c r="L5912" i="1"/>
  <c r="M5912" i="1" s="1"/>
  <c r="O5912" i="1" s="1"/>
  <c r="L5913" i="1"/>
  <c r="M5913" i="1" s="1"/>
  <c r="O5913" i="1" s="1"/>
  <c r="L5914" i="1"/>
  <c r="M5914" i="1" s="1"/>
  <c r="O5914" i="1" s="1"/>
  <c r="L5915" i="1"/>
  <c r="M5915" i="1" s="1"/>
  <c r="O5915" i="1" s="1"/>
  <c r="L5916" i="1"/>
  <c r="M5916" i="1" s="1"/>
  <c r="O5916" i="1" s="1"/>
  <c r="L5917" i="1"/>
  <c r="M5917" i="1" s="1"/>
  <c r="O5917" i="1" s="1"/>
  <c r="L5918" i="1"/>
  <c r="M5918" i="1" s="1"/>
  <c r="O5918" i="1" s="1"/>
  <c r="L5919" i="1"/>
  <c r="M5919" i="1" s="1"/>
  <c r="O5919" i="1" s="1"/>
  <c r="L5920" i="1"/>
  <c r="M5920" i="1" s="1"/>
  <c r="O5920" i="1" s="1"/>
  <c r="L5921" i="1"/>
  <c r="M5921" i="1" s="1"/>
  <c r="O5921" i="1" s="1"/>
  <c r="L5922" i="1"/>
  <c r="M5922" i="1" s="1"/>
  <c r="O5922" i="1" s="1"/>
  <c r="L5923" i="1"/>
  <c r="M5923" i="1" s="1"/>
  <c r="O5923" i="1" s="1"/>
  <c r="L5924" i="1"/>
  <c r="M5924" i="1" s="1"/>
  <c r="O5924" i="1" s="1"/>
  <c r="L5925" i="1"/>
  <c r="M5925" i="1" s="1"/>
  <c r="O5925" i="1" s="1"/>
  <c r="L5926" i="1"/>
  <c r="M5926" i="1" s="1"/>
  <c r="O5926" i="1" s="1"/>
  <c r="L5927" i="1"/>
  <c r="M5927" i="1" s="1"/>
  <c r="O5927" i="1" s="1"/>
  <c r="L5928" i="1"/>
  <c r="M5928" i="1" s="1"/>
  <c r="O5928" i="1" s="1"/>
  <c r="L5929" i="1"/>
  <c r="M5929" i="1" s="1"/>
  <c r="O5929" i="1" s="1"/>
  <c r="L5930" i="1"/>
  <c r="M5930" i="1" s="1"/>
  <c r="O5930" i="1" s="1"/>
  <c r="L5931" i="1"/>
  <c r="M5931" i="1" s="1"/>
  <c r="O5931" i="1" s="1"/>
  <c r="L5932" i="1"/>
  <c r="M5932" i="1" s="1"/>
  <c r="O5932" i="1" s="1"/>
  <c r="L5933" i="1"/>
  <c r="M5933" i="1" s="1"/>
  <c r="O5933" i="1" s="1"/>
  <c r="L5934" i="1"/>
  <c r="M5934" i="1" s="1"/>
  <c r="O5934" i="1" s="1"/>
  <c r="L5935" i="1"/>
  <c r="M5935" i="1" s="1"/>
  <c r="O5935" i="1" s="1"/>
  <c r="L5936" i="1"/>
  <c r="M5936" i="1" s="1"/>
  <c r="O5936" i="1" s="1"/>
  <c r="L5937" i="1"/>
  <c r="M5937" i="1" s="1"/>
  <c r="O5937" i="1" s="1"/>
  <c r="L5938" i="1"/>
  <c r="M5938" i="1" s="1"/>
  <c r="O5938" i="1" s="1"/>
  <c r="L5939" i="1"/>
  <c r="M5939" i="1" s="1"/>
  <c r="O5939" i="1" s="1"/>
  <c r="L5940" i="1"/>
  <c r="M5940" i="1" s="1"/>
  <c r="O5940" i="1" s="1"/>
  <c r="L5941" i="1"/>
  <c r="M5941" i="1" s="1"/>
  <c r="O5941" i="1" s="1"/>
  <c r="L5942" i="1"/>
  <c r="M5942" i="1" s="1"/>
  <c r="O5942" i="1" s="1"/>
  <c r="L5943" i="1"/>
  <c r="M5943" i="1" s="1"/>
  <c r="O5943" i="1" s="1"/>
  <c r="L5944" i="1"/>
  <c r="M5944" i="1" s="1"/>
  <c r="O5944" i="1" s="1"/>
  <c r="L5945" i="1"/>
  <c r="M5945" i="1" s="1"/>
  <c r="O5945" i="1" s="1"/>
  <c r="L5946" i="1"/>
  <c r="M5946" i="1" s="1"/>
  <c r="O5946" i="1" s="1"/>
  <c r="L5947" i="1"/>
  <c r="M5947" i="1" s="1"/>
  <c r="O5947" i="1" s="1"/>
  <c r="L5948" i="1"/>
  <c r="M5948" i="1" s="1"/>
  <c r="O5948" i="1" s="1"/>
  <c r="L5949" i="1"/>
  <c r="M5949" i="1" s="1"/>
  <c r="O5949" i="1" s="1"/>
  <c r="L5950" i="1"/>
  <c r="M5950" i="1" s="1"/>
  <c r="O5950" i="1" s="1"/>
  <c r="L5951" i="1"/>
  <c r="M5951" i="1" s="1"/>
  <c r="O5951" i="1" s="1"/>
  <c r="L5952" i="1"/>
  <c r="M5952" i="1" s="1"/>
  <c r="O5952" i="1" s="1"/>
  <c r="L5953" i="1"/>
  <c r="M5953" i="1" s="1"/>
  <c r="O5953" i="1" s="1"/>
  <c r="L5954" i="1"/>
  <c r="M5954" i="1" s="1"/>
  <c r="O5954" i="1" s="1"/>
  <c r="L5955" i="1"/>
  <c r="M5955" i="1" s="1"/>
  <c r="O5955" i="1" s="1"/>
  <c r="L5956" i="1"/>
  <c r="M5956" i="1" s="1"/>
  <c r="O5956" i="1" s="1"/>
  <c r="L5957" i="1"/>
  <c r="M5957" i="1" s="1"/>
  <c r="O5957" i="1" s="1"/>
  <c r="L5958" i="1"/>
  <c r="M5958" i="1" s="1"/>
  <c r="O5958" i="1" s="1"/>
  <c r="L5959" i="1"/>
  <c r="M5959" i="1" s="1"/>
  <c r="O5959" i="1" s="1"/>
  <c r="L5960" i="1"/>
  <c r="M5960" i="1" s="1"/>
  <c r="O5960" i="1" s="1"/>
  <c r="L5961" i="1"/>
  <c r="M5961" i="1" s="1"/>
  <c r="O5961" i="1" s="1"/>
  <c r="L5962" i="1"/>
  <c r="M5962" i="1" s="1"/>
  <c r="O5962" i="1" s="1"/>
  <c r="L5963" i="1"/>
  <c r="M5963" i="1" s="1"/>
  <c r="O5963" i="1" s="1"/>
  <c r="L5964" i="1"/>
  <c r="M5964" i="1" s="1"/>
  <c r="O5964" i="1" s="1"/>
  <c r="L5965" i="1"/>
  <c r="M5965" i="1" s="1"/>
  <c r="O5965" i="1" s="1"/>
  <c r="L5966" i="1"/>
  <c r="M5966" i="1" s="1"/>
  <c r="O5966" i="1" s="1"/>
  <c r="L5967" i="1"/>
  <c r="M5967" i="1" s="1"/>
  <c r="O5967" i="1" s="1"/>
  <c r="L5968" i="1"/>
  <c r="M5968" i="1" s="1"/>
  <c r="O5968" i="1" s="1"/>
  <c r="L5969" i="1"/>
  <c r="M5969" i="1" s="1"/>
  <c r="O5969" i="1" s="1"/>
  <c r="L5970" i="1"/>
  <c r="M5970" i="1" s="1"/>
  <c r="O5970" i="1" s="1"/>
  <c r="L5971" i="1"/>
  <c r="M5971" i="1" s="1"/>
  <c r="O5971" i="1" s="1"/>
  <c r="L5972" i="1"/>
  <c r="M5972" i="1" s="1"/>
  <c r="O5972" i="1" s="1"/>
  <c r="L5973" i="1"/>
  <c r="M5973" i="1" s="1"/>
  <c r="O5973" i="1" s="1"/>
  <c r="L5974" i="1"/>
  <c r="M5974" i="1" s="1"/>
  <c r="O5974" i="1" s="1"/>
  <c r="L5975" i="1"/>
  <c r="M5975" i="1" s="1"/>
  <c r="O5975" i="1" s="1"/>
  <c r="L5976" i="1"/>
  <c r="M5976" i="1" s="1"/>
  <c r="O5976" i="1" s="1"/>
  <c r="L5977" i="1"/>
  <c r="M5977" i="1" s="1"/>
  <c r="O5977" i="1" s="1"/>
  <c r="L5978" i="1"/>
  <c r="M5978" i="1" s="1"/>
  <c r="O5978" i="1" s="1"/>
  <c r="L5979" i="1"/>
  <c r="M5979" i="1" s="1"/>
  <c r="O5979" i="1" s="1"/>
  <c r="L5980" i="1"/>
  <c r="M5980" i="1" s="1"/>
  <c r="O5980" i="1" s="1"/>
  <c r="L5981" i="1"/>
  <c r="M5981" i="1" s="1"/>
  <c r="O5981" i="1" s="1"/>
  <c r="L5982" i="1"/>
  <c r="M5982" i="1" s="1"/>
  <c r="O5982" i="1" s="1"/>
  <c r="L5983" i="1"/>
  <c r="M5983" i="1" s="1"/>
  <c r="O5983" i="1" s="1"/>
  <c r="L5984" i="1"/>
  <c r="M5984" i="1" s="1"/>
  <c r="O5984" i="1" s="1"/>
  <c r="L5985" i="1"/>
  <c r="M5985" i="1" s="1"/>
  <c r="O5985" i="1" s="1"/>
  <c r="L5986" i="1"/>
  <c r="M5986" i="1" s="1"/>
  <c r="O5986" i="1" s="1"/>
  <c r="L5987" i="1"/>
  <c r="M5987" i="1" s="1"/>
  <c r="O5987" i="1" s="1"/>
  <c r="L5988" i="1"/>
  <c r="M5988" i="1" s="1"/>
  <c r="O5988" i="1" s="1"/>
  <c r="L5989" i="1"/>
  <c r="M5989" i="1" s="1"/>
  <c r="O5989" i="1" s="1"/>
  <c r="L5990" i="1"/>
  <c r="M5990" i="1" s="1"/>
  <c r="O5990" i="1" s="1"/>
  <c r="L5991" i="1"/>
  <c r="M5991" i="1" s="1"/>
  <c r="O5991" i="1" s="1"/>
  <c r="L5992" i="1"/>
  <c r="M5992" i="1" s="1"/>
  <c r="O5992" i="1" s="1"/>
  <c r="L5993" i="1"/>
  <c r="M5993" i="1" s="1"/>
  <c r="O5993" i="1" s="1"/>
  <c r="L5994" i="1"/>
  <c r="M5994" i="1" s="1"/>
  <c r="O5994" i="1" s="1"/>
  <c r="L5995" i="1"/>
  <c r="M5995" i="1" s="1"/>
  <c r="O5995" i="1" s="1"/>
  <c r="L5996" i="1"/>
  <c r="M5996" i="1" s="1"/>
  <c r="O5996" i="1" s="1"/>
  <c r="L5997" i="1"/>
  <c r="M5997" i="1" s="1"/>
  <c r="O5997" i="1" s="1"/>
  <c r="L5998" i="1"/>
  <c r="M5998" i="1" s="1"/>
  <c r="O5998" i="1" s="1"/>
  <c r="L5999" i="1"/>
  <c r="M5999" i="1" s="1"/>
  <c r="O5999" i="1" s="1"/>
  <c r="L6000" i="1"/>
  <c r="M6000" i="1" s="1"/>
  <c r="O6000" i="1" s="1"/>
  <c r="L6001" i="1"/>
  <c r="M6001" i="1" s="1"/>
  <c r="O6001" i="1" s="1"/>
  <c r="L6002" i="1"/>
  <c r="M6002" i="1" s="1"/>
  <c r="O6002" i="1" s="1"/>
  <c r="L6003" i="1"/>
  <c r="M6003" i="1" s="1"/>
  <c r="O6003" i="1" s="1"/>
  <c r="L6004" i="1"/>
  <c r="M6004" i="1" s="1"/>
  <c r="O6004" i="1" s="1"/>
  <c r="L6005" i="1"/>
  <c r="M6005" i="1" s="1"/>
  <c r="O6005" i="1" s="1"/>
  <c r="L6006" i="1"/>
  <c r="M6006" i="1" s="1"/>
  <c r="O6006" i="1" s="1"/>
  <c r="L6007" i="1"/>
  <c r="M6007" i="1" s="1"/>
  <c r="O6007" i="1" s="1"/>
  <c r="L6008" i="1"/>
  <c r="M6008" i="1" s="1"/>
  <c r="O6008" i="1" s="1"/>
  <c r="L6009" i="1"/>
  <c r="M6009" i="1" s="1"/>
  <c r="O6009" i="1" s="1"/>
  <c r="L6010" i="1"/>
  <c r="M6010" i="1" s="1"/>
  <c r="O6010" i="1" s="1"/>
  <c r="L6011" i="1"/>
  <c r="M6011" i="1" s="1"/>
  <c r="O6011" i="1" s="1"/>
  <c r="L6012" i="1"/>
  <c r="M6012" i="1" s="1"/>
  <c r="O6012" i="1" s="1"/>
  <c r="L6013" i="1"/>
  <c r="M6013" i="1" s="1"/>
  <c r="O6013" i="1" s="1"/>
  <c r="L6014" i="1"/>
  <c r="M6014" i="1" s="1"/>
  <c r="O6014" i="1" s="1"/>
  <c r="L6015" i="1"/>
  <c r="M6015" i="1" s="1"/>
  <c r="O6015" i="1" s="1"/>
  <c r="L6016" i="1"/>
  <c r="M6016" i="1" s="1"/>
  <c r="O6016" i="1" s="1"/>
  <c r="L6017" i="1"/>
  <c r="M6017" i="1" s="1"/>
  <c r="O6017" i="1" s="1"/>
  <c r="L6018" i="1"/>
  <c r="M6018" i="1" s="1"/>
  <c r="O6018" i="1" s="1"/>
  <c r="L6019" i="1"/>
  <c r="M6019" i="1" s="1"/>
  <c r="O6019" i="1" s="1"/>
  <c r="L6020" i="1"/>
  <c r="M6020" i="1" s="1"/>
  <c r="O6020" i="1" s="1"/>
  <c r="L6021" i="1"/>
  <c r="M6021" i="1" s="1"/>
  <c r="O6021" i="1" s="1"/>
  <c r="L6022" i="1"/>
  <c r="M6022" i="1" s="1"/>
  <c r="O6022" i="1" s="1"/>
  <c r="L6023" i="1"/>
  <c r="M6023" i="1" s="1"/>
  <c r="O6023" i="1" s="1"/>
  <c r="L6024" i="1"/>
  <c r="M6024" i="1" s="1"/>
  <c r="O6024" i="1" s="1"/>
  <c r="L6025" i="1"/>
  <c r="M6025" i="1" s="1"/>
  <c r="O6025" i="1" s="1"/>
  <c r="L6026" i="1"/>
  <c r="M6026" i="1" s="1"/>
  <c r="O6026" i="1" s="1"/>
  <c r="L6027" i="1"/>
  <c r="M6027" i="1" s="1"/>
  <c r="O6027" i="1" s="1"/>
  <c r="L6028" i="1"/>
  <c r="M6028" i="1" s="1"/>
  <c r="O6028" i="1" s="1"/>
  <c r="L6029" i="1"/>
  <c r="M6029" i="1" s="1"/>
  <c r="O6029" i="1" s="1"/>
  <c r="L6030" i="1"/>
  <c r="M6030" i="1" s="1"/>
  <c r="O6030" i="1" s="1"/>
  <c r="L6031" i="1"/>
  <c r="M6031" i="1" s="1"/>
  <c r="O6031" i="1" s="1"/>
  <c r="L6032" i="1"/>
  <c r="M6032" i="1" s="1"/>
  <c r="O6032" i="1" s="1"/>
  <c r="L6033" i="1"/>
  <c r="M6033" i="1" s="1"/>
  <c r="O6033" i="1" s="1"/>
  <c r="L6034" i="1"/>
  <c r="M6034" i="1" s="1"/>
  <c r="O6034" i="1" s="1"/>
  <c r="L6035" i="1"/>
  <c r="M6035" i="1" s="1"/>
  <c r="O6035" i="1" s="1"/>
  <c r="L6036" i="1"/>
  <c r="M6036" i="1" s="1"/>
  <c r="O6036" i="1" s="1"/>
  <c r="L6037" i="1"/>
  <c r="M6037" i="1" s="1"/>
  <c r="O6037" i="1" s="1"/>
  <c r="L6038" i="1"/>
  <c r="M6038" i="1" s="1"/>
  <c r="O6038" i="1" s="1"/>
  <c r="L6039" i="1"/>
  <c r="M6039" i="1" s="1"/>
  <c r="O6039" i="1" s="1"/>
  <c r="L6040" i="1"/>
  <c r="M6040" i="1" s="1"/>
  <c r="O6040" i="1" s="1"/>
  <c r="L6041" i="1"/>
  <c r="M6041" i="1" s="1"/>
  <c r="O6041" i="1" s="1"/>
  <c r="L6042" i="1"/>
  <c r="M6042" i="1" s="1"/>
  <c r="O6042" i="1" s="1"/>
  <c r="L6043" i="1"/>
  <c r="M6043" i="1" s="1"/>
  <c r="O6043" i="1" s="1"/>
  <c r="L6044" i="1"/>
  <c r="M6044" i="1" s="1"/>
  <c r="O6044" i="1" s="1"/>
  <c r="L6045" i="1"/>
  <c r="M6045" i="1" s="1"/>
  <c r="O6045" i="1" s="1"/>
  <c r="L6046" i="1"/>
  <c r="M6046" i="1" s="1"/>
  <c r="O6046" i="1" s="1"/>
  <c r="L6047" i="1"/>
  <c r="M6047" i="1" s="1"/>
  <c r="O6047" i="1" s="1"/>
  <c r="L6048" i="1"/>
  <c r="M6048" i="1" s="1"/>
  <c r="O6048" i="1" s="1"/>
  <c r="L6049" i="1"/>
  <c r="M6049" i="1" s="1"/>
  <c r="O6049" i="1" s="1"/>
  <c r="L6050" i="1"/>
  <c r="M6050" i="1" s="1"/>
  <c r="O6050" i="1" s="1"/>
  <c r="L6051" i="1"/>
  <c r="M6051" i="1" s="1"/>
  <c r="O6051" i="1" s="1"/>
  <c r="L6052" i="1"/>
  <c r="M6052" i="1" s="1"/>
  <c r="O6052" i="1" s="1"/>
  <c r="L6053" i="1"/>
  <c r="M6053" i="1" s="1"/>
  <c r="O6053" i="1" s="1"/>
  <c r="L6054" i="1"/>
  <c r="M6054" i="1" s="1"/>
  <c r="O6054" i="1" s="1"/>
  <c r="L6055" i="1"/>
  <c r="M6055" i="1" s="1"/>
  <c r="O6055" i="1" s="1"/>
  <c r="L6056" i="1"/>
  <c r="M6056" i="1" s="1"/>
  <c r="O6056" i="1" s="1"/>
  <c r="L6057" i="1"/>
  <c r="M6057" i="1" s="1"/>
  <c r="O6057" i="1" s="1"/>
  <c r="L6058" i="1"/>
  <c r="M6058" i="1" s="1"/>
  <c r="O6058" i="1" s="1"/>
  <c r="L6059" i="1"/>
  <c r="M6059" i="1" s="1"/>
  <c r="O6059" i="1" s="1"/>
  <c r="L6060" i="1"/>
  <c r="M6060" i="1" s="1"/>
  <c r="O6060" i="1" s="1"/>
  <c r="L6061" i="1"/>
  <c r="M6061" i="1" s="1"/>
  <c r="O6061" i="1" s="1"/>
  <c r="L6062" i="1"/>
  <c r="M6062" i="1" s="1"/>
  <c r="O6062" i="1" s="1"/>
  <c r="L6063" i="1"/>
  <c r="M6063" i="1" s="1"/>
  <c r="O6063" i="1" s="1"/>
  <c r="L6064" i="1"/>
  <c r="M6064" i="1" s="1"/>
  <c r="O6064" i="1" s="1"/>
  <c r="L6065" i="1"/>
  <c r="M6065" i="1" s="1"/>
  <c r="O6065" i="1" s="1"/>
  <c r="L6066" i="1"/>
  <c r="M6066" i="1" s="1"/>
  <c r="O6066" i="1" s="1"/>
  <c r="L6067" i="1"/>
  <c r="M6067" i="1" s="1"/>
  <c r="O6067" i="1" s="1"/>
  <c r="L6068" i="1"/>
  <c r="M6068" i="1" s="1"/>
  <c r="O6068" i="1" s="1"/>
  <c r="L6069" i="1"/>
  <c r="M6069" i="1" s="1"/>
  <c r="O6069" i="1" s="1"/>
  <c r="L6070" i="1"/>
  <c r="M6070" i="1" s="1"/>
  <c r="O6070" i="1" s="1"/>
  <c r="L6071" i="1"/>
  <c r="M6071" i="1" s="1"/>
  <c r="O6071" i="1" s="1"/>
  <c r="L6072" i="1"/>
  <c r="M6072" i="1" s="1"/>
  <c r="O6072" i="1" s="1"/>
  <c r="L6073" i="1"/>
  <c r="M6073" i="1" s="1"/>
  <c r="O6073" i="1" s="1"/>
  <c r="L6074" i="1"/>
  <c r="M6074" i="1" s="1"/>
  <c r="O6074" i="1" s="1"/>
  <c r="L6075" i="1"/>
  <c r="M6075" i="1" s="1"/>
  <c r="O6075" i="1" s="1"/>
  <c r="L6076" i="1"/>
  <c r="M6076" i="1" s="1"/>
  <c r="O6076" i="1" s="1"/>
  <c r="L6077" i="1"/>
  <c r="M6077" i="1" s="1"/>
  <c r="O6077" i="1" s="1"/>
  <c r="L6078" i="1"/>
  <c r="M6078" i="1" s="1"/>
  <c r="O6078" i="1" s="1"/>
  <c r="L6079" i="1"/>
  <c r="M6079" i="1" s="1"/>
  <c r="O6079" i="1" s="1"/>
  <c r="L6080" i="1"/>
  <c r="M6080" i="1" s="1"/>
  <c r="O6080" i="1" s="1"/>
  <c r="L6081" i="1"/>
  <c r="M6081" i="1" s="1"/>
  <c r="O6081" i="1" s="1"/>
  <c r="L6082" i="1"/>
  <c r="M6082" i="1" s="1"/>
  <c r="O6082" i="1" s="1"/>
  <c r="L6083" i="1"/>
  <c r="M6083" i="1" s="1"/>
  <c r="O6083" i="1" s="1"/>
  <c r="L6084" i="1"/>
  <c r="M6084" i="1" s="1"/>
  <c r="O6084" i="1" s="1"/>
  <c r="L6085" i="1"/>
  <c r="M6085" i="1" s="1"/>
  <c r="O6085" i="1" s="1"/>
  <c r="L6086" i="1"/>
  <c r="M6086" i="1" s="1"/>
  <c r="O6086" i="1" s="1"/>
  <c r="L6087" i="1"/>
  <c r="M6087" i="1" s="1"/>
  <c r="O6087" i="1" s="1"/>
  <c r="L6088" i="1"/>
  <c r="M6088" i="1" s="1"/>
  <c r="O6088" i="1" s="1"/>
  <c r="L6089" i="1"/>
  <c r="M6089" i="1" s="1"/>
  <c r="O6089" i="1" s="1"/>
  <c r="L6090" i="1"/>
  <c r="M6090" i="1" s="1"/>
  <c r="O6090" i="1" s="1"/>
  <c r="L6091" i="1"/>
  <c r="M6091" i="1" s="1"/>
  <c r="O6091" i="1" s="1"/>
  <c r="L6092" i="1"/>
  <c r="M6092" i="1" s="1"/>
  <c r="O6092" i="1" s="1"/>
  <c r="L6093" i="1"/>
  <c r="M6093" i="1" s="1"/>
  <c r="O6093" i="1" s="1"/>
  <c r="L6094" i="1"/>
  <c r="M6094" i="1" s="1"/>
  <c r="O6094" i="1" s="1"/>
  <c r="L6095" i="1"/>
  <c r="M6095" i="1" s="1"/>
  <c r="O6095" i="1" s="1"/>
  <c r="L6096" i="1"/>
  <c r="M6096" i="1" s="1"/>
  <c r="O6096" i="1" s="1"/>
  <c r="L6097" i="1"/>
  <c r="M6097" i="1" s="1"/>
  <c r="O6097" i="1" s="1"/>
  <c r="L6098" i="1"/>
  <c r="M6098" i="1" s="1"/>
  <c r="O6098" i="1" s="1"/>
  <c r="L6099" i="1"/>
  <c r="M6099" i="1" s="1"/>
  <c r="O6099" i="1" s="1"/>
  <c r="L6100" i="1"/>
  <c r="M6100" i="1" s="1"/>
  <c r="O6100" i="1" s="1"/>
  <c r="L6101" i="1"/>
  <c r="M6101" i="1" s="1"/>
  <c r="O6101" i="1" s="1"/>
  <c r="L6102" i="1"/>
  <c r="M6102" i="1" s="1"/>
  <c r="O6102" i="1" s="1"/>
  <c r="L6103" i="1"/>
  <c r="M6103" i="1" s="1"/>
  <c r="O6103" i="1" s="1"/>
  <c r="L6104" i="1"/>
  <c r="M6104" i="1" s="1"/>
  <c r="O6104" i="1" s="1"/>
  <c r="L6105" i="1"/>
  <c r="M6105" i="1" s="1"/>
  <c r="O6105" i="1" s="1"/>
  <c r="L6106" i="1"/>
  <c r="M6106" i="1" s="1"/>
  <c r="O6106" i="1" s="1"/>
  <c r="L6107" i="1"/>
  <c r="M6107" i="1" s="1"/>
  <c r="O6107" i="1" s="1"/>
  <c r="L6108" i="1"/>
  <c r="M6108" i="1" s="1"/>
  <c r="O6108" i="1" s="1"/>
  <c r="L6109" i="1"/>
  <c r="M6109" i="1" s="1"/>
  <c r="O6109" i="1" s="1"/>
  <c r="L6110" i="1"/>
  <c r="M6110" i="1" s="1"/>
  <c r="O6110" i="1" s="1"/>
  <c r="L6111" i="1"/>
  <c r="M6111" i="1" s="1"/>
  <c r="O6111" i="1" s="1"/>
  <c r="L6112" i="1"/>
  <c r="M6112" i="1" s="1"/>
  <c r="O6112" i="1" s="1"/>
  <c r="L6113" i="1"/>
  <c r="M6113" i="1" s="1"/>
  <c r="O6113" i="1" s="1"/>
  <c r="L6114" i="1"/>
  <c r="M6114" i="1" s="1"/>
  <c r="O6114" i="1" s="1"/>
  <c r="L6115" i="1"/>
  <c r="M6115" i="1" s="1"/>
  <c r="O6115" i="1" s="1"/>
  <c r="L6116" i="1"/>
  <c r="M6116" i="1" s="1"/>
  <c r="O6116" i="1" s="1"/>
  <c r="L6117" i="1"/>
  <c r="M6117" i="1" s="1"/>
  <c r="O6117" i="1" s="1"/>
  <c r="L6118" i="1"/>
  <c r="M6118" i="1" s="1"/>
  <c r="O6118" i="1" s="1"/>
  <c r="L6119" i="1"/>
  <c r="M6119" i="1" s="1"/>
  <c r="O6119" i="1" s="1"/>
  <c r="L6120" i="1"/>
  <c r="M6120" i="1" s="1"/>
  <c r="O6120" i="1" s="1"/>
  <c r="L6121" i="1"/>
  <c r="M6121" i="1" s="1"/>
  <c r="O6121" i="1" s="1"/>
  <c r="L6122" i="1"/>
  <c r="M6122" i="1" s="1"/>
  <c r="O6122" i="1" s="1"/>
  <c r="L6123" i="1"/>
  <c r="M6123" i="1" s="1"/>
  <c r="O6123" i="1" s="1"/>
  <c r="L6124" i="1"/>
  <c r="M6124" i="1" s="1"/>
  <c r="O6124" i="1" s="1"/>
  <c r="L6125" i="1"/>
  <c r="M6125" i="1" s="1"/>
  <c r="O6125" i="1" s="1"/>
  <c r="L6126" i="1"/>
  <c r="M6126" i="1" s="1"/>
  <c r="O6126" i="1" s="1"/>
  <c r="L6127" i="1"/>
  <c r="M6127" i="1" s="1"/>
  <c r="O6127" i="1" s="1"/>
  <c r="L6128" i="1"/>
  <c r="M6128" i="1" s="1"/>
  <c r="O6128" i="1" s="1"/>
  <c r="L6129" i="1"/>
  <c r="M6129" i="1" s="1"/>
  <c r="O6129" i="1" s="1"/>
  <c r="L6130" i="1"/>
  <c r="M6130" i="1" s="1"/>
  <c r="O6130" i="1" s="1"/>
  <c r="L6131" i="1"/>
  <c r="M6131" i="1" s="1"/>
  <c r="O6131" i="1" s="1"/>
  <c r="L6132" i="1"/>
  <c r="M6132" i="1" s="1"/>
  <c r="O6132" i="1" s="1"/>
  <c r="L6133" i="1"/>
  <c r="M6133" i="1" s="1"/>
  <c r="O6133" i="1" s="1"/>
  <c r="L6134" i="1"/>
  <c r="M6134" i="1" s="1"/>
  <c r="O6134" i="1" s="1"/>
  <c r="L6135" i="1"/>
  <c r="M6135" i="1" s="1"/>
  <c r="O6135" i="1" s="1"/>
  <c r="L6136" i="1"/>
  <c r="M6136" i="1" s="1"/>
  <c r="O6136" i="1" s="1"/>
  <c r="L6137" i="1"/>
  <c r="M6137" i="1" s="1"/>
  <c r="O6137" i="1" s="1"/>
  <c r="L6138" i="1"/>
  <c r="M6138" i="1" s="1"/>
  <c r="O6138" i="1" s="1"/>
  <c r="L6139" i="1"/>
  <c r="M6139" i="1" s="1"/>
  <c r="O6139" i="1" s="1"/>
  <c r="L6140" i="1"/>
  <c r="M6140" i="1" s="1"/>
  <c r="O6140" i="1" s="1"/>
  <c r="L6141" i="1"/>
  <c r="M6141" i="1" s="1"/>
  <c r="O6141" i="1" s="1"/>
  <c r="L6142" i="1"/>
  <c r="M6142" i="1" s="1"/>
  <c r="O6142" i="1" s="1"/>
  <c r="L6143" i="1"/>
  <c r="M6143" i="1" s="1"/>
  <c r="O6143" i="1" s="1"/>
  <c r="L6144" i="1"/>
  <c r="M6144" i="1" s="1"/>
  <c r="O6144" i="1" s="1"/>
  <c r="L6145" i="1"/>
  <c r="M6145" i="1" s="1"/>
  <c r="O6145" i="1" s="1"/>
  <c r="L6146" i="1"/>
  <c r="M6146" i="1" s="1"/>
  <c r="O6146" i="1" s="1"/>
  <c r="L6147" i="1"/>
  <c r="M6147" i="1" s="1"/>
  <c r="O6147" i="1" s="1"/>
  <c r="L6148" i="1"/>
  <c r="M6148" i="1" s="1"/>
  <c r="O6148" i="1" s="1"/>
  <c r="L6149" i="1"/>
  <c r="M6149" i="1" s="1"/>
  <c r="O6149" i="1" s="1"/>
  <c r="L6150" i="1"/>
  <c r="M6150" i="1" s="1"/>
  <c r="O6150" i="1" s="1"/>
  <c r="L6151" i="1"/>
  <c r="M6151" i="1" s="1"/>
  <c r="O6151" i="1" s="1"/>
  <c r="L6152" i="1"/>
  <c r="M6152" i="1" s="1"/>
  <c r="O6152" i="1" s="1"/>
  <c r="L6153" i="1"/>
  <c r="M6153" i="1" s="1"/>
  <c r="O6153" i="1" s="1"/>
  <c r="L6154" i="1"/>
  <c r="M6154" i="1" s="1"/>
  <c r="O6154" i="1" s="1"/>
  <c r="L6155" i="1"/>
  <c r="M6155" i="1" s="1"/>
  <c r="O6155" i="1" s="1"/>
  <c r="L6156" i="1"/>
  <c r="M6156" i="1" s="1"/>
  <c r="O6156" i="1" s="1"/>
  <c r="L6157" i="1"/>
  <c r="M6157" i="1" s="1"/>
  <c r="O6157" i="1" s="1"/>
  <c r="L6158" i="1"/>
  <c r="M6158" i="1" s="1"/>
  <c r="O6158" i="1" s="1"/>
  <c r="L6159" i="1"/>
  <c r="M6159" i="1" s="1"/>
  <c r="O6159" i="1" s="1"/>
  <c r="L6160" i="1"/>
  <c r="M6160" i="1" s="1"/>
  <c r="O6160" i="1" s="1"/>
  <c r="L6161" i="1"/>
  <c r="M6161" i="1" s="1"/>
  <c r="O6161" i="1" s="1"/>
  <c r="L6162" i="1"/>
  <c r="M6162" i="1" s="1"/>
  <c r="O6162" i="1" s="1"/>
  <c r="L6163" i="1"/>
  <c r="M6163" i="1" s="1"/>
  <c r="O6163" i="1" s="1"/>
  <c r="L6164" i="1"/>
  <c r="M6164" i="1" s="1"/>
  <c r="O6164" i="1" s="1"/>
  <c r="L6165" i="1"/>
  <c r="M6165" i="1" s="1"/>
  <c r="O6165" i="1" s="1"/>
  <c r="L6166" i="1"/>
  <c r="M6166" i="1" s="1"/>
  <c r="O6166" i="1" s="1"/>
  <c r="L6167" i="1"/>
  <c r="M6167" i="1" s="1"/>
  <c r="O6167" i="1" s="1"/>
  <c r="L6168" i="1"/>
  <c r="M6168" i="1" s="1"/>
  <c r="O6168" i="1" s="1"/>
  <c r="L6169" i="1"/>
  <c r="M6169" i="1" s="1"/>
  <c r="O6169" i="1" s="1"/>
  <c r="L6170" i="1"/>
  <c r="M6170" i="1" s="1"/>
  <c r="O6170" i="1" s="1"/>
  <c r="L6171" i="1"/>
  <c r="M6171" i="1" s="1"/>
  <c r="O6171" i="1" s="1"/>
  <c r="L6172" i="1"/>
  <c r="M6172" i="1" s="1"/>
  <c r="O6172" i="1" s="1"/>
  <c r="L6173" i="1"/>
  <c r="M6173" i="1" s="1"/>
  <c r="O6173" i="1" s="1"/>
  <c r="L6174" i="1"/>
  <c r="M6174" i="1" s="1"/>
  <c r="O6174" i="1" s="1"/>
  <c r="L6175" i="1"/>
  <c r="M6175" i="1" s="1"/>
  <c r="O6175" i="1" s="1"/>
  <c r="L6176" i="1"/>
  <c r="M6176" i="1" s="1"/>
  <c r="O6176" i="1" s="1"/>
  <c r="L6177" i="1"/>
  <c r="M6177" i="1" s="1"/>
  <c r="O6177" i="1" s="1"/>
  <c r="L6178" i="1"/>
  <c r="M6178" i="1" s="1"/>
  <c r="O6178" i="1" s="1"/>
  <c r="L6179" i="1"/>
  <c r="M6179" i="1" s="1"/>
  <c r="O6179" i="1" s="1"/>
  <c r="L6180" i="1"/>
  <c r="M6180" i="1" s="1"/>
  <c r="O6180" i="1" s="1"/>
  <c r="L6181" i="1"/>
  <c r="M6181" i="1" s="1"/>
  <c r="O6181" i="1" s="1"/>
  <c r="L6182" i="1"/>
  <c r="M6182" i="1" s="1"/>
  <c r="O6182" i="1" s="1"/>
  <c r="L6183" i="1"/>
  <c r="M6183" i="1" s="1"/>
  <c r="O6183" i="1" s="1"/>
  <c r="L6184" i="1"/>
  <c r="M6184" i="1" s="1"/>
  <c r="O6184" i="1" s="1"/>
  <c r="L6185" i="1"/>
  <c r="M6185" i="1" s="1"/>
  <c r="O6185" i="1" s="1"/>
  <c r="L6186" i="1"/>
  <c r="M6186" i="1" s="1"/>
  <c r="O6186" i="1" s="1"/>
  <c r="L6187" i="1"/>
  <c r="M6187" i="1" s="1"/>
  <c r="O6187" i="1" s="1"/>
  <c r="L6188" i="1"/>
  <c r="M6188" i="1" s="1"/>
  <c r="O6188" i="1" s="1"/>
  <c r="L6189" i="1"/>
  <c r="M6189" i="1" s="1"/>
  <c r="O6189" i="1" s="1"/>
  <c r="L6190" i="1"/>
  <c r="M6190" i="1" s="1"/>
  <c r="O6190" i="1" s="1"/>
  <c r="L6191" i="1"/>
  <c r="M6191" i="1" s="1"/>
  <c r="O6191" i="1" s="1"/>
  <c r="L6192" i="1"/>
  <c r="M6192" i="1" s="1"/>
  <c r="O6192" i="1" s="1"/>
  <c r="L6193" i="1"/>
  <c r="M6193" i="1" s="1"/>
  <c r="O6193" i="1" s="1"/>
  <c r="L6194" i="1"/>
  <c r="M6194" i="1" s="1"/>
  <c r="O6194" i="1" s="1"/>
  <c r="L6195" i="1"/>
  <c r="M6195" i="1" s="1"/>
  <c r="O6195" i="1" s="1"/>
  <c r="L6196" i="1"/>
  <c r="M6196" i="1" s="1"/>
  <c r="O6196" i="1" s="1"/>
  <c r="L6197" i="1"/>
  <c r="M6197" i="1" s="1"/>
  <c r="O6197" i="1" s="1"/>
  <c r="L6198" i="1"/>
  <c r="M6198" i="1" s="1"/>
  <c r="O6198" i="1" s="1"/>
  <c r="L6199" i="1"/>
  <c r="M6199" i="1" s="1"/>
  <c r="O6199" i="1" s="1"/>
  <c r="L6200" i="1"/>
  <c r="M6200" i="1" s="1"/>
  <c r="O6200" i="1" s="1"/>
  <c r="L6201" i="1"/>
  <c r="M6201" i="1" s="1"/>
  <c r="O6201" i="1" s="1"/>
  <c r="L6202" i="1"/>
  <c r="M6202" i="1" s="1"/>
  <c r="O6202" i="1" s="1"/>
  <c r="L6203" i="1"/>
  <c r="M6203" i="1" s="1"/>
  <c r="O6203" i="1" s="1"/>
  <c r="L6204" i="1"/>
  <c r="M6204" i="1" s="1"/>
  <c r="O6204" i="1" s="1"/>
  <c r="L6205" i="1"/>
  <c r="M6205" i="1" s="1"/>
  <c r="O6205" i="1" s="1"/>
  <c r="L6206" i="1"/>
  <c r="M6206" i="1" s="1"/>
  <c r="O6206" i="1" s="1"/>
  <c r="L6207" i="1"/>
  <c r="M6207" i="1" s="1"/>
  <c r="O6207" i="1" s="1"/>
  <c r="L6208" i="1"/>
  <c r="M6208" i="1" s="1"/>
  <c r="O6208" i="1" s="1"/>
  <c r="L6209" i="1"/>
  <c r="M6209" i="1" s="1"/>
  <c r="O6209" i="1" s="1"/>
  <c r="L6210" i="1"/>
  <c r="M6210" i="1" s="1"/>
  <c r="O6210" i="1" s="1"/>
  <c r="L6211" i="1"/>
  <c r="M6211" i="1" s="1"/>
  <c r="O6211" i="1" s="1"/>
  <c r="L6212" i="1"/>
  <c r="M6212" i="1" s="1"/>
  <c r="O6212" i="1" s="1"/>
  <c r="L6213" i="1"/>
  <c r="M6213" i="1" s="1"/>
  <c r="O6213" i="1" s="1"/>
  <c r="L6214" i="1"/>
  <c r="M6214" i="1" s="1"/>
  <c r="O6214" i="1" s="1"/>
  <c r="L6215" i="1"/>
  <c r="M6215" i="1" s="1"/>
  <c r="O6215" i="1" s="1"/>
  <c r="L6216" i="1"/>
  <c r="M6216" i="1" s="1"/>
  <c r="O6216" i="1" s="1"/>
  <c r="L6217" i="1"/>
  <c r="M6217" i="1" s="1"/>
  <c r="O6217" i="1" s="1"/>
  <c r="L6218" i="1"/>
  <c r="M6218" i="1" s="1"/>
  <c r="O6218" i="1" s="1"/>
  <c r="L6219" i="1"/>
  <c r="M6219" i="1" s="1"/>
  <c r="O6219" i="1" s="1"/>
  <c r="L6220" i="1"/>
  <c r="M6220" i="1" s="1"/>
  <c r="O6220" i="1" s="1"/>
  <c r="L6221" i="1"/>
  <c r="M6221" i="1" s="1"/>
  <c r="O6221" i="1" s="1"/>
  <c r="L6222" i="1"/>
  <c r="M6222" i="1" s="1"/>
  <c r="O6222" i="1" s="1"/>
  <c r="L6223" i="1"/>
  <c r="M6223" i="1" s="1"/>
  <c r="O6223" i="1" s="1"/>
  <c r="L6224" i="1"/>
  <c r="M6224" i="1" s="1"/>
  <c r="O6224" i="1" s="1"/>
  <c r="L6225" i="1"/>
  <c r="M6225" i="1" s="1"/>
  <c r="O6225" i="1" s="1"/>
  <c r="L6226" i="1"/>
  <c r="M6226" i="1" s="1"/>
  <c r="O6226" i="1" s="1"/>
  <c r="L6227" i="1"/>
  <c r="M6227" i="1" s="1"/>
  <c r="O6227" i="1" s="1"/>
  <c r="L6228" i="1"/>
  <c r="M6228" i="1" s="1"/>
  <c r="O6228" i="1" s="1"/>
  <c r="L6229" i="1"/>
  <c r="M6229" i="1" s="1"/>
  <c r="O6229" i="1" s="1"/>
  <c r="L6230" i="1"/>
  <c r="M6230" i="1" s="1"/>
  <c r="O6230" i="1" s="1"/>
  <c r="L6231" i="1"/>
  <c r="M6231" i="1" s="1"/>
  <c r="O6231" i="1" s="1"/>
  <c r="L6232" i="1"/>
  <c r="M6232" i="1" s="1"/>
  <c r="O6232" i="1" s="1"/>
  <c r="L6233" i="1"/>
  <c r="M6233" i="1" s="1"/>
  <c r="O6233" i="1" s="1"/>
  <c r="L6234" i="1"/>
  <c r="M6234" i="1" s="1"/>
  <c r="O6234" i="1" s="1"/>
  <c r="L6235" i="1"/>
  <c r="M6235" i="1" s="1"/>
  <c r="O6235" i="1" s="1"/>
  <c r="L6236" i="1"/>
  <c r="M6236" i="1" s="1"/>
  <c r="O6236" i="1" s="1"/>
  <c r="L6237" i="1"/>
  <c r="M6237" i="1" s="1"/>
  <c r="O6237" i="1" s="1"/>
  <c r="L6238" i="1"/>
  <c r="M6238" i="1" s="1"/>
  <c r="O6238" i="1" s="1"/>
  <c r="L6239" i="1"/>
  <c r="M6239" i="1" s="1"/>
  <c r="O6239" i="1" s="1"/>
  <c r="L6240" i="1"/>
  <c r="M6240" i="1" s="1"/>
  <c r="O6240" i="1" s="1"/>
  <c r="L6241" i="1"/>
  <c r="M6241" i="1" s="1"/>
  <c r="O6241" i="1" s="1"/>
  <c r="L6242" i="1"/>
  <c r="M6242" i="1" s="1"/>
  <c r="O6242" i="1" s="1"/>
  <c r="L6243" i="1"/>
  <c r="M6243" i="1" s="1"/>
  <c r="O6243" i="1" s="1"/>
  <c r="L6244" i="1"/>
  <c r="M6244" i="1" s="1"/>
  <c r="O6244" i="1" s="1"/>
  <c r="L6245" i="1"/>
  <c r="M6245" i="1" s="1"/>
  <c r="O6245" i="1" s="1"/>
  <c r="L6246" i="1"/>
  <c r="M6246" i="1" s="1"/>
  <c r="O6246" i="1" s="1"/>
  <c r="L6247" i="1"/>
  <c r="M6247" i="1" s="1"/>
  <c r="O6247" i="1" s="1"/>
  <c r="L6248" i="1"/>
  <c r="M6248" i="1" s="1"/>
  <c r="O6248" i="1" s="1"/>
  <c r="L6249" i="1"/>
  <c r="M6249" i="1" s="1"/>
  <c r="O6249" i="1" s="1"/>
  <c r="L6250" i="1"/>
  <c r="M6250" i="1" s="1"/>
  <c r="O6250" i="1" s="1"/>
  <c r="L6251" i="1"/>
  <c r="M6251" i="1" s="1"/>
  <c r="O6251" i="1" s="1"/>
  <c r="L6252" i="1"/>
  <c r="M6252" i="1" s="1"/>
  <c r="O6252" i="1" s="1"/>
  <c r="L6253" i="1"/>
  <c r="M6253" i="1" s="1"/>
  <c r="O6253" i="1" s="1"/>
  <c r="L6254" i="1"/>
  <c r="M6254" i="1" s="1"/>
  <c r="O6254" i="1" s="1"/>
  <c r="L6255" i="1"/>
  <c r="M6255" i="1" s="1"/>
  <c r="O6255" i="1" s="1"/>
  <c r="L6256" i="1"/>
  <c r="M6256" i="1" s="1"/>
  <c r="O6256" i="1" s="1"/>
  <c r="L6257" i="1"/>
  <c r="M6257" i="1" s="1"/>
  <c r="O6257" i="1" s="1"/>
  <c r="L6258" i="1"/>
  <c r="M6258" i="1" s="1"/>
  <c r="O6258" i="1" s="1"/>
  <c r="L6259" i="1"/>
  <c r="M6259" i="1" s="1"/>
  <c r="O6259" i="1" s="1"/>
  <c r="L2" i="1"/>
  <c r="M2" i="1" s="1"/>
  <c r="O2" i="1" s="1"/>
  <c r="I2" i="1"/>
  <c r="J2" i="1" s="1"/>
  <c r="N2" i="1" s="1"/>
  <c r="I3" i="1"/>
  <c r="J3" i="1" s="1"/>
  <c r="N3" i="1" s="1"/>
  <c r="I4" i="1"/>
  <c r="J4" i="1" s="1"/>
  <c r="N4" i="1" s="1"/>
  <c r="I5" i="1"/>
  <c r="J5" i="1" s="1"/>
  <c r="N5" i="1" s="1"/>
  <c r="I6" i="1"/>
  <c r="J6" i="1" s="1"/>
  <c r="N6" i="1" s="1"/>
  <c r="I7" i="1"/>
  <c r="J7" i="1" s="1"/>
  <c r="N7" i="1" s="1"/>
  <c r="I8" i="1"/>
  <c r="J8" i="1" s="1"/>
  <c r="N8" i="1" s="1"/>
  <c r="I9" i="1"/>
  <c r="J9" i="1" s="1"/>
  <c r="N9" i="1" s="1"/>
  <c r="I10" i="1"/>
  <c r="J10" i="1" s="1"/>
  <c r="N10" i="1" s="1"/>
  <c r="I11" i="1"/>
  <c r="J11" i="1" s="1"/>
  <c r="N11" i="1" s="1"/>
  <c r="I12" i="1"/>
  <c r="J12" i="1" s="1"/>
  <c r="N12" i="1" s="1"/>
  <c r="I13" i="1"/>
  <c r="J13" i="1" s="1"/>
  <c r="N13" i="1" s="1"/>
  <c r="I14" i="1"/>
  <c r="J14" i="1" s="1"/>
  <c r="N14" i="1" s="1"/>
  <c r="I15" i="1"/>
  <c r="J15" i="1" s="1"/>
  <c r="N15" i="1" s="1"/>
  <c r="I16" i="1"/>
  <c r="J16" i="1" s="1"/>
  <c r="N16" i="1" s="1"/>
  <c r="I17" i="1"/>
  <c r="J17" i="1" s="1"/>
  <c r="N17" i="1" s="1"/>
  <c r="I18" i="1"/>
  <c r="J18" i="1" s="1"/>
  <c r="N18" i="1" s="1"/>
  <c r="I19" i="1"/>
  <c r="J19" i="1" s="1"/>
  <c r="N19" i="1" s="1"/>
  <c r="I20" i="1"/>
  <c r="J20" i="1" s="1"/>
  <c r="N20" i="1" s="1"/>
  <c r="I21" i="1"/>
  <c r="J21" i="1" s="1"/>
  <c r="N21" i="1" s="1"/>
  <c r="I22" i="1"/>
  <c r="J22" i="1" s="1"/>
  <c r="N22" i="1" s="1"/>
  <c r="I23" i="1"/>
  <c r="J23" i="1" s="1"/>
  <c r="N23" i="1" s="1"/>
  <c r="I24" i="1"/>
  <c r="J24" i="1" s="1"/>
  <c r="N24" i="1" s="1"/>
  <c r="I25" i="1"/>
  <c r="J25" i="1" s="1"/>
  <c r="N25" i="1" s="1"/>
  <c r="I26" i="1"/>
  <c r="J26" i="1" s="1"/>
  <c r="N26" i="1" s="1"/>
  <c r="I27" i="1"/>
  <c r="J27" i="1" s="1"/>
  <c r="N27" i="1" s="1"/>
  <c r="I28" i="1"/>
  <c r="J28" i="1" s="1"/>
  <c r="N28" i="1" s="1"/>
  <c r="I29" i="1"/>
  <c r="J29" i="1" s="1"/>
  <c r="N29" i="1" s="1"/>
  <c r="I30" i="1"/>
  <c r="J30" i="1" s="1"/>
  <c r="N30" i="1" s="1"/>
  <c r="I31" i="1"/>
  <c r="J31" i="1" s="1"/>
  <c r="N31" i="1" s="1"/>
  <c r="I32" i="1"/>
  <c r="J32" i="1" s="1"/>
  <c r="N32" i="1" s="1"/>
  <c r="I33" i="1"/>
  <c r="J33" i="1" s="1"/>
  <c r="N33" i="1" s="1"/>
  <c r="I34" i="1"/>
  <c r="J34" i="1" s="1"/>
  <c r="N34" i="1" s="1"/>
  <c r="I35" i="1"/>
  <c r="J35" i="1" s="1"/>
  <c r="N35" i="1" s="1"/>
  <c r="I36" i="1"/>
  <c r="J36" i="1" s="1"/>
  <c r="N36" i="1" s="1"/>
  <c r="I37" i="1"/>
  <c r="J37" i="1" s="1"/>
  <c r="N37" i="1" s="1"/>
  <c r="I38" i="1"/>
  <c r="J38" i="1" s="1"/>
  <c r="N38" i="1" s="1"/>
  <c r="I39" i="1"/>
  <c r="J39" i="1" s="1"/>
  <c r="N39" i="1" s="1"/>
  <c r="I40" i="1"/>
  <c r="J40" i="1" s="1"/>
  <c r="N40" i="1" s="1"/>
  <c r="I41" i="1"/>
  <c r="J41" i="1" s="1"/>
  <c r="N41" i="1" s="1"/>
  <c r="I42" i="1"/>
  <c r="J42" i="1" s="1"/>
  <c r="N42" i="1" s="1"/>
  <c r="I43" i="1"/>
  <c r="J43" i="1" s="1"/>
  <c r="N43" i="1" s="1"/>
  <c r="I44" i="1"/>
  <c r="J44" i="1" s="1"/>
  <c r="N44" i="1" s="1"/>
  <c r="I45" i="1"/>
  <c r="J45" i="1" s="1"/>
  <c r="N45" i="1" s="1"/>
  <c r="I46" i="1"/>
  <c r="J46" i="1" s="1"/>
  <c r="N46" i="1" s="1"/>
  <c r="I47" i="1"/>
  <c r="J47" i="1" s="1"/>
  <c r="N47" i="1" s="1"/>
  <c r="I48" i="1"/>
  <c r="J48" i="1" s="1"/>
  <c r="N48" i="1" s="1"/>
  <c r="I49" i="1"/>
  <c r="J49" i="1" s="1"/>
  <c r="N49" i="1" s="1"/>
  <c r="I50" i="1"/>
  <c r="J50" i="1" s="1"/>
  <c r="N50" i="1" s="1"/>
  <c r="I51" i="1"/>
  <c r="J51" i="1" s="1"/>
  <c r="N51" i="1" s="1"/>
  <c r="I52" i="1"/>
  <c r="J52" i="1" s="1"/>
  <c r="N52" i="1" s="1"/>
  <c r="I53" i="1"/>
  <c r="J53" i="1" s="1"/>
  <c r="N53" i="1" s="1"/>
  <c r="I54" i="1"/>
  <c r="J54" i="1" s="1"/>
  <c r="N54" i="1" s="1"/>
  <c r="I55" i="1"/>
  <c r="J55" i="1" s="1"/>
  <c r="N55" i="1" s="1"/>
  <c r="I56" i="1"/>
  <c r="J56" i="1" s="1"/>
  <c r="N56" i="1" s="1"/>
  <c r="I57" i="1"/>
  <c r="J57" i="1" s="1"/>
  <c r="N57" i="1" s="1"/>
  <c r="I58" i="1"/>
  <c r="J58" i="1" s="1"/>
  <c r="N58" i="1" s="1"/>
  <c r="I59" i="1"/>
  <c r="J59" i="1" s="1"/>
  <c r="N59" i="1" s="1"/>
  <c r="I60" i="1"/>
  <c r="J60" i="1" s="1"/>
  <c r="N60" i="1" s="1"/>
  <c r="I61" i="1"/>
  <c r="J61" i="1" s="1"/>
  <c r="N61" i="1" s="1"/>
  <c r="I62" i="1"/>
  <c r="J62" i="1" s="1"/>
  <c r="N62" i="1" s="1"/>
  <c r="I63" i="1"/>
  <c r="J63" i="1" s="1"/>
  <c r="N63" i="1" s="1"/>
  <c r="I64" i="1"/>
  <c r="J64" i="1" s="1"/>
  <c r="N64" i="1" s="1"/>
  <c r="I65" i="1"/>
  <c r="J65" i="1" s="1"/>
  <c r="N65" i="1" s="1"/>
  <c r="I66" i="1"/>
  <c r="J66" i="1" s="1"/>
  <c r="N66" i="1" s="1"/>
  <c r="I67" i="1"/>
  <c r="J67" i="1" s="1"/>
  <c r="N67" i="1" s="1"/>
  <c r="I68" i="1"/>
  <c r="J68" i="1" s="1"/>
  <c r="N68" i="1" s="1"/>
  <c r="I69" i="1"/>
  <c r="J69" i="1" s="1"/>
  <c r="N69" i="1" s="1"/>
  <c r="I70" i="1"/>
  <c r="J70" i="1" s="1"/>
  <c r="N70" i="1" s="1"/>
  <c r="I71" i="1"/>
  <c r="J71" i="1" s="1"/>
  <c r="N71" i="1" s="1"/>
  <c r="I72" i="1"/>
  <c r="J72" i="1" s="1"/>
  <c r="N72" i="1" s="1"/>
  <c r="I73" i="1"/>
  <c r="J73" i="1" s="1"/>
  <c r="N73" i="1" s="1"/>
  <c r="I74" i="1"/>
  <c r="J74" i="1" s="1"/>
  <c r="N74" i="1" s="1"/>
  <c r="I75" i="1"/>
  <c r="J75" i="1" s="1"/>
  <c r="N75" i="1" s="1"/>
  <c r="I76" i="1"/>
  <c r="J76" i="1" s="1"/>
  <c r="N76" i="1" s="1"/>
  <c r="I77" i="1"/>
  <c r="J77" i="1" s="1"/>
  <c r="N77" i="1" s="1"/>
  <c r="I78" i="1"/>
  <c r="J78" i="1" s="1"/>
  <c r="N78" i="1" s="1"/>
  <c r="I79" i="1"/>
  <c r="J79" i="1" s="1"/>
  <c r="N79" i="1" s="1"/>
  <c r="I80" i="1"/>
  <c r="J80" i="1" s="1"/>
  <c r="N80" i="1" s="1"/>
  <c r="I81" i="1"/>
  <c r="J81" i="1" s="1"/>
  <c r="N81" i="1" s="1"/>
  <c r="I82" i="1"/>
  <c r="J82" i="1" s="1"/>
  <c r="N82" i="1" s="1"/>
  <c r="I83" i="1"/>
  <c r="J83" i="1" s="1"/>
  <c r="N83" i="1" s="1"/>
  <c r="I84" i="1"/>
  <c r="J84" i="1" s="1"/>
  <c r="N84" i="1" s="1"/>
  <c r="I85" i="1"/>
  <c r="J85" i="1" s="1"/>
  <c r="N85" i="1" s="1"/>
  <c r="I86" i="1"/>
  <c r="J86" i="1" s="1"/>
  <c r="N86" i="1" s="1"/>
  <c r="I87" i="1"/>
  <c r="J87" i="1" s="1"/>
  <c r="N87" i="1" s="1"/>
  <c r="I88" i="1"/>
  <c r="J88" i="1" s="1"/>
  <c r="N88" i="1" s="1"/>
  <c r="I89" i="1"/>
  <c r="J89" i="1" s="1"/>
  <c r="N89" i="1" s="1"/>
  <c r="I90" i="1"/>
  <c r="J90" i="1" s="1"/>
  <c r="N90" i="1" s="1"/>
  <c r="I91" i="1"/>
  <c r="J91" i="1" s="1"/>
  <c r="N91" i="1" s="1"/>
  <c r="I92" i="1"/>
  <c r="J92" i="1" s="1"/>
  <c r="N92" i="1" s="1"/>
  <c r="I93" i="1"/>
  <c r="J93" i="1" s="1"/>
  <c r="N93" i="1" s="1"/>
  <c r="I94" i="1"/>
  <c r="J94" i="1" s="1"/>
  <c r="N94" i="1" s="1"/>
  <c r="I95" i="1"/>
  <c r="J95" i="1" s="1"/>
  <c r="N95" i="1" s="1"/>
  <c r="I96" i="1"/>
  <c r="J96" i="1" s="1"/>
  <c r="N96" i="1" s="1"/>
  <c r="I97" i="1"/>
  <c r="J97" i="1" s="1"/>
  <c r="N97" i="1" s="1"/>
  <c r="I98" i="1"/>
  <c r="J98" i="1" s="1"/>
  <c r="N98" i="1" s="1"/>
  <c r="I99" i="1"/>
  <c r="J99" i="1" s="1"/>
  <c r="N99" i="1" s="1"/>
  <c r="I100" i="1"/>
  <c r="J100" i="1" s="1"/>
  <c r="N100" i="1" s="1"/>
  <c r="I101" i="1"/>
  <c r="J101" i="1" s="1"/>
  <c r="N101" i="1" s="1"/>
  <c r="I102" i="1"/>
  <c r="J102" i="1" s="1"/>
  <c r="N102" i="1" s="1"/>
  <c r="I103" i="1"/>
  <c r="J103" i="1" s="1"/>
  <c r="N103" i="1" s="1"/>
  <c r="I104" i="1"/>
  <c r="J104" i="1" s="1"/>
  <c r="N104" i="1" s="1"/>
  <c r="I105" i="1"/>
  <c r="J105" i="1" s="1"/>
  <c r="N105" i="1" s="1"/>
  <c r="I106" i="1"/>
  <c r="J106" i="1" s="1"/>
  <c r="N106" i="1" s="1"/>
  <c r="I107" i="1"/>
  <c r="J107" i="1" s="1"/>
  <c r="N107" i="1" s="1"/>
  <c r="I108" i="1"/>
  <c r="J108" i="1" s="1"/>
  <c r="N108" i="1" s="1"/>
  <c r="I109" i="1"/>
  <c r="J109" i="1" s="1"/>
  <c r="N109" i="1" s="1"/>
  <c r="I110" i="1"/>
  <c r="J110" i="1" s="1"/>
  <c r="N110" i="1" s="1"/>
  <c r="I111" i="1"/>
  <c r="J111" i="1" s="1"/>
  <c r="N111" i="1" s="1"/>
  <c r="I112" i="1"/>
  <c r="J112" i="1" s="1"/>
  <c r="N112" i="1" s="1"/>
  <c r="I113" i="1"/>
  <c r="J113" i="1" s="1"/>
  <c r="N113" i="1" s="1"/>
  <c r="I114" i="1"/>
  <c r="J114" i="1" s="1"/>
  <c r="N114" i="1" s="1"/>
  <c r="I115" i="1"/>
  <c r="J115" i="1" s="1"/>
  <c r="N115" i="1" s="1"/>
  <c r="I116" i="1"/>
  <c r="J116" i="1" s="1"/>
  <c r="N116" i="1" s="1"/>
  <c r="I117" i="1"/>
  <c r="J117" i="1" s="1"/>
  <c r="N117" i="1" s="1"/>
  <c r="I118" i="1"/>
  <c r="J118" i="1" s="1"/>
  <c r="N118" i="1" s="1"/>
  <c r="I119" i="1"/>
  <c r="J119" i="1" s="1"/>
  <c r="N119" i="1" s="1"/>
  <c r="I120" i="1"/>
  <c r="J120" i="1" s="1"/>
  <c r="N120" i="1" s="1"/>
  <c r="I121" i="1"/>
  <c r="J121" i="1" s="1"/>
  <c r="N121" i="1" s="1"/>
  <c r="I122" i="1"/>
  <c r="J122" i="1" s="1"/>
  <c r="N122" i="1" s="1"/>
  <c r="I123" i="1"/>
  <c r="J123" i="1" s="1"/>
  <c r="N123" i="1" s="1"/>
  <c r="I124" i="1"/>
  <c r="J124" i="1" s="1"/>
  <c r="N124" i="1" s="1"/>
  <c r="I125" i="1"/>
  <c r="J125" i="1" s="1"/>
  <c r="N125" i="1" s="1"/>
  <c r="I126" i="1"/>
  <c r="J126" i="1" s="1"/>
  <c r="N126" i="1" s="1"/>
  <c r="I127" i="1"/>
  <c r="J127" i="1" s="1"/>
  <c r="N127" i="1" s="1"/>
  <c r="I128" i="1"/>
  <c r="J128" i="1" s="1"/>
  <c r="N128" i="1" s="1"/>
  <c r="I129" i="1"/>
  <c r="J129" i="1" s="1"/>
  <c r="N129" i="1" s="1"/>
  <c r="I130" i="1"/>
  <c r="J130" i="1" s="1"/>
  <c r="N130" i="1" s="1"/>
  <c r="I131" i="1"/>
  <c r="J131" i="1" s="1"/>
  <c r="N131" i="1" s="1"/>
  <c r="I132" i="1"/>
  <c r="J132" i="1" s="1"/>
  <c r="N132" i="1" s="1"/>
  <c r="I133" i="1"/>
  <c r="J133" i="1" s="1"/>
  <c r="N133" i="1" s="1"/>
  <c r="I134" i="1"/>
  <c r="J134" i="1" s="1"/>
  <c r="N134" i="1" s="1"/>
  <c r="I135" i="1"/>
  <c r="J135" i="1" s="1"/>
  <c r="N135" i="1" s="1"/>
  <c r="I136" i="1"/>
  <c r="J136" i="1" s="1"/>
  <c r="N136" i="1" s="1"/>
  <c r="I137" i="1"/>
  <c r="J137" i="1" s="1"/>
  <c r="N137" i="1" s="1"/>
  <c r="I138" i="1"/>
  <c r="J138" i="1" s="1"/>
  <c r="N138" i="1" s="1"/>
  <c r="I139" i="1"/>
  <c r="J139" i="1" s="1"/>
  <c r="N139" i="1" s="1"/>
  <c r="I140" i="1"/>
  <c r="J140" i="1" s="1"/>
  <c r="N140" i="1" s="1"/>
  <c r="I141" i="1"/>
  <c r="J141" i="1" s="1"/>
  <c r="N141" i="1" s="1"/>
  <c r="I142" i="1"/>
  <c r="J142" i="1" s="1"/>
  <c r="N142" i="1" s="1"/>
  <c r="I143" i="1"/>
  <c r="J143" i="1" s="1"/>
  <c r="N143" i="1" s="1"/>
  <c r="I144" i="1"/>
  <c r="J144" i="1" s="1"/>
  <c r="N144" i="1" s="1"/>
  <c r="I145" i="1"/>
  <c r="J145" i="1" s="1"/>
  <c r="N145" i="1" s="1"/>
  <c r="I146" i="1"/>
  <c r="J146" i="1" s="1"/>
  <c r="N146" i="1" s="1"/>
  <c r="I147" i="1"/>
  <c r="J147" i="1" s="1"/>
  <c r="N147" i="1" s="1"/>
  <c r="I148" i="1"/>
  <c r="J148" i="1" s="1"/>
  <c r="N148" i="1" s="1"/>
  <c r="I149" i="1"/>
  <c r="J149" i="1" s="1"/>
  <c r="N149" i="1" s="1"/>
  <c r="I150" i="1"/>
  <c r="J150" i="1" s="1"/>
  <c r="N150" i="1" s="1"/>
  <c r="I151" i="1"/>
  <c r="J151" i="1" s="1"/>
  <c r="N151" i="1" s="1"/>
  <c r="I152" i="1"/>
  <c r="J152" i="1" s="1"/>
  <c r="N152" i="1" s="1"/>
  <c r="I153" i="1"/>
  <c r="J153" i="1" s="1"/>
  <c r="N153" i="1" s="1"/>
  <c r="I154" i="1"/>
  <c r="J154" i="1" s="1"/>
  <c r="N154" i="1" s="1"/>
  <c r="I155" i="1"/>
  <c r="J155" i="1" s="1"/>
  <c r="N155" i="1" s="1"/>
  <c r="I156" i="1"/>
  <c r="J156" i="1" s="1"/>
  <c r="N156" i="1" s="1"/>
  <c r="I157" i="1"/>
  <c r="J157" i="1" s="1"/>
  <c r="N157" i="1" s="1"/>
  <c r="I158" i="1"/>
  <c r="J158" i="1" s="1"/>
  <c r="N158" i="1" s="1"/>
  <c r="I159" i="1"/>
  <c r="J159" i="1" s="1"/>
  <c r="N159" i="1" s="1"/>
  <c r="I160" i="1"/>
  <c r="J160" i="1" s="1"/>
  <c r="N160" i="1" s="1"/>
  <c r="I161" i="1"/>
  <c r="J161" i="1" s="1"/>
  <c r="N161" i="1" s="1"/>
  <c r="I162" i="1"/>
  <c r="J162" i="1" s="1"/>
  <c r="N162" i="1" s="1"/>
  <c r="I163" i="1"/>
  <c r="J163" i="1" s="1"/>
  <c r="N163" i="1" s="1"/>
  <c r="I164" i="1"/>
  <c r="J164" i="1" s="1"/>
  <c r="N164" i="1" s="1"/>
  <c r="I165" i="1"/>
  <c r="J165" i="1" s="1"/>
  <c r="N165" i="1" s="1"/>
  <c r="I166" i="1"/>
  <c r="J166" i="1" s="1"/>
  <c r="N166" i="1" s="1"/>
  <c r="I167" i="1"/>
  <c r="J167" i="1" s="1"/>
  <c r="N167" i="1" s="1"/>
  <c r="I168" i="1"/>
  <c r="J168" i="1" s="1"/>
  <c r="N168" i="1" s="1"/>
  <c r="I169" i="1"/>
  <c r="J169" i="1" s="1"/>
  <c r="N169" i="1" s="1"/>
  <c r="I170" i="1"/>
  <c r="J170" i="1" s="1"/>
  <c r="N170" i="1" s="1"/>
  <c r="I171" i="1"/>
  <c r="J171" i="1" s="1"/>
  <c r="N171" i="1" s="1"/>
  <c r="I172" i="1"/>
  <c r="J172" i="1" s="1"/>
  <c r="N172" i="1" s="1"/>
  <c r="I173" i="1"/>
  <c r="J173" i="1" s="1"/>
  <c r="N173" i="1" s="1"/>
  <c r="I174" i="1"/>
  <c r="J174" i="1" s="1"/>
  <c r="N174" i="1" s="1"/>
  <c r="I175" i="1"/>
  <c r="J175" i="1" s="1"/>
  <c r="N175" i="1" s="1"/>
  <c r="I176" i="1"/>
  <c r="J176" i="1" s="1"/>
  <c r="N176" i="1" s="1"/>
  <c r="I177" i="1"/>
  <c r="J177" i="1" s="1"/>
  <c r="N177" i="1" s="1"/>
  <c r="I178" i="1"/>
  <c r="J178" i="1" s="1"/>
  <c r="N178" i="1" s="1"/>
  <c r="I179" i="1"/>
  <c r="J179" i="1" s="1"/>
  <c r="N179" i="1" s="1"/>
  <c r="I180" i="1"/>
  <c r="J180" i="1" s="1"/>
  <c r="N180" i="1" s="1"/>
  <c r="I181" i="1"/>
  <c r="J181" i="1" s="1"/>
  <c r="N181" i="1" s="1"/>
  <c r="I182" i="1"/>
  <c r="J182" i="1" s="1"/>
  <c r="N182" i="1" s="1"/>
  <c r="I183" i="1"/>
  <c r="J183" i="1" s="1"/>
  <c r="N183" i="1" s="1"/>
  <c r="I184" i="1"/>
  <c r="J184" i="1" s="1"/>
  <c r="N184" i="1" s="1"/>
  <c r="I185" i="1"/>
  <c r="J185" i="1" s="1"/>
  <c r="N185" i="1" s="1"/>
  <c r="I186" i="1"/>
  <c r="J186" i="1" s="1"/>
  <c r="N186" i="1" s="1"/>
  <c r="I187" i="1"/>
  <c r="J187" i="1" s="1"/>
  <c r="N187" i="1" s="1"/>
  <c r="I188" i="1"/>
  <c r="J188" i="1" s="1"/>
  <c r="N188" i="1" s="1"/>
  <c r="I189" i="1"/>
  <c r="J189" i="1" s="1"/>
  <c r="N189" i="1" s="1"/>
  <c r="I190" i="1"/>
  <c r="J190" i="1" s="1"/>
  <c r="N190" i="1" s="1"/>
  <c r="I191" i="1"/>
  <c r="J191" i="1" s="1"/>
  <c r="N191" i="1" s="1"/>
  <c r="I192" i="1"/>
  <c r="J192" i="1" s="1"/>
  <c r="N192" i="1" s="1"/>
  <c r="I193" i="1"/>
  <c r="J193" i="1" s="1"/>
  <c r="N193" i="1" s="1"/>
  <c r="I194" i="1"/>
  <c r="J194" i="1" s="1"/>
  <c r="N194" i="1" s="1"/>
  <c r="I195" i="1"/>
  <c r="J195" i="1" s="1"/>
  <c r="N195" i="1" s="1"/>
  <c r="I196" i="1"/>
  <c r="J196" i="1" s="1"/>
  <c r="N196" i="1" s="1"/>
  <c r="I197" i="1"/>
  <c r="J197" i="1" s="1"/>
  <c r="N197" i="1" s="1"/>
  <c r="I198" i="1"/>
  <c r="J198" i="1" s="1"/>
  <c r="N198" i="1" s="1"/>
  <c r="I199" i="1"/>
  <c r="J199" i="1" s="1"/>
  <c r="N199" i="1" s="1"/>
  <c r="I200" i="1"/>
  <c r="J200" i="1" s="1"/>
  <c r="N200" i="1" s="1"/>
  <c r="I201" i="1"/>
  <c r="J201" i="1" s="1"/>
  <c r="N201" i="1" s="1"/>
  <c r="I202" i="1"/>
  <c r="J202" i="1" s="1"/>
  <c r="N202" i="1" s="1"/>
  <c r="I203" i="1"/>
  <c r="J203" i="1" s="1"/>
  <c r="N203" i="1" s="1"/>
  <c r="I204" i="1"/>
  <c r="J204" i="1" s="1"/>
  <c r="N204" i="1" s="1"/>
  <c r="I205" i="1"/>
  <c r="J205" i="1" s="1"/>
  <c r="N205" i="1" s="1"/>
  <c r="I206" i="1"/>
  <c r="J206" i="1" s="1"/>
  <c r="N206" i="1" s="1"/>
  <c r="I207" i="1"/>
  <c r="J207" i="1" s="1"/>
  <c r="N207" i="1" s="1"/>
  <c r="I208" i="1"/>
  <c r="J208" i="1" s="1"/>
  <c r="N208" i="1" s="1"/>
  <c r="I209" i="1"/>
  <c r="J209" i="1" s="1"/>
  <c r="N209" i="1" s="1"/>
  <c r="I210" i="1"/>
  <c r="J210" i="1" s="1"/>
  <c r="N210" i="1" s="1"/>
  <c r="I211" i="1"/>
  <c r="J211" i="1" s="1"/>
  <c r="N211" i="1" s="1"/>
  <c r="I212" i="1"/>
  <c r="J212" i="1" s="1"/>
  <c r="N212" i="1" s="1"/>
  <c r="I213" i="1"/>
  <c r="J213" i="1" s="1"/>
  <c r="N213" i="1" s="1"/>
  <c r="I214" i="1"/>
  <c r="J214" i="1" s="1"/>
  <c r="N214" i="1" s="1"/>
  <c r="I215" i="1"/>
  <c r="J215" i="1" s="1"/>
  <c r="N215" i="1" s="1"/>
  <c r="I216" i="1"/>
  <c r="J216" i="1" s="1"/>
  <c r="N216" i="1" s="1"/>
  <c r="I217" i="1"/>
  <c r="J217" i="1" s="1"/>
  <c r="N217" i="1" s="1"/>
  <c r="I218" i="1"/>
  <c r="J218" i="1" s="1"/>
  <c r="N218" i="1" s="1"/>
  <c r="I219" i="1"/>
  <c r="J219" i="1" s="1"/>
  <c r="N219" i="1" s="1"/>
  <c r="I220" i="1"/>
  <c r="J220" i="1" s="1"/>
  <c r="N220" i="1" s="1"/>
  <c r="I221" i="1"/>
  <c r="J221" i="1" s="1"/>
  <c r="N221" i="1" s="1"/>
  <c r="I222" i="1"/>
  <c r="J222" i="1" s="1"/>
  <c r="N222" i="1" s="1"/>
  <c r="I223" i="1"/>
  <c r="J223" i="1" s="1"/>
  <c r="N223" i="1" s="1"/>
  <c r="I224" i="1"/>
  <c r="J224" i="1" s="1"/>
  <c r="N224" i="1" s="1"/>
  <c r="I225" i="1"/>
  <c r="J225" i="1" s="1"/>
  <c r="N225" i="1" s="1"/>
  <c r="I226" i="1"/>
  <c r="J226" i="1" s="1"/>
  <c r="N226" i="1" s="1"/>
  <c r="I227" i="1"/>
  <c r="J227" i="1" s="1"/>
  <c r="N227" i="1" s="1"/>
  <c r="I228" i="1"/>
  <c r="J228" i="1" s="1"/>
  <c r="N228" i="1" s="1"/>
  <c r="I229" i="1"/>
  <c r="J229" i="1" s="1"/>
  <c r="N229" i="1" s="1"/>
  <c r="I230" i="1"/>
  <c r="J230" i="1" s="1"/>
  <c r="N230" i="1" s="1"/>
  <c r="I231" i="1"/>
  <c r="J231" i="1" s="1"/>
  <c r="N231" i="1" s="1"/>
  <c r="I232" i="1"/>
  <c r="J232" i="1" s="1"/>
  <c r="N232" i="1" s="1"/>
  <c r="I233" i="1"/>
  <c r="J233" i="1" s="1"/>
  <c r="N233" i="1" s="1"/>
  <c r="I234" i="1"/>
  <c r="J234" i="1" s="1"/>
  <c r="N234" i="1" s="1"/>
  <c r="I235" i="1"/>
  <c r="J235" i="1" s="1"/>
  <c r="N235" i="1" s="1"/>
  <c r="I236" i="1"/>
  <c r="J236" i="1" s="1"/>
  <c r="N236" i="1" s="1"/>
  <c r="I237" i="1"/>
  <c r="J237" i="1" s="1"/>
  <c r="N237" i="1" s="1"/>
  <c r="I238" i="1"/>
  <c r="J238" i="1" s="1"/>
  <c r="N238" i="1" s="1"/>
  <c r="I239" i="1"/>
  <c r="J239" i="1" s="1"/>
  <c r="N239" i="1" s="1"/>
  <c r="I240" i="1"/>
  <c r="J240" i="1" s="1"/>
  <c r="N240" i="1" s="1"/>
  <c r="I241" i="1"/>
  <c r="J241" i="1" s="1"/>
  <c r="N241" i="1" s="1"/>
  <c r="I242" i="1"/>
  <c r="J242" i="1" s="1"/>
  <c r="N242" i="1" s="1"/>
  <c r="I243" i="1"/>
  <c r="J243" i="1" s="1"/>
  <c r="N243" i="1" s="1"/>
  <c r="I244" i="1"/>
  <c r="J244" i="1" s="1"/>
  <c r="N244" i="1" s="1"/>
  <c r="I245" i="1"/>
  <c r="J245" i="1" s="1"/>
  <c r="N245" i="1" s="1"/>
  <c r="I246" i="1"/>
  <c r="J246" i="1" s="1"/>
  <c r="N246" i="1" s="1"/>
  <c r="I247" i="1"/>
  <c r="J247" i="1" s="1"/>
  <c r="N247" i="1" s="1"/>
  <c r="I248" i="1"/>
  <c r="J248" i="1" s="1"/>
  <c r="N248" i="1" s="1"/>
  <c r="I249" i="1"/>
  <c r="J249" i="1" s="1"/>
  <c r="N249" i="1" s="1"/>
  <c r="I250" i="1"/>
  <c r="J250" i="1" s="1"/>
  <c r="N250" i="1" s="1"/>
  <c r="I251" i="1"/>
  <c r="J251" i="1" s="1"/>
  <c r="N251" i="1" s="1"/>
  <c r="I252" i="1"/>
  <c r="J252" i="1" s="1"/>
  <c r="N252" i="1" s="1"/>
  <c r="I253" i="1"/>
  <c r="J253" i="1" s="1"/>
  <c r="N253" i="1" s="1"/>
  <c r="I254" i="1"/>
  <c r="J254" i="1" s="1"/>
  <c r="N254" i="1" s="1"/>
  <c r="I255" i="1"/>
  <c r="J255" i="1" s="1"/>
  <c r="N255" i="1" s="1"/>
  <c r="I256" i="1"/>
  <c r="J256" i="1" s="1"/>
  <c r="N256" i="1" s="1"/>
  <c r="I257" i="1"/>
  <c r="J257" i="1" s="1"/>
  <c r="N257" i="1" s="1"/>
  <c r="I258" i="1"/>
  <c r="J258" i="1" s="1"/>
  <c r="N258" i="1" s="1"/>
  <c r="I259" i="1"/>
  <c r="J259" i="1" s="1"/>
  <c r="N259" i="1" s="1"/>
  <c r="I260" i="1"/>
  <c r="J260" i="1" s="1"/>
  <c r="N260" i="1" s="1"/>
  <c r="I261" i="1"/>
  <c r="J261" i="1" s="1"/>
  <c r="N261" i="1" s="1"/>
  <c r="I262" i="1"/>
  <c r="J262" i="1" s="1"/>
  <c r="N262" i="1" s="1"/>
  <c r="I263" i="1"/>
  <c r="J263" i="1" s="1"/>
  <c r="N263" i="1" s="1"/>
  <c r="I264" i="1"/>
  <c r="J264" i="1" s="1"/>
  <c r="N264" i="1" s="1"/>
  <c r="I265" i="1"/>
  <c r="J265" i="1" s="1"/>
  <c r="N265" i="1" s="1"/>
  <c r="I266" i="1"/>
  <c r="J266" i="1" s="1"/>
  <c r="N266" i="1" s="1"/>
  <c r="I267" i="1"/>
  <c r="J267" i="1" s="1"/>
  <c r="N267" i="1" s="1"/>
  <c r="I268" i="1"/>
  <c r="J268" i="1" s="1"/>
  <c r="N268" i="1" s="1"/>
  <c r="I269" i="1"/>
  <c r="J269" i="1" s="1"/>
  <c r="N269" i="1" s="1"/>
  <c r="I270" i="1"/>
  <c r="J270" i="1" s="1"/>
  <c r="N270" i="1" s="1"/>
  <c r="I271" i="1"/>
  <c r="J271" i="1" s="1"/>
  <c r="N271" i="1" s="1"/>
  <c r="I272" i="1"/>
  <c r="J272" i="1" s="1"/>
  <c r="N272" i="1" s="1"/>
  <c r="I273" i="1"/>
  <c r="J273" i="1" s="1"/>
  <c r="N273" i="1" s="1"/>
  <c r="I274" i="1"/>
  <c r="J274" i="1" s="1"/>
  <c r="N274" i="1" s="1"/>
  <c r="I275" i="1"/>
  <c r="J275" i="1" s="1"/>
  <c r="N275" i="1" s="1"/>
  <c r="I276" i="1"/>
  <c r="J276" i="1" s="1"/>
  <c r="N276" i="1" s="1"/>
  <c r="I277" i="1"/>
  <c r="J277" i="1" s="1"/>
  <c r="N277" i="1" s="1"/>
  <c r="I278" i="1"/>
  <c r="J278" i="1" s="1"/>
  <c r="N278" i="1" s="1"/>
  <c r="I279" i="1"/>
  <c r="J279" i="1" s="1"/>
  <c r="N279" i="1" s="1"/>
  <c r="I280" i="1"/>
  <c r="J280" i="1" s="1"/>
  <c r="N280" i="1" s="1"/>
  <c r="I281" i="1"/>
  <c r="J281" i="1" s="1"/>
  <c r="N281" i="1" s="1"/>
  <c r="I282" i="1"/>
  <c r="J282" i="1" s="1"/>
  <c r="N282" i="1" s="1"/>
  <c r="I283" i="1"/>
  <c r="J283" i="1" s="1"/>
  <c r="N283" i="1" s="1"/>
  <c r="I284" i="1"/>
  <c r="J284" i="1" s="1"/>
  <c r="N284" i="1" s="1"/>
  <c r="I285" i="1"/>
  <c r="J285" i="1" s="1"/>
  <c r="N285" i="1" s="1"/>
  <c r="I286" i="1"/>
  <c r="J286" i="1" s="1"/>
  <c r="N286" i="1" s="1"/>
  <c r="I287" i="1"/>
  <c r="J287" i="1" s="1"/>
  <c r="N287" i="1" s="1"/>
  <c r="I288" i="1"/>
  <c r="J288" i="1" s="1"/>
  <c r="N288" i="1" s="1"/>
  <c r="I289" i="1"/>
  <c r="J289" i="1" s="1"/>
  <c r="N289" i="1" s="1"/>
  <c r="I290" i="1"/>
  <c r="J290" i="1" s="1"/>
  <c r="N290" i="1" s="1"/>
  <c r="I291" i="1"/>
  <c r="J291" i="1" s="1"/>
  <c r="N291" i="1" s="1"/>
  <c r="I292" i="1"/>
  <c r="J292" i="1" s="1"/>
  <c r="N292" i="1" s="1"/>
  <c r="I293" i="1"/>
  <c r="J293" i="1" s="1"/>
  <c r="N293" i="1" s="1"/>
  <c r="I294" i="1"/>
  <c r="J294" i="1" s="1"/>
  <c r="N294" i="1" s="1"/>
  <c r="I295" i="1"/>
  <c r="J295" i="1" s="1"/>
  <c r="N295" i="1" s="1"/>
  <c r="I296" i="1"/>
  <c r="J296" i="1" s="1"/>
  <c r="N296" i="1" s="1"/>
  <c r="I297" i="1"/>
  <c r="J297" i="1" s="1"/>
  <c r="N297" i="1" s="1"/>
  <c r="I298" i="1"/>
  <c r="J298" i="1" s="1"/>
  <c r="N298" i="1" s="1"/>
  <c r="I299" i="1"/>
  <c r="J299" i="1" s="1"/>
  <c r="N299" i="1" s="1"/>
  <c r="I300" i="1"/>
  <c r="J300" i="1" s="1"/>
  <c r="N300" i="1" s="1"/>
  <c r="I301" i="1"/>
  <c r="J301" i="1" s="1"/>
  <c r="N301" i="1" s="1"/>
  <c r="I302" i="1"/>
  <c r="J302" i="1" s="1"/>
  <c r="N302" i="1" s="1"/>
  <c r="I303" i="1"/>
  <c r="J303" i="1" s="1"/>
  <c r="N303" i="1" s="1"/>
  <c r="I304" i="1"/>
  <c r="J304" i="1" s="1"/>
  <c r="N304" i="1" s="1"/>
  <c r="I305" i="1"/>
  <c r="J305" i="1" s="1"/>
  <c r="N305" i="1" s="1"/>
  <c r="I306" i="1"/>
  <c r="J306" i="1" s="1"/>
  <c r="N306" i="1" s="1"/>
  <c r="I307" i="1"/>
  <c r="J307" i="1" s="1"/>
  <c r="N307" i="1" s="1"/>
  <c r="I308" i="1"/>
  <c r="J308" i="1" s="1"/>
  <c r="N308" i="1" s="1"/>
  <c r="I309" i="1"/>
  <c r="J309" i="1" s="1"/>
  <c r="N309" i="1" s="1"/>
  <c r="I310" i="1"/>
  <c r="J310" i="1" s="1"/>
  <c r="N310" i="1" s="1"/>
  <c r="I311" i="1"/>
  <c r="J311" i="1" s="1"/>
  <c r="N311" i="1" s="1"/>
  <c r="I312" i="1"/>
  <c r="J312" i="1" s="1"/>
  <c r="N312" i="1" s="1"/>
  <c r="I313" i="1"/>
  <c r="J313" i="1" s="1"/>
  <c r="N313" i="1" s="1"/>
  <c r="I314" i="1"/>
  <c r="J314" i="1" s="1"/>
  <c r="N314" i="1" s="1"/>
  <c r="I315" i="1"/>
  <c r="J315" i="1" s="1"/>
  <c r="N315" i="1" s="1"/>
  <c r="I316" i="1"/>
  <c r="J316" i="1" s="1"/>
  <c r="N316" i="1" s="1"/>
  <c r="I317" i="1"/>
  <c r="J317" i="1" s="1"/>
  <c r="N317" i="1" s="1"/>
  <c r="I318" i="1"/>
  <c r="J318" i="1" s="1"/>
  <c r="N318" i="1" s="1"/>
  <c r="I319" i="1"/>
  <c r="J319" i="1" s="1"/>
  <c r="N319" i="1" s="1"/>
  <c r="I320" i="1"/>
  <c r="J320" i="1" s="1"/>
  <c r="N320" i="1" s="1"/>
  <c r="I321" i="1"/>
  <c r="J321" i="1" s="1"/>
  <c r="N321" i="1" s="1"/>
  <c r="I322" i="1"/>
  <c r="J322" i="1" s="1"/>
  <c r="N322" i="1" s="1"/>
  <c r="I323" i="1"/>
  <c r="J323" i="1" s="1"/>
  <c r="N323" i="1" s="1"/>
  <c r="I324" i="1"/>
  <c r="J324" i="1" s="1"/>
  <c r="N324" i="1" s="1"/>
  <c r="I325" i="1"/>
  <c r="J325" i="1" s="1"/>
  <c r="N325" i="1" s="1"/>
  <c r="I326" i="1"/>
  <c r="J326" i="1" s="1"/>
  <c r="N326" i="1" s="1"/>
  <c r="I327" i="1"/>
  <c r="J327" i="1" s="1"/>
  <c r="N327" i="1" s="1"/>
  <c r="I328" i="1"/>
  <c r="J328" i="1" s="1"/>
  <c r="N328" i="1" s="1"/>
  <c r="I329" i="1"/>
  <c r="J329" i="1" s="1"/>
  <c r="N329" i="1" s="1"/>
  <c r="I330" i="1"/>
  <c r="J330" i="1" s="1"/>
  <c r="N330" i="1" s="1"/>
  <c r="I331" i="1"/>
  <c r="J331" i="1" s="1"/>
  <c r="N331" i="1" s="1"/>
  <c r="I332" i="1"/>
  <c r="J332" i="1" s="1"/>
  <c r="N332" i="1" s="1"/>
  <c r="I333" i="1"/>
  <c r="J333" i="1" s="1"/>
  <c r="N333" i="1" s="1"/>
  <c r="I334" i="1"/>
  <c r="J334" i="1" s="1"/>
  <c r="N334" i="1" s="1"/>
  <c r="I335" i="1"/>
  <c r="J335" i="1" s="1"/>
  <c r="N335" i="1" s="1"/>
  <c r="I336" i="1"/>
  <c r="J336" i="1" s="1"/>
  <c r="N336" i="1" s="1"/>
  <c r="I337" i="1"/>
  <c r="J337" i="1" s="1"/>
  <c r="N337" i="1" s="1"/>
  <c r="I338" i="1"/>
  <c r="J338" i="1" s="1"/>
  <c r="N338" i="1" s="1"/>
  <c r="I339" i="1"/>
  <c r="J339" i="1" s="1"/>
  <c r="N339" i="1" s="1"/>
  <c r="I340" i="1"/>
  <c r="J340" i="1" s="1"/>
  <c r="N340" i="1" s="1"/>
  <c r="I341" i="1"/>
  <c r="J341" i="1" s="1"/>
  <c r="N341" i="1" s="1"/>
  <c r="I342" i="1"/>
  <c r="J342" i="1" s="1"/>
  <c r="N342" i="1" s="1"/>
  <c r="I343" i="1"/>
  <c r="J343" i="1" s="1"/>
  <c r="N343" i="1" s="1"/>
  <c r="I344" i="1"/>
  <c r="J344" i="1" s="1"/>
  <c r="N344" i="1" s="1"/>
  <c r="I345" i="1"/>
  <c r="J345" i="1" s="1"/>
  <c r="N345" i="1" s="1"/>
  <c r="I346" i="1"/>
  <c r="J346" i="1" s="1"/>
  <c r="N346" i="1" s="1"/>
  <c r="I347" i="1"/>
  <c r="J347" i="1" s="1"/>
  <c r="N347" i="1" s="1"/>
  <c r="I348" i="1"/>
  <c r="J348" i="1" s="1"/>
  <c r="N348" i="1" s="1"/>
  <c r="I349" i="1"/>
  <c r="J349" i="1" s="1"/>
  <c r="N349" i="1" s="1"/>
  <c r="I350" i="1"/>
  <c r="J350" i="1" s="1"/>
  <c r="N350" i="1" s="1"/>
  <c r="I351" i="1"/>
  <c r="J351" i="1" s="1"/>
  <c r="N351" i="1" s="1"/>
  <c r="I352" i="1"/>
  <c r="J352" i="1" s="1"/>
  <c r="N352" i="1" s="1"/>
  <c r="I353" i="1"/>
  <c r="J353" i="1" s="1"/>
  <c r="N353" i="1" s="1"/>
  <c r="I354" i="1"/>
  <c r="J354" i="1" s="1"/>
  <c r="N354" i="1" s="1"/>
  <c r="I355" i="1"/>
  <c r="J355" i="1" s="1"/>
  <c r="N355" i="1" s="1"/>
  <c r="I356" i="1"/>
  <c r="J356" i="1" s="1"/>
  <c r="N356" i="1" s="1"/>
  <c r="I357" i="1"/>
  <c r="J357" i="1" s="1"/>
  <c r="N357" i="1" s="1"/>
  <c r="I358" i="1"/>
  <c r="J358" i="1" s="1"/>
  <c r="N358" i="1" s="1"/>
  <c r="I359" i="1"/>
  <c r="J359" i="1" s="1"/>
  <c r="N359" i="1" s="1"/>
  <c r="I360" i="1"/>
  <c r="J360" i="1" s="1"/>
  <c r="N360" i="1" s="1"/>
  <c r="I361" i="1"/>
  <c r="J361" i="1" s="1"/>
  <c r="N361" i="1" s="1"/>
  <c r="I362" i="1"/>
  <c r="J362" i="1" s="1"/>
  <c r="N362" i="1" s="1"/>
  <c r="I363" i="1"/>
  <c r="J363" i="1" s="1"/>
  <c r="N363" i="1" s="1"/>
  <c r="I364" i="1"/>
  <c r="J364" i="1" s="1"/>
  <c r="N364" i="1" s="1"/>
  <c r="I365" i="1"/>
  <c r="J365" i="1" s="1"/>
  <c r="N365" i="1" s="1"/>
  <c r="I366" i="1"/>
  <c r="J366" i="1" s="1"/>
  <c r="N366" i="1" s="1"/>
  <c r="I367" i="1"/>
  <c r="J367" i="1" s="1"/>
  <c r="N367" i="1" s="1"/>
  <c r="I368" i="1"/>
  <c r="J368" i="1" s="1"/>
  <c r="N368" i="1" s="1"/>
  <c r="I369" i="1"/>
  <c r="J369" i="1" s="1"/>
  <c r="N369" i="1" s="1"/>
  <c r="I370" i="1"/>
  <c r="J370" i="1" s="1"/>
  <c r="N370" i="1" s="1"/>
  <c r="I371" i="1"/>
  <c r="J371" i="1" s="1"/>
  <c r="N371" i="1" s="1"/>
  <c r="I372" i="1"/>
  <c r="J372" i="1" s="1"/>
  <c r="N372" i="1" s="1"/>
  <c r="I373" i="1"/>
  <c r="J373" i="1" s="1"/>
  <c r="N373" i="1" s="1"/>
  <c r="I374" i="1"/>
  <c r="J374" i="1" s="1"/>
  <c r="N374" i="1" s="1"/>
  <c r="I375" i="1"/>
  <c r="J375" i="1" s="1"/>
  <c r="N375" i="1" s="1"/>
  <c r="I376" i="1"/>
  <c r="J376" i="1" s="1"/>
  <c r="N376" i="1" s="1"/>
  <c r="I377" i="1"/>
  <c r="J377" i="1" s="1"/>
  <c r="N377" i="1" s="1"/>
  <c r="I378" i="1"/>
  <c r="J378" i="1" s="1"/>
  <c r="N378" i="1" s="1"/>
  <c r="I379" i="1"/>
  <c r="J379" i="1" s="1"/>
  <c r="N379" i="1" s="1"/>
  <c r="I380" i="1"/>
  <c r="J380" i="1" s="1"/>
  <c r="N380" i="1" s="1"/>
  <c r="I381" i="1"/>
  <c r="J381" i="1" s="1"/>
  <c r="N381" i="1" s="1"/>
  <c r="I382" i="1"/>
  <c r="J382" i="1" s="1"/>
  <c r="N382" i="1" s="1"/>
  <c r="I383" i="1"/>
  <c r="J383" i="1" s="1"/>
  <c r="N383" i="1" s="1"/>
  <c r="I384" i="1"/>
  <c r="J384" i="1" s="1"/>
  <c r="N384" i="1" s="1"/>
  <c r="I385" i="1"/>
  <c r="J385" i="1" s="1"/>
  <c r="N385" i="1" s="1"/>
  <c r="I386" i="1"/>
  <c r="J386" i="1" s="1"/>
  <c r="N386" i="1" s="1"/>
  <c r="I387" i="1"/>
  <c r="J387" i="1" s="1"/>
  <c r="N387" i="1" s="1"/>
  <c r="I388" i="1"/>
  <c r="J388" i="1" s="1"/>
  <c r="N388" i="1" s="1"/>
  <c r="I389" i="1"/>
  <c r="J389" i="1" s="1"/>
  <c r="N389" i="1" s="1"/>
  <c r="I390" i="1"/>
  <c r="J390" i="1" s="1"/>
  <c r="N390" i="1" s="1"/>
  <c r="I391" i="1"/>
  <c r="J391" i="1" s="1"/>
  <c r="N391" i="1" s="1"/>
  <c r="I392" i="1"/>
  <c r="J392" i="1" s="1"/>
  <c r="N392" i="1" s="1"/>
  <c r="I393" i="1"/>
  <c r="J393" i="1" s="1"/>
  <c r="N393" i="1" s="1"/>
  <c r="I394" i="1"/>
  <c r="J394" i="1" s="1"/>
  <c r="N394" i="1" s="1"/>
  <c r="I395" i="1"/>
  <c r="J395" i="1" s="1"/>
  <c r="N395" i="1" s="1"/>
  <c r="I396" i="1"/>
  <c r="J396" i="1" s="1"/>
  <c r="N396" i="1" s="1"/>
  <c r="I397" i="1"/>
  <c r="J397" i="1" s="1"/>
  <c r="N397" i="1" s="1"/>
  <c r="I398" i="1"/>
  <c r="J398" i="1" s="1"/>
  <c r="N398" i="1" s="1"/>
  <c r="I399" i="1"/>
  <c r="J399" i="1" s="1"/>
  <c r="N399" i="1" s="1"/>
  <c r="I400" i="1"/>
  <c r="J400" i="1" s="1"/>
  <c r="N400" i="1" s="1"/>
  <c r="I401" i="1"/>
  <c r="J401" i="1" s="1"/>
  <c r="N401" i="1" s="1"/>
  <c r="I402" i="1"/>
  <c r="J402" i="1" s="1"/>
  <c r="N402" i="1" s="1"/>
  <c r="I403" i="1"/>
  <c r="J403" i="1" s="1"/>
  <c r="N403" i="1" s="1"/>
  <c r="I404" i="1"/>
  <c r="J404" i="1" s="1"/>
  <c r="N404" i="1" s="1"/>
  <c r="I405" i="1"/>
  <c r="J405" i="1" s="1"/>
  <c r="N405" i="1" s="1"/>
  <c r="I406" i="1"/>
  <c r="J406" i="1" s="1"/>
  <c r="N406" i="1" s="1"/>
  <c r="I407" i="1"/>
  <c r="J407" i="1" s="1"/>
  <c r="N407" i="1" s="1"/>
  <c r="I408" i="1"/>
  <c r="J408" i="1" s="1"/>
  <c r="N408" i="1" s="1"/>
  <c r="I409" i="1"/>
  <c r="J409" i="1" s="1"/>
  <c r="N409" i="1" s="1"/>
  <c r="I410" i="1"/>
  <c r="J410" i="1" s="1"/>
  <c r="N410" i="1" s="1"/>
  <c r="I411" i="1"/>
  <c r="J411" i="1" s="1"/>
  <c r="N411" i="1" s="1"/>
  <c r="I412" i="1"/>
  <c r="J412" i="1" s="1"/>
  <c r="N412" i="1" s="1"/>
  <c r="I413" i="1"/>
  <c r="J413" i="1" s="1"/>
  <c r="N413" i="1" s="1"/>
  <c r="I414" i="1"/>
  <c r="J414" i="1" s="1"/>
  <c r="N414" i="1" s="1"/>
  <c r="I415" i="1"/>
  <c r="J415" i="1" s="1"/>
  <c r="N415" i="1" s="1"/>
  <c r="I416" i="1"/>
  <c r="J416" i="1" s="1"/>
  <c r="N416" i="1" s="1"/>
  <c r="I417" i="1"/>
  <c r="J417" i="1" s="1"/>
  <c r="N417" i="1" s="1"/>
  <c r="I418" i="1"/>
  <c r="J418" i="1" s="1"/>
  <c r="N418" i="1" s="1"/>
  <c r="I419" i="1"/>
  <c r="J419" i="1" s="1"/>
  <c r="N419" i="1" s="1"/>
  <c r="I420" i="1"/>
  <c r="J420" i="1" s="1"/>
  <c r="N420" i="1" s="1"/>
  <c r="I421" i="1"/>
  <c r="J421" i="1" s="1"/>
  <c r="N421" i="1" s="1"/>
  <c r="I422" i="1"/>
  <c r="J422" i="1" s="1"/>
  <c r="N422" i="1" s="1"/>
  <c r="I423" i="1"/>
  <c r="J423" i="1" s="1"/>
  <c r="N423" i="1" s="1"/>
  <c r="I424" i="1"/>
  <c r="J424" i="1" s="1"/>
  <c r="N424" i="1" s="1"/>
  <c r="I425" i="1"/>
  <c r="J425" i="1" s="1"/>
  <c r="N425" i="1" s="1"/>
  <c r="I426" i="1"/>
  <c r="J426" i="1" s="1"/>
  <c r="N426" i="1" s="1"/>
  <c r="I427" i="1"/>
  <c r="J427" i="1" s="1"/>
  <c r="N427" i="1" s="1"/>
  <c r="I428" i="1"/>
  <c r="J428" i="1" s="1"/>
  <c r="N428" i="1" s="1"/>
  <c r="I429" i="1"/>
  <c r="J429" i="1" s="1"/>
  <c r="N429" i="1" s="1"/>
  <c r="I430" i="1"/>
  <c r="J430" i="1" s="1"/>
  <c r="N430" i="1" s="1"/>
  <c r="I431" i="1"/>
  <c r="J431" i="1" s="1"/>
  <c r="N431" i="1" s="1"/>
  <c r="I432" i="1"/>
  <c r="J432" i="1" s="1"/>
  <c r="N432" i="1" s="1"/>
  <c r="I433" i="1"/>
  <c r="J433" i="1" s="1"/>
  <c r="N433" i="1" s="1"/>
  <c r="I434" i="1"/>
  <c r="J434" i="1" s="1"/>
  <c r="N434" i="1" s="1"/>
  <c r="I435" i="1"/>
  <c r="J435" i="1" s="1"/>
  <c r="N435" i="1" s="1"/>
  <c r="I436" i="1"/>
  <c r="J436" i="1" s="1"/>
  <c r="N436" i="1" s="1"/>
  <c r="I437" i="1"/>
  <c r="J437" i="1" s="1"/>
  <c r="N437" i="1" s="1"/>
  <c r="I438" i="1"/>
  <c r="J438" i="1" s="1"/>
  <c r="N438" i="1" s="1"/>
  <c r="I439" i="1"/>
  <c r="J439" i="1" s="1"/>
  <c r="N439" i="1" s="1"/>
  <c r="I440" i="1"/>
  <c r="J440" i="1" s="1"/>
  <c r="N440" i="1" s="1"/>
  <c r="I441" i="1"/>
  <c r="J441" i="1" s="1"/>
  <c r="N441" i="1" s="1"/>
  <c r="I442" i="1"/>
  <c r="J442" i="1" s="1"/>
  <c r="N442" i="1" s="1"/>
  <c r="I443" i="1"/>
  <c r="J443" i="1" s="1"/>
  <c r="N443" i="1" s="1"/>
  <c r="I444" i="1"/>
  <c r="J444" i="1" s="1"/>
  <c r="N444" i="1" s="1"/>
  <c r="I445" i="1"/>
  <c r="J445" i="1" s="1"/>
  <c r="N445" i="1" s="1"/>
  <c r="I446" i="1"/>
  <c r="J446" i="1" s="1"/>
  <c r="N446" i="1" s="1"/>
  <c r="I447" i="1"/>
  <c r="J447" i="1" s="1"/>
  <c r="N447" i="1" s="1"/>
  <c r="I448" i="1"/>
  <c r="J448" i="1" s="1"/>
  <c r="N448" i="1" s="1"/>
  <c r="I449" i="1"/>
  <c r="J449" i="1" s="1"/>
  <c r="N449" i="1" s="1"/>
  <c r="I450" i="1"/>
  <c r="J450" i="1" s="1"/>
  <c r="N450" i="1" s="1"/>
  <c r="I451" i="1"/>
  <c r="J451" i="1" s="1"/>
  <c r="N451" i="1" s="1"/>
  <c r="I452" i="1"/>
  <c r="J452" i="1" s="1"/>
  <c r="N452" i="1" s="1"/>
  <c r="I453" i="1"/>
  <c r="J453" i="1" s="1"/>
  <c r="N453" i="1" s="1"/>
  <c r="I454" i="1"/>
  <c r="J454" i="1" s="1"/>
  <c r="N454" i="1" s="1"/>
  <c r="I455" i="1"/>
  <c r="J455" i="1" s="1"/>
  <c r="N455" i="1" s="1"/>
  <c r="I456" i="1"/>
  <c r="J456" i="1" s="1"/>
  <c r="N456" i="1" s="1"/>
  <c r="I457" i="1"/>
  <c r="J457" i="1" s="1"/>
  <c r="N457" i="1" s="1"/>
  <c r="I458" i="1"/>
  <c r="J458" i="1" s="1"/>
  <c r="N458" i="1" s="1"/>
  <c r="I459" i="1"/>
  <c r="J459" i="1" s="1"/>
  <c r="N459" i="1" s="1"/>
  <c r="I460" i="1"/>
  <c r="J460" i="1" s="1"/>
  <c r="N460" i="1" s="1"/>
  <c r="I461" i="1"/>
  <c r="J461" i="1" s="1"/>
  <c r="N461" i="1" s="1"/>
  <c r="I462" i="1"/>
  <c r="J462" i="1" s="1"/>
  <c r="N462" i="1" s="1"/>
  <c r="I463" i="1"/>
  <c r="J463" i="1" s="1"/>
  <c r="N463" i="1" s="1"/>
  <c r="I464" i="1"/>
  <c r="J464" i="1" s="1"/>
  <c r="N464" i="1" s="1"/>
  <c r="I465" i="1"/>
  <c r="J465" i="1" s="1"/>
  <c r="N465" i="1" s="1"/>
  <c r="I466" i="1"/>
  <c r="J466" i="1" s="1"/>
  <c r="N466" i="1" s="1"/>
  <c r="I467" i="1"/>
  <c r="J467" i="1" s="1"/>
  <c r="N467" i="1" s="1"/>
  <c r="I468" i="1"/>
  <c r="J468" i="1" s="1"/>
  <c r="N468" i="1" s="1"/>
  <c r="I469" i="1"/>
  <c r="J469" i="1" s="1"/>
  <c r="N469" i="1" s="1"/>
  <c r="I470" i="1"/>
  <c r="J470" i="1" s="1"/>
  <c r="N470" i="1" s="1"/>
  <c r="I471" i="1"/>
  <c r="J471" i="1" s="1"/>
  <c r="N471" i="1" s="1"/>
  <c r="I472" i="1"/>
  <c r="J472" i="1" s="1"/>
  <c r="N472" i="1" s="1"/>
  <c r="I473" i="1"/>
  <c r="J473" i="1" s="1"/>
  <c r="N473" i="1" s="1"/>
  <c r="I474" i="1"/>
  <c r="J474" i="1" s="1"/>
  <c r="N474" i="1" s="1"/>
  <c r="I475" i="1"/>
  <c r="J475" i="1" s="1"/>
  <c r="N475" i="1" s="1"/>
  <c r="I476" i="1"/>
  <c r="J476" i="1" s="1"/>
  <c r="N476" i="1" s="1"/>
  <c r="I477" i="1"/>
  <c r="J477" i="1" s="1"/>
  <c r="N477" i="1" s="1"/>
  <c r="I478" i="1"/>
  <c r="J478" i="1" s="1"/>
  <c r="N478" i="1" s="1"/>
  <c r="I479" i="1"/>
  <c r="J479" i="1" s="1"/>
  <c r="N479" i="1" s="1"/>
  <c r="I480" i="1"/>
  <c r="J480" i="1" s="1"/>
  <c r="N480" i="1" s="1"/>
  <c r="I481" i="1"/>
  <c r="J481" i="1" s="1"/>
  <c r="N481" i="1" s="1"/>
  <c r="I482" i="1"/>
  <c r="J482" i="1" s="1"/>
  <c r="N482" i="1" s="1"/>
  <c r="I483" i="1"/>
  <c r="J483" i="1" s="1"/>
  <c r="N483" i="1" s="1"/>
  <c r="I484" i="1"/>
  <c r="J484" i="1" s="1"/>
  <c r="N484" i="1" s="1"/>
  <c r="I485" i="1"/>
  <c r="J485" i="1" s="1"/>
  <c r="N485" i="1" s="1"/>
  <c r="I486" i="1"/>
  <c r="J486" i="1" s="1"/>
  <c r="N486" i="1" s="1"/>
  <c r="I487" i="1"/>
  <c r="J487" i="1" s="1"/>
  <c r="N487" i="1" s="1"/>
  <c r="I488" i="1"/>
  <c r="J488" i="1" s="1"/>
  <c r="N488" i="1" s="1"/>
  <c r="I489" i="1"/>
  <c r="J489" i="1" s="1"/>
  <c r="N489" i="1" s="1"/>
  <c r="I490" i="1"/>
  <c r="J490" i="1" s="1"/>
  <c r="N490" i="1" s="1"/>
  <c r="I491" i="1"/>
  <c r="J491" i="1" s="1"/>
  <c r="N491" i="1" s="1"/>
  <c r="I492" i="1"/>
  <c r="J492" i="1" s="1"/>
  <c r="N492" i="1" s="1"/>
  <c r="I493" i="1"/>
  <c r="J493" i="1" s="1"/>
  <c r="N493" i="1" s="1"/>
  <c r="I494" i="1"/>
  <c r="J494" i="1" s="1"/>
  <c r="N494" i="1" s="1"/>
  <c r="I495" i="1"/>
  <c r="J495" i="1" s="1"/>
  <c r="N495" i="1" s="1"/>
  <c r="I496" i="1"/>
  <c r="J496" i="1" s="1"/>
  <c r="N496" i="1" s="1"/>
  <c r="I497" i="1"/>
  <c r="J497" i="1" s="1"/>
  <c r="N497" i="1" s="1"/>
  <c r="I498" i="1"/>
  <c r="J498" i="1" s="1"/>
  <c r="N498" i="1" s="1"/>
  <c r="I499" i="1"/>
  <c r="J499" i="1" s="1"/>
  <c r="N499" i="1" s="1"/>
  <c r="I500" i="1"/>
  <c r="J500" i="1" s="1"/>
  <c r="N500" i="1" s="1"/>
  <c r="I501" i="1"/>
  <c r="J501" i="1" s="1"/>
  <c r="N501" i="1" s="1"/>
  <c r="I502" i="1"/>
  <c r="J502" i="1" s="1"/>
  <c r="N502" i="1" s="1"/>
  <c r="I503" i="1"/>
  <c r="J503" i="1" s="1"/>
  <c r="N503" i="1" s="1"/>
  <c r="I504" i="1"/>
  <c r="J504" i="1" s="1"/>
  <c r="N504" i="1" s="1"/>
  <c r="I505" i="1"/>
  <c r="J505" i="1" s="1"/>
  <c r="N505" i="1" s="1"/>
  <c r="I506" i="1"/>
  <c r="J506" i="1" s="1"/>
  <c r="N506" i="1" s="1"/>
  <c r="I507" i="1"/>
  <c r="J507" i="1" s="1"/>
  <c r="N507" i="1" s="1"/>
  <c r="I508" i="1"/>
  <c r="J508" i="1" s="1"/>
  <c r="N508" i="1" s="1"/>
  <c r="I509" i="1"/>
  <c r="J509" i="1" s="1"/>
  <c r="N509" i="1" s="1"/>
  <c r="I510" i="1"/>
  <c r="J510" i="1" s="1"/>
  <c r="N510" i="1" s="1"/>
  <c r="I511" i="1"/>
  <c r="J511" i="1" s="1"/>
  <c r="N511" i="1" s="1"/>
  <c r="I512" i="1"/>
  <c r="J512" i="1" s="1"/>
  <c r="N512" i="1" s="1"/>
  <c r="I513" i="1"/>
  <c r="J513" i="1" s="1"/>
  <c r="N513" i="1" s="1"/>
  <c r="I514" i="1"/>
  <c r="J514" i="1" s="1"/>
  <c r="N514" i="1" s="1"/>
  <c r="I515" i="1"/>
  <c r="J515" i="1" s="1"/>
  <c r="N515" i="1" s="1"/>
  <c r="I516" i="1"/>
  <c r="J516" i="1" s="1"/>
  <c r="N516" i="1" s="1"/>
  <c r="I517" i="1"/>
  <c r="J517" i="1" s="1"/>
  <c r="N517" i="1" s="1"/>
  <c r="I518" i="1"/>
  <c r="J518" i="1" s="1"/>
  <c r="N518" i="1" s="1"/>
  <c r="I519" i="1"/>
  <c r="J519" i="1" s="1"/>
  <c r="N519" i="1" s="1"/>
  <c r="I520" i="1"/>
  <c r="J520" i="1" s="1"/>
  <c r="N520" i="1" s="1"/>
  <c r="I521" i="1"/>
  <c r="J521" i="1" s="1"/>
  <c r="N521" i="1" s="1"/>
  <c r="I522" i="1"/>
  <c r="J522" i="1" s="1"/>
  <c r="N522" i="1" s="1"/>
  <c r="I523" i="1"/>
  <c r="J523" i="1" s="1"/>
  <c r="N523" i="1" s="1"/>
  <c r="I524" i="1"/>
  <c r="J524" i="1" s="1"/>
  <c r="N524" i="1" s="1"/>
  <c r="I525" i="1"/>
  <c r="J525" i="1" s="1"/>
  <c r="N525" i="1" s="1"/>
  <c r="I526" i="1"/>
  <c r="J526" i="1" s="1"/>
  <c r="N526" i="1" s="1"/>
  <c r="I527" i="1"/>
  <c r="J527" i="1" s="1"/>
  <c r="N527" i="1" s="1"/>
  <c r="I528" i="1"/>
  <c r="J528" i="1" s="1"/>
  <c r="N528" i="1" s="1"/>
  <c r="I529" i="1"/>
  <c r="J529" i="1" s="1"/>
  <c r="N529" i="1" s="1"/>
  <c r="I530" i="1"/>
  <c r="J530" i="1" s="1"/>
  <c r="N530" i="1" s="1"/>
  <c r="I531" i="1"/>
  <c r="J531" i="1" s="1"/>
  <c r="N531" i="1" s="1"/>
  <c r="I532" i="1"/>
  <c r="J532" i="1" s="1"/>
  <c r="N532" i="1" s="1"/>
  <c r="I533" i="1"/>
  <c r="J533" i="1" s="1"/>
  <c r="N533" i="1" s="1"/>
  <c r="I534" i="1"/>
  <c r="J534" i="1" s="1"/>
  <c r="N534" i="1" s="1"/>
  <c r="I535" i="1"/>
  <c r="J535" i="1" s="1"/>
  <c r="N535" i="1" s="1"/>
  <c r="I536" i="1"/>
  <c r="J536" i="1" s="1"/>
  <c r="N536" i="1" s="1"/>
  <c r="I537" i="1"/>
  <c r="J537" i="1" s="1"/>
  <c r="N537" i="1" s="1"/>
  <c r="I538" i="1"/>
  <c r="J538" i="1" s="1"/>
  <c r="N538" i="1" s="1"/>
  <c r="I539" i="1"/>
  <c r="J539" i="1" s="1"/>
  <c r="N539" i="1" s="1"/>
  <c r="I540" i="1"/>
  <c r="J540" i="1" s="1"/>
  <c r="N540" i="1" s="1"/>
  <c r="I541" i="1"/>
  <c r="J541" i="1" s="1"/>
  <c r="N541" i="1" s="1"/>
  <c r="I542" i="1"/>
  <c r="J542" i="1" s="1"/>
  <c r="N542" i="1" s="1"/>
  <c r="I543" i="1"/>
  <c r="J543" i="1" s="1"/>
  <c r="N543" i="1" s="1"/>
  <c r="I544" i="1"/>
  <c r="J544" i="1" s="1"/>
  <c r="N544" i="1" s="1"/>
  <c r="I545" i="1"/>
  <c r="J545" i="1" s="1"/>
  <c r="N545" i="1" s="1"/>
  <c r="I546" i="1"/>
  <c r="J546" i="1" s="1"/>
  <c r="N546" i="1" s="1"/>
  <c r="I547" i="1"/>
  <c r="J547" i="1" s="1"/>
  <c r="N547" i="1" s="1"/>
  <c r="I548" i="1"/>
  <c r="J548" i="1" s="1"/>
  <c r="N548" i="1" s="1"/>
  <c r="I549" i="1"/>
  <c r="J549" i="1" s="1"/>
  <c r="N549" i="1" s="1"/>
  <c r="I550" i="1"/>
  <c r="J550" i="1" s="1"/>
  <c r="N550" i="1" s="1"/>
  <c r="I551" i="1"/>
  <c r="J551" i="1" s="1"/>
  <c r="N551" i="1" s="1"/>
  <c r="I552" i="1"/>
  <c r="J552" i="1" s="1"/>
  <c r="N552" i="1" s="1"/>
  <c r="I553" i="1"/>
  <c r="J553" i="1" s="1"/>
  <c r="N553" i="1" s="1"/>
  <c r="I554" i="1"/>
  <c r="J554" i="1" s="1"/>
  <c r="N554" i="1" s="1"/>
  <c r="I555" i="1"/>
  <c r="J555" i="1" s="1"/>
  <c r="N555" i="1" s="1"/>
  <c r="I556" i="1"/>
  <c r="J556" i="1" s="1"/>
  <c r="N556" i="1" s="1"/>
  <c r="I557" i="1"/>
  <c r="J557" i="1" s="1"/>
  <c r="N557" i="1" s="1"/>
  <c r="I558" i="1"/>
  <c r="J558" i="1" s="1"/>
  <c r="N558" i="1" s="1"/>
  <c r="I559" i="1"/>
  <c r="J559" i="1" s="1"/>
  <c r="N559" i="1" s="1"/>
  <c r="I560" i="1"/>
  <c r="J560" i="1" s="1"/>
  <c r="N560" i="1" s="1"/>
  <c r="I561" i="1"/>
  <c r="J561" i="1" s="1"/>
  <c r="N561" i="1" s="1"/>
  <c r="I562" i="1"/>
  <c r="J562" i="1" s="1"/>
  <c r="N562" i="1" s="1"/>
  <c r="I563" i="1"/>
  <c r="J563" i="1" s="1"/>
  <c r="N563" i="1" s="1"/>
  <c r="I564" i="1"/>
  <c r="J564" i="1" s="1"/>
  <c r="N564" i="1" s="1"/>
  <c r="I565" i="1"/>
  <c r="J565" i="1" s="1"/>
  <c r="N565" i="1" s="1"/>
  <c r="I566" i="1"/>
  <c r="J566" i="1" s="1"/>
  <c r="N566" i="1" s="1"/>
  <c r="I567" i="1"/>
  <c r="J567" i="1" s="1"/>
  <c r="N567" i="1" s="1"/>
  <c r="I568" i="1"/>
  <c r="J568" i="1" s="1"/>
  <c r="N568" i="1" s="1"/>
  <c r="I569" i="1"/>
  <c r="J569" i="1" s="1"/>
  <c r="N569" i="1" s="1"/>
  <c r="I570" i="1"/>
  <c r="J570" i="1" s="1"/>
  <c r="N570" i="1" s="1"/>
  <c r="I571" i="1"/>
  <c r="J571" i="1" s="1"/>
  <c r="N571" i="1" s="1"/>
  <c r="I572" i="1"/>
  <c r="J572" i="1" s="1"/>
  <c r="N572" i="1" s="1"/>
  <c r="I573" i="1"/>
  <c r="J573" i="1" s="1"/>
  <c r="N573" i="1" s="1"/>
  <c r="I574" i="1"/>
  <c r="J574" i="1" s="1"/>
  <c r="N574" i="1" s="1"/>
  <c r="I575" i="1"/>
  <c r="J575" i="1" s="1"/>
  <c r="N575" i="1" s="1"/>
  <c r="I576" i="1"/>
  <c r="J576" i="1" s="1"/>
  <c r="N576" i="1" s="1"/>
  <c r="I577" i="1"/>
  <c r="J577" i="1" s="1"/>
  <c r="N577" i="1" s="1"/>
  <c r="I578" i="1"/>
  <c r="J578" i="1" s="1"/>
  <c r="N578" i="1" s="1"/>
  <c r="I579" i="1"/>
  <c r="J579" i="1" s="1"/>
  <c r="N579" i="1" s="1"/>
  <c r="I580" i="1"/>
  <c r="J580" i="1" s="1"/>
  <c r="N580" i="1" s="1"/>
  <c r="I581" i="1"/>
  <c r="J581" i="1" s="1"/>
  <c r="N581" i="1" s="1"/>
  <c r="I582" i="1"/>
  <c r="J582" i="1" s="1"/>
  <c r="N582" i="1" s="1"/>
  <c r="I583" i="1"/>
  <c r="J583" i="1" s="1"/>
  <c r="N583" i="1" s="1"/>
  <c r="I584" i="1"/>
  <c r="J584" i="1" s="1"/>
  <c r="N584" i="1" s="1"/>
  <c r="I585" i="1"/>
  <c r="J585" i="1" s="1"/>
  <c r="N585" i="1" s="1"/>
  <c r="I586" i="1"/>
  <c r="J586" i="1" s="1"/>
  <c r="N586" i="1" s="1"/>
  <c r="I587" i="1"/>
  <c r="J587" i="1" s="1"/>
  <c r="N587" i="1" s="1"/>
  <c r="I588" i="1"/>
  <c r="J588" i="1" s="1"/>
  <c r="N588" i="1" s="1"/>
  <c r="I589" i="1"/>
  <c r="J589" i="1" s="1"/>
  <c r="N589" i="1" s="1"/>
  <c r="I590" i="1"/>
  <c r="J590" i="1" s="1"/>
  <c r="N590" i="1" s="1"/>
  <c r="I591" i="1"/>
  <c r="J591" i="1" s="1"/>
  <c r="N591" i="1" s="1"/>
  <c r="I592" i="1"/>
  <c r="J592" i="1" s="1"/>
  <c r="N592" i="1" s="1"/>
  <c r="I593" i="1"/>
  <c r="J593" i="1" s="1"/>
  <c r="N593" i="1" s="1"/>
  <c r="I594" i="1"/>
  <c r="J594" i="1" s="1"/>
  <c r="N594" i="1" s="1"/>
  <c r="I595" i="1"/>
  <c r="J595" i="1" s="1"/>
  <c r="N595" i="1" s="1"/>
  <c r="I596" i="1"/>
  <c r="J596" i="1" s="1"/>
  <c r="N596" i="1" s="1"/>
  <c r="I597" i="1"/>
  <c r="J597" i="1" s="1"/>
  <c r="N597" i="1" s="1"/>
  <c r="I598" i="1"/>
  <c r="J598" i="1" s="1"/>
  <c r="N598" i="1" s="1"/>
  <c r="I599" i="1"/>
  <c r="J599" i="1" s="1"/>
  <c r="N599" i="1" s="1"/>
  <c r="I600" i="1"/>
  <c r="J600" i="1" s="1"/>
  <c r="N600" i="1" s="1"/>
  <c r="I601" i="1"/>
  <c r="J601" i="1" s="1"/>
  <c r="N601" i="1" s="1"/>
  <c r="I602" i="1"/>
  <c r="J602" i="1" s="1"/>
  <c r="N602" i="1" s="1"/>
  <c r="I603" i="1"/>
  <c r="J603" i="1" s="1"/>
  <c r="N603" i="1" s="1"/>
  <c r="I604" i="1"/>
  <c r="J604" i="1" s="1"/>
  <c r="N604" i="1" s="1"/>
  <c r="I605" i="1"/>
  <c r="J605" i="1" s="1"/>
  <c r="N605" i="1" s="1"/>
  <c r="I606" i="1"/>
  <c r="J606" i="1" s="1"/>
  <c r="N606" i="1" s="1"/>
  <c r="I607" i="1"/>
  <c r="J607" i="1" s="1"/>
  <c r="N607" i="1" s="1"/>
  <c r="I608" i="1"/>
  <c r="J608" i="1" s="1"/>
  <c r="N608" i="1" s="1"/>
  <c r="I609" i="1"/>
  <c r="J609" i="1" s="1"/>
  <c r="N609" i="1" s="1"/>
  <c r="I610" i="1"/>
  <c r="J610" i="1" s="1"/>
  <c r="N610" i="1" s="1"/>
  <c r="I611" i="1"/>
  <c r="J611" i="1" s="1"/>
  <c r="N611" i="1" s="1"/>
  <c r="I612" i="1"/>
  <c r="J612" i="1" s="1"/>
  <c r="N612" i="1" s="1"/>
  <c r="I613" i="1"/>
  <c r="J613" i="1" s="1"/>
  <c r="N613" i="1" s="1"/>
  <c r="I614" i="1"/>
  <c r="J614" i="1" s="1"/>
  <c r="N614" i="1" s="1"/>
  <c r="I615" i="1"/>
  <c r="J615" i="1" s="1"/>
  <c r="N615" i="1" s="1"/>
  <c r="I616" i="1"/>
  <c r="J616" i="1" s="1"/>
  <c r="N616" i="1" s="1"/>
  <c r="I617" i="1"/>
  <c r="J617" i="1" s="1"/>
  <c r="N617" i="1" s="1"/>
  <c r="I618" i="1"/>
  <c r="J618" i="1" s="1"/>
  <c r="N618" i="1" s="1"/>
  <c r="I619" i="1"/>
  <c r="J619" i="1" s="1"/>
  <c r="N619" i="1" s="1"/>
  <c r="I620" i="1"/>
  <c r="J620" i="1" s="1"/>
  <c r="N620" i="1" s="1"/>
  <c r="I621" i="1"/>
  <c r="J621" i="1" s="1"/>
  <c r="N621" i="1" s="1"/>
  <c r="I622" i="1"/>
  <c r="J622" i="1" s="1"/>
  <c r="N622" i="1" s="1"/>
  <c r="I623" i="1"/>
  <c r="J623" i="1" s="1"/>
  <c r="N623" i="1" s="1"/>
  <c r="I624" i="1"/>
  <c r="J624" i="1" s="1"/>
  <c r="N624" i="1" s="1"/>
  <c r="I625" i="1"/>
  <c r="J625" i="1" s="1"/>
  <c r="N625" i="1" s="1"/>
  <c r="I626" i="1"/>
  <c r="J626" i="1" s="1"/>
  <c r="N626" i="1" s="1"/>
  <c r="I627" i="1"/>
  <c r="J627" i="1" s="1"/>
  <c r="N627" i="1" s="1"/>
  <c r="I628" i="1"/>
  <c r="J628" i="1" s="1"/>
  <c r="N628" i="1" s="1"/>
  <c r="I629" i="1"/>
  <c r="J629" i="1" s="1"/>
  <c r="N629" i="1" s="1"/>
  <c r="I630" i="1"/>
  <c r="J630" i="1" s="1"/>
  <c r="N630" i="1" s="1"/>
  <c r="I631" i="1"/>
  <c r="J631" i="1" s="1"/>
  <c r="N631" i="1" s="1"/>
  <c r="I632" i="1"/>
  <c r="J632" i="1" s="1"/>
  <c r="N632" i="1" s="1"/>
  <c r="I633" i="1"/>
  <c r="J633" i="1" s="1"/>
  <c r="N633" i="1" s="1"/>
  <c r="I634" i="1"/>
  <c r="J634" i="1" s="1"/>
  <c r="N634" i="1" s="1"/>
  <c r="I635" i="1"/>
  <c r="J635" i="1" s="1"/>
  <c r="N635" i="1" s="1"/>
  <c r="I636" i="1"/>
  <c r="J636" i="1" s="1"/>
  <c r="N636" i="1" s="1"/>
  <c r="I637" i="1"/>
  <c r="J637" i="1" s="1"/>
  <c r="N637" i="1" s="1"/>
  <c r="I638" i="1"/>
  <c r="J638" i="1" s="1"/>
  <c r="N638" i="1" s="1"/>
  <c r="I639" i="1"/>
  <c r="J639" i="1" s="1"/>
  <c r="N639" i="1" s="1"/>
  <c r="I640" i="1"/>
  <c r="J640" i="1" s="1"/>
  <c r="N640" i="1" s="1"/>
  <c r="I641" i="1"/>
  <c r="J641" i="1" s="1"/>
  <c r="N641" i="1" s="1"/>
  <c r="I642" i="1"/>
  <c r="J642" i="1" s="1"/>
  <c r="N642" i="1" s="1"/>
  <c r="I643" i="1"/>
  <c r="J643" i="1" s="1"/>
  <c r="N643" i="1" s="1"/>
  <c r="I644" i="1"/>
  <c r="J644" i="1" s="1"/>
  <c r="N644" i="1" s="1"/>
  <c r="I645" i="1"/>
  <c r="J645" i="1" s="1"/>
  <c r="N645" i="1" s="1"/>
  <c r="I646" i="1"/>
  <c r="J646" i="1" s="1"/>
  <c r="N646" i="1" s="1"/>
  <c r="I647" i="1"/>
  <c r="J647" i="1" s="1"/>
  <c r="N647" i="1" s="1"/>
  <c r="I648" i="1"/>
  <c r="J648" i="1" s="1"/>
  <c r="N648" i="1" s="1"/>
  <c r="I649" i="1"/>
  <c r="J649" i="1" s="1"/>
  <c r="N649" i="1" s="1"/>
  <c r="I650" i="1"/>
  <c r="J650" i="1" s="1"/>
  <c r="N650" i="1" s="1"/>
  <c r="I651" i="1"/>
  <c r="J651" i="1" s="1"/>
  <c r="N651" i="1" s="1"/>
  <c r="I652" i="1"/>
  <c r="J652" i="1" s="1"/>
  <c r="N652" i="1" s="1"/>
  <c r="I653" i="1"/>
  <c r="J653" i="1" s="1"/>
  <c r="N653" i="1" s="1"/>
  <c r="I654" i="1"/>
  <c r="J654" i="1" s="1"/>
  <c r="N654" i="1" s="1"/>
  <c r="I655" i="1"/>
  <c r="J655" i="1" s="1"/>
  <c r="N655" i="1" s="1"/>
  <c r="I656" i="1"/>
  <c r="J656" i="1" s="1"/>
  <c r="N656" i="1" s="1"/>
  <c r="I657" i="1"/>
  <c r="J657" i="1" s="1"/>
  <c r="N657" i="1" s="1"/>
  <c r="I658" i="1"/>
  <c r="J658" i="1" s="1"/>
  <c r="N658" i="1" s="1"/>
  <c r="I659" i="1"/>
  <c r="J659" i="1" s="1"/>
  <c r="N659" i="1" s="1"/>
  <c r="I660" i="1"/>
  <c r="J660" i="1" s="1"/>
  <c r="N660" i="1" s="1"/>
  <c r="I661" i="1"/>
  <c r="J661" i="1" s="1"/>
  <c r="N661" i="1" s="1"/>
  <c r="I662" i="1"/>
  <c r="J662" i="1" s="1"/>
  <c r="N662" i="1" s="1"/>
  <c r="I663" i="1"/>
  <c r="J663" i="1" s="1"/>
  <c r="N663" i="1" s="1"/>
  <c r="I664" i="1"/>
  <c r="J664" i="1" s="1"/>
  <c r="N664" i="1" s="1"/>
  <c r="I665" i="1"/>
  <c r="J665" i="1" s="1"/>
  <c r="N665" i="1" s="1"/>
  <c r="I666" i="1"/>
  <c r="J666" i="1" s="1"/>
  <c r="N666" i="1" s="1"/>
  <c r="I667" i="1"/>
  <c r="J667" i="1" s="1"/>
  <c r="N667" i="1" s="1"/>
  <c r="I668" i="1"/>
  <c r="J668" i="1" s="1"/>
  <c r="N668" i="1" s="1"/>
  <c r="I669" i="1"/>
  <c r="J669" i="1" s="1"/>
  <c r="N669" i="1" s="1"/>
  <c r="I670" i="1"/>
  <c r="J670" i="1" s="1"/>
  <c r="N670" i="1" s="1"/>
  <c r="I671" i="1"/>
  <c r="J671" i="1" s="1"/>
  <c r="N671" i="1" s="1"/>
  <c r="I672" i="1"/>
  <c r="J672" i="1" s="1"/>
  <c r="N672" i="1" s="1"/>
  <c r="I673" i="1"/>
  <c r="J673" i="1" s="1"/>
  <c r="N673" i="1" s="1"/>
  <c r="I674" i="1"/>
  <c r="J674" i="1" s="1"/>
  <c r="N674" i="1" s="1"/>
  <c r="I675" i="1"/>
  <c r="J675" i="1" s="1"/>
  <c r="N675" i="1" s="1"/>
  <c r="I676" i="1"/>
  <c r="J676" i="1" s="1"/>
  <c r="N676" i="1" s="1"/>
  <c r="I677" i="1"/>
  <c r="J677" i="1" s="1"/>
  <c r="N677" i="1" s="1"/>
  <c r="I678" i="1"/>
  <c r="J678" i="1" s="1"/>
  <c r="N678" i="1" s="1"/>
  <c r="I679" i="1"/>
  <c r="J679" i="1" s="1"/>
  <c r="N679" i="1" s="1"/>
  <c r="I680" i="1"/>
  <c r="J680" i="1" s="1"/>
  <c r="N680" i="1" s="1"/>
  <c r="I681" i="1"/>
  <c r="J681" i="1" s="1"/>
  <c r="N681" i="1" s="1"/>
  <c r="I682" i="1"/>
  <c r="J682" i="1" s="1"/>
  <c r="N682" i="1" s="1"/>
  <c r="I683" i="1"/>
  <c r="J683" i="1" s="1"/>
  <c r="N683" i="1" s="1"/>
  <c r="I684" i="1"/>
  <c r="J684" i="1" s="1"/>
  <c r="N684" i="1" s="1"/>
  <c r="I685" i="1"/>
  <c r="J685" i="1" s="1"/>
  <c r="N685" i="1" s="1"/>
  <c r="I686" i="1"/>
  <c r="J686" i="1" s="1"/>
  <c r="N686" i="1" s="1"/>
  <c r="I687" i="1"/>
  <c r="J687" i="1" s="1"/>
  <c r="N687" i="1" s="1"/>
  <c r="I688" i="1"/>
  <c r="J688" i="1" s="1"/>
  <c r="N688" i="1" s="1"/>
  <c r="I689" i="1"/>
  <c r="J689" i="1" s="1"/>
  <c r="N689" i="1" s="1"/>
  <c r="I690" i="1"/>
  <c r="J690" i="1" s="1"/>
  <c r="N690" i="1" s="1"/>
  <c r="I691" i="1"/>
  <c r="J691" i="1" s="1"/>
  <c r="N691" i="1" s="1"/>
  <c r="I692" i="1"/>
  <c r="J692" i="1" s="1"/>
  <c r="N692" i="1" s="1"/>
  <c r="I693" i="1"/>
  <c r="J693" i="1" s="1"/>
  <c r="N693" i="1" s="1"/>
  <c r="I694" i="1"/>
  <c r="J694" i="1" s="1"/>
  <c r="N694" i="1" s="1"/>
  <c r="I695" i="1"/>
  <c r="J695" i="1" s="1"/>
  <c r="N695" i="1" s="1"/>
  <c r="I696" i="1"/>
  <c r="J696" i="1" s="1"/>
  <c r="N696" i="1" s="1"/>
  <c r="I697" i="1"/>
  <c r="J697" i="1" s="1"/>
  <c r="N697" i="1" s="1"/>
  <c r="I698" i="1"/>
  <c r="J698" i="1" s="1"/>
  <c r="N698" i="1" s="1"/>
  <c r="I699" i="1"/>
  <c r="J699" i="1" s="1"/>
  <c r="N699" i="1" s="1"/>
  <c r="I700" i="1"/>
  <c r="J700" i="1" s="1"/>
  <c r="N700" i="1" s="1"/>
  <c r="I701" i="1"/>
  <c r="J701" i="1" s="1"/>
  <c r="N701" i="1" s="1"/>
  <c r="I702" i="1"/>
  <c r="J702" i="1" s="1"/>
  <c r="N702" i="1" s="1"/>
  <c r="I703" i="1"/>
  <c r="J703" i="1" s="1"/>
  <c r="N703" i="1" s="1"/>
  <c r="I704" i="1"/>
  <c r="J704" i="1" s="1"/>
  <c r="N704" i="1" s="1"/>
  <c r="I705" i="1"/>
  <c r="J705" i="1" s="1"/>
  <c r="N705" i="1" s="1"/>
  <c r="I706" i="1"/>
  <c r="J706" i="1" s="1"/>
  <c r="N706" i="1" s="1"/>
  <c r="I707" i="1"/>
  <c r="J707" i="1" s="1"/>
  <c r="N707" i="1" s="1"/>
  <c r="I708" i="1"/>
  <c r="J708" i="1" s="1"/>
  <c r="N708" i="1" s="1"/>
  <c r="I709" i="1"/>
  <c r="J709" i="1" s="1"/>
  <c r="N709" i="1" s="1"/>
  <c r="I710" i="1"/>
  <c r="J710" i="1" s="1"/>
  <c r="N710" i="1" s="1"/>
  <c r="I711" i="1"/>
  <c r="J711" i="1" s="1"/>
  <c r="N711" i="1" s="1"/>
  <c r="I712" i="1"/>
  <c r="J712" i="1" s="1"/>
  <c r="N712" i="1" s="1"/>
  <c r="I713" i="1"/>
  <c r="J713" i="1" s="1"/>
  <c r="N713" i="1" s="1"/>
  <c r="I714" i="1"/>
  <c r="J714" i="1" s="1"/>
  <c r="N714" i="1" s="1"/>
  <c r="I715" i="1"/>
  <c r="J715" i="1" s="1"/>
  <c r="N715" i="1" s="1"/>
  <c r="I716" i="1"/>
  <c r="J716" i="1" s="1"/>
  <c r="N716" i="1" s="1"/>
  <c r="I717" i="1"/>
  <c r="J717" i="1" s="1"/>
  <c r="N717" i="1" s="1"/>
  <c r="I718" i="1"/>
  <c r="J718" i="1" s="1"/>
  <c r="N718" i="1" s="1"/>
  <c r="I719" i="1"/>
  <c r="J719" i="1" s="1"/>
  <c r="N719" i="1" s="1"/>
  <c r="I720" i="1"/>
  <c r="J720" i="1" s="1"/>
  <c r="N720" i="1" s="1"/>
  <c r="I721" i="1"/>
  <c r="J721" i="1" s="1"/>
  <c r="N721" i="1" s="1"/>
  <c r="I722" i="1"/>
  <c r="J722" i="1" s="1"/>
  <c r="N722" i="1" s="1"/>
  <c r="I723" i="1"/>
  <c r="J723" i="1" s="1"/>
  <c r="N723" i="1" s="1"/>
  <c r="I724" i="1"/>
  <c r="J724" i="1" s="1"/>
  <c r="N724" i="1" s="1"/>
  <c r="I725" i="1"/>
  <c r="J725" i="1" s="1"/>
  <c r="N725" i="1" s="1"/>
  <c r="I726" i="1"/>
  <c r="J726" i="1" s="1"/>
  <c r="N726" i="1" s="1"/>
  <c r="I727" i="1"/>
  <c r="J727" i="1" s="1"/>
  <c r="N727" i="1" s="1"/>
  <c r="I728" i="1"/>
  <c r="J728" i="1" s="1"/>
  <c r="N728" i="1" s="1"/>
  <c r="I729" i="1"/>
  <c r="J729" i="1" s="1"/>
  <c r="N729" i="1" s="1"/>
  <c r="I730" i="1"/>
  <c r="J730" i="1" s="1"/>
  <c r="N730" i="1" s="1"/>
  <c r="I731" i="1"/>
  <c r="J731" i="1" s="1"/>
  <c r="N731" i="1" s="1"/>
  <c r="I732" i="1"/>
  <c r="J732" i="1" s="1"/>
  <c r="N732" i="1" s="1"/>
  <c r="I733" i="1"/>
  <c r="J733" i="1" s="1"/>
  <c r="N733" i="1" s="1"/>
  <c r="I734" i="1"/>
  <c r="J734" i="1" s="1"/>
  <c r="N734" i="1" s="1"/>
  <c r="I735" i="1"/>
  <c r="J735" i="1" s="1"/>
  <c r="N735" i="1" s="1"/>
  <c r="I736" i="1"/>
  <c r="J736" i="1" s="1"/>
  <c r="N736" i="1" s="1"/>
  <c r="I737" i="1"/>
  <c r="J737" i="1" s="1"/>
  <c r="N737" i="1" s="1"/>
  <c r="I738" i="1"/>
  <c r="J738" i="1" s="1"/>
  <c r="N738" i="1" s="1"/>
  <c r="I739" i="1"/>
  <c r="J739" i="1" s="1"/>
  <c r="N739" i="1" s="1"/>
  <c r="I740" i="1"/>
  <c r="J740" i="1" s="1"/>
  <c r="N740" i="1" s="1"/>
  <c r="I741" i="1"/>
  <c r="J741" i="1" s="1"/>
  <c r="N741" i="1" s="1"/>
  <c r="I742" i="1"/>
  <c r="J742" i="1" s="1"/>
  <c r="N742" i="1" s="1"/>
  <c r="I743" i="1"/>
  <c r="J743" i="1" s="1"/>
  <c r="N743" i="1" s="1"/>
  <c r="I744" i="1"/>
  <c r="J744" i="1" s="1"/>
  <c r="N744" i="1" s="1"/>
  <c r="I745" i="1"/>
  <c r="J745" i="1" s="1"/>
  <c r="N745" i="1" s="1"/>
  <c r="I746" i="1"/>
  <c r="J746" i="1" s="1"/>
  <c r="N746" i="1" s="1"/>
  <c r="I747" i="1"/>
  <c r="J747" i="1" s="1"/>
  <c r="N747" i="1" s="1"/>
  <c r="I748" i="1"/>
  <c r="J748" i="1" s="1"/>
  <c r="N748" i="1" s="1"/>
  <c r="I749" i="1"/>
  <c r="J749" i="1" s="1"/>
  <c r="N749" i="1" s="1"/>
  <c r="I750" i="1"/>
  <c r="J750" i="1" s="1"/>
  <c r="N750" i="1" s="1"/>
  <c r="I751" i="1"/>
  <c r="J751" i="1" s="1"/>
  <c r="N751" i="1" s="1"/>
  <c r="I752" i="1"/>
  <c r="J752" i="1" s="1"/>
  <c r="N752" i="1" s="1"/>
  <c r="I753" i="1"/>
  <c r="J753" i="1" s="1"/>
  <c r="N753" i="1" s="1"/>
  <c r="I754" i="1"/>
  <c r="J754" i="1" s="1"/>
  <c r="N754" i="1" s="1"/>
  <c r="I755" i="1"/>
  <c r="J755" i="1" s="1"/>
  <c r="N755" i="1" s="1"/>
  <c r="I756" i="1"/>
  <c r="J756" i="1" s="1"/>
  <c r="N756" i="1" s="1"/>
  <c r="I757" i="1"/>
  <c r="J757" i="1" s="1"/>
  <c r="N757" i="1" s="1"/>
  <c r="I758" i="1"/>
  <c r="J758" i="1" s="1"/>
  <c r="N758" i="1" s="1"/>
  <c r="I759" i="1"/>
  <c r="J759" i="1" s="1"/>
  <c r="N759" i="1" s="1"/>
  <c r="I760" i="1"/>
  <c r="J760" i="1" s="1"/>
  <c r="N760" i="1" s="1"/>
  <c r="I761" i="1"/>
  <c r="J761" i="1" s="1"/>
  <c r="N761" i="1" s="1"/>
  <c r="I762" i="1"/>
  <c r="J762" i="1" s="1"/>
  <c r="N762" i="1" s="1"/>
  <c r="I763" i="1"/>
  <c r="J763" i="1" s="1"/>
  <c r="N763" i="1" s="1"/>
  <c r="I764" i="1"/>
  <c r="J764" i="1" s="1"/>
  <c r="N764" i="1" s="1"/>
  <c r="I765" i="1"/>
  <c r="J765" i="1" s="1"/>
  <c r="N765" i="1" s="1"/>
  <c r="I766" i="1"/>
  <c r="J766" i="1" s="1"/>
  <c r="N766" i="1" s="1"/>
  <c r="I767" i="1"/>
  <c r="J767" i="1" s="1"/>
  <c r="N767" i="1" s="1"/>
  <c r="I768" i="1"/>
  <c r="J768" i="1" s="1"/>
  <c r="N768" i="1" s="1"/>
  <c r="I769" i="1"/>
  <c r="J769" i="1" s="1"/>
  <c r="N769" i="1" s="1"/>
  <c r="I770" i="1"/>
  <c r="J770" i="1" s="1"/>
  <c r="N770" i="1" s="1"/>
  <c r="I771" i="1"/>
  <c r="J771" i="1" s="1"/>
  <c r="N771" i="1" s="1"/>
  <c r="I772" i="1"/>
  <c r="J772" i="1" s="1"/>
  <c r="N772" i="1" s="1"/>
  <c r="I773" i="1"/>
  <c r="J773" i="1" s="1"/>
  <c r="N773" i="1" s="1"/>
  <c r="I774" i="1"/>
  <c r="J774" i="1" s="1"/>
  <c r="N774" i="1" s="1"/>
  <c r="I775" i="1"/>
  <c r="J775" i="1" s="1"/>
  <c r="N775" i="1" s="1"/>
  <c r="I776" i="1"/>
  <c r="J776" i="1" s="1"/>
  <c r="N776" i="1" s="1"/>
  <c r="I777" i="1"/>
  <c r="J777" i="1" s="1"/>
  <c r="N777" i="1" s="1"/>
  <c r="I778" i="1"/>
  <c r="J778" i="1" s="1"/>
  <c r="N778" i="1" s="1"/>
  <c r="I779" i="1"/>
  <c r="J779" i="1" s="1"/>
  <c r="N779" i="1" s="1"/>
  <c r="I780" i="1"/>
  <c r="J780" i="1" s="1"/>
  <c r="N780" i="1" s="1"/>
  <c r="I781" i="1"/>
  <c r="J781" i="1" s="1"/>
  <c r="N781" i="1" s="1"/>
  <c r="I782" i="1"/>
  <c r="J782" i="1" s="1"/>
  <c r="N782" i="1" s="1"/>
  <c r="I783" i="1"/>
  <c r="J783" i="1" s="1"/>
  <c r="N783" i="1" s="1"/>
  <c r="I784" i="1"/>
  <c r="J784" i="1" s="1"/>
  <c r="N784" i="1" s="1"/>
  <c r="I785" i="1"/>
  <c r="J785" i="1" s="1"/>
  <c r="N785" i="1" s="1"/>
  <c r="I786" i="1"/>
  <c r="J786" i="1" s="1"/>
  <c r="N786" i="1" s="1"/>
  <c r="I787" i="1"/>
  <c r="J787" i="1" s="1"/>
  <c r="N787" i="1" s="1"/>
  <c r="I788" i="1"/>
  <c r="J788" i="1" s="1"/>
  <c r="N788" i="1" s="1"/>
  <c r="I789" i="1"/>
  <c r="J789" i="1" s="1"/>
  <c r="N789" i="1" s="1"/>
  <c r="I790" i="1"/>
  <c r="J790" i="1" s="1"/>
  <c r="N790" i="1" s="1"/>
  <c r="I791" i="1"/>
  <c r="J791" i="1" s="1"/>
  <c r="N791" i="1" s="1"/>
  <c r="I792" i="1"/>
  <c r="J792" i="1" s="1"/>
  <c r="N792" i="1" s="1"/>
  <c r="I793" i="1"/>
  <c r="J793" i="1" s="1"/>
  <c r="N793" i="1" s="1"/>
  <c r="I794" i="1"/>
  <c r="J794" i="1" s="1"/>
  <c r="N794" i="1" s="1"/>
  <c r="I795" i="1"/>
  <c r="J795" i="1" s="1"/>
  <c r="N795" i="1" s="1"/>
  <c r="I796" i="1"/>
  <c r="J796" i="1" s="1"/>
  <c r="N796" i="1" s="1"/>
  <c r="I797" i="1"/>
  <c r="J797" i="1" s="1"/>
  <c r="N797" i="1" s="1"/>
  <c r="I798" i="1"/>
  <c r="J798" i="1" s="1"/>
  <c r="N798" i="1" s="1"/>
  <c r="I799" i="1"/>
  <c r="J799" i="1" s="1"/>
  <c r="N799" i="1" s="1"/>
  <c r="I800" i="1"/>
  <c r="J800" i="1" s="1"/>
  <c r="N800" i="1" s="1"/>
  <c r="I801" i="1"/>
  <c r="J801" i="1" s="1"/>
  <c r="N801" i="1" s="1"/>
  <c r="I802" i="1"/>
  <c r="J802" i="1" s="1"/>
  <c r="N802" i="1" s="1"/>
  <c r="I803" i="1"/>
  <c r="J803" i="1" s="1"/>
  <c r="N803" i="1" s="1"/>
  <c r="I804" i="1"/>
  <c r="J804" i="1" s="1"/>
  <c r="N804" i="1" s="1"/>
  <c r="I805" i="1"/>
  <c r="J805" i="1" s="1"/>
  <c r="N805" i="1" s="1"/>
  <c r="I806" i="1"/>
  <c r="J806" i="1" s="1"/>
  <c r="N806" i="1" s="1"/>
  <c r="I807" i="1"/>
  <c r="J807" i="1" s="1"/>
  <c r="N807" i="1" s="1"/>
  <c r="I808" i="1"/>
  <c r="J808" i="1" s="1"/>
  <c r="N808" i="1" s="1"/>
  <c r="I809" i="1"/>
  <c r="J809" i="1" s="1"/>
  <c r="N809" i="1" s="1"/>
  <c r="I810" i="1"/>
  <c r="J810" i="1" s="1"/>
  <c r="N810" i="1" s="1"/>
  <c r="I811" i="1"/>
  <c r="J811" i="1" s="1"/>
  <c r="N811" i="1" s="1"/>
  <c r="I812" i="1"/>
  <c r="J812" i="1" s="1"/>
  <c r="N812" i="1" s="1"/>
  <c r="I813" i="1"/>
  <c r="J813" i="1" s="1"/>
  <c r="N813" i="1" s="1"/>
  <c r="I814" i="1"/>
  <c r="J814" i="1" s="1"/>
  <c r="N814" i="1" s="1"/>
  <c r="I815" i="1"/>
  <c r="J815" i="1" s="1"/>
  <c r="N815" i="1" s="1"/>
  <c r="I816" i="1"/>
  <c r="J816" i="1" s="1"/>
  <c r="N816" i="1" s="1"/>
  <c r="I817" i="1"/>
  <c r="J817" i="1" s="1"/>
  <c r="N817" i="1" s="1"/>
  <c r="I818" i="1"/>
  <c r="J818" i="1" s="1"/>
  <c r="N818" i="1" s="1"/>
  <c r="I819" i="1"/>
  <c r="J819" i="1" s="1"/>
  <c r="N819" i="1" s="1"/>
  <c r="I820" i="1"/>
  <c r="J820" i="1" s="1"/>
  <c r="N820" i="1" s="1"/>
  <c r="I821" i="1"/>
  <c r="J821" i="1" s="1"/>
  <c r="N821" i="1" s="1"/>
  <c r="I822" i="1"/>
  <c r="J822" i="1" s="1"/>
  <c r="N822" i="1" s="1"/>
  <c r="I823" i="1"/>
  <c r="J823" i="1" s="1"/>
  <c r="N823" i="1" s="1"/>
  <c r="I824" i="1"/>
  <c r="J824" i="1" s="1"/>
  <c r="N824" i="1" s="1"/>
  <c r="I825" i="1"/>
  <c r="J825" i="1" s="1"/>
  <c r="N825" i="1" s="1"/>
  <c r="I826" i="1"/>
  <c r="J826" i="1" s="1"/>
  <c r="N826" i="1" s="1"/>
  <c r="I827" i="1"/>
  <c r="J827" i="1" s="1"/>
  <c r="N827" i="1" s="1"/>
  <c r="I828" i="1"/>
  <c r="J828" i="1" s="1"/>
  <c r="N828" i="1" s="1"/>
  <c r="I829" i="1"/>
  <c r="J829" i="1" s="1"/>
  <c r="N829" i="1" s="1"/>
  <c r="I830" i="1"/>
  <c r="J830" i="1" s="1"/>
  <c r="N830" i="1" s="1"/>
  <c r="I831" i="1"/>
  <c r="J831" i="1" s="1"/>
  <c r="N831" i="1" s="1"/>
  <c r="I832" i="1"/>
  <c r="J832" i="1" s="1"/>
  <c r="N832" i="1" s="1"/>
  <c r="I833" i="1"/>
  <c r="J833" i="1" s="1"/>
  <c r="N833" i="1" s="1"/>
  <c r="I834" i="1"/>
  <c r="J834" i="1" s="1"/>
  <c r="N834" i="1" s="1"/>
  <c r="I835" i="1"/>
  <c r="J835" i="1" s="1"/>
  <c r="N835" i="1" s="1"/>
  <c r="I836" i="1"/>
  <c r="J836" i="1" s="1"/>
  <c r="N836" i="1" s="1"/>
  <c r="I837" i="1"/>
  <c r="J837" i="1" s="1"/>
  <c r="N837" i="1" s="1"/>
  <c r="I838" i="1"/>
  <c r="J838" i="1" s="1"/>
  <c r="N838" i="1" s="1"/>
  <c r="I839" i="1"/>
  <c r="J839" i="1" s="1"/>
  <c r="N839" i="1" s="1"/>
  <c r="I840" i="1"/>
  <c r="J840" i="1" s="1"/>
  <c r="N840" i="1" s="1"/>
  <c r="I841" i="1"/>
  <c r="J841" i="1" s="1"/>
  <c r="N841" i="1" s="1"/>
  <c r="I842" i="1"/>
  <c r="J842" i="1" s="1"/>
  <c r="N842" i="1" s="1"/>
  <c r="I843" i="1"/>
  <c r="J843" i="1" s="1"/>
  <c r="N843" i="1" s="1"/>
  <c r="I844" i="1"/>
  <c r="J844" i="1" s="1"/>
  <c r="N844" i="1" s="1"/>
  <c r="I845" i="1"/>
  <c r="J845" i="1" s="1"/>
  <c r="N845" i="1" s="1"/>
  <c r="I846" i="1"/>
  <c r="J846" i="1" s="1"/>
  <c r="N846" i="1" s="1"/>
  <c r="I847" i="1"/>
  <c r="J847" i="1" s="1"/>
  <c r="N847" i="1" s="1"/>
  <c r="I848" i="1"/>
  <c r="J848" i="1" s="1"/>
  <c r="N848" i="1" s="1"/>
  <c r="I849" i="1"/>
  <c r="J849" i="1" s="1"/>
  <c r="N849" i="1" s="1"/>
  <c r="I850" i="1"/>
  <c r="J850" i="1" s="1"/>
  <c r="N850" i="1" s="1"/>
  <c r="I851" i="1"/>
  <c r="J851" i="1" s="1"/>
  <c r="N851" i="1" s="1"/>
  <c r="I852" i="1"/>
  <c r="J852" i="1" s="1"/>
  <c r="N852" i="1" s="1"/>
  <c r="I853" i="1"/>
  <c r="J853" i="1" s="1"/>
  <c r="N853" i="1" s="1"/>
  <c r="I854" i="1"/>
  <c r="J854" i="1" s="1"/>
  <c r="N854" i="1" s="1"/>
  <c r="I855" i="1"/>
  <c r="J855" i="1" s="1"/>
  <c r="N855" i="1" s="1"/>
  <c r="I856" i="1"/>
  <c r="J856" i="1" s="1"/>
  <c r="N856" i="1" s="1"/>
  <c r="I857" i="1"/>
  <c r="J857" i="1" s="1"/>
  <c r="N857" i="1" s="1"/>
  <c r="I858" i="1"/>
  <c r="J858" i="1" s="1"/>
  <c r="N858" i="1" s="1"/>
  <c r="I859" i="1"/>
  <c r="J859" i="1" s="1"/>
  <c r="N859" i="1" s="1"/>
  <c r="I860" i="1"/>
  <c r="J860" i="1" s="1"/>
  <c r="N860" i="1" s="1"/>
  <c r="I861" i="1"/>
  <c r="J861" i="1" s="1"/>
  <c r="N861" i="1" s="1"/>
  <c r="I862" i="1"/>
  <c r="J862" i="1" s="1"/>
  <c r="N862" i="1" s="1"/>
  <c r="I863" i="1"/>
  <c r="J863" i="1" s="1"/>
  <c r="N863" i="1" s="1"/>
  <c r="I864" i="1"/>
  <c r="J864" i="1" s="1"/>
  <c r="N864" i="1" s="1"/>
  <c r="I865" i="1"/>
  <c r="J865" i="1" s="1"/>
  <c r="N865" i="1" s="1"/>
  <c r="I866" i="1"/>
  <c r="J866" i="1" s="1"/>
  <c r="N866" i="1" s="1"/>
  <c r="I867" i="1"/>
  <c r="J867" i="1" s="1"/>
  <c r="N867" i="1" s="1"/>
  <c r="I868" i="1"/>
  <c r="J868" i="1" s="1"/>
  <c r="N868" i="1" s="1"/>
  <c r="I869" i="1"/>
  <c r="J869" i="1" s="1"/>
  <c r="N869" i="1" s="1"/>
  <c r="I870" i="1"/>
  <c r="J870" i="1" s="1"/>
  <c r="N870" i="1" s="1"/>
  <c r="I871" i="1"/>
  <c r="J871" i="1" s="1"/>
  <c r="N871" i="1" s="1"/>
  <c r="I872" i="1"/>
  <c r="J872" i="1" s="1"/>
  <c r="N872" i="1" s="1"/>
  <c r="I873" i="1"/>
  <c r="J873" i="1" s="1"/>
  <c r="N873" i="1" s="1"/>
  <c r="I874" i="1"/>
  <c r="J874" i="1" s="1"/>
  <c r="N874" i="1" s="1"/>
  <c r="I875" i="1"/>
  <c r="J875" i="1" s="1"/>
  <c r="N875" i="1" s="1"/>
  <c r="I876" i="1"/>
  <c r="J876" i="1" s="1"/>
  <c r="N876" i="1" s="1"/>
  <c r="I877" i="1"/>
  <c r="J877" i="1" s="1"/>
  <c r="N877" i="1" s="1"/>
  <c r="I878" i="1"/>
  <c r="J878" i="1" s="1"/>
  <c r="N878" i="1" s="1"/>
  <c r="I879" i="1"/>
  <c r="J879" i="1" s="1"/>
  <c r="N879" i="1" s="1"/>
  <c r="I880" i="1"/>
  <c r="J880" i="1" s="1"/>
  <c r="N880" i="1" s="1"/>
  <c r="I881" i="1"/>
  <c r="J881" i="1" s="1"/>
  <c r="N881" i="1" s="1"/>
  <c r="I882" i="1"/>
  <c r="J882" i="1" s="1"/>
  <c r="N882" i="1" s="1"/>
  <c r="I883" i="1"/>
  <c r="J883" i="1" s="1"/>
  <c r="N883" i="1" s="1"/>
  <c r="I884" i="1"/>
  <c r="J884" i="1" s="1"/>
  <c r="N884" i="1" s="1"/>
  <c r="I885" i="1"/>
  <c r="J885" i="1" s="1"/>
  <c r="N885" i="1" s="1"/>
  <c r="I886" i="1"/>
  <c r="J886" i="1" s="1"/>
  <c r="N886" i="1" s="1"/>
  <c r="I887" i="1"/>
  <c r="J887" i="1" s="1"/>
  <c r="N887" i="1" s="1"/>
  <c r="I888" i="1"/>
  <c r="J888" i="1" s="1"/>
  <c r="N888" i="1" s="1"/>
  <c r="I889" i="1"/>
  <c r="J889" i="1" s="1"/>
  <c r="N889" i="1" s="1"/>
  <c r="I890" i="1"/>
  <c r="J890" i="1" s="1"/>
  <c r="N890" i="1" s="1"/>
  <c r="I891" i="1"/>
  <c r="J891" i="1" s="1"/>
  <c r="N891" i="1" s="1"/>
  <c r="I892" i="1"/>
  <c r="J892" i="1" s="1"/>
  <c r="N892" i="1" s="1"/>
  <c r="I893" i="1"/>
  <c r="J893" i="1" s="1"/>
  <c r="N893" i="1" s="1"/>
  <c r="I894" i="1"/>
  <c r="J894" i="1" s="1"/>
  <c r="N894" i="1" s="1"/>
  <c r="I895" i="1"/>
  <c r="J895" i="1" s="1"/>
  <c r="N895" i="1" s="1"/>
  <c r="I896" i="1"/>
  <c r="J896" i="1" s="1"/>
  <c r="N896" i="1" s="1"/>
  <c r="I897" i="1"/>
  <c r="J897" i="1" s="1"/>
  <c r="N897" i="1" s="1"/>
  <c r="I898" i="1"/>
  <c r="J898" i="1" s="1"/>
  <c r="N898" i="1" s="1"/>
  <c r="I899" i="1"/>
  <c r="J899" i="1" s="1"/>
  <c r="N899" i="1" s="1"/>
  <c r="I900" i="1"/>
  <c r="J900" i="1" s="1"/>
  <c r="N900" i="1" s="1"/>
  <c r="I901" i="1"/>
  <c r="J901" i="1" s="1"/>
  <c r="N901" i="1" s="1"/>
  <c r="I902" i="1"/>
  <c r="J902" i="1" s="1"/>
  <c r="N902" i="1" s="1"/>
  <c r="I903" i="1"/>
  <c r="J903" i="1" s="1"/>
  <c r="N903" i="1" s="1"/>
  <c r="I904" i="1"/>
  <c r="J904" i="1" s="1"/>
  <c r="N904" i="1" s="1"/>
  <c r="I905" i="1"/>
  <c r="J905" i="1" s="1"/>
  <c r="N905" i="1" s="1"/>
  <c r="I906" i="1"/>
  <c r="J906" i="1" s="1"/>
  <c r="N906" i="1" s="1"/>
  <c r="I907" i="1"/>
  <c r="J907" i="1" s="1"/>
  <c r="N907" i="1" s="1"/>
  <c r="I908" i="1"/>
  <c r="J908" i="1" s="1"/>
  <c r="N908" i="1" s="1"/>
  <c r="I909" i="1"/>
  <c r="J909" i="1" s="1"/>
  <c r="N909" i="1" s="1"/>
  <c r="I910" i="1"/>
  <c r="J910" i="1" s="1"/>
  <c r="N910" i="1" s="1"/>
  <c r="I911" i="1"/>
  <c r="J911" i="1" s="1"/>
  <c r="N911" i="1" s="1"/>
  <c r="I912" i="1"/>
  <c r="J912" i="1" s="1"/>
  <c r="N912" i="1" s="1"/>
  <c r="I913" i="1"/>
  <c r="J913" i="1" s="1"/>
  <c r="N913" i="1" s="1"/>
  <c r="I914" i="1"/>
  <c r="J914" i="1" s="1"/>
  <c r="N914" i="1" s="1"/>
  <c r="I915" i="1"/>
  <c r="J915" i="1" s="1"/>
  <c r="N915" i="1" s="1"/>
  <c r="I916" i="1"/>
  <c r="J916" i="1" s="1"/>
  <c r="N916" i="1" s="1"/>
  <c r="I917" i="1"/>
  <c r="J917" i="1" s="1"/>
  <c r="N917" i="1" s="1"/>
  <c r="I918" i="1"/>
  <c r="J918" i="1" s="1"/>
  <c r="N918" i="1" s="1"/>
  <c r="I919" i="1"/>
  <c r="J919" i="1" s="1"/>
  <c r="N919" i="1" s="1"/>
  <c r="I920" i="1"/>
  <c r="J920" i="1" s="1"/>
  <c r="N920" i="1" s="1"/>
  <c r="I921" i="1"/>
  <c r="J921" i="1" s="1"/>
  <c r="N921" i="1" s="1"/>
  <c r="I922" i="1"/>
  <c r="J922" i="1" s="1"/>
  <c r="N922" i="1" s="1"/>
  <c r="I923" i="1"/>
  <c r="J923" i="1" s="1"/>
  <c r="N923" i="1" s="1"/>
  <c r="I924" i="1"/>
  <c r="J924" i="1" s="1"/>
  <c r="N924" i="1" s="1"/>
  <c r="I925" i="1"/>
  <c r="J925" i="1" s="1"/>
  <c r="N925" i="1" s="1"/>
  <c r="I926" i="1"/>
  <c r="J926" i="1" s="1"/>
  <c r="N926" i="1" s="1"/>
  <c r="I927" i="1"/>
  <c r="J927" i="1" s="1"/>
  <c r="N927" i="1" s="1"/>
  <c r="I928" i="1"/>
  <c r="J928" i="1" s="1"/>
  <c r="N928" i="1" s="1"/>
  <c r="I929" i="1"/>
  <c r="J929" i="1" s="1"/>
  <c r="N929" i="1" s="1"/>
  <c r="I930" i="1"/>
  <c r="J930" i="1" s="1"/>
  <c r="N930" i="1" s="1"/>
  <c r="I931" i="1"/>
  <c r="J931" i="1" s="1"/>
  <c r="N931" i="1" s="1"/>
  <c r="I932" i="1"/>
  <c r="J932" i="1" s="1"/>
  <c r="N932" i="1" s="1"/>
  <c r="I933" i="1"/>
  <c r="J933" i="1" s="1"/>
  <c r="N933" i="1" s="1"/>
  <c r="I934" i="1"/>
  <c r="J934" i="1" s="1"/>
  <c r="N934" i="1" s="1"/>
  <c r="I935" i="1"/>
  <c r="J935" i="1" s="1"/>
  <c r="N935" i="1" s="1"/>
  <c r="I936" i="1"/>
  <c r="J936" i="1" s="1"/>
  <c r="N936" i="1" s="1"/>
  <c r="I937" i="1"/>
  <c r="J937" i="1" s="1"/>
  <c r="N937" i="1" s="1"/>
  <c r="I938" i="1"/>
  <c r="J938" i="1" s="1"/>
  <c r="N938" i="1" s="1"/>
  <c r="I939" i="1"/>
  <c r="J939" i="1" s="1"/>
  <c r="N939" i="1" s="1"/>
  <c r="I940" i="1"/>
  <c r="J940" i="1" s="1"/>
  <c r="N940" i="1" s="1"/>
  <c r="I941" i="1"/>
  <c r="J941" i="1" s="1"/>
  <c r="N941" i="1" s="1"/>
  <c r="I942" i="1"/>
  <c r="J942" i="1" s="1"/>
  <c r="N942" i="1" s="1"/>
  <c r="I943" i="1"/>
  <c r="J943" i="1" s="1"/>
  <c r="N943" i="1" s="1"/>
  <c r="I944" i="1"/>
  <c r="J944" i="1" s="1"/>
  <c r="N944" i="1" s="1"/>
  <c r="I945" i="1"/>
  <c r="J945" i="1" s="1"/>
  <c r="N945" i="1" s="1"/>
  <c r="I946" i="1"/>
  <c r="J946" i="1" s="1"/>
  <c r="N946" i="1" s="1"/>
  <c r="I947" i="1"/>
  <c r="J947" i="1" s="1"/>
  <c r="N947" i="1" s="1"/>
  <c r="I948" i="1"/>
  <c r="J948" i="1" s="1"/>
  <c r="N948" i="1" s="1"/>
  <c r="I949" i="1"/>
  <c r="J949" i="1" s="1"/>
  <c r="N949" i="1" s="1"/>
  <c r="I950" i="1"/>
  <c r="J950" i="1" s="1"/>
  <c r="N950" i="1" s="1"/>
  <c r="I951" i="1"/>
  <c r="J951" i="1" s="1"/>
  <c r="N951" i="1" s="1"/>
  <c r="I952" i="1"/>
  <c r="J952" i="1" s="1"/>
  <c r="N952" i="1" s="1"/>
  <c r="I953" i="1"/>
  <c r="J953" i="1" s="1"/>
  <c r="N953" i="1" s="1"/>
  <c r="I954" i="1"/>
  <c r="J954" i="1" s="1"/>
  <c r="N954" i="1" s="1"/>
  <c r="I955" i="1"/>
  <c r="J955" i="1" s="1"/>
  <c r="N955" i="1" s="1"/>
  <c r="I956" i="1"/>
  <c r="J956" i="1" s="1"/>
  <c r="N956" i="1" s="1"/>
  <c r="I957" i="1"/>
  <c r="J957" i="1" s="1"/>
  <c r="N957" i="1" s="1"/>
  <c r="I958" i="1"/>
  <c r="J958" i="1" s="1"/>
  <c r="N958" i="1" s="1"/>
  <c r="I959" i="1"/>
  <c r="J959" i="1" s="1"/>
  <c r="N959" i="1" s="1"/>
  <c r="I960" i="1"/>
  <c r="J960" i="1" s="1"/>
  <c r="N960" i="1" s="1"/>
  <c r="I961" i="1"/>
  <c r="J961" i="1" s="1"/>
  <c r="N961" i="1" s="1"/>
  <c r="I962" i="1"/>
  <c r="J962" i="1" s="1"/>
  <c r="N962" i="1" s="1"/>
  <c r="I963" i="1"/>
  <c r="J963" i="1" s="1"/>
  <c r="N963" i="1" s="1"/>
  <c r="I964" i="1"/>
  <c r="J964" i="1" s="1"/>
  <c r="N964" i="1" s="1"/>
  <c r="I965" i="1"/>
  <c r="J965" i="1" s="1"/>
  <c r="N965" i="1" s="1"/>
  <c r="I966" i="1"/>
  <c r="J966" i="1" s="1"/>
  <c r="N966" i="1" s="1"/>
  <c r="I967" i="1"/>
  <c r="J967" i="1" s="1"/>
  <c r="N967" i="1" s="1"/>
  <c r="I968" i="1"/>
  <c r="J968" i="1" s="1"/>
  <c r="N968" i="1" s="1"/>
  <c r="I969" i="1"/>
  <c r="J969" i="1" s="1"/>
  <c r="N969" i="1" s="1"/>
  <c r="I970" i="1"/>
  <c r="J970" i="1" s="1"/>
  <c r="N970" i="1" s="1"/>
  <c r="I971" i="1"/>
  <c r="J971" i="1" s="1"/>
  <c r="N971" i="1" s="1"/>
  <c r="I972" i="1"/>
  <c r="J972" i="1" s="1"/>
  <c r="N972" i="1" s="1"/>
  <c r="I973" i="1"/>
  <c r="J973" i="1" s="1"/>
  <c r="N973" i="1" s="1"/>
  <c r="I974" i="1"/>
  <c r="J974" i="1" s="1"/>
  <c r="N974" i="1" s="1"/>
  <c r="I975" i="1"/>
  <c r="J975" i="1" s="1"/>
  <c r="N975" i="1" s="1"/>
  <c r="I976" i="1"/>
  <c r="J976" i="1" s="1"/>
  <c r="N976" i="1" s="1"/>
  <c r="I977" i="1"/>
  <c r="J977" i="1" s="1"/>
  <c r="N977" i="1" s="1"/>
  <c r="I978" i="1"/>
  <c r="J978" i="1" s="1"/>
  <c r="N978" i="1" s="1"/>
  <c r="I979" i="1"/>
  <c r="J979" i="1" s="1"/>
  <c r="N979" i="1" s="1"/>
  <c r="I980" i="1"/>
  <c r="J980" i="1" s="1"/>
  <c r="N980" i="1" s="1"/>
  <c r="I981" i="1"/>
  <c r="J981" i="1" s="1"/>
  <c r="N981" i="1" s="1"/>
  <c r="I982" i="1"/>
  <c r="J982" i="1" s="1"/>
  <c r="N982" i="1" s="1"/>
  <c r="I983" i="1"/>
  <c r="J983" i="1" s="1"/>
  <c r="N983" i="1" s="1"/>
  <c r="I984" i="1"/>
  <c r="J984" i="1" s="1"/>
  <c r="N984" i="1" s="1"/>
  <c r="I985" i="1"/>
  <c r="J985" i="1" s="1"/>
  <c r="N985" i="1" s="1"/>
  <c r="I986" i="1"/>
  <c r="J986" i="1" s="1"/>
  <c r="N986" i="1" s="1"/>
  <c r="I987" i="1"/>
  <c r="J987" i="1" s="1"/>
  <c r="N987" i="1" s="1"/>
  <c r="I988" i="1"/>
  <c r="J988" i="1" s="1"/>
  <c r="N988" i="1" s="1"/>
  <c r="I989" i="1"/>
  <c r="J989" i="1" s="1"/>
  <c r="N989" i="1" s="1"/>
  <c r="I990" i="1"/>
  <c r="J990" i="1" s="1"/>
  <c r="N990" i="1" s="1"/>
  <c r="I991" i="1"/>
  <c r="J991" i="1" s="1"/>
  <c r="N991" i="1" s="1"/>
  <c r="I992" i="1"/>
  <c r="J992" i="1" s="1"/>
  <c r="N992" i="1" s="1"/>
  <c r="I993" i="1"/>
  <c r="J993" i="1" s="1"/>
  <c r="N993" i="1" s="1"/>
  <c r="I994" i="1"/>
  <c r="J994" i="1" s="1"/>
  <c r="N994" i="1" s="1"/>
  <c r="I995" i="1"/>
  <c r="J995" i="1" s="1"/>
  <c r="N995" i="1" s="1"/>
  <c r="I996" i="1"/>
  <c r="J996" i="1" s="1"/>
  <c r="N996" i="1" s="1"/>
  <c r="I997" i="1"/>
  <c r="J997" i="1" s="1"/>
  <c r="N997" i="1" s="1"/>
  <c r="I998" i="1"/>
  <c r="J998" i="1" s="1"/>
  <c r="N998" i="1" s="1"/>
  <c r="I999" i="1"/>
  <c r="J999" i="1" s="1"/>
  <c r="N999" i="1" s="1"/>
  <c r="I1000" i="1"/>
  <c r="J1000" i="1" s="1"/>
  <c r="N1000" i="1" s="1"/>
  <c r="I1001" i="1"/>
  <c r="J1001" i="1" s="1"/>
  <c r="N1001" i="1" s="1"/>
  <c r="I1002" i="1"/>
  <c r="J1002" i="1" s="1"/>
  <c r="N1002" i="1" s="1"/>
  <c r="I1003" i="1"/>
  <c r="J1003" i="1" s="1"/>
  <c r="N1003" i="1" s="1"/>
  <c r="I1004" i="1"/>
  <c r="J1004" i="1" s="1"/>
  <c r="N1004" i="1" s="1"/>
  <c r="I1005" i="1"/>
  <c r="J1005" i="1" s="1"/>
  <c r="N1005" i="1" s="1"/>
  <c r="I1006" i="1"/>
  <c r="J1006" i="1" s="1"/>
  <c r="N1006" i="1" s="1"/>
  <c r="I1007" i="1"/>
  <c r="J1007" i="1" s="1"/>
  <c r="N1007" i="1" s="1"/>
  <c r="I1008" i="1"/>
  <c r="J1008" i="1" s="1"/>
  <c r="N1008" i="1" s="1"/>
  <c r="I1009" i="1"/>
  <c r="J1009" i="1" s="1"/>
  <c r="N1009" i="1" s="1"/>
  <c r="I1010" i="1"/>
  <c r="J1010" i="1" s="1"/>
  <c r="N1010" i="1" s="1"/>
  <c r="I1011" i="1"/>
  <c r="J1011" i="1" s="1"/>
  <c r="N1011" i="1" s="1"/>
  <c r="I1012" i="1"/>
  <c r="J1012" i="1" s="1"/>
  <c r="N1012" i="1" s="1"/>
  <c r="I1013" i="1"/>
  <c r="J1013" i="1" s="1"/>
  <c r="N1013" i="1" s="1"/>
  <c r="I1014" i="1"/>
  <c r="J1014" i="1" s="1"/>
  <c r="N1014" i="1" s="1"/>
  <c r="I1015" i="1"/>
  <c r="J1015" i="1" s="1"/>
  <c r="N1015" i="1" s="1"/>
  <c r="I1016" i="1"/>
  <c r="J1016" i="1" s="1"/>
  <c r="N1016" i="1" s="1"/>
  <c r="I1017" i="1"/>
  <c r="J1017" i="1" s="1"/>
  <c r="N1017" i="1" s="1"/>
  <c r="I1018" i="1"/>
  <c r="J1018" i="1" s="1"/>
  <c r="N1018" i="1" s="1"/>
  <c r="I1019" i="1"/>
  <c r="J1019" i="1" s="1"/>
  <c r="N1019" i="1" s="1"/>
  <c r="I1020" i="1"/>
  <c r="J1020" i="1" s="1"/>
  <c r="N1020" i="1" s="1"/>
  <c r="I1021" i="1"/>
  <c r="J1021" i="1" s="1"/>
  <c r="N1021" i="1" s="1"/>
  <c r="I1022" i="1"/>
  <c r="J1022" i="1" s="1"/>
  <c r="N1022" i="1" s="1"/>
  <c r="I1023" i="1"/>
  <c r="J1023" i="1" s="1"/>
  <c r="N1023" i="1" s="1"/>
  <c r="I1024" i="1"/>
  <c r="J1024" i="1" s="1"/>
  <c r="N1024" i="1" s="1"/>
  <c r="I1025" i="1"/>
  <c r="J1025" i="1" s="1"/>
  <c r="N1025" i="1" s="1"/>
  <c r="I1026" i="1"/>
  <c r="J1026" i="1" s="1"/>
  <c r="N1026" i="1" s="1"/>
  <c r="I1027" i="1"/>
  <c r="J1027" i="1" s="1"/>
  <c r="N1027" i="1" s="1"/>
  <c r="I1028" i="1"/>
  <c r="J1028" i="1" s="1"/>
  <c r="N1028" i="1" s="1"/>
  <c r="I1029" i="1"/>
  <c r="J1029" i="1" s="1"/>
  <c r="N1029" i="1" s="1"/>
  <c r="I1030" i="1"/>
  <c r="J1030" i="1" s="1"/>
  <c r="N1030" i="1" s="1"/>
  <c r="I1031" i="1"/>
  <c r="J1031" i="1" s="1"/>
  <c r="N1031" i="1" s="1"/>
  <c r="I1032" i="1"/>
  <c r="J1032" i="1" s="1"/>
  <c r="N1032" i="1" s="1"/>
  <c r="I1033" i="1"/>
  <c r="J1033" i="1" s="1"/>
  <c r="N1033" i="1" s="1"/>
  <c r="I1034" i="1"/>
  <c r="J1034" i="1" s="1"/>
  <c r="N1034" i="1" s="1"/>
  <c r="I1035" i="1"/>
  <c r="J1035" i="1" s="1"/>
  <c r="N1035" i="1" s="1"/>
  <c r="I1036" i="1"/>
  <c r="J1036" i="1" s="1"/>
  <c r="N1036" i="1" s="1"/>
  <c r="I1037" i="1"/>
  <c r="J1037" i="1" s="1"/>
  <c r="N1037" i="1" s="1"/>
  <c r="I1038" i="1"/>
  <c r="J1038" i="1" s="1"/>
  <c r="N1038" i="1" s="1"/>
  <c r="I1039" i="1"/>
  <c r="J1039" i="1" s="1"/>
  <c r="N1039" i="1" s="1"/>
  <c r="I1040" i="1"/>
  <c r="J1040" i="1" s="1"/>
  <c r="N1040" i="1" s="1"/>
  <c r="I1041" i="1"/>
  <c r="J1041" i="1" s="1"/>
  <c r="N1041" i="1" s="1"/>
  <c r="I1042" i="1"/>
  <c r="J1042" i="1" s="1"/>
  <c r="N1042" i="1" s="1"/>
  <c r="I1043" i="1"/>
  <c r="J1043" i="1" s="1"/>
  <c r="N1043" i="1" s="1"/>
  <c r="I1044" i="1"/>
  <c r="J1044" i="1" s="1"/>
  <c r="N1044" i="1" s="1"/>
  <c r="I1045" i="1"/>
  <c r="J1045" i="1" s="1"/>
  <c r="N1045" i="1" s="1"/>
  <c r="I1046" i="1"/>
  <c r="J1046" i="1" s="1"/>
  <c r="N1046" i="1" s="1"/>
  <c r="I1047" i="1"/>
  <c r="J1047" i="1" s="1"/>
  <c r="N1047" i="1" s="1"/>
  <c r="I1048" i="1"/>
  <c r="J1048" i="1" s="1"/>
  <c r="N1048" i="1" s="1"/>
  <c r="I1049" i="1"/>
  <c r="J1049" i="1" s="1"/>
  <c r="N1049" i="1" s="1"/>
  <c r="I1050" i="1"/>
  <c r="J1050" i="1" s="1"/>
  <c r="N1050" i="1" s="1"/>
  <c r="I1051" i="1"/>
  <c r="J1051" i="1" s="1"/>
  <c r="N1051" i="1" s="1"/>
  <c r="I1052" i="1"/>
  <c r="J1052" i="1" s="1"/>
  <c r="N1052" i="1" s="1"/>
  <c r="I1053" i="1"/>
  <c r="J1053" i="1" s="1"/>
  <c r="N1053" i="1" s="1"/>
  <c r="I1054" i="1"/>
  <c r="J1054" i="1" s="1"/>
  <c r="N1054" i="1" s="1"/>
  <c r="I1055" i="1"/>
  <c r="J1055" i="1" s="1"/>
  <c r="N1055" i="1" s="1"/>
  <c r="I1056" i="1"/>
  <c r="J1056" i="1" s="1"/>
  <c r="N1056" i="1" s="1"/>
  <c r="I1057" i="1"/>
  <c r="J1057" i="1" s="1"/>
  <c r="N1057" i="1" s="1"/>
  <c r="I1058" i="1"/>
  <c r="J1058" i="1" s="1"/>
  <c r="N1058" i="1" s="1"/>
  <c r="I1059" i="1"/>
  <c r="J1059" i="1" s="1"/>
  <c r="N1059" i="1" s="1"/>
  <c r="I1060" i="1"/>
  <c r="J1060" i="1" s="1"/>
  <c r="N1060" i="1" s="1"/>
  <c r="I1061" i="1"/>
  <c r="J1061" i="1" s="1"/>
  <c r="N1061" i="1" s="1"/>
  <c r="I1062" i="1"/>
  <c r="J1062" i="1" s="1"/>
  <c r="N1062" i="1" s="1"/>
  <c r="I1063" i="1"/>
  <c r="J1063" i="1" s="1"/>
  <c r="N1063" i="1" s="1"/>
  <c r="I1064" i="1"/>
  <c r="J1064" i="1" s="1"/>
  <c r="N1064" i="1" s="1"/>
  <c r="I1065" i="1"/>
  <c r="J1065" i="1" s="1"/>
  <c r="N1065" i="1" s="1"/>
  <c r="I1066" i="1"/>
  <c r="J1066" i="1" s="1"/>
  <c r="N1066" i="1" s="1"/>
  <c r="I1067" i="1"/>
  <c r="J1067" i="1" s="1"/>
  <c r="N1067" i="1" s="1"/>
  <c r="I1068" i="1"/>
  <c r="J1068" i="1" s="1"/>
  <c r="N1068" i="1" s="1"/>
  <c r="I1069" i="1"/>
  <c r="J1069" i="1" s="1"/>
  <c r="N1069" i="1" s="1"/>
  <c r="I1070" i="1"/>
  <c r="J1070" i="1" s="1"/>
  <c r="N1070" i="1" s="1"/>
  <c r="I1071" i="1"/>
  <c r="J1071" i="1" s="1"/>
  <c r="N1071" i="1" s="1"/>
  <c r="I1072" i="1"/>
  <c r="J1072" i="1" s="1"/>
  <c r="N1072" i="1" s="1"/>
  <c r="I1073" i="1"/>
  <c r="J1073" i="1" s="1"/>
  <c r="N1073" i="1" s="1"/>
  <c r="I1074" i="1"/>
  <c r="J1074" i="1" s="1"/>
  <c r="N1074" i="1" s="1"/>
  <c r="I1075" i="1"/>
  <c r="J1075" i="1" s="1"/>
  <c r="N1075" i="1" s="1"/>
  <c r="I1076" i="1"/>
  <c r="J1076" i="1" s="1"/>
  <c r="N1076" i="1" s="1"/>
  <c r="I1077" i="1"/>
  <c r="J1077" i="1" s="1"/>
  <c r="N1077" i="1" s="1"/>
  <c r="I1078" i="1"/>
  <c r="J1078" i="1" s="1"/>
  <c r="N1078" i="1" s="1"/>
  <c r="I1079" i="1"/>
  <c r="J1079" i="1" s="1"/>
  <c r="N1079" i="1" s="1"/>
  <c r="I1080" i="1"/>
  <c r="J1080" i="1" s="1"/>
  <c r="N1080" i="1" s="1"/>
  <c r="I1081" i="1"/>
  <c r="J1081" i="1" s="1"/>
  <c r="N1081" i="1" s="1"/>
  <c r="I1082" i="1"/>
  <c r="J1082" i="1" s="1"/>
  <c r="N1082" i="1" s="1"/>
  <c r="I1083" i="1"/>
  <c r="J1083" i="1" s="1"/>
  <c r="N1083" i="1" s="1"/>
  <c r="I1084" i="1"/>
  <c r="J1084" i="1" s="1"/>
  <c r="N1084" i="1" s="1"/>
  <c r="I1085" i="1"/>
  <c r="J1085" i="1" s="1"/>
  <c r="N1085" i="1" s="1"/>
  <c r="I1086" i="1"/>
  <c r="J1086" i="1" s="1"/>
  <c r="N1086" i="1" s="1"/>
  <c r="I1087" i="1"/>
  <c r="J1087" i="1" s="1"/>
  <c r="N1087" i="1" s="1"/>
  <c r="I1088" i="1"/>
  <c r="J1088" i="1" s="1"/>
  <c r="N1088" i="1" s="1"/>
  <c r="I1089" i="1"/>
  <c r="J1089" i="1" s="1"/>
  <c r="N1089" i="1" s="1"/>
  <c r="I1090" i="1"/>
  <c r="J1090" i="1" s="1"/>
  <c r="N1090" i="1" s="1"/>
  <c r="I1091" i="1"/>
  <c r="J1091" i="1" s="1"/>
  <c r="N1091" i="1" s="1"/>
  <c r="I1092" i="1"/>
  <c r="J1092" i="1" s="1"/>
  <c r="N1092" i="1" s="1"/>
  <c r="I1093" i="1"/>
  <c r="J1093" i="1" s="1"/>
  <c r="N1093" i="1" s="1"/>
  <c r="I1094" i="1"/>
  <c r="J1094" i="1" s="1"/>
  <c r="N1094" i="1" s="1"/>
  <c r="I1095" i="1"/>
  <c r="J1095" i="1" s="1"/>
  <c r="N1095" i="1" s="1"/>
  <c r="I1096" i="1"/>
  <c r="J1096" i="1" s="1"/>
  <c r="N1096" i="1" s="1"/>
  <c r="I1097" i="1"/>
  <c r="J1097" i="1" s="1"/>
  <c r="N1097" i="1" s="1"/>
  <c r="I1098" i="1"/>
  <c r="J1098" i="1" s="1"/>
  <c r="N1098" i="1" s="1"/>
  <c r="I1099" i="1"/>
  <c r="J1099" i="1" s="1"/>
  <c r="N1099" i="1" s="1"/>
  <c r="I1100" i="1"/>
  <c r="J1100" i="1" s="1"/>
  <c r="N1100" i="1" s="1"/>
  <c r="I1101" i="1"/>
  <c r="J1101" i="1" s="1"/>
  <c r="N1101" i="1" s="1"/>
  <c r="I1102" i="1"/>
  <c r="J1102" i="1" s="1"/>
  <c r="N1102" i="1" s="1"/>
  <c r="I1103" i="1"/>
  <c r="J1103" i="1" s="1"/>
  <c r="N1103" i="1" s="1"/>
  <c r="I1104" i="1"/>
  <c r="J1104" i="1" s="1"/>
  <c r="N1104" i="1" s="1"/>
  <c r="I1105" i="1"/>
  <c r="J1105" i="1" s="1"/>
  <c r="N1105" i="1" s="1"/>
  <c r="I1106" i="1"/>
  <c r="J1106" i="1" s="1"/>
  <c r="N1106" i="1" s="1"/>
  <c r="I1107" i="1"/>
  <c r="J1107" i="1" s="1"/>
  <c r="N1107" i="1" s="1"/>
  <c r="I1108" i="1"/>
  <c r="J1108" i="1" s="1"/>
  <c r="N1108" i="1" s="1"/>
  <c r="I1109" i="1"/>
  <c r="J1109" i="1" s="1"/>
  <c r="N1109" i="1" s="1"/>
  <c r="I1110" i="1"/>
  <c r="J1110" i="1" s="1"/>
  <c r="N1110" i="1" s="1"/>
  <c r="I1111" i="1"/>
  <c r="J1111" i="1" s="1"/>
  <c r="N1111" i="1" s="1"/>
  <c r="I1112" i="1"/>
  <c r="J1112" i="1" s="1"/>
  <c r="N1112" i="1" s="1"/>
  <c r="I1113" i="1"/>
  <c r="J1113" i="1" s="1"/>
  <c r="N1113" i="1" s="1"/>
  <c r="I1114" i="1"/>
  <c r="J1114" i="1" s="1"/>
  <c r="N1114" i="1" s="1"/>
  <c r="I1115" i="1"/>
  <c r="J1115" i="1" s="1"/>
  <c r="N1115" i="1" s="1"/>
  <c r="I1116" i="1"/>
  <c r="J1116" i="1" s="1"/>
  <c r="N1116" i="1" s="1"/>
  <c r="I1117" i="1"/>
  <c r="J1117" i="1" s="1"/>
  <c r="N1117" i="1" s="1"/>
  <c r="I1118" i="1"/>
  <c r="J1118" i="1" s="1"/>
  <c r="N1118" i="1" s="1"/>
  <c r="I1119" i="1"/>
  <c r="J1119" i="1" s="1"/>
  <c r="N1119" i="1" s="1"/>
  <c r="I1120" i="1"/>
  <c r="J1120" i="1" s="1"/>
  <c r="N1120" i="1" s="1"/>
  <c r="I1121" i="1"/>
  <c r="J1121" i="1" s="1"/>
  <c r="N1121" i="1" s="1"/>
  <c r="I1122" i="1"/>
  <c r="J1122" i="1" s="1"/>
  <c r="N1122" i="1" s="1"/>
  <c r="I1123" i="1"/>
  <c r="J1123" i="1" s="1"/>
  <c r="N1123" i="1" s="1"/>
  <c r="I1124" i="1"/>
  <c r="J1124" i="1" s="1"/>
  <c r="N1124" i="1" s="1"/>
  <c r="I1125" i="1"/>
  <c r="J1125" i="1" s="1"/>
  <c r="N1125" i="1" s="1"/>
  <c r="I1126" i="1"/>
  <c r="J1126" i="1" s="1"/>
  <c r="N1126" i="1" s="1"/>
  <c r="I1127" i="1"/>
  <c r="J1127" i="1" s="1"/>
  <c r="N1127" i="1" s="1"/>
  <c r="I1128" i="1"/>
  <c r="J1128" i="1" s="1"/>
  <c r="N1128" i="1" s="1"/>
  <c r="I1129" i="1"/>
  <c r="J1129" i="1" s="1"/>
  <c r="N1129" i="1" s="1"/>
  <c r="I1130" i="1"/>
  <c r="J1130" i="1" s="1"/>
  <c r="N1130" i="1" s="1"/>
  <c r="I1131" i="1"/>
  <c r="J1131" i="1" s="1"/>
  <c r="N1131" i="1" s="1"/>
  <c r="I1132" i="1"/>
  <c r="J1132" i="1" s="1"/>
  <c r="N1132" i="1" s="1"/>
  <c r="I1133" i="1"/>
  <c r="J1133" i="1" s="1"/>
  <c r="N1133" i="1" s="1"/>
  <c r="I1134" i="1"/>
  <c r="J1134" i="1" s="1"/>
  <c r="N1134" i="1" s="1"/>
  <c r="I1135" i="1"/>
  <c r="J1135" i="1" s="1"/>
  <c r="N1135" i="1" s="1"/>
  <c r="I1136" i="1"/>
  <c r="J1136" i="1" s="1"/>
  <c r="N1136" i="1" s="1"/>
  <c r="I1137" i="1"/>
  <c r="J1137" i="1" s="1"/>
  <c r="N1137" i="1" s="1"/>
  <c r="I1138" i="1"/>
  <c r="J1138" i="1" s="1"/>
  <c r="N1138" i="1" s="1"/>
  <c r="I1139" i="1"/>
  <c r="J1139" i="1" s="1"/>
  <c r="N1139" i="1" s="1"/>
  <c r="I1140" i="1"/>
  <c r="J1140" i="1" s="1"/>
  <c r="N1140" i="1" s="1"/>
  <c r="I1141" i="1"/>
  <c r="J1141" i="1" s="1"/>
  <c r="N1141" i="1" s="1"/>
  <c r="I1142" i="1"/>
  <c r="J1142" i="1" s="1"/>
  <c r="N1142" i="1" s="1"/>
  <c r="I1143" i="1"/>
  <c r="J1143" i="1" s="1"/>
  <c r="N1143" i="1" s="1"/>
  <c r="I1144" i="1"/>
  <c r="J1144" i="1" s="1"/>
  <c r="N1144" i="1" s="1"/>
  <c r="I1145" i="1"/>
  <c r="J1145" i="1" s="1"/>
  <c r="N1145" i="1" s="1"/>
  <c r="I1146" i="1"/>
  <c r="J1146" i="1" s="1"/>
  <c r="N1146" i="1" s="1"/>
  <c r="I1147" i="1"/>
  <c r="J1147" i="1" s="1"/>
  <c r="N1147" i="1" s="1"/>
  <c r="I1148" i="1"/>
  <c r="J1148" i="1" s="1"/>
  <c r="N1148" i="1" s="1"/>
  <c r="I1149" i="1"/>
  <c r="J1149" i="1" s="1"/>
  <c r="N1149" i="1" s="1"/>
  <c r="I1150" i="1"/>
  <c r="J1150" i="1" s="1"/>
  <c r="N1150" i="1" s="1"/>
  <c r="I1151" i="1"/>
  <c r="J1151" i="1" s="1"/>
  <c r="N1151" i="1" s="1"/>
  <c r="I1152" i="1"/>
  <c r="J1152" i="1" s="1"/>
  <c r="N1152" i="1" s="1"/>
  <c r="I1153" i="1"/>
  <c r="J1153" i="1" s="1"/>
  <c r="N1153" i="1" s="1"/>
  <c r="I1154" i="1"/>
  <c r="J1154" i="1" s="1"/>
  <c r="N1154" i="1" s="1"/>
  <c r="I1155" i="1"/>
  <c r="J1155" i="1" s="1"/>
  <c r="N1155" i="1" s="1"/>
  <c r="I1156" i="1"/>
  <c r="J1156" i="1" s="1"/>
  <c r="N1156" i="1" s="1"/>
  <c r="I1157" i="1"/>
  <c r="J1157" i="1" s="1"/>
  <c r="N1157" i="1" s="1"/>
  <c r="I1158" i="1"/>
  <c r="J1158" i="1" s="1"/>
  <c r="N1158" i="1" s="1"/>
  <c r="I1159" i="1"/>
  <c r="J1159" i="1" s="1"/>
  <c r="N1159" i="1" s="1"/>
  <c r="I1160" i="1"/>
  <c r="J1160" i="1" s="1"/>
  <c r="N1160" i="1" s="1"/>
  <c r="I1161" i="1"/>
  <c r="J1161" i="1" s="1"/>
  <c r="N1161" i="1" s="1"/>
  <c r="I1162" i="1"/>
  <c r="J1162" i="1" s="1"/>
  <c r="N1162" i="1" s="1"/>
  <c r="I1163" i="1"/>
  <c r="J1163" i="1" s="1"/>
  <c r="N1163" i="1" s="1"/>
  <c r="I1164" i="1"/>
  <c r="J1164" i="1" s="1"/>
  <c r="N1164" i="1" s="1"/>
  <c r="I1165" i="1"/>
  <c r="J1165" i="1" s="1"/>
  <c r="N1165" i="1" s="1"/>
  <c r="I1166" i="1"/>
  <c r="J1166" i="1" s="1"/>
  <c r="N1166" i="1" s="1"/>
  <c r="I1167" i="1"/>
  <c r="J1167" i="1" s="1"/>
  <c r="N1167" i="1" s="1"/>
  <c r="I1168" i="1"/>
  <c r="J1168" i="1" s="1"/>
  <c r="N1168" i="1" s="1"/>
  <c r="I1169" i="1"/>
  <c r="J1169" i="1" s="1"/>
  <c r="N1169" i="1" s="1"/>
  <c r="I1170" i="1"/>
  <c r="J1170" i="1" s="1"/>
  <c r="N1170" i="1" s="1"/>
  <c r="I1171" i="1"/>
  <c r="J1171" i="1" s="1"/>
  <c r="N1171" i="1" s="1"/>
  <c r="I1172" i="1"/>
  <c r="J1172" i="1" s="1"/>
  <c r="N1172" i="1" s="1"/>
  <c r="I1173" i="1"/>
  <c r="J1173" i="1" s="1"/>
  <c r="N1173" i="1" s="1"/>
  <c r="I1174" i="1"/>
  <c r="J1174" i="1" s="1"/>
  <c r="N1174" i="1" s="1"/>
  <c r="I1175" i="1"/>
  <c r="J1175" i="1" s="1"/>
  <c r="N1175" i="1" s="1"/>
  <c r="I1176" i="1"/>
  <c r="J1176" i="1" s="1"/>
  <c r="N1176" i="1" s="1"/>
  <c r="I1177" i="1"/>
  <c r="J1177" i="1" s="1"/>
  <c r="N1177" i="1" s="1"/>
  <c r="I1178" i="1"/>
  <c r="J1178" i="1" s="1"/>
  <c r="N1178" i="1" s="1"/>
  <c r="I1179" i="1"/>
  <c r="J1179" i="1" s="1"/>
  <c r="N1179" i="1" s="1"/>
  <c r="I1180" i="1"/>
  <c r="J1180" i="1" s="1"/>
  <c r="N1180" i="1" s="1"/>
  <c r="I1181" i="1"/>
  <c r="J1181" i="1" s="1"/>
  <c r="N1181" i="1" s="1"/>
  <c r="I1182" i="1"/>
  <c r="J1182" i="1" s="1"/>
  <c r="N1182" i="1" s="1"/>
  <c r="I1183" i="1"/>
  <c r="J1183" i="1" s="1"/>
  <c r="N1183" i="1" s="1"/>
  <c r="I1184" i="1"/>
  <c r="J1184" i="1" s="1"/>
  <c r="N1184" i="1" s="1"/>
  <c r="I1185" i="1"/>
  <c r="J1185" i="1" s="1"/>
  <c r="N1185" i="1" s="1"/>
  <c r="I1186" i="1"/>
  <c r="J1186" i="1" s="1"/>
  <c r="N1186" i="1" s="1"/>
  <c r="I1187" i="1"/>
  <c r="J1187" i="1" s="1"/>
  <c r="N1187" i="1" s="1"/>
  <c r="I1188" i="1"/>
  <c r="J1188" i="1" s="1"/>
  <c r="N1188" i="1" s="1"/>
  <c r="I1189" i="1"/>
  <c r="J1189" i="1" s="1"/>
  <c r="N1189" i="1" s="1"/>
  <c r="I1190" i="1"/>
  <c r="J1190" i="1" s="1"/>
  <c r="N1190" i="1" s="1"/>
  <c r="I1191" i="1"/>
  <c r="J1191" i="1" s="1"/>
  <c r="N1191" i="1" s="1"/>
  <c r="I1192" i="1"/>
  <c r="J1192" i="1" s="1"/>
  <c r="N1192" i="1" s="1"/>
  <c r="I1193" i="1"/>
  <c r="J1193" i="1" s="1"/>
  <c r="N1193" i="1" s="1"/>
  <c r="I1194" i="1"/>
  <c r="J1194" i="1" s="1"/>
  <c r="N1194" i="1" s="1"/>
  <c r="I1195" i="1"/>
  <c r="J1195" i="1" s="1"/>
  <c r="N1195" i="1" s="1"/>
  <c r="I1196" i="1"/>
  <c r="J1196" i="1" s="1"/>
  <c r="N1196" i="1" s="1"/>
  <c r="I1197" i="1"/>
  <c r="J1197" i="1" s="1"/>
  <c r="N1197" i="1" s="1"/>
  <c r="I1198" i="1"/>
  <c r="J1198" i="1" s="1"/>
  <c r="N1198" i="1" s="1"/>
  <c r="I1199" i="1"/>
  <c r="J1199" i="1" s="1"/>
  <c r="N1199" i="1" s="1"/>
  <c r="I1200" i="1"/>
  <c r="J1200" i="1" s="1"/>
  <c r="N1200" i="1" s="1"/>
  <c r="I1201" i="1"/>
  <c r="J1201" i="1" s="1"/>
  <c r="N1201" i="1" s="1"/>
  <c r="I1202" i="1"/>
  <c r="J1202" i="1" s="1"/>
  <c r="N1202" i="1" s="1"/>
  <c r="I1203" i="1"/>
  <c r="J1203" i="1" s="1"/>
  <c r="N1203" i="1" s="1"/>
  <c r="I1204" i="1"/>
  <c r="J1204" i="1" s="1"/>
  <c r="N1204" i="1" s="1"/>
  <c r="I1205" i="1"/>
  <c r="J1205" i="1" s="1"/>
  <c r="N1205" i="1" s="1"/>
  <c r="I1206" i="1"/>
  <c r="J1206" i="1" s="1"/>
  <c r="N1206" i="1" s="1"/>
  <c r="I1207" i="1"/>
  <c r="J1207" i="1" s="1"/>
  <c r="N1207" i="1" s="1"/>
  <c r="I1208" i="1"/>
  <c r="J1208" i="1" s="1"/>
  <c r="N1208" i="1" s="1"/>
  <c r="I1209" i="1"/>
  <c r="J1209" i="1" s="1"/>
  <c r="N1209" i="1" s="1"/>
  <c r="I1210" i="1"/>
  <c r="J1210" i="1" s="1"/>
  <c r="N1210" i="1" s="1"/>
  <c r="I1211" i="1"/>
  <c r="J1211" i="1" s="1"/>
  <c r="N1211" i="1" s="1"/>
  <c r="I1212" i="1"/>
  <c r="J1212" i="1" s="1"/>
  <c r="N1212" i="1" s="1"/>
  <c r="I1213" i="1"/>
  <c r="J1213" i="1" s="1"/>
  <c r="N1213" i="1" s="1"/>
  <c r="I1214" i="1"/>
  <c r="J1214" i="1" s="1"/>
  <c r="N1214" i="1" s="1"/>
  <c r="I1215" i="1"/>
  <c r="J1215" i="1" s="1"/>
  <c r="N1215" i="1" s="1"/>
  <c r="I1216" i="1"/>
  <c r="J1216" i="1" s="1"/>
  <c r="N1216" i="1" s="1"/>
  <c r="I1217" i="1"/>
  <c r="J1217" i="1" s="1"/>
  <c r="N1217" i="1" s="1"/>
  <c r="I1218" i="1"/>
  <c r="J1218" i="1" s="1"/>
  <c r="N1218" i="1" s="1"/>
  <c r="I1219" i="1"/>
  <c r="J1219" i="1" s="1"/>
  <c r="N1219" i="1" s="1"/>
  <c r="I1220" i="1"/>
  <c r="J1220" i="1" s="1"/>
  <c r="N1220" i="1" s="1"/>
  <c r="I1221" i="1"/>
  <c r="J1221" i="1" s="1"/>
  <c r="N1221" i="1" s="1"/>
  <c r="I1222" i="1"/>
  <c r="J1222" i="1" s="1"/>
  <c r="N1222" i="1" s="1"/>
  <c r="I1223" i="1"/>
  <c r="J1223" i="1" s="1"/>
  <c r="N1223" i="1" s="1"/>
  <c r="I1224" i="1"/>
  <c r="J1224" i="1" s="1"/>
  <c r="N1224" i="1" s="1"/>
  <c r="I1225" i="1"/>
  <c r="J1225" i="1" s="1"/>
  <c r="N1225" i="1" s="1"/>
  <c r="I1226" i="1"/>
  <c r="J1226" i="1" s="1"/>
  <c r="N1226" i="1" s="1"/>
  <c r="I1227" i="1"/>
  <c r="J1227" i="1" s="1"/>
  <c r="N1227" i="1" s="1"/>
  <c r="I1228" i="1"/>
  <c r="J1228" i="1" s="1"/>
  <c r="N1228" i="1" s="1"/>
  <c r="I1229" i="1"/>
  <c r="J1229" i="1" s="1"/>
  <c r="N1229" i="1" s="1"/>
  <c r="I1230" i="1"/>
  <c r="J1230" i="1" s="1"/>
  <c r="N1230" i="1" s="1"/>
  <c r="I1231" i="1"/>
  <c r="J1231" i="1" s="1"/>
  <c r="N1231" i="1" s="1"/>
  <c r="I1232" i="1"/>
  <c r="J1232" i="1" s="1"/>
  <c r="N1232" i="1" s="1"/>
  <c r="I1233" i="1"/>
  <c r="J1233" i="1" s="1"/>
  <c r="N1233" i="1" s="1"/>
  <c r="I1234" i="1"/>
  <c r="J1234" i="1" s="1"/>
  <c r="N1234" i="1" s="1"/>
  <c r="I1235" i="1"/>
  <c r="J1235" i="1" s="1"/>
  <c r="N1235" i="1" s="1"/>
  <c r="I1236" i="1"/>
  <c r="J1236" i="1" s="1"/>
  <c r="N1236" i="1" s="1"/>
  <c r="I1237" i="1"/>
  <c r="J1237" i="1" s="1"/>
  <c r="N1237" i="1" s="1"/>
  <c r="I1238" i="1"/>
  <c r="J1238" i="1" s="1"/>
  <c r="N1238" i="1" s="1"/>
  <c r="I1239" i="1"/>
  <c r="J1239" i="1" s="1"/>
  <c r="N1239" i="1" s="1"/>
  <c r="I1240" i="1"/>
  <c r="J1240" i="1" s="1"/>
  <c r="N1240" i="1" s="1"/>
  <c r="I1241" i="1"/>
  <c r="J1241" i="1" s="1"/>
  <c r="N1241" i="1" s="1"/>
  <c r="I1242" i="1"/>
  <c r="J1242" i="1" s="1"/>
  <c r="N1242" i="1" s="1"/>
  <c r="I1243" i="1"/>
  <c r="J1243" i="1" s="1"/>
  <c r="N1243" i="1" s="1"/>
  <c r="I1244" i="1"/>
  <c r="J1244" i="1" s="1"/>
  <c r="N1244" i="1" s="1"/>
  <c r="I1245" i="1"/>
  <c r="J1245" i="1" s="1"/>
  <c r="N1245" i="1" s="1"/>
  <c r="I1246" i="1"/>
  <c r="J1246" i="1" s="1"/>
  <c r="N1246" i="1" s="1"/>
  <c r="I1247" i="1"/>
  <c r="J1247" i="1" s="1"/>
  <c r="N1247" i="1" s="1"/>
  <c r="I1248" i="1"/>
  <c r="J1248" i="1" s="1"/>
  <c r="N1248" i="1" s="1"/>
  <c r="I1249" i="1"/>
  <c r="J1249" i="1" s="1"/>
  <c r="N1249" i="1" s="1"/>
  <c r="I1250" i="1"/>
  <c r="J1250" i="1" s="1"/>
  <c r="N1250" i="1" s="1"/>
  <c r="I1251" i="1"/>
  <c r="J1251" i="1" s="1"/>
  <c r="N1251" i="1" s="1"/>
  <c r="I1252" i="1"/>
  <c r="J1252" i="1" s="1"/>
  <c r="N1252" i="1" s="1"/>
  <c r="I1253" i="1"/>
  <c r="J1253" i="1" s="1"/>
  <c r="N1253" i="1" s="1"/>
  <c r="I1254" i="1"/>
  <c r="J1254" i="1" s="1"/>
  <c r="N1254" i="1" s="1"/>
  <c r="I1255" i="1"/>
  <c r="J1255" i="1" s="1"/>
  <c r="N1255" i="1" s="1"/>
  <c r="I1256" i="1"/>
  <c r="J1256" i="1" s="1"/>
  <c r="N1256" i="1" s="1"/>
  <c r="I1257" i="1"/>
  <c r="J1257" i="1" s="1"/>
  <c r="N1257" i="1" s="1"/>
  <c r="I1258" i="1"/>
  <c r="J1258" i="1" s="1"/>
  <c r="N1258" i="1" s="1"/>
  <c r="I1259" i="1"/>
  <c r="J1259" i="1" s="1"/>
  <c r="N1259" i="1" s="1"/>
  <c r="I1260" i="1"/>
  <c r="J1260" i="1" s="1"/>
  <c r="N1260" i="1" s="1"/>
  <c r="I1261" i="1"/>
  <c r="J1261" i="1" s="1"/>
  <c r="N1261" i="1" s="1"/>
  <c r="I1262" i="1"/>
  <c r="J1262" i="1" s="1"/>
  <c r="N1262" i="1" s="1"/>
  <c r="I1263" i="1"/>
  <c r="J1263" i="1" s="1"/>
  <c r="N1263" i="1" s="1"/>
  <c r="I1264" i="1"/>
  <c r="J1264" i="1" s="1"/>
  <c r="N1264" i="1" s="1"/>
  <c r="I1265" i="1"/>
  <c r="J1265" i="1" s="1"/>
  <c r="N1265" i="1" s="1"/>
  <c r="I1266" i="1"/>
  <c r="J1266" i="1" s="1"/>
  <c r="N1266" i="1" s="1"/>
  <c r="I1267" i="1"/>
  <c r="J1267" i="1" s="1"/>
  <c r="N1267" i="1" s="1"/>
  <c r="I1268" i="1"/>
  <c r="J1268" i="1" s="1"/>
  <c r="N1268" i="1" s="1"/>
  <c r="I1269" i="1"/>
  <c r="J1269" i="1" s="1"/>
  <c r="N1269" i="1" s="1"/>
  <c r="I1270" i="1"/>
  <c r="J1270" i="1" s="1"/>
  <c r="N1270" i="1" s="1"/>
  <c r="I1271" i="1"/>
  <c r="J1271" i="1" s="1"/>
  <c r="N1271" i="1" s="1"/>
  <c r="I1272" i="1"/>
  <c r="J1272" i="1" s="1"/>
  <c r="N1272" i="1" s="1"/>
  <c r="I1273" i="1"/>
  <c r="J1273" i="1" s="1"/>
  <c r="N1273" i="1" s="1"/>
  <c r="I1274" i="1"/>
  <c r="J1274" i="1" s="1"/>
  <c r="N1274" i="1" s="1"/>
  <c r="I1275" i="1"/>
  <c r="J1275" i="1" s="1"/>
  <c r="N1275" i="1" s="1"/>
  <c r="I1276" i="1"/>
  <c r="J1276" i="1" s="1"/>
  <c r="N1276" i="1" s="1"/>
  <c r="I1277" i="1"/>
  <c r="J1277" i="1" s="1"/>
  <c r="N1277" i="1" s="1"/>
  <c r="I1278" i="1"/>
  <c r="J1278" i="1" s="1"/>
  <c r="N1278" i="1" s="1"/>
  <c r="I1279" i="1"/>
  <c r="J1279" i="1" s="1"/>
  <c r="N1279" i="1" s="1"/>
  <c r="I1280" i="1"/>
  <c r="J1280" i="1" s="1"/>
  <c r="N1280" i="1" s="1"/>
  <c r="I1281" i="1"/>
  <c r="J1281" i="1" s="1"/>
  <c r="N1281" i="1" s="1"/>
  <c r="I1282" i="1"/>
  <c r="J1282" i="1" s="1"/>
  <c r="N1282" i="1" s="1"/>
  <c r="I1283" i="1"/>
  <c r="J1283" i="1" s="1"/>
  <c r="N1283" i="1" s="1"/>
  <c r="I1284" i="1"/>
  <c r="J1284" i="1" s="1"/>
  <c r="N1284" i="1" s="1"/>
  <c r="I1285" i="1"/>
  <c r="J1285" i="1" s="1"/>
  <c r="N1285" i="1" s="1"/>
  <c r="I1286" i="1"/>
  <c r="J1286" i="1" s="1"/>
  <c r="N1286" i="1" s="1"/>
  <c r="I1287" i="1"/>
  <c r="J1287" i="1" s="1"/>
  <c r="N1287" i="1" s="1"/>
  <c r="I1288" i="1"/>
  <c r="J1288" i="1" s="1"/>
  <c r="N1288" i="1" s="1"/>
  <c r="I1289" i="1"/>
  <c r="J1289" i="1" s="1"/>
  <c r="N1289" i="1" s="1"/>
  <c r="I1290" i="1"/>
  <c r="J1290" i="1" s="1"/>
  <c r="N1290" i="1" s="1"/>
  <c r="I1291" i="1"/>
  <c r="J1291" i="1" s="1"/>
  <c r="N1291" i="1" s="1"/>
  <c r="I1292" i="1"/>
  <c r="J1292" i="1" s="1"/>
  <c r="N1292" i="1" s="1"/>
  <c r="I1293" i="1"/>
  <c r="J1293" i="1" s="1"/>
  <c r="N1293" i="1" s="1"/>
  <c r="I1294" i="1"/>
  <c r="J1294" i="1" s="1"/>
  <c r="N1294" i="1" s="1"/>
  <c r="I1295" i="1"/>
  <c r="J1295" i="1" s="1"/>
  <c r="N1295" i="1" s="1"/>
  <c r="I1296" i="1"/>
  <c r="J1296" i="1" s="1"/>
  <c r="N1296" i="1" s="1"/>
  <c r="I1297" i="1"/>
  <c r="J1297" i="1" s="1"/>
  <c r="N1297" i="1" s="1"/>
  <c r="I1298" i="1"/>
  <c r="J1298" i="1" s="1"/>
  <c r="N1298" i="1" s="1"/>
  <c r="I1299" i="1"/>
  <c r="J1299" i="1" s="1"/>
  <c r="N1299" i="1" s="1"/>
  <c r="I1300" i="1"/>
  <c r="J1300" i="1" s="1"/>
  <c r="N1300" i="1" s="1"/>
  <c r="I1301" i="1"/>
  <c r="J1301" i="1" s="1"/>
  <c r="N1301" i="1" s="1"/>
  <c r="I1302" i="1"/>
  <c r="J1302" i="1" s="1"/>
  <c r="N1302" i="1" s="1"/>
  <c r="I1303" i="1"/>
  <c r="J1303" i="1" s="1"/>
  <c r="N1303" i="1" s="1"/>
  <c r="I1304" i="1"/>
  <c r="J1304" i="1" s="1"/>
  <c r="N1304" i="1" s="1"/>
  <c r="I1305" i="1"/>
  <c r="J1305" i="1" s="1"/>
  <c r="N1305" i="1" s="1"/>
  <c r="I1306" i="1"/>
  <c r="J1306" i="1" s="1"/>
  <c r="N1306" i="1" s="1"/>
  <c r="I1307" i="1"/>
  <c r="J1307" i="1" s="1"/>
  <c r="N1307" i="1" s="1"/>
  <c r="I1308" i="1"/>
  <c r="J1308" i="1" s="1"/>
  <c r="N1308" i="1" s="1"/>
  <c r="I1309" i="1"/>
  <c r="J1309" i="1" s="1"/>
  <c r="N1309" i="1" s="1"/>
  <c r="I1310" i="1"/>
  <c r="J1310" i="1" s="1"/>
  <c r="N1310" i="1" s="1"/>
  <c r="I1311" i="1"/>
  <c r="J1311" i="1" s="1"/>
  <c r="N1311" i="1" s="1"/>
  <c r="I1312" i="1"/>
  <c r="J1312" i="1" s="1"/>
  <c r="N1312" i="1" s="1"/>
  <c r="I1313" i="1"/>
  <c r="J1313" i="1" s="1"/>
  <c r="N1313" i="1" s="1"/>
  <c r="I1314" i="1"/>
  <c r="J1314" i="1" s="1"/>
  <c r="N1314" i="1" s="1"/>
  <c r="I1315" i="1"/>
  <c r="J1315" i="1" s="1"/>
  <c r="N1315" i="1" s="1"/>
  <c r="I1316" i="1"/>
  <c r="J1316" i="1" s="1"/>
  <c r="N1316" i="1" s="1"/>
  <c r="I1317" i="1"/>
  <c r="J1317" i="1" s="1"/>
  <c r="N1317" i="1" s="1"/>
  <c r="I1318" i="1"/>
  <c r="J1318" i="1" s="1"/>
  <c r="N1318" i="1" s="1"/>
  <c r="I1319" i="1"/>
  <c r="J1319" i="1" s="1"/>
  <c r="N1319" i="1" s="1"/>
  <c r="I1320" i="1"/>
  <c r="J1320" i="1" s="1"/>
  <c r="N1320" i="1" s="1"/>
  <c r="I1321" i="1"/>
  <c r="J1321" i="1" s="1"/>
  <c r="N1321" i="1" s="1"/>
  <c r="I1322" i="1"/>
  <c r="J1322" i="1" s="1"/>
  <c r="N1322" i="1" s="1"/>
  <c r="I1323" i="1"/>
  <c r="J1323" i="1" s="1"/>
  <c r="N1323" i="1" s="1"/>
  <c r="I1324" i="1"/>
  <c r="J1324" i="1" s="1"/>
  <c r="N1324" i="1" s="1"/>
  <c r="I1325" i="1"/>
  <c r="J1325" i="1" s="1"/>
  <c r="N1325" i="1" s="1"/>
  <c r="I1326" i="1"/>
  <c r="J1326" i="1" s="1"/>
  <c r="N1326" i="1" s="1"/>
  <c r="I1327" i="1"/>
  <c r="J1327" i="1" s="1"/>
  <c r="N1327" i="1" s="1"/>
  <c r="I1328" i="1"/>
  <c r="J1328" i="1" s="1"/>
  <c r="N1328" i="1" s="1"/>
  <c r="I1329" i="1"/>
  <c r="J1329" i="1" s="1"/>
  <c r="N1329" i="1" s="1"/>
  <c r="I1330" i="1"/>
  <c r="J1330" i="1" s="1"/>
  <c r="N1330" i="1" s="1"/>
  <c r="I1331" i="1"/>
  <c r="J1331" i="1" s="1"/>
  <c r="N1331" i="1" s="1"/>
  <c r="I1332" i="1"/>
  <c r="J1332" i="1" s="1"/>
  <c r="N1332" i="1" s="1"/>
  <c r="I1333" i="1"/>
  <c r="J1333" i="1" s="1"/>
  <c r="N1333" i="1" s="1"/>
  <c r="I1334" i="1"/>
  <c r="J1334" i="1" s="1"/>
  <c r="N1334" i="1" s="1"/>
  <c r="I1335" i="1"/>
  <c r="J1335" i="1" s="1"/>
  <c r="N1335" i="1" s="1"/>
  <c r="I1336" i="1"/>
  <c r="J1336" i="1" s="1"/>
  <c r="N1336" i="1" s="1"/>
  <c r="I1337" i="1"/>
  <c r="J1337" i="1" s="1"/>
  <c r="N1337" i="1" s="1"/>
  <c r="I1338" i="1"/>
  <c r="J1338" i="1" s="1"/>
  <c r="N1338" i="1" s="1"/>
  <c r="I1339" i="1"/>
  <c r="J1339" i="1" s="1"/>
  <c r="N1339" i="1" s="1"/>
  <c r="I1340" i="1"/>
  <c r="J1340" i="1" s="1"/>
  <c r="N1340" i="1" s="1"/>
  <c r="I1341" i="1"/>
  <c r="J1341" i="1" s="1"/>
  <c r="N1341" i="1" s="1"/>
  <c r="I1342" i="1"/>
  <c r="J1342" i="1" s="1"/>
  <c r="N1342" i="1" s="1"/>
  <c r="I1343" i="1"/>
  <c r="J1343" i="1" s="1"/>
  <c r="N1343" i="1" s="1"/>
  <c r="I1344" i="1"/>
  <c r="J1344" i="1" s="1"/>
  <c r="N1344" i="1" s="1"/>
  <c r="I1345" i="1"/>
  <c r="J1345" i="1" s="1"/>
  <c r="N1345" i="1" s="1"/>
  <c r="I1346" i="1"/>
  <c r="J1346" i="1" s="1"/>
  <c r="N1346" i="1" s="1"/>
  <c r="I1347" i="1"/>
  <c r="J1347" i="1" s="1"/>
  <c r="N1347" i="1" s="1"/>
  <c r="I1348" i="1"/>
  <c r="J1348" i="1" s="1"/>
  <c r="N1348" i="1" s="1"/>
  <c r="I1349" i="1"/>
  <c r="J1349" i="1" s="1"/>
  <c r="N1349" i="1" s="1"/>
  <c r="I1350" i="1"/>
  <c r="J1350" i="1" s="1"/>
  <c r="N1350" i="1" s="1"/>
  <c r="I1351" i="1"/>
  <c r="J1351" i="1" s="1"/>
  <c r="N1351" i="1" s="1"/>
  <c r="I1352" i="1"/>
  <c r="J1352" i="1" s="1"/>
  <c r="N1352" i="1" s="1"/>
  <c r="I1353" i="1"/>
  <c r="J1353" i="1" s="1"/>
  <c r="N1353" i="1" s="1"/>
  <c r="I1354" i="1"/>
  <c r="J1354" i="1" s="1"/>
  <c r="N1354" i="1" s="1"/>
  <c r="I1355" i="1"/>
  <c r="J1355" i="1" s="1"/>
  <c r="N1355" i="1" s="1"/>
  <c r="I1356" i="1"/>
  <c r="J1356" i="1" s="1"/>
  <c r="N1356" i="1" s="1"/>
  <c r="I1357" i="1"/>
  <c r="J1357" i="1" s="1"/>
  <c r="N1357" i="1" s="1"/>
  <c r="I1358" i="1"/>
  <c r="J1358" i="1" s="1"/>
  <c r="N1358" i="1" s="1"/>
  <c r="I1359" i="1"/>
  <c r="J1359" i="1" s="1"/>
  <c r="N1359" i="1" s="1"/>
  <c r="I1360" i="1"/>
  <c r="J1360" i="1" s="1"/>
  <c r="N1360" i="1" s="1"/>
  <c r="I1361" i="1"/>
  <c r="J1361" i="1" s="1"/>
  <c r="N1361" i="1" s="1"/>
  <c r="I1362" i="1"/>
  <c r="J1362" i="1" s="1"/>
  <c r="N1362" i="1" s="1"/>
  <c r="I1363" i="1"/>
  <c r="J1363" i="1" s="1"/>
  <c r="N1363" i="1" s="1"/>
  <c r="I1364" i="1"/>
  <c r="J1364" i="1" s="1"/>
  <c r="N1364" i="1" s="1"/>
  <c r="I1365" i="1"/>
  <c r="J1365" i="1" s="1"/>
  <c r="N1365" i="1" s="1"/>
  <c r="I1366" i="1"/>
  <c r="J1366" i="1" s="1"/>
  <c r="N1366" i="1" s="1"/>
  <c r="I1367" i="1"/>
  <c r="J1367" i="1" s="1"/>
  <c r="N1367" i="1" s="1"/>
  <c r="I1368" i="1"/>
  <c r="J1368" i="1" s="1"/>
  <c r="N1368" i="1" s="1"/>
  <c r="I1369" i="1"/>
  <c r="J1369" i="1" s="1"/>
  <c r="N1369" i="1" s="1"/>
  <c r="I1370" i="1"/>
  <c r="J1370" i="1" s="1"/>
  <c r="N1370" i="1" s="1"/>
  <c r="I1371" i="1"/>
  <c r="J1371" i="1" s="1"/>
  <c r="N1371" i="1" s="1"/>
  <c r="I1372" i="1"/>
  <c r="J1372" i="1" s="1"/>
  <c r="N1372" i="1" s="1"/>
  <c r="I1373" i="1"/>
  <c r="J1373" i="1" s="1"/>
  <c r="N1373" i="1" s="1"/>
  <c r="I1374" i="1"/>
  <c r="J1374" i="1" s="1"/>
  <c r="N1374" i="1" s="1"/>
  <c r="I1375" i="1"/>
  <c r="J1375" i="1" s="1"/>
  <c r="N1375" i="1" s="1"/>
  <c r="I1376" i="1"/>
  <c r="J1376" i="1" s="1"/>
  <c r="N1376" i="1" s="1"/>
  <c r="I1377" i="1"/>
  <c r="J1377" i="1" s="1"/>
  <c r="N1377" i="1" s="1"/>
  <c r="I1378" i="1"/>
  <c r="J1378" i="1" s="1"/>
  <c r="N1378" i="1" s="1"/>
  <c r="I1379" i="1"/>
  <c r="J1379" i="1" s="1"/>
  <c r="N1379" i="1" s="1"/>
  <c r="I1380" i="1"/>
  <c r="J1380" i="1" s="1"/>
  <c r="N1380" i="1" s="1"/>
  <c r="I1381" i="1"/>
  <c r="J1381" i="1" s="1"/>
  <c r="N1381" i="1" s="1"/>
  <c r="I1382" i="1"/>
  <c r="J1382" i="1" s="1"/>
  <c r="N1382" i="1" s="1"/>
  <c r="I1383" i="1"/>
  <c r="J1383" i="1" s="1"/>
  <c r="N1383" i="1" s="1"/>
  <c r="I1384" i="1"/>
  <c r="J1384" i="1" s="1"/>
  <c r="N1384" i="1" s="1"/>
  <c r="I1385" i="1"/>
  <c r="J1385" i="1" s="1"/>
  <c r="N1385" i="1" s="1"/>
  <c r="I1386" i="1"/>
  <c r="J1386" i="1" s="1"/>
  <c r="N1386" i="1" s="1"/>
  <c r="I1387" i="1"/>
  <c r="J1387" i="1" s="1"/>
  <c r="N1387" i="1" s="1"/>
  <c r="I1388" i="1"/>
  <c r="J1388" i="1" s="1"/>
  <c r="N1388" i="1" s="1"/>
  <c r="I1389" i="1"/>
  <c r="J1389" i="1" s="1"/>
  <c r="N1389" i="1" s="1"/>
  <c r="I1390" i="1"/>
  <c r="J1390" i="1" s="1"/>
  <c r="N1390" i="1" s="1"/>
  <c r="I1391" i="1"/>
  <c r="J1391" i="1" s="1"/>
  <c r="N1391" i="1" s="1"/>
  <c r="I1392" i="1"/>
  <c r="J1392" i="1" s="1"/>
  <c r="N1392" i="1" s="1"/>
  <c r="I1393" i="1"/>
  <c r="J1393" i="1" s="1"/>
  <c r="N1393" i="1" s="1"/>
  <c r="I1394" i="1"/>
  <c r="J1394" i="1" s="1"/>
  <c r="N1394" i="1" s="1"/>
  <c r="I1395" i="1"/>
  <c r="J1395" i="1" s="1"/>
  <c r="N1395" i="1" s="1"/>
  <c r="I1396" i="1"/>
  <c r="J1396" i="1" s="1"/>
  <c r="N1396" i="1" s="1"/>
  <c r="I1397" i="1"/>
  <c r="J1397" i="1" s="1"/>
  <c r="N1397" i="1" s="1"/>
  <c r="I1398" i="1"/>
  <c r="J1398" i="1" s="1"/>
  <c r="N1398" i="1" s="1"/>
  <c r="I1399" i="1"/>
  <c r="J1399" i="1" s="1"/>
  <c r="N1399" i="1" s="1"/>
  <c r="I1400" i="1"/>
  <c r="J1400" i="1" s="1"/>
  <c r="N1400" i="1" s="1"/>
  <c r="I1401" i="1"/>
  <c r="J1401" i="1" s="1"/>
  <c r="N1401" i="1" s="1"/>
  <c r="I1402" i="1"/>
  <c r="J1402" i="1" s="1"/>
  <c r="N1402" i="1" s="1"/>
  <c r="I1403" i="1"/>
  <c r="J1403" i="1" s="1"/>
  <c r="N1403" i="1" s="1"/>
  <c r="I1404" i="1"/>
  <c r="J1404" i="1" s="1"/>
  <c r="N1404" i="1" s="1"/>
  <c r="I1405" i="1"/>
  <c r="J1405" i="1" s="1"/>
  <c r="N1405" i="1" s="1"/>
  <c r="I1406" i="1"/>
  <c r="J1406" i="1" s="1"/>
  <c r="N1406" i="1" s="1"/>
  <c r="I1407" i="1"/>
  <c r="J1407" i="1" s="1"/>
  <c r="N1407" i="1" s="1"/>
  <c r="I1408" i="1"/>
  <c r="J1408" i="1" s="1"/>
  <c r="N1408" i="1" s="1"/>
  <c r="I1409" i="1"/>
  <c r="J1409" i="1" s="1"/>
  <c r="N1409" i="1" s="1"/>
  <c r="I1410" i="1"/>
  <c r="J1410" i="1" s="1"/>
  <c r="N1410" i="1" s="1"/>
  <c r="I1411" i="1"/>
  <c r="J1411" i="1" s="1"/>
  <c r="N1411" i="1" s="1"/>
  <c r="I1412" i="1"/>
  <c r="J1412" i="1" s="1"/>
  <c r="N1412" i="1" s="1"/>
  <c r="I1413" i="1"/>
  <c r="J1413" i="1" s="1"/>
  <c r="N1413" i="1" s="1"/>
  <c r="I1414" i="1"/>
  <c r="J1414" i="1" s="1"/>
  <c r="N1414" i="1" s="1"/>
  <c r="I1415" i="1"/>
  <c r="J1415" i="1" s="1"/>
  <c r="N1415" i="1" s="1"/>
  <c r="I1416" i="1"/>
  <c r="J1416" i="1" s="1"/>
  <c r="N1416" i="1" s="1"/>
  <c r="I1417" i="1"/>
  <c r="J1417" i="1" s="1"/>
  <c r="N1417" i="1" s="1"/>
  <c r="I1418" i="1"/>
  <c r="J1418" i="1" s="1"/>
  <c r="N1418" i="1" s="1"/>
  <c r="I1419" i="1"/>
  <c r="J1419" i="1" s="1"/>
  <c r="N1419" i="1" s="1"/>
  <c r="I1420" i="1"/>
  <c r="J1420" i="1" s="1"/>
  <c r="N1420" i="1" s="1"/>
  <c r="I1421" i="1"/>
  <c r="J1421" i="1" s="1"/>
  <c r="N1421" i="1" s="1"/>
  <c r="I1422" i="1"/>
  <c r="J1422" i="1" s="1"/>
  <c r="N1422" i="1" s="1"/>
  <c r="I1423" i="1"/>
  <c r="J1423" i="1" s="1"/>
  <c r="N1423" i="1" s="1"/>
  <c r="I1424" i="1"/>
  <c r="J1424" i="1" s="1"/>
  <c r="N1424" i="1" s="1"/>
  <c r="I1425" i="1"/>
  <c r="J1425" i="1" s="1"/>
  <c r="N1425" i="1" s="1"/>
  <c r="I1426" i="1"/>
  <c r="J1426" i="1" s="1"/>
  <c r="N1426" i="1" s="1"/>
  <c r="I1427" i="1"/>
  <c r="J1427" i="1" s="1"/>
  <c r="N1427" i="1" s="1"/>
  <c r="I1428" i="1"/>
  <c r="J1428" i="1" s="1"/>
  <c r="N1428" i="1" s="1"/>
  <c r="I1429" i="1"/>
  <c r="J1429" i="1" s="1"/>
  <c r="N1429" i="1" s="1"/>
  <c r="I1430" i="1"/>
  <c r="J1430" i="1" s="1"/>
  <c r="N1430" i="1" s="1"/>
  <c r="I1431" i="1"/>
  <c r="J1431" i="1" s="1"/>
  <c r="N1431" i="1" s="1"/>
  <c r="I1432" i="1"/>
  <c r="J1432" i="1" s="1"/>
  <c r="N1432" i="1" s="1"/>
  <c r="I1433" i="1"/>
  <c r="J1433" i="1" s="1"/>
  <c r="N1433" i="1" s="1"/>
  <c r="I1434" i="1"/>
  <c r="J1434" i="1" s="1"/>
  <c r="N1434" i="1" s="1"/>
  <c r="I1435" i="1"/>
  <c r="J1435" i="1" s="1"/>
  <c r="N1435" i="1" s="1"/>
  <c r="I1436" i="1"/>
  <c r="J1436" i="1" s="1"/>
  <c r="N1436" i="1" s="1"/>
  <c r="I1437" i="1"/>
  <c r="J1437" i="1" s="1"/>
  <c r="N1437" i="1" s="1"/>
  <c r="I1438" i="1"/>
  <c r="J1438" i="1" s="1"/>
  <c r="N1438" i="1" s="1"/>
  <c r="I1439" i="1"/>
  <c r="J1439" i="1" s="1"/>
  <c r="N1439" i="1" s="1"/>
  <c r="I1440" i="1"/>
  <c r="J1440" i="1" s="1"/>
  <c r="N1440" i="1" s="1"/>
  <c r="I1441" i="1"/>
  <c r="J1441" i="1" s="1"/>
  <c r="N1441" i="1" s="1"/>
  <c r="I1442" i="1"/>
  <c r="J1442" i="1" s="1"/>
  <c r="N1442" i="1" s="1"/>
  <c r="I1443" i="1"/>
  <c r="J1443" i="1" s="1"/>
  <c r="N1443" i="1" s="1"/>
  <c r="I1444" i="1"/>
  <c r="J1444" i="1" s="1"/>
  <c r="N1444" i="1" s="1"/>
  <c r="I1445" i="1"/>
  <c r="J1445" i="1" s="1"/>
  <c r="N1445" i="1" s="1"/>
  <c r="I1446" i="1"/>
  <c r="J1446" i="1" s="1"/>
  <c r="N1446" i="1" s="1"/>
  <c r="I1447" i="1"/>
  <c r="J1447" i="1" s="1"/>
  <c r="N1447" i="1" s="1"/>
  <c r="I1448" i="1"/>
  <c r="J1448" i="1" s="1"/>
  <c r="N1448" i="1" s="1"/>
  <c r="I1449" i="1"/>
  <c r="J1449" i="1" s="1"/>
  <c r="N1449" i="1" s="1"/>
  <c r="I1450" i="1"/>
  <c r="J1450" i="1" s="1"/>
  <c r="N1450" i="1" s="1"/>
  <c r="I1451" i="1"/>
  <c r="J1451" i="1" s="1"/>
  <c r="N1451" i="1" s="1"/>
  <c r="I1452" i="1"/>
  <c r="J1452" i="1" s="1"/>
  <c r="N1452" i="1" s="1"/>
  <c r="I1453" i="1"/>
  <c r="J1453" i="1" s="1"/>
  <c r="N1453" i="1" s="1"/>
  <c r="I1454" i="1"/>
  <c r="J1454" i="1" s="1"/>
  <c r="N1454" i="1" s="1"/>
  <c r="I1455" i="1"/>
  <c r="J1455" i="1" s="1"/>
  <c r="N1455" i="1" s="1"/>
  <c r="I1456" i="1"/>
  <c r="J1456" i="1" s="1"/>
  <c r="N1456" i="1" s="1"/>
  <c r="I1457" i="1"/>
  <c r="J1457" i="1" s="1"/>
  <c r="N1457" i="1" s="1"/>
  <c r="I1458" i="1"/>
  <c r="J1458" i="1" s="1"/>
  <c r="N1458" i="1" s="1"/>
  <c r="I1459" i="1"/>
  <c r="J1459" i="1" s="1"/>
  <c r="N1459" i="1" s="1"/>
  <c r="I1460" i="1"/>
  <c r="J1460" i="1" s="1"/>
  <c r="N1460" i="1" s="1"/>
  <c r="I1461" i="1"/>
  <c r="J1461" i="1" s="1"/>
  <c r="N1461" i="1" s="1"/>
  <c r="I1462" i="1"/>
  <c r="J1462" i="1" s="1"/>
  <c r="N1462" i="1" s="1"/>
  <c r="I1463" i="1"/>
  <c r="J1463" i="1" s="1"/>
  <c r="N1463" i="1" s="1"/>
  <c r="I1464" i="1"/>
  <c r="J1464" i="1" s="1"/>
  <c r="N1464" i="1" s="1"/>
  <c r="I1465" i="1"/>
  <c r="J1465" i="1" s="1"/>
  <c r="N1465" i="1" s="1"/>
  <c r="I1466" i="1"/>
  <c r="J1466" i="1" s="1"/>
  <c r="N1466" i="1" s="1"/>
  <c r="I1467" i="1"/>
  <c r="J1467" i="1" s="1"/>
  <c r="N1467" i="1" s="1"/>
  <c r="I1468" i="1"/>
  <c r="J1468" i="1" s="1"/>
  <c r="N1468" i="1" s="1"/>
  <c r="I1469" i="1"/>
  <c r="J1469" i="1" s="1"/>
  <c r="N1469" i="1" s="1"/>
  <c r="I1470" i="1"/>
  <c r="J1470" i="1" s="1"/>
  <c r="N1470" i="1" s="1"/>
  <c r="I1471" i="1"/>
  <c r="J1471" i="1" s="1"/>
  <c r="N1471" i="1" s="1"/>
  <c r="I1472" i="1"/>
  <c r="J1472" i="1" s="1"/>
  <c r="N1472" i="1" s="1"/>
  <c r="I1473" i="1"/>
  <c r="J1473" i="1" s="1"/>
  <c r="N1473" i="1" s="1"/>
  <c r="I1474" i="1"/>
  <c r="J1474" i="1" s="1"/>
  <c r="N1474" i="1" s="1"/>
  <c r="I1475" i="1"/>
  <c r="J1475" i="1" s="1"/>
  <c r="N1475" i="1" s="1"/>
  <c r="I1476" i="1"/>
  <c r="J1476" i="1" s="1"/>
  <c r="N1476" i="1" s="1"/>
  <c r="I1477" i="1"/>
  <c r="J1477" i="1" s="1"/>
  <c r="N1477" i="1" s="1"/>
  <c r="I1478" i="1"/>
  <c r="J1478" i="1" s="1"/>
  <c r="N1478" i="1" s="1"/>
  <c r="I1479" i="1"/>
  <c r="J1479" i="1" s="1"/>
  <c r="N1479" i="1" s="1"/>
  <c r="I1480" i="1"/>
  <c r="J1480" i="1" s="1"/>
  <c r="N1480" i="1" s="1"/>
  <c r="I1481" i="1"/>
  <c r="J1481" i="1" s="1"/>
  <c r="N1481" i="1" s="1"/>
  <c r="I1482" i="1"/>
  <c r="J1482" i="1" s="1"/>
  <c r="N1482" i="1" s="1"/>
  <c r="I1483" i="1"/>
  <c r="J1483" i="1" s="1"/>
  <c r="N1483" i="1" s="1"/>
  <c r="I1484" i="1"/>
  <c r="J1484" i="1" s="1"/>
  <c r="N1484" i="1" s="1"/>
  <c r="I1485" i="1"/>
  <c r="J1485" i="1" s="1"/>
  <c r="N1485" i="1" s="1"/>
  <c r="I1486" i="1"/>
  <c r="J1486" i="1" s="1"/>
  <c r="N1486" i="1" s="1"/>
  <c r="I1487" i="1"/>
  <c r="J1487" i="1" s="1"/>
  <c r="N1487" i="1" s="1"/>
  <c r="I1488" i="1"/>
  <c r="J1488" i="1" s="1"/>
  <c r="N1488" i="1" s="1"/>
  <c r="I1489" i="1"/>
  <c r="J1489" i="1" s="1"/>
  <c r="N1489" i="1" s="1"/>
  <c r="I1490" i="1"/>
  <c r="J1490" i="1" s="1"/>
  <c r="N1490" i="1" s="1"/>
  <c r="I1491" i="1"/>
  <c r="J1491" i="1" s="1"/>
  <c r="N1491" i="1" s="1"/>
  <c r="I1492" i="1"/>
  <c r="J1492" i="1" s="1"/>
  <c r="N1492" i="1" s="1"/>
  <c r="I1493" i="1"/>
  <c r="J1493" i="1" s="1"/>
  <c r="N1493" i="1" s="1"/>
  <c r="I1494" i="1"/>
  <c r="J1494" i="1" s="1"/>
  <c r="N1494" i="1" s="1"/>
  <c r="I1495" i="1"/>
  <c r="J1495" i="1" s="1"/>
  <c r="N1495" i="1" s="1"/>
  <c r="I1496" i="1"/>
  <c r="J1496" i="1" s="1"/>
  <c r="N1496" i="1" s="1"/>
  <c r="I1497" i="1"/>
  <c r="J1497" i="1" s="1"/>
  <c r="N1497" i="1" s="1"/>
  <c r="I1498" i="1"/>
  <c r="J1498" i="1" s="1"/>
  <c r="N1498" i="1" s="1"/>
  <c r="I1499" i="1"/>
  <c r="J1499" i="1" s="1"/>
  <c r="N1499" i="1" s="1"/>
  <c r="I1500" i="1"/>
  <c r="J1500" i="1" s="1"/>
  <c r="N1500" i="1" s="1"/>
  <c r="I1501" i="1"/>
  <c r="J1501" i="1" s="1"/>
  <c r="N1501" i="1" s="1"/>
  <c r="I1502" i="1"/>
  <c r="J1502" i="1" s="1"/>
  <c r="N1502" i="1" s="1"/>
  <c r="I1503" i="1"/>
  <c r="J1503" i="1" s="1"/>
  <c r="N1503" i="1" s="1"/>
  <c r="I1504" i="1"/>
  <c r="J1504" i="1" s="1"/>
  <c r="N1504" i="1" s="1"/>
  <c r="I1505" i="1"/>
  <c r="J1505" i="1" s="1"/>
  <c r="N1505" i="1" s="1"/>
  <c r="I1506" i="1"/>
  <c r="J1506" i="1" s="1"/>
  <c r="N1506" i="1" s="1"/>
  <c r="I1507" i="1"/>
  <c r="J1507" i="1" s="1"/>
  <c r="N1507" i="1" s="1"/>
  <c r="I1508" i="1"/>
  <c r="J1508" i="1" s="1"/>
  <c r="N1508" i="1" s="1"/>
  <c r="I1509" i="1"/>
  <c r="J1509" i="1" s="1"/>
  <c r="N1509" i="1" s="1"/>
  <c r="I1510" i="1"/>
  <c r="J1510" i="1" s="1"/>
  <c r="N1510" i="1" s="1"/>
  <c r="I1511" i="1"/>
  <c r="J1511" i="1" s="1"/>
  <c r="N1511" i="1" s="1"/>
  <c r="I1512" i="1"/>
  <c r="J1512" i="1" s="1"/>
  <c r="N1512" i="1" s="1"/>
  <c r="I1513" i="1"/>
  <c r="J1513" i="1" s="1"/>
  <c r="N1513" i="1" s="1"/>
  <c r="I1514" i="1"/>
  <c r="J1514" i="1" s="1"/>
  <c r="N1514" i="1" s="1"/>
  <c r="I1515" i="1"/>
  <c r="J1515" i="1" s="1"/>
  <c r="N1515" i="1" s="1"/>
  <c r="I1516" i="1"/>
  <c r="J1516" i="1" s="1"/>
  <c r="N1516" i="1" s="1"/>
  <c r="I1517" i="1"/>
  <c r="J1517" i="1" s="1"/>
  <c r="N1517" i="1" s="1"/>
  <c r="I1518" i="1"/>
  <c r="J1518" i="1" s="1"/>
  <c r="N1518" i="1" s="1"/>
  <c r="I1519" i="1"/>
  <c r="J1519" i="1" s="1"/>
  <c r="N1519" i="1" s="1"/>
  <c r="I1520" i="1"/>
  <c r="J1520" i="1" s="1"/>
  <c r="N1520" i="1" s="1"/>
  <c r="I1521" i="1"/>
  <c r="J1521" i="1" s="1"/>
  <c r="N1521" i="1" s="1"/>
  <c r="I1522" i="1"/>
  <c r="J1522" i="1" s="1"/>
  <c r="N1522" i="1" s="1"/>
  <c r="I1523" i="1"/>
  <c r="J1523" i="1" s="1"/>
  <c r="N1523" i="1" s="1"/>
  <c r="I1524" i="1"/>
  <c r="J1524" i="1" s="1"/>
  <c r="N1524" i="1" s="1"/>
  <c r="I1525" i="1"/>
  <c r="J1525" i="1" s="1"/>
  <c r="N1525" i="1" s="1"/>
  <c r="I1526" i="1"/>
  <c r="J1526" i="1" s="1"/>
  <c r="N1526" i="1" s="1"/>
  <c r="I1527" i="1"/>
  <c r="J1527" i="1" s="1"/>
  <c r="N1527" i="1" s="1"/>
  <c r="I1528" i="1"/>
  <c r="J1528" i="1" s="1"/>
  <c r="N1528" i="1" s="1"/>
  <c r="I1529" i="1"/>
  <c r="J1529" i="1" s="1"/>
  <c r="N1529" i="1" s="1"/>
  <c r="I1530" i="1"/>
  <c r="J1530" i="1" s="1"/>
  <c r="N1530" i="1" s="1"/>
  <c r="I1531" i="1"/>
  <c r="J1531" i="1" s="1"/>
  <c r="N1531" i="1" s="1"/>
  <c r="I1532" i="1"/>
  <c r="J1532" i="1" s="1"/>
  <c r="N1532" i="1" s="1"/>
  <c r="I1533" i="1"/>
  <c r="J1533" i="1" s="1"/>
  <c r="N1533" i="1" s="1"/>
  <c r="I1534" i="1"/>
  <c r="J1534" i="1" s="1"/>
  <c r="N1534" i="1" s="1"/>
  <c r="I1535" i="1"/>
  <c r="J1535" i="1" s="1"/>
  <c r="N1535" i="1" s="1"/>
  <c r="I1536" i="1"/>
  <c r="J1536" i="1" s="1"/>
  <c r="N1536" i="1" s="1"/>
  <c r="I1537" i="1"/>
  <c r="J1537" i="1" s="1"/>
  <c r="N1537" i="1" s="1"/>
  <c r="I1538" i="1"/>
  <c r="J1538" i="1" s="1"/>
  <c r="N1538" i="1" s="1"/>
  <c r="I1539" i="1"/>
  <c r="J1539" i="1" s="1"/>
  <c r="N1539" i="1" s="1"/>
  <c r="I1540" i="1"/>
  <c r="J1540" i="1" s="1"/>
  <c r="N1540" i="1" s="1"/>
  <c r="I1541" i="1"/>
  <c r="J1541" i="1" s="1"/>
  <c r="N1541" i="1" s="1"/>
  <c r="I1542" i="1"/>
  <c r="J1542" i="1" s="1"/>
  <c r="N1542" i="1" s="1"/>
  <c r="I1543" i="1"/>
  <c r="J1543" i="1" s="1"/>
  <c r="N1543" i="1" s="1"/>
  <c r="I1544" i="1"/>
  <c r="J1544" i="1" s="1"/>
  <c r="N1544" i="1" s="1"/>
  <c r="I1545" i="1"/>
  <c r="J1545" i="1" s="1"/>
  <c r="N1545" i="1" s="1"/>
  <c r="I1546" i="1"/>
  <c r="J1546" i="1" s="1"/>
  <c r="N1546" i="1" s="1"/>
  <c r="I1547" i="1"/>
  <c r="J1547" i="1" s="1"/>
  <c r="N1547" i="1" s="1"/>
  <c r="I1548" i="1"/>
  <c r="J1548" i="1" s="1"/>
  <c r="N1548" i="1" s="1"/>
  <c r="I1549" i="1"/>
  <c r="J1549" i="1" s="1"/>
  <c r="N1549" i="1" s="1"/>
  <c r="I1550" i="1"/>
  <c r="J1550" i="1" s="1"/>
  <c r="N1550" i="1" s="1"/>
  <c r="I1551" i="1"/>
  <c r="J1551" i="1" s="1"/>
  <c r="N1551" i="1" s="1"/>
  <c r="I1552" i="1"/>
  <c r="J1552" i="1" s="1"/>
  <c r="N1552" i="1" s="1"/>
  <c r="I1553" i="1"/>
  <c r="J1553" i="1" s="1"/>
  <c r="N1553" i="1" s="1"/>
  <c r="I1554" i="1"/>
  <c r="J1554" i="1" s="1"/>
  <c r="N1554" i="1" s="1"/>
  <c r="I1555" i="1"/>
  <c r="J1555" i="1" s="1"/>
  <c r="N1555" i="1" s="1"/>
  <c r="I1556" i="1"/>
  <c r="J1556" i="1" s="1"/>
  <c r="N1556" i="1" s="1"/>
  <c r="I1557" i="1"/>
  <c r="J1557" i="1" s="1"/>
  <c r="N1557" i="1" s="1"/>
  <c r="I1558" i="1"/>
  <c r="J1558" i="1" s="1"/>
  <c r="N1558" i="1" s="1"/>
  <c r="I1559" i="1"/>
  <c r="J1559" i="1" s="1"/>
  <c r="N1559" i="1" s="1"/>
  <c r="I1560" i="1"/>
  <c r="J1560" i="1" s="1"/>
  <c r="N1560" i="1" s="1"/>
  <c r="I1561" i="1"/>
  <c r="J1561" i="1" s="1"/>
  <c r="N1561" i="1" s="1"/>
  <c r="I1562" i="1"/>
  <c r="J1562" i="1" s="1"/>
  <c r="N1562" i="1" s="1"/>
  <c r="I1563" i="1"/>
  <c r="J1563" i="1" s="1"/>
  <c r="N1563" i="1" s="1"/>
  <c r="I1564" i="1"/>
  <c r="J1564" i="1" s="1"/>
  <c r="N1564" i="1" s="1"/>
  <c r="I1565" i="1"/>
  <c r="J1565" i="1" s="1"/>
  <c r="N1565" i="1" s="1"/>
  <c r="I1566" i="1"/>
  <c r="J1566" i="1" s="1"/>
  <c r="N1566" i="1" s="1"/>
  <c r="I1567" i="1"/>
  <c r="J1567" i="1" s="1"/>
  <c r="N1567" i="1" s="1"/>
  <c r="I1568" i="1"/>
  <c r="J1568" i="1" s="1"/>
  <c r="N1568" i="1" s="1"/>
  <c r="I1569" i="1"/>
  <c r="J1569" i="1" s="1"/>
  <c r="N1569" i="1" s="1"/>
  <c r="I1570" i="1"/>
  <c r="J1570" i="1" s="1"/>
  <c r="N1570" i="1" s="1"/>
  <c r="I1571" i="1"/>
  <c r="J1571" i="1" s="1"/>
  <c r="N1571" i="1" s="1"/>
  <c r="I1572" i="1"/>
  <c r="J1572" i="1" s="1"/>
  <c r="N1572" i="1" s="1"/>
  <c r="I1573" i="1"/>
  <c r="J1573" i="1" s="1"/>
  <c r="N1573" i="1" s="1"/>
  <c r="I1574" i="1"/>
  <c r="J1574" i="1" s="1"/>
  <c r="N1574" i="1" s="1"/>
  <c r="I1575" i="1"/>
  <c r="J1575" i="1" s="1"/>
  <c r="N1575" i="1" s="1"/>
  <c r="I1576" i="1"/>
  <c r="J1576" i="1" s="1"/>
  <c r="N1576" i="1" s="1"/>
  <c r="I1577" i="1"/>
  <c r="J1577" i="1" s="1"/>
  <c r="N1577" i="1" s="1"/>
  <c r="I1578" i="1"/>
  <c r="J1578" i="1" s="1"/>
  <c r="N1578" i="1" s="1"/>
  <c r="I1579" i="1"/>
  <c r="J1579" i="1" s="1"/>
  <c r="N1579" i="1" s="1"/>
  <c r="I1580" i="1"/>
  <c r="J1580" i="1" s="1"/>
  <c r="N1580" i="1" s="1"/>
  <c r="I1581" i="1"/>
  <c r="J1581" i="1" s="1"/>
  <c r="N1581" i="1" s="1"/>
  <c r="I1582" i="1"/>
  <c r="J1582" i="1" s="1"/>
  <c r="N1582" i="1" s="1"/>
  <c r="I1583" i="1"/>
  <c r="J1583" i="1" s="1"/>
  <c r="N1583" i="1" s="1"/>
  <c r="I1584" i="1"/>
  <c r="J1584" i="1" s="1"/>
  <c r="N1584" i="1" s="1"/>
  <c r="I1585" i="1"/>
  <c r="J1585" i="1" s="1"/>
  <c r="N1585" i="1" s="1"/>
  <c r="I1586" i="1"/>
  <c r="J1586" i="1" s="1"/>
  <c r="N1586" i="1" s="1"/>
  <c r="I1587" i="1"/>
  <c r="J1587" i="1" s="1"/>
  <c r="N1587" i="1" s="1"/>
  <c r="I1588" i="1"/>
  <c r="J1588" i="1" s="1"/>
  <c r="N1588" i="1" s="1"/>
  <c r="I1589" i="1"/>
  <c r="J1589" i="1" s="1"/>
  <c r="N1589" i="1" s="1"/>
  <c r="I1590" i="1"/>
  <c r="J1590" i="1" s="1"/>
  <c r="N1590" i="1" s="1"/>
  <c r="I1591" i="1"/>
  <c r="J1591" i="1" s="1"/>
  <c r="N1591" i="1" s="1"/>
  <c r="I1592" i="1"/>
  <c r="J1592" i="1" s="1"/>
  <c r="N1592" i="1" s="1"/>
  <c r="I1593" i="1"/>
  <c r="J1593" i="1" s="1"/>
  <c r="N1593" i="1" s="1"/>
  <c r="I1594" i="1"/>
  <c r="J1594" i="1" s="1"/>
  <c r="N1594" i="1" s="1"/>
  <c r="I1595" i="1"/>
  <c r="J1595" i="1" s="1"/>
  <c r="N1595" i="1" s="1"/>
  <c r="I1596" i="1"/>
  <c r="J1596" i="1" s="1"/>
  <c r="N1596" i="1" s="1"/>
  <c r="I1597" i="1"/>
  <c r="J1597" i="1" s="1"/>
  <c r="N1597" i="1" s="1"/>
  <c r="I1598" i="1"/>
  <c r="J1598" i="1" s="1"/>
  <c r="N1598" i="1" s="1"/>
  <c r="I1599" i="1"/>
  <c r="J1599" i="1" s="1"/>
  <c r="N1599" i="1" s="1"/>
  <c r="I1600" i="1"/>
  <c r="J1600" i="1" s="1"/>
  <c r="N1600" i="1" s="1"/>
  <c r="I1601" i="1"/>
  <c r="J1601" i="1" s="1"/>
  <c r="N1601" i="1" s="1"/>
  <c r="I1602" i="1"/>
  <c r="J1602" i="1" s="1"/>
  <c r="N1602" i="1" s="1"/>
  <c r="I1603" i="1"/>
  <c r="J1603" i="1" s="1"/>
  <c r="N1603" i="1" s="1"/>
  <c r="I1604" i="1"/>
  <c r="J1604" i="1" s="1"/>
  <c r="N1604" i="1" s="1"/>
  <c r="I1605" i="1"/>
  <c r="J1605" i="1" s="1"/>
  <c r="N1605" i="1" s="1"/>
  <c r="I1606" i="1"/>
  <c r="J1606" i="1" s="1"/>
  <c r="N1606" i="1" s="1"/>
  <c r="I1607" i="1"/>
  <c r="J1607" i="1" s="1"/>
  <c r="N1607" i="1" s="1"/>
  <c r="I1608" i="1"/>
  <c r="J1608" i="1" s="1"/>
  <c r="N1608" i="1" s="1"/>
  <c r="I1609" i="1"/>
  <c r="J1609" i="1" s="1"/>
  <c r="N1609" i="1" s="1"/>
  <c r="I1610" i="1"/>
  <c r="J1610" i="1" s="1"/>
  <c r="N1610" i="1" s="1"/>
  <c r="I1611" i="1"/>
  <c r="J1611" i="1" s="1"/>
  <c r="N1611" i="1" s="1"/>
  <c r="I1612" i="1"/>
  <c r="J1612" i="1" s="1"/>
  <c r="N1612" i="1" s="1"/>
  <c r="I1613" i="1"/>
  <c r="J1613" i="1" s="1"/>
  <c r="N1613" i="1" s="1"/>
  <c r="I1614" i="1"/>
  <c r="J1614" i="1" s="1"/>
  <c r="N1614" i="1" s="1"/>
  <c r="I1615" i="1"/>
  <c r="J1615" i="1" s="1"/>
  <c r="N1615" i="1" s="1"/>
  <c r="I1616" i="1"/>
  <c r="J1616" i="1" s="1"/>
  <c r="N1616" i="1" s="1"/>
  <c r="I1617" i="1"/>
  <c r="J1617" i="1" s="1"/>
  <c r="N1617" i="1" s="1"/>
  <c r="I1618" i="1"/>
  <c r="J1618" i="1" s="1"/>
  <c r="N1618" i="1" s="1"/>
  <c r="I1619" i="1"/>
  <c r="J1619" i="1" s="1"/>
  <c r="N1619" i="1" s="1"/>
  <c r="I1620" i="1"/>
  <c r="J1620" i="1" s="1"/>
  <c r="N1620" i="1" s="1"/>
  <c r="I1621" i="1"/>
  <c r="J1621" i="1" s="1"/>
  <c r="N1621" i="1" s="1"/>
  <c r="I1622" i="1"/>
  <c r="J1622" i="1" s="1"/>
  <c r="N1622" i="1" s="1"/>
  <c r="I1623" i="1"/>
  <c r="J1623" i="1" s="1"/>
  <c r="N1623" i="1" s="1"/>
  <c r="I1624" i="1"/>
  <c r="J1624" i="1" s="1"/>
  <c r="N1624" i="1" s="1"/>
  <c r="I1625" i="1"/>
  <c r="J1625" i="1" s="1"/>
  <c r="N1625" i="1" s="1"/>
  <c r="I1626" i="1"/>
  <c r="J1626" i="1" s="1"/>
  <c r="N1626" i="1" s="1"/>
  <c r="I1627" i="1"/>
  <c r="J1627" i="1" s="1"/>
  <c r="N1627" i="1" s="1"/>
  <c r="I1628" i="1"/>
  <c r="J1628" i="1" s="1"/>
  <c r="N1628" i="1" s="1"/>
  <c r="I1629" i="1"/>
  <c r="J1629" i="1" s="1"/>
  <c r="N1629" i="1" s="1"/>
  <c r="I1630" i="1"/>
  <c r="J1630" i="1" s="1"/>
  <c r="N1630" i="1" s="1"/>
  <c r="I1631" i="1"/>
  <c r="J1631" i="1" s="1"/>
  <c r="N1631" i="1" s="1"/>
  <c r="I1632" i="1"/>
  <c r="J1632" i="1" s="1"/>
  <c r="N1632" i="1" s="1"/>
  <c r="I1633" i="1"/>
  <c r="J1633" i="1" s="1"/>
  <c r="N1633" i="1" s="1"/>
  <c r="I1634" i="1"/>
  <c r="J1634" i="1" s="1"/>
  <c r="N1634" i="1" s="1"/>
  <c r="I1635" i="1"/>
  <c r="J1635" i="1" s="1"/>
  <c r="N1635" i="1" s="1"/>
  <c r="I1636" i="1"/>
  <c r="J1636" i="1" s="1"/>
  <c r="N1636" i="1" s="1"/>
  <c r="I1637" i="1"/>
  <c r="J1637" i="1" s="1"/>
  <c r="N1637" i="1" s="1"/>
  <c r="I1638" i="1"/>
  <c r="J1638" i="1" s="1"/>
  <c r="N1638" i="1" s="1"/>
  <c r="I1639" i="1"/>
  <c r="J1639" i="1" s="1"/>
  <c r="N1639" i="1" s="1"/>
  <c r="I1640" i="1"/>
  <c r="J1640" i="1" s="1"/>
  <c r="N1640" i="1" s="1"/>
  <c r="I1641" i="1"/>
  <c r="J1641" i="1" s="1"/>
  <c r="N1641" i="1" s="1"/>
  <c r="I1642" i="1"/>
  <c r="J1642" i="1" s="1"/>
  <c r="N1642" i="1" s="1"/>
  <c r="I1643" i="1"/>
  <c r="J1643" i="1" s="1"/>
  <c r="N1643" i="1" s="1"/>
  <c r="I1644" i="1"/>
  <c r="J1644" i="1" s="1"/>
  <c r="N1644" i="1" s="1"/>
  <c r="I1645" i="1"/>
  <c r="J1645" i="1" s="1"/>
  <c r="N1645" i="1" s="1"/>
  <c r="I1646" i="1"/>
  <c r="J1646" i="1" s="1"/>
  <c r="N1646" i="1" s="1"/>
  <c r="I1647" i="1"/>
  <c r="J1647" i="1" s="1"/>
  <c r="N1647" i="1" s="1"/>
  <c r="I1648" i="1"/>
  <c r="J1648" i="1" s="1"/>
  <c r="N1648" i="1" s="1"/>
  <c r="I1649" i="1"/>
  <c r="J1649" i="1" s="1"/>
  <c r="N1649" i="1" s="1"/>
  <c r="I1650" i="1"/>
  <c r="J1650" i="1" s="1"/>
  <c r="N1650" i="1" s="1"/>
  <c r="I1651" i="1"/>
  <c r="J1651" i="1" s="1"/>
  <c r="N1651" i="1" s="1"/>
  <c r="I1652" i="1"/>
  <c r="J1652" i="1" s="1"/>
  <c r="N1652" i="1" s="1"/>
  <c r="I1653" i="1"/>
  <c r="J1653" i="1" s="1"/>
  <c r="N1653" i="1" s="1"/>
  <c r="I1654" i="1"/>
  <c r="J1654" i="1" s="1"/>
  <c r="N1654" i="1" s="1"/>
  <c r="I1655" i="1"/>
  <c r="J1655" i="1" s="1"/>
  <c r="N1655" i="1" s="1"/>
  <c r="I1656" i="1"/>
  <c r="J1656" i="1" s="1"/>
  <c r="N1656" i="1" s="1"/>
  <c r="I1657" i="1"/>
  <c r="J1657" i="1" s="1"/>
  <c r="N1657" i="1" s="1"/>
  <c r="I1658" i="1"/>
  <c r="J1658" i="1" s="1"/>
  <c r="N1658" i="1" s="1"/>
  <c r="I1659" i="1"/>
  <c r="J1659" i="1" s="1"/>
  <c r="N1659" i="1" s="1"/>
  <c r="I1660" i="1"/>
  <c r="J1660" i="1" s="1"/>
  <c r="N1660" i="1" s="1"/>
  <c r="I1661" i="1"/>
  <c r="J1661" i="1" s="1"/>
  <c r="N1661" i="1" s="1"/>
  <c r="I1662" i="1"/>
  <c r="J1662" i="1" s="1"/>
  <c r="N1662" i="1" s="1"/>
  <c r="I1663" i="1"/>
  <c r="J1663" i="1" s="1"/>
  <c r="N1663" i="1" s="1"/>
  <c r="I1664" i="1"/>
  <c r="J1664" i="1" s="1"/>
  <c r="N1664" i="1" s="1"/>
  <c r="I1665" i="1"/>
  <c r="J1665" i="1" s="1"/>
  <c r="N1665" i="1" s="1"/>
  <c r="I1666" i="1"/>
  <c r="J1666" i="1" s="1"/>
  <c r="N1666" i="1" s="1"/>
  <c r="I1667" i="1"/>
  <c r="J1667" i="1" s="1"/>
  <c r="N1667" i="1" s="1"/>
  <c r="I1668" i="1"/>
  <c r="J1668" i="1" s="1"/>
  <c r="N1668" i="1" s="1"/>
  <c r="I1669" i="1"/>
  <c r="J1669" i="1" s="1"/>
  <c r="N1669" i="1" s="1"/>
  <c r="I1670" i="1"/>
  <c r="J1670" i="1" s="1"/>
  <c r="N1670" i="1" s="1"/>
  <c r="I1671" i="1"/>
  <c r="J1671" i="1" s="1"/>
  <c r="N1671" i="1" s="1"/>
  <c r="I1672" i="1"/>
  <c r="J1672" i="1" s="1"/>
  <c r="N1672" i="1" s="1"/>
  <c r="I1673" i="1"/>
  <c r="J1673" i="1" s="1"/>
  <c r="N1673" i="1" s="1"/>
  <c r="I1674" i="1"/>
  <c r="J1674" i="1" s="1"/>
  <c r="N1674" i="1" s="1"/>
  <c r="I1675" i="1"/>
  <c r="J1675" i="1" s="1"/>
  <c r="N1675" i="1" s="1"/>
  <c r="I1676" i="1"/>
  <c r="J1676" i="1" s="1"/>
  <c r="N1676" i="1" s="1"/>
  <c r="I1677" i="1"/>
  <c r="J1677" i="1" s="1"/>
  <c r="N1677" i="1" s="1"/>
  <c r="I1678" i="1"/>
  <c r="J1678" i="1" s="1"/>
  <c r="N1678" i="1" s="1"/>
  <c r="I1679" i="1"/>
  <c r="J1679" i="1" s="1"/>
  <c r="N1679" i="1" s="1"/>
  <c r="I1680" i="1"/>
  <c r="J1680" i="1" s="1"/>
  <c r="N1680" i="1" s="1"/>
  <c r="I1681" i="1"/>
  <c r="J1681" i="1" s="1"/>
  <c r="N1681" i="1" s="1"/>
  <c r="I1682" i="1"/>
  <c r="J1682" i="1" s="1"/>
  <c r="N1682" i="1" s="1"/>
  <c r="I1683" i="1"/>
  <c r="J1683" i="1" s="1"/>
  <c r="N1683" i="1" s="1"/>
  <c r="I1684" i="1"/>
  <c r="J1684" i="1" s="1"/>
  <c r="N1684" i="1" s="1"/>
  <c r="I1685" i="1"/>
  <c r="J1685" i="1" s="1"/>
  <c r="N1685" i="1" s="1"/>
  <c r="I1686" i="1"/>
  <c r="J1686" i="1" s="1"/>
  <c r="N1686" i="1" s="1"/>
  <c r="I1687" i="1"/>
  <c r="J1687" i="1" s="1"/>
  <c r="N1687" i="1" s="1"/>
  <c r="I1688" i="1"/>
  <c r="J1688" i="1" s="1"/>
  <c r="N1688" i="1" s="1"/>
  <c r="I1689" i="1"/>
  <c r="J1689" i="1" s="1"/>
  <c r="N1689" i="1" s="1"/>
  <c r="I1690" i="1"/>
  <c r="J1690" i="1" s="1"/>
  <c r="N1690" i="1" s="1"/>
  <c r="I1691" i="1"/>
  <c r="J1691" i="1" s="1"/>
  <c r="N1691" i="1" s="1"/>
  <c r="I1692" i="1"/>
  <c r="J1692" i="1" s="1"/>
  <c r="N1692" i="1" s="1"/>
  <c r="I1693" i="1"/>
  <c r="J1693" i="1" s="1"/>
  <c r="N1693" i="1" s="1"/>
  <c r="I1694" i="1"/>
  <c r="J1694" i="1" s="1"/>
  <c r="N1694" i="1" s="1"/>
  <c r="I1695" i="1"/>
  <c r="J1695" i="1" s="1"/>
  <c r="N1695" i="1" s="1"/>
  <c r="I1696" i="1"/>
  <c r="J1696" i="1" s="1"/>
  <c r="N1696" i="1" s="1"/>
  <c r="I1697" i="1"/>
  <c r="J1697" i="1" s="1"/>
  <c r="N1697" i="1" s="1"/>
  <c r="I1698" i="1"/>
  <c r="J1698" i="1" s="1"/>
  <c r="N1698" i="1" s="1"/>
  <c r="I1699" i="1"/>
  <c r="J1699" i="1" s="1"/>
  <c r="N1699" i="1" s="1"/>
  <c r="I1700" i="1"/>
  <c r="J1700" i="1" s="1"/>
  <c r="N1700" i="1" s="1"/>
  <c r="I1701" i="1"/>
  <c r="J1701" i="1" s="1"/>
  <c r="N1701" i="1" s="1"/>
  <c r="I1702" i="1"/>
  <c r="J1702" i="1" s="1"/>
  <c r="N1702" i="1" s="1"/>
  <c r="I1703" i="1"/>
  <c r="J1703" i="1" s="1"/>
  <c r="N1703" i="1" s="1"/>
  <c r="I1704" i="1"/>
  <c r="J1704" i="1" s="1"/>
  <c r="N1704" i="1" s="1"/>
  <c r="I1705" i="1"/>
  <c r="J1705" i="1" s="1"/>
  <c r="N1705" i="1" s="1"/>
  <c r="I1706" i="1"/>
  <c r="J1706" i="1" s="1"/>
  <c r="N1706" i="1" s="1"/>
  <c r="I1707" i="1"/>
  <c r="J1707" i="1" s="1"/>
  <c r="N1707" i="1" s="1"/>
  <c r="I1708" i="1"/>
  <c r="J1708" i="1" s="1"/>
  <c r="N1708" i="1" s="1"/>
  <c r="I1709" i="1"/>
  <c r="J1709" i="1" s="1"/>
  <c r="N1709" i="1" s="1"/>
  <c r="I1710" i="1"/>
  <c r="J1710" i="1" s="1"/>
  <c r="N1710" i="1" s="1"/>
  <c r="I1711" i="1"/>
  <c r="J1711" i="1" s="1"/>
  <c r="N1711" i="1" s="1"/>
  <c r="I1712" i="1"/>
  <c r="J1712" i="1" s="1"/>
  <c r="N1712" i="1" s="1"/>
  <c r="I1713" i="1"/>
  <c r="J1713" i="1" s="1"/>
  <c r="N1713" i="1" s="1"/>
  <c r="I1714" i="1"/>
  <c r="J1714" i="1" s="1"/>
  <c r="N1714" i="1" s="1"/>
  <c r="I1715" i="1"/>
  <c r="J1715" i="1" s="1"/>
  <c r="N1715" i="1" s="1"/>
  <c r="I1716" i="1"/>
  <c r="J1716" i="1" s="1"/>
  <c r="N1716" i="1" s="1"/>
  <c r="I1717" i="1"/>
  <c r="J1717" i="1" s="1"/>
  <c r="N1717" i="1" s="1"/>
  <c r="I1718" i="1"/>
  <c r="J1718" i="1" s="1"/>
  <c r="N1718" i="1" s="1"/>
  <c r="I1719" i="1"/>
  <c r="J1719" i="1" s="1"/>
  <c r="N1719" i="1" s="1"/>
  <c r="I1720" i="1"/>
  <c r="J1720" i="1" s="1"/>
  <c r="N1720" i="1" s="1"/>
  <c r="I1721" i="1"/>
  <c r="J1721" i="1" s="1"/>
  <c r="N1721" i="1" s="1"/>
  <c r="I1722" i="1"/>
  <c r="J1722" i="1" s="1"/>
  <c r="N1722" i="1" s="1"/>
  <c r="I1723" i="1"/>
  <c r="J1723" i="1" s="1"/>
  <c r="N1723" i="1" s="1"/>
  <c r="I1724" i="1"/>
  <c r="J1724" i="1" s="1"/>
  <c r="N1724" i="1" s="1"/>
  <c r="I1725" i="1"/>
  <c r="J1725" i="1" s="1"/>
  <c r="N1725" i="1" s="1"/>
  <c r="I1726" i="1"/>
  <c r="J1726" i="1" s="1"/>
  <c r="N1726" i="1" s="1"/>
  <c r="I1727" i="1"/>
  <c r="J1727" i="1" s="1"/>
  <c r="N1727" i="1" s="1"/>
  <c r="I1728" i="1"/>
  <c r="J1728" i="1" s="1"/>
  <c r="N1728" i="1" s="1"/>
  <c r="I1729" i="1"/>
  <c r="J1729" i="1" s="1"/>
  <c r="N1729" i="1" s="1"/>
  <c r="I1730" i="1"/>
  <c r="J1730" i="1" s="1"/>
  <c r="N1730" i="1" s="1"/>
  <c r="I1731" i="1"/>
  <c r="J1731" i="1" s="1"/>
  <c r="N1731" i="1" s="1"/>
  <c r="I1732" i="1"/>
  <c r="J1732" i="1" s="1"/>
  <c r="N1732" i="1" s="1"/>
  <c r="I1733" i="1"/>
  <c r="J1733" i="1" s="1"/>
  <c r="N1733" i="1" s="1"/>
  <c r="I1734" i="1"/>
  <c r="J1734" i="1" s="1"/>
  <c r="N1734" i="1" s="1"/>
  <c r="I1735" i="1"/>
  <c r="J1735" i="1" s="1"/>
  <c r="N1735" i="1" s="1"/>
  <c r="I1736" i="1"/>
  <c r="J1736" i="1" s="1"/>
  <c r="N1736" i="1" s="1"/>
  <c r="I1737" i="1"/>
  <c r="J1737" i="1" s="1"/>
  <c r="N1737" i="1" s="1"/>
  <c r="I1738" i="1"/>
  <c r="J1738" i="1" s="1"/>
  <c r="N1738" i="1" s="1"/>
  <c r="I1739" i="1"/>
  <c r="J1739" i="1" s="1"/>
  <c r="N1739" i="1" s="1"/>
  <c r="I1740" i="1"/>
  <c r="J1740" i="1" s="1"/>
  <c r="N1740" i="1" s="1"/>
  <c r="I1741" i="1"/>
  <c r="J1741" i="1" s="1"/>
  <c r="N1741" i="1" s="1"/>
  <c r="I1742" i="1"/>
  <c r="J1742" i="1" s="1"/>
  <c r="N1742" i="1" s="1"/>
  <c r="I1743" i="1"/>
  <c r="J1743" i="1" s="1"/>
  <c r="N1743" i="1" s="1"/>
  <c r="I1744" i="1"/>
  <c r="J1744" i="1" s="1"/>
  <c r="N1744" i="1" s="1"/>
  <c r="I1745" i="1"/>
  <c r="J1745" i="1" s="1"/>
  <c r="N1745" i="1" s="1"/>
  <c r="I1746" i="1"/>
  <c r="J1746" i="1" s="1"/>
  <c r="N1746" i="1" s="1"/>
  <c r="I1747" i="1"/>
  <c r="J1747" i="1" s="1"/>
  <c r="N1747" i="1" s="1"/>
  <c r="I1748" i="1"/>
  <c r="J1748" i="1" s="1"/>
  <c r="N1748" i="1" s="1"/>
  <c r="I1749" i="1"/>
  <c r="J1749" i="1" s="1"/>
  <c r="N1749" i="1" s="1"/>
  <c r="I1750" i="1"/>
  <c r="J1750" i="1" s="1"/>
  <c r="N1750" i="1" s="1"/>
  <c r="I1751" i="1"/>
  <c r="J1751" i="1" s="1"/>
  <c r="N1751" i="1" s="1"/>
  <c r="I1752" i="1"/>
  <c r="J1752" i="1" s="1"/>
  <c r="N1752" i="1" s="1"/>
  <c r="I1753" i="1"/>
  <c r="J1753" i="1" s="1"/>
  <c r="N1753" i="1" s="1"/>
  <c r="I1754" i="1"/>
  <c r="J1754" i="1" s="1"/>
  <c r="N1754" i="1" s="1"/>
  <c r="I1755" i="1"/>
  <c r="J1755" i="1" s="1"/>
  <c r="N1755" i="1" s="1"/>
  <c r="I1756" i="1"/>
  <c r="J1756" i="1" s="1"/>
  <c r="N1756" i="1" s="1"/>
  <c r="I1757" i="1"/>
  <c r="J1757" i="1" s="1"/>
  <c r="N1757" i="1" s="1"/>
  <c r="I1758" i="1"/>
  <c r="J1758" i="1" s="1"/>
  <c r="N1758" i="1" s="1"/>
  <c r="I1759" i="1"/>
  <c r="J1759" i="1" s="1"/>
  <c r="N1759" i="1" s="1"/>
  <c r="I1760" i="1"/>
  <c r="J1760" i="1" s="1"/>
  <c r="N1760" i="1" s="1"/>
  <c r="I1761" i="1"/>
  <c r="J1761" i="1" s="1"/>
  <c r="N1761" i="1" s="1"/>
  <c r="I1762" i="1"/>
  <c r="J1762" i="1" s="1"/>
  <c r="N1762" i="1" s="1"/>
  <c r="I1763" i="1"/>
  <c r="J1763" i="1" s="1"/>
  <c r="N1763" i="1" s="1"/>
  <c r="I1764" i="1"/>
  <c r="J1764" i="1" s="1"/>
  <c r="N1764" i="1" s="1"/>
  <c r="I1765" i="1"/>
  <c r="J1765" i="1" s="1"/>
  <c r="N1765" i="1" s="1"/>
  <c r="I1766" i="1"/>
  <c r="J1766" i="1" s="1"/>
  <c r="N1766" i="1" s="1"/>
  <c r="I1767" i="1"/>
  <c r="J1767" i="1" s="1"/>
  <c r="N1767" i="1" s="1"/>
  <c r="I1768" i="1"/>
  <c r="J1768" i="1" s="1"/>
  <c r="N1768" i="1" s="1"/>
  <c r="I1769" i="1"/>
  <c r="J1769" i="1" s="1"/>
  <c r="N1769" i="1" s="1"/>
  <c r="I1770" i="1"/>
  <c r="J1770" i="1" s="1"/>
  <c r="N1770" i="1" s="1"/>
  <c r="I1771" i="1"/>
  <c r="J1771" i="1" s="1"/>
  <c r="N1771" i="1" s="1"/>
  <c r="I1772" i="1"/>
  <c r="J1772" i="1" s="1"/>
  <c r="N1772" i="1" s="1"/>
  <c r="I1773" i="1"/>
  <c r="J1773" i="1" s="1"/>
  <c r="N1773" i="1" s="1"/>
  <c r="I1774" i="1"/>
  <c r="J1774" i="1" s="1"/>
  <c r="N1774" i="1" s="1"/>
  <c r="I1775" i="1"/>
  <c r="J1775" i="1" s="1"/>
  <c r="N1775" i="1" s="1"/>
  <c r="I1776" i="1"/>
  <c r="J1776" i="1" s="1"/>
  <c r="N1776" i="1" s="1"/>
  <c r="I1777" i="1"/>
  <c r="J1777" i="1" s="1"/>
  <c r="N1777" i="1" s="1"/>
  <c r="I1778" i="1"/>
  <c r="J1778" i="1" s="1"/>
  <c r="N1778" i="1" s="1"/>
  <c r="I1779" i="1"/>
  <c r="J1779" i="1" s="1"/>
  <c r="N1779" i="1" s="1"/>
  <c r="I1780" i="1"/>
  <c r="J1780" i="1" s="1"/>
  <c r="N1780" i="1" s="1"/>
  <c r="I1781" i="1"/>
  <c r="J1781" i="1" s="1"/>
  <c r="N1781" i="1" s="1"/>
  <c r="I1782" i="1"/>
  <c r="J1782" i="1" s="1"/>
  <c r="N1782" i="1" s="1"/>
  <c r="I1783" i="1"/>
  <c r="J1783" i="1" s="1"/>
  <c r="N1783" i="1" s="1"/>
  <c r="I1784" i="1"/>
  <c r="J1784" i="1" s="1"/>
  <c r="N1784" i="1" s="1"/>
  <c r="I1785" i="1"/>
  <c r="J1785" i="1" s="1"/>
  <c r="N1785" i="1" s="1"/>
  <c r="I1786" i="1"/>
  <c r="J1786" i="1" s="1"/>
  <c r="N1786" i="1" s="1"/>
  <c r="I1787" i="1"/>
  <c r="J1787" i="1" s="1"/>
  <c r="N1787" i="1" s="1"/>
  <c r="I1788" i="1"/>
  <c r="J1788" i="1" s="1"/>
  <c r="N1788" i="1" s="1"/>
  <c r="I1789" i="1"/>
  <c r="J1789" i="1" s="1"/>
  <c r="N1789" i="1" s="1"/>
  <c r="I1790" i="1"/>
  <c r="J1790" i="1" s="1"/>
  <c r="N1790" i="1" s="1"/>
  <c r="I1791" i="1"/>
  <c r="J1791" i="1" s="1"/>
  <c r="N1791" i="1" s="1"/>
  <c r="I1792" i="1"/>
  <c r="J1792" i="1" s="1"/>
  <c r="N1792" i="1" s="1"/>
  <c r="I1793" i="1"/>
  <c r="J1793" i="1" s="1"/>
  <c r="N1793" i="1" s="1"/>
  <c r="I1794" i="1"/>
  <c r="J1794" i="1" s="1"/>
  <c r="N1794" i="1" s="1"/>
  <c r="I1795" i="1"/>
  <c r="J1795" i="1" s="1"/>
  <c r="N1795" i="1" s="1"/>
  <c r="I1796" i="1"/>
  <c r="J1796" i="1" s="1"/>
  <c r="N1796" i="1" s="1"/>
  <c r="I1797" i="1"/>
  <c r="J1797" i="1" s="1"/>
  <c r="N1797" i="1" s="1"/>
  <c r="I1798" i="1"/>
  <c r="J1798" i="1" s="1"/>
  <c r="N1798" i="1" s="1"/>
  <c r="I1799" i="1"/>
  <c r="J1799" i="1" s="1"/>
  <c r="N1799" i="1" s="1"/>
  <c r="I1800" i="1"/>
  <c r="J1800" i="1" s="1"/>
  <c r="N1800" i="1" s="1"/>
  <c r="I1801" i="1"/>
  <c r="J1801" i="1" s="1"/>
  <c r="N1801" i="1" s="1"/>
  <c r="I1802" i="1"/>
  <c r="J1802" i="1" s="1"/>
  <c r="N1802" i="1" s="1"/>
  <c r="I1803" i="1"/>
  <c r="J1803" i="1" s="1"/>
  <c r="N1803" i="1" s="1"/>
  <c r="I1804" i="1"/>
  <c r="J1804" i="1" s="1"/>
  <c r="N1804" i="1" s="1"/>
  <c r="I1805" i="1"/>
  <c r="J1805" i="1" s="1"/>
  <c r="N1805" i="1" s="1"/>
  <c r="I1806" i="1"/>
  <c r="J1806" i="1" s="1"/>
  <c r="N1806" i="1" s="1"/>
  <c r="I1807" i="1"/>
  <c r="J1807" i="1" s="1"/>
  <c r="N1807" i="1" s="1"/>
  <c r="I1808" i="1"/>
  <c r="J1808" i="1" s="1"/>
  <c r="N1808" i="1" s="1"/>
  <c r="I1809" i="1"/>
  <c r="J1809" i="1" s="1"/>
  <c r="N1809" i="1" s="1"/>
  <c r="I1810" i="1"/>
  <c r="J1810" i="1" s="1"/>
  <c r="N1810" i="1" s="1"/>
  <c r="I1811" i="1"/>
  <c r="J1811" i="1" s="1"/>
  <c r="N1811" i="1" s="1"/>
  <c r="I1812" i="1"/>
  <c r="J1812" i="1" s="1"/>
  <c r="N1812" i="1" s="1"/>
  <c r="I1813" i="1"/>
  <c r="J1813" i="1" s="1"/>
  <c r="N1813" i="1" s="1"/>
  <c r="I1814" i="1"/>
  <c r="J1814" i="1" s="1"/>
  <c r="N1814" i="1" s="1"/>
  <c r="I1815" i="1"/>
  <c r="J1815" i="1" s="1"/>
  <c r="N1815" i="1" s="1"/>
  <c r="I1816" i="1"/>
  <c r="J1816" i="1" s="1"/>
  <c r="N1816" i="1" s="1"/>
  <c r="I1817" i="1"/>
  <c r="J1817" i="1" s="1"/>
  <c r="N1817" i="1" s="1"/>
  <c r="I1818" i="1"/>
  <c r="J1818" i="1" s="1"/>
  <c r="N1818" i="1" s="1"/>
  <c r="I1819" i="1"/>
  <c r="J1819" i="1" s="1"/>
  <c r="N1819" i="1" s="1"/>
  <c r="I1820" i="1"/>
  <c r="J1820" i="1" s="1"/>
  <c r="N1820" i="1" s="1"/>
  <c r="I1821" i="1"/>
  <c r="J1821" i="1" s="1"/>
  <c r="N1821" i="1" s="1"/>
  <c r="I1822" i="1"/>
  <c r="J1822" i="1" s="1"/>
  <c r="N1822" i="1" s="1"/>
  <c r="I1823" i="1"/>
  <c r="J1823" i="1" s="1"/>
  <c r="N1823" i="1" s="1"/>
  <c r="I1824" i="1"/>
  <c r="J1824" i="1" s="1"/>
  <c r="N1824" i="1" s="1"/>
  <c r="I1825" i="1"/>
  <c r="J1825" i="1" s="1"/>
  <c r="N1825" i="1" s="1"/>
  <c r="I1826" i="1"/>
  <c r="J1826" i="1" s="1"/>
  <c r="N1826" i="1" s="1"/>
  <c r="I1827" i="1"/>
  <c r="J1827" i="1" s="1"/>
  <c r="N1827" i="1" s="1"/>
  <c r="I1828" i="1"/>
  <c r="J1828" i="1" s="1"/>
  <c r="N1828" i="1" s="1"/>
  <c r="I1829" i="1"/>
  <c r="J1829" i="1" s="1"/>
  <c r="N1829" i="1" s="1"/>
  <c r="I1830" i="1"/>
  <c r="J1830" i="1" s="1"/>
  <c r="N1830" i="1" s="1"/>
  <c r="I1831" i="1"/>
  <c r="J1831" i="1" s="1"/>
  <c r="N1831" i="1" s="1"/>
  <c r="I1832" i="1"/>
  <c r="J1832" i="1" s="1"/>
  <c r="N1832" i="1" s="1"/>
  <c r="I1833" i="1"/>
  <c r="J1833" i="1" s="1"/>
  <c r="N1833" i="1" s="1"/>
  <c r="I1834" i="1"/>
  <c r="J1834" i="1" s="1"/>
  <c r="N1834" i="1" s="1"/>
  <c r="I1835" i="1"/>
  <c r="J1835" i="1" s="1"/>
  <c r="N1835" i="1" s="1"/>
  <c r="I1836" i="1"/>
  <c r="J1836" i="1" s="1"/>
  <c r="N1836" i="1" s="1"/>
  <c r="I1837" i="1"/>
  <c r="J1837" i="1" s="1"/>
  <c r="N1837" i="1" s="1"/>
  <c r="I1838" i="1"/>
  <c r="J1838" i="1" s="1"/>
  <c r="N1838" i="1" s="1"/>
  <c r="I1839" i="1"/>
  <c r="J1839" i="1" s="1"/>
  <c r="N1839" i="1" s="1"/>
  <c r="I1840" i="1"/>
  <c r="J1840" i="1" s="1"/>
  <c r="N1840" i="1" s="1"/>
  <c r="I1841" i="1"/>
  <c r="J1841" i="1" s="1"/>
  <c r="N1841" i="1" s="1"/>
  <c r="I1842" i="1"/>
  <c r="J1842" i="1" s="1"/>
  <c r="N1842" i="1" s="1"/>
  <c r="I1843" i="1"/>
  <c r="J1843" i="1" s="1"/>
  <c r="N1843" i="1" s="1"/>
  <c r="I1844" i="1"/>
  <c r="J1844" i="1" s="1"/>
  <c r="N1844" i="1" s="1"/>
  <c r="I1845" i="1"/>
  <c r="J1845" i="1" s="1"/>
  <c r="N1845" i="1" s="1"/>
  <c r="I1846" i="1"/>
  <c r="J1846" i="1" s="1"/>
  <c r="N1846" i="1" s="1"/>
  <c r="I1847" i="1"/>
  <c r="J1847" i="1" s="1"/>
  <c r="N1847" i="1" s="1"/>
  <c r="I1848" i="1"/>
  <c r="J1848" i="1" s="1"/>
  <c r="N1848" i="1" s="1"/>
  <c r="I1849" i="1"/>
  <c r="J1849" i="1" s="1"/>
  <c r="N1849" i="1" s="1"/>
  <c r="I1850" i="1"/>
  <c r="J1850" i="1" s="1"/>
  <c r="N1850" i="1" s="1"/>
  <c r="I1851" i="1"/>
  <c r="J1851" i="1" s="1"/>
  <c r="N1851" i="1" s="1"/>
  <c r="I1852" i="1"/>
  <c r="J1852" i="1" s="1"/>
  <c r="N1852" i="1" s="1"/>
  <c r="I1853" i="1"/>
  <c r="J1853" i="1" s="1"/>
  <c r="N1853" i="1" s="1"/>
  <c r="I1854" i="1"/>
  <c r="J1854" i="1" s="1"/>
  <c r="N1854" i="1" s="1"/>
  <c r="I1855" i="1"/>
  <c r="J1855" i="1" s="1"/>
  <c r="N1855" i="1" s="1"/>
  <c r="I1856" i="1"/>
  <c r="J1856" i="1" s="1"/>
  <c r="N1856" i="1" s="1"/>
  <c r="I1857" i="1"/>
  <c r="J1857" i="1" s="1"/>
  <c r="N1857" i="1" s="1"/>
  <c r="I1858" i="1"/>
  <c r="J1858" i="1" s="1"/>
  <c r="N1858" i="1" s="1"/>
  <c r="I1859" i="1"/>
  <c r="J1859" i="1" s="1"/>
  <c r="N1859" i="1" s="1"/>
  <c r="I1860" i="1"/>
  <c r="J1860" i="1" s="1"/>
  <c r="N1860" i="1" s="1"/>
  <c r="I1861" i="1"/>
  <c r="J1861" i="1" s="1"/>
  <c r="N1861" i="1" s="1"/>
  <c r="I1862" i="1"/>
  <c r="J1862" i="1" s="1"/>
  <c r="N1862" i="1" s="1"/>
  <c r="I1863" i="1"/>
  <c r="J1863" i="1" s="1"/>
  <c r="N1863" i="1" s="1"/>
  <c r="I1864" i="1"/>
  <c r="J1864" i="1" s="1"/>
  <c r="N1864" i="1" s="1"/>
  <c r="I1865" i="1"/>
  <c r="J1865" i="1" s="1"/>
  <c r="N1865" i="1" s="1"/>
  <c r="I1866" i="1"/>
  <c r="J1866" i="1" s="1"/>
  <c r="N1866" i="1" s="1"/>
  <c r="I1867" i="1"/>
  <c r="J1867" i="1" s="1"/>
  <c r="N1867" i="1" s="1"/>
  <c r="I1868" i="1"/>
  <c r="J1868" i="1" s="1"/>
  <c r="N1868" i="1" s="1"/>
  <c r="I1869" i="1"/>
  <c r="J1869" i="1" s="1"/>
  <c r="N1869" i="1" s="1"/>
  <c r="I1870" i="1"/>
  <c r="J1870" i="1" s="1"/>
  <c r="N1870" i="1" s="1"/>
  <c r="I1871" i="1"/>
  <c r="J1871" i="1" s="1"/>
  <c r="N1871" i="1" s="1"/>
  <c r="I1872" i="1"/>
  <c r="J1872" i="1" s="1"/>
  <c r="N1872" i="1" s="1"/>
  <c r="I1873" i="1"/>
  <c r="J1873" i="1" s="1"/>
  <c r="N1873" i="1" s="1"/>
  <c r="I1874" i="1"/>
  <c r="J1874" i="1" s="1"/>
  <c r="N1874" i="1" s="1"/>
  <c r="I1875" i="1"/>
  <c r="J1875" i="1" s="1"/>
  <c r="N1875" i="1" s="1"/>
  <c r="I1876" i="1"/>
  <c r="J1876" i="1" s="1"/>
  <c r="N1876" i="1" s="1"/>
  <c r="I1877" i="1"/>
  <c r="J1877" i="1" s="1"/>
  <c r="N1877" i="1" s="1"/>
  <c r="I1878" i="1"/>
  <c r="J1878" i="1" s="1"/>
  <c r="N1878" i="1" s="1"/>
  <c r="I1879" i="1"/>
  <c r="J1879" i="1" s="1"/>
  <c r="N1879" i="1" s="1"/>
  <c r="I1880" i="1"/>
  <c r="J1880" i="1" s="1"/>
  <c r="N1880" i="1" s="1"/>
  <c r="I1881" i="1"/>
  <c r="J1881" i="1" s="1"/>
  <c r="N1881" i="1" s="1"/>
  <c r="I1882" i="1"/>
  <c r="J1882" i="1" s="1"/>
  <c r="N1882" i="1" s="1"/>
  <c r="I1883" i="1"/>
  <c r="J1883" i="1" s="1"/>
  <c r="N1883" i="1" s="1"/>
  <c r="I1884" i="1"/>
  <c r="J1884" i="1" s="1"/>
  <c r="N1884" i="1" s="1"/>
  <c r="I1885" i="1"/>
  <c r="J1885" i="1" s="1"/>
  <c r="N1885" i="1" s="1"/>
  <c r="I1886" i="1"/>
  <c r="J1886" i="1" s="1"/>
  <c r="N1886" i="1" s="1"/>
  <c r="I1887" i="1"/>
  <c r="J1887" i="1" s="1"/>
  <c r="N1887" i="1" s="1"/>
  <c r="I1888" i="1"/>
  <c r="J1888" i="1" s="1"/>
  <c r="N1888" i="1" s="1"/>
  <c r="I1889" i="1"/>
  <c r="J1889" i="1" s="1"/>
  <c r="N1889" i="1" s="1"/>
  <c r="I1890" i="1"/>
  <c r="J1890" i="1" s="1"/>
  <c r="N1890" i="1" s="1"/>
  <c r="I1891" i="1"/>
  <c r="J1891" i="1" s="1"/>
  <c r="N1891" i="1" s="1"/>
  <c r="I1892" i="1"/>
  <c r="J1892" i="1" s="1"/>
  <c r="N1892" i="1" s="1"/>
  <c r="I1893" i="1"/>
  <c r="J1893" i="1" s="1"/>
  <c r="N1893" i="1" s="1"/>
  <c r="I1894" i="1"/>
  <c r="J1894" i="1" s="1"/>
  <c r="N1894" i="1" s="1"/>
  <c r="I1895" i="1"/>
  <c r="J1895" i="1" s="1"/>
  <c r="N1895" i="1" s="1"/>
  <c r="I1896" i="1"/>
  <c r="J1896" i="1" s="1"/>
  <c r="N1896" i="1" s="1"/>
  <c r="I1897" i="1"/>
  <c r="J1897" i="1" s="1"/>
  <c r="N1897" i="1" s="1"/>
  <c r="I1898" i="1"/>
  <c r="J1898" i="1" s="1"/>
  <c r="N1898" i="1" s="1"/>
  <c r="I1899" i="1"/>
  <c r="J1899" i="1" s="1"/>
  <c r="N1899" i="1" s="1"/>
  <c r="I1900" i="1"/>
  <c r="J1900" i="1" s="1"/>
  <c r="N1900" i="1" s="1"/>
  <c r="I1901" i="1"/>
  <c r="J1901" i="1" s="1"/>
  <c r="N1901" i="1" s="1"/>
  <c r="I1902" i="1"/>
  <c r="J1902" i="1" s="1"/>
  <c r="N1902" i="1" s="1"/>
  <c r="I1903" i="1"/>
  <c r="J1903" i="1" s="1"/>
  <c r="N1903" i="1" s="1"/>
  <c r="I1904" i="1"/>
  <c r="J1904" i="1" s="1"/>
  <c r="N1904" i="1" s="1"/>
  <c r="I1905" i="1"/>
  <c r="J1905" i="1" s="1"/>
  <c r="N1905" i="1" s="1"/>
  <c r="I1906" i="1"/>
  <c r="J1906" i="1" s="1"/>
  <c r="N1906" i="1" s="1"/>
  <c r="I1907" i="1"/>
  <c r="J1907" i="1" s="1"/>
  <c r="N1907" i="1" s="1"/>
  <c r="I1908" i="1"/>
  <c r="J1908" i="1" s="1"/>
  <c r="N1908" i="1" s="1"/>
  <c r="I1909" i="1"/>
  <c r="J1909" i="1" s="1"/>
  <c r="N1909" i="1" s="1"/>
  <c r="I1910" i="1"/>
  <c r="J1910" i="1" s="1"/>
  <c r="N1910" i="1" s="1"/>
  <c r="I1911" i="1"/>
  <c r="J1911" i="1" s="1"/>
  <c r="N1911" i="1" s="1"/>
  <c r="I1912" i="1"/>
  <c r="J1912" i="1" s="1"/>
  <c r="N1912" i="1" s="1"/>
  <c r="I1913" i="1"/>
  <c r="J1913" i="1" s="1"/>
  <c r="N1913" i="1" s="1"/>
  <c r="I1914" i="1"/>
  <c r="J1914" i="1" s="1"/>
  <c r="N1914" i="1" s="1"/>
  <c r="I1915" i="1"/>
  <c r="J1915" i="1" s="1"/>
  <c r="N1915" i="1" s="1"/>
  <c r="I1916" i="1"/>
  <c r="J1916" i="1" s="1"/>
  <c r="N1916" i="1" s="1"/>
  <c r="I1917" i="1"/>
  <c r="J1917" i="1" s="1"/>
  <c r="N1917" i="1" s="1"/>
  <c r="I1918" i="1"/>
  <c r="J1918" i="1" s="1"/>
  <c r="N1918" i="1" s="1"/>
  <c r="I1919" i="1"/>
  <c r="J1919" i="1" s="1"/>
  <c r="N1919" i="1" s="1"/>
  <c r="I1920" i="1"/>
  <c r="J1920" i="1" s="1"/>
  <c r="N1920" i="1" s="1"/>
  <c r="I1921" i="1"/>
  <c r="J1921" i="1" s="1"/>
  <c r="N1921" i="1" s="1"/>
  <c r="I1922" i="1"/>
  <c r="J1922" i="1" s="1"/>
  <c r="N1922" i="1" s="1"/>
  <c r="I1923" i="1"/>
  <c r="J1923" i="1" s="1"/>
  <c r="N1923" i="1" s="1"/>
  <c r="I1924" i="1"/>
  <c r="J1924" i="1" s="1"/>
  <c r="N1924" i="1" s="1"/>
  <c r="I1925" i="1"/>
  <c r="J1925" i="1" s="1"/>
  <c r="N1925" i="1" s="1"/>
  <c r="I1926" i="1"/>
  <c r="J1926" i="1" s="1"/>
  <c r="N1926" i="1" s="1"/>
  <c r="I1927" i="1"/>
  <c r="J1927" i="1" s="1"/>
  <c r="N1927" i="1" s="1"/>
  <c r="I1928" i="1"/>
  <c r="J1928" i="1" s="1"/>
  <c r="N1928" i="1" s="1"/>
  <c r="I1929" i="1"/>
  <c r="J1929" i="1" s="1"/>
  <c r="N1929" i="1" s="1"/>
  <c r="I1930" i="1"/>
  <c r="J1930" i="1" s="1"/>
  <c r="N1930" i="1" s="1"/>
  <c r="I1931" i="1"/>
  <c r="J1931" i="1" s="1"/>
  <c r="N1931" i="1" s="1"/>
  <c r="I1932" i="1"/>
  <c r="J1932" i="1" s="1"/>
  <c r="N1932" i="1" s="1"/>
  <c r="I1933" i="1"/>
  <c r="J1933" i="1" s="1"/>
  <c r="N1933" i="1" s="1"/>
  <c r="I1934" i="1"/>
  <c r="J1934" i="1" s="1"/>
  <c r="N1934" i="1" s="1"/>
  <c r="I1935" i="1"/>
  <c r="J1935" i="1" s="1"/>
  <c r="N1935" i="1" s="1"/>
  <c r="I1936" i="1"/>
  <c r="J1936" i="1" s="1"/>
  <c r="N1936" i="1" s="1"/>
  <c r="I1937" i="1"/>
  <c r="J1937" i="1" s="1"/>
  <c r="N1937" i="1" s="1"/>
  <c r="I1938" i="1"/>
  <c r="J1938" i="1" s="1"/>
  <c r="N1938" i="1" s="1"/>
  <c r="I1939" i="1"/>
  <c r="J1939" i="1" s="1"/>
  <c r="N1939" i="1" s="1"/>
  <c r="I1940" i="1"/>
  <c r="J1940" i="1" s="1"/>
  <c r="N1940" i="1" s="1"/>
  <c r="I1941" i="1"/>
  <c r="J1941" i="1" s="1"/>
  <c r="N1941" i="1" s="1"/>
  <c r="I1942" i="1"/>
  <c r="J1942" i="1" s="1"/>
  <c r="N1942" i="1" s="1"/>
  <c r="I1943" i="1"/>
  <c r="J1943" i="1" s="1"/>
  <c r="N1943" i="1" s="1"/>
  <c r="I1944" i="1"/>
  <c r="J1944" i="1" s="1"/>
  <c r="N1944" i="1" s="1"/>
  <c r="I1945" i="1"/>
  <c r="J1945" i="1" s="1"/>
  <c r="N1945" i="1" s="1"/>
  <c r="I1946" i="1"/>
  <c r="J1946" i="1" s="1"/>
  <c r="N1946" i="1" s="1"/>
  <c r="I1947" i="1"/>
  <c r="J1947" i="1" s="1"/>
  <c r="N1947" i="1" s="1"/>
  <c r="I1948" i="1"/>
  <c r="J1948" i="1" s="1"/>
  <c r="N1948" i="1" s="1"/>
  <c r="I1949" i="1"/>
  <c r="J1949" i="1" s="1"/>
  <c r="N1949" i="1" s="1"/>
  <c r="I1950" i="1"/>
  <c r="J1950" i="1" s="1"/>
  <c r="N1950" i="1" s="1"/>
  <c r="I1951" i="1"/>
  <c r="J1951" i="1" s="1"/>
  <c r="N1951" i="1" s="1"/>
  <c r="I1952" i="1"/>
  <c r="J1952" i="1" s="1"/>
  <c r="N1952" i="1" s="1"/>
  <c r="I1953" i="1"/>
  <c r="J1953" i="1" s="1"/>
  <c r="N1953" i="1" s="1"/>
  <c r="I1954" i="1"/>
  <c r="J1954" i="1" s="1"/>
  <c r="N1954" i="1" s="1"/>
  <c r="I1955" i="1"/>
  <c r="J1955" i="1" s="1"/>
  <c r="N1955" i="1" s="1"/>
  <c r="I1956" i="1"/>
  <c r="J1956" i="1" s="1"/>
  <c r="N1956" i="1" s="1"/>
  <c r="I1957" i="1"/>
  <c r="J1957" i="1" s="1"/>
  <c r="N1957" i="1" s="1"/>
  <c r="I1958" i="1"/>
  <c r="J1958" i="1" s="1"/>
  <c r="N1958" i="1" s="1"/>
  <c r="I1959" i="1"/>
  <c r="J1959" i="1" s="1"/>
  <c r="N1959" i="1" s="1"/>
  <c r="I1960" i="1"/>
  <c r="J1960" i="1" s="1"/>
  <c r="N1960" i="1" s="1"/>
  <c r="I1961" i="1"/>
  <c r="J1961" i="1" s="1"/>
  <c r="N1961" i="1" s="1"/>
  <c r="I1962" i="1"/>
  <c r="J1962" i="1" s="1"/>
  <c r="N1962" i="1" s="1"/>
  <c r="I1963" i="1"/>
  <c r="J1963" i="1" s="1"/>
  <c r="N1963" i="1" s="1"/>
  <c r="I1964" i="1"/>
  <c r="J1964" i="1" s="1"/>
  <c r="N1964" i="1" s="1"/>
  <c r="I1965" i="1"/>
  <c r="J1965" i="1" s="1"/>
  <c r="N1965" i="1" s="1"/>
  <c r="I1966" i="1"/>
  <c r="J1966" i="1" s="1"/>
  <c r="N1966" i="1" s="1"/>
  <c r="I1967" i="1"/>
  <c r="J1967" i="1" s="1"/>
  <c r="N1967" i="1" s="1"/>
  <c r="I1968" i="1"/>
  <c r="J1968" i="1" s="1"/>
  <c r="N1968" i="1" s="1"/>
  <c r="I1969" i="1"/>
  <c r="J1969" i="1" s="1"/>
  <c r="N1969" i="1" s="1"/>
  <c r="I1970" i="1"/>
  <c r="J1970" i="1" s="1"/>
  <c r="N1970" i="1" s="1"/>
  <c r="I1971" i="1"/>
  <c r="J1971" i="1" s="1"/>
  <c r="N1971" i="1" s="1"/>
  <c r="I1972" i="1"/>
  <c r="J1972" i="1" s="1"/>
  <c r="N1972" i="1" s="1"/>
  <c r="I1973" i="1"/>
  <c r="J1973" i="1" s="1"/>
  <c r="N1973" i="1" s="1"/>
  <c r="I1974" i="1"/>
  <c r="J1974" i="1" s="1"/>
  <c r="N1974" i="1" s="1"/>
  <c r="I1975" i="1"/>
  <c r="J1975" i="1" s="1"/>
  <c r="N1975" i="1" s="1"/>
  <c r="I1976" i="1"/>
  <c r="J1976" i="1" s="1"/>
  <c r="N1976" i="1" s="1"/>
  <c r="I1977" i="1"/>
  <c r="J1977" i="1" s="1"/>
  <c r="N1977" i="1" s="1"/>
  <c r="I1978" i="1"/>
  <c r="J1978" i="1" s="1"/>
  <c r="N1978" i="1" s="1"/>
  <c r="I1979" i="1"/>
  <c r="J1979" i="1" s="1"/>
  <c r="N1979" i="1" s="1"/>
  <c r="I1980" i="1"/>
  <c r="J1980" i="1" s="1"/>
  <c r="N1980" i="1" s="1"/>
  <c r="I1981" i="1"/>
  <c r="J1981" i="1" s="1"/>
  <c r="N1981" i="1" s="1"/>
  <c r="I1982" i="1"/>
  <c r="J1982" i="1" s="1"/>
  <c r="N1982" i="1" s="1"/>
  <c r="I1983" i="1"/>
  <c r="J1983" i="1" s="1"/>
  <c r="N1983" i="1" s="1"/>
  <c r="I1984" i="1"/>
  <c r="J1984" i="1" s="1"/>
  <c r="N1984" i="1" s="1"/>
  <c r="I1985" i="1"/>
  <c r="J1985" i="1" s="1"/>
  <c r="N1985" i="1" s="1"/>
  <c r="I1986" i="1"/>
  <c r="J1986" i="1" s="1"/>
  <c r="N1986" i="1" s="1"/>
  <c r="I1987" i="1"/>
  <c r="J1987" i="1" s="1"/>
  <c r="N1987" i="1" s="1"/>
  <c r="I1988" i="1"/>
  <c r="J1988" i="1" s="1"/>
  <c r="N1988" i="1" s="1"/>
  <c r="I1989" i="1"/>
  <c r="J1989" i="1" s="1"/>
  <c r="N1989" i="1" s="1"/>
  <c r="I1990" i="1"/>
  <c r="J1990" i="1" s="1"/>
  <c r="N1990" i="1" s="1"/>
  <c r="I1991" i="1"/>
  <c r="J1991" i="1" s="1"/>
  <c r="N1991" i="1" s="1"/>
  <c r="I1992" i="1"/>
  <c r="J1992" i="1" s="1"/>
  <c r="N1992" i="1" s="1"/>
  <c r="I1993" i="1"/>
  <c r="J1993" i="1" s="1"/>
  <c r="N1993" i="1" s="1"/>
  <c r="I1994" i="1"/>
  <c r="J1994" i="1" s="1"/>
  <c r="N1994" i="1" s="1"/>
  <c r="I1995" i="1"/>
  <c r="J1995" i="1" s="1"/>
  <c r="N1995" i="1" s="1"/>
  <c r="I1996" i="1"/>
  <c r="J1996" i="1" s="1"/>
  <c r="N1996" i="1" s="1"/>
  <c r="I1997" i="1"/>
  <c r="J1997" i="1" s="1"/>
  <c r="N1997" i="1" s="1"/>
  <c r="I1998" i="1"/>
  <c r="J1998" i="1" s="1"/>
  <c r="N1998" i="1" s="1"/>
  <c r="I1999" i="1"/>
  <c r="J1999" i="1" s="1"/>
  <c r="N1999" i="1" s="1"/>
  <c r="I2000" i="1"/>
  <c r="J2000" i="1" s="1"/>
  <c r="N2000" i="1" s="1"/>
  <c r="I2001" i="1"/>
  <c r="J2001" i="1" s="1"/>
  <c r="N2001" i="1" s="1"/>
  <c r="I2002" i="1"/>
  <c r="J2002" i="1" s="1"/>
  <c r="N2002" i="1" s="1"/>
  <c r="I2003" i="1"/>
  <c r="J2003" i="1" s="1"/>
  <c r="N2003" i="1" s="1"/>
  <c r="I2004" i="1"/>
  <c r="J2004" i="1" s="1"/>
  <c r="N2004" i="1" s="1"/>
  <c r="I2005" i="1"/>
  <c r="J2005" i="1" s="1"/>
  <c r="N2005" i="1" s="1"/>
  <c r="I2006" i="1"/>
  <c r="J2006" i="1" s="1"/>
  <c r="N2006" i="1" s="1"/>
  <c r="I2007" i="1"/>
  <c r="J2007" i="1" s="1"/>
  <c r="N2007" i="1" s="1"/>
  <c r="I2008" i="1"/>
  <c r="J2008" i="1" s="1"/>
  <c r="N2008" i="1" s="1"/>
  <c r="I2009" i="1"/>
  <c r="J2009" i="1" s="1"/>
  <c r="N2009" i="1" s="1"/>
  <c r="I2010" i="1"/>
  <c r="J2010" i="1" s="1"/>
  <c r="N2010" i="1" s="1"/>
  <c r="I2011" i="1"/>
  <c r="J2011" i="1" s="1"/>
  <c r="N2011" i="1" s="1"/>
  <c r="I2012" i="1"/>
  <c r="J2012" i="1" s="1"/>
  <c r="N2012" i="1" s="1"/>
  <c r="I2013" i="1"/>
  <c r="J2013" i="1" s="1"/>
  <c r="N2013" i="1" s="1"/>
  <c r="I2014" i="1"/>
  <c r="J2014" i="1" s="1"/>
  <c r="N2014" i="1" s="1"/>
  <c r="I2015" i="1"/>
  <c r="J2015" i="1" s="1"/>
  <c r="N2015" i="1" s="1"/>
  <c r="I2016" i="1"/>
  <c r="J2016" i="1" s="1"/>
  <c r="N2016" i="1" s="1"/>
  <c r="I2017" i="1"/>
  <c r="J2017" i="1" s="1"/>
  <c r="N2017" i="1" s="1"/>
  <c r="I2018" i="1"/>
  <c r="J2018" i="1" s="1"/>
  <c r="N2018" i="1" s="1"/>
  <c r="I2019" i="1"/>
  <c r="J2019" i="1" s="1"/>
  <c r="N2019" i="1" s="1"/>
  <c r="I2020" i="1"/>
  <c r="J2020" i="1" s="1"/>
  <c r="N2020" i="1" s="1"/>
  <c r="I2021" i="1"/>
  <c r="J2021" i="1" s="1"/>
  <c r="N2021" i="1" s="1"/>
  <c r="I2022" i="1"/>
  <c r="J2022" i="1" s="1"/>
  <c r="N2022" i="1" s="1"/>
  <c r="I2023" i="1"/>
  <c r="J2023" i="1" s="1"/>
  <c r="N2023" i="1" s="1"/>
  <c r="I2024" i="1"/>
  <c r="J2024" i="1" s="1"/>
  <c r="N2024" i="1" s="1"/>
  <c r="I2025" i="1"/>
  <c r="J2025" i="1" s="1"/>
  <c r="N2025" i="1" s="1"/>
  <c r="I2026" i="1"/>
  <c r="J2026" i="1" s="1"/>
  <c r="N2026" i="1" s="1"/>
  <c r="I2027" i="1"/>
  <c r="J2027" i="1" s="1"/>
  <c r="N2027" i="1" s="1"/>
  <c r="I2028" i="1"/>
  <c r="J2028" i="1" s="1"/>
  <c r="N2028" i="1" s="1"/>
  <c r="I2029" i="1"/>
  <c r="J2029" i="1" s="1"/>
  <c r="N2029" i="1" s="1"/>
  <c r="I2030" i="1"/>
  <c r="J2030" i="1" s="1"/>
  <c r="N2030" i="1" s="1"/>
  <c r="I2031" i="1"/>
  <c r="J2031" i="1" s="1"/>
  <c r="N2031" i="1" s="1"/>
  <c r="I2032" i="1"/>
  <c r="J2032" i="1" s="1"/>
  <c r="N2032" i="1" s="1"/>
  <c r="I2033" i="1"/>
  <c r="J2033" i="1" s="1"/>
  <c r="N2033" i="1" s="1"/>
  <c r="I2034" i="1"/>
  <c r="J2034" i="1" s="1"/>
  <c r="N2034" i="1" s="1"/>
  <c r="I2035" i="1"/>
  <c r="J2035" i="1" s="1"/>
  <c r="N2035" i="1" s="1"/>
  <c r="I2036" i="1"/>
  <c r="J2036" i="1" s="1"/>
  <c r="N2036" i="1" s="1"/>
  <c r="I2037" i="1"/>
  <c r="J2037" i="1" s="1"/>
  <c r="N2037" i="1" s="1"/>
  <c r="I2038" i="1"/>
  <c r="J2038" i="1" s="1"/>
  <c r="N2038" i="1" s="1"/>
  <c r="I2039" i="1"/>
  <c r="J2039" i="1" s="1"/>
  <c r="N2039" i="1" s="1"/>
  <c r="I2040" i="1"/>
  <c r="J2040" i="1" s="1"/>
  <c r="N2040" i="1" s="1"/>
  <c r="I2041" i="1"/>
  <c r="J2041" i="1" s="1"/>
  <c r="N2041" i="1" s="1"/>
  <c r="I2042" i="1"/>
  <c r="J2042" i="1" s="1"/>
  <c r="N2042" i="1" s="1"/>
  <c r="I2043" i="1"/>
  <c r="J2043" i="1" s="1"/>
  <c r="N2043" i="1" s="1"/>
  <c r="I2044" i="1"/>
  <c r="J2044" i="1" s="1"/>
  <c r="N2044" i="1" s="1"/>
  <c r="I2045" i="1"/>
  <c r="J2045" i="1" s="1"/>
  <c r="N2045" i="1" s="1"/>
  <c r="I2046" i="1"/>
  <c r="J2046" i="1" s="1"/>
  <c r="N2046" i="1" s="1"/>
  <c r="I2047" i="1"/>
  <c r="J2047" i="1" s="1"/>
  <c r="N2047" i="1" s="1"/>
  <c r="I2048" i="1"/>
  <c r="J2048" i="1" s="1"/>
  <c r="N2048" i="1" s="1"/>
  <c r="I2049" i="1"/>
  <c r="J2049" i="1" s="1"/>
  <c r="N2049" i="1" s="1"/>
  <c r="I2050" i="1"/>
  <c r="J2050" i="1" s="1"/>
  <c r="N2050" i="1" s="1"/>
  <c r="I2051" i="1"/>
  <c r="J2051" i="1" s="1"/>
  <c r="N2051" i="1" s="1"/>
  <c r="I2052" i="1"/>
  <c r="J2052" i="1" s="1"/>
  <c r="N2052" i="1" s="1"/>
  <c r="I2053" i="1"/>
  <c r="J2053" i="1" s="1"/>
  <c r="N2053" i="1" s="1"/>
  <c r="I2054" i="1"/>
  <c r="J2054" i="1" s="1"/>
  <c r="N2054" i="1" s="1"/>
  <c r="I2055" i="1"/>
  <c r="J2055" i="1" s="1"/>
  <c r="N2055" i="1" s="1"/>
  <c r="I2056" i="1"/>
  <c r="J2056" i="1" s="1"/>
  <c r="N2056" i="1" s="1"/>
  <c r="I2057" i="1"/>
  <c r="J2057" i="1" s="1"/>
  <c r="N2057" i="1" s="1"/>
  <c r="I2058" i="1"/>
  <c r="J2058" i="1" s="1"/>
  <c r="N2058" i="1" s="1"/>
  <c r="I2059" i="1"/>
  <c r="J2059" i="1" s="1"/>
  <c r="N2059" i="1" s="1"/>
  <c r="I2060" i="1"/>
  <c r="J2060" i="1" s="1"/>
  <c r="N2060" i="1" s="1"/>
  <c r="I2061" i="1"/>
  <c r="J2061" i="1" s="1"/>
  <c r="N2061" i="1" s="1"/>
  <c r="I2062" i="1"/>
  <c r="J2062" i="1" s="1"/>
  <c r="N2062" i="1" s="1"/>
  <c r="I2063" i="1"/>
  <c r="J2063" i="1" s="1"/>
  <c r="N2063" i="1" s="1"/>
  <c r="I2064" i="1"/>
  <c r="J2064" i="1" s="1"/>
  <c r="N2064" i="1" s="1"/>
  <c r="I2065" i="1"/>
  <c r="J2065" i="1" s="1"/>
  <c r="N2065" i="1" s="1"/>
  <c r="I2066" i="1"/>
  <c r="J2066" i="1" s="1"/>
  <c r="N2066" i="1" s="1"/>
  <c r="I2067" i="1"/>
  <c r="J2067" i="1" s="1"/>
  <c r="N2067" i="1" s="1"/>
  <c r="I2068" i="1"/>
  <c r="J2068" i="1" s="1"/>
  <c r="N2068" i="1" s="1"/>
  <c r="I2069" i="1"/>
  <c r="J2069" i="1" s="1"/>
  <c r="N2069" i="1" s="1"/>
  <c r="I2070" i="1"/>
  <c r="J2070" i="1" s="1"/>
  <c r="N2070" i="1" s="1"/>
  <c r="I2071" i="1"/>
  <c r="J2071" i="1" s="1"/>
  <c r="N2071" i="1" s="1"/>
  <c r="I2072" i="1"/>
  <c r="J2072" i="1" s="1"/>
  <c r="N2072" i="1" s="1"/>
  <c r="I2073" i="1"/>
  <c r="J2073" i="1" s="1"/>
  <c r="N2073" i="1" s="1"/>
  <c r="I2074" i="1"/>
  <c r="J2074" i="1" s="1"/>
  <c r="N2074" i="1" s="1"/>
  <c r="I2075" i="1"/>
  <c r="J2075" i="1" s="1"/>
  <c r="N2075" i="1" s="1"/>
  <c r="I2076" i="1"/>
  <c r="J2076" i="1" s="1"/>
  <c r="N2076" i="1" s="1"/>
  <c r="I2077" i="1"/>
  <c r="J2077" i="1" s="1"/>
  <c r="N2077" i="1" s="1"/>
  <c r="I2078" i="1"/>
  <c r="J2078" i="1" s="1"/>
  <c r="N2078" i="1" s="1"/>
  <c r="I2079" i="1"/>
  <c r="J2079" i="1" s="1"/>
  <c r="N2079" i="1" s="1"/>
  <c r="I2080" i="1"/>
  <c r="J2080" i="1" s="1"/>
  <c r="N2080" i="1" s="1"/>
  <c r="I2081" i="1"/>
  <c r="J2081" i="1" s="1"/>
  <c r="N2081" i="1" s="1"/>
  <c r="I2082" i="1"/>
  <c r="J2082" i="1" s="1"/>
  <c r="N2082" i="1" s="1"/>
  <c r="I2083" i="1"/>
  <c r="J2083" i="1" s="1"/>
  <c r="N2083" i="1" s="1"/>
  <c r="I2084" i="1"/>
  <c r="J2084" i="1" s="1"/>
  <c r="N2084" i="1" s="1"/>
  <c r="I2085" i="1"/>
  <c r="J2085" i="1" s="1"/>
  <c r="N2085" i="1" s="1"/>
  <c r="I2086" i="1"/>
  <c r="J2086" i="1" s="1"/>
  <c r="N2086" i="1" s="1"/>
  <c r="I2087" i="1"/>
  <c r="J2087" i="1" s="1"/>
  <c r="N2087" i="1" s="1"/>
  <c r="I2088" i="1"/>
  <c r="J2088" i="1" s="1"/>
  <c r="N2088" i="1" s="1"/>
  <c r="I2089" i="1"/>
  <c r="J2089" i="1" s="1"/>
  <c r="N2089" i="1" s="1"/>
  <c r="I2090" i="1"/>
  <c r="J2090" i="1" s="1"/>
  <c r="N2090" i="1" s="1"/>
  <c r="I2091" i="1"/>
  <c r="J2091" i="1" s="1"/>
  <c r="N2091" i="1" s="1"/>
  <c r="I2092" i="1"/>
  <c r="J2092" i="1" s="1"/>
  <c r="N2092" i="1" s="1"/>
  <c r="I2093" i="1"/>
  <c r="J2093" i="1" s="1"/>
  <c r="N2093" i="1" s="1"/>
  <c r="I2094" i="1"/>
  <c r="J2094" i="1" s="1"/>
  <c r="N2094" i="1" s="1"/>
  <c r="I2095" i="1"/>
  <c r="J2095" i="1" s="1"/>
  <c r="N2095" i="1" s="1"/>
  <c r="I2096" i="1"/>
  <c r="J2096" i="1" s="1"/>
  <c r="N2096" i="1" s="1"/>
  <c r="I2097" i="1"/>
  <c r="J2097" i="1" s="1"/>
  <c r="N2097" i="1" s="1"/>
  <c r="I2098" i="1"/>
  <c r="J2098" i="1" s="1"/>
  <c r="N2098" i="1" s="1"/>
  <c r="I2099" i="1"/>
  <c r="J2099" i="1" s="1"/>
  <c r="N2099" i="1" s="1"/>
  <c r="I2100" i="1"/>
  <c r="J2100" i="1" s="1"/>
  <c r="N2100" i="1" s="1"/>
  <c r="I2101" i="1"/>
  <c r="J2101" i="1" s="1"/>
  <c r="N2101" i="1" s="1"/>
  <c r="I2102" i="1"/>
  <c r="J2102" i="1" s="1"/>
  <c r="N2102" i="1" s="1"/>
  <c r="I2103" i="1"/>
  <c r="J2103" i="1" s="1"/>
  <c r="N2103" i="1" s="1"/>
  <c r="I2104" i="1"/>
  <c r="J2104" i="1" s="1"/>
  <c r="N2104" i="1" s="1"/>
  <c r="I2105" i="1"/>
  <c r="J2105" i="1" s="1"/>
  <c r="N2105" i="1" s="1"/>
  <c r="I2106" i="1"/>
  <c r="J2106" i="1" s="1"/>
  <c r="N2106" i="1" s="1"/>
  <c r="I2107" i="1"/>
  <c r="J2107" i="1" s="1"/>
  <c r="N2107" i="1" s="1"/>
  <c r="I2108" i="1"/>
  <c r="J2108" i="1" s="1"/>
  <c r="N2108" i="1" s="1"/>
  <c r="I2109" i="1"/>
  <c r="J2109" i="1" s="1"/>
  <c r="N2109" i="1" s="1"/>
  <c r="I2110" i="1"/>
  <c r="J2110" i="1" s="1"/>
  <c r="N2110" i="1" s="1"/>
  <c r="I2111" i="1"/>
  <c r="J2111" i="1" s="1"/>
  <c r="N2111" i="1" s="1"/>
  <c r="I2112" i="1"/>
  <c r="J2112" i="1" s="1"/>
  <c r="N2112" i="1" s="1"/>
  <c r="I2113" i="1"/>
  <c r="J2113" i="1" s="1"/>
  <c r="N2113" i="1" s="1"/>
  <c r="I2114" i="1"/>
  <c r="J2114" i="1" s="1"/>
  <c r="N2114" i="1" s="1"/>
  <c r="I2115" i="1"/>
  <c r="J2115" i="1" s="1"/>
  <c r="N2115" i="1" s="1"/>
  <c r="I2116" i="1"/>
  <c r="J2116" i="1" s="1"/>
  <c r="N2116" i="1" s="1"/>
  <c r="I2117" i="1"/>
  <c r="J2117" i="1" s="1"/>
  <c r="N2117" i="1" s="1"/>
  <c r="I2118" i="1"/>
  <c r="J2118" i="1" s="1"/>
  <c r="N2118" i="1" s="1"/>
  <c r="I2119" i="1"/>
  <c r="J2119" i="1" s="1"/>
  <c r="N2119" i="1" s="1"/>
  <c r="I2120" i="1"/>
  <c r="J2120" i="1" s="1"/>
  <c r="N2120" i="1" s="1"/>
  <c r="I2121" i="1"/>
  <c r="J2121" i="1" s="1"/>
  <c r="N2121" i="1" s="1"/>
  <c r="I2122" i="1"/>
  <c r="J2122" i="1" s="1"/>
  <c r="N2122" i="1" s="1"/>
  <c r="I2123" i="1"/>
  <c r="J2123" i="1" s="1"/>
  <c r="N2123" i="1" s="1"/>
  <c r="I2124" i="1"/>
  <c r="J2124" i="1" s="1"/>
  <c r="N2124" i="1" s="1"/>
  <c r="I2125" i="1"/>
  <c r="J2125" i="1" s="1"/>
  <c r="N2125" i="1" s="1"/>
  <c r="I2126" i="1"/>
  <c r="J2126" i="1" s="1"/>
  <c r="N2126" i="1" s="1"/>
  <c r="I2127" i="1"/>
  <c r="J2127" i="1" s="1"/>
  <c r="N2127" i="1" s="1"/>
  <c r="I2128" i="1"/>
  <c r="J2128" i="1" s="1"/>
  <c r="N2128" i="1" s="1"/>
  <c r="I2129" i="1"/>
  <c r="J2129" i="1" s="1"/>
  <c r="N2129" i="1" s="1"/>
  <c r="I2130" i="1"/>
  <c r="J2130" i="1" s="1"/>
  <c r="N2130" i="1" s="1"/>
  <c r="I2131" i="1"/>
  <c r="J2131" i="1" s="1"/>
  <c r="N2131" i="1" s="1"/>
  <c r="I2132" i="1"/>
  <c r="J2132" i="1" s="1"/>
  <c r="N2132" i="1" s="1"/>
  <c r="I2133" i="1"/>
  <c r="J2133" i="1" s="1"/>
  <c r="N2133" i="1" s="1"/>
  <c r="I2134" i="1"/>
  <c r="J2134" i="1" s="1"/>
  <c r="N2134" i="1" s="1"/>
  <c r="I2135" i="1"/>
  <c r="J2135" i="1" s="1"/>
  <c r="N2135" i="1" s="1"/>
  <c r="I2136" i="1"/>
  <c r="J2136" i="1" s="1"/>
  <c r="N2136" i="1" s="1"/>
  <c r="I2137" i="1"/>
  <c r="J2137" i="1" s="1"/>
  <c r="N2137" i="1" s="1"/>
  <c r="I2138" i="1"/>
  <c r="J2138" i="1" s="1"/>
  <c r="N2138" i="1" s="1"/>
  <c r="I2139" i="1"/>
  <c r="J2139" i="1" s="1"/>
  <c r="N2139" i="1" s="1"/>
  <c r="I2140" i="1"/>
  <c r="J2140" i="1" s="1"/>
  <c r="N2140" i="1" s="1"/>
  <c r="I2141" i="1"/>
  <c r="J2141" i="1" s="1"/>
  <c r="N2141" i="1" s="1"/>
  <c r="I2142" i="1"/>
  <c r="J2142" i="1" s="1"/>
  <c r="N2142" i="1" s="1"/>
  <c r="I2143" i="1"/>
  <c r="J2143" i="1" s="1"/>
  <c r="N2143" i="1" s="1"/>
  <c r="I2144" i="1"/>
  <c r="J2144" i="1" s="1"/>
  <c r="N2144" i="1" s="1"/>
  <c r="I2145" i="1"/>
  <c r="J2145" i="1" s="1"/>
  <c r="N2145" i="1" s="1"/>
  <c r="I2146" i="1"/>
  <c r="J2146" i="1" s="1"/>
  <c r="N2146" i="1" s="1"/>
  <c r="I2147" i="1"/>
  <c r="J2147" i="1" s="1"/>
  <c r="N2147" i="1" s="1"/>
  <c r="I2148" i="1"/>
  <c r="J2148" i="1" s="1"/>
  <c r="N2148" i="1" s="1"/>
  <c r="I2149" i="1"/>
  <c r="J2149" i="1" s="1"/>
  <c r="N2149" i="1" s="1"/>
  <c r="I2150" i="1"/>
  <c r="J2150" i="1" s="1"/>
  <c r="N2150" i="1" s="1"/>
  <c r="I2151" i="1"/>
  <c r="J2151" i="1" s="1"/>
  <c r="N2151" i="1" s="1"/>
  <c r="I2152" i="1"/>
  <c r="J2152" i="1" s="1"/>
  <c r="N2152" i="1" s="1"/>
  <c r="I2153" i="1"/>
  <c r="J2153" i="1" s="1"/>
  <c r="N2153" i="1" s="1"/>
  <c r="I2154" i="1"/>
  <c r="J2154" i="1" s="1"/>
  <c r="N2154" i="1" s="1"/>
  <c r="I2155" i="1"/>
  <c r="J2155" i="1" s="1"/>
  <c r="N2155" i="1" s="1"/>
  <c r="I2156" i="1"/>
  <c r="J2156" i="1" s="1"/>
  <c r="N2156" i="1" s="1"/>
  <c r="I2157" i="1"/>
  <c r="J2157" i="1" s="1"/>
  <c r="N2157" i="1" s="1"/>
  <c r="I2158" i="1"/>
  <c r="J2158" i="1" s="1"/>
  <c r="N2158" i="1" s="1"/>
  <c r="I2159" i="1"/>
  <c r="J2159" i="1" s="1"/>
  <c r="N2159" i="1" s="1"/>
  <c r="I2160" i="1"/>
  <c r="J2160" i="1" s="1"/>
  <c r="N2160" i="1" s="1"/>
  <c r="I2161" i="1"/>
  <c r="J2161" i="1" s="1"/>
  <c r="N2161" i="1" s="1"/>
  <c r="I2162" i="1"/>
  <c r="J2162" i="1" s="1"/>
  <c r="N2162" i="1" s="1"/>
  <c r="I2163" i="1"/>
  <c r="J2163" i="1" s="1"/>
  <c r="N2163" i="1" s="1"/>
  <c r="I2164" i="1"/>
  <c r="J2164" i="1" s="1"/>
  <c r="N2164" i="1" s="1"/>
  <c r="I2165" i="1"/>
  <c r="J2165" i="1" s="1"/>
  <c r="N2165" i="1" s="1"/>
  <c r="I2166" i="1"/>
  <c r="J2166" i="1" s="1"/>
  <c r="N2166" i="1" s="1"/>
  <c r="I2167" i="1"/>
  <c r="J2167" i="1" s="1"/>
  <c r="N2167" i="1" s="1"/>
  <c r="I2168" i="1"/>
  <c r="J2168" i="1" s="1"/>
  <c r="N2168" i="1" s="1"/>
  <c r="I2169" i="1"/>
  <c r="J2169" i="1" s="1"/>
  <c r="N2169" i="1" s="1"/>
  <c r="I2170" i="1"/>
  <c r="J2170" i="1" s="1"/>
  <c r="N2170" i="1" s="1"/>
  <c r="I2171" i="1"/>
  <c r="J2171" i="1" s="1"/>
  <c r="N2171" i="1" s="1"/>
  <c r="I2172" i="1"/>
  <c r="J2172" i="1" s="1"/>
  <c r="N2172" i="1" s="1"/>
  <c r="I2173" i="1"/>
  <c r="J2173" i="1" s="1"/>
  <c r="N2173" i="1" s="1"/>
  <c r="I2174" i="1"/>
  <c r="J2174" i="1" s="1"/>
  <c r="N2174" i="1" s="1"/>
  <c r="I2175" i="1"/>
  <c r="J2175" i="1" s="1"/>
  <c r="N2175" i="1" s="1"/>
  <c r="I2176" i="1"/>
  <c r="J2176" i="1" s="1"/>
  <c r="N2176" i="1" s="1"/>
  <c r="I2177" i="1"/>
  <c r="J2177" i="1" s="1"/>
  <c r="N2177" i="1" s="1"/>
  <c r="I2178" i="1"/>
  <c r="J2178" i="1" s="1"/>
  <c r="N2178" i="1" s="1"/>
  <c r="I2179" i="1"/>
  <c r="J2179" i="1" s="1"/>
  <c r="N2179" i="1" s="1"/>
  <c r="I2180" i="1"/>
  <c r="J2180" i="1" s="1"/>
  <c r="N2180" i="1" s="1"/>
  <c r="I2181" i="1"/>
  <c r="J2181" i="1" s="1"/>
  <c r="N2181" i="1" s="1"/>
  <c r="I2182" i="1"/>
  <c r="J2182" i="1" s="1"/>
  <c r="N2182" i="1" s="1"/>
  <c r="I2183" i="1"/>
  <c r="J2183" i="1" s="1"/>
  <c r="N2183" i="1" s="1"/>
  <c r="I2184" i="1"/>
  <c r="J2184" i="1" s="1"/>
  <c r="N2184" i="1" s="1"/>
  <c r="I2185" i="1"/>
  <c r="J2185" i="1" s="1"/>
  <c r="N2185" i="1" s="1"/>
  <c r="I2186" i="1"/>
  <c r="J2186" i="1" s="1"/>
  <c r="N2186" i="1" s="1"/>
  <c r="I2187" i="1"/>
  <c r="J2187" i="1" s="1"/>
  <c r="N2187" i="1" s="1"/>
  <c r="I2188" i="1"/>
  <c r="J2188" i="1" s="1"/>
  <c r="N2188" i="1" s="1"/>
  <c r="I2189" i="1"/>
  <c r="J2189" i="1" s="1"/>
  <c r="N2189" i="1" s="1"/>
  <c r="I2190" i="1"/>
  <c r="J2190" i="1" s="1"/>
  <c r="N2190" i="1" s="1"/>
  <c r="I2191" i="1"/>
  <c r="J2191" i="1" s="1"/>
  <c r="N2191" i="1" s="1"/>
  <c r="I2192" i="1"/>
  <c r="J2192" i="1" s="1"/>
  <c r="N2192" i="1" s="1"/>
  <c r="I2193" i="1"/>
  <c r="J2193" i="1" s="1"/>
  <c r="N2193" i="1" s="1"/>
  <c r="I2194" i="1"/>
  <c r="J2194" i="1" s="1"/>
  <c r="N2194" i="1" s="1"/>
  <c r="I2195" i="1"/>
  <c r="J2195" i="1" s="1"/>
  <c r="N2195" i="1" s="1"/>
  <c r="I2196" i="1"/>
  <c r="J2196" i="1" s="1"/>
  <c r="N2196" i="1" s="1"/>
  <c r="I2197" i="1"/>
  <c r="J2197" i="1" s="1"/>
  <c r="N2197" i="1" s="1"/>
  <c r="I2198" i="1"/>
  <c r="J2198" i="1" s="1"/>
  <c r="N2198" i="1" s="1"/>
  <c r="I2199" i="1"/>
  <c r="J2199" i="1" s="1"/>
  <c r="N2199" i="1" s="1"/>
  <c r="I2200" i="1"/>
  <c r="J2200" i="1" s="1"/>
  <c r="N2200" i="1" s="1"/>
  <c r="I2201" i="1"/>
  <c r="J2201" i="1" s="1"/>
  <c r="N2201" i="1" s="1"/>
  <c r="I2202" i="1"/>
  <c r="J2202" i="1" s="1"/>
  <c r="N2202" i="1" s="1"/>
  <c r="I2203" i="1"/>
  <c r="J2203" i="1" s="1"/>
  <c r="N2203" i="1" s="1"/>
  <c r="I2204" i="1"/>
  <c r="J2204" i="1" s="1"/>
  <c r="N2204" i="1" s="1"/>
  <c r="I2205" i="1"/>
  <c r="J2205" i="1" s="1"/>
  <c r="N2205" i="1" s="1"/>
  <c r="I2206" i="1"/>
  <c r="J2206" i="1" s="1"/>
  <c r="N2206" i="1" s="1"/>
  <c r="I2207" i="1"/>
  <c r="J2207" i="1" s="1"/>
  <c r="N2207" i="1" s="1"/>
  <c r="I2208" i="1"/>
  <c r="J2208" i="1" s="1"/>
  <c r="N2208" i="1" s="1"/>
  <c r="I2209" i="1"/>
  <c r="J2209" i="1" s="1"/>
  <c r="N2209" i="1" s="1"/>
  <c r="I2210" i="1"/>
  <c r="J2210" i="1" s="1"/>
  <c r="N2210" i="1" s="1"/>
  <c r="I2211" i="1"/>
  <c r="J2211" i="1" s="1"/>
  <c r="N2211" i="1" s="1"/>
  <c r="I2212" i="1"/>
  <c r="J2212" i="1" s="1"/>
  <c r="N2212" i="1" s="1"/>
  <c r="I2213" i="1"/>
  <c r="J2213" i="1" s="1"/>
  <c r="N2213" i="1" s="1"/>
  <c r="I2214" i="1"/>
  <c r="J2214" i="1" s="1"/>
  <c r="N2214" i="1" s="1"/>
  <c r="I2215" i="1"/>
  <c r="J2215" i="1" s="1"/>
  <c r="N2215" i="1" s="1"/>
  <c r="I2216" i="1"/>
  <c r="J2216" i="1" s="1"/>
  <c r="N2216" i="1" s="1"/>
  <c r="I2217" i="1"/>
  <c r="J2217" i="1" s="1"/>
  <c r="N2217" i="1" s="1"/>
  <c r="I2218" i="1"/>
  <c r="J2218" i="1" s="1"/>
  <c r="N2218" i="1" s="1"/>
  <c r="I2219" i="1"/>
  <c r="J2219" i="1" s="1"/>
  <c r="N2219" i="1" s="1"/>
  <c r="I2220" i="1"/>
  <c r="J2220" i="1" s="1"/>
  <c r="N2220" i="1" s="1"/>
  <c r="I2221" i="1"/>
  <c r="J2221" i="1" s="1"/>
  <c r="N2221" i="1" s="1"/>
  <c r="I2222" i="1"/>
  <c r="J2222" i="1" s="1"/>
  <c r="N2222" i="1" s="1"/>
  <c r="I2223" i="1"/>
  <c r="J2223" i="1" s="1"/>
  <c r="N2223" i="1" s="1"/>
  <c r="I2224" i="1"/>
  <c r="J2224" i="1" s="1"/>
  <c r="N2224" i="1" s="1"/>
  <c r="I2225" i="1"/>
  <c r="J2225" i="1" s="1"/>
  <c r="N2225" i="1" s="1"/>
  <c r="I2226" i="1"/>
  <c r="J2226" i="1" s="1"/>
  <c r="N2226" i="1" s="1"/>
  <c r="I2227" i="1"/>
  <c r="J2227" i="1" s="1"/>
  <c r="N2227" i="1" s="1"/>
  <c r="I2228" i="1"/>
  <c r="J2228" i="1" s="1"/>
  <c r="N2228" i="1" s="1"/>
  <c r="I2229" i="1"/>
  <c r="J2229" i="1" s="1"/>
  <c r="N2229" i="1" s="1"/>
  <c r="I2230" i="1"/>
  <c r="J2230" i="1" s="1"/>
  <c r="N2230" i="1" s="1"/>
  <c r="I2231" i="1"/>
  <c r="J2231" i="1" s="1"/>
  <c r="N2231" i="1" s="1"/>
  <c r="I2232" i="1"/>
  <c r="J2232" i="1" s="1"/>
  <c r="N2232" i="1" s="1"/>
  <c r="I2233" i="1"/>
  <c r="J2233" i="1" s="1"/>
  <c r="N2233" i="1" s="1"/>
  <c r="I2234" i="1"/>
  <c r="J2234" i="1" s="1"/>
  <c r="N2234" i="1" s="1"/>
  <c r="I2235" i="1"/>
  <c r="J2235" i="1" s="1"/>
  <c r="N2235" i="1" s="1"/>
  <c r="I2236" i="1"/>
  <c r="J2236" i="1" s="1"/>
  <c r="N2236" i="1" s="1"/>
  <c r="I2237" i="1"/>
  <c r="J2237" i="1" s="1"/>
  <c r="N2237" i="1" s="1"/>
  <c r="I2238" i="1"/>
  <c r="J2238" i="1" s="1"/>
  <c r="N2238" i="1" s="1"/>
  <c r="I2239" i="1"/>
  <c r="J2239" i="1" s="1"/>
  <c r="N2239" i="1" s="1"/>
  <c r="I2240" i="1"/>
  <c r="J2240" i="1" s="1"/>
  <c r="N2240" i="1" s="1"/>
  <c r="I2241" i="1"/>
  <c r="J2241" i="1" s="1"/>
  <c r="N2241" i="1" s="1"/>
  <c r="I2242" i="1"/>
  <c r="J2242" i="1" s="1"/>
  <c r="N2242" i="1" s="1"/>
  <c r="I2243" i="1"/>
  <c r="J2243" i="1" s="1"/>
  <c r="N2243" i="1" s="1"/>
  <c r="I2244" i="1"/>
  <c r="J2244" i="1" s="1"/>
  <c r="N2244" i="1" s="1"/>
  <c r="I2245" i="1"/>
  <c r="J2245" i="1" s="1"/>
  <c r="N2245" i="1" s="1"/>
  <c r="I2246" i="1"/>
  <c r="J2246" i="1" s="1"/>
  <c r="N2246" i="1" s="1"/>
  <c r="I2247" i="1"/>
  <c r="J2247" i="1" s="1"/>
  <c r="N2247" i="1" s="1"/>
  <c r="I2248" i="1"/>
  <c r="J2248" i="1" s="1"/>
  <c r="N2248" i="1" s="1"/>
  <c r="I2249" i="1"/>
  <c r="J2249" i="1" s="1"/>
  <c r="N2249" i="1" s="1"/>
  <c r="I2250" i="1"/>
  <c r="J2250" i="1" s="1"/>
  <c r="N2250" i="1" s="1"/>
  <c r="I2251" i="1"/>
  <c r="J2251" i="1" s="1"/>
  <c r="N2251" i="1" s="1"/>
  <c r="I2252" i="1"/>
  <c r="J2252" i="1" s="1"/>
  <c r="N2252" i="1" s="1"/>
  <c r="I2253" i="1"/>
  <c r="J2253" i="1" s="1"/>
  <c r="N2253" i="1" s="1"/>
  <c r="I2254" i="1"/>
  <c r="J2254" i="1" s="1"/>
  <c r="N2254" i="1" s="1"/>
  <c r="I2255" i="1"/>
  <c r="J2255" i="1" s="1"/>
  <c r="N2255" i="1" s="1"/>
  <c r="I2256" i="1"/>
  <c r="J2256" i="1" s="1"/>
  <c r="N2256" i="1" s="1"/>
  <c r="I2257" i="1"/>
  <c r="J2257" i="1" s="1"/>
  <c r="N2257" i="1" s="1"/>
  <c r="I2258" i="1"/>
  <c r="J2258" i="1" s="1"/>
  <c r="N2258" i="1" s="1"/>
  <c r="I2259" i="1"/>
  <c r="J2259" i="1" s="1"/>
  <c r="N2259" i="1" s="1"/>
  <c r="I2260" i="1"/>
  <c r="J2260" i="1" s="1"/>
  <c r="N2260" i="1" s="1"/>
  <c r="I2261" i="1"/>
  <c r="J2261" i="1" s="1"/>
  <c r="N2261" i="1" s="1"/>
  <c r="I2262" i="1"/>
  <c r="J2262" i="1" s="1"/>
  <c r="N2262" i="1" s="1"/>
  <c r="I2263" i="1"/>
  <c r="J2263" i="1" s="1"/>
  <c r="N2263" i="1" s="1"/>
  <c r="I2264" i="1"/>
  <c r="J2264" i="1" s="1"/>
  <c r="N2264" i="1" s="1"/>
  <c r="I2265" i="1"/>
  <c r="J2265" i="1" s="1"/>
  <c r="N2265" i="1" s="1"/>
  <c r="I2266" i="1"/>
  <c r="J2266" i="1" s="1"/>
  <c r="N2266" i="1" s="1"/>
  <c r="I2267" i="1"/>
  <c r="J2267" i="1" s="1"/>
  <c r="N2267" i="1" s="1"/>
  <c r="I2268" i="1"/>
  <c r="J2268" i="1" s="1"/>
  <c r="N2268" i="1" s="1"/>
  <c r="I2269" i="1"/>
  <c r="J2269" i="1" s="1"/>
  <c r="N2269" i="1" s="1"/>
  <c r="I2270" i="1"/>
  <c r="J2270" i="1" s="1"/>
  <c r="N2270" i="1" s="1"/>
  <c r="I2271" i="1"/>
  <c r="J2271" i="1" s="1"/>
  <c r="N2271" i="1" s="1"/>
  <c r="I2272" i="1"/>
  <c r="J2272" i="1" s="1"/>
  <c r="N2272" i="1" s="1"/>
  <c r="I2273" i="1"/>
  <c r="J2273" i="1" s="1"/>
  <c r="N2273" i="1" s="1"/>
  <c r="I2274" i="1"/>
  <c r="J2274" i="1" s="1"/>
  <c r="N2274" i="1" s="1"/>
  <c r="I2275" i="1"/>
  <c r="J2275" i="1" s="1"/>
  <c r="N2275" i="1" s="1"/>
  <c r="I2276" i="1"/>
  <c r="J2276" i="1" s="1"/>
  <c r="N2276" i="1" s="1"/>
  <c r="I2277" i="1"/>
  <c r="J2277" i="1" s="1"/>
  <c r="N2277" i="1" s="1"/>
  <c r="I2278" i="1"/>
  <c r="J2278" i="1" s="1"/>
  <c r="N2278" i="1" s="1"/>
  <c r="I2279" i="1"/>
  <c r="J2279" i="1" s="1"/>
  <c r="N2279" i="1" s="1"/>
  <c r="I2280" i="1"/>
  <c r="J2280" i="1" s="1"/>
  <c r="N2280" i="1" s="1"/>
  <c r="I2281" i="1"/>
  <c r="J2281" i="1" s="1"/>
  <c r="N2281" i="1" s="1"/>
  <c r="I2282" i="1"/>
  <c r="J2282" i="1" s="1"/>
  <c r="N2282" i="1" s="1"/>
  <c r="I2283" i="1"/>
  <c r="J2283" i="1" s="1"/>
  <c r="N2283" i="1" s="1"/>
  <c r="I2284" i="1"/>
  <c r="J2284" i="1" s="1"/>
  <c r="N2284" i="1" s="1"/>
  <c r="I2285" i="1"/>
  <c r="J2285" i="1" s="1"/>
  <c r="N2285" i="1" s="1"/>
  <c r="I2286" i="1"/>
  <c r="J2286" i="1" s="1"/>
  <c r="N2286" i="1" s="1"/>
  <c r="I2287" i="1"/>
  <c r="J2287" i="1" s="1"/>
  <c r="N2287" i="1" s="1"/>
  <c r="I2288" i="1"/>
  <c r="J2288" i="1" s="1"/>
  <c r="N2288" i="1" s="1"/>
  <c r="I2289" i="1"/>
  <c r="J2289" i="1" s="1"/>
  <c r="N2289" i="1" s="1"/>
  <c r="I2290" i="1"/>
  <c r="J2290" i="1" s="1"/>
  <c r="N2290" i="1" s="1"/>
  <c r="I2291" i="1"/>
  <c r="J2291" i="1" s="1"/>
  <c r="N2291" i="1" s="1"/>
  <c r="I2292" i="1"/>
  <c r="J2292" i="1" s="1"/>
  <c r="N2292" i="1" s="1"/>
  <c r="I2293" i="1"/>
  <c r="J2293" i="1" s="1"/>
  <c r="N2293" i="1" s="1"/>
  <c r="I2294" i="1"/>
  <c r="J2294" i="1" s="1"/>
  <c r="N2294" i="1" s="1"/>
  <c r="I2295" i="1"/>
  <c r="J2295" i="1" s="1"/>
  <c r="N2295" i="1" s="1"/>
  <c r="I2296" i="1"/>
  <c r="J2296" i="1" s="1"/>
  <c r="N2296" i="1" s="1"/>
  <c r="I2297" i="1"/>
  <c r="J2297" i="1" s="1"/>
  <c r="N2297" i="1" s="1"/>
  <c r="I2298" i="1"/>
  <c r="J2298" i="1" s="1"/>
  <c r="N2298" i="1" s="1"/>
  <c r="I2299" i="1"/>
  <c r="J2299" i="1" s="1"/>
  <c r="N2299" i="1" s="1"/>
  <c r="I2300" i="1"/>
  <c r="J2300" i="1" s="1"/>
  <c r="N2300" i="1" s="1"/>
  <c r="I2301" i="1"/>
  <c r="J2301" i="1" s="1"/>
  <c r="N2301" i="1" s="1"/>
  <c r="I2302" i="1"/>
  <c r="J2302" i="1" s="1"/>
  <c r="N2302" i="1" s="1"/>
  <c r="I2303" i="1"/>
  <c r="J2303" i="1" s="1"/>
  <c r="N2303" i="1" s="1"/>
  <c r="I2304" i="1"/>
  <c r="J2304" i="1" s="1"/>
  <c r="N2304" i="1" s="1"/>
  <c r="I2305" i="1"/>
  <c r="J2305" i="1" s="1"/>
  <c r="N2305" i="1" s="1"/>
  <c r="I2306" i="1"/>
  <c r="J2306" i="1" s="1"/>
  <c r="N2306" i="1" s="1"/>
  <c r="I2307" i="1"/>
  <c r="J2307" i="1" s="1"/>
  <c r="N2307" i="1" s="1"/>
  <c r="I2308" i="1"/>
  <c r="J2308" i="1" s="1"/>
  <c r="N2308" i="1" s="1"/>
  <c r="I2309" i="1"/>
  <c r="J2309" i="1" s="1"/>
  <c r="N2309" i="1" s="1"/>
  <c r="I2310" i="1"/>
  <c r="J2310" i="1" s="1"/>
  <c r="N2310" i="1" s="1"/>
  <c r="I2311" i="1"/>
  <c r="J2311" i="1" s="1"/>
  <c r="N2311" i="1" s="1"/>
  <c r="I2312" i="1"/>
  <c r="J2312" i="1" s="1"/>
  <c r="N2312" i="1" s="1"/>
  <c r="I2313" i="1"/>
  <c r="J2313" i="1" s="1"/>
  <c r="N2313" i="1" s="1"/>
  <c r="I2314" i="1"/>
  <c r="J2314" i="1" s="1"/>
  <c r="N2314" i="1" s="1"/>
  <c r="I2315" i="1"/>
  <c r="J2315" i="1" s="1"/>
  <c r="N2315" i="1" s="1"/>
  <c r="I2316" i="1"/>
  <c r="J2316" i="1" s="1"/>
  <c r="N2316" i="1" s="1"/>
  <c r="I2317" i="1"/>
  <c r="J2317" i="1" s="1"/>
  <c r="N2317" i="1" s="1"/>
  <c r="I2318" i="1"/>
  <c r="J2318" i="1" s="1"/>
  <c r="N2318" i="1" s="1"/>
  <c r="I2319" i="1"/>
  <c r="J2319" i="1" s="1"/>
  <c r="N2319" i="1" s="1"/>
  <c r="I2320" i="1"/>
  <c r="J2320" i="1" s="1"/>
  <c r="N2320" i="1" s="1"/>
  <c r="I2321" i="1"/>
  <c r="J2321" i="1" s="1"/>
  <c r="N2321" i="1" s="1"/>
  <c r="I2322" i="1"/>
  <c r="J2322" i="1" s="1"/>
  <c r="N2322" i="1" s="1"/>
  <c r="I2323" i="1"/>
  <c r="J2323" i="1" s="1"/>
  <c r="N2323" i="1" s="1"/>
  <c r="I2324" i="1"/>
  <c r="J2324" i="1" s="1"/>
  <c r="N2324" i="1" s="1"/>
  <c r="I2325" i="1"/>
  <c r="J2325" i="1" s="1"/>
  <c r="N2325" i="1" s="1"/>
  <c r="I2326" i="1"/>
  <c r="J2326" i="1" s="1"/>
  <c r="N2326" i="1" s="1"/>
  <c r="I2327" i="1"/>
  <c r="J2327" i="1" s="1"/>
  <c r="N2327" i="1" s="1"/>
  <c r="I2328" i="1"/>
  <c r="J2328" i="1" s="1"/>
  <c r="N2328" i="1" s="1"/>
  <c r="I2329" i="1"/>
  <c r="J2329" i="1" s="1"/>
  <c r="N2329" i="1" s="1"/>
  <c r="I2330" i="1"/>
  <c r="J2330" i="1" s="1"/>
  <c r="N2330" i="1" s="1"/>
  <c r="I2331" i="1"/>
  <c r="J2331" i="1" s="1"/>
  <c r="N2331" i="1" s="1"/>
  <c r="I2332" i="1"/>
  <c r="J2332" i="1" s="1"/>
  <c r="N2332" i="1" s="1"/>
  <c r="I2333" i="1"/>
  <c r="J2333" i="1" s="1"/>
  <c r="N2333" i="1" s="1"/>
  <c r="I2334" i="1"/>
  <c r="J2334" i="1" s="1"/>
  <c r="N2334" i="1" s="1"/>
  <c r="I2335" i="1"/>
  <c r="J2335" i="1" s="1"/>
  <c r="N2335" i="1" s="1"/>
  <c r="I2336" i="1"/>
  <c r="J2336" i="1" s="1"/>
  <c r="N2336" i="1" s="1"/>
  <c r="I2337" i="1"/>
  <c r="J2337" i="1" s="1"/>
  <c r="N2337" i="1" s="1"/>
  <c r="I2338" i="1"/>
  <c r="J2338" i="1" s="1"/>
  <c r="N2338" i="1" s="1"/>
  <c r="I2339" i="1"/>
  <c r="J2339" i="1" s="1"/>
  <c r="N2339" i="1" s="1"/>
  <c r="I2340" i="1"/>
  <c r="J2340" i="1" s="1"/>
  <c r="N2340" i="1" s="1"/>
  <c r="I2341" i="1"/>
  <c r="J2341" i="1" s="1"/>
  <c r="N2341" i="1" s="1"/>
  <c r="I2342" i="1"/>
  <c r="J2342" i="1" s="1"/>
  <c r="N2342" i="1" s="1"/>
  <c r="I2343" i="1"/>
  <c r="J2343" i="1" s="1"/>
  <c r="N2343" i="1" s="1"/>
  <c r="I2344" i="1"/>
  <c r="J2344" i="1" s="1"/>
  <c r="N2344" i="1" s="1"/>
  <c r="I2345" i="1"/>
  <c r="J2345" i="1" s="1"/>
  <c r="N2345" i="1" s="1"/>
  <c r="I2346" i="1"/>
  <c r="J2346" i="1" s="1"/>
  <c r="N2346" i="1" s="1"/>
  <c r="I2347" i="1"/>
  <c r="J2347" i="1" s="1"/>
  <c r="N2347" i="1" s="1"/>
  <c r="I2348" i="1"/>
  <c r="J2348" i="1" s="1"/>
  <c r="N2348" i="1" s="1"/>
  <c r="I2349" i="1"/>
  <c r="J2349" i="1" s="1"/>
  <c r="N2349" i="1" s="1"/>
  <c r="I2350" i="1"/>
  <c r="J2350" i="1" s="1"/>
  <c r="N2350" i="1" s="1"/>
  <c r="I2351" i="1"/>
  <c r="J2351" i="1" s="1"/>
  <c r="N2351" i="1" s="1"/>
  <c r="I2352" i="1"/>
  <c r="J2352" i="1" s="1"/>
  <c r="N2352" i="1" s="1"/>
  <c r="I2353" i="1"/>
  <c r="J2353" i="1" s="1"/>
  <c r="N2353" i="1" s="1"/>
  <c r="I2354" i="1"/>
  <c r="J2354" i="1" s="1"/>
  <c r="N2354" i="1" s="1"/>
  <c r="I2355" i="1"/>
  <c r="J2355" i="1" s="1"/>
  <c r="N2355" i="1" s="1"/>
  <c r="I2356" i="1"/>
  <c r="J2356" i="1" s="1"/>
  <c r="N2356" i="1" s="1"/>
  <c r="I2357" i="1"/>
  <c r="J2357" i="1" s="1"/>
  <c r="N2357" i="1" s="1"/>
  <c r="I2358" i="1"/>
  <c r="J2358" i="1" s="1"/>
  <c r="N2358" i="1" s="1"/>
  <c r="I2359" i="1"/>
  <c r="J2359" i="1" s="1"/>
  <c r="N2359" i="1" s="1"/>
  <c r="I2360" i="1"/>
  <c r="J2360" i="1" s="1"/>
  <c r="N2360" i="1" s="1"/>
  <c r="I2361" i="1"/>
  <c r="J2361" i="1" s="1"/>
  <c r="N2361" i="1" s="1"/>
  <c r="I2362" i="1"/>
  <c r="J2362" i="1" s="1"/>
  <c r="N2362" i="1" s="1"/>
  <c r="I2363" i="1"/>
  <c r="J2363" i="1" s="1"/>
  <c r="N2363" i="1" s="1"/>
  <c r="I2364" i="1"/>
  <c r="J2364" i="1" s="1"/>
  <c r="N2364" i="1" s="1"/>
  <c r="I2365" i="1"/>
  <c r="J2365" i="1" s="1"/>
  <c r="N2365" i="1" s="1"/>
  <c r="I2366" i="1"/>
  <c r="J2366" i="1" s="1"/>
  <c r="N2366" i="1" s="1"/>
  <c r="I2367" i="1"/>
  <c r="J2367" i="1" s="1"/>
  <c r="N2367" i="1" s="1"/>
  <c r="I2368" i="1"/>
  <c r="J2368" i="1" s="1"/>
  <c r="N2368" i="1" s="1"/>
  <c r="I2369" i="1"/>
  <c r="J2369" i="1" s="1"/>
  <c r="N2369" i="1" s="1"/>
  <c r="I2370" i="1"/>
  <c r="J2370" i="1" s="1"/>
  <c r="N2370" i="1" s="1"/>
  <c r="I2371" i="1"/>
  <c r="J2371" i="1" s="1"/>
  <c r="N2371" i="1" s="1"/>
  <c r="I2372" i="1"/>
  <c r="J2372" i="1" s="1"/>
  <c r="N2372" i="1" s="1"/>
  <c r="I2373" i="1"/>
  <c r="J2373" i="1" s="1"/>
  <c r="N2373" i="1" s="1"/>
  <c r="I2374" i="1"/>
  <c r="J2374" i="1" s="1"/>
  <c r="N2374" i="1" s="1"/>
  <c r="I2375" i="1"/>
  <c r="J2375" i="1" s="1"/>
  <c r="N2375" i="1" s="1"/>
  <c r="I2376" i="1"/>
  <c r="J2376" i="1" s="1"/>
  <c r="N2376" i="1" s="1"/>
  <c r="I2377" i="1"/>
  <c r="J2377" i="1" s="1"/>
  <c r="N2377" i="1" s="1"/>
  <c r="I2378" i="1"/>
  <c r="J2378" i="1" s="1"/>
  <c r="N2378" i="1" s="1"/>
  <c r="I2379" i="1"/>
  <c r="J2379" i="1" s="1"/>
  <c r="N2379" i="1" s="1"/>
  <c r="I2380" i="1"/>
  <c r="J2380" i="1" s="1"/>
  <c r="N2380" i="1" s="1"/>
  <c r="I2381" i="1"/>
  <c r="J2381" i="1" s="1"/>
  <c r="N2381" i="1" s="1"/>
  <c r="I2382" i="1"/>
  <c r="J2382" i="1" s="1"/>
  <c r="N2382" i="1" s="1"/>
  <c r="I2383" i="1"/>
  <c r="J2383" i="1" s="1"/>
  <c r="N2383" i="1" s="1"/>
  <c r="I2384" i="1"/>
  <c r="J2384" i="1" s="1"/>
  <c r="N2384" i="1" s="1"/>
  <c r="I2385" i="1"/>
  <c r="J2385" i="1" s="1"/>
  <c r="N2385" i="1" s="1"/>
  <c r="I2386" i="1"/>
  <c r="J2386" i="1" s="1"/>
  <c r="N2386" i="1" s="1"/>
  <c r="I2387" i="1"/>
  <c r="J2387" i="1" s="1"/>
  <c r="N2387" i="1" s="1"/>
  <c r="I2388" i="1"/>
  <c r="J2388" i="1" s="1"/>
  <c r="N2388" i="1" s="1"/>
  <c r="I2389" i="1"/>
  <c r="J2389" i="1" s="1"/>
  <c r="N2389" i="1" s="1"/>
  <c r="I2390" i="1"/>
  <c r="J2390" i="1" s="1"/>
  <c r="N2390" i="1" s="1"/>
  <c r="I2391" i="1"/>
  <c r="J2391" i="1" s="1"/>
  <c r="N2391" i="1" s="1"/>
  <c r="I2392" i="1"/>
  <c r="J2392" i="1" s="1"/>
  <c r="N2392" i="1" s="1"/>
  <c r="I2393" i="1"/>
  <c r="J2393" i="1" s="1"/>
  <c r="N2393" i="1" s="1"/>
  <c r="I2394" i="1"/>
  <c r="J2394" i="1" s="1"/>
  <c r="N2394" i="1" s="1"/>
  <c r="I2395" i="1"/>
  <c r="J2395" i="1" s="1"/>
  <c r="N2395" i="1" s="1"/>
  <c r="I2396" i="1"/>
  <c r="J2396" i="1" s="1"/>
  <c r="N2396" i="1" s="1"/>
  <c r="I2397" i="1"/>
  <c r="J2397" i="1" s="1"/>
  <c r="N2397" i="1" s="1"/>
  <c r="I2398" i="1"/>
  <c r="J2398" i="1" s="1"/>
  <c r="N2398" i="1" s="1"/>
  <c r="I2399" i="1"/>
  <c r="J2399" i="1" s="1"/>
  <c r="N2399" i="1" s="1"/>
  <c r="I2400" i="1"/>
  <c r="J2400" i="1" s="1"/>
  <c r="N2400" i="1" s="1"/>
  <c r="I2401" i="1"/>
  <c r="J2401" i="1" s="1"/>
  <c r="N2401" i="1" s="1"/>
  <c r="I2402" i="1"/>
  <c r="J2402" i="1" s="1"/>
  <c r="N2402" i="1" s="1"/>
  <c r="I2403" i="1"/>
  <c r="J2403" i="1" s="1"/>
  <c r="N2403" i="1" s="1"/>
  <c r="I2404" i="1"/>
  <c r="J2404" i="1" s="1"/>
  <c r="N2404" i="1" s="1"/>
  <c r="I2405" i="1"/>
  <c r="J2405" i="1" s="1"/>
  <c r="N2405" i="1" s="1"/>
  <c r="I2406" i="1"/>
  <c r="J2406" i="1" s="1"/>
  <c r="N2406" i="1" s="1"/>
  <c r="I2407" i="1"/>
  <c r="J2407" i="1" s="1"/>
  <c r="N2407" i="1" s="1"/>
  <c r="I2408" i="1"/>
  <c r="J2408" i="1" s="1"/>
  <c r="N2408" i="1" s="1"/>
  <c r="I2409" i="1"/>
  <c r="J2409" i="1" s="1"/>
  <c r="N2409" i="1" s="1"/>
  <c r="I2410" i="1"/>
  <c r="J2410" i="1" s="1"/>
  <c r="N2410" i="1" s="1"/>
  <c r="I2411" i="1"/>
  <c r="J2411" i="1" s="1"/>
  <c r="N2411" i="1" s="1"/>
  <c r="I2412" i="1"/>
  <c r="J2412" i="1" s="1"/>
  <c r="N2412" i="1" s="1"/>
  <c r="I2413" i="1"/>
  <c r="J2413" i="1" s="1"/>
  <c r="N2413" i="1" s="1"/>
  <c r="I2414" i="1"/>
  <c r="J2414" i="1" s="1"/>
  <c r="N2414" i="1" s="1"/>
  <c r="I2415" i="1"/>
  <c r="J2415" i="1" s="1"/>
  <c r="N2415" i="1" s="1"/>
  <c r="I2416" i="1"/>
  <c r="J2416" i="1" s="1"/>
  <c r="N2416" i="1" s="1"/>
  <c r="I2417" i="1"/>
  <c r="J2417" i="1" s="1"/>
  <c r="N2417" i="1" s="1"/>
  <c r="I2418" i="1"/>
  <c r="J2418" i="1" s="1"/>
  <c r="N2418" i="1" s="1"/>
  <c r="I2419" i="1"/>
  <c r="J2419" i="1" s="1"/>
  <c r="N2419" i="1" s="1"/>
  <c r="I2420" i="1"/>
  <c r="J2420" i="1" s="1"/>
  <c r="N2420" i="1" s="1"/>
  <c r="I2421" i="1"/>
  <c r="J2421" i="1" s="1"/>
  <c r="N2421" i="1" s="1"/>
  <c r="I2422" i="1"/>
  <c r="J2422" i="1" s="1"/>
  <c r="N2422" i="1" s="1"/>
  <c r="I2423" i="1"/>
  <c r="J2423" i="1" s="1"/>
  <c r="N2423" i="1" s="1"/>
  <c r="I2424" i="1"/>
  <c r="J2424" i="1" s="1"/>
  <c r="N2424" i="1" s="1"/>
  <c r="I2425" i="1"/>
  <c r="J2425" i="1" s="1"/>
  <c r="N2425" i="1" s="1"/>
  <c r="I2426" i="1"/>
  <c r="J2426" i="1" s="1"/>
  <c r="N2426" i="1" s="1"/>
  <c r="I2427" i="1"/>
  <c r="J2427" i="1" s="1"/>
  <c r="N2427" i="1" s="1"/>
  <c r="I2428" i="1"/>
  <c r="J2428" i="1" s="1"/>
  <c r="N2428" i="1" s="1"/>
  <c r="I2429" i="1"/>
  <c r="J2429" i="1" s="1"/>
  <c r="N2429" i="1" s="1"/>
  <c r="I2430" i="1"/>
  <c r="J2430" i="1" s="1"/>
  <c r="N2430" i="1" s="1"/>
  <c r="I2431" i="1"/>
  <c r="J2431" i="1" s="1"/>
  <c r="N2431" i="1" s="1"/>
  <c r="I2432" i="1"/>
  <c r="J2432" i="1" s="1"/>
  <c r="N2432" i="1" s="1"/>
  <c r="I2433" i="1"/>
  <c r="J2433" i="1" s="1"/>
  <c r="N2433" i="1" s="1"/>
  <c r="I2434" i="1"/>
  <c r="J2434" i="1" s="1"/>
  <c r="N2434" i="1" s="1"/>
  <c r="I2435" i="1"/>
  <c r="J2435" i="1" s="1"/>
  <c r="N2435" i="1" s="1"/>
  <c r="I2436" i="1"/>
  <c r="J2436" i="1" s="1"/>
  <c r="N2436" i="1" s="1"/>
  <c r="I2437" i="1"/>
  <c r="J2437" i="1" s="1"/>
  <c r="N2437" i="1" s="1"/>
  <c r="I2438" i="1"/>
  <c r="J2438" i="1" s="1"/>
  <c r="N2438" i="1" s="1"/>
  <c r="I2439" i="1"/>
  <c r="J2439" i="1" s="1"/>
  <c r="N2439" i="1" s="1"/>
  <c r="I2440" i="1"/>
  <c r="J2440" i="1" s="1"/>
  <c r="N2440" i="1" s="1"/>
  <c r="I2441" i="1"/>
  <c r="J2441" i="1" s="1"/>
  <c r="N2441" i="1" s="1"/>
  <c r="I2442" i="1"/>
  <c r="J2442" i="1" s="1"/>
  <c r="N2442" i="1" s="1"/>
  <c r="I2443" i="1"/>
  <c r="J2443" i="1" s="1"/>
  <c r="N2443" i="1" s="1"/>
  <c r="I2444" i="1"/>
  <c r="J2444" i="1" s="1"/>
  <c r="N2444" i="1" s="1"/>
  <c r="I2445" i="1"/>
  <c r="J2445" i="1" s="1"/>
  <c r="N2445" i="1" s="1"/>
  <c r="I2446" i="1"/>
  <c r="J2446" i="1" s="1"/>
  <c r="N2446" i="1" s="1"/>
  <c r="I2447" i="1"/>
  <c r="J2447" i="1" s="1"/>
  <c r="N2447" i="1" s="1"/>
  <c r="I2448" i="1"/>
  <c r="J2448" i="1" s="1"/>
  <c r="N2448" i="1" s="1"/>
  <c r="I2449" i="1"/>
  <c r="J2449" i="1" s="1"/>
  <c r="N2449" i="1" s="1"/>
  <c r="I2450" i="1"/>
  <c r="J2450" i="1" s="1"/>
  <c r="N2450" i="1" s="1"/>
  <c r="I2451" i="1"/>
  <c r="J2451" i="1" s="1"/>
  <c r="N2451" i="1" s="1"/>
  <c r="I2452" i="1"/>
  <c r="J2452" i="1" s="1"/>
  <c r="N2452" i="1" s="1"/>
  <c r="I2453" i="1"/>
  <c r="J2453" i="1" s="1"/>
  <c r="N2453" i="1" s="1"/>
  <c r="I2454" i="1"/>
  <c r="J2454" i="1" s="1"/>
  <c r="N2454" i="1" s="1"/>
  <c r="I2455" i="1"/>
  <c r="J2455" i="1" s="1"/>
  <c r="N2455" i="1" s="1"/>
  <c r="I2456" i="1"/>
  <c r="J2456" i="1" s="1"/>
  <c r="N2456" i="1" s="1"/>
  <c r="I2457" i="1"/>
  <c r="J2457" i="1" s="1"/>
  <c r="N2457" i="1" s="1"/>
  <c r="I2458" i="1"/>
  <c r="J2458" i="1" s="1"/>
  <c r="N2458" i="1" s="1"/>
  <c r="I2459" i="1"/>
  <c r="J2459" i="1" s="1"/>
  <c r="N2459" i="1" s="1"/>
  <c r="I2460" i="1"/>
  <c r="J2460" i="1" s="1"/>
  <c r="N2460" i="1" s="1"/>
  <c r="I2461" i="1"/>
  <c r="J2461" i="1" s="1"/>
  <c r="N2461" i="1" s="1"/>
  <c r="I2462" i="1"/>
  <c r="J2462" i="1" s="1"/>
  <c r="N2462" i="1" s="1"/>
  <c r="I2463" i="1"/>
  <c r="J2463" i="1" s="1"/>
  <c r="N2463" i="1" s="1"/>
  <c r="I2464" i="1"/>
  <c r="J2464" i="1" s="1"/>
  <c r="N2464" i="1" s="1"/>
  <c r="I2465" i="1"/>
  <c r="J2465" i="1" s="1"/>
  <c r="N2465" i="1" s="1"/>
  <c r="I2466" i="1"/>
  <c r="J2466" i="1" s="1"/>
  <c r="N2466" i="1" s="1"/>
  <c r="I2467" i="1"/>
  <c r="J2467" i="1" s="1"/>
  <c r="N2467" i="1" s="1"/>
  <c r="I2468" i="1"/>
  <c r="J2468" i="1" s="1"/>
  <c r="N2468" i="1" s="1"/>
  <c r="I2469" i="1"/>
  <c r="J2469" i="1" s="1"/>
  <c r="N2469" i="1" s="1"/>
  <c r="I2470" i="1"/>
  <c r="J2470" i="1" s="1"/>
  <c r="N2470" i="1" s="1"/>
  <c r="I2471" i="1"/>
  <c r="J2471" i="1" s="1"/>
  <c r="N2471" i="1" s="1"/>
  <c r="I2472" i="1"/>
  <c r="J2472" i="1" s="1"/>
  <c r="N2472" i="1" s="1"/>
  <c r="I2473" i="1"/>
  <c r="J2473" i="1" s="1"/>
  <c r="N2473" i="1" s="1"/>
  <c r="I2474" i="1"/>
  <c r="J2474" i="1" s="1"/>
  <c r="N2474" i="1" s="1"/>
  <c r="I2475" i="1"/>
  <c r="J2475" i="1" s="1"/>
  <c r="N2475" i="1" s="1"/>
  <c r="I2476" i="1"/>
  <c r="J2476" i="1" s="1"/>
  <c r="N2476" i="1" s="1"/>
  <c r="I2477" i="1"/>
  <c r="J2477" i="1" s="1"/>
  <c r="N2477" i="1" s="1"/>
  <c r="I2478" i="1"/>
  <c r="J2478" i="1" s="1"/>
  <c r="N2478" i="1" s="1"/>
  <c r="I2479" i="1"/>
  <c r="J2479" i="1" s="1"/>
  <c r="N2479" i="1" s="1"/>
  <c r="I2480" i="1"/>
  <c r="J2480" i="1" s="1"/>
  <c r="N2480" i="1" s="1"/>
  <c r="I2481" i="1"/>
  <c r="J2481" i="1" s="1"/>
  <c r="N2481" i="1" s="1"/>
  <c r="I2482" i="1"/>
  <c r="J2482" i="1" s="1"/>
  <c r="N2482" i="1" s="1"/>
  <c r="I2483" i="1"/>
  <c r="J2483" i="1" s="1"/>
  <c r="N2483" i="1" s="1"/>
  <c r="I2484" i="1"/>
  <c r="J2484" i="1" s="1"/>
  <c r="N2484" i="1" s="1"/>
  <c r="I2485" i="1"/>
  <c r="J2485" i="1" s="1"/>
  <c r="N2485" i="1" s="1"/>
  <c r="I2486" i="1"/>
  <c r="J2486" i="1" s="1"/>
  <c r="N2486" i="1" s="1"/>
  <c r="I2487" i="1"/>
  <c r="J2487" i="1" s="1"/>
  <c r="N2487" i="1" s="1"/>
  <c r="I2488" i="1"/>
  <c r="J2488" i="1" s="1"/>
  <c r="N2488" i="1" s="1"/>
  <c r="I2489" i="1"/>
  <c r="J2489" i="1" s="1"/>
  <c r="N2489" i="1" s="1"/>
  <c r="I2490" i="1"/>
  <c r="J2490" i="1" s="1"/>
  <c r="N2490" i="1" s="1"/>
  <c r="I2491" i="1"/>
  <c r="J2491" i="1" s="1"/>
  <c r="N2491" i="1" s="1"/>
  <c r="I2492" i="1"/>
  <c r="J2492" i="1" s="1"/>
  <c r="N2492" i="1" s="1"/>
  <c r="I2493" i="1"/>
  <c r="J2493" i="1" s="1"/>
  <c r="N2493" i="1" s="1"/>
  <c r="I2494" i="1"/>
  <c r="J2494" i="1" s="1"/>
  <c r="N2494" i="1" s="1"/>
  <c r="I2495" i="1"/>
  <c r="J2495" i="1" s="1"/>
  <c r="N2495" i="1" s="1"/>
  <c r="I2496" i="1"/>
  <c r="J2496" i="1" s="1"/>
  <c r="N2496" i="1" s="1"/>
  <c r="I2497" i="1"/>
  <c r="J2497" i="1" s="1"/>
  <c r="N2497" i="1" s="1"/>
  <c r="I2498" i="1"/>
  <c r="J2498" i="1" s="1"/>
  <c r="N2498" i="1" s="1"/>
  <c r="I2499" i="1"/>
  <c r="J2499" i="1" s="1"/>
  <c r="N2499" i="1" s="1"/>
  <c r="I2500" i="1"/>
  <c r="J2500" i="1" s="1"/>
  <c r="N2500" i="1" s="1"/>
  <c r="I2501" i="1"/>
  <c r="J2501" i="1" s="1"/>
  <c r="N2501" i="1" s="1"/>
  <c r="I2502" i="1"/>
  <c r="J2502" i="1" s="1"/>
  <c r="N2502" i="1" s="1"/>
  <c r="I2503" i="1"/>
  <c r="J2503" i="1" s="1"/>
  <c r="N2503" i="1" s="1"/>
  <c r="I2504" i="1"/>
  <c r="J2504" i="1" s="1"/>
  <c r="N2504" i="1" s="1"/>
  <c r="I2505" i="1"/>
  <c r="J2505" i="1" s="1"/>
  <c r="N2505" i="1" s="1"/>
  <c r="I2506" i="1"/>
  <c r="J2506" i="1" s="1"/>
  <c r="N2506" i="1" s="1"/>
  <c r="I2507" i="1"/>
  <c r="J2507" i="1" s="1"/>
  <c r="N2507" i="1" s="1"/>
  <c r="I2508" i="1"/>
  <c r="J2508" i="1" s="1"/>
  <c r="N2508" i="1" s="1"/>
  <c r="I2509" i="1"/>
  <c r="J2509" i="1" s="1"/>
  <c r="N2509" i="1" s="1"/>
  <c r="I2510" i="1"/>
  <c r="J2510" i="1" s="1"/>
  <c r="N2510" i="1" s="1"/>
  <c r="I2511" i="1"/>
  <c r="J2511" i="1" s="1"/>
  <c r="N2511" i="1" s="1"/>
  <c r="I2512" i="1"/>
  <c r="J2512" i="1" s="1"/>
  <c r="N2512" i="1" s="1"/>
  <c r="I2513" i="1"/>
  <c r="J2513" i="1" s="1"/>
  <c r="N2513" i="1" s="1"/>
  <c r="I2514" i="1"/>
  <c r="J2514" i="1" s="1"/>
  <c r="N2514" i="1" s="1"/>
  <c r="I2515" i="1"/>
  <c r="J2515" i="1" s="1"/>
  <c r="N2515" i="1" s="1"/>
  <c r="I2516" i="1"/>
  <c r="J2516" i="1" s="1"/>
  <c r="N2516" i="1" s="1"/>
  <c r="I2517" i="1"/>
  <c r="J2517" i="1" s="1"/>
  <c r="N2517" i="1" s="1"/>
  <c r="I2518" i="1"/>
  <c r="J2518" i="1" s="1"/>
  <c r="N2518" i="1" s="1"/>
  <c r="I2519" i="1"/>
  <c r="J2519" i="1" s="1"/>
  <c r="N2519" i="1" s="1"/>
  <c r="I2520" i="1"/>
  <c r="J2520" i="1" s="1"/>
  <c r="N2520" i="1" s="1"/>
  <c r="I2521" i="1"/>
  <c r="J2521" i="1" s="1"/>
  <c r="N2521" i="1" s="1"/>
  <c r="I2522" i="1"/>
  <c r="J2522" i="1" s="1"/>
  <c r="N2522" i="1" s="1"/>
  <c r="I2523" i="1"/>
  <c r="J2523" i="1" s="1"/>
  <c r="N2523" i="1" s="1"/>
  <c r="I2524" i="1"/>
  <c r="J2524" i="1" s="1"/>
  <c r="N2524" i="1" s="1"/>
  <c r="I2525" i="1"/>
  <c r="J2525" i="1" s="1"/>
  <c r="N2525" i="1" s="1"/>
  <c r="I2526" i="1"/>
  <c r="J2526" i="1" s="1"/>
  <c r="N2526" i="1" s="1"/>
  <c r="I2527" i="1"/>
  <c r="J2527" i="1" s="1"/>
  <c r="N2527" i="1" s="1"/>
  <c r="I2528" i="1"/>
  <c r="J2528" i="1" s="1"/>
  <c r="N2528" i="1" s="1"/>
  <c r="I2529" i="1"/>
  <c r="J2529" i="1" s="1"/>
  <c r="N2529" i="1" s="1"/>
  <c r="I2530" i="1"/>
  <c r="J2530" i="1" s="1"/>
  <c r="N2530" i="1" s="1"/>
  <c r="I2531" i="1"/>
  <c r="J2531" i="1" s="1"/>
  <c r="N2531" i="1" s="1"/>
  <c r="I2532" i="1"/>
  <c r="J2532" i="1" s="1"/>
  <c r="N2532" i="1" s="1"/>
  <c r="I2533" i="1"/>
  <c r="J2533" i="1" s="1"/>
  <c r="N2533" i="1" s="1"/>
  <c r="I2534" i="1"/>
  <c r="J2534" i="1" s="1"/>
  <c r="N2534" i="1" s="1"/>
  <c r="I2535" i="1"/>
  <c r="J2535" i="1" s="1"/>
  <c r="N2535" i="1" s="1"/>
  <c r="I2536" i="1"/>
  <c r="J2536" i="1" s="1"/>
  <c r="N2536" i="1" s="1"/>
  <c r="I2537" i="1"/>
  <c r="J2537" i="1" s="1"/>
  <c r="N2537" i="1" s="1"/>
  <c r="I2538" i="1"/>
  <c r="J2538" i="1" s="1"/>
  <c r="N2538" i="1" s="1"/>
  <c r="I2539" i="1"/>
  <c r="J2539" i="1" s="1"/>
  <c r="N2539" i="1" s="1"/>
  <c r="I2540" i="1"/>
  <c r="J2540" i="1" s="1"/>
  <c r="N2540" i="1" s="1"/>
  <c r="I2541" i="1"/>
  <c r="J2541" i="1" s="1"/>
  <c r="N2541" i="1" s="1"/>
  <c r="I2542" i="1"/>
  <c r="J2542" i="1" s="1"/>
  <c r="N2542" i="1" s="1"/>
  <c r="I2543" i="1"/>
  <c r="J2543" i="1" s="1"/>
  <c r="N2543" i="1" s="1"/>
  <c r="I2544" i="1"/>
  <c r="J2544" i="1" s="1"/>
  <c r="N2544" i="1" s="1"/>
  <c r="I2545" i="1"/>
  <c r="J2545" i="1" s="1"/>
  <c r="N2545" i="1" s="1"/>
  <c r="I2546" i="1"/>
  <c r="J2546" i="1" s="1"/>
  <c r="N2546" i="1" s="1"/>
  <c r="I2547" i="1"/>
  <c r="J2547" i="1" s="1"/>
  <c r="N2547" i="1" s="1"/>
  <c r="I2548" i="1"/>
  <c r="J2548" i="1" s="1"/>
  <c r="N2548" i="1" s="1"/>
  <c r="I2549" i="1"/>
  <c r="J2549" i="1" s="1"/>
  <c r="N2549" i="1" s="1"/>
  <c r="I2550" i="1"/>
  <c r="J2550" i="1" s="1"/>
  <c r="N2550" i="1" s="1"/>
  <c r="I2551" i="1"/>
  <c r="J2551" i="1" s="1"/>
  <c r="N2551" i="1" s="1"/>
  <c r="I2552" i="1"/>
  <c r="J2552" i="1" s="1"/>
  <c r="N2552" i="1" s="1"/>
  <c r="I2553" i="1"/>
  <c r="J2553" i="1" s="1"/>
  <c r="N2553" i="1" s="1"/>
  <c r="I2554" i="1"/>
  <c r="J2554" i="1" s="1"/>
  <c r="N2554" i="1" s="1"/>
  <c r="I2555" i="1"/>
  <c r="J2555" i="1" s="1"/>
  <c r="N2555" i="1" s="1"/>
  <c r="I2556" i="1"/>
  <c r="J2556" i="1" s="1"/>
  <c r="N2556" i="1" s="1"/>
  <c r="I2557" i="1"/>
  <c r="J2557" i="1" s="1"/>
  <c r="N2557" i="1" s="1"/>
  <c r="I2558" i="1"/>
  <c r="J2558" i="1" s="1"/>
  <c r="N2558" i="1" s="1"/>
  <c r="I2559" i="1"/>
  <c r="J2559" i="1" s="1"/>
  <c r="N2559" i="1" s="1"/>
  <c r="I2560" i="1"/>
  <c r="J2560" i="1" s="1"/>
  <c r="N2560" i="1" s="1"/>
  <c r="I2561" i="1"/>
  <c r="J2561" i="1" s="1"/>
  <c r="N2561" i="1" s="1"/>
  <c r="I2562" i="1"/>
  <c r="J2562" i="1" s="1"/>
  <c r="N2562" i="1" s="1"/>
  <c r="I2563" i="1"/>
  <c r="J2563" i="1" s="1"/>
  <c r="N2563" i="1" s="1"/>
  <c r="I2564" i="1"/>
  <c r="J2564" i="1" s="1"/>
  <c r="N2564" i="1" s="1"/>
  <c r="I2565" i="1"/>
  <c r="J2565" i="1" s="1"/>
  <c r="N2565" i="1" s="1"/>
  <c r="I2566" i="1"/>
  <c r="J2566" i="1" s="1"/>
  <c r="N2566" i="1" s="1"/>
  <c r="I2567" i="1"/>
  <c r="J2567" i="1" s="1"/>
  <c r="N2567" i="1" s="1"/>
  <c r="I2568" i="1"/>
  <c r="J2568" i="1" s="1"/>
  <c r="N2568" i="1" s="1"/>
  <c r="I2569" i="1"/>
  <c r="J2569" i="1" s="1"/>
  <c r="N2569" i="1" s="1"/>
  <c r="I2570" i="1"/>
  <c r="J2570" i="1" s="1"/>
  <c r="N2570" i="1" s="1"/>
  <c r="I2571" i="1"/>
  <c r="J2571" i="1" s="1"/>
  <c r="N2571" i="1" s="1"/>
  <c r="I2572" i="1"/>
  <c r="J2572" i="1" s="1"/>
  <c r="N2572" i="1" s="1"/>
  <c r="I2573" i="1"/>
  <c r="J2573" i="1" s="1"/>
  <c r="N2573" i="1" s="1"/>
  <c r="I2574" i="1"/>
  <c r="J2574" i="1" s="1"/>
  <c r="N2574" i="1" s="1"/>
  <c r="I2575" i="1"/>
  <c r="J2575" i="1" s="1"/>
  <c r="N2575" i="1" s="1"/>
  <c r="I2576" i="1"/>
  <c r="J2576" i="1" s="1"/>
  <c r="N2576" i="1" s="1"/>
  <c r="I2577" i="1"/>
  <c r="J2577" i="1" s="1"/>
  <c r="N2577" i="1" s="1"/>
  <c r="I2578" i="1"/>
  <c r="J2578" i="1" s="1"/>
  <c r="N2578" i="1" s="1"/>
  <c r="I2579" i="1"/>
  <c r="J2579" i="1" s="1"/>
  <c r="N2579" i="1" s="1"/>
  <c r="I2580" i="1"/>
  <c r="J2580" i="1" s="1"/>
  <c r="N2580" i="1" s="1"/>
  <c r="I2581" i="1"/>
  <c r="J2581" i="1" s="1"/>
  <c r="N2581" i="1" s="1"/>
  <c r="I2582" i="1"/>
  <c r="J2582" i="1" s="1"/>
  <c r="N2582" i="1" s="1"/>
  <c r="I2583" i="1"/>
  <c r="J2583" i="1" s="1"/>
  <c r="N2583" i="1" s="1"/>
  <c r="I2584" i="1"/>
  <c r="J2584" i="1" s="1"/>
  <c r="N2584" i="1" s="1"/>
  <c r="I2585" i="1"/>
  <c r="J2585" i="1" s="1"/>
  <c r="N2585" i="1" s="1"/>
  <c r="I2586" i="1"/>
  <c r="J2586" i="1" s="1"/>
  <c r="N2586" i="1" s="1"/>
  <c r="I2587" i="1"/>
  <c r="J2587" i="1" s="1"/>
  <c r="N2587" i="1" s="1"/>
  <c r="I2588" i="1"/>
  <c r="J2588" i="1" s="1"/>
  <c r="N2588" i="1" s="1"/>
  <c r="I2589" i="1"/>
  <c r="J2589" i="1" s="1"/>
  <c r="N2589" i="1" s="1"/>
  <c r="I2590" i="1"/>
  <c r="J2590" i="1" s="1"/>
  <c r="N2590" i="1" s="1"/>
  <c r="I2591" i="1"/>
  <c r="J2591" i="1" s="1"/>
  <c r="N2591" i="1" s="1"/>
  <c r="I2592" i="1"/>
  <c r="J2592" i="1" s="1"/>
  <c r="N2592" i="1" s="1"/>
  <c r="I2593" i="1"/>
  <c r="J2593" i="1" s="1"/>
  <c r="N2593" i="1" s="1"/>
  <c r="I2594" i="1"/>
  <c r="J2594" i="1" s="1"/>
  <c r="N2594" i="1" s="1"/>
  <c r="I2595" i="1"/>
  <c r="J2595" i="1" s="1"/>
  <c r="N2595" i="1" s="1"/>
  <c r="I2596" i="1"/>
  <c r="J2596" i="1" s="1"/>
  <c r="N2596" i="1" s="1"/>
  <c r="I2597" i="1"/>
  <c r="J2597" i="1" s="1"/>
  <c r="N2597" i="1" s="1"/>
  <c r="I2598" i="1"/>
  <c r="J2598" i="1" s="1"/>
  <c r="N2598" i="1" s="1"/>
  <c r="I2599" i="1"/>
  <c r="J2599" i="1" s="1"/>
  <c r="N2599" i="1" s="1"/>
  <c r="I2600" i="1"/>
  <c r="J2600" i="1" s="1"/>
  <c r="N2600" i="1" s="1"/>
  <c r="I2601" i="1"/>
  <c r="J2601" i="1" s="1"/>
  <c r="N2601" i="1" s="1"/>
  <c r="I2602" i="1"/>
  <c r="J2602" i="1" s="1"/>
  <c r="N2602" i="1" s="1"/>
  <c r="I2603" i="1"/>
  <c r="J2603" i="1" s="1"/>
  <c r="N2603" i="1" s="1"/>
  <c r="I2604" i="1"/>
  <c r="J2604" i="1" s="1"/>
  <c r="N2604" i="1" s="1"/>
  <c r="I2605" i="1"/>
  <c r="J2605" i="1" s="1"/>
  <c r="N2605" i="1" s="1"/>
  <c r="I2606" i="1"/>
  <c r="J2606" i="1" s="1"/>
  <c r="N2606" i="1" s="1"/>
  <c r="I2607" i="1"/>
  <c r="J2607" i="1" s="1"/>
  <c r="N2607" i="1" s="1"/>
  <c r="I2608" i="1"/>
  <c r="J2608" i="1" s="1"/>
  <c r="N2608" i="1" s="1"/>
  <c r="I2609" i="1"/>
  <c r="J2609" i="1" s="1"/>
  <c r="N2609" i="1" s="1"/>
  <c r="I2610" i="1"/>
  <c r="J2610" i="1" s="1"/>
  <c r="N2610" i="1" s="1"/>
  <c r="I2611" i="1"/>
  <c r="J2611" i="1" s="1"/>
  <c r="N2611" i="1" s="1"/>
  <c r="I2612" i="1"/>
  <c r="J2612" i="1" s="1"/>
  <c r="N2612" i="1" s="1"/>
  <c r="I2613" i="1"/>
  <c r="J2613" i="1" s="1"/>
  <c r="N2613" i="1" s="1"/>
  <c r="I2614" i="1"/>
  <c r="J2614" i="1" s="1"/>
  <c r="N2614" i="1" s="1"/>
  <c r="I2615" i="1"/>
  <c r="J2615" i="1" s="1"/>
  <c r="N2615" i="1" s="1"/>
  <c r="I2616" i="1"/>
  <c r="J2616" i="1" s="1"/>
  <c r="N2616" i="1" s="1"/>
  <c r="I2617" i="1"/>
  <c r="J2617" i="1" s="1"/>
  <c r="N2617" i="1" s="1"/>
  <c r="I2618" i="1"/>
  <c r="J2618" i="1" s="1"/>
  <c r="N2618" i="1" s="1"/>
  <c r="I2619" i="1"/>
  <c r="J2619" i="1" s="1"/>
  <c r="N2619" i="1" s="1"/>
  <c r="I2620" i="1"/>
  <c r="J2620" i="1" s="1"/>
  <c r="N2620" i="1" s="1"/>
  <c r="I2621" i="1"/>
  <c r="J2621" i="1" s="1"/>
  <c r="N2621" i="1" s="1"/>
  <c r="I2622" i="1"/>
  <c r="J2622" i="1" s="1"/>
  <c r="N2622" i="1" s="1"/>
  <c r="I2623" i="1"/>
  <c r="J2623" i="1" s="1"/>
  <c r="N2623" i="1" s="1"/>
  <c r="I2624" i="1"/>
  <c r="J2624" i="1" s="1"/>
  <c r="N2624" i="1" s="1"/>
  <c r="I2625" i="1"/>
  <c r="J2625" i="1" s="1"/>
  <c r="N2625" i="1" s="1"/>
  <c r="I2626" i="1"/>
  <c r="J2626" i="1" s="1"/>
  <c r="N2626" i="1" s="1"/>
  <c r="I2627" i="1"/>
  <c r="J2627" i="1" s="1"/>
  <c r="N2627" i="1" s="1"/>
  <c r="I2628" i="1"/>
  <c r="J2628" i="1" s="1"/>
  <c r="N2628" i="1" s="1"/>
  <c r="I2629" i="1"/>
  <c r="J2629" i="1" s="1"/>
  <c r="N2629" i="1" s="1"/>
  <c r="I2630" i="1"/>
  <c r="J2630" i="1" s="1"/>
  <c r="N2630" i="1" s="1"/>
  <c r="I2631" i="1"/>
  <c r="J2631" i="1" s="1"/>
  <c r="N2631" i="1" s="1"/>
  <c r="I2632" i="1"/>
  <c r="J2632" i="1" s="1"/>
  <c r="N2632" i="1" s="1"/>
  <c r="I2633" i="1"/>
  <c r="J2633" i="1" s="1"/>
  <c r="N2633" i="1" s="1"/>
  <c r="I2634" i="1"/>
  <c r="J2634" i="1" s="1"/>
  <c r="N2634" i="1" s="1"/>
  <c r="I2635" i="1"/>
  <c r="J2635" i="1" s="1"/>
  <c r="N2635" i="1" s="1"/>
  <c r="I2636" i="1"/>
  <c r="J2636" i="1" s="1"/>
  <c r="N2636" i="1" s="1"/>
  <c r="I2637" i="1"/>
  <c r="J2637" i="1" s="1"/>
  <c r="N2637" i="1" s="1"/>
  <c r="I2638" i="1"/>
  <c r="J2638" i="1" s="1"/>
  <c r="N2638" i="1" s="1"/>
  <c r="I2639" i="1"/>
  <c r="J2639" i="1" s="1"/>
  <c r="N2639" i="1" s="1"/>
  <c r="I2640" i="1"/>
  <c r="J2640" i="1" s="1"/>
  <c r="N2640" i="1" s="1"/>
  <c r="I2641" i="1"/>
  <c r="J2641" i="1" s="1"/>
  <c r="N2641" i="1" s="1"/>
  <c r="I2642" i="1"/>
  <c r="J2642" i="1" s="1"/>
  <c r="N2642" i="1" s="1"/>
  <c r="I2643" i="1"/>
  <c r="J2643" i="1" s="1"/>
  <c r="N2643" i="1" s="1"/>
  <c r="I2644" i="1"/>
  <c r="J2644" i="1" s="1"/>
  <c r="N2644" i="1" s="1"/>
  <c r="I2645" i="1"/>
  <c r="J2645" i="1" s="1"/>
  <c r="N2645" i="1" s="1"/>
  <c r="I2646" i="1"/>
  <c r="J2646" i="1" s="1"/>
  <c r="N2646" i="1" s="1"/>
  <c r="I2647" i="1"/>
  <c r="J2647" i="1" s="1"/>
  <c r="N2647" i="1" s="1"/>
  <c r="I2648" i="1"/>
  <c r="J2648" i="1" s="1"/>
  <c r="N2648" i="1" s="1"/>
  <c r="I2649" i="1"/>
  <c r="J2649" i="1" s="1"/>
  <c r="N2649" i="1" s="1"/>
  <c r="I2650" i="1"/>
  <c r="J2650" i="1" s="1"/>
  <c r="N2650" i="1" s="1"/>
  <c r="I2651" i="1"/>
  <c r="J2651" i="1" s="1"/>
  <c r="N2651" i="1" s="1"/>
  <c r="I2652" i="1"/>
  <c r="J2652" i="1" s="1"/>
  <c r="N2652" i="1" s="1"/>
  <c r="I2653" i="1"/>
  <c r="J2653" i="1" s="1"/>
  <c r="N2653" i="1" s="1"/>
  <c r="I2654" i="1"/>
  <c r="J2654" i="1" s="1"/>
  <c r="N2654" i="1" s="1"/>
  <c r="I2655" i="1"/>
  <c r="J2655" i="1" s="1"/>
  <c r="N2655" i="1" s="1"/>
  <c r="I2656" i="1"/>
  <c r="J2656" i="1" s="1"/>
  <c r="N2656" i="1" s="1"/>
  <c r="I2657" i="1"/>
  <c r="J2657" i="1" s="1"/>
  <c r="N2657" i="1" s="1"/>
  <c r="I2658" i="1"/>
  <c r="J2658" i="1" s="1"/>
  <c r="N2658" i="1" s="1"/>
  <c r="I2659" i="1"/>
  <c r="J2659" i="1" s="1"/>
  <c r="N2659" i="1" s="1"/>
  <c r="I2660" i="1"/>
  <c r="J2660" i="1" s="1"/>
  <c r="N2660" i="1" s="1"/>
  <c r="I2661" i="1"/>
  <c r="J2661" i="1" s="1"/>
  <c r="N2661" i="1" s="1"/>
  <c r="I2662" i="1"/>
  <c r="J2662" i="1" s="1"/>
  <c r="N2662" i="1" s="1"/>
  <c r="I2663" i="1"/>
  <c r="J2663" i="1" s="1"/>
  <c r="N2663" i="1" s="1"/>
  <c r="I2664" i="1"/>
  <c r="J2664" i="1" s="1"/>
  <c r="N2664" i="1" s="1"/>
  <c r="I2665" i="1"/>
  <c r="J2665" i="1" s="1"/>
  <c r="N2665" i="1" s="1"/>
  <c r="I2666" i="1"/>
  <c r="J2666" i="1" s="1"/>
  <c r="N2666" i="1" s="1"/>
  <c r="I2667" i="1"/>
  <c r="J2667" i="1" s="1"/>
  <c r="N2667" i="1" s="1"/>
  <c r="I2668" i="1"/>
  <c r="J2668" i="1" s="1"/>
  <c r="N2668" i="1" s="1"/>
  <c r="I2669" i="1"/>
  <c r="J2669" i="1" s="1"/>
  <c r="N2669" i="1" s="1"/>
  <c r="I2670" i="1"/>
  <c r="J2670" i="1" s="1"/>
  <c r="N2670" i="1" s="1"/>
  <c r="I2671" i="1"/>
  <c r="J2671" i="1" s="1"/>
  <c r="N2671" i="1" s="1"/>
  <c r="I2672" i="1"/>
  <c r="J2672" i="1" s="1"/>
  <c r="N2672" i="1" s="1"/>
  <c r="I2673" i="1"/>
  <c r="J2673" i="1" s="1"/>
  <c r="N2673" i="1" s="1"/>
  <c r="I2674" i="1"/>
  <c r="J2674" i="1" s="1"/>
  <c r="N2674" i="1" s="1"/>
  <c r="I2675" i="1"/>
  <c r="J2675" i="1" s="1"/>
  <c r="N2675" i="1" s="1"/>
  <c r="I2676" i="1"/>
  <c r="J2676" i="1" s="1"/>
  <c r="N2676" i="1" s="1"/>
  <c r="I2677" i="1"/>
  <c r="J2677" i="1" s="1"/>
  <c r="N2677" i="1" s="1"/>
  <c r="I2678" i="1"/>
  <c r="J2678" i="1" s="1"/>
  <c r="N2678" i="1" s="1"/>
  <c r="I2679" i="1"/>
  <c r="J2679" i="1" s="1"/>
  <c r="N2679" i="1" s="1"/>
  <c r="I2680" i="1"/>
  <c r="J2680" i="1" s="1"/>
  <c r="N2680" i="1" s="1"/>
  <c r="I2681" i="1"/>
  <c r="J2681" i="1" s="1"/>
  <c r="N2681" i="1" s="1"/>
  <c r="I2682" i="1"/>
  <c r="J2682" i="1" s="1"/>
  <c r="N2682" i="1" s="1"/>
  <c r="I2683" i="1"/>
  <c r="J2683" i="1" s="1"/>
  <c r="N2683" i="1" s="1"/>
  <c r="I2684" i="1"/>
  <c r="J2684" i="1" s="1"/>
  <c r="N2684" i="1" s="1"/>
  <c r="I2685" i="1"/>
  <c r="J2685" i="1" s="1"/>
  <c r="N2685" i="1" s="1"/>
  <c r="I2686" i="1"/>
  <c r="J2686" i="1" s="1"/>
  <c r="N2686" i="1" s="1"/>
  <c r="I2687" i="1"/>
  <c r="J2687" i="1" s="1"/>
  <c r="N2687" i="1" s="1"/>
  <c r="I2688" i="1"/>
  <c r="J2688" i="1" s="1"/>
  <c r="N2688" i="1" s="1"/>
  <c r="I2689" i="1"/>
  <c r="J2689" i="1" s="1"/>
  <c r="N2689" i="1" s="1"/>
  <c r="I2690" i="1"/>
  <c r="J2690" i="1" s="1"/>
  <c r="N2690" i="1" s="1"/>
  <c r="I2691" i="1"/>
  <c r="J2691" i="1" s="1"/>
  <c r="N2691" i="1" s="1"/>
  <c r="I2692" i="1"/>
  <c r="J2692" i="1" s="1"/>
  <c r="N2692" i="1" s="1"/>
  <c r="I2693" i="1"/>
  <c r="J2693" i="1" s="1"/>
  <c r="N2693" i="1" s="1"/>
  <c r="I2694" i="1"/>
  <c r="J2694" i="1" s="1"/>
  <c r="N2694" i="1" s="1"/>
  <c r="I2695" i="1"/>
  <c r="J2695" i="1" s="1"/>
  <c r="N2695" i="1" s="1"/>
  <c r="I2696" i="1"/>
  <c r="J2696" i="1" s="1"/>
  <c r="N2696" i="1" s="1"/>
  <c r="I2697" i="1"/>
  <c r="J2697" i="1" s="1"/>
  <c r="N2697" i="1" s="1"/>
  <c r="I2698" i="1"/>
  <c r="J2698" i="1" s="1"/>
  <c r="N2698" i="1" s="1"/>
  <c r="I2699" i="1"/>
  <c r="J2699" i="1" s="1"/>
  <c r="N2699" i="1" s="1"/>
  <c r="I2700" i="1"/>
  <c r="J2700" i="1" s="1"/>
  <c r="N2700" i="1" s="1"/>
  <c r="I2701" i="1"/>
  <c r="J2701" i="1" s="1"/>
  <c r="N2701" i="1" s="1"/>
  <c r="I2702" i="1"/>
  <c r="J2702" i="1" s="1"/>
  <c r="N2702" i="1" s="1"/>
  <c r="I2703" i="1"/>
  <c r="J2703" i="1" s="1"/>
  <c r="N2703" i="1" s="1"/>
  <c r="I2704" i="1"/>
  <c r="J2704" i="1" s="1"/>
  <c r="N2704" i="1" s="1"/>
  <c r="I2705" i="1"/>
  <c r="J2705" i="1" s="1"/>
  <c r="N2705" i="1" s="1"/>
  <c r="I2706" i="1"/>
  <c r="J2706" i="1" s="1"/>
  <c r="N2706" i="1" s="1"/>
  <c r="I2707" i="1"/>
  <c r="J2707" i="1" s="1"/>
  <c r="N2707" i="1" s="1"/>
  <c r="I2708" i="1"/>
  <c r="J2708" i="1" s="1"/>
  <c r="N2708" i="1" s="1"/>
  <c r="I2709" i="1"/>
  <c r="J2709" i="1" s="1"/>
  <c r="N2709" i="1" s="1"/>
  <c r="I2710" i="1"/>
  <c r="J2710" i="1" s="1"/>
  <c r="N2710" i="1" s="1"/>
  <c r="I2711" i="1"/>
  <c r="J2711" i="1" s="1"/>
  <c r="N2711" i="1" s="1"/>
  <c r="I2712" i="1"/>
  <c r="J2712" i="1" s="1"/>
  <c r="N2712" i="1" s="1"/>
  <c r="I2713" i="1"/>
  <c r="J2713" i="1" s="1"/>
  <c r="N2713" i="1" s="1"/>
  <c r="I2714" i="1"/>
  <c r="J2714" i="1" s="1"/>
  <c r="N2714" i="1" s="1"/>
  <c r="I2715" i="1"/>
  <c r="J2715" i="1" s="1"/>
  <c r="N2715" i="1" s="1"/>
  <c r="I2716" i="1"/>
  <c r="J2716" i="1" s="1"/>
  <c r="N2716" i="1" s="1"/>
  <c r="I2717" i="1"/>
  <c r="J2717" i="1" s="1"/>
  <c r="N2717" i="1" s="1"/>
  <c r="I2718" i="1"/>
  <c r="J2718" i="1" s="1"/>
  <c r="N2718" i="1" s="1"/>
  <c r="I2719" i="1"/>
  <c r="J2719" i="1" s="1"/>
  <c r="N2719" i="1" s="1"/>
  <c r="I2720" i="1"/>
  <c r="J2720" i="1" s="1"/>
  <c r="N2720" i="1" s="1"/>
  <c r="I2721" i="1"/>
  <c r="J2721" i="1" s="1"/>
  <c r="N2721" i="1" s="1"/>
  <c r="I2722" i="1"/>
  <c r="J2722" i="1" s="1"/>
  <c r="N2722" i="1" s="1"/>
  <c r="I2723" i="1"/>
  <c r="J2723" i="1" s="1"/>
  <c r="N2723" i="1" s="1"/>
  <c r="I2724" i="1"/>
  <c r="J2724" i="1" s="1"/>
  <c r="N2724" i="1" s="1"/>
  <c r="I2725" i="1"/>
  <c r="J2725" i="1" s="1"/>
  <c r="N2725" i="1" s="1"/>
  <c r="I2726" i="1"/>
  <c r="J2726" i="1" s="1"/>
  <c r="N2726" i="1" s="1"/>
  <c r="I2727" i="1"/>
  <c r="J2727" i="1" s="1"/>
  <c r="N2727" i="1" s="1"/>
  <c r="I2728" i="1"/>
  <c r="J2728" i="1" s="1"/>
  <c r="N2728" i="1" s="1"/>
  <c r="I2729" i="1"/>
  <c r="J2729" i="1" s="1"/>
  <c r="N2729" i="1" s="1"/>
  <c r="I2730" i="1"/>
  <c r="J2730" i="1" s="1"/>
  <c r="N2730" i="1" s="1"/>
  <c r="I2731" i="1"/>
  <c r="J2731" i="1" s="1"/>
  <c r="N2731" i="1" s="1"/>
  <c r="I2732" i="1"/>
  <c r="J2732" i="1" s="1"/>
  <c r="N2732" i="1" s="1"/>
  <c r="I2733" i="1"/>
  <c r="J2733" i="1" s="1"/>
  <c r="N2733" i="1" s="1"/>
  <c r="I2734" i="1"/>
  <c r="J2734" i="1" s="1"/>
  <c r="N2734" i="1" s="1"/>
  <c r="I2735" i="1"/>
  <c r="J2735" i="1" s="1"/>
  <c r="N2735" i="1" s="1"/>
  <c r="I2736" i="1"/>
  <c r="J2736" i="1" s="1"/>
  <c r="N2736" i="1" s="1"/>
  <c r="I2737" i="1"/>
  <c r="J2737" i="1" s="1"/>
  <c r="N2737" i="1" s="1"/>
  <c r="I2738" i="1"/>
  <c r="J2738" i="1" s="1"/>
  <c r="N2738" i="1" s="1"/>
  <c r="I2739" i="1"/>
  <c r="J2739" i="1" s="1"/>
  <c r="N2739" i="1" s="1"/>
  <c r="I2740" i="1"/>
  <c r="J2740" i="1" s="1"/>
  <c r="N2740" i="1" s="1"/>
  <c r="I2741" i="1"/>
  <c r="J2741" i="1" s="1"/>
  <c r="N2741" i="1" s="1"/>
  <c r="I2742" i="1"/>
  <c r="J2742" i="1" s="1"/>
  <c r="N2742" i="1" s="1"/>
  <c r="I2743" i="1"/>
  <c r="J2743" i="1" s="1"/>
  <c r="N2743" i="1" s="1"/>
  <c r="I2744" i="1"/>
  <c r="J2744" i="1" s="1"/>
  <c r="N2744" i="1" s="1"/>
  <c r="I2745" i="1"/>
  <c r="J2745" i="1" s="1"/>
  <c r="N2745" i="1" s="1"/>
  <c r="I2746" i="1"/>
  <c r="J2746" i="1" s="1"/>
  <c r="N2746" i="1" s="1"/>
  <c r="I2747" i="1"/>
  <c r="J2747" i="1" s="1"/>
  <c r="N2747" i="1" s="1"/>
  <c r="I2748" i="1"/>
  <c r="J2748" i="1" s="1"/>
  <c r="N2748" i="1" s="1"/>
  <c r="I2749" i="1"/>
  <c r="J2749" i="1" s="1"/>
  <c r="N2749" i="1" s="1"/>
  <c r="I2750" i="1"/>
  <c r="J2750" i="1" s="1"/>
  <c r="N2750" i="1" s="1"/>
  <c r="I2751" i="1"/>
  <c r="J2751" i="1" s="1"/>
  <c r="N2751" i="1" s="1"/>
  <c r="I2752" i="1"/>
  <c r="J2752" i="1" s="1"/>
  <c r="N2752" i="1" s="1"/>
  <c r="I2753" i="1"/>
  <c r="J2753" i="1" s="1"/>
  <c r="N2753" i="1" s="1"/>
  <c r="I2754" i="1"/>
  <c r="J2754" i="1" s="1"/>
  <c r="N2754" i="1" s="1"/>
  <c r="I2755" i="1"/>
  <c r="J2755" i="1" s="1"/>
  <c r="N2755" i="1" s="1"/>
  <c r="I2756" i="1"/>
  <c r="J2756" i="1" s="1"/>
  <c r="N2756" i="1" s="1"/>
  <c r="I2757" i="1"/>
  <c r="J2757" i="1" s="1"/>
  <c r="N2757" i="1" s="1"/>
  <c r="I2758" i="1"/>
  <c r="J2758" i="1" s="1"/>
  <c r="N2758" i="1" s="1"/>
  <c r="I2759" i="1"/>
  <c r="J2759" i="1" s="1"/>
  <c r="N2759" i="1" s="1"/>
  <c r="I2760" i="1"/>
  <c r="J2760" i="1" s="1"/>
  <c r="N2760" i="1" s="1"/>
  <c r="I2761" i="1"/>
  <c r="J2761" i="1" s="1"/>
  <c r="N2761" i="1" s="1"/>
  <c r="I2762" i="1"/>
  <c r="J2762" i="1" s="1"/>
  <c r="N2762" i="1" s="1"/>
  <c r="I2763" i="1"/>
  <c r="J2763" i="1" s="1"/>
  <c r="N2763" i="1" s="1"/>
  <c r="I2764" i="1"/>
  <c r="J2764" i="1" s="1"/>
  <c r="N2764" i="1" s="1"/>
  <c r="I2765" i="1"/>
  <c r="J2765" i="1" s="1"/>
  <c r="N2765" i="1" s="1"/>
  <c r="I2766" i="1"/>
  <c r="J2766" i="1" s="1"/>
  <c r="N2766" i="1" s="1"/>
  <c r="I2767" i="1"/>
  <c r="J2767" i="1" s="1"/>
  <c r="N2767" i="1" s="1"/>
  <c r="I2768" i="1"/>
  <c r="J2768" i="1" s="1"/>
  <c r="N2768" i="1" s="1"/>
  <c r="I2769" i="1"/>
  <c r="J2769" i="1" s="1"/>
  <c r="N2769" i="1" s="1"/>
  <c r="I2770" i="1"/>
  <c r="J2770" i="1" s="1"/>
  <c r="N2770" i="1" s="1"/>
  <c r="I2771" i="1"/>
  <c r="J2771" i="1" s="1"/>
  <c r="N2771" i="1" s="1"/>
  <c r="I2772" i="1"/>
  <c r="J2772" i="1" s="1"/>
  <c r="N2772" i="1" s="1"/>
  <c r="I2773" i="1"/>
  <c r="J2773" i="1" s="1"/>
  <c r="N2773" i="1" s="1"/>
  <c r="I2774" i="1"/>
  <c r="J2774" i="1" s="1"/>
  <c r="N2774" i="1" s="1"/>
  <c r="I2775" i="1"/>
  <c r="J2775" i="1" s="1"/>
  <c r="N2775" i="1" s="1"/>
  <c r="I2776" i="1"/>
  <c r="J2776" i="1" s="1"/>
  <c r="N2776" i="1" s="1"/>
  <c r="I2777" i="1"/>
  <c r="J2777" i="1" s="1"/>
  <c r="N2777" i="1" s="1"/>
  <c r="I2778" i="1"/>
  <c r="J2778" i="1" s="1"/>
  <c r="N2778" i="1" s="1"/>
  <c r="I2779" i="1"/>
  <c r="J2779" i="1" s="1"/>
  <c r="N2779" i="1" s="1"/>
  <c r="I2780" i="1"/>
  <c r="J2780" i="1" s="1"/>
  <c r="N2780" i="1" s="1"/>
  <c r="I2781" i="1"/>
  <c r="J2781" i="1" s="1"/>
  <c r="N2781" i="1" s="1"/>
  <c r="I2782" i="1"/>
  <c r="J2782" i="1" s="1"/>
  <c r="N2782" i="1" s="1"/>
  <c r="I2783" i="1"/>
  <c r="J2783" i="1" s="1"/>
  <c r="N2783" i="1" s="1"/>
  <c r="I2784" i="1"/>
  <c r="J2784" i="1" s="1"/>
  <c r="N2784" i="1" s="1"/>
  <c r="I2785" i="1"/>
  <c r="J2785" i="1" s="1"/>
  <c r="N2785" i="1" s="1"/>
  <c r="I2786" i="1"/>
  <c r="J2786" i="1" s="1"/>
  <c r="N2786" i="1" s="1"/>
  <c r="I2787" i="1"/>
  <c r="J2787" i="1" s="1"/>
  <c r="N2787" i="1" s="1"/>
  <c r="I2788" i="1"/>
  <c r="J2788" i="1" s="1"/>
  <c r="N2788" i="1" s="1"/>
  <c r="I2789" i="1"/>
  <c r="J2789" i="1" s="1"/>
  <c r="N2789" i="1" s="1"/>
  <c r="I2790" i="1"/>
  <c r="J2790" i="1" s="1"/>
  <c r="N2790" i="1" s="1"/>
  <c r="I2791" i="1"/>
  <c r="J2791" i="1" s="1"/>
  <c r="N2791" i="1" s="1"/>
  <c r="I2792" i="1"/>
  <c r="J2792" i="1" s="1"/>
  <c r="N2792" i="1" s="1"/>
  <c r="I2793" i="1"/>
  <c r="J2793" i="1" s="1"/>
  <c r="N2793" i="1" s="1"/>
  <c r="I2794" i="1"/>
  <c r="J2794" i="1" s="1"/>
  <c r="N2794" i="1" s="1"/>
  <c r="I2795" i="1"/>
  <c r="J2795" i="1" s="1"/>
  <c r="N2795" i="1" s="1"/>
  <c r="I2796" i="1"/>
  <c r="J2796" i="1" s="1"/>
  <c r="N2796" i="1" s="1"/>
  <c r="I2797" i="1"/>
  <c r="J2797" i="1" s="1"/>
  <c r="N2797" i="1" s="1"/>
  <c r="I2798" i="1"/>
  <c r="J2798" i="1" s="1"/>
  <c r="N2798" i="1" s="1"/>
  <c r="I2799" i="1"/>
  <c r="J2799" i="1" s="1"/>
  <c r="N2799" i="1" s="1"/>
  <c r="I2800" i="1"/>
  <c r="J2800" i="1" s="1"/>
  <c r="N2800" i="1" s="1"/>
  <c r="I2801" i="1"/>
  <c r="J2801" i="1" s="1"/>
  <c r="N2801" i="1" s="1"/>
  <c r="I2802" i="1"/>
  <c r="J2802" i="1" s="1"/>
  <c r="N2802" i="1" s="1"/>
  <c r="I2803" i="1"/>
  <c r="J2803" i="1" s="1"/>
  <c r="N2803" i="1" s="1"/>
  <c r="I2804" i="1"/>
  <c r="J2804" i="1" s="1"/>
  <c r="N2804" i="1" s="1"/>
  <c r="I2805" i="1"/>
  <c r="J2805" i="1" s="1"/>
  <c r="N2805" i="1" s="1"/>
  <c r="I2806" i="1"/>
  <c r="J2806" i="1" s="1"/>
  <c r="N2806" i="1" s="1"/>
  <c r="I2807" i="1"/>
  <c r="J2807" i="1" s="1"/>
  <c r="N2807" i="1" s="1"/>
  <c r="I2808" i="1"/>
  <c r="J2808" i="1" s="1"/>
  <c r="N2808" i="1" s="1"/>
  <c r="I2809" i="1"/>
  <c r="J2809" i="1" s="1"/>
  <c r="N2809" i="1" s="1"/>
  <c r="I2810" i="1"/>
  <c r="J2810" i="1" s="1"/>
  <c r="N2810" i="1" s="1"/>
  <c r="I2811" i="1"/>
  <c r="J2811" i="1" s="1"/>
  <c r="N2811" i="1" s="1"/>
  <c r="I2812" i="1"/>
  <c r="J2812" i="1" s="1"/>
  <c r="N2812" i="1" s="1"/>
  <c r="I2813" i="1"/>
  <c r="J2813" i="1" s="1"/>
  <c r="N2813" i="1" s="1"/>
  <c r="I2814" i="1"/>
  <c r="J2814" i="1" s="1"/>
  <c r="N2814" i="1" s="1"/>
  <c r="I2815" i="1"/>
  <c r="J2815" i="1" s="1"/>
  <c r="N2815" i="1" s="1"/>
  <c r="I2816" i="1"/>
  <c r="J2816" i="1" s="1"/>
  <c r="N2816" i="1" s="1"/>
  <c r="I2817" i="1"/>
  <c r="J2817" i="1" s="1"/>
  <c r="N2817" i="1" s="1"/>
  <c r="I2818" i="1"/>
  <c r="J2818" i="1" s="1"/>
  <c r="N2818" i="1" s="1"/>
  <c r="I2819" i="1"/>
  <c r="J2819" i="1" s="1"/>
  <c r="N2819" i="1" s="1"/>
  <c r="I2820" i="1"/>
  <c r="J2820" i="1" s="1"/>
  <c r="N2820" i="1" s="1"/>
  <c r="I2821" i="1"/>
  <c r="J2821" i="1" s="1"/>
  <c r="N2821" i="1" s="1"/>
  <c r="I2822" i="1"/>
  <c r="J2822" i="1" s="1"/>
  <c r="N2822" i="1" s="1"/>
  <c r="I2823" i="1"/>
  <c r="J2823" i="1" s="1"/>
  <c r="N2823" i="1" s="1"/>
  <c r="I2824" i="1"/>
  <c r="J2824" i="1" s="1"/>
  <c r="N2824" i="1" s="1"/>
  <c r="I2825" i="1"/>
  <c r="J2825" i="1" s="1"/>
  <c r="N2825" i="1" s="1"/>
  <c r="I2826" i="1"/>
  <c r="J2826" i="1" s="1"/>
  <c r="N2826" i="1" s="1"/>
  <c r="I2827" i="1"/>
  <c r="J2827" i="1" s="1"/>
  <c r="N2827" i="1" s="1"/>
  <c r="I2828" i="1"/>
  <c r="J2828" i="1" s="1"/>
  <c r="N2828" i="1" s="1"/>
  <c r="I2829" i="1"/>
  <c r="J2829" i="1" s="1"/>
  <c r="N2829" i="1" s="1"/>
  <c r="I2830" i="1"/>
  <c r="J2830" i="1" s="1"/>
  <c r="N2830" i="1" s="1"/>
  <c r="I2831" i="1"/>
  <c r="J2831" i="1" s="1"/>
  <c r="N2831" i="1" s="1"/>
  <c r="I2832" i="1"/>
  <c r="J2832" i="1" s="1"/>
  <c r="N2832" i="1" s="1"/>
  <c r="I2833" i="1"/>
  <c r="J2833" i="1" s="1"/>
  <c r="N2833" i="1" s="1"/>
  <c r="I2834" i="1"/>
  <c r="J2834" i="1" s="1"/>
  <c r="N2834" i="1" s="1"/>
  <c r="I2835" i="1"/>
  <c r="J2835" i="1" s="1"/>
  <c r="N2835" i="1" s="1"/>
  <c r="I2836" i="1"/>
  <c r="J2836" i="1" s="1"/>
  <c r="N2836" i="1" s="1"/>
  <c r="I2837" i="1"/>
  <c r="J2837" i="1" s="1"/>
  <c r="N2837" i="1" s="1"/>
  <c r="I2838" i="1"/>
  <c r="J2838" i="1" s="1"/>
  <c r="N2838" i="1" s="1"/>
  <c r="I2839" i="1"/>
  <c r="J2839" i="1" s="1"/>
  <c r="N2839" i="1" s="1"/>
  <c r="I2840" i="1"/>
  <c r="J2840" i="1" s="1"/>
  <c r="N2840" i="1" s="1"/>
  <c r="I2841" i="1"/>
  <c r="J2841" i="1" s="1"/>
  <c r="N2841" i="1" s="1"/>
  <c r="I2842" i="1"/>
  <c r="J2842" i="1" s="1"/>
  <c r="N2842" i="1" s="1"/>
  <c r="I2843" i="1"/>
  <c r="J2843" i="1" s="1"/>
  <c r="N2843" i="1" s="1"/>
  <c r="I2844" i="1"/>
  <c r="J2844" i="1" s="1"/>
  <c r="N2844" i="1" s="1"/>
  <c r="I2845" i="1"/>
  <c r="J2845" i="1" s="1"/>
  <c r="N2845" i="1" s="1"/>
  <c r="I2846" i="1"/>
  <c r="J2846" i="1" s="1"/>
  <c r="N2846" i="1" s="1"/>
  <c r="I2847" i="1"/>
  <c r="J2847" i="1" s="1"/>
  <c r="N2847" i="1" s="1"/>
  <c r="I2848" i="1"/>
  <c r="J2848" i="1" s="1"/>
  <c r="N2848" i="1" s="1"/>
  <c r="I2849" i="1"/>
  <c r="J2849" i="1" s="1"/>
  <c r="N2849" i="1" s="1"/>
  <c r="I2850" i="1"/>
  <c r="J2850" i="1" s="1"/>
  <c r="N2850" i="1" s="1"/>
  <c r="I2851" i="1"/>
  <c r="J2851" i="1" s="1"/>
  <c r="N2851" i="1" s="1"/>
  <c r="I2852" i="1"/>
  <c r="J2852" i="1" s="1"/>
  <c r="N2852" i="1" s="1"/>
  <c r="I2853" i="1"/>
  <c r="J2853" i="1" s="1"/>
  <c r="N2853" i="1" s="1"/>
  <c r="I2854" i="1"/>
  <c r="J2854" i="1" s="1"/>
  <c r="N2854" i="1" s="1"/>
  <c r="I2855" i="1"/>
  <c r="J2855" i="1" s="1"/>
  <c r="N2855" i="1" s="1"/>
  <c r="I2856" i="1"/>
  <c r="J2856" i="1" s="1"/>
  <c r="N2856" i="1" s="1"/>
  <c r="I2857" i="1"/>
  <c r="J2857" i="1" s="1"/>
  <c r="N2857" i="1" s="1"/>
  <c r="I2858" i="1"/>
  <c r="J2858" i="1" s="1"/>
  <c r="N2858" i="1" s="1"/>
  <c r="I2859" i="1"/>
  <c r="J2859" i="1" s="1"/>
  <c r="N2859" i="1" s="1"/>
  <c r="I2860" i="1"/>
  <c r="J2860" i="1" s="1"/>
  <c r="N2860" i="1" s="1"/>
  <c r="I2861" i="1"/>
  <c r="J2861" i="1" s="1"/>
  <c r="N2861" i="1" s="1"/>
  <c r="I2862" i="1"/>
  <c r="J2862" i="1" s="1"/>
  <c r="N2862" i="1" s="1"/>
  <c r="I2863" i="1"/>
  <c r="J2863" i="1" s="1"/>
  <c r="N2863" i="1" s="1"/>
  <c r="I2864" i="1"/>
  <c r="J2864" i="1" s="1"/>
  <c r="N2864" i="1" s="1"/>
  <c r="I2865" i="1"/>
  <c r="J2865" i="1" s="1"/>
  <c r="N2865" i="1" s="1"/>
  <c r="I2866" i="1"/>
  <c r="J2866" i="1" s="1"/>
  <c r="N2866" i="1" s="1"/>
  <c r="I2867" i="1"/>
  <c r="J2867" i="1" s="1"/>
  <c r="N2867" i="1" s="1"/>
  <c r="I2868" i="1"/>
  <c r="J2868" i="1" s="1"/>
  <c r="N2868" i="1" s="1"/>
  <c r="I2869" i="1"/>
  <c r="J2869" i="1" s="1"/>
  <c r="N2869" i="1" s="1"/>
  <c r="I2870" i="1"/>
  <c r="J2870" i="1" s="1"/>
  <c r="N2870" i="1" s="1"/>
  <c r="I2871" i="1"/>
  <c r="J2871" i="1" s="1"/>
  <c r="N2871" i="1" s="1"/>
  <c r="I2872" i="1"/>
  <c r="J2872" i="1" s="1"/>
  <c r="N2872" i="1" s="1"/>
  <c r="I2873" i="1"/>
  <c r="J2873" i="1" s="1"/>
  <c r="N2873" i="1" s="1"/>
  <c r="I2874" i="1"/>
  <c r="J2874" i="1" s="1"/>
  <c r="N2874" i="1" s="1"/>
  <c r="I2875" i="1"/>
  <c r="J2875" i="1" s="1"/>
  <c r="N2875" i="1" s="1"/>
  <c r="I2876" i="1"/>
  <c r="J2876" i="1" s="1"/>
  <c r="N2876" i="1" s="1"/>
  <c r="I2877" i="1"/>
  <c r="J2877" i="1" s="1"/>
  <c r="N2877" i="1" s="1"/>
  <c r="I2878" i="1"/>
  <c r="J2878" i="1" s="1"/>
  <c r="N2878" i="1" s="1"/>
  <c r="I2879" i="1"/>
  <c r="J2879" i="1" s="1"/>
  <c r="N2879" i="1" s="1"/>
  <c r="I2880" i="1"/>
  <c r="J2880" i="1" s="1"/>
  <c r="N2880" i="1" s="1"/>
  <c r="I2881" i="1"/>
  <c r="J2881" i="1" s="1"/>
  <c r="N2881" i="1" s="1"/>
  <c r="I2882" i="1"/>
  <c r="J2882" i="1" s="1"/>
  <c r="N2882" i="1" s="1"/>
  <c r="I2883" i="1"/>
  <c r="J2883" i="1" s="1"/>
  <c r="N2883" i="1" s="1"/>
  <c r="I2884" i="1"/>
  <c r="J2884" i="1" s="1"/>
  <c r="N2884" i="1" s="1"/>
  <c r="I2885" i="1"/>
  <c r="J2885" i="1" s="1"/>
  <c r="N2885" i="1" s="1"/>
  <c r="I2886" i="1"/>
  <c r="J2886" i="1" s="1"/>
  <c r="N2886" i="1" s="1"/>
  <c r="I2887" i="1"/>
  <c r="J2887" i="1" s="1"/>
  <c r="N2887" i="1" s="1"/>
  <c r="I2888" i="1"/>
  <c r="J2888" i="1" s="1"/>
  <c r="N2888" i="1" s="1"/>
  <c r="I2889" i="1"/>
  <c r="J2889" i="1" s="1"/>
  <c r="N2889" i="1" s="1"/>
  <c r="I2890" i="1"/>
  <c r="J2890" i="1" s="1"/>
  <c r="N2890" i="1" s="1"/>
  <c r="I2891" i="1"/>
  <c r="J2891" i="1" s="1"/>
  <c r="N2891" i="1" s="1"/>
  <c r="I2892" i="1"/>
  <c r="J2892" i="1" s="1"/>
  <c r="N2892" i="1" s="1"/>
  <c r="I2893" i="1"/>
  <c r="J2893" i="1" s="1"/>
  <c r="N2893" i="1" s="1"/>
  <c r="I2894" i="1"/>
  <c r="J2894" i="1" s="1"/>
  <c r="N2894" i="1" s="1"/>
  <c r="I2895" i="1"/>
  <c r="J2895" i="1" s="1"/>
  <c r="N2895" i="1" s="1"/>
  <c r="I2896" i="1"/>
  <c r="J2896" i="1" s="1"/>
  <c r="N2896" i="1" s="1"/>
  <c r="I2897" i="1"/>
  <c r="J2897" i="1" s="1"/>
  <c r="N2897" i="1" s="1"/>
  <c r="I2898" i="1"/>
  <c r="J2898" i="1" s="1"/>
  <c r="N2898" i="1" s="1"/>
  <c r="I2899" i="1"/>
  <c r="J2899" i="1" s="1"/>
  <c r="N2899" i="1" s="1"/>
  <c r="I2900" i="1"/>
  <c r="J2900" i="1" s="1"/>
  <c r="N2900" i="1" s="1"/>
  <c r="I2901" i="1"/>
  <c r="J2901" i="1" s="1"/>
  <c r="N2901" i="1" s="1"/>
  <c r="I2902" i="1"/>
  <c r="J2902" i="1" s="1"/>
  <c r="N2902" i="1" s="1"/>
  <c r="I2903" i="1"/>
  <c r="J2903" i="1" s="1"/>
  <c r="N2903" i="1" s="1"/>
  <c r="I2904" i="1"/>
  <c r="J2904" i="1" s="1"/>
  <c r="N2904" i="1" s="1"/>
  <c r="I2905" i="1"/>
  <c r="J2905" i="1" s="1"/>
  <c r="N2905" i="1" s="1"/>
  <c r="I2906" i="1"/>
  <c r="J2906" i="1" s="1"/>
  <c r="N2906" i="1" s="1"/>
  <c r="I2907" i="1"/>
  <c r="J2907" i="1" s="1"/>
  <c r="N2907" i="1" s="1"/>
  <c r="I2908" i="1"/>
  <c r="J2908" i="1" s="1"/>
  <c r="N2908" i="1" s="1"/>
  <c r="I2909" i="1"/>
  <c r="J2909" i="1" s="1"/>
  <c r="N2909" i="1" s="1"/>
  <c r="I2910" i="1"/>
  <c r="J2910" i="1" s="1"/>
  <c r="N2910" i="1" s="1"/>
  <c r="I2911" i="1"/>
  <c r="J2911" i="1" s="1"/>
  <c r="N2911" i="1" s="1"/>
  <c r="I2912" i="1"/>
  <c r="J2912" i="1" s="1"/>
  <c r="N2912" i="1" s="1"/>
  <c r="I2913" i="1"/>
  <c r="J2913" i="1" s="1"/>
  <c r="N2913" i="1" s="1"/>
  <c r="I2914" i="1"/>
  <c r="J2914" i="1" s="1"/>
  <c r="N2914" i="1" s="1"/>
  <c r="I2915" i="1"/>
  <c r="J2915" i="1" s="1"/>
  <c r="N2915" i="1" s="1"/>
  <c r="I2916" i="1"/>
  <c r="J2916" i="1" s="1"/>
  <c r="N2916" i="1" s="1"/>
  <c r="I2917" i="1"/>
  <c r="J2917" i="1" s="1"/>
  <c r="N2917" i="1" s="1"/>
  <c r="I2918" i="1"/>
  <c r="J2918" i="1" s="1"/>
  <c r="N2918" i="1" s="1"/>
  <c r="I2919" i="1"/>
  <c r="J2919" i="1" s="1"/>
  <c r="N2919" i="1" s="1"/>
  <c r="I2920" i="1"/>
  <c r="J2920" i="1" s="1"/>
  <c r="N2920" i="1" s="1"/>
  <c r="I2921" i="1"/>
  <c r="J2921" i="1" s="1"/>
  <c r="N2921" i="1" s="1"/>
  <c r="I2922" i="1"/>
  <c r="J2922" i="1" s="1"/>
  <c r="N2922" i="1" s="1"/>
  <c r="I2923" i="1"/>
  <c r="J2923" i="1" s="1"/>
  <c r="N2923" i="1" s="1"/>
  <c r="I2924" i="1"/>
  <c r="J2924" i="1" s="1"/>
  <c r="N2924" i="1" s="1"/>
  <c r="I2925" i="1"/>
  <c r="J2925" i="1" s="1"/>
  <c r="N2925" i="1" s="1"/>
  <c r="I2926" i="1"/>
  <c r="J2926" i="1" s="1"/>
  <c r="N2926" i="1" s="1"/>
  <c r="I2927" i="1"/>
  <c r="J2927" i="1" s="1"/>
  <c r="N2927" i="1" s="1"/>
  <c r="I2928" i="1"/>
  <c r="J2928" i="1" s="1"/>
  <c r="N2928" i="1" s="1"/>
  <c r="I2929" i="1"/>
  <c r="J2929" i="1" s="1"/>
  <c r="N2929" i="1" s="1"/>
  <c r="I2930" i="1"/>
  <c r="J2930" i="1" s="1"/>
  <c r="N2930" i="1" s="1"/>
  <c r="I2931" i="1"/>
  <c r="J2931" i="1" s="1"/>
  <c r="N2931" i="1" s="1"/>
  <c r="I2932" i="1"/>
  <c r="J2932" i="1" s="1"/>
  <c r="N2932" i="1" s="1"/>
  <c r="I2933" i="1"/>
  <c r="J2933" i="1" s="1"/>
  <c r="N2933" i="1" s="1"/>
  <c r="I2934" i="1"/>
  <c r="J2934" i="1" s="1"/>
  <c r="N2934" i="1" s="1"/>
  <c r="I2935" i="1"/>
  <c r="J2935" i="1" s="1"/>
  <c r="N2935" i="1" s="1"/>
  <c r="I2936" i="1"/>
  <c r="J2936" i="1" s="1"/>
  <c r="N2936" i="1" s="1"/>
  <c r="I2937" i="1"/>
  <c r="J2937" i="1" s="1"/>
  <c r="N2937" i="1" s="1"/>
  <c r="I2938" i="1"/>
  <c r="J2938" i="1" s="1"/>
  <c r="N2938" i="1" s="1"/>
  <c r="I2939" i="1"/>
  <c r="J2939" i="1" s="1"/>
  <c r="N2939" i="1" s="1"/>
  <c r="I2940" i="1"/>
  <c r="J2940" i="1" s="1"/>
  <c r="N2940" i="1" s="1"/>
  <c r="I2941" i="1"/>
  <c r="J2941" i="1" s="1"/>
  <c r="N2941" i="1" s="1"/>
  <c r="I2942" i="1"/>
  <c r="J2942" i="1" s="1"/>
  <c r="N2942" i="1" s="1"/>
  <c r="I2943" i="1"/>
  <c r="J2943" i="1" s="1"/>
  <c r="N2943" i="1" s="1"/>
  <c r="I2944" i="1"/>
  <c r="J2944" i="1" s="1"/>
  <c r="N2944" i="1" s="1"/>
  <c r="I2945" i="1"/>
  <c r="J2945" i="1" s="1"/>
  <c r="N2945" i="1" s="1"/>
  <c r="I2946" i="1"/>
  <c r="J2946" i="1" s="1"/>
  <c r="N2946" i="1" s="1"/>
  <c r="I2947" i="1"/>
  <c r="J2947" i="1" s="1"/>
  <c r="N2947" i="1" s="1"/>
  <c r="I2948" i="1"/>
  <c r="J2948" i="1" s="1"/>
  <c r="N2948" i="1" s="1"/>
  <c r="I2949" i="1"/>
  <c r="J2949" i="1" s="1"/>
  <c r="N2949" i="1" s="1"/>
  <c r="I2950" i="1"/>
  <c r="J2950" i="1" s="1"/>
  <c r="N2950" i="1" s="1"/>
  <c r="I2951" i="1"/>
  <c r="J2951" i="1" s="1"/>
  <c r="N2951" i="1" s="1"/>
  <c r="I2952" i="1"/>
  <c r="J2952" i="1" s="1"/>
  <c r="N2952" i="1" s="1"/>
  <c r="I2953" i="1"/>
  <c r="J2953" i="1" s="1"/>
  <c r="N2953" i="1" s="1"/>
  <c r="I2954" i="1"/>
  <c r="J2954" i="1" s="1"/>
  <c r="N2954" i="1" s="1"/>
  <c r="I2955" i="1"/>
  <c r="J2955" i="1" s="1"/>
  <c r="N2955" i="1" s="1"/>
  <c r="I2956" i="1"/>
  <c r="J2956" i="1" s="1"/>
  <c r="N2956" i="1" s="1"/>
  <c r="I2957" i="1"/>
  <c r="J2957" i="1" s="1"/>
  <c r="N2957" i="1" s="1"/>
  <c r="I2958" i="1"/>
  <c r="J2958" i="1" s="1"/>
  <c r="N2958" i="1" s="1"/>
  <c r="I2959" i="1"/>
  <c r="J2959" i="1" s="1"/>
  <c r="N2959" i="1" s="1"/>
  <c r="I2960" i="1"/>
  <c r="J2960" i="1" s="1"/>
  <c r="N2960" i="1" s="1"/>
  <c r="I2961" i="1"/>
  <c r="J2961" i="1" s="1"/>
  <c r="N2961" i="1" s="1"/>
  <c r="I2962" i="1"/>
  <c r="J2962" i="1" s="1"/>
  <c r="N2962" i="1" s="1"/>
  <c r="I2963" i="1"/>
  <c r="J2963" i="1" s="1"/>
  <c r="N2963" i="1" s="1"/>
  <c r="I2964" i="1"/>
  <c r="J2964" i="1" s="1"/>
  <c r="N2964" i="1" s="1"/>
  <c r="I2965" i="1"/>
  <c r="J2965" i="1" s="1"/>
  <c r="N2965" i="1" s="1"/>
  <c r="I2966" i="1"/>
  <c r="J2966" i="1" s="1"/>
  <c r="N2966" i="1" s="1"/>
  <c r="I2967" i="1"/>
  <c r="J2967" i="1" s="1"/>
  <c r="N2967" i="1" s="1"/>
  <c r="I2968" i="1"/>
  <c r="J2968" i="1" s="1"/>
  <c r="N2968" i="1" s="1"/>
  <c r="I2969" i="1"/>
  <c r="J2969" i="1" s="1"/>
  <c r="N2969" i="1" s="1"/>
  <c r="I2970" i="1"/>
  <c r="J2970" i="1" s="1"/>
  <c r="N2970" i="1" s="1"/>
  <c r="I2971" i="1"/>
  <c r="J2971" i="1" s="1"/>
  <c r="N2971" i="1" s="1"/>
  <c r="I2972" i="1"/>
  <c r="J2972" i="1" s="1"/>
  <c r="N2972" i="1" s="1"/>
  <c r="I2973" i="1"/>
  <c r="J2973" i="1" s="1"/>
  <c r="N2973" i="1" s="1"/>
  <c r="I2974" i="1"/>
  <c r="J2974" i="1" s="1"/>
  <c r="N2974" i="1" s="1"/>
  <c r="I2975" i="1"/>
  <c r="J2975" i="1" s="1"/>
  <c r="N2975" i="1" s="1"/>
  <c r="I2976" i="1"/>
  <c r="J2976" i="1" s="1"/>
  <c r="N2976" i="1" s="1"/>
  <c r="I2977" i="1"/>
  <c r="J2977" i="1" s="1"/>
  <c r="N2977" i="1" s="1"/>
  <c r="I2978" i="1"/>
  <c r="J2978" i="1" s="1"/>
  <c r="N2978" i="1" s="1"/>
  <c r="I2979" i="1"/>
  <c r="J2979" i="1" s="1"/>
  <c r="N2979" i="1" s="1"/>
  <c r="I2980" i="1"/>
  <c r="J2980" i="1" s="1"/>
  <c r="N2980" i="1" s="1"/>
  <c r="I2981" i="1"/>
  <c r="J2981" i="1" s="1"/>
  <c r="N2981" i="1" s="1"/>
  <c r="I2982" i="1"/>
  <c r="J2982" i="1" s="1"/>
  <c r="N2982" i="1" s="1"/>
  <c r="I2983" i="1"/>
  <c r="J2983" i="1" s="1"/>
  <c r="N2983" i="1" s="1"/>
  <c r="I2984" i="1"/>
  <c r="J2984" i="1" s="1"/>
  <c r="N2984" i="1" s="1"/>
  <c r="I2985" i="1"/>
  <c r="J2985" i="1" s="1"/>
  <c r="N2985" i="1" s="1"/>
  <c r="I2986" i="1"/>
  <c r="J2986" i="1" s="1"/>
  <c r="N2986" i="1" s="1"/>
  <c r="I2987" i="1"/>
  <c r="J2987" i="1" s="1"/>
  <c r="N2987" i="1" s="1"/>
  <c r="I2988" i="1"/>
  <c r="J2988" i="1" s="1"/>
  <c r="N2988" i="1" s="1"/>
  <c r="I2989" i="1"/>
  <c r="J2989" i="1" s="1"/>
  <c r="N2989" i="1" s="1"/>
  <c r="I2990" i="1"/>
  <c r="J2990" i="1" s="1"/>
  <c r="N2990" i="1" s="1"/>
  <c r="I2991" i="1"/>
  <c r="J2991" i="1" s="1"/>
  <c r="N2991" i="1" s="1"/>
  <c r="I2992" i="1"/>
  <c r="J2992" i="1" s="1"/>
  <c r="N2992" i="1" s="1"/>
  <c r="I2993" i="1"/>
  <c r="J2993" i="1" s="1"/>
  <c r="N2993" i="1" s="1"/>
  <c r="I2994" i="1"/>
  <c r="J2994" i="1" s="1"/>
  <c r="N2994" i="1" s="1"/>
  <c r="I2995" i="1"/>
  <c r="J2995" i="1" s="1"/>
  <c r="N2995" i="1" s="1"/>
  <c r="I2996" i="1"/>
  <c r="J2996" i="1" s="1"/>
  <c r="N2996" i="1" s="1"/>
  <c r="I2997" i="1"/>
  <c r="J2997" i="1" s="1"/>
  <c r="N2997" i="1" s="1"/>
  <c r="I2998" i="1"/>
  <c r="J2998" i="1" s="1"/>
  <c r="N2998" i="1" s="1"/>
  <c r="I2999" i="1"/>
  <c r="J2999" i="1" s="1"/>
  <c r="N2999" i="1" s="1"/>
  <c r="I3000" i="1"/>
  <c r="J3000" i="1" s="1"/>
  <c r="N3000" i="1" s="1"/>
  <c r="I3001" i="1"/>
  <c r="J3001" i="1" s="1"/>
  <c r="N3001" i="1" s="1"/>
  <c r="I3002" i="1"/>
  <c r="J3002" i="1" s="1"/>
  <c r="N3002" i="1" s="1"/>
  <c r="I3003" i="1"/>
  <c r="J3003" i="1" s="1"/>
  <c r="N3003" i="1" s="1"/>
  <c r="I3004" i="1"/>
  <c r="J3004" i="1" s="1"/>
  <c r="N3004" i="1" s="1"/>
  <c r="I3005" i="1"/>
  <c r="J3005" i="1" s="1"/>
  <c r="N3005" i="1" s="1"/>
  <c r="I3006" i="1"/>
  <c r="J3006" i="1" s="1"/>
  <c r="N3006" i="1" s="1"/>
  <c r="I3007" i="1"/>
  <c r="J3007" i="1" s="1"/>
  <c r="N3007" i="1" s="1"/>
  <c r="I3008" i="1"/>
  <c r="J3008" i="1" s="1"/>
  <c r="N3008" i="1" s="1"/>
  <c r="I3009" i="1"/>
  <c r="J3009" i="1" s="1"/>
  <c r="N3009" i="1" s="1"/>
  <c r="I3010" i="1"/>
  <c r="J3010" i="1" s="1"/>
  <c r="N3010" i="1" s="1"/>
  <c r="I3011" i="1"/>
  <c r="J3011" i="1" s="1"/>
  <c r="N3011" i="1" s="1"/>
  <c r="I3012" i="1"/>
  <c r="J3012" i="1" s="1"/>
  <c r="N3012" i="1" s="1"/>
  <c r="I3013" i="1"/>
  <c r="J3013" i="1" s="1"/>
  <c r="N3013" i="1" s="1"/>
  <c r="I3014" i="1"/>
  <c r="J3014" i="1" s="1"/>
  <c r="N3014" i="1" s="1"/>
  <c r="I3015" i="1"/>
  <c r="J3015" i="1" s="1"/>
  <c r="N3015" i="1" s="1"/>
  <c r="I3016" i="1"/>
  <c r="J3016" i="1" s="1"/>
  <c r="N3016" i="1" s="1"/>
  <c r="I3017" i="1"/>
  <c r="J3017" i="1" s="1"/>
  <c r="N3017" i="1" s="1"/>
  <c r="I3018" i="1"/>
  <c r="J3018" i="1" s="1"/>
  <c r="N3018" i="1" s="1"/>
  <c r="I3019" i="1"/>
  <c r="J3019" i="1" s="1"/>
  <c r="N3019" i="1" s="1"/>
  <c r="I3020" i="1"/>
  <c r="J3020" i="1" s="1"/>
  <c r="N3020" i="1" s="1"/>
  <c r="I3021" i="1"/>
  <c r="J3021" i="1" s="1"/>
  <c r="N3021" i="1" s="1"/>
  <c r="I3022" i="1"/>
  <c r="J3022" i="1" s="1"/>
  <c r="N3022" i="1" s="1"/>
  <c r="I3023" i="1"/>
  <c r="J3023" i="1" s="1"/>
  <c r="N3023" i="1" s="1"/>
  <c r="I3024" i="1"/>
  <c r="J3024" i="1" s="1"/>
  <c r="N3024" i="1" s="1"/>
  <c r="I3025" i="1"/>
  <c r="J3025" i="1" s="1"/>
  <c r="N3025" i="1" s="1"/>
  <c r="I3026" i="1"/>
  <c r="J3026" i="1" s="1"/>
  <c r="N3026" i="1" s="1"/>
  <c r="I3027" i="1"/>
  <c r="J3027" i="1" s="1"/>
  <c r="N3027" i="1" s="1"/>
  <c r="I3028" i="1"/>
  <c r="J3028" i="1" s="1"/>
  <c r="N3028" i="1" s="1"/>
  <c r="I3029" i="1"/>
  <c r="J3029" i="1" s="1"/>
  <c r="N3029" i="1" s="1"/>
  <c r="I3030" i="1"/>
  <c r="J3030" i="1" s="1"/>
  <c r="N3030" i="1" s="1"/>
  <c r="I3031" i="1"/>
  <c r="J3031" i="1" s="1"/>
  <c r="N3031" i="1" s="1"/>
  <c r="I3032" i="1"/>
  <c r="J3032" i="1" s="1"/>
  <c r="N3032" i="1" s="1"/>
  <c r="I3033" i="1"/>
  <c r="J3033" i="1" s="1"/>
  <c r="N3033" i="1" s="1"/>
  <c r="I3034" i="1"/>
  <c r="J3034" i="1" s="1"/>
  <c r="N3034" i="1" s="1"/>
  <c r="I3035" i="1"/>
  <c r="J3035" i="1" s="1"/>
  <c r="N3035" i="1" s="1"/>
  <c r="I3036" i="1"/>
  <c r="J3036" i="1" s="1"/>
  <c r="N3036" i="1" s="1"/>
  <c r="I3037" i="1"/>
  <c r="J3037" i="1" s="1"/>
  <c r="N3037" i="1" s="1"/>
  <c r="I3038" i="1"/>
  <c r="J3038" i="1" s="1"/>
  <c r="N3038" i="1" s="1"/>
  <c r="I3039" i="1"/>
  <c r="J3039" i="1" s="1"/>
  <c r="N3039" i="1" s="1"/>
  <c r="I3040" i="1"/>
  <c r="J3040" i="1" s="1"/>
  <c r="N3040" i="1" s="1"/>
  <c r="I3041" i="1"/>
  <c r="J3041" i="1" s="1"/>
  <c r="N3041" i="1" s="1"/>
  <c r="I3042" i="1"/>
  <c r="J3042" i="1" s="1"/>
  <c r="N3042" i="1" s="1"/>
  <c r="I3043" i="1"/>
  <c r="J3043" i="1" s="1"/>
  <c r="N3043" i="1" s="1"/>
  <c r="I3044" i="1"/>
  <c r="J3044" i="1" s="1"/>
  <c r="N3044" i="1" s="1"/>
  <c r="I3045" i="1"/>
  <c r="J3045" i="1" s="1"/>
  <c r="N3045" i="1" s="1"/>
  <c r="I3046" i="1"/>
  <c r="J3046" i="1" s="1"/>
  <c r="N3046" i="1" s="1"/>
  <c r="I3047" i="1"/>
  <c r="J3047" i="1" s="1"/>
  <c r="N3047" i="1" s="1"/>
  <c r="I3048" i="1"/>
  <c r="J3048" i="1" s="1"/>
  <c r="N3048" i="1" s="1"/>
  <c r="I3049" i="1"/>
  <c r="J3049" i="1" s="1"/>
  <c r="N3049" i="1" s="1"/>
  <c r="I3050" i="1"/>
  <c r="J3050" i="1" s="1"/>
  <c r="N3050" i="1" s="1"/>
  <c r="I3051" i="1"/>
  <c r="J3051" i="1" s="1"/>
  <c r="N3051" i="1" s="1"/>
  <c r="I3052" i="1"/>
  <c r="J3052" i="1" s="1"/>
  <c r="N3052" i="1" s="1"/>
  <c r="I3053" i="1"/>
  <c r="J3053" i="1" s="1"/>
  <c r="N3053" i="1" s="1"/>
  <c r="I3054" i="1"/>
  <c r="J3054" i="1" s="1"/>
  <c r="N3054" i="1" s="1"/>
  <c r="I3055" i="1"/>
  <c r="J3055" i="1" s="1"/>
  <c r="N3055" i="1" s="1"/>
  <c r="I3056" i="1"/>
  <c r="J3056" i="1" s="1"/>
  <c r="N3056" i="1" s="1"/>
  <c r="I3057" i="1"/>
  <c r="J3057" i="1" s="1"/>
  <c r="N3057" i="1" s="1"/>
  <c r="I3058" i="1"/>
  <c r="J3058" i="1" s="1"/>
  <c r="N3058" i="1" s="1"/>
  <c r="I3059" i="1"/>
  <c r="J3059" i="1" s="1"/>
  <c r="N3059" i="1" s="1"/>
  <c r="I3060" i="1"/>
  <c r="J3060" i="1" s="1"/>
  <c r="N3060" i="1" s="1"/>
  <c r="I3061" i="1"/>
  <c r="J3061" i="1" s="1"/>
  <c r="N3061" i="1" s="1"/>
  <c r="I3062" i="1"/>
  <c r="J3062" i="1" s="1"/>
  <c r="N3062" i="1" s="1"/>
  <c r="I3063" i="1"/>
  <c r="J3063" i="1" s="1"/>
  <c r="N3063" i="1" s="1"/>
  <c r="I3064" i="1"/>
  <c r="J3064" i="1" s="1"/>
  <c r="N3064" i="1" s="1"/>
  <c r="I3065" i="1"/>
  <c r="J3065" i="1" s="1"/>
  <c r="N3065" i="1" s="1"/>
  <c r="I3066" i="1"/>
  <c r="J3066" i="1" s="1"/>
  <c r="N3066" i="1" s="1"/>
  <c r="I3067" i="1"/>
  <c r="J3067" i="1" s="1"/>
  <c r="N3067" i="1" s="1"/>
  <c r="I3068" i="1"/>
  <c r="J3068" i="1" s="1"/>
  <c r="N3068" i="1" s="1"/>
  <c r="I3069" i="1"/>
  <c r="J3069" i="1" s="1"/>
  <c r="N3069" i="1" s="1"/>
  <c r="I3070" i="1"/>
  <c r="J3070" i="1" s="1"/>
  <c r="N3070" i="1" s="1"/>
  <c r="I3071" i="1"/>
  <c r="J3071" i="1" s="1"/>
  <c r="N3071" i="1" s="1"/>
  <c r="I3072" i="1"/>
  <c r="J3072" i="1" s="1"/>
  <c r="N3072" i="1" s="1"/>
  <c r="I3073" i="1"/>
  <c r="J3073" i="1" s="1"/>
  <c r="N3073" i="1" s="1"/>
  <c r="I3074" i="1"/>
  <c r="J3074" i="1" s="1"/>
  <c r="N3074" i="1" s="1"/>
  <c r="I3075" i="1"/>
  <c r="J3075" i="1" s="1"/>
  <c r="N3075" i="1" s="1"/>
  <c r="I3076" i="1"/>
  <c r="J3076" i="1" s="1"/>
  <c r="N3076" i="1" s="1"/>
  <c r="I3077" i="1"/>
  <c r="J3077" i="1" s="1"/>
  <c r="N3077" i="1" s="1"/>
  <c r="I3078" i="1"/>
  <c r="J3078" i="1" s="1"/>
  <c r="N3078" i="1" s="1"/>
  <c r="I3079" i="1"/>
  <c r="J3079" i="1" s="1"/>
  <c r="N3079" i="1" s="1"/>
  <c r="I3080" i="1"/>
  <c r="J3080" i="1" s="1"/>
  <c r="N3080" i="1" s="1"/>
  <c r="I3081" i="1"/>
  <c r="J3081" i="1" s="1"/>
  <c r="N3081" i="1" s="1"/>
  <c r="I3082" i="1"/>
  <c r="J3082" i="1" s="1"/>
  <c r="N3082" i="1" s="1"/>
  <c r="I3083" i="1"/>
  <c r="J3083" i="1" s="1"/>
  <c r="N3083" i="1" s="1"/>
  <c r="I3084" i="1"/>
  <c r="J3084" i="1" s="1"/>
  <c r="N3084" i="1" s="1"/>
  <c r="I3085" i="1"/>
  <c r="J3085" i="1" s="1"/>
  <c r="N3085" i="1" s="1"/>
  <c r="I3086" i="1"/>
  <c r="J3086" i="1" s="1"/>
  <c r="N3086" i="1" s="1"/>
  <c r="I3087" i="1"/>
  <c r="J3087" i="1" s="1"/>
  <c r="N3087" i="1" s="1"/>
  <c r="I3088" i="1"/>
  <c r="J3088" i="1" s="1"/>
  <c r="N3088" i="1" s="1"/>
  <c r="I3089" i="1"/>
  <c r="J3089" i="1" s="1"/>
  <c r="N3089" i="1" s="1"/>
  <c r="I3090" i="1"/>
  <c r="J3090" i="1" s="1"/>
  <c r="N3090" i="1" s="1"/>
  <c r="I3091" i="1"/>
  <c r="J3091" i="1" s="1"/>
  <c r="N3091" i="1" s="1"/>
  <c r="I3092" i="1"/>
  <c r="J3092" i="1" s="1"/>
  <c r="N3092" i="1" s="1"/>
  <c r="I3093" i="1"/>
  <c r="J3093" i="1" s="1"/>
  <c r="N3093" i="1" s="1"/>
  <c r="I3094" i="1"/>
  <c r="J3094" i="1" s="1"/>
  <c r="N3094" i="1" s="1"/>
  <c r="I3095" i="1"/>
  <c r="J3095" i="1" s="1"/>
  <c r="N3095" i="1" s="1"/>
  <c r="I3096" i="1"/>
  <c r="J3096" i="1" s="1"/>
  <c r="N3096" i="1" s="1"/>
  <c r="I3097" i="1"/>
  <c r="J3097" i="1" s="1"/>
  <c r="N3097" i="1" s="1"/>
  <c r="I3098" i="1"/>
  <c r="J3098" i="1" s="1"/>
  <c r="N3098" i="1" s="1"/>
  <c r="I3099" i="1"/>
  <c r="J3099" i="1" s="1"/>
  <c r="N3099" i="1" s="1"/>
  <c r="I3100" i="1"/>
  <c r="J3100" i="1" s="1"/>
  <c r="N3100" i="1" s="1"/>
  <c r="I3101" i="1"/>
  <c r="J3101" i="1" s="1"/>
  <c r="N3101" i="1" s="1"/>
  <c r="I3102" i="1"/>
  <c r="J3102" i="1" s="1"/>
  <c r="N3102" i="1" s="1"/>
  <c r="I3103" i="1"/>
  <c r="J3103" i="1" s="1"/>
  <c r="N3103" i="1" s="1"/>
  <c r="I3104" i="1"/>
  <c r="J3104" i="1" s="1"/>
  <c r="N3104" i="1" s="1"/>
  <c r="I3105" i="1"/>
  <c r="J3105" i="1" s="1"/>
  <c r="N3105" i="1" s="1"/>
  <c r="I3106" i="1"/>
  <c r="J3106" i="1" s="1"/>
  <c r="N3106" i="1" s="1"/>
  <c r="I3107" i="1"/>
  <c r="J3107" i="1" s="1"/>
  <c r="N3107" i="1" s="1"/>
  <c r="I3108" i="1"/>
  <c r="J3108" i="1" s="1"/>
  <c r="N3108" i="1" s="1"/>
  <c r="I3109" i="1"/>
  <c r="J3109" i="1" s="1"/>
  <c r="N3109" i="1" s="1"/>
  <c r="I3110" i="1"/>
  <c r="J3110" i="1" s="1"/>
  <c r="N3110" i="1" s="1"/>
  <c r="I3111" i="1"/>
  <c r="J3111" i="1" s="1"/>
  <c r="N3111" i="1" s="1"/>
  <c r="I3112" i="1"/>
  <c r="J3112" i="1" s="1"/>
  <c r="N3112" i="1" s="1"/>
  <c r="I3113" i="1"/>
  <c r="J3113" i="1" s="1"/>
  <c r="N3113" i="1" s="1"/>
  <c r="I3114" i="1"/>
  <c r="J3114" i="1" s="1"/>
  <c r="N3114" i="1" s="1"/>
  <c r="I3115" i="1"/>
  <c r="J3115" i="1" s="1"/>
  <c r="N3115" i="1" s="1"/>
  <c r="I3116" i="1"/>
  <c r="J3116" i="1" s="1"/>
  <c r="N3116" i="1" s="1"/>
  <c r="I3117" i="1"/>
  <c r="J3117" i="1" s="1"/>
  <c r="N3117" i="1" s="1"/>
  <c r="I3118" i="1"/>
  <c r="J3118" i="1" s="1"/>
  <c r="N3118" i="1" s="1"/>
  <c r="I3119" i="1"/>
  <c r="J3119" i="1" s="1"/>
  <c r="N3119" i="1" s="1"/>
  <c r="I3120" i="1"/>
  <c r="J3120" i="1" s="1"/>
  <c r="N3120" i="1" s="1"/>
  <c r="I3121" i="1"/>
  <c r="J3121" i="1" s="1"/>
  <c r="N3121" i="1" s="1"/>
  <c r="I3122" i="1"/>
  <c r="J3122" i="1" s="1"/>
  <c r="N3122" i="1" s="1"/>
  <c r="I3123" i="1"/>
  <c r="J3123" i="1" s="1"/>
  <c r="N3123" i="1" s="1"/>
  <c r="I3124" i="1"/>
  <c r="J3124" i="1" s="1"/>
  <c r="N3124" i="1" s="1"/>
  <c r="I3125" i="1"/>
  <c r="J3125" i="1" s="1"/>
  <c r="N3125" i="1" s="1"/>
  <c r="I3126" i="1"/>
  <c r="J3126" i="1" s="1"/>
  <c r="N3126" i="1" s="1"/>
  <c r="I3127" i="1"/>
  <c r="J3127" i="1" s="1"/>
  <c r="N3127" i="1" s="1"/>
  <c r="I3128" i="1"/>
  <c r="J3128" i="1" s="1"/>
  <c r="N3128" i="1" s="1"/>
  <c r="I3129" i="1"/>
  <c r="J3129" i="1" s="1"/>
  <c r="N3129" i="1" s="1"/>
  <c r="I3130" i="1"/>
  <c r="J3130" i="1" s="1"/>
  <c r="N3130" i="1" s="1"/>
  <c r="I3131" i="1"/>
  <c r="J3131" i="1" s="1"/>
  <c r="N3131" i="1" s="1"/>
  <c r="I3132" i="1"/>
  <c r="J3132" i="1" s="1"/>
  <c r="N3132" i="1" s="1"/>
  <c r="I3133" i="1"/>
  <c r="J3133" i="1" s="1"/>
  <c r="N3133" i="1" s="1"/>
  <c r="I3134" i="1"/>
  <c r="J3134" i="1" s="1"/>
  <c r="N3134" i="1" s="1"/>
  <c r="I3135" i="1"/>
  <c r="J3135" i="1" s="1"/>
  <c r="N3135" i="1" s="1"/>
  <c r="I3136" i="1"/>
  <c r="J3136" i="1" s="1"/>
  <c r="N3136" i="1" s="1"/>
  <c r="I3137" i="1"/>
  <c r="J3137" i="1" s="1"/>
  <c r="N3137" i="1" s="1"/>
  <c r="I3138" i="1"/>
  <c r="J3138" i="1" s="1"/>
  <c r="N3138" i="1" s="1"/>
  <c r="I3139" i="1"/>
  <c r="J3139" i="1" s="1"/>
  <c r="N3139" i="1" s="1"/>
  <c r="I3140" i="1"/>
  <c r="J3140" i="1" s="1"/>
  <c r="N3140" i="1" s="1"/>
  <c r="I3141" i="1"/>
  <c r="J3141" i="1" s="1"/>
  <c r="N3141" i="1" s="1"/>
  <c r="I3142" i="1"/>
  <c r="J3142" i="1" s="1"/>
  <c r="N3142" i="1" s="1"/>
  <c r="I3143" i="1"/>
  <c r="J3143" i="1" s="1"/>
  <c r="N3143" i="1" s="1"/>
  <c r="I3144" i="1"/>
  <c r="J3144" i="1" s="1"/>
  <c r="N3144" i="1" s="1"/>
  <c r="I3145" i="1"/>
  <c r="J3145" i="1" s="1"/>
  <c r="N3145" i="1" s="1"/>
  <c r="I3146" i="1"/>
  <c r="J3146" i="1" s="1"/>
  <c r="N3146" i="1" s="1"/>
  <c r="I3147" i="1"/>
  <c r="J3147" i="1" s="1"/>
  <c r="N3147" i="1" s="1"/>
  <c r="I3148" i="1"/>
  <c r="J3148" i="1" s="1"/>
  <c r="N3148" i="1" s="1"/>
  <c r="I3149" i="1"/>
  <c r="J3149" i="1" s="1"/>
  <c r="N3149" i="1" s="1"/>
  <c r="I3150" i="1"/>
  <c r="J3150" i="1" s="1"/>
  <c r="N3150" i="1" s="1"/>
  <c r="I3151" i="1"/>
  <c r="J3151" i="1" s="1"/>
  <c r="N3151" i="1" s="1"/>
  <c r="I3152" i="1"/>
  <c r="J3152" i="1" s="1"/>
  <c r="N3152" i="1" s="1"/>
  <c r="I3153" i="1"/>
  <c r="J3153" i="1" s="1"/>
  <c r="N3153" i="1" s="1"/>
  <c r="I3154" i="1"/>
  <c r="J3154" i="1" s="1"/>
  <c r="N3154" i="1" s="1"/>
  <c r="I3155" i="1"/>
  <c r="J3155" i="1" s="1"/>
  <c r="N3155" i="1" s="1"/>
  <c r="I3156" i="1"/>
  <c r="J3156" i="1" s="1"/>
  <c r="N3156" i="1" s="1"/>
  <c r="I3157" i="1"/>
  <c r="J3157" i="1" s="1"/>
  <c r="N3157" i="1" s="1"/>
  <c r="I3158" i="1"/>
  <c r="J3158" i="1" s="1"/>
  <c r="N3158" i="1" s="1"/>
  <c r="I3159" i="1"/>
  <c r="J3159" i="1" s="1"/>
  <c r="N3159" i="1" s="1"/>
  <c r="I3160" i="1"/>
  <c r="J3160" i="1" s="1"/>
  <c r="N3160" i="1" s="1"/>
  <c r="I3161" i="1"/>
  <c r="J3161" i="1" s="1"/>
  <c r="N3161" i="1" s="1"/>
  <c r="I3162" i="1"/>
  <c r="J3162" i="1" s="1"/>
  <c r="N3162" i="1" s="1"/>
  <c r="I3163" i="1"/>
  <c r="J3163" i="1" s="1"/>
  <c r="N3163" i="1" s="1"/>
  <c r="I3164" i="1"/>
  <c r="J3164" i="1" s="1"/>
  <c r="N3164" i="1" s="1"/>
  <c r="I3165" i="1"/>
  <c r="J3165" i="1" s="1"/>
  <c r="N3165" i="1" s="1"/>
  <c r="I3166" i="1"/>
  <c r="J3166" i="1" s="1"/>
  <c r="N3166" i="1" s="1"/>
  <c r="I3167" i="1"/>
  <c r="J3167" i="1" s="1"/>
  <c r="N3167" i="1" s="1"/>
  <c r="I3168" i="1"/>
  <c r="J3168" i="1" s="1"/>
  <c r="N3168" i="1" s="1"/>
  <c r="I3169" i="1"/>
  <c r="J3169" i="1" s="1"/>
  <c r="N3169" i="1" s="1"/>
  <c r="I3170" i="1"/>
  <c r="J3170" i="1" s="1"/>
  <c r="N3170" i="1" s="1"/>
  <c r="I3171" i="1"/>
  <c r="J3171" i="1" s="1"/>
  <c r="N3171" i="1" s="1"/>
  <c r="I3172" i="1"/>
  <c r="J3172" i="1" s="1"/>
  <c r="N3172" i="1" s="1"/>
  <c r="I3173" i="1"/>
  <c r="J3173" i="1" s="1"/>
  <c r="N3173" i="1" s="1"/>
  <c r="I3174" i="1"/>
  <c r="J3174" i="1" s="1"/>
  <c r="N3174" i="1" s="1"/>
  <c r="I3175" i="1"/>
  <c r="J3175" i="1" s="1"/>
  <c r="N3175" i="1" s="1"/>
  <c r="I3176" i="1"/>
  <c r="J3176" i="1" s="1"/>
  <c r="N3176" i="1" s="1"/>
  <c r="I3177" i="1"/>
  <c r="J3177" i="1" s="1"/>
  <c r="N3177" i="1" s="1"/>
  <c r="I3178" i="1"/>
  <c r="J3178" i="1" s="1"/>
  <c r="N3178" i="1" s="1"/>
  <c r="I3179" i="1"/>
  <c r="J3179" i="1" s="1"/>
  <c r="N3179" i="1" s="1"/>
  <c r="I3180" i="1"/>
  <c r="J3180" i="1" s="1"/>
  <c r="N3180" i="1" s="1"/>
  <c r="I3181" i="1"/>
  <c r="J3181" i="1" s="1"/>
  <c r="N3181" i="1" s="1"/>
  <c r="I3182" i="1"/>
  <c r="J3182" i="1" s="1"/>
  <c r="N3182" i="1" s="1"/>
  <c r="I3183" i="1"/>
  <c r="J3183" i="1" s="1"/>
  <c r="N3183" i="1" s="1"/>
  <c r="I3184" i="1"/>
  <c r="J3184" i="1" s="1"/>
  <c r="N3184" i="1" s="1"/>
  <c r="I3185" i="1"/>
  <c r="J3185" i="1" s="1"/>
  <c r="N3185" i="1" s="1"/>
  <c r="I3186" i="1"/>
  <c r="J3186" i="1" s="1"/>
  <c r="N3186" i="1" s="1"/>
  <c r="I3187" i="1"/>
  <c r="J3187" i="1" s="1"/>
  <c r="N3187" i="1" s="1"/>
  <c r="I3188" i="1"/>
  <c r="J3188" i="1" s="1"/>
  <c r="N3188" i="1" s="1"/>
  <c r="I3189" i="1"/>
  <c r="J3189" i="1" s="1"/>
  <c r="N3189" i="1" s="1"/>
  <c r="I3190" i="1"/>
  <c r="J3190" i="1" s="1"/>
  <c r="N3190" i="1" s="1"/>
  <c r="I3191" i="1"/>
  <c r="J3191" i="1" s="1"/>
  <c r="N3191" i="1" s="1"/>
  <c r="I3192" i="1"/>
  <c r="J3192" i="1" s="1"/>
  <c r="N3192" i="1" s="1"/>
  <c r="I3193" i="1"/>
  <c r="J3193" i="1" s="1"/>
  <c r="N3193" i="1" s="1"/>
  <c r="I3194" i="1"/>
  <c r="J3194" i="1" s="1"/>
  <c r="N3194" i="1" s="1"/>
  <c r="I3195" i="1"/>
  <c r="J3195" i="1" s="1"/>
  <c r="N3195" i="1" s="1"/>
  <c r="I3196" i="1"/>
  <c r="J3196" i="1" s="1"/>
  <c r="N3196" i="1" s="1"/>
  <c r="I3197" i="1"/>
  <c r="J3197" i="1" s="1"/>
  <c r="N3197" i="1" s="1"/>
  <c r="I3198" i="1"/>
  <c r="J3198" i="1" s="1"/>
  <c r="N3198" i="1" s="1"/>
  <c r="I3199" i="1"/>
  <c r="J3199" i="1" s="1"/>
  <c r="N3199" i="1" s="1"/>
  <c r="I3200" i="1"/>
  <c r="J3200" i="1" s="1"/>
  <c r="N3200" i="1" s="1"/>
  <c r="I3201" i="1"/>
  <c r="J3201" i="1" s="1"/>
  <c r="N3201" i="1" s="1"/>
  <c r="I3202" i="1"/>
  <c r="J3202" i="1" s="1"/>
  <c r="N3202" i="1" s="1"/>
  <c r="I3203" i="1"/>
  <c r="J3203" i="1" s="1"/>
  <c r="N3203" i="1" s="1"/>
  <c r="I3204" i="1"/>
  <c r="J3204" i="1" s="1"/>
  <c r="N3204" i="1" s="1"/>
  <c r="I3205" i="1"/>
  <c r="J3205" i="1" s="1"/>
  <c r="N3205" i="1" s="1"/>
  <c r="I3206" i="1"/>
  <c r="J3206" i="1" s="1"/>
  <c r="N3206" i="1" s="1"/>
  <c r="I3207" i="1"/>
  <c r="J3207" i="1" s="1"/>
  <c r="N3207" i="1" s="1"/>
  <c r="I3208" i="1"/>
  <c r="J3208" i="1" s="1"/>
  <c r="N3208" i="1" s="1"/>
  <c r="I3209" i="1"/>
  <c r="J3209" i="1" s="1"/>
  <c r="N3209" i="1" s="1"/>
  <c r="I3210" i="1"/>
  <c r="J3210" i="1" s="1"/>
  <c r="N3210" i="1" s="1"/>
  <c r="I3211" i="1"/>
  <c r="J3211" i="1" s="1"/>
  <c r="N3211" i="1" s="1"/>
  <c r="I3212" i="1"/>
  <c r="J3212" i="1" s="1"/>
  <c r="N3212" i="1" s="1"/>
  <c r="I3213" i="1"/>
  <c r="J3213" i="1" s="1"/>
  <c r="N3213" i="1" s="1"/>
  <c r="I3214" i="1"/>
  <c r="J3214" i="1" s="1"/>
  <c r="N3214" i="1" s="1"/>
  <c r="I3215" i="1"/>
  <c r="J3215" i="1" s="1"/>
  <c r="N3215" i="1" s="1"/>
  <c r="I3216" i="1"/>
  <c r="J3216" i="1" s="1"/>
  <c r="N3216" i="1" s="1"/>
  <c r="I3217" i="1"/>
  <c r="J3217" i="1" s="1"/>
  <c r="N3217" i="1" s="1"/>
  <c r="I3218" i="1"/>
  <c r="J3218" i="1" s="1"/>
  <c r="N3218" i="1" s="1"/>
  <c r="I3219" i="1"/>
  <c r="J3219" i="1" s="1"/>
  <c r="N3219" i="1" s="1"/>
  <c r="I3220" i="1"/>
  <c r="J3220" i="1" s="1"/>
  <c r="N3220" i="1" s="1"/>
  <c r="I3221" i="1"/>
  <c r="J3221" i="1" s="1"/>
  <c r="N3221" i="1" s="1"/>
  <c r="I3222" i="1"/>
  <c r="J3222" i="1" s="1"/>
  <c r="N3222" i="1" s="1"/>
  <c r="I3223" i="1"/>
  <c r="J3223" i="1" s="1"/>
  <c r="N3223" i="1" s="1"/>
  <c r="I3224" i="1"/>
  <c r="J3224" i="1" s="1"/>
  <c r="N3224" i="1" s="1"/>
  <c r="I3225" i="1"/>
  <c r="J3225" i="1" s="1"/>
  <c r="N3225" i="1" s="1"/>
  <c r="I3226" i="1"/>
  <c r="J3226" i="1" s="1"/>
  <c r="N3226" i="1" s="1"/>
  <c r="I3227" i="1"/>
  <c r="J3227" i="1" s="1"/>
  <c r="N3227" i="1" s="1"/>
  <c r="I3228" i="1"/>
  <c r="J3228" i="1" s="1"/>
  <c r="N3228" i="1" s="1"/>
  <c r="I3229" i="1"/>
  <c r="J3229" i="1" s="1"/>
  <c r="N3229" i="1" s="1"/>
  <c r="I3230" i="1"/>
  <c r="J3230" i="1" s="1"/>
  <c r="N3230" i="1" s="1"/>
  <c r="I3231" i="1"/>
  <c r="J3231" i="1" s="1"/>
  <c r="N3231" i="1" s="1"/>
  <c r="I3232" i="1"/>
  <c r="J3232" i="1" s="1"/>
  <c r="N3232" i="1" s="1"/>
  <c r="I3233" i="1"/>
  <c r="J3233" i="1" s="1"/>
  <c r="N3233" i="1" s="1"/>
  <c r="I3234" i="1"/>
  <c r="J3234" i="1" s="1"/>
  <c r="N3234" i="1" s="1"/>
  <c r="I3235" i="1"/>
  <c r="J3235" i="1" s="1"/>
  <c r="N3235" i="1" s="1"/>
  <c r="I3236" i="1"/>
  <c r="J3236" i="1" s="1"/>
  <c r="N3236" i="1" s="1"/>
  <c r="I3237" i="1"/>
  <c r="J3237" i="1" s="1"/>
  <c r="N3237" i="1" s="1"/>
  <c r="I3238" i="1"/>
  <c r="J3238" i="1" s="1"/>
  <c r="N3238" i="1" s="1"/>
  <c r="I3239" i="1"/>
  <c r="J3239" i="1" s="1"/>
  <c r="N3239" i="1" s="1"/>
  <c r="I3240" i="1"/>
  <c r="J3240" i="1" s="1"/>
  <c r="N3240" i="1" s="1"/>
  <c r="I3241" i="1"/>
  <c r="J3241" i="1" s="1"/>
  <c r="N3241" i="1" s="1"/>
  <c r="I3242" i="1"/>
  <c r="J3242" i="1" s="1"/>
  <c r="N3242" i="1" s="1"/>
  <c r="I3243" i="1"/>
  <c r="J3243" i="1" s="1"/>
  <c r="N3243" i="1" s="1"/>
  <c r="I3244" i="1"/>
  <c r="J3244" i="1" s="1"/>
  <c r="N3244" i="1" s="1"/>
  <c r="I3245" i="1"/>
  <c r="J3245" i="1" s="1"/>
  <c r="N3245" i="1" s="1"/>
  <c r="I3246" i="1"/>
  <c r="J3246" i="1" s="1"/>
  <c r="N3246" i="1" s="1"/>
  <c r="I3247" i="1"/>
  <c r="J3247" i="1" s="1"/>
  <c r="N3247" i="1" s="1"/>
  <c r="I3248" i="1"/>
  <c r="J3248" i="1" s="1"/>
  <c r="N3248" i="1" s="1"/>
  <c r="I3249" i="1"/>
  <c r="J3249" i="1" s="1"/>
  <c r="N3249" i="1" s="1"/>
  <c r="I3250" i="1"/>
  <c r="J3250" i="1" s="1"/>
  <c r="N3250" i="1" s="1"/>
  <c r="I3251" i="1"/>
  <c r="J3251" i="1" s="1"/>
  <c r="N3251" i="1" s="1"/>
  <c r="I3252" i="1"/>
  <c r="J3252" i="1" s="1"/>
  <c r="N3252" i="1" s="1"/>
  <c r="I3253" i="1"/>
  <c r="J3253" i="1" s="1"/>
  <c r="N3253" i="1" s="1"/>
  <c r="I3254" i="1"/>
  <c r="J3254" i="1" s="1"/>
  <c r="N3254" i="1" s="1"/>
  <c r="I3255" i="1"/>
  <c r="J3255" i="1" s="1"/>
  <c r="N3255" i="1" s="1"/>
  <c r="I3256" i="1"/>
  <c r="J3256" i="1" s="1"/>
  <c r="N3256" i="1" s="1"/>
  <c r="I3257" i="1"/>
  <c r="J3257" i="1" s="1"/>
  <c r="N3257" i="1" s="1"/>
  <c r="I3258" i="1"/>
  <c r="J3258" i="1" s="1"/>
  <c r="N3258" i="1" s="1"/>
  <c r="I3259" i="1"/>
  <c r="J3259" i="1" s="1"/>
  <c r="N3259" i="1" s="1"/>
  <c r="I3260" i="1"/>
  <c r="J3260" i="1" s="1"/>
  <c r="N3260" i="1" s="1"/>
  <c r="I3261" i="1"/>
  <c r="J3261" i="1" s="1"/>
  <c r="N3261" i="1" s="1"/>
  <c r="I3262" i="1"/>
  <c r="J3262" i="1" s="1"/>
  <c r="N3262" i="1" s="1"/>
  <c r="I3263" i="1"/>
  <c r="J3263" i="1" s="1"/>
  <c r="N3263" i="1" s="1"/>
  <c r="I3264" i="1"/>
  <c r="J3264" i="1" s="1"/>
  <c r="N3264" i="1" s="1"/>
  <c r="I3265" i="1"/>
  <c r="J3265" i="1" s="1"/>
  <c r="N3265" i="1" s="1"/>
  <c r="I3266" i="1"/>
  <c r="J3266" i="1" s="1"/>
  <c r="N3266" i="1" s="1"/>
  <c r="I3267" i="1"/>
  <c r="J3267" i="1" s="1"/>
  <c r="N3267" i="1" s="1"/>
  <c r="I3268" i="1"/>
  <c r="J3268" i="1" s="1"/>
  <c r="N3268" i="1" s="1"/>
  <c r="I3269" i="1"/>
  <c r="J3269" i="1" s="1"/>
  <c r="N3269" i="1" s="1"/>
  <c r="I3270" i="1"/>
  <c r="J3270" i="1" s="1"/>
  <c r="N3270" i="1" s="1"/>
  <c r="I3271" i="1"/>
  <c r="J3271" i="1" s="1"/>
  <c r="N3271" i="1" s="1"/>
  <c r="I3272" i="1"/>
  <c r="J3272" i="1" s="1"/>
  <c r="N3272" i="1" s="1"/>
  <c r="I3273" i="1"/>
  <c r="J3273" i="1" s="1"/>
  <c r="N3273" i="1" s="1"/>
  <c r="I3274" i="1"/>
  <c r="J3274" i="1" s="1"/>
  <c r="N3274" i="1" s="1"/>
  <c r="I3275" i="1"/>
  <c r="J3275" i="1" s="1"/>
  <c r="N3275" i="1" s="1"/>
  <c r="I3276" i="1"/>
  <c r="J3276" i="1" s="1"/>
  <c r="N3276" i="1" s="1"/>
  <c r="I3277" i="1"/>
  <c r="J3277" i="1" s="1"/>
  <c r="N3277" i="1" s="1"/>
  <c r="I3278" i="1"/>
  <c r="J3278" i="1" s="1"/>
  <c r="N3278" i="1" s="1"/>
  <c r="I3279" i="1"/>
  <c r="J3279" i="1" s="1"/>
  <c r="N3279" i="1" s="1"/>
  <c r="I3280" i="1"/>
  <c r="J3280" i="1" s="1"/>
  <c r="N3280" i="1" s="1"/>
  <c r="I3281" i="1"/>
  <c r="J3281" i="1" s="1"/>
  <c r="N3281" i="1" s="1"/>
  <c r="I3282" i="1"/>
  <c r="J3282" i="1" s="1"/>
  <c r="N3282" i="1" s="1"/>
  <c r="I3283" i="1"/>
  <c r="J3283" i="1" s="1"/>
  <c r="N3283" i="1" s="1"/>
  <c r="I3284" i="1"/>
  <c r="J3284" i="1" s="1"/>
  <c r="N3284" i="1" s="1"/>
  <c r="I3285" i="1"/>
  <c r="J3285" i="1" s="1"/>
  <c r="N3285" i="1" s="1"/>
  <c r="I3286" i="1"/>
  <c r="J3286" i="1" s="1"/>
  <c r="N3286" i="1" s="1"/>
  <c r="I3287" i="1"/>
  <c r="J3287" i="1" s="1"/>
  <c r="N3287" i="1" s="1"/>
  <c r="I3288" i="1"/>
  <c r="J3288" i="1" s="1"/>
  <c r="N3288" i="1" s="1"/>
  <c r="I3289" i="1"/>
  <c r="J3289" i="1" s="1"/>
  <c r="N3289" i="1" s="1"/>
  <c r="I3290" i="1"/>
  <c r="J3290" i="1" s="1"/>
  <c r="N3290" i="1" s="1"/>
  <c r="I3291" i="1"/>
  <c r="J3291" i="1" s="1"/>
  <c r="N3291" i="1" s="1"/>
  <c r="I3292" i="1"/>
  <c r="J3292" i="1" s="1"/>
  <c r="N3292" i="1" s="1"/>
  <c r="I3293" i="1"/>
  <c r="J3293" i="1" s="1"/>
  <c r="N3293" i="1" s="1"/>
  <c r="I3294" i="1"/>
  <c r="J3294" i="1" s="1"/>
  <c r="N3294" i="1" s="1"/>
  <c r="I3295" i="1"/>
  <c r="J3295" i="1" s="1"/>
  <c r="N3295" i="1" s="1"/>
  <c r="I3296" i="1"/>
  <c r="J3296" i="1" s="1"/>
  <c r="N3296" i="1" s="1"/>
  <c r="I3297" i="1"/>
  <c r="J3297" i="1" s="1"/>
  <c r="N3297" i="1" s="1"/>
  <c r="I3298" i="1"/>
  <c r="J3298" i="1" s="1"/>
  <c r="N3298" i="1" s="1"/>
  <c r="I3299" i="1"/>
  <c r="J3299" i="1" s="1"/>
  <c r="N3299" i="1" s="1"/>
  <c r="I3300" i="1"/>
  <c r="J3300" i="1" s="1"/>
  <c r="N3300" i="1" s="1"/>
  <c r="I3301" i="1"/>
  <c r="J3301" i="1" s="1"/>
  <c r="N3301" i="1" s="1"/>
  <c r="I3302" i="1"/>
  <c r="J3302" i="1" s="1"/>
  <c r="N3302" i="1" s="1"/>
  <c r="I3303" i="1"/>
  <c r="J3303" i="1" s="1"/>
  <c r="N3303" i="1" s="1"/>
  <c r="I3304" i="1"/>
  <c r="J3304" i="1" s="1"/>
  <c r="N3304" i="1" s="1"/>
  <c r="I3305" i="1"/>
  <c r="J3305" i="1" s="1"/>
  <c r="N3305" i="1" s="1"/>
  <c r="I3306" i="1"/>
  <c r="J3306" i="1" s="1"/>
  <c r="N3306" i="1" s="1"/>
  <c r="I3307" i="1"/>
  <c r="J3307" i="1" s="1"/>
  <c r="N3307" i="1" s="1"/>
  <c r="I3308" i="1"/>
  <c r="J3308" i="1" s="1"/>
  <c r="N3308" i="1" s="1"/>
  <c r="I3309" i="1"/>
  <c r="J3309" i="1" s="1"/>
  <c r="N3309" i="1" s="1"/>
  <c r="I3310" i="1"/>
  <c r="J3310" i="1" s="1"/>
  <c r="N3310" i="1" s="1"/>
  <c r="I3311" i="1"/>
  <c r="J3311" i="1" s="1"/>
  <c r="N3311" i="1" s="1"/>
  <c r="I3312" i="1"/>
  <c r="J3312" i="1" s="1"/>
  <c r="N3312" i="1" s="1"/>
  <c r="I3313" i="1"/>
  <c r="J3313" i="1" s="1"/>
  <c r="N3313" i="1" s="1"/>
  <c r="I3314" i="1"/>
  <c r="J3314" i="1" s="1"/>
  <c r="N3314" i="1" s="1"/>
  <c r="I3315" i="1"/>
  <c r="J3315" i="1" s="1"/>
  <c r="N3315" i="1" s="1"/>
  <c r="I3316" i="1"/>
  <c r="J3316" i="1" s="1"/>
  <c r="N3316" i="1" s="1"/>
  <c r="I3317" i="1"/>
  <c r="J3317" i="1" s="1"/>
  <c r="N3317" i="1" s="1"/>
  <c r="I3318" i="1"/>
  <c r="J3318" i="1" s="1"/>
  <c r="N3318" i="1" s="1"/>
  <c r="I3319" i="1"/>
  <c r="J3319" i="1" s="1"/>
  <c r="N3319" i="1" s="1"/>
  <c r="I3320" i="1"/>
  <c r="J3320" i="1" s="1"/>
  <c r="N3320" i="1" s="1"/>
  <c r="I3321" i="1"/>
  <c r="J3321" i="1" s="1"/>
  <c r="N3321" i="1" s="1"/>
  <c r="I3322" i="1"/>
  <c r="J3322" i="1" s="1"/>
  <c r="N3322" i="1" s="1"/>
  <c r="I3323" i="1"/>
  <c r="J3323" i="1" s="1"/>
  <c r="N3323" i="1" s="1"/>
  <c r="I3324" i="1"/>
  <c r="J3324" i="1" s="1"/>
  <c r="N3324" i="1" s="1"/>
  <c r="I3325" i="1"/>
  <c r="J3325" i="1" s="1"/>
  <c r="N3325" i="1" s="1"/>
  <c r="I3326" i="1"/>
  <c r="J3326" i="1" s="1"/>
  <c r="N3326" i="1" s="1"/>
  <c r="I3327" i="1"/>
  <c r="J3327" i="1" s="1"/>
  <c r="N3327" i="1" s="1"/>
  <c r="I3328" i="1"/>
  <c r="J3328" i="1" s="1"/>
  <c r="N3328" i="1" s="1"/>
  <c r="I3329" i="1"/>
  <c r="J3329" i="1" s="1"/>
  <c r="N3329" i="1" s="1"/>
  <c r="I3330" i="1"/>
  <c r="J3330" i="1" s="1"/>
  <c r="N3330" i="1" s="1"/>
  <c r="I3331" i="1"/>
  <c r="J3331" i="1" s="1"/>
  <c r="N3331" i="1" s="1"/>
  <c r="I3332" i="1"/>
  <c r="J3332" i="1" s="1"/>
  <c r="N3332" i="1" s="1"/>
  <c r="I3333" i="1"/>
  <c r="J3333" i="1" s="1"/>
  <c r="N3333" i="1" s="1"/>
  <c r="I3334" i="1"/>
  <c r="J3334" i="1" s="1"/>
  <c r="N3334" i="1" s="1"/>
  <c r="I3335" i="1"/>
  <c r="J3335" i="1" s="1"/>
  <c r="N3335" i="1" s="1"/>
  <c r="I3336" i="1"/>
  <c r="J3336" i="1" s="1"/>
  <c r="N3336" i="1" s="1"/>
  <c r="I3337" i="1"/>
  <c r="J3337" i="1" s="1"/>
  <c r="N3337" i="1" s="1"/>
  <c r="I3338" i="1"/>
  <c r="J3338" i="1" s="1"/>
  <c r="N3338" i="1" s="1"/>
  <c r="I3339" i="1"/>
  <c r="J3339" i="1" s="1"/>
  <c r="N3339" i="1" s="1"/>
  <c r="I3340" i="1"/>
  <c r="J3340" i="1" s="1"/>
  <c r="N3340" i="1" s="1"/>
  <c r="I3341" i="1"/>
  <c r="J3341" i="1" s="1"/>
  <c r="N3341" i="1" s="1"/>
  <c r="I3342" i="1"/>
  <c r="J3342" i="1" s="1"/>
  <c r="N3342" i="1" s="1"/>
  <c r="I3343" i="1"/>
  <c r="J3343" i="1" s="1"/>
  <c r="N3343" i="1" s="1"/>
  <c r="I3344" i="1"/>
  <c r="J3344" i="1" s="1"/>
  <c r="N3344" i="1" s="1"/>
  <c r="I3345" i="1"/>
  <c r="J3345" i="1" s="1"/>
  <c r="N3345" i="1" s="1"/>
  <c r="I3346" i="1"/>
  <c r="J3346" i="1" s="1"/>
  <c r="N3346" i="1" s="1"/>
  <c r="I3347" i="1"/>
  <c r="J3347" i="1" s="1"/>
  <c r="N3347" i="1" s="1"/>
  <c r="I3348" i="1"/>
  <c r="J3348" i="1" s="1"/>
  <c r="N3348" i="1" s="1"/>
  <c r="I3349" i="1"/>
  <c r="J3349" i="1" s="1"/>
  <c r="N3349" i="1" s="1"/>
  <c r="I3350" i="1"/>
  <c r="J3350" i="1" s="1"/>
  <c r="N3350" i="1" s="1"/>
  <c r="I3351" i="1"/>
  <c r="J3351" i="1" s="1"/>
  <c r="N3351" i="1" s="1"/>
  <c r="I3352" i="1"/>
  <c r="J3352" i="1" s="1"/>
  <c r="N3352" i="1" s="1"/>
  <c r="I3353" i="1"/>
  <c r="J3353" i="1" s="1"/>
  <c r="N3353" i="1" s="1"/>
  <c r="I3354" i="1"/>
  <c r="J3354" i="1" s="1"/>
  <c r="N3354" i="1" s="1"/>
  <c r="I3355" i="1"/>
  <c r="J3355" i="1" s="1"/>
  <c r="N3355" i="1" s="1"/>
  <c r="I3356" i="1"/>
  <c r="J3356" i="1" s="1"/>
  <c r="N3356" i="1" s="1"/>
  <c r="I3357" i="1"/>
  <c r="J3357" i="1" s="1"/>
  <c r="N3357" i="1" s="1"/>
  <c r="I3358" i="1"/>
  <c r="J3358" i="1" s="1"/>
  <c r="N3358" i="1" s="1"/>
  <c r="I3359" i="1"/>
  <c r="J3359" i="1" s="1"/>
  <c r="N3359" i="1" s="1"/>
  <c r="I3360" i="1"/>
  <c r="J3360" i="1" s="1"/>
  <c r="N3360" i="1" s="1"/>
  <c r="I3361" i="1"/>
  <c r="J3361" i="1" s="1"/>
  <c r="N3361" i="1" s="1"/>
  <c r="I3362" i="1"/>
  <c r="J3362" i="1" s="1"/>
  <c r="N3362" i="1" s="1"/>
  <c r="I3363" i="1"/>
  <c r="J3363" i="1" s="1"/>
  <c r="N3363" i="1" s="1"/>
  <c r="I3364" i="1"/>
  <c r="J3364" i="1" s="1"/>
  <c r="N3364" i="1" s="1"/>
  <c r="I3365" i="1"/>
  <c r="J3365" i="1" s="1"/>
  <c r="N3365" i="1" s="1"/>
  <c r="I3366" i="1"/>
  <c r="J3366" i="1" s="1"/>
  <c r="N3366" i="1" s="1"/>
  <c r="I3367" i="1"/>
  <c r="J3367" i="1" s="1"/>
  <c r="N3367" i="1" s="1"/>
  <c r="I3368" i="1"/>
  <c r="J3368" i="1" s="1"/>
  <c r="N3368" i="1" s="1"/>
  <c r="I3369" i="1"/>
  <c r="J3369" i="1" s="1"/>
  <c r="N3369" i="1" s="1"/>
  <c r="I3370" i="1"/>
  <c r="J3370" i="1" s="1"/>
  <c r="N3370" i="1" s="1"/>
  <c r="I3371" i="1"/>
  <c r="J3371" i="1" s="1"/>
  <c r="N3371" i="1" s="1"/>
  <c r="I3372" i="1"/>
  <c r="J3372" i="1" s="1"/>
  <c r="N3372" i="1" s="1"/>
  <c r="I3373" i="1"/>
  <c r="J3373" i="1" s="1"/>
  <c r="N3373" i="1" s="1"/>
  <c r="I3374" i="1"/>
  <c r="J3374" i="1" s="1"/>
  <c r="N3374" i="1" s="1"/>
  <c r="I3375" i="1"/>
  <c r="J3375" i="1" s="1"/>
  <c r="N3375" i="1" s="1"/>
  <c r="I3376" i="1"/>
  <c r="J3376" i="1" s="1"/>
  <c r="N3376" i="1" s="1"/>
  <c r="I3377" i="1"/>
  <c r="J3377" i="1" s="1"/>
  <c r="N3377" i="1" s="1"/>
  <c r="I3378" i="1"/>
  <c r="J3378" i="1" s="1"/>
  <c r="N3378" i="1" s="1"/>
  <c r="I3379" i="1"/>
  <c r="J3379" i="1" s="1"/>
  <c r="N3379" i="1" s="1"/>
  <c r="I3380" i="1"/>
  <c r="J3380" i="1" s="1"/>
  <c r="N3380" i="1" s="1"/>
  <c r="I3381" i="1"/>
  <c r="J3381" i="1" s="1"/>
  <c r="N3381" i="1" s="1"/>
  <c r="I3382" i="1"/>
  <c r="J3382" i="1" s="1"/>
  <c r="N3382" i="1" s="1"/>
  <c r="I3383" i="1"/>
  <c r="J3383" i="1" s="1"/>
  <c r="N3383" i="1" s="1"/>
  <c r="I3384" i="1"/>
  <c r="J3384" i="1" s="1"/>
  <c r="N3384" i="1" s="1"/>
  <c r="I3385" i="1"/>
  <c r="J3385" i="1" s="1"/>
  <c r="N3385" i="1" s="1"/>
  <c r="I3386" i="1"/>
  <c r="J3386" i="1" s="1"/>
  <c r="N3386" i="1" s="1"/>
  <c r="I3387" i="1"/>
  <c r="J3387" i="1" s="1"/>
  <c r="N3387" i="1" s="1"/>
  <c r="I3388" i="1"/>
  <c r="J3388" i="1" s="1"/>
  <c r="N3388" i="1" s="1"/>
  <c r="I3389" i="1"/>
  <c r="J3389" i="1" s="1"/>
  <c r="N3389" i="1" s="1"/>
  <c r="I3390" i="1"/>
  <c r="J3390" i="1" s="1"/>
  <c r="N3390" i="1" s="1"/>
  <c r="I3391" i="1"/>
  <c r="J3391" i="1" s="1"/>
  <c r="N3391" i="1" s="1"/>
  <c r="I3392" i="1"/>
  <c r="J3392" i="1" s="1"/>
  <c r="N3392" i="1" s="1"/>
  <c r="I3393" i="1"/>
  <c r="J3393" i="1" s="1"/>
  <c r="N3393" i="1" s="1"/>
  <c r="I3394" i="1"/>
  <c r="J3394" i="1" s="1"/>
  <c r="N3394" i="1" s="1"/>
  <c r="I3395" i="1"/>
  <c r="J3395" i="1" s="1"/>
  <c r="N3395" i="1" s="1"/>
  <c r="I3396" i="1"/>
  <c r="J3396" i="1" s="1"/>
  <c r="N3396" i="1" s="1"/>
  <c r="I3397" i="1"/>
  <c r="J3397" i="1" s="1"/>
  <c r="N3397" i="1" s="1"/>
  <c r="I3398" i="1"/>
  <c r="J3398" i="1" s="1"/>
  <c r="N3398" i="1" s="1"/>
  <c r="I3399" i="1"/>
  <c r="J3399" i="1" s="1"/>
  <c r="N3399" i="1" s="1"/>
  <c r="I3400" i="1"/>
  <c r="J3400" i="1" s="1"/>
  <c r="N3400" i="1" s="1"/>
  <c r="I3401" i="1"/>
  <c r="J3401" i="1" s="1"/>
  <c r="N3401" i="1" s="1"/>
  <c r="I3402" i="1"/>
  <c r="J3402" i="1" s="1"/>
  <c r="N3402" i="1" s="1"/>
  <c r="I3403" i="1"/>
  <c r="J3403" i="1" s="1"/>
  <c r="N3403" i="1" s="1"/>
  <c r="I3404" i="1"/>
  <c r="J3404" i="1" s="1"/>
  <c r="N3404" i="1" s="1"/>
  <c r="I3405" i="1"/>
  <c r="J3405" i="1" s="1"/>
  <c r="N3405" i="1" s="1"/>
  <c r="I3406" i="1"/>
  <c r="J3406" i="1" s="1"/>
  <c r="N3406" i="1" s="1"/>
  <c r="I3407" i="1"/>
  <c r="J3407" i="1" s="1"/>
  <c r="N3407" i="1" s="1"/>
  <c r="I3408" i="1"/>
  <c r="J3408" i="1" s="1"/>
  <c r="N3408" i="1" s="1"/>
  <c r="I3409" i="1"/>
  <c r="J3409" i="1" s="1"/>
  <c r="N3409" i="1" s="1"/>
  <c r="I3410" i="1"/>
  <c r="J3410" i="1" s="1"/>
  <c r="N3410" i="1" s="1"/>
  <c r="I3411" i="1"/>
  <c r="J3411" i="1" s="1"/>
  <c r="N3411" i="1" s="1"/>
  <c r="I3412" i="1"/>
  <c r="J3412" i="1" s="1"/>
  <c r="N3412" i="1" s="1"/>
  <c r="I3413" i="1"/>
  <c r="J3413" i="1" s="1"/>
  <c r="N3413" i="1" s="1"/>
  <c r="I3414" i="1"/>
  <c r="J3414" i="1" s="1"/>
  <c r="N3414" i="1" s="1"/>
  <c r="I3415" i="1"/>
  <c r="J3415" i="1" s="1"/>
  <c r="N3415" i="1" s="1"/>
  <c r="I3416" i="1"/>
  <c r="J3416" i="1" s="1"/>
  <c r="N3416" i="1" s="1"/>
  <c r="I3417" i="1"/>
  <c r="J3417" i="1" s="1"/>
  <c r="N3417" i="1" s="1"/>
  <c r="I3418" i="1"/>
  <c r="J3418" i="1" s="1"/>
  <c r="N3418" i="1" s="1"/>
  <c r="I3419" i="1"/>
  <c r="J3419" i="1" s="1"/>
  <c r="N3419" i="1" s="1"/>
  <c r="I3420" i="1"/>
  <c r="J3420" i="1" s="1"/>
  <c r="N3420" i="1" s="1"/>
  <c r="I3421" i="1"/>
  <c r="J3421" i="1" s="1"/>
  <c r="N3421" i="1" s="1"/>
  <c r="I3422" i="1"/>
  <c r="J3422" i="1" s="1"/>
  <c r="N3422" i="1" s="1"/>
  <c r="I3423" i="1"/>
  <c r="J3423" i="1" s="1"/>
  <c r="N3423" i="1" s="1"/>
  <c r="I3424" i="1"/>
  <c r="J3424" i="1" s="1"/>
  <c r="N3424" i="1" s="1"/>
  <c r="I3425" i="1"/>
  <c r="J3425" i="1" s="1"/>
  <c r="N3425" i="1" s="1"/>
  <c r="I3426" i="1"/>
  <c r="J3426" i="1" s="1"/>
  <c r="N3426" i="1" s="1"/>
  <c r="I3427" i="1"/>
  <c r="J3427" i="1" s="1"/>
  <c r="N3427" i="1" s="1"/>
  <c r="I3428" i="1"/>
  <c r="J3428" i="1" s="1"/>
  <c r="N3428" i="1" s="1"/>
  <c r="I3429" i="1"/>
  <c r="J3429" i="1" s="1"/>
  <c r="N3429" i="1" s="1"/>
  <c r="I3430" i="1"/>
  <c r="J3430" i="1" s="1"/>
  <c r="N3430" i="1" s="1"/>
  <c r="I3431" i="1"/>
  <c r="J3431" i="1" s="1"/>
  <c r="N3431" i="1" s="1"/>
  <c r="I3432" i="1"/>
  <c r="J3432" i="1" s="1"/>
  <c r="N3432" i="1" s="1"/>
  <c r="I3433" i="1"/>
  <c r="J3433" i="1" s="1"/>
  <c r="N3433" i="1" s="1"/>
  <c r="I3434" i="1"/>
  <c r="J3434" i="1" s="1"/>
  <c r="N3434" i="1" s="1"/>
  <c r="I3435" i="1"/>
  <c r="J3435" i="1" s="1"/>
  <c r="N3435" i="1" s="1"/>
  <c r="I3436" i="1"/>
  <c r="J3436" i="1" s="1"/>
  <c r="N3436" i="1" s="1"/>
  <c r="I3437" i="1"/>
  <c r="J3437" i="1" s="1"/>
  <c r="N3437" i="1" s="1"/>
  <c r="I3438" i="1"/>
  <c r="J3438" i="1" s="1"/>
  <c r="N3438" i="1" s="1"/>
  <c r="I3439" i="1"/>
  <c r="J3439" i="1" s="1"/>
  <c r="N3439" i="1" s="1"/>
  <c r="I3440" i="1"/>
  <c r="J3440" i="1" s="1"/>
  <c r="N3440" i="1" s="1"/>
  <c r="I3441" i="1"/>
  <c r="J3441" i="1" s="1"/>
  <c r="N3441" i="1" s="1"/>
  <c r="I3442" i="1"/>
  <c r="J3442" i="1" s="1"/>
  <c r="N3442" i="1" s="1"/>
  <c r="I3443" i="1"/>
  <c r="J3443" i="1" s="1"/>
  <c r="N3443" i="1" s="1"/>
  <c r="I3444" i="1"/>
  <c r="J3444" i="1" s="1"/>
  <c r="N3444" i="1" s="1"/>
  <c r="I3445" i="1"/>
  <c r="J3445" i="1" s="1"/>
  <c r="N3445" i="1" s="1"/>
  <c r="I3446" i="1"/>
  <c r="J3446" i="1" s="1"/>
  <c r="N3446" i="1" s="1"/>
  <c r="I3447" i="1"/>
  <c r="J3447" i="1" s="1"/>
  <c r="N3447" i="1" s="1"/>
  <c r="I3448" i="1"/>
  <c r="J3448" i="1" s="1"/>
  <c r="N3448" i="1" s="1"/>
  <c r="I3449" i="1"/>
  <c r="J3449" i="1" s="1"/>
  <c r="N3449" i="1" s="1"/>
  <c r="I3450" i="1"/>
  <c r="J3450" i="1" s="1"/>
  <c r="N3450" i="1" s="1"/>
  <c r="I3451" i="1"/>
  <c r="J3451" i="1" s="1"/>
  <c r="N3451" i="1" s="1"/>
  <c r="I3452" i="1"/>
  <c r="J3452" i="1" s="1"/>
  <c r="N3452" i="1" s="1"/>
  <c r="I3453" i="1"/>
  <c r="J3453" i="1" s="1"/>
  <c r="N3453" i="1" s="1"/>
  <c r="I3454" i="1"/>
  <c r="J3454" i="1" s="1"/>
  <c r="N3454" i="1" s="1"/>
  <c r="I3455" i="1"/>
  <c r="J3455" i="1" s="1"/>
  <c r="N3455" i="1" s="1"/>
  <c r="I3456" i="1"/>
  <c r="J3456" i="1" s="1"/>
  <c r="N3456" i="1" s="1"/>
  <c r="I3457" i="1"/>
  <c r="J3457" i="1" s="1"/>
  <c r="N3457" i="1" s="1"/>
  <c r="I3458" i="1"/>
  <c r="J3458" i="1" s="1"/>
  <c r="N3458" i="1" s="1"/>
  <c r="I3459" i="1"/>
  <c r="J3459" i="1" s="1"/>
  <c r="N3459" i="1" s="1"/>
  <c r="I3460" i="1"/>
  <c r="J3460" i="1" s="1"/>
  <c r="N3460" i="1" s="1"/>
  <c r="I3461" i="1"/>
  <c r="J3461" i="1" s="1"/>
  <c r="N3461" i="1" s="1"/>
  <c r="I3462" i="1"/>
  <c r="J3462" i="1" s="1"/>
  <c r="N3462" i="1" s="1"/>
  <c r="I3463" i="1"/>
  <c r="J3463" i="1" s="1"/>
  <c r="N3463" i="1" s="1"/>
  <c r="I3464" i="1"/>
  <c r="J3464" i="1" s="1"/>
  <c r="N3464" i="1" s="1"/>
  <c r="I3465" i="1"/>
  <c r="J3465" i="1" s="1"/>
  <c r="N3465" i="1" s="1"/>
  <c r="I3466" i="1"/>
  <c r="J3466" i="1" s="1"/>
  <c r="N3466" i="1" s="1"/>
  <c r="I3467" i="1"/>
  <c r="J3467" i="1" s="1"/>
  <c r="N3467" i="1" s="1"/>
  <c r="I3468" i="1"/>
  <c r="J3468" i="1" s="1"/>
  <c r="N3468" i="1" s="1"/>
  <c r="I3469" i="1"/>
  <c r="J3469" i="1" s="1"/>
  <c r="N3469" i="1" s="1"/>
  <c r="I3470" i="1"/>
  <c r="J3470" i="1" s="1"/>
  <c r="N3470" i="1" s="1"/>
  <c r="I3471" i="1"/>
  <c r="J3471" i="1" s="1"/>
  <c r="N3471" i="1" s="1"/>
  <c r="I3472" i="1"/>
  <c r="J3472" i="1" s="1"/>
  <c r="N3472" i="1" s="1"/>
  <c r="I3473" i="1"/>
  <c r="J3473" i="1" s="1"/>
  <c r="N3473" i="1" s="1"/>
  <c r="I3474" i="1"/>
  <c r="J3474" i="1" s="1"/>
  <c r="N3474" i="1" s="1"/>
  <c r="I3475" i="1"/>
  <c r="J3475" i="1" s="1"/>
  <c r="N3475" i="1" s="1"/>
  <c r="I3476" i="1"/>
  <c r="J3476" i="1" s="1"/>
  <c r="N3476" i="1" s="1"/>
  <c r="I3477" i="1"/>
  <c r="J3477" i="1" s="1"/>
  <c r="N3477" i="1" s="1"/>
  <c r="I3478" i="1"/>
  <c r="J3478" i="1" s="1"/>
  <c r="N3478" i="1" s="1"/>
  <c r="I3479" i="1"/>
  <c r="J3479" i="1" s="1"/>
  <c r="N3479" i="1" s="1"/>
  <c r="I3480" i="1"/>
  <c r="J3480" i="1" s="1"/>
  <c r="N3480" i="1" s="1"/>
  <c r="I3481" i="1"/>
  <c r="J3481" i="1" s="1"/>
  <c r="N3481" i="1" s="1"/>
  <c r="I3482" i="1"/>
  <c r="J3482" i="1" s="1"/>
  <c r="N3482" i="1" s="1"/>
  <c r="I3483" i="1"/>
  <c r="J3483" i="1" s="1"/>
  <c r="N3483" i="1" s="1"/>
  <c r="I3484" i="1"/>
  <c r="J3484" i="1" s="1"/>
  <c r="N3484" i="1" s="1"/>
  <c r="I3485" i="1"/>
  <c r="J3485" i="1" s="1"/>
  <c r="N3485" i="1" s="1"/>
  <c r="I3486" i="1"/>
  <c r="J3486" i="1" s="1"/>
  <c r="N3486" i="1" s="1"/>
  <c r="I3487" i="1"/>
  <c r="J3487" i="1" s="1"/>
  <c r="N3487" i="1" s="1"/>
  <c r="I3488" i="1"/>
  <c r="J3488" i="1" s="1"/>
  <c r="N3488" i="1" s="1"/>
  <c r="I3489" i="1"/>
  <c r="J3489" i="1" s="1"/>
  <c r="N3489" i="1" s="1"/>
  <c r="I3490" i="1"/>
  <c r="J3490" i="1" s="1"/>
  <c r="N3490" i="1" s="1"/>
  <c r="I3491" i="1"/>
  <c r="J3491" i="1" s="1"/>
  <c r="N3491" i="1" s="1"/>
  <c r="I3492" i="1"/>
  <c r="J3492" i="1" s="1"/>
  <c r="N3492" i="1" s="1"/>
  <c r="I3493" i="1"/>
  <c r="J3493" i="1" s="1"/>
  <c r="N3493" i="1" s="1"/>
  <c r="I3494" i="1"/>
  <c r="J3494" i="1" s="1"/>
  <c r="N3494" i="1" s="1"/>
  <c r="I3495" i="1"/>
  <c r="J3495" i="1" s="1"/>
  <c r="N3495" i="1" s="1"/>
  <c r="I3496" i="1"/>
  <c r="J3496" i="1" s="1"/>
  <c r="N3496" i="1" s="1"/>
  <c r="I3497" i="1"/>
  <c r="J3497" i="1" s="1"/>
  <c r="N3497" i="1" s="1"/>
  <c r="I3498" i="1"/>
  <c r="J3498" i="1" s="1"/>
  <c r="N3498" i="1" s="1"/>
  <c r="I3499" i="1"/>
  <c r="J3499" i="1" s="1"/>
  <c r="N3499" i="1" s="1"/>
  <c r="I3500" i="1"/>
  <c r="J3500" i="1" s="1"/>
  <c r="N3500" i="1" s="1"/>
  <c r="I3501" i="1"/>
  <c r="J3501" i="1" s="1"/>
  <c r="N3501" i="1" s="1"/>
  <c r="I3502" i="1"/>
  <c r="J3502" i="1" s="1"/>
  <c r="N3502" i="1" s="1"/>
  <c r="I3503" i="1"/>
  <c r="J3503" i="1" s="1"/>
  <c r="N3503" i="1" s="1"/>
  <c r="I3504" i="1"/>
  <c r="J3504" i="1" s="1"/>
  <c r="N3504" i="1" s="1"/>
  <c r="I3505" i="1"/>
  <c r="J3505" i="1" s="1"/>
  <c r="N3505" i="1" s="1"/>
  <c r="I3506" i="1"/>
  <c r="J3506" i="1" s="1"/>
  <c r="N3506" i="1" s="1"/>
  <c r="I3507" i="1"/>
  <c r="J3507" i="1" s="1"/>
  <c r="N3507" i="1" s="1"/>
  <c r="I3508" i="1"/>
  <c r="J3508" i="1" s="1"/>
  <c r="N3508" i="1" s="1"/>
  <c r="I3509" i="1"/>
  <c r="J3509" i="1" s="1"/>
  <c r="N3509" i="1" s="1"/>
  <c r="I3510" i="1"/>
  <c r="J3510" i="1" s="1"/>
  <c r="N3510" i="1" s="1"/>
  <c r="I3511" i="1"/>
  <c r="J3511" i="1" s="1"/>
  <c r="N3511" i="1" s="1"/>
  <c r="I3512" i="1"/>
  <c r="J3512" i="1" s="1"/>
  <c r="N3512" i="1" s="1"/>
  <c r="I3513" i="1"/>
  <c r="J3513" i="1" s="1"/>
  <c r="N3513" i="1" s="1"/>
  <c r="I3514" i="1"/>
  <c r="J3514" i="1" s="1"/>
  <c r="N3514" i="1" s="1"/>
  <c r="I3515" i="1"/>
  <c r="J3515" i="1" s="1"/>
  <c r="N3515" i="1" s="1"/>
  <c r="I3516" i="1"/>
  <c r="J3516" i="1" s="1"/>
  <c r="N3516" i="1" s="1"/>
  <c r="I3517" i="1"/>
  <c r="J3517" i="1" s="1"/>
  <c r="N3517" i="1" s="1"/>
  <c r="I3518" i="1"/>
  <c r="J3518" i="1" s="1"/>
  <c r="N3518" i="1" s="1"/>
  <c r="I3519" i="1"/>
  <c r="J3519" i="1" s="1"/>
  <c r="N3519" i="1" s="1"/>
  <c r="I3520" i="1"/>
  <c r="J3520" i="1" s="1"/>
  <c r="N3520" i="1" s="1"/>
  <c r="I3521" i="1"/>
  <c r="J3521" i="1" s="1"/>
  <c r="N3521" i="1" s="1"/>
  <c r="I3522" i="1"/>
  <c r="J3522" i="1" s="1"/>
  <c r="N3522" i="1" s="1"/>
  <c r="I3523" i="1"/>
  <c r="J3523" i="1" s="1"/>
  <c r="N3523" i="1" s="1"/>
  <c r="I3524" i="1"/>
  <c r="J3524" i="1" s="1"/>
  <c r="N3524" i="1" s="1"/>
  <c r="I3525" i="1"/>
  <c r="J3525" i="1" s="1"/>
  <c r="N3525" i="1" s="1"/>
  <c r="I3526" i="1"/>
  <c r="J3526" i="1" s="1"/>
  <c r="N3526" i="1" s="1"/>
  <c r="I3527" i="1"/>
  <c r="J3527" i="1" s="1"/>
  <c r="N3527" i="1" s="1"/>
  <c r="I3528" i="1"/>
  <c r="J3528" i="1" s="1"/>
  <c r="N3528" i="1" s="1"/>
  <c r="I3529" i="1"/>
  <c r="J3529" i="1" s="1"/>
  <c r="N3529" i="1" s="1"/>
  <c r="I3530" i="1"/>
  <c r="J3530" i="1" s="1"/>
  <c r="N3530" i="1" s="1"/>
  <c r="I3531" i="1"/>
  <c r="J3531" i="1" s="1"/>
  <c r="N3531" i="1" s="1"/>
  <c r="I3532" i="1"/>
  <c r="J3532" i="1" s="1"/>
  <c r="N3532" i="1" s="1"/>
  <c r="I3533" i="1"/>
  <c r="J3533" i="1" s="1"/>
  <c r="N3533" i="1" s="1"/>
  <c r="I3534" i="1"/>
  <c r="J3534" i="1" s="1"/>
  <c r="N3534" i="1" s="1"/>
  <c r="I3535" i="1"/>
  <c r="J3535" i="1" s="1"/>
  <c r="N3535" i="1" s="1"/>
  <c r="I3536" i="1"/>
  <c r="J3536" i="1" s="1"/>
  <c r="N3536" i="1" s="1"/>
  <c r="I3537" i="1"/>
  <c r="J3537" i="1" s="1"/>
  <c r="N3537" i="1" s="1"/>
  <c r="I3538" i="1"/>
  <c r="J3538" i="1" s="1"/>
  <c r="N3538" i="1" s="1"/>
  <c r="I3539" i="1"/>
  <c r="J3539" i="1" s="1"/>
  <c r="N3539" i="1" s="1"/>
  <c r="I3540" i="1"/>
  <c r="J3540" i="1" s="1"/>
  <c r="N3540" i="1" s="1"/>
  <c r="I3541" i="1"/>
  <c r="J3541" i="1" s="1"/>
  <c r="N3541" i="1" s="1"/>
  <c r="I3542" i="1"/>
  <c r="J3542" i="1" s="1"/>
  <c r="N3542" i="1" s="1"/>
  <c r="I3543" i="1"/>
  <c r="J3543" i="1" s="1"/>
  <c r="N3543" i="1" s="1"/>
  <c r="I3544" i="1"/>
  <c r="J3544" i="1" s="1"/>
  <c r="N3544" i="1" s="1"/>
  <c r="I3545" i="1"/>
  <c r="J3545" i="1" s="1"/>
  <c r="N3545" i="1" s="1"/>
  <c r="I3546" i="1"/>
  <c r="J3546" i="1" s="1"/>
  <c r="N3546" i="1" s="1"/>
  <c r="I3547" i="1"/>
  <c r="J3547" i="1" s="1"/>
  <c r="N3547" i="1" s="1"/>
  <c r="I3548" i="1"/>
  <c r="J3548" i="1" s="1"/>
  <c r="N3548" i="1" s="1"/>
  <c r="I3549" i="1"/>
  <c r="J3549" i="1" s="1"/>
  <c r="N3549" i="1" s="1"/>
  <c r="I3550" i="1"/>
  <c r="J3550" i="1" s="1"/>
  <c r="N3550" i="1" s="1"/>
  <c r="I3551" i="1"/>
  <c r="J3551" i="1" s="1"/>
  <c r="N3551" i="1" s="1"/>
  <c r="I3552" i="1"/>
  <c r="J3552" i="1" s="1"/>
  <c r="N3552" i="1" s="1"/>
  <c r="I3553" i="1"/>
  <c r="J3553" i="1" s="1"/>
  <c r="N3553" i="1" s="1"/>
  <c r="I3554" i="1"/>
  <c r="J3554" i="1" s="1"/>
  <c r="N3554" i="1" s="1"/>
  <c r="I3555" i="1"/>
  <c r="J3555" i="1" s="1"/>
  <c r="N3555" i="1" s="1"/>
  <c r="I3556" i="1"/>
  <c r="J3556" i="1" s="1"/>
  <c r="N3556" i="1" s="1"/>
  <c r="I3557" i="1"/>
  <c r="J3557" i="1" s="1"/>
  <c r="N3557" i="1" s="1"/>
  <c r="I3558" i="1"/>
  <c r="J3558" i="1" s="1"/>
  <c r="N3558" i="1" s="1"/>
  <c r="I3559" i="1"/>
  <c r="J3559" i="1" s="1"/>
  <c r="N3559" i="1" s="1"/>
  <c r="I3560" i="1"/>
  <c r="J3560" i="1" s="1"/>
  <c r="N3560" i="1" s="1"/>
  <c r="I3561" i="1"/>
  <c r="J3561" i="1" s="1"/>
  <c r="N3561" i="1" s="1"/>
  <c r="I3562" i="1"/>
  <c r="J3562" i="1" s="1"/>
  <c r="N3562" i="1" s="1"/>
  <c r="I3563" i="1"/>
  <c r="J3563" i="1" s="1"/>
  <c r="N3563" i="1" s="1"/>
  <c r="I3564" i="1"/>
  <c r="J3564" i="1" s="1"/>
  <c r="N3564" i="1" s="1"/>
  <c r="I3565" i="1"/>
  <c r="J3565" i="1" s="1"/>
  <c r="N3565" i="1" s="1"/>
  <c r="I3566" i="1"/>
  <c r="J3566" i="1" s="1"/>
  <c r="N3566" i="1" s="1"/>
  <c r="I3567" i="1"/>
  <c r="J3567" i="1" s="1"/>
  <c r="N3567" i="1" s="1"/>
  <c r="I3568" i="1"/>
  <c r="J3568" i="1" s="1"/>
  <c r="N3568" i="1" s="1"/>
  <c r="I3569" i="1"/>
  <c r="J3569" i="1" s="1"/>
  <c r="N3569" i="1" s="1"/>
  <c r="I3570" i="1"/>
  <c r="J3570" i="1" s="1"/>
  <c r="N3570" i="1" s="1"/>
  <c r="I3571" i="1"/>
  <c r="J3571" i="1" s="1"/>
  <c r="N3571" i="1" s="1"/>
  <c r="I3572" i="1"/>
  <c r="J3572" i="1" s="1"/>
  <c r="N3572" i="1" s="1"/>
  <c r="I3573" i="1"/>
  <c r="J3573" i="1" s="1"/>
  <c r="N3573" i="1" s="1"/>
  <c r="I3574" i="1"/>
  <c r="J3574" i="1" s="1"/>
  <c r="N3574" i="1" s="1"/>
  <c r="I3575" i="1"/>
  <c r="J3575" i="1" s="1"/>
  <c r="N3575" i="1" s="1"/>
  <c r="I3576" i="1"/>
  <c r="J3576" i="1" s="1"/>
  <c r="N3576" i="1" s="1"/>
  <c r="I3577" i="1"/>
  <c r="J3577" i="1" s="1"/>
  <c r="N3577" i="1" s="1"/>
  <c r="I3578" i="1"/>
  <c r="J3578" i="1" s="1"/>
  <c r="N3578" i="1" s="1"/>
  <c r="I3579" i="1"/>
  <c r="J3579" i="1" s="1"/>
  <c r="N3579" i="1" s="1"/>
  <c r="I3580" i="1"/>
  <c r="J3580" i="1" s="1"/>
  <c r="N3580" i="1" s="1"/>
  <c r="I3581" i="1"/>
  <c r="J3581" i="1" s="1"/>
  <c r="N3581" i="1" s="1"/>
  <c r="I3582" i="1"/>
  <c r="J3582" i="1" s="1"/>
  <c r="N3582" i="1" s="1"/>
  <c r="I3583" i="1"/>
  <c r="J3583" i="1" s="1"/>
  <c r="N3583" i="1" s="1"/>
  <c r="I3584" i="1"/>
  <c r="J3584" i="1" s="1"/>
  <c r="N3584" i="1" s="1"/>
  <c r="I3585" i="1"/>
  <c r="J3585" i="1" s="1"/>
  <c r="N3585" i="1" s="1"/>
  <c r="I3586" i="1"/>
  <c r="J3586" i="1" s="1"/>
  <c r="N3586" i="1" s="1"/>
  <c r="I3587" i="1"/>
  <c r="J3587" i="1" s="1"/>
  <c r="N3587" i="1" s="1"/>
  <c r="I3588" i="1"/>
  <c r="J3588" i="1" s="1"/>
  <c r="N3588" i="1" s="1"/>
  <c r="I3589" i="1"/>
  <c r="J3589" i="1" s="1"/>
  <c r="N3589" i="1" s="1"/>
  <c r="I3590" i="1"/>
  <c r="J3590" i="1" s="1"/>
  <c r="N3590" i="1" s="1"/>
  <c r="I3591" i="1"/>
  <c r="J3591" i="1" s="1"/>
  <c r="N3591" i="1" s="1"/>
  <c r="I3592" i="1"/>
  <c r="J3592" i="1" s="1"/>
  <c r="N3592" i="1" s="1"/>
  <c r="I3593" i="1"/>
  <c r="J3593" i="1" s="1"/>
  <c r="N3593" i="1" s="1"/>
  <c r="I3594" i="1"/>
  <c r="J3594" i="1" s="1"/>
  <c r="N3594" i="1" s="1"/>
  <c r="I3595" i="1"/>
  <c r="J3595" i="1" s="1"/>
  <c r="N3595" i="1" s="1"/>
  <c r="I3596" i="1"/>
  <c r="J3596" i="1" s="1"/>
  <c r="N3596" i="1" s="1"/>
  <c r="I3597" i="1"/>
  <c r="J3597" i="1" s="1"/>
  <c r="N3597" i="1" s="1"/>
  <c r="I3598" i="1"/>
  <c r="J3598" i="1" s="1"/>
  <c r="N3598" i="1" s="1"/>
  <c r="I3599" i="1"/>
  <c r="J3599" i="1" s="1"/>
  <c r="N3599" i="1" s="1"/>
  <c r="I3600" i="1"/>
  <c r="J3600" i="1" s="1"/>
  <c r="N3600" i="1" s="1"/>
  <c r="I3601" i="1"/>
  <c r="J3601" i="1" s="1"/>
  <c r="N3601" i="1" s="1"/>
  <c r="I3602" i="1"/>
  <c r="J3602" i="1" s="1"/>
  <c r="N3602" i="1" s="1"/>
  <c r="I3603" i="1"/>
  <c r="J3603" i="1" s="1"/>
  <c r="N3603" i="1" s="1"/>
  <c r="I3604" i="1"/>
  <c r="J3604" i="1" s="1"/>
  <c r="N3604" i="1" s="1"/>
  <c r="I3605" i="1"/>
  <c r="J3605" i="1" s="1"/>
  <c r="N3605" i="1" s="1"/>
  <c r="I3606" i="1"/>
  <c r="J3606" i="1" s="1"/>
  <c r="N3606" i="1" s="1"/>
  <c r="I3607" i="1"/>
  <c r="J3607" i="1" s="1"/>
  <c r="N3607" i="1" s="1"/>
  <c r="I3608" i="1"/>
  <c r="J3608" i="1" s="1"/>
  <c r="N3608" i="1" s="1"/>
  <c r="I3609" i="1"/>
  <c r="J3609" i="1" s="1"/>
  <c r="N3609" i="1" s="1"/>
  <c r="I3610" i="1"/>
  <c r="J3610" i="1" s="1"/>
  <c r="N3610" i="1" s="1"/>
  <c r="I3611" i="1"/>
  <c r="J3611" i="1" s="1"/>
  <c r="N3611" i="1" s="1"/>
  <c r="I3612" i="1"/>
  <c r="J3612" i="1" s="1"/>
  <c r="N3612" i="1" s="1"/>
  <c r="I3613" i="1"/>
  <c r="J3613" i="1" s="1"/>
  <c r="N3613" i="1" s="1"/>
  <c r="I3614" i="1"/>
  <c r="J3614" i="1" s="1"/>
  <c r="N3614" i="1" s="1"/>
  <c r="I3615" i="1"/>
  <c r="J3615" i="1" s="1"/>
  <c r="N3615" i="1" s="1"/>
  <c r="I3616" i="1"/>
  <c r="J3616" i="1" s="1"/>
  <c r="N3616" i="1" s="1"/>
  <c r="I3617" i="1"/>
  <c r="J3617" i="1" s="1"/>
  <c r="N3617" i="1" s="1"/>
  <c r="I3618" i="1"/>
  <c r="J3618" i="1" s="1"/>
  <c r="N3618" i="1" s="1"/>
  <c r="I3619" i="1"/>
  <c r="J3619" i="1" s="1"/>
  <c r="N3619" i="1" s="1"/>
  <c r="I3620" i="1"/>
  <c r="J3620" i="1" s="1"/>
  <c r="N3620" i="1" s="1"/>
  <c r="I3621" i="1"/>
  <c r="J3621" i="1" s="1"/>
  <c r="N3621" i="1" s="1"/>
  <c r="I3622" i="1"/>
  <c r="J3622" i="1" s="1"/>
  <c r="N3622" i="1" s="1"/>
  <c r="I3623" i="1"/>
  <c r="J3623" i="1" s="1"/>
  <c r="N3623" i="1" s="1"/>
  <c r="I3624" i="1"/>
  <c r="J3624" i="1" s="1"/>
  <c r="N3624" i="1" s="1"/>
  <c r="I3625" i="1"/>
  <c r="J3625" i="1" s="1"/>
  <c r="N3625" i="1" s="1"/>
  <c r="I3626" i="1"/>
  <c r="J3626" i="1" s="1"/>
  <c r="N3626" i="1" s="1"/>
  <c r="I3627" i="1"/>
  <c r="J3627" i="1" s="1"/>
  <c r="N3627" i="1" s="1"/>
  <c r="I3628" i="1"/>
  <c r="J3628" i="1" s="1"/>
  <c r="N3628" i="1" s="1"/>
  <c r="I3629" i="1"/>
  <c r="J3629" i="1" s="1"/>
  <c r="N3629" i="1" s="1"/>
  <c r="I3630" i="1"/>
  <c r="J3630" i="1" s="1"/>
  <c r="N3630" i="1" s="1"/>
  <c r="I3631" i="1"/>
  <c r="J3631" i="1" s="1"/>
  <c r="N3631" i="1" s="1"/>
  <c r="I3632" i="1"/>
  <c r="J3632" i="1" s="1"/>
  <c r="N3632" i="1" s="1"/>
  <c r="I3633" i="1"/>
  <c r="J3633" i="1" s="1"/>
  <c r="N3633" i="1" s="1"/>
  <c r="I3634" i="1"/>
  <c r="J3634" i="1" s="1"/>
  <c r="N3634" i="1" s="1"/>
  <c r="I3635" i="1"/>
  <c r="J3635" i="1" s="1"/>
  <c r="N3635" i="1" s="1"/>
  <c r="I3636" i="1"/>
  <c r="J3636" i="1" s="1"/>
  <c r="N3636" i="1" s="1"/>
  <c r="I3637" i="1"/>
  <c r="J3637" i="1" s="1"/>
  <c r="N3637" i="1" s="1"/>
  <c r="I3638" i="1"/>
  <c r="J3638" i="1" s="1"/>
  <c r="N3638" i="1" s="1"/>
  <c r="I3639" i="1"/>
  <c r="J3639" i="1" s="1"/>
  <c r="N3639" i="1" s="1"/>
  <c r="I3640" i="1"/>
  <c r="J3640" i="1" s="1"/>
  <c r="N3640" i="1" s="1"/>
  <c r="I3641" i="1"/>
  <c r="J3641" i="1" s="1"/>
  <c r="N3641" i="1" s="1"/>
  <c r="I3642" i="1"/>
  <c r="J3642" i="1" s="1"/>
  <c r="N3642" i="1" s="1"/>
  <c r="I3643" i="1"/>
  <c r="J3643" i="1" s="1"/>
  <c r="N3643" i="1" s="1"/>
  <c r="I3644" i="1"/>
  <c r="J3644" i="1" s="1"/>
  <c r="N3644" i="1" s="1"/>
  <c r="I3645" i="1"/>
  <c r="J3645" i="1" s="1"/>
  <c r="N3645" i="1" s="1"/>
  <c r="I3646" i="1"/>
  <c r="J3646" i="1" s="1"/>
  <c r="N3646" i="1" s="1"/>
  <c r="I3647" i="1"/>
  <c r="J3647" i="1" s="1"/>
  <c r="N3647" i="1" s="1"/>
  <c r="I3648" i="1"/>
  <c r="J3648" i="1" s="1"/>
  <c r="N3648" i="1" s="1"/>
  <c r="I3649" i="1"/>
  <c r="J3649" i="1" s="1"/>
  <c r="N3649" i="1" s="1"/>
  <c r="I3650" i="1"/>
  <c r="J3650" i="1" s="1"/>
  <c r="N3650" i="1" s="1"/>
  <c r="I3651" i="1"/>
  <c r="J3651" i="1" s="1"/>
  <c r="N3651" i="1" s="1"/>
  <c r="I3652" i="1"/>
  <c r="J3652" i="1" s="1"/>
  <c r="N3652" i="1" s="1"/>
  <c r="I3653" i="1"/>
  <c r="J3653" i="1" s="1"/>
  <c r="N3653" i="1" s="1"/>
  <c r="I3654" i="1"/>
  <c r="J3654" i="1" s="1"/>
  <c r="N3654" i="1" s="1"/>
  <c r="I3655" i="1"/>
  <c r="J3655" i="1" s="1"/>
  <c r="N3655" i="1" s="1"/>
  <c r="I3656" i="1"/>
  <c r="J3656" i="1" s="1"/>
  <c r="N3656" i="1" s="1"/>
  <c r="I3657" i="1"/>
  <c r="J3657" i="1" s="1"/>
  <c r="N3657" i="1" s="1"/>
  <c r="I3658" i="1"/>
  <c r="J3658" i="1" s="1"/>
  <c r="N3658" i="1" s="1"/>
  <c r="I3659" i="1"/>
  <c r="J3659" i="1" s="1"/>
  <c r="N3659" i="1" s="1"/>
  <c r="I3660" i="1"/>
  <c r="J3660" i="1" s="1"/>
  <c r="N3660" i="1" s="1"/>
  <c r="I3661" i="1"/>
  <c r="J3661" i="1" s="1"/>
  <c r="N3661" i="1" s="1"/>
  <c r="I3662" i="1"/>
  <c r="J3662" i="1" s="1"/>
  <c r="N3662" i="1" s="1"/>
  <c r="I3663" i="1"/>
  <c r="J3663" i="1" s="1"/>
  <c r="N3663" i="1" s="1"/>
  <c r="I3664" i="1"/>
  <c r="J3664" i="1" s="1"/>
  <c r="N3664" i="1" s="1"/>
  <c r="I3665" i="1"/>
  <c r="J3665" i="1" s="1"/>
  <c r="N3665" i="1" s="1"/>
  <c r="I3666" i="1"/>
  <c r="J3666" i="1" s="1"/>
  <c r="N3666" i="1" s="1"/>
  <c r="I3667" i="1"/>
  <c r="J3667" i="1" s="1"/>
  <c r="N3667" i="1" s="1"/>
  <c r="I3668" i="1"/>
  <c r="J3668" i="1" s="1"/>
  <c r="N3668" i="1" s="1"/>
  <c r="I3669" i="1"/>
  <c r="J3669" i="1" s="1"/>
  <c r="N3669" i="1" s="1"/>
  <c r="I3670" i="1"/>
  <c r="J3670" i="1" s="1"/>
  <c r="N3670" i="1" s="1"/>
  <c r="I3671" i="1"/>
  <c r="J3671" i="1" s="1"/>
  <c r="N3671" i="1" s="1"/>
  <c r="I3672" i="1"/>
  <c r="J3672" i="1" s="1"/>
  <c r="N3672" i="1" s="1"/>
  <c r="I3673" i="1"/>
  <c r="J3673" i="1" s="1"/>
  <c r="N3673" i="1" s="1"/>
  <c r="I3674" i="1"/>
  <c r="J3674" i="1" s="1"/>
  <c r="N3674" i="1" s="1"/>
  <c r="I3675" i="1"/>
  <c r="J3675" i="1" s="1"/>
  <c r="N3675" i="1" s="1"/>
  <c r="I3676" i="1"/>
  <c r="J3676" i="1" s="1"/>
  <c r="N3676" i="1" s="1"/>
  <c r="I3677" i="1"/>
  <c r="J3677" i="1" s="1"/>
  <c r="N3677" i="1" s="1"/>
  <c r="I3678" i="1"/>
  <c r="J3678" i="1" s="1"/>
  <c r="N3678" i="1" s="1"/>
  <c r="I3679" i="1"/>
  <c r="J3679" i="1" s="1"/>
  <c r="N3679" i="1" s="1"/>
  <c r="I3680" i="1"/>
  <c r="J3680" i="1" s="1"/>
  <c r="N3680" i="1" s="1"/>
  <c r="I3681" i="1"/>
  <c r="J3681" i="1" s="1"/>
  <c r="N3681" i="1" s="1"/>
  <c r="I3682" i="1"/>
  <c r="J3682" i="1" s="1"/>
  <c r="N3682" i="1" s="1"/>
  <c r="I3683" i="1"/>
  <c r="J3683" i="1" s="1"/>
  <c r="N3683" i="1" s="1"/>
  <c r="I3684" i="1"/>
  <c r="J3684" i="1" s="1"/>
  <c r="N3684" i="1" s="1"/>
  <c r="I3685" i="1"/>
  <c r="J3685" i="1" s="1"/>
  <c r="N3685" i="1" s="1"/>
  <c r="I3686" i="1"/>
  <c r="J3686" i="1" s="1"/>
  <c r="N3686" i="1" s="1"/>
  <c r="I3687" i="1"/>
  <c r="J3687" i="1" s="1"/>
  <c r="N3687" i="1" s="1"/>
  <c r="I3688" i="1"/>
  <c r="J3688" i="1" s="1"/>
  <c r="N3688" i="1" s="1"/>
  <c r="I3689" i="1"/>
  <c r="J3689" i="1" s="1"/>
  <c r="N3689" i="1" s="1"/>
  <c r="I3690" i="1"/>
  <c r="J3690" i="1" s="1"/>
  <c r="N3690" i="1" s="1"/>
  <c r="I3691" i="1"/>
  <c r="J3691" i="1" s="1"/>
  <c r="N3691" i="1" s="1"/>
  <c r="I3692" i="1"/>
  <c r="J3692" i="1" s="1"/>
  <c r="N3692" i="1" s="1"/>
  <c r="I3693" i="1"/>
  <c r="J3693" i="1" s="1"/>
  <c r="N3693" i="1" s="1"/>
  <c r="I3694" i="1"/>
  <c r="J3694" i="1" s="1"/>
  <c r="N3694" i="1" s="1"/>
  <c r="I3695" i="1"/>
  <c r="J3695" i="1" s="1"/>
  <c r="N3695" i="1" s="1"/>
  <c r="I3696" i="1"/>
  <c r="J3696" i="1" s="1"/>
  <c r="N3696" i="1" s="1"/>
  <c r="I3697" i="1"/>
  <c r="J3697" i="1" s="1"/>
  <c r="N3697" i="1" s="1"/>
  <c r="I3698" i="1"/>
  <c r="J3698" i="1" s="1"/>
  <c r="N3698" i="1" s="1"/>
  <c r="I3699" i="1"/>
  <c r="J3699" i="1" s="1"/>
  <c r="N3699" i="1" s="1"/>
  <c r="I3700" i="1"/>
  <c r="J3700" i="1" s="1"/>
  <c r="N3700" i="1" s="1"/>
  <c r="I3701" i="1"/>
  <c r="J3701" i="1" s="1"/>
  <c r="N3701" i="1" s="1"/>
  <c r="I3702" i="1"/>
  <c r="J3702" i="1" s="1"/>
  <c r="N3702" i="1" s="1"/>
  <c r="I3703" i="1"/>
  <c r="J3703" i="1" s="1"/>
  <c r="N3703" i="1" s="1"/>
  <c r="I3704" i="1"/>
  <c r="J3704" i="1" s="1"/>
  <c r="N3704" i="1" s="1"/>
  <c r="I3705" i="1"/>
  <c r="J3705" i="1" s="1"/>
  <c r="N3705" i="1" s="1"/>
  <c r="I3706" i="1"/>
  <c r="J3706" i="1" s="1"/>
  <c r="N3706" i="1" s="1"/>
  <c r="I3707" i="1"/>
  <c r="J3707" i="1" s="1"/>
  <c r="N3707" i="1" s="1"/>
  <c r="I3708" i="1"/>
  <c r="J3708" i="1" s="1"/>
  <c r="N3708" i="1" s="1"/>
  <c r="I3709" i="1"/>
  <c r="J3709" i="1" s="1"/>
  <c r="N3709" i="1" s="1"/>
  <c r="I3710" i="1"/>
  <c r="J3710" i="1" s="1"/>
  <c r="N3710" i="1" s="1"/>
  <c r="I3711" i="1"/>
  <c r="J3711" i="1" s="1"/>
  <c r="N3711" i="1" s="1"/>
  <c r="I3712" i="1"/>
  <c r="J3712" i="1" s="1"/>
  <c r="N3712" i="1" s="1"/>
  <c r="I3713" i="1"/>
  <c r="J3713" i="1" s="1"/>
  <c r="N3713" i="1" s="1"/>
  <c r="I3714" i="1"/>
  <c r="J3714" i="1" s="1"/>
  <c r="N3714" i="1" s="1"/>
  <c r="I3715" i="1"/>
  <c r="J3715" i="1" s="1"/>
  <c r="N3715" i="1" s="1"/>
  <c r="I3716" i="1"/>
  <c r="J3716" i="1" s="1"/>
  <c r="N3716" i="1" s="1"/>
  <c r="I3717" i="1"/>
  <c r="J3717" i="1" s="1"/>
  <c r="N3717" i="1" s="1"/>
  <c r="I3718" i="1"/>
  <c r="J3718" i="1" s="1"/>
  <c r="N3718" i="1" s="1"/>
  <c r="I3719" i="1"/>
  <c r="J3719" i="1" s="1"/>
  <c r="N3719" i="1" s="1"/>
  <c r="I3720" i="1"/>
  <c r="J3720" i="1" s="1"/>
  <c r="N3720" i="1" s="1"/>
  <c r="I3721" i="1"/>
  <c r="J3721" i="1" s="1"/>
  <c r="N3721" i="1" s="1"/>
  <c r="I3722" i="1"/>
  <c r="J3722" i="1" s="1"/>
  <c r="N3722" i="1" s="1"/>
  <c r="I3723" i="1"/>
  <c r="J3723" i="1" s="1"/>
  <c r="N3723" i="1" s="1"/>
  <c r="I3724" i="1"/>
  <c r="J3724" i="1" s="1"/>
  <c r="N3724" i="1" s="1"/>
  <c r="I3725" i="1"/>
  <c r="J3725" i="1" s="1"/>
  <c r="N3725" i="1" s="1"/>
  <c r="I3726" i="1"/>
  <c r="J3726" i="1" s="1"/>
  <c r="N3726" i="1" s="1"/>
  <c r="I3727" i="1"/>
  <c r="J3727" i="1" s="1"/>
  <c r="N3727" i="1" s="1"/>
  <c r="I3728" i="1"/>
  <c r="J3728" i="1" s="1"/>
  <c r="N3728" i="1" s="1"/>
  <c r="I3729" i="1"/>
  <c r="J3729" i="1" s="1"/>
  <c r="N3729" i="1" s="1"/>
  <c r="I3730" i="1"/>
  <c r="J3730" i="1" s="1"/>
  <c r="N3730" i="1" s="1"/>
  <c r="I3731" i="1"/>
  <c r="J3731" i="1" s="1"/>
  <c r="N3731" i="1" s="1"/>
  <c r="I3732" i="1"/>
  <c r="J3732" i="1" s="1"/>
  <c r="N3732" i="1" s="1"/>
  <c r="I3733" i="1"/>
  <c r="J3733" i="1" s="1"/>
  <c r="N3733" i="1" s="1"/>
  <c r="I3734" i="1"/>
  <c r="J3734" i="1" s="1"/>
  <c r="N3734" i="1" s="1"/>
  <c r="I3735" i="1"/>
  <c r="J3735" i="1" s="1"/>
  <c r="N3735" i="1" s="1"/>
  <c r="I3736" i="1"/>
  <c r="J3736" i="1" s="1"/>
  <c r="N3736" i="1" s="1"/>
  <c r="I3737" i="1"/>
  <c r="J3737" i="1" s="1"/>
  <c r="N3737" i="1" s="1"/>
  <c r="I3738" i="1"/>
  <c r="J3738" i="1" s="1"/>
  <c r="N3738" i="1" s="1"/>
  <c r="I3739" i="1"/>
  <c r="J3739" i="1" s="1"/>
  <c r="N3739" i="1" s="1"/>
  <c r="I3740" i="1"/>
  <c r="J3740" i="1" s="1"/>
  <c r="N3740" i="1" s="1"/>
  <c r="I3741" i="1"/>
  <c r="J3741" i="1" s="1"/>
  <c r="N3741" i="1" s="1"/>
  <c r="I3742" i="1"/>
  <c r="J3742" i="1" s="1"/>
  <c r="N3742" i="1" s="1"/>
  <c r="I3743" i="1"/>
  <c r="J3743" i="1" s="1"/>
  <c r="N3743" i="1" s="1"/>
  <c r="I3744" i="1"/>
  <c r="J3744" i="1" s="1"/>
  <c r="N3744" i="1" s="1"/>
  <c r="I3745" i="1"/>
  <c r="J3745" i="1" s="1"/>
  <c r="N3745" i="1" s="1"/>
  <c r="I3746" i="1"/>
  <c r="J3746" i="1" s="1"/>
  <c r="N3746" i="1" s="1"/>
  <c r="I3747" i="1"/>
  <c r="J3747" i="1" s="1"/>
  <c r="N3747" i="1" s="1"/>
  <c r="I3748" i="1"/>
  <c r="J3748" i="1" s="1"/>
  <c r="N3748" i="1" s="1"/>
  <c r="I3749" i="1"/>
  <c r="J3749" i="1" s="1"/>
  <c r="N3749" i="1" s="1"/>
  <c r="I3750" i="1"/>
  <c r="J3750" i="1" s="1"/>
  <c r="N3750" i="1" s="1"/>
  <c r="I3751" i="1"/>
  <c r="J3751" i="1" s="1"/>
  <c r="N3751" i="1" s="1"/>
  <c r="I3752" i="1"/>
  <c r="J3752" i="1" s="1"/>
  <c r="N3752" i="1" s="1"/>
  <c r="I3753" i="1"/>
  <c r="J3753" i="1" s="1"/>
  <c r="N3753" i="1" s="1"/>
  <c r="I3754" i="1"/>
  <c r="J3754" i="1" s="1"/>
  <c r="N3754" i="1" s="1"/>
  <c r="I3755" i="1"/>
  <c r="J3755" i="1" s="1"/>
  <c r="N3755" i="1" s="1"/>
  <c r="I3756" i="1"/>
  <c r="J3756" i="1" s="1"/>
  <c r="N3756" i="1" s="1"/>
  <c r="I3757" i="1"/>
  <c r="J3757" i="1" s="1"/>
  <c r="N3757" i="1" s="1"/>
  <c r="I3758" i="1"/>
  <c r="J3758" i="1" s="1"/>
  <c r="N3758" i="1" s="1"/>
  <c r="I3759" i="1"/>
  <c r="J3759" i="1" s="1"/>
  <c r="N3759" i="1" s="1"/>
  <c r="I3760" i="1"/>
  <c r="J3760" i="1" s="1"/>
  <c r="N3760" i="1" s="1"/>
  <c r="I3761" i="1"/>
  <c r="J3761" i="1" s="1"/>
  <c r="N3761" i="1" s="1"/>
  <c r="I3762" i="1"/>
  <c r="J3762" i="1" s="1"/>
  <c r="N3762" i="1" s="1"/>
  <c r="I3763" i="1"/>
  <c r="J3763" i="1" s="1"/>
  <c r="N3763" i="1" s="1"/>
  <c r="I3764" i="1"/>
  <c r="J3764" i="1" s="1"/>
  <c r="N3764" i="1" s="1"/>
  <c r="I3765" i="1"/>
  <c r="J3765" i="1" s="1"/>
  <c r="N3765" i="1" s="1"/>
  <c r="I3766" i="1"/>
  <c r="J3766" i="1" s="1"/>
  <c r="N3766" i="1" s="1"/>
  <c r="I3767" i="1"/>
  <c r="J3767" i="1" s="1"/>
  <c r="N3767" i="1" s="1"/>
  <c r="I3768" i="1"/>
  <c r="J3768" i="1" s="1"/>
  <c r="N3768" i="1" s="1"/>
  <c r="I3769" i="1"/>
  <c r="J3769" i="1" s="1"/>
  <c r="N3769" i="1" s="1"/>
  <c r="I3770" i="1"/>
  <c r="J3770" i="1" s="1"/>
  <c r="N3770" i="1" s="1"/>
  <c r="I3771" i="1"/>
  <c r="J3771" i="1" s="1"/>
  <c r="N3771" i="1" s="1"/>
  <c r="I3772" i="1"/>
  <c r="J3772" i="1" s="1"/>
  <c r="N3772" i="1" s="1"/>
  <c r="I3773" i="1"/>
  <c r="J3773" i="1" s="1"/>
  <c r="N3773" i="1" s="1"/>
  <c r="I3774" i="1"/>
  <c r="J3774" i="1" s="1"/>
  <c r="N3774" i="1" s="1"/>
  <c r="I3775" i="1"/>
  <c r="J3775" i="1" s="1"/>
  <c r="N3775" i="1" s="1"/>
  <c r="I3776" i="1"/>
  <c r="J3776" i="1" s="1"/>
  <c r="N3776" i="1" s="1"/>
  <c r="I3777" i="1"/>
  <c r="J3777" i="1" s="1"/>
  <c r="N3777" i="1" s="1"/>
  <c r="I3778" i="1"/>
  <c r="J3778" i="1" s="1"/>
  <c r="N3778" i="1" s="1"/>
  <c r="I3779" i="1"/>
  <c r="J3779" i="1" s="1"/>
  <c r="N3779" i="1" s="1"/>
  <c r="I3780" i="1"/>
  <c r="J3780" i="1" s="1"/>
  <c r="N3780" i="1" s="1"/>
  <c r="I3781" i="1"/>
  <c r="J3781" i="1" s="1"/>
  <c r="N3781" i="1" s="1"/>
  <c r="I3782" i="1"/>
  <c r="J3782" i="1" s="1"/>
  <c r="N3782" i="1" s="1"/>
  <c r="I3783" i="1"/>
  <c r="J3783" i="1" s="1"/>
  <c r="N3783" i="1" s="1"/>
  <c r="I3784" i="1"/>
  <c r="J3784" i="1" s="1"/>
  <c r="N3784" i="1" s="1"/>
  <c r="I3785" i="1"/>
  <c r="J3785" i="1" s="1"/>
  <c r="N3785" i="1" s="1"/>
  <c r="I3786" i="1"/>
  <c r="J3786" i="1" s="1"/>
  <c r="N3786" i="1" s="1"/>
  <c r="I3787" i="1"/>
  <c r="J3787" i="1" s="1"/>
  <c r="N3787" i="1" s="1"/>
  <c r="I3788" i="1"/>
  <c r="J3788" i="1" s="1"/>
  <c r="N3788" i="1" s="1"/>
  <c r="I3789" i="1"/>
  <c r="J3789" i="1" s="1"/>
  <c r="N3789" i="1" s="1"/>
  <c r="I3790" i="1"/>
  <c r="J3790" i="1" s="1"/>
  <c r="N3790" i="1" s="1"/>
  <c r="I3791" i="1"/>
  <c r="J3791" i="1" s="1"/>
  <c r="N3791" i="1" s="1"/>
  <c r="I3792" i="1"/>
  <c r="J3792" i="1" s="1"/>
  <c r="N3792" i="1" s="1"/>
  <c r="I3793" i="1"/>
  <c r="J3793" i="1" s="1"/>
  <c r="N3793" i="1" s="1"/>
  <c r="I3794" i="1"/>
  <c r="J3794" i="1" s="1"/>
  <c r="N3794" i="1" s="1"/>
  <c r="I3795" i="1"/>
  <c r="J3795" i="1" s="1"/>
  <c r="N3795" i="1" s="1"/>
  <c r="I3796" i="1"/>
  <c r="J3796" i="1" s="1"/>
  <c r="N3796" i="1" s="1"/>
  <c r="I3797" i="1"/>
  <c r="J3797" i="1" s="1"/>
  <c r="N3797" i="1" s="1"/>
  <c r="I3798" i="1"/>
  <c r="J3798" i="1" s="1"/>
  <c r="N3798" i="1" s="1"/>
  <c r="I3799" i="1"/>
  <c r="J3799" i="1" s="1"/>
  <c r="N3799" i="1" s="1"/>
  <c r="I3800" i="1"/>
  <c r="J3800" i="1" s="1"/>
  <c r="N3800" i="1" s="1"/>
  <c r="I3801" i="1"/>
  <c r="J3801" i="1" s="1"/>
  <c r="N3801" i="1" s="1"/>
  <c r="I3802" i="1"/>
  <c r="J3802" i="1" s="1"/>
  <c r="N3802" i="1" s="1"/>
  <c r="I3803" i="1"/>
  <c r="J3803" i="1" s="1"/>
  <c r="N3803" i="1" s="1"/>
  <c r="I3804" i="1"/>
  <c r="J3804" i="1" s="1"/>
  <c r="N3804" i="1" s="1"/>
  <c r="I3805" i="1"/>
  <c r="J3805" i="1" s="1"/>
  <c r="N3805" i="1" s="1"/>
  <c r="I3806" i="1"/>
  <c r="J3806" i="1" s="1"/>
  <c r="N3806" i="1" s="1"/>
  <c r="I3807" i="1"/>
  <c r="J3807" i="1" s="1"/>
  <c r="N3807" i="1" s="1"/>
  <c r="I3808" i="1"/>
  <c r="J3808" i="1" s="1"/>
  <c r="N3808" i="1" s="1"/>
  <c r="I3809" i="1"/>
  <c r="J3809" i="1" s="1"/>
  <c r="N3809" i="1" s="1"/>
  <c r="I3810" i="1"/>
  <c r="J3810" i="1" s="1"/>
  <c r="N3810" i="1" s="1"/>
  <c r="I3811" i="1"/>
  <c r="J3811" i="1" s="1"/>
  <c r="N3811" i="1" s="1"/>
  <c r="I3812" i="1"/>
  <c r="J3812" i="1" s="1"/>
  <c r="N3812" i="1" s="1"/>
  <c r="I3813" i="1"/>
  <c r="J3813" i="1" s="1"/>
  <c r="N3813" i="1" s="1"/>
  <c r="I3814" i="1"/>
  <c r="J3814" i="1" s="1"/>
  <c r="N3814" i="1" s="1"/>
  <c r="I3815" i="1"/>
  <c r="J3815" i="1" s="1"/>
  <c r="N3815" i="1" s="1"/>
  <c r="I3816" i="1"/>
  <c r="J3816" i="1" s="1"/>
  <c r="N3816" i="1" s="1"/>
  <c r="I3817" i="1"/>
  <c r="J3817" i="1" s="1"/>
  <c r="N3817" i="1" s="1"/>
  <c r="I3818" i="1"/>
  <c r="J3818" i="1" s="1"/>
  <c r="N3818" i="1" s="1"/>
  <c r="I3819" i="1"/>
  <c r="J3819" i="1" s="1"/>
  <c r="N3819" i="1" s="1"/>
  <c r="I3820" i="1"/>
  <c r="J3820" i="1" s="1"/>
  <c r="N3820" i="1" s="1"/>
  <c r="I3821" i="1"/>
  <c r="J3821" i="1" s="1"/>
  <c r="N3821" i="1" s="1"/>
  <c r="I3822" i="1"/>
  <c r="J3822" i="1" s="1"/>
  <c r="N3822" i="1" s="1"/>
  <c r="I3823" i="1"/>
  <c r="J3823" i="1" s="1"/>
  <c r="N3823" i="1" s="1"/>
  <c r="I3824" i="1"/>
  <c r="J3824" i="1" s="1"/>
  <c r="N3824" i="1" s="1"/>
  <c r="I3825" i="1"/>
  <c r="J3825" i="1" s="1"/>
  <c r="N3825" i="1" s="1"/>
  <c r="I3826" i="1"/>
  <c r="J3826" i="1" s="1"/>
  <c r="N3826" i="1" s="1"/>
  <c r="I3827" i="1"/>
  <c r="J3827" i="1" s="1"/>
  <c r="N3827" i="1" s="1"/>
  <c r="I3828" i="1"/>
  <c r="J3828" i="1" s="1"/>
  <c r="N3828" i="1" s="1"/>
  <c r="I3829" i="1"/>
  <c r="J3829" i="1" s="1"/>
  <c r="N3829" i="1" s="1"/>
  <c r="I3830" i="1"/>
  <c r="J3830" i="1" s="1"/>
  <c r="N3830" i="1" s="1"/>
  <c r="I3831" i="1"/>
  <c r="J3831" i="1" s="1"/>
  <c r="N3831" i="1" s="1"/>
  <c r="I3832" i="1"/>
  <c r="J3832" i="1" s="1"/>
  <c r="N3832" i="1" s="1"/>
  <c r="I3833" i="1"/>
  <c r="J3833" i="1" s="1"/>
  <c r="N3833" i="1" s="1"/>
  <c r="I3834" i="1"/>
  <c r="J3834" i="1" s="1"/>
  <c r="N3834" i="1" s="1"/>
  <c r="I3835" i="1"/>
  <c r="J3835" i="1" s="1"/>
  <c r="N3835" i="1" s="1"/>
  <c r="I3836" i="1"/>
  <c r="J3836" i="1" s="1"/>
  <c r="N3836" i="1" s="1"/>
  <c r="I3837" i="1"/>
  <c r="J3837" i="1" s="1"/>
  <c r="N3837" i="1" s="1"/>
  <c r="I3838" i="1"/>
  <c r="J3838" i="1" s="1"/>
  <c r="N3838" i="1" s="1"/>
  <c r="I3839" i="1"/>
  <c r="J3839" i="1" s="1"/>
  <c r="N3839" i="1" s="1"/>
  <c r="I3840" i="1"/>
  <c r="J3840" i="1" s="1"/>
  <c r="N3840" i="1" s="1"/>
  <c r="I3841" i="1"/>
  <c r="J3841" i="1" s="1"/>
  <c r="N3841" i="1" s="1"/>
  <c r="I3842" i="1"/>
  <c r="J3842" i="1" s="1"/>
  <c r="N3842" i="1" s="1"/>
  <c r="I3843" i="1"/>
  <c r="J3843" i="1" s="1"/>
  <c r="N3843" i="1" s="1"/>
  <c r="I3844" i="1"/>
  <c r="J3844" i="1" s="1"/>
  <c r="N3844" i="1" s="1"/>
  <c r="I3845" i="1"/>
  <c r="J3845" i="1" s="1"/>
  <c r="N3845" i="1" s="1"/>
  <c r="I3846" i="1"/>
  <c r="J3846" i="1" s="1"/>
  <c r="N3846" i="1" s="1"/>
  <c r="I3847" i="1"/>
  <c r="J3847" i="1" s="1"/>
  <c r="N3847" i="1" s="1"/>
  <c r="I3848" i="1"/>
  <c r="J3848" i="1" s="1"/>
  <c r="N3848" i="1" s="1"/>
  <c r="I3849" i="1"/>
  <c r="J3849" i="1" s="1"/>
  <c r="N3849" i="1" s="1"/>
  <c r="I3850" i="1"/>
  <c r="J3850" i="1" s="1"/>
  <c r="N3850" i="1" s="1"/>
  <c r="I3851" i="1"/>
  <c r="J3851" i="1" s="1"/>
  <c r="N3851" i="1" s="1"/>
  <c r="I3852" i="1"/>
  <c r="J3852" i="1" s="1"/>
  <c r="N3852" i="1" s="1"/>
  <c r="I3853" i="1"/>
  <c r="J3853" i="1" s="1"/>
  <c r="N3853" i="1" s="1"/>
  <c r="I3854" i="1"/>
  <c r="J3854" i="1" s="1"/>
  <c r="N3854" i="1" s="1"/>
  <c r="I3855" i="1"/>
  <c r="J3855" i="1" s="1"/>
  <c r="N3855" i="1" s="1"/>
  <c r="I3856" i="1"/>
  <c r="J3856" i="1" s="1"/>
  <c r="N3856" i="1" s="1"/>
  <c r="I3857" i="1"/>
  <c r="J3857" i="1" s="1"/>
  <c r="N3857" i="1" s="1"/>
  <c r="I3858" i="1"/>
  <c r="J3858" i="1" s="1"/>
  <c r="N3858" i="1" s="1"/>
  <c r="I3859" i="1"/>
  <c r="J3859" i="1" s="1"/>
  <c r="N3859" i="1" s="1"/>
  <c r="I3860" i="1"/>
  <c r="J3860" i="1" s="1"/>
  <c r="N3860" i="1" s="1"/>
  <c r="I3861" i="1"/>
  <c r="J3861" i="1" s="1"/>
  <c r="N3861" i="1" s="1"/>
  <c r="I3862" i="1"/>
  <c r="J3862" i="1" s="1"/>
  <c r="N3862" i="1" s="1"/>
  <c r="I3863" i="1"/>
  <c r="J3863" i="1" s="1"/>
  <c r="N3863" i="1" s="1"/>
  <c r="I3864" i="1"/>
  <c r="J3864" i="1" s="1"/>
  <c r="N3864" i="1" s="1"/>
  <c r="I3865" i="1"/>
  <c r="J3865" i="1" s="1"/>
  <c r="N3865" i="1" s="1"/>
  <c r="I3866" i="1"/>
  <c r="J3866" i="1" s="1"/>
  <c r="N3866" i="1" s="1"/>
  <c r="I3867" i="1"/>
  <c r="J3867" i="1" s="1"/>
  <c r="N3867" i="1" s="1"/>
  <c r="I3868" i="1"/>
  <c r="J3868" i="1" s="1"/>
  <c r="N3868" i="1" s="1"/>
  <c r="I3869" i="1"/>
  <c r="J3869" i="1" s="1"/>
  <c r="N3869" i="1" s="1"/>
  <c r="I3870" i="1"/>
  <c r="J3870" i="1" s="1"/>
  <c r="N3870" i="1" s="1"/>
  <c r="I3871" i="1"/>
  <c r="J3871" i="1" s="1"/>
  <c r="N3871" i="1" s="1"/>
  <c r="I3872" i="1"/>
  <c r="J3872" i="1" s="1"/>
  <c r="N3872" i="1" s="1"/>
  <c r="I3873" i="1"/>
  <c r="J3873" i="1" s="1"/>
  <c r="N3873" i="1" s="1"/>
  <c r="I3874" i="1"/>
  <c r="J3874" i="1" s="1"/>
  <c r="N3874" i="1" s="1"/>
  <c r="I3875" i="1"/>
  <c r="J3875" i="1" s="1"/>
  <c r="N3875" i="1" s="1"/>
  <c r="I3876" i="1"/>
  <c r="J3876" i="1" s="1"/>
  <c r="N3876" i="1" s="1"/>
  <c r="I3877" i="1"/>
  <c r="J3877" i="1" s="1"/>
  <c r="N3877" i="1" s="1"/>
  <c r="I3878" i="1"/>
  <c r="J3878" i="1" s="1"/>
  <c r="N3878" i="1" s="1"/>
  <c r="I3879" i="1"/>
  <c r="J3879" i="1" s="1"/>
  <c r="N3879" i="1" s="1"/>
  <c r="I3880" i="1"/>
  <c r="J3880" i="1" s="1"/>
  <c r="N3880" i="1" s="1"/>
  <c r="I3881" i="1"/>
  <c r="J3881" i="1" s="1"/>
  <c r="N3881" i="1" s="1"/>
  <c r="I3882" i="1"/>
  <c r="J3882" i="1" s="1"/>
  <c r="N3882" i="1" s="1"/>
  <c r="I3883" i="1"/>
  <c r="J3883" i="1" s="1"/>
  <c r="N3883" i="1" s="1"/>
  <c r="I3884" i="1"/>
  <c r="J3884" i="1" s="1"/>
  <c r="N3884" i="1" s="1"/>
  <c r="I3885" i="1"/>
  <c r="J3885" i="1" s="1"/>
  <c r="N3885" i="1" s="1"/>
  <c r="I3886" i="1"/>
  <c r="J3886" i="1" s="1"/>
  <c r="N3886" i="1" s="1"/>
  <c r="I3887" i="1"/>
  <c r="J3887" i="1" s="1"/>
  <c r="N3887" i="1" s="1"/>
  <c r="I3888" i="1"/>
  <c r="J3888" i="1" s="1"/>
  <c r="N3888" i="1" s="1"/>
  <c r="I3889" i="1"/>
  <c r="J3889" i="1" s="1"/>
  <c r="N3889" i="1" s="1"/>
  <c r="I3890" i="1"/>
  <c r="J3890" i="1" s="1"/>
  <c r="N3890" i="1" s="1"/>
  <c r="I3891" i="1"/>
  <c r="J3891" i="1" s="1"/>
  <c r="N3891" i="1" s="1"/>
  <c r="I3892" i="1"/>
  <c r="J3892" i="1" s="1"/>
  <c r="N3892" i="1" s="1"/>
  <c r="I3893" i="1"/>
  <c r="J3893" i="1" s="1"/>
  <c r="N3893" i="1" s="1"/>
  <c r="I3894" i="1"/>
  <c r="J3894" i="1" s="1"/>
  <c r="N3894" i="1" s="1"/>
  <c r="I3895" i="1"/>
  <c r="J3895" i="1" s="1"/>
  <c r="N3895" i="1" s="1"/>
  <c r="I3896" i="1"/>
  <c r="J3896" i="1" s="1"/>
  <c r="N3896" i="1" s="1"/>
  <c r="I3897" i="1"/>
  <c r="J3897" i="1" s="1"/>
  <c r="N3897" i="1" s="1"/>
  <c r="I3898" i="1"/>
  <c r="J3898" i="1" s="1"/>
  <c r="N3898" i="1" s="1"/>
  <c r="I3899" i="1"/>
  <c r="J3899" i="1" s="1"/>
  <c r="N3899" i="1" s="1"/>
  <c r="I3900" i="1"/>
  <c r="J3900" i="1" s="1"/>
  <c r="N3900" i="1" s="1"/>
  <c r="I3901" i="1"/>
  <c r="J3901" i="1" s="1"/>
  <c r="N3901" i="1" s="1"/>
  <c r="I3902" i="1"/>
  <c r="J3902" i="1" s="1"/>
  <c r="N3902" i="1" s="1"/>
  <c r="I3903" i="1"/>
  <c r="J3903" i="1" s="1"/>
  <c r="N3903" i="1" s="1"/>
  <c r="I3904" i="1"/>
  <c r="J3904" i="1" s="1"/>
  <c r="N3904" i="1" s="1"/>
  <c r="I3905" i="1"/>
  <c r="J3905" i="1" s="1"/>
  <c r="N3905" i="1" s="1"/>
  <c r="I3906" i="1"/>
  <c r="J3906" i="1" s="1"/>
  <c r="N3906" i="1" s="1"/>
  <c r="I3907" i="1"/>
  <c r="J3907" i="1" s="1"/>
  <c r="N3907" i="1" s="1"/>
  <c r="I3908" i="1"/>
  <c r="J3908" i="1" s="1"/>
  <c r="N3908" i="1" s="1"/>
  <c r="I3909" i="1"/>
  <c r="J3909" i="1" s="1"/>
  <c r="N3909" i="1" s="1"/>
  <c r="I3910" i="1"/>
  <c r="J3910" i="1" s="1"/>
  <c r="N3910" i="1" s="1"/>
  <c r="I3911" i="1"/>
  <c r="J3911" i="1" s="1"/>
  <c r="N3911" i="1" s="1"/>
  <c r="I3912" i="1"/>
  <c r="J3912" i="1" s="1"/>
  <c r="N3912" i="1" s="1"/>
  <c r="I3913" i="1"/>
  <c r="J3913" i="1" s="1"/>
  <c r="N3913" i="1" s="1"/>
  <c r="I3914" i="1"/>
  <c r="J3914" i="1" s="1"/>
  <c r="N3914" i="1" s="1"/>
  <c r="I3915" i="1"/>
  <c r="J3915" i="1" s="1"/>
  <c r="N3915" i="1" s="1"/>
  <c r="I3916" i="1"/>
  <c r="J3916" i="1" s="1"/>
  <c r="N3916" i="1" s="1"/>
  <c r="I3917" i="1"/>
  <c r="J3917" i="1" s="1"/>
  <c r="N3917" i="1" s="1"/>
  <c r="I3918" i="1"/>
  <c r="J3918" i="1" s="1"/>
  <c r="N3918" i="1" s="1"/>
  <c r="I3919" i="1"/>
  <c r="J3919" i="1" s="1"/>
  <c r="N3919" i="1" s="1"/>
  <c r="I3920" i="1"/>
  <c r="J3920" i="1" s="1"/>
  <c r="N3920" i="1" s="1"/>
  <c r="I3921" i="1"/>
  <c r="J3921" i="1" s="1"/>
  <c r="N3921" i="1" s="1"/>
  <c r="I3922" i="1"/>
  <c r="J3922" i="1" s="1"/>
  <c r="N3922" i="1" s="1"/>
  <c r="I3923" i="1"/>
  <c r="J3923" i="1" s="1"/>
  <c r="N3923" i="1" s="1"/>
  <c r="I3924" i="1"/>
  <c r="J3924" i="1" s="1"/>
  <c r="N3924" i="1" s="1"/>
  <c r="I3925" i="1"/>
  <c r="J3925" i="1" s="1"/>
  <c r="N3925" i="1" s="1"/>
  <c r="I3926" i="1"/>
  <c r="J3926" i="1" s="1"/>
  <c r="N3926" i="1" s="1"/>
  <c r="I3927" i="1"/>
  <c r="J3927" i="1" s="1"/>
  <c r="N3927" i="1" s="1"/>
  <c r="I3928" i="1"/>
  <c r="J3928" i="1" s="1"/>
  <c r="N3928" i="1" s="1"/>
  <c r="I3929" i="1"/>
  <c r="J3929" i="1" s="1"/>
  <c r="N3929" i="1" s="1"/>
  <c r="I3930" i="1"/>
  <c r="J3930" i="1" s="1"/>
  <c r="N3930" i="1" s="1"/>
  <c r="I3931" i="1"/>
  <c r="J3931" i="1" s="1"/>
  <c r="N3931" i="1" s="1"/>
  <c r="I3932" i="1"/>
  <c r="J3932" i="1" s="1"/>
  <c r="N3932" i="1" s="1"/>
  <c r="I3933" i="1"/>
  <c r="J3933" i="1" s="1"/>
  <c r="N3933" i="1" s="1"/>
  <c r="I3934" i="1"/>
  <c r="J3934" i="1" s="1"/>
  <c r="N3934" i="1" s="1"/>
  <c r="I3935" i="1"/>
  <c r="J3935" i="1" s="1"/>
  <c r="N3935" i="1" s="1"/>
  <c r="I3936" i="1"/>
  <c r="J3936" i="1" s="1"/>
  <c r="N3936" i="1" s="1"/>
  <c r="I3937" i="1"/>
  <c r="J3937" i="1" s="1"/>
  <c r="N3937" i="1" s="1"/>
  <c r="I3938" i="1"/>
  <c r="J3938" i="1" s="1"/>
  <c r="N3938" i="1" s="1"/>
  <c r="I3939" i="1"/>
  <c r="J3939" i="1" s="1"/>
  <c r="N3939" i="1" s="1"/>
  <c r="I3940" i="1"/>
  <c r="J3940" i="1" s="1"/>
  <c r="N3940" i="1" s="1"/>
  <c r="I3941" i="1"/>
  <c r="J3941" i="1" s="1"/>
  <c r="N3941" i="1" s="1"/>
  <c r="I3942" i="1"/>
  <c r="J3942" i="1" s="1"/>
  <c r="N3942" i="1" s="1"/>
  <c r="I3943" i="1"/>
  <c r="J3943" i="1" s="1"/>
  <c r="N3943" i="1" s="1"/>
  <c r="I3944" i="1"/>
  <c r="J3944" i="1" s="1"/>
  <c r="N3944" i="1" s="1"/>
  <c r="I3945" i="1"/>
  <c r="J3945" i="1" s="1"/>
  <c r="N3945" i="1" s="1"/>
  <c r="I3946" i="1"/>
  <c r="J3946" i="1" s="1"/>
  <c r="N3946" i="1" s="1"/>
  <c r="I3947" i="1"/>
  <c r="J3947" i="1" s="1"/>
  <c r="N3947" i="1" s="1"/>
  <c r="I3948" i="1"/>
  <c r="J3948" i="1" s="1"/>
  <c r="N3948" i="1" s="1"/>
  <c r="I3949" i="1"/>
  <c r="J3949" i="1" s="1"/>
  <c r="N3949" i="1" s="1"/>
  <c r="I3950" i="1"/>
  <c r="J3950" i="1" s="1"/>
  <c r="N3950" i="1" s="1"/>
  <c r="I3951" i="1"/>
  <c r="J3951" i="1" s="1"/>
  <c r="N3951" i="1" s="1"/>
  <c r="I3952" i="1"/>
  <c r="J3952" i="1" s="1"/>
  <c r="N3952" i="1" s="1"/>
  <c r="I3953" i="1"/>
  <c r="J3953" i="1" s="1"/>
  <c r="N3953" i="1" s="1"/>
  <c r="I3954" i="1"/>
  <c r="J3954" i="1" s="1"/>
  <c r="N3954" i="1" s="1"/>
  <c r="I3955" i="1"/>
  <c r="J3955" i="1" s="1"/>
  <c r="N3955" i="1" s="1"/>
  <c r="I3956" i="1"/>
  <c r="J3956" i="1" s="1"/>
  <c r="N3956" i="1" s="1"/>
  <c r="I3957" i="1"/>
  <c r="J3957" i="1" s="1"/>
  <c r="N3957" i="1" s="1"/>
  <c r="I3958" i="1"/>
  <c r="J3958" i="1" s="1"/>
  <c r="N3958" i="1" s="1"/>
  <c r="I3959" i="1"/>
  <c r="J3959" i="1" s="1"/>
  <c r="N3959" i="1" s="1"/>
  <c r="I3960" i="1"/>
  <c r="J3960" i="1" s="1"/>
  <c r="N3960" i="1" s="1"/>
  <c r="I3961" i="1"/>
  <c r="J3961" i="1" s="1"/>
  <c r="N3961" i="1" s="1"/>
  <c r="I3962" i="1"/>
  <c r="J3962" i="1" s="1"/>
  <c r="N3962" i="1" s="1"/>
  <c r="I3963" i="1"/>
  <c r="J3963" i="1" s="1"/>
  <c r="N3963" i="1" s="1"/>
  <c r="I3964" i="1"/>
  <c r="J3964" i="1" s="1"/>
  <c r="N3964" i="1" s="1"/>
  <c r="I3965" i="1"/>
  <c r="J3965" i="1" s="1"/>
  <c r="N3965" i="1" s="1"/>
  <c r="I3966" i="1"/>
  <c r="J3966" i="1" s="1"/>
  <c r="N3966" i="1" s="1"/>
  <c r="I3967" i="1"/>
  <c r="J3967" i="1" s="1"/>
  <c r="N3967" i="1" s="1"/>
  <c r="I3968" i="1"/>
  <c r="J3968" i="1" s="1"/>
  <c r="N3968" i="1" s="1"/>
  <c r="I3969" i="1"/>
  <c r="J3969" i="1" s="1"/>
  <c r="N3969" i="1" s="1"/>
  <c r="I3970" i="1"/>
  <c r="J3970" i="1" s="1"/>
  <c r="N3970" i="1" s="1"/>
  <c r="I3971" i="1"/>
  <c r="J3971" i="1" s="1"/>
  <c r="N3971" i="1" s="1"/>
  <c r="I3972" i="1"/>
  <c r="J3972" i="1" s="1"/>
  <c r="N3972" i="1" s="1"/>
  <c r="I3973" i="1"/>
  <c r="J3973" i="1" s="1"/>
  <c r="N3973" i="1" s="1"/>
  <c r="I3974" i="1"/>
  <c r="J3974" i="1" s="1"/>
  <c r="N3974" i="1" s="1"/>
  <c r="I3975" i="1"/>
  <c r="J3975" i="1" s="1"/>
  <c r="N3975" i="1" s="1"/>
  <c r="I3976" i="1"/>
  <c r="J3976" i="1" s="1"/>
  <c r="N3976" i="1" s="1"/>
  <c r="I3977" i="1"/>
  <c r="J3977" i="1" s="1"/>
  <c r="N3977" i="1" s="1"/>
  <c r="I3978" i="1"/>
  <c r="J3978" i="1" s="1"/>
  <c r="N3978" i="1" s="1"/>
  <c r="I3979" i="1"/>
  <c r="J3979" i="1" s="1"/>
  <c r="N3979" i="1" s="1"/>
  <c r="I3980" i="1"/>
  <c r="J3980" i="1" s="1"/>
  <c r="N3980" i="1" s="1"/>
  <c r="I3981" i="1"/>
  <c r="J3981" i="1" s="1"/>
  <c r="N3981" i="1" s="1"/>
  <c r="I3982" i="1"/>
  <c r="J3982" i="1" s="1"/>
  <c r="N3982" i="1" s="1"/>
  <c r="I3983" i="1"/>
  <c r="J3983" i="1" s="1"/>
  <c r="N3983" i="1" s="1"/>
  <c r="I3984" i="1"/>
  <c r="J3984" i="1" s="1"/>
  <c r="N3984" i="1" s="1"/>
  <c r="I3985" i="1"/>
  <c r="J3985" i="1" s="1"/>
  <c r="N3985" i="1" s="1"/>
  <c r="I3986" i="1"/>
  <c r="J3986" i="1" s="1"/>
  <c r="N3986" i="1" s="1"/>
  <c r="I3987" i="1"/>
  <c r="J3987" i="1" s="1"/>
  <c r="N3987" i="1" s="1"/>
  <c r="I3988" i="1"/>
  <c r="J3988" i="1" s="1"/>
  <c r="N3988" i="1" s="1"/>
  <c r="I3989" i="1"/>
  <c r="J3989" i="1" s="1"/>
  <c r="N3989" i="1" s="1"/>
  <c r="I3990" i="1"/>
  <c r="J3990" i="1" s="1"/>
  <c r="N3990" i="1" s="1"/>
  <c r="I3991" i="1"/>
  <c r="J3991" i="1" s="1"/>
  <c r="N3991" i="1" s="1"/>
  <c r="I3992" i="1"/>
  <c r="J3992" i="1" s="1"/>
  <c r="N3992" i="1" s="1"/>
  <c r="I3993" i="1"/>
  <c r="J3993" i="1" s="1"/>
  <c r="N3993" i="1" s="1"/>
  <c r="I3994" i="1"/>
  <c r="J3994" i="1" s="1"/>
  <c r="N3994" i="1" s="1"/>
  <c r="I3995" i="1"/>
  <c r="J3995" i="1" s="1"/>
  <c r="N3995" i="1" s="1"/>
  <c r="I3996" i="1"/>
  <c r="J3996" i="1" s="1"/>
  <c r="N3996" i="1" s="1"/>
  <c r="I3997" i="1"/>
  <c r="J3997" i="1" s="1"/>
  <c r="N3997" i="1" s="1"/>
  <c r="I3998" i="1"/>
  <c r="J3998" i="1" s="1"/>
  <c r="N3998" i="1" s="1"/>
  <c r="I3999" i="1"/>
  <c r="J3999" i="1" s="1"/>
  <c r="N3999" i="1" s="1"/>
  <c r="I4000" i="1"/>
  <c r="J4000" i="1" s="1"/>
  <c r="N4000" i="1" s="1"/>
  <c r="I4001" i="1"/>
  <c r="J4001" i="1" s="1"/>
  <c r="N4001" i="1" s="1"/>
  <c r="I4002" i="1"/>
  <c r="J4002" i="1" s="1"/>
  <c r="N4002" i="1" s="1"/>
  <c r="I4003" i="1"/>
  <c r="J4003" i="1" s="1"/>
  <c r="N4003" i="1" s="1"/>
  <c r="I4004" i="1"/>
  <c r="J4004" i="1" s="1"/>
  <c r="N4004" i="1" s="1"/>
  <c r="I4005" i="1"/>
  <c r="J4005" i="1" s="1"/>
  <c r="N4005" i="1" s="1"/>
  <c r="I4006" i="1"/>
  <c r="J4006" i="1" s="1"/>
  <c r="N4006" i="1" s="1"/>
  <c r="I4007" i="1"/>
  <c r="J4007" i="1" s="1"/>
  <c r="N4007" i="1" s="1"/>
  <c r="I4008" i="1"/>
  <c r="J4008" i="1" s="1"/>
  <c r="N4008" i="1" s="1"/>
  <c r="I4009" i="1"/>
  <c r="J4009" i="1" s="1"/>
  <c r="N4009" i="1" s="1"/>
  <c r="I4010" i="1"/>
  <c r="J4010" i="1" s="1"/>
  <c r="N4010" i="1" s="1"/>
  <c r="I4011" i="1"/>
  <c r="J4011" i="1" s="1"/>
  <c r="N4011" i="1" s="1"/>
  <c r="I4012" i="1"/>
  <c r="J4012" i="1" s="1"/>
  <c r="N4012" i="1" s="1"/>
  <c r="I4013" i="1"/>
  <c r="J4013" i="1" s="1"/>
  <c r="N4013" i="1" s="1"/>
  <c r="I4014" i="1"/>
  <c r="J4014" i="1" s="1"/>
  <c r="N4014" i="1" s="1"/>
  <c r="I4015" i="1"/>
  <c r="J4015" i="1" s="1"/>
  <c r="N4015" i="1" s="1"/>
  <c r="I4016" i="1"/>
  <c r="J4016" i="1" s="1"/>
  <c r="N4016" i="1" s="1"/>
  <c r="I4017" i="1"/>
  <c r="J4017" i="1" s="1"/>
  <c r="N4017" i="1" s="1"/>
  <c r="I4018" i="1"/>
  <c r="J4018" i="1" s="1"/>
  <c r="N4018" i="1" s="1"/>
  <c r="I4019" i="1"/>
  <c r="J4019" i="1" s="1"/>
  <c r="N4019" i="1" s="1"/>
  <c r="I4020" i="1"/>
  <c r="J4020" i="1" s="1"/>
  <c r="N4020" i="1" s="1"/>
  <c r="I4021" i="1"/>
  <c r="J4021" i="1" s="1"/>
  <c r="N4021" i="1" s="1"/>
  <c r="I4022" i="1"/>
  <c r="J4022" i="1" s="1"/>
  <c r="N4022" i="1" s="1"/>
  <c r="I4023" i="1"/>
  <c r="J4023" i="1" s="1"/>
  <c r="N4023" i="1" s="1"/>
  <c r="I4024" i="1"/>
  <c r="J4024" i="1" s="1"/>
  <c r="N4024" i="1" s="1"/>
  <c r="I4025" i="1"/>
  <c r="J4025" i="1" s="1"/>
  <c r="N4025" i="1" s="1"/>
  <c r="I4026" i="1"/>
  <c r="J4026" i="1" s="1"/>
  <c r="N4026" i="1" s="1"/>
  <c r="I4027" i="1"/>
  <c r="J4027" i="1" s="1"/>
  <c r="N4027" i="1" s="1"/>
  <c r="I4028" i="1"/>
  <c r="J4028" i="1" s="1"/>
  <c r="N4028" i="1" s="1"/>
  <c r="I4029" i="1"/>
  <c r="J4029" i="1" s="1"/>
  <c r="N4029" i="1" s="1"/>
  <c r="I4030" i="1"/>
  <c r="J4030" i="1" s="1"/>
  <c r="N4030" i="1" s="1"/>
  <c r="I4031" i="1"/>
  <c r="J4031" i="1" s="1"/>
  <c r="N4031" i="1" s="1"/>
  <c r="I4032" i="1"/>
  <c r="J4032" i="1" s="1"/>
  <c r="N4032" i="1" s="1"/>
  <c r="I4033" i="1"/>
  <c r="J4033" i="1" s="1"/>
  <c r="N4033" i="1" s="1"/>
  <c r="I4034" i="1"/>
  <c r="J4034" i="1" s="1"/>
  <c r="N4034" i="1" s="1"/>
  <c r="I4035" i="1"/>
  <c r="J4035" i="1" s="1"/>
  <c r="N4035" i="1" s="1"/>
  <c r="I4036" i="1"/>
  <c r="J4036" i="1" s="1"/>
  <c r="N4036" i="1" s="1"/>
  <c r="I4037" i="1"/>
  <c r="J4037" i="1" s="1"/>
  <c r="N4037" i="1" s="1"/>
  <c r="I4038" i="1"/>
  <c r="J4038" i="1" s="1"/>
  <c r="N4038" i="1" s="1"/>
  <c r="I4039" i="1"/>
  <c r="J4039" i="1" s="1"/>
  <c r="N4039" i="1" s="1"/>
  <c r="I4040" i="1"/>
  <c r="J4040" i="1" s="1"/>
  <c r="N4040" i="1" s="1"/>
  <c r="I4041" i="1"/>
  <c r="J4041" i="1" s="1"/>
  <c r="N4041" i="1" s="1"/>
  <c r="I4042" i="1"/>
  <c r="J4042" i="1" s="1"/>
  <c r="N4042" i="1" s="1"/>
  <c r="I4043" i="1"/>
  <c r="J4043" i="1" s="1"/>
  <c r="N4043" i="1" s="1"/>
  <c r="I4044" i="1"/>
  <c r="J4044" i="1" s="1"/>
  <c r="N4044" i="1" s="1"/>
  <c r="I4045" i="1"/>
  <c r="J4045" i="1" s="1"/>
  <c r="N4045" i="1" s="1"/>
  <c r="I4046" i="1"/>
  <c r="J4046" i="1" s="1"/>
  <c r="N4046" i="1" s="1"/>
  <c r="I4047" i="1"/>
  <c r="J4047" i="1" s="1"/>
  <c r="N4047" i="1" s="1"/>
  <c r="I4048" i="1"/>
  <c r="J4048" i="1" s="1"/>
  <c r="N4048" i="1" s="1"/>
  <c r="I4049" i="1"/>
  <c r="J4049" i="1" s="1"/>
  <c r="N4049" i="1" s="1"/>
  <c r="I4050" i="1"/>
  <c r="J4050" i="1" s="1"/>
  <c r="N4050" i="1" s="1"/>
  <c r="I4051" i="1"/>
  <c r="J4051" i="1" s="1"/>
  <c r="N4051" i="1" s="1"/>
  <c r="I4052" i="1"/>
  <c r="J4052" i="1" s="1"/>
  <c r="N4052" i="1" s="1"/>
  <c r="I4053" i="1"/>
  <c r="J4053" i="1" s="1"/>
  <c r="N4053" i="1" s="1"/>
  <c r="I4054" i="1"/>
  <c r="J4054" i="1" s="1"/>
  <c r="N4054" i="1" s="1"/>
  <c r="I4055" i="1"/>
  <c r="J4055" i="1" s="1"/>
  <c r="N4055" i="1" s="1"/>
  <c r="I4056" i="1"/>
  <c r="J4056" i="1" s="1"/>
  <c r="N4056" i="1" s="1"/>
  <c r="I4057" i="1"/>
  <c r="J4057" i="1" s="1"/>
  <c r="N4057" i="1" s="1"/>
  <c r="I4058" i="1"/>
  <c r="J4058" i="1" s="1"/>
  <c r="N4058" i="1" s="1"/>
  <c r="I4059" i="1"/>
  <c r="J4059" i="1" s="1"/>
  <c r="N4059" i="1" s="1"/>
  <c r="I4060" i="1"/>
  <c r="J4060" i="1" s="1"/>
  <c r="N4060" i="1" s="1"/>
  <c r="I4061" i="1"/>
  <c r="J4061" i="1" s="1"/>
  <c r="N4061" i="1" s="1"/>
  <c r="I4062" i="1"/>
  <c r="J4062" i="1" s="1"/>
  <c r="N4062" i="1" s="1"/>
  <c r="I4063" i="1"/>
  <c r="J4063" i="1" s="1"/>
  <c r="N4063" i="1" s="1"/>
  <c r="I4064" i="1"/>
  <c r="J4064" i="1" s="1"/>
  <c r="N4064" i="1" s="1"/>
  <c r="I4065" i="1"/>
  <c r="J4065" i="1" s="1"/>
  <c r="N4065" i="1" s="1"/>
  <c r="I4066" i="1"/>
  <c r="J4066" i="1" s="1"/>
  <c r="N4066" i="1" s="1"/>
  <c r="I4067" i="1"/>
  <c r="J4067" i="1" s="1"/>
  <c r="N4067" i="1" s="1"/>
  <c r="I4068" i="1"/>
  <c r="J4068" i="1" s="1"/>
  <c r="N4068" i="1" s="1"/>
  <c r="I4069" i="1"/>
  <c r="J4069" i="1" s="1"/>
  <c r="N4069" i="1" s="1"/>
  <c r="I4070" i="1"/>
  <c r="J4070" i="1" s="1"/>
  <c r="N4070" i="1" s="1"/>
  <c r="I4071" i="1"/>
  <c r="J4071" i="1" s="1"/>
  <c r="N4071" i="1" s="1"/>
  <c r="I4072" i="1"/>
  <c r="J4072" i="1" s="1"/>
  <c r="N4072" i="1" s="1"/>
  <c r="I4073" i="1"/>
  <c r="J4073" i="1" s="1"/>
  <c r="N4073" i="1" s="1"/>
  <c r="I4074" i="1"/>
  <c r="J4074" i="1" s="1"/>
  <c r="N4074" i="1" s="1"/>
  <c r="I4075" i="1"/>
  <c r="J4075" i="1" s="1"/>
  <c r="N4075" i="1" s="1"/>
  <c r="I4076" i="1"/>
  <c r="J4076" i="1" s="1"/>
  <c r="N4076" i="1" s="1"/>
  <c r="I4077" i="1"/>
  <c r="J4077" i="1" s="1"/>
  <c r="N4077" i="1" s="1"/>
  <c r="I4078" i="1"/>
  <c r="J4078" i="1" s="1"/>
  <c r="N4078" i="1" s="1"/>
  <c r="I4079" i="1"/>
  <c r="J4079" i="1" s="1"/>
  <c r="N4079" i="1" s="1"/>
  <c r="I4080" i="1"/>
  <c r="J4080" i="1" s="1"/>
  <c r="N4080" i="1" s="1"/>
  <c r="I4081" i="1"/>
  <c r="J4081" i="1" s="1"/>
  <c r="N4081" i="1" s="1"/>
  <c r="I4082" i="1"/>
  <c r="J4082" i="1" s="1"/>
  <c r="N4082" i="1" s="1"/>
  <c r="I4083" i="1"/>
  <c r="J4083" i="1" s="1"/>
  <c r="N4083" i="1" s="1"/>
  <c r="I4084" i="1"/>
  <c r="J4084" i="1" s="1"/>
  <c r="N4084" i="1" s="1"/>
  <c r="I4085" i="1"/>
  <c r="J4085" i="1" s="1"/>
  <c r="N4085" i="1" s="1"/>
  <c r="I4086" i="1"/>
  <c r="J4086" i="1" s="1"/>
  <c r="N4086" i="1" s="1"/>
  <c r="I4087" i="1"/>
  <c r="J4087" i="1" s="1"/>
  <c r="N4087" i="1" s="1"/>
  <c r="I4088" i="1"/>
  <c r="J4088" i="1" s="1"/>
  <c r="N4088" i="1" s="1"/>
  <c r="I4089" i="1"/>
  <c r="J4089" i="1" s="1"/>
  <c r="N4089" i="1" s="1"/>
  <c r="I4090" i="1"/>
  <c r="J4090" i="1" s="1"/>
  <c r="N4090" i="1" s="1"/>
  <c r="I4091" i="1"/>
  <c r="J4091" i="1" s="1"/>
  <c r="N4091" i="1" s="1"/>
  <c r="I4092" i="1"/>
  <c r="J4092" i="1" s="1"/>
  <c r="N4092" i="1" s="1"/>
  <c r="I4093" i="1"/>
  <c r="J4093" i="1" s="1"/>
  <c r="N4093" i="1" s="1"/>
  <c r="I4094" i="1"/>
  <c r="J4094" i="1" s="1"/>
  <c r="N4094" i="1" s="1"/>
  <c r="I4095" i="1"/>
  <c r="J4095" i="1" s="1"/>
  <c r="N4095" i="1" s="1"/>
  <c r="I4096" i="1"/>
  <c r="J4096" i="1" s="1"/>
  <c r="N4096" i="1" s="1"/>
  <c r="I4097" i="1"/>
  <c r="J4097" i="1" s="1"/>
  <c r="N4097" i="1" s="1"/>
  <c r="I4098" i="1"/>
  <c r="J4098" i="1" s="1"/>
  <c r="N4098" i="1" s="1"/>
  <c r="I4099" i="1"/>
  <c r="J4099" i="1" s="1"/>
  <c r="N4099" i="1" s="1"/>
  <c r="I4100" i="1"/>
  <c r="J4100" i="1" s="1"/>
  <c r="N4100" i="1" s="1"/>
  <c r="I4101" i="1"/>
  <c r="J4101" i="1" s="1"/>
  <c r="N4101" i="1" s="1"/>
  <c r="I4102" i="1"/>
  <c r="J4102" i="1" s="1"/>
  <c r="N4102" i="1" s="1"/>
  <c r="I4103" i="1"/>
  <c r="J4103" i="1" s="1"/>
  <c r="N4103" i="1" s="1"/>
  <c r="I4104" i="1"/>
  <c r="J4104" i="1" s="1"/>
  <c r="N4104" i="1" s="1"/>
  <c r="I4105" i="1"/>
  <c r="J4105" i="1" s="1"/>
  <c r="N4105" i="1" s="1"/>
  <c r="I4106" i="1"/>
  <c r="J4106" i="1" s="1"/>
  <c r="N4106" i="1" s="1"/>
  <c r="I4107" i="1"/>
  <c r="J4107" i="1" s="1"/>
  <c r="N4107" i="1" s="1"/>
  <c r="I4108" i="1"/>
  <c r="J4108" i="1" s="1"/>
  <c r="N4108" i="1" s="1"/>
  <c r="I4109" i="1"/>
  <c r="J4109" i="1" s="1"/>
  <c r="N4109" i="1" s="1"/>
  <c r="I4110" i="1"/>
  <c r="J4110" i="1" s="1"/>
  <c r="N4110" i="1" s="1"/>
  <c r="I4111" i="1"/>
  <c r="J4111" i="1" s="1"/>
  <c r="N4111" i="1" s="1"/>
  <c r="I4112" i="1"/>
  <c r="J4112" i="1" s="1"/>
  <c r="N4112" i="1" s="1"/>
  <c r="I4113" i="1"/>
  <c r="J4113" i="1" s="1"/>
  <c r="N4113" i="1" s="1"/>
  <c r="I4114" i="1"/>
  <c r="J4114" i="1" s="1"/>
  <c r="N4114" i="1" s="1"/>
  <c r="I4115" i="1"/>
  <c r="J4115" i="1" s="1"/>
  <c r="N4115" i="1" s="1"/>
  <c r="I4116" i="1"/>
  <c r="J4116" i="1" s="1"/>
  <c r="N4116" i="1" s="1"/>
  <c r="I4117" i="1"/>
  <c r="J4117" i="1" s="1"/>
  <c r="N4117" i="1" s="1"/>
  <c r="I4118" i="1"/>
  <c r="J4118" i="1" s="1"/>
  <c r="N4118" i="1" s="1"/>
  <c r="I4119" i="1"/>
  <c r="J4119" i="1" s="1"/>
  <c r="N4119" i="1" s="1"/>
  <c r="I4120" i="1"/>
  <c r="J4120" i="1" s="1"/>
  <c r="N4120" i="1" s="1"/>
  <c r="I4121" i="1"/>
  <c r="J4121" i="1" s="1"/>
  <c r="N4121" i="1" s="1"/>
  <c r="I4122" i="1"/>
  <c r="J4122" i="1" s="1"/>
  <c r="N4122" i="1" s="1"/>
  <c r="I4123" i="1"/>
  <c r="J4123" i="1" s="1"/>
  <c r="N4123" i="1" s="1"/>
  <c r="I4124" i="1"/>
  <c r="J4124" i="1" s="1"/>
  <c r="N4124" i="1" s="1"/>
  <c r="I4125" i="1"/>
  <c r="J4125" i="1" s="1"/>
  <c r="N4125" i="1" s="1"/>
  <c r="I4126" i="1"/>
  <c r="J4126" i="1" s="1"/>
  <c r="N4126" i="1" s="1"/>
  <c r="I4127" i="1"/>
  <c r="J4127" i="1" s="1"/>
  <c r="N4127" i="1" s="1"/>
  <c r="I4128" i="1"/>
  <c r="J4128" i="1" s="1"/>
  <c r="N4128" i="1" s="1"/>
  <c r="I4129" i="1"/>
  <c r="J4129" i="1" s="1"/>
  <c r="N4129" i="1" s="1"/>
  <c r="I4130" i="1"/>
  <c r="J4130" i="1" s="1"/>
  <c r="N4130" i="1" s="1"/>
  <c r="I4131" i="1"/>
  <c r="J4131" i="1" s="1"/>
  <c r="N4131" i="1" s="1"/>
  <c r="I4132" i="1"/>
  <c r="J4132" i="1" s="1"/>
  <c r="N4132" i="1" s="1"/>
  <c r="I4133" i="1"/>
  <c r="J4133" i="1" s="1"/>
  <c r="N4133" i="1" s="1"/>
  <c r="I4134" i="1"/>
  <c r="J4134" i="1" s="1"/>
  <c r="N4134" i="1" s="1"/>
  <c r="I4135" i="1"/>
  <c r="J4135" i="1" s="1"/>
  <c r="N4135" i="1" s="1"/>
  <c r="I4136" i="1"/>
  <c r="J4136" i="1" s="1"/>
  <c r="N4136" i="1" s="1"/>
  <c r="I4137" i="1"/>
  <c r="J4137" i="1" s="1"/>
  <c r="N4137" i="1" s="1"/>
  <c r="I4138" i="1"/>
  <c r="J4138" i="1" s="1"/>
  <c r="N4138" i="1" s="1"/>
  <c r="I4139" i="1"/>
  <c r="J4139" i="1" s="1"/>
  <c r="N4139" i="1" s="1"/>
  <c r="I4140" i="1"/>
  <c r="J4140" i="1" s="1"/>
  <c r="N4140" i="1" s="1"/>
  <c r="I4141" i="1"/>
  <c r="J4141" i="1" s="1"/>
  <c r="N4141" i="1" s="1"/>
  <c r="I4142" i="1"/>
  <c r="J4142" i="1" s="1"/>
  <c r="N4142" i="1" s="1"/>
  <c r="I4143" i="1"/>
  <c r="J4143" i="1" s="1"/>
  <c r="N4143" i="1" s="1"/>
  <c r="I4144" i="1"/>
  <c r="J4144" i="1" s="1"/>
  <c r="N4144" i="1" s="1"/>
  <c r="I4145" i="1"/>
  <c r="J4145" i="1" s="1"/>
  <c r="N4145" i="1" s="1"/>
  <c r="I4146" i="1"/>
  <c r="J4146" i="1" s="1"/>
  <c r="N4146" i="1" s="1"/>
  <c r="I4147" i="1"/>
  <c r="J4147" i="1" s="1"/>
  <c r="N4147" i="1" s="1"/>
  <c r="I4148" i="1"/>
  <c r="J4148" i="1" s="1"/>
  <c r="N4148" i="1" s="1"/>
  <c r="I4149" i="1"/>
  <c r="J4149" i="1" s="1"/>
  <c r="N4149" i="1" s="1"/>
  <c r="I4150" i="1"/>
  <c r="J4150" i="1" s="1"/>
  <c r="N4150" i="1" s="1"/>
  <c r="I4151" i="1"/>
  <c r="J4151" i="1" s="1"/>
  <c r="N4151" i="1" s="1"/>
  <c r="I4152" i="1"/>
  <c r="J4152" i="1" s="1"/>
  <c r="N4152" i="1" s="1"/>
  <c r="I4153" i="1"/>
  <c r="J4153" i="1" s="1"/>
  <c r="N4153" i="1" s="1"/>
  <c r="I4154" i="1"/>
  <c r="J4154" i="1" s="1"/>
  <c r="N4154" i="1" s="1"/>
  <c r="I4155" i="1"/>
  <c r="J4155" i="1" s="1"/>
  <c r="N4155" i="1" s="1"/>
  <c r="I4156" i="1"/>
  <c r="J4156" i="1" s="1"/>
  <c r="N4156" i="1" s="1"/>
  <c r="I4157" i="1"/>
  <c r="J4157" i="1" s="1"/>
  <c r="N4157" i="1" s="1"/>
  <c r="I4158" i="1"/>
  <c r="J4158" i="1" s="1"/>
  <c r="N4158" i="1" s="1"/>
  <c r="I4159" i="1"/>
  <c r="J4159" i="1" s="1"/>
  <c r="N4159" i="1" s="1"/>
  <c r="I4160" i="1"/>
  <c r="J4160" i="1" s="1"/>
  <c r="N4160" i="1" s="1"/>
  <c r="I4161" i="1"/>
  <c r="J4161" i="1" s="1"/>
  <c r="N4161" i="1" s="1"/>
  <c r="I4162" i="1"/>
  <c r="J4162" i="1" s="1"/>
  <c r="N4162" i="1" s="1"/>
  <c r="I4163" i="1"/>
  <c r="J4163" i="1" s="1"/>
  <c r="N4163" i="1" s="1"/>
  <c r="I4164" i="1"/>
  <c r="J4164" i="1" s="1"/>
  <c r="N4164" i="1" s="1"/>
  <c r="I4165" i="1"/>
  <c r="J4165" i="1" s="1"/>
  <c r="N4165" i="1" s="1"/>
  <c r="I4166" i="1"/>
  <c r="J4166" i="1" s="1"/>
  <c r="N4166" i="1" s="1"/>
  <c r="I4167" i="1"/>
  <c r="J4167" i="1" s="1"/>
  <c r="N4167" i="1" s="1"/>
  <c r="I4168" i="1"/>
  <c r="J4168" i="1" s="1"/>
  <c r="N4168" i="1" s="1"/>
  <c r="I4169" i="1"/>
  <c r="J4169" i="1" s="1"/>
  <c r="N4169" i="1" s="1"/>
  <c r="I4170" i="1"/>
  <c r="J4170" i="1" s="1"/>
  <c r="N4170" i="1" s="1"/>
  <c r="I4171" i="1"/>
  <c r="J4171" i="1" s="1"/>
  <c r="N4171" i="1" s="1"/>
  <c r="I4172" i="1"/>
  <c r="J4172" i="1" s="1"/>
  <c r="N4172" i="1" s="1"/>
  <c r="I4173" i="1"/>
  <c r="J4173" i="1" s="1"/>
  <c r="N4173" i="1" s="1"/>
  <c r="I4174" i="1"/>
  <c r="J4174" i="1" s="1"/>
  <c r="N4174" i="1" s="1"/>
  <c r="I4175" i="1"/>
  <c r="J4175" i="1" s="1"/>
  <c r="N4175" i="1" s="1"/>
  <c r="I4176" i="1"/>
  <c r="J4176" i="1" s="1"/>
  <c r="N4176" i="1" s="1"/>
  <c r="I4177" i="1"/>
  <c r="J4177" i="1" s="1"/>
  <c r="N4177" i="1" s="1"/>
  <c r="I4178" i="1"/>
  <c r="J4178" i="1" s="1"/>
  <c r="N4178" i="1" s="1"/>
  <c r="I4179" i="1"/>
  <c r="J4179" i="1" s="1"/>
  <c r="N4179" i="1" s="1"/>
  <c r="I4180" i="1"/>
  <c r="J4180" i="1" s="1"/>
  <c r="N4180" i="1" s="1"/>
  <c r="I4181" i="1"/>
  <c r="J4181" i="1" s="1"/>
  <c r="N4181" i="1" s="1"/>
  <c r="I4182" i="1"/>
  <c r="J4182" i="1" s="1"/>
  <c r="N4182" i="1" s="1"/>
  <c r="I4183" i="1"/>
  <c r="J4183" i="1" s="1"/>
  <c r="N4183" i="1" s="1"/>
  <c r="I4184" i="1"/>
  <c r="J4184" i="1" s="1"/>
  <c r="N4184" i="1" s="1"/>
  <c r="I4185" i="1"/>
  <c r="J4185" i="1" s="1"/>
  <c r="N4185" i="1" s="1"/>
  <c r="I4186" i="1"/>
  <c r="J4186" i="1" s="1"/>
  <c r="N4186" i="1" s="1"/>
  <c r="I4187" i="1"/>
  <c r="J4187" i="1" s="1"/>
  <c r="N4187" i="1" s="1"/>
  <c r="I4188" i="1"/>
  <c r="J4188" i="1" s="1"/>
  <c r="N4188" i="1" s="1"/>
  <c r="I4189" i="1"/>
  <c r="J4189" i="1" s="1"/>
  <c r="N4189" i="1" s="1"/>
  <c r="I4190" i="1"/>
  <c r="J4190" i="1" s="1"/>
  <c r="N4190" i="1" s="1"/>
  <c r="I4191" i="1"/>
  <c r="J4191" i="1" s="1"/>
  <c r="N4191" i="1" s="1"/>
  <c r="I4192" i="1"/>
  <c r="J4192" i="1" s="1"/>
  <c r="N4192" i="1" s="1"/>
  <c r="I4193" i="1"/>
  <c r="J4193" i="1" s="1"/>
  <c r="N4193" i="1" s="1"/>
  <c r="I4194" i="1"/>
  <c r="J4194" i="1" s="1"/>
  <c r="N4194" i="1" s="1"/>
  <c r="I4195" i="1"/>
  <c r="J4195" i="1" s="1"/>
  <c r="N4195" i="1" s="1"/>
  <c r="I4196" i="1"/>
  <c r="J4196" i="1" s="1"/>
  <c r="N4196" i="1" s="1"/>
  <c r="I4197" i="1"/>
  <c r="J4197" i="1" s="1"/>
  <c r="N4197" i="1" s="1"/>
  <c r="I4198" i="1"/>
  <c r="J4198" i="1" s="1"/>
  <c r="N4198" i="1" s="1"/>
  <c r="I4199" i="1"/>
  <c r="J4199" i="1" s="1"/>
  <c r="N4199" i="1" s="1"/>
  <c r="I4200" i="1"/>
  <c r="J4200" i="1" s="1"/>
  <c r="N4200" i="1" s="1"/>
  <c r="I4201" i="1"/>
  <c r="J4201" i="1" s="1"/>
  <c r="N4201" i="1" s="1"/>
  <c r="I4202" i="1"/>
  <c r="J4202" i="1" s="1"/>
  <c r="N4202" i="1" s="1"/>
  <c r="I4203" i="1"/>
  <c r="J4203" i="1" s="1"/>
  <c r="N4203" i="1" s="1"/>
  <c r="I4204" i="1"/>
  <c r="J4204" i="1" s="1"/>
  <c r="N4204" i="1" s="1"/>
  <c r="I4205" i="1"/>
  <c r="J4205" i="1" s="1"/>
  <c r="N4205" i="1" s="1"/>
  <c r="I4206" i="1"/>
  <c r="J4206" i="1" s="1"/>
  <c r="N4206" i="1" s="1"/>
  <c r="I4207" i="1"/>
  <c r="J4207" i="1" s="1"/>
  <c r="N4207" i="1" s="1"/>
  <c r="I4208" i="1"/>
  <c r="J4208" i="1" s="1"/>
  <c r="N4208" i="1" s="1"/>
  <c r="I4209" i="1"/>
  <c r="J4209" i="1" s="1"/>
  <c r="N4209" i="1" s="1"/>
  <c r="I4210" i="1"/>
  <c r="J4210" i="1" s="1"/>
  <c r="N4210" i="1" s="1"/>
  <c r="I4211" i="1"/>
  <c r="J4211" i="1" s="1"/>
  <c r="N4211" i="1" s="1"/>
  <c r="I4212" i="1"/>
  <c r="J4212" i="1" s="1"/>
  <c r="N4212" i="1" s="1"/>
  <c r="I4213" i="1"/>
  <c r="J4213" i="1" s="1"/>
  <c r="N4213" i="1" s="1"/>
  <c r="I4214" i="1"/>
  <c r="J4214" i="1" s="1"/>
  <c r="N4214" i="1" s="1"/>
  <c r="I4215" i="1"/>
  <c r="J4215" i="1" s="1"/>
  <c r="N4215" i="1" s="1"/>
  <c r="I4216" i="1"/>
  <c r="J4216" i="1" s="1"/>
  <c r="N4216" i="1" s="1"/>
  <c r="I4217" i="1"/>
  <c r="J4217" i="1" s="1"/>
  <c r="N4217" i="1" s="1"/>
  <c r="I4218" i="1"/>
  <c r="J4218" i="1" s="1"/>
  <c r="N4218" i="1" s="1"/>
  <c r="I4219" i="1"/>
  <c r="J4219" i="1" s="1"/>
  <c r="N4219" i="1" s="1"/>
  <c r="I4220" i="1"/>
  <c r="J4220" i="1" s="1"/>
  <c r="N4220" i="1" s="1"/>
  <c r="I4221" i="1"/>
  <c r="J4221" i="1" s="1"/>
  <c r="N4221" i="1" s="1"/>
  <c r="I4222" i="1"/>
  <c r="J4222" i="1" s="1"/>
  <c r="N4222" i="1" s="1"/>
  <c r="I4223" i="1"/>
  <c r="J4223" i="1" s="1"/>
  <c r="N4223" i="1" s="1"/>
  <c r="I4224" i="1"/>
  <c r="J4224" i="1" s="1"/>
  <c r="N4224" i="1" s="1"/>
  <c r="I4225" i="1"/>
  <c r="J4225" i="1" s="1"/>
  <c r="N4225" i="1" s="1"/>
  <c r="I4226" i="1"/>
  <c r="J4226" i="1" s="1"/>
  <c r="N4226" i="1" s="1"/>
  <c r="I4227" i="1"/>
  <c r="J4227" i="1" s="1"/>
  <c r="N4227" i="1" s="1"/>
  <c r="I4228" i="1"/>
  <c r="J4228" i="1" s="1"/>
  <c r="N4228" i="1" s="1"/>
  <c r="I4229" i="1"/>
  <c r="J4229" i="1" s="1"/>
  <c r="N4229" i="1" s="1"/>
  <c r="I4230" i="1"/>
  <c r="J4230" i="1" s="1"/>
  <c r="N4230" i="1" s="1"/>
  <c r="I4231" i="1"/>
  <c r="J4231" i="1" s="1"/>
  <c r="N4231" i="1" s="1"/>
  <c r="I4232" i="1"/>
  <c r="J4232" i="1" s="1"/>
  <c r="N4232" i="1" s="1"/>
  <c r="I4233" i="1"/>
  <c r="J4233" i="1" s="1"/>
  <c r="N4233" i="1" s="1"/>
  <c r="I4234" i="1"/>
  <c r="J4234" i="1" s="1"/>
  <c r="N4234" i="1" s="1"/>
  <c r="I4235" i="1"/>
  <c r="J4235" i="1" s="1"/>
  <c r="N4235" i="1" s="1"/>
  <c r="I4236" i="1"/>
  <c r="J4236" i="1" s="1"/>
  <c r="N4236" i="1" s="1"/>
  <c r="I4237" i="1"/>
  <c r="J4237" i="1" s="1"/>
  <c r="N4237" i="1" s="1"/>
  <c r="I4238" i="1"/>
  <c r="J4238" i="1" s="1"/>
  <c r="N4238" i="1" s="1"/>
  <c r="I4239" i="1"/>
  <c r="J4239" i="1" s="1"/>
  <c r="N4239" i="1" s="1"/>
  <c r="I4240" i="1"/>
  <c r="J4240" i="1" s="1"/>
  <c r="N4240" i="1" s="1"/>
  <c r="I4241" i="1"/>
  <c r="J4241" i="1" s="1"/>
  <c r="N4241" i="1" s="1"/>
  <c r="I4242" i="1"/>
  <c r="J4242" i="1" s="1"/>
  <c r="N4242" i="1" s="1"/>
  <c r="I4243" i="1"/>
  <c r="J4243" i="1" s="1"/>
  <c r="N4243" i="1" s="1"/>
  <c r="I4244" i="1"/>
  <c r="J4244" i="1" s="1"/>
  <c r="N4244" i="1" s="1"/>
  <c r="I4245" i="1"/>
  <c r="J4245" i="1" s="1"/>
  <c r="N4245" i="1" s="1"/>
  <c r="I4246" i="1"/>
  <c r="J4246" i="1" s="1"/>
  <c r="N4246" i="1" s="1"/>
  <c r="I4247" i="1"/>
  <c r="J4247" i="1" s="1"/>
  <c r="N4247" i="1" s="1"/>
  <c r="I4248" i="1"/>
  <c r="J4248" i="1" s="1"/>
  <c r="N4248" i="1" s="1"/>
  <c r="I4249" i="1"/>
  <c r="J4249" i="1" s="1"/>
  <c r="N4249" i="1" s="1"/>
  <c r="I4250" i="1"/>
  <c r="J4250" i="1" s="1"/>
  <c r="N4250" i="1" s="1"/>
  <c r="I4251" i="1"/>
  <c r="J4251" i="1" s="1"/>
  <c r="N4251" i="1" s="1"/>
  <c r="I4252" i="1"/>
  <c r="J4252" i="1" s="1"/>
  <c r="N4252" i="1" s="1"/>
  <c r="I4253" i="1"/>
  <c r="J4253" i="1" s="1"/>
  <c r="N4253" i="1" s="1"/>
  <c r="I4254" i="1"/>
  <c r="J4254" i="1" s="1"/>
  <c r="N4254" i="1" s="1"/>
  <c r="I4255" i="1"/>
  <c r="J4255" i="1" s="1"/>
  <c r="N4255" i="1" s="1"/>
  <c r="I4256" i="1"/>
  <c r="J4256" i="1" s="1"/>
  <c r="N4256" i="1" s="1"/>
  <c r="I4257" i="1"/>
  <c r="J4257" i="1" s="1"/>
  <c r="N4257" i="1" s="1"/>
  <c r="I4258" i="1"/>
  <c r="J4258" i="1" s="1"/>
  <c r="N4258" i="1" s="1"/>
  <c r="I4259" i="1"/>
  <c r="J4259" i="1" s="1"/>
  <c r="N4259" i="1" s="1"/>
  <c r="I4260" i="1"/>
  <c r="J4260" i="1" s="1"/>
  <c r="N4260" i="1" s="1"/>
  <c r="I4261" i="1"/>
  <c r="J4261" i="1" s="1"/>
  <c r="N4261" i="1" s="1"/>
  <c r="I4262" i="1"/>
  <c r="J4262" i="1" s="1"/>
  <c r="N4262" i="1" s="1"/>
  <c r="I4263" i="1"/>
  <c r="J4263" i="1" s="1"/>
  <c r="N4263" i="1" s="1"/>
  <c r="I4264" i="1"/>
  <c r="J4264" i="1" s="1"/>
  <c r="N4264" i="1" s="1"/>
  <c r="I4265" i="1"/>
  <c r="J4265" i="1" s="1"/>
  <c r="N4265" i="1" s="1"/>
  <c r="I4266" i="1"/>
  <c r="J4266" i="1" s="1"/>
  <c r="N4266" i="1" s="1"/>
  <c r="I4267" i="1"/>
  <c r="J4267" i="1" s="1"/>
  <c r="N4267" i="1" s="1"/>
  <c r="I4268" i="1"/>
  <c r="J4268" i="1" s="1"/>
  <c r="N4268" i="1" s="1"/>
  <c r="I4269" i="1"/>
  <c r="J4269" i="1" s="1"/>
  <c r="N4269" i="1" s="1"/>
  <c r="I4270" i="1"/>
  <c r="J4270" i="1" s="1"/>
  <c r="N4270" i="1" s="1"/>
  <c r="I4271" i="1"/>
  <c r="J4271" i="1" s="1"/>
  <c r="N4271" i="1" s="1"/>
  <c r="I4272" i="1"/>
  <c r="J4272" i="1" s="1"/>
  <c r="N4272" i="1" s="1"/>
  <c r="I4273" i="1"/>
  <c r="J4273" i="1" s="1"/>
  <c r="N4273" i="1" s="1"/>
  <c r="I4274" i="1"/>
  <c r="J4274" i="1" s="1"/>
  <c r="N4274" i="1" s="1"/>
  <c r="I4275" i="1"/>
  <c r="J4275" i="1" s="1"/>
  <c r="N4275" i="1" s="1"/>
  <c r="I4276" i="1"/>
  <c r="J4276" i="1" s="1"/>
  <c r="N4276" i="1" s="1"/>
  <c r="I4277" i="1"/>
  <c r="J4277" i="1" s="1"/>
  <c r="N4277" i="1" s="1"/>
  <c r="I4278" i="1"/>
  <c r="J4278" i="1" s="1"/>
  <c r="N4278" i="1" s="1"/>
  <c r="I4279" i="1"/>
  <c r="J4279" i="1" s="1"/>
  <c r="N4279" i="1" s="1"/>
  <c r="I4280" i="1"/>
  <c r="J4280" i="1" s="1"/>
  <c r="N4280" i="1" s="1"/>
  <c r="I4281" i="1"/>
  <c r="J4281" i="1" s="1"/>
  <c r="N4281" i="1" s="1"/>
  <c r="I4282" i="1"/>
  <c r="J4282" i="1" s="1"/>
  <c r="N4282" i="1" s="1"/>
  <c r="I4283" i="1"/>
  <c r="J4283" i="1" s="1"/>
  <c r="N4283" i="1" s="1"/>
  <c r="I4284" i="1"/>
  <c r="J4284" i="1" s="1"/>
  <c r="N4284" i="1" s="1"/>
  <c r="I4285" i="1"/>
  <c r="J4285" i="1" s="1"/>
  <c r="N4285" i="1" s="1"/>
  <c r="I4286" i="1"/>
  <c r="J4286" i="1" s="1"/>
  <c r="N4286" i="1" s="1"/>
  <c r="I4287" i="1"/>
  <c r="J4287" i="1" s="1"/>
  <c r="N4287" i="1" s="1"/>
  <c r="I4288" i="1"/>
  <c r="J4288" i="1" s="1"/>
  <c r="N4288" i="1" s="1"/>
  <c r="I4289" i="1"/>
  <c r="J4289" i="1" s="1"/>
  <c r="N4289" i="1" s="1"/>
  <c r="I4290" i="1"/>
  <c r="J4290" i="1" s="1"/>
  <c r="N4290" i="1" s="1"/>
  <c r="I4291" i="1"/>
  <c r="J4291" i="1" s="1"/>
  <c r="N4291" i="1" s="1"/>
  <c r="I4292" i="1"/>
  <c r="J4292" i="1" s="1"/>
  <c r="N4292" i="1" s="1"/>
  <c r="I4293" i="1"/>
  <c r="J4293" i="1" s="1"/>
  <c r="N4293" i="1" s="1"/>
  <c r="I4294" i="1"/>
  <c r="J4294" i="1" s="1"/>
  <c r="N4294" i="1" s="1"/>
  <c r="I4295" i="1"/>
  <c r="J4295" i="1" s="1"/>
  <c r="N4295" i="1" s="1"/>
  <c r="I4296" i="1"/>
  <c r="J4296" i="1" s="1"/>
  <c r="N4296" i="1" s="1"/>
  <c r="I4297" i="1"/>
  <c r="J4297" i="1" s="1"/>
  <c r="N4297" i="1" s="1"/>
  <c r="I4298" i="1"/>
  <c r="J4298" i="1" s="1"/>
  <c r="N4298" i="1" s="1"/>
  <c r="I4299" i="1"/>
  <c r="J4299" i="1" s="1"/>
  <c r="N4299" i="1" s="1"/>
  <c r="I4300" i="1"/>
  <c r="J4300" i="1" s="1"/>
  <c r="N4300" i="1" s="1"/>
  <c r="I4301" i="1"/>
  <c r="J4301" i="1" s="1"/>
  <c r="N4301" i="1" s="1"/>
  <c r="I4302" i="1"/>
  <c r="J4302" i="1" s="1"/>
  <c r="N4302" i="1" s="1"/>
  <c r="I4303" i="1"/>
  <c r="J4303" i="1" s="1"/>
  <c r="N4303" i="1" s="1"/>
  <c r="I4304" i="1"/>
  <c r="J4304" i="1" s="1"/>
  <c r="N4304" i="1" s="1"/>
  <c r="I4305" i="1"/>
  <c r="J4305" i="1" s="1"/>
  <c r="N4305" i="1" s="1"/>
  <c r="I4306" i="1"/>
  <c r="J4306" i="1" s="1"/>
  <c r="N4306" i="1" s="1"/>
  <c r="I4307" i="1"/>
  <c r="J4307" i="1" s="1"/>
  <c r="N4307" i="1" s="1"/>
  <c r="I4308" i="1"/>
  <c r="J4308" i="1" s="1"/>
  <c r="N4308" i="1" s="1"/>
  <c r="I4309" i="1"/>
  <c r="J4309" i="1" s="1"/>
  <c r="N4309" i="1" s="1"/>
  <c r="I4310" i="1"/>
  <c r="J4310" i="1" s="1"/>
  <c r="N4310" i="1" s="1"/>
  <c r="I4311" i="1"/>
  <c r="J4311" i="1" s="1"/>
  <c r="N4311" i="1" s="1"/>
  <c r="I4312" i="1"/>
  <c r="J4312" i="1" s="1"/>
  <c r="N4312" i="1" s="1"/>
  <c r="I4313" i="1"/>
  <c r="J4313" i="1" s="1"/>
  <c r="N4313" i="1" s="1"/>
  <c r="I4314" i="1"/>
  <c r="J4314" i="1" s="1"/>
  <c r="N4314" i="1" s="1"/>
  <c r="I4315" i="1"/>
  <c r="J4315" i="1" s="1"/>
  <c r="N4315" i="1" s="1"/>
  <c r="I4316" i="1"/>
  <c r="J4316" i="1" s="1"/>
  <c r="N4316" i="1" s="1"/>
  <c r="I4317" i="1"/>
  <c r="J4317" i="1" s="1"/>
  <c r="N4317" i="1" s="1"/>
  <c r="I4318" i="1"/>
  <c r="J4318" i="1" s="1"/>
  <c r="N4318" i="1" s="1"/>
  <c r="I4319" i="1"/>
  <c r="J4319" i="1" s="1"/>
  <c r="N4319" i="1" s="1"/>
  <c r="I4320" i="1"/>
  <c r="J4320" i="1" s="1"/>
  <c r="N4320" i="1" s="1"/>
  <c r="I4321" i="1"/>
  <c r="J4321" i="1" s="1"/>
  <c r="N4321" i="1" s="1"/>
  <c r="I4322" i="1"/>
  <c r="J4322" i="1" s="1"/>
  <c r="N4322" i="1" s="1"/>
  <c r="I4323" i="1"/>
  <c r="J4323" i="1" s="1"/>
  <c r="N4323" i="1" s="1"/>
  <c r="I4324" i="1"/>
  <c r="J4324" i="1" s="1"/>
  <c r="N4324" i="1" s="1"/>
  <c r="I4325" i="1"/>
  <c r="J4325" i="1" s="1"/>
  <c r="N4325" i="1" s="1"/>
  <c r="I4326" i="1"/>
  <c r="J4326" i="1" s="1"/>
  <c r="N4326" i="1" s="1"/>
  <c r="I4327" i="1"/>
  <c r="J4327" i="1" s="1"/>
  <c r="N4327" i="1" s="1"/>
  <c r="I4328" i="1"/>
  <c r="J4328" i="1" s="1"/>
  <c r="N4328" i="1" s="1"/>
  <c r="I4329" i="1"/>
  <c r="J4329" i="1" s="1"/>
  <c r="N4329" i="1" s="1"/>
  <c r="I4330" i="1"/>
  <c r="J4330" i="1" s="1"/>
  <c r="N4330" i="1" s="1"/>
  <c r="I4331" i="1"/>
  <c r="J4331" i="1" s="1"/>
  <c r="N4331" i="1" s="1"/>
  <c r="I4332" i="1"/>
  <c r="J4332" i="1" s="1"/>
  <c r="N4332" i="1" s="1"/>
  <c r="I4333" i="1"/>
  <c r="J4333" i="1" s="1"/>
  <c r="N4333" i="1" s="1"/>
  <c r="I4334" i="1"/>
  <c r="J4334" i="1" s="1"/>
  <c r="N4334" i="1" s="1"/>
  <c r="I4335" i="1"/>
  <c r="J4335" i="1" s="1"/>
  <c r="N4335" i="1" s="1"/>
  <c r="I4336" i="1"/>
  <c r="J4336" i="1" s="1"/>
  <c r="N4336" i="1" s="1"/>
  <c r="I4337" i="1"/>
  <c r="J4337" i="1" s="1"/>
  <c r="N4337" i="1" s="1"/>
  <c r="I4338" i="1"/>
  <c r="J4338" i="1" s="1"/>
  <c r="N4338" i="1" s="1"/>
  <c r="I4339" i="1"/>
  <c r="J4339" i="1" s="1"/>
  <c r="N4339" i="1" s="1"/>
  <c r="I4340" i="1"/>
  <c r="J4340" i="1" s="1"/>
  <c r="N4340" i="1" s="1"/>
  <c r="I4341" i="1"/>
  <c r="J4341" i="1" s="1"/>
  <c r="N4341" i="1" s="1"/>
  <c r="I4342" i="1"/>
  <c r="J4342" i="1" s="1"/>
  <c r="N4342" i="1" s="1"/>
  <c r="I4343" i="1"/>
  <c r="J4343" i="1" s="1"/>
  <c r="N4343" i="1" s="1"/>
  <c r="I4344" i="1"/>
  <c r="J4344" i="1" s="1"/>
  <c r="N4344" i="1" s="1"/>
  <c r="I4345" i="1"/>
  <c r="J4345" i="1" s="1"/>
  <c r="N4345" i="1" s="1"/>
  <c r="I4346" i="1"/>
  <c r="J4346" i="1" s="1"/>
  <c r="N4346" i="1" s="1"/>
  <c r="I4347" i="1"/>
  <c r="J4347" i="1" s="1"/>
  <c r="N4347" i="1" s="1"/>
  <c r="I4348" i="1"/>
  <c r="J4348" i="1" s="1"/>
  <c r="N4348" i="1" s="1"/>
  <c r="I4349" i="1"/>
  <c r="J4349" i="1" s="1"/>
  <c r="N4349" i="1" s="1"/>
  <c r="I4350" i="1"/>
  <c r="J4350" i="1" s="1"/>
  <c r="N4350" i="1" s="1"/>
  <c r="I4351" i="1"/>
  <c r="J4351" i="1" s="1"/>
  <c r="N4351" i="1" s="1"/>
  <c r="I4352" i="1"/>
  <c r="J4352" i="1" s="1"/>
  <c r="N4352" i="1" s="1"/>
  <c r="I4353" i="1"/>
  <c r="J4353" i="1" s="1"/>
  <c r="N4353" i="1" s="1"/>
  <c r="I4354" i="1"/>
  <c r="J4354" i="1" s="1"/>
  <c r="N4354" i="1" s="1"/>
  <c r="I4355" i="1"/>
  <c r="J4355" i="1" s="1"/>
  <c r="N4355" i="1" s="1"/>
  <c r="I4356" i="1"/>
  <c r="J4356" i="1" s="1"/>
  <c r="N4356" i="1" s="1"/>
  <c r="I4357" i="1"/>
  <c r="J4357" i="1" s="1"/>
  <c r="N4357" i="1" s="1"/>
  <c r="I4358" i="1"/>
  <c r="J4358" i="1" s="1"/>
  <c r="N4358" i="1" s="1"/>
  <c r="I4359" i="1"/>
  <c r="J4359" i="1" s="1"/>
  <c r="N4359" i="1" s="1"/>
  <c r="I4360" i="1"/>
  <c r="J4360" i="1" s="1"/>
  <c r="N4360" i="1" s="1"/>
  <c r="I4361" i="1"/>
  <c r="J4361" i="1" s="1"/>
  <c r="N4361" i="1" s="1"/>
  <c r="I4362" i="1"/>
  <c r="J4362" i="1" s="1"/>
  <c r="N4362" i="1" s="1"/>
  <c r="I4363" i="1"/>
  <c r="J4363" i="1" s="1"/>
  <c r="N4363" i="1" s="1"/>
  <c r="I4364" i="1"/>
  <c r="J4364" i="1" s="1"/>
  <c r="N4364" i="1" s="1"/>
  <c r="I4365" i="1"/>
  <c r="J4365" i="1" s="1"/>
  <c r="N4365" i="1" s="1"/>
  <c r="I4366" i="1"/>
  <c r="J4366" i="1" s="1"/>
  <c r="N4366" i="1" s="1"/>
  <c r="I4367" i="1"/>
  <c r="J4367" i="1" s="1"/>
  <c r="N4367" i="1" s="1"/>
  <c r="I4368" i="1"/>
  <c r="J4368" i="1" s="1"/>
  <c r="N4368" i="1" s="1"/>
  <c r="I4369" i="1"/>
  <c r="J4369" i="1" s="1"/>
  <c r="N4369" i="1" s="1"/>
  <c r="I4370" i="1"/>
  <c r="J4370" i="1" s="1"/>
  <c r="N4370" i="1" s="1"/>
  <c r="I4371" i="1"/>
  <c r="J4371" i="1" s="1"/>
  <c r="N4371" i="1" s="1"/>
  <c r="I4372" i="1"/>
  <c r="J4372" i="1" s="1"/>
  <c r="N4372" i="1" s="1"/>
  <c r="I4373" i="1"/>
  <c r="J4373" i="1" s="1"/>
  <c r="N4373" i="1" s="1"/>
  <c r="I4374" i="1"/>
  <c r="J4374" i="1" s="1"/>
  <c r="N4374" i="1" s="1"/>
  <c r="I4375" i="1"/>
  <c r="J4375" i="1" s="1"/>
  <c r="N4375" i="1" s="1"/>
  <c r="I4376" i="1"/>
  <c r="J4376" i="1" s="1"/>
  <c r="N4376" i="1" s="1"/>
  <c r="I4377" i="1"/>
  <c r="J4377" i="1" s="1"/>
  <c r="N4377" i="1" s="1"/>
  <c r="I4378" i="1"/>
  <c r="J4378" i="1" s="1"/>
  <c r="N4378" i="1" s="1"/>
  <c r="I4379" i="1"/>
  <c r="J4379" i="1" s="1"/>
  <c r="N4379" i="1" s="1"/>
  <c r="I4380" i="1"/>
  <c r="J4380" i="1" s="1"/>
  <c r="N4380" i="1" s="1"/>
  <c r="I4381" i="1"/>
  <c r="J4381" i="1" s="1"/>
  <c r="N4381" i="1" s="1"/>
  <c r="I4382" i="1"/>
  <c r="J4382" i="1" s="1"/>
  <c r="N4382" i="1" s="1"/>
  <c r="I4383" i="1"/>
  <c r="J4383" i="1" s="1"/>
  <c r="N4383" i="1" s="1"/>
  <c r="I4384" i="1"/>
  <c r="J4384" i="1" s="1"/>
  <c r="N4384" i="1" s="1"/>
  <c r="I4385" i="1"/>
  <c r="J4385" i="1" s="1"/>
  <c r="N4385" i="1" s="1"/>
  <c r="I4386" i="1"/>
  <c r="J4386" i="1" s="1"/>
  <c r="N4386" i="1" s="1"/>
  <c r="I4387" i="1"/>
  <c r="J4387" i="1" s="1"/>
  <c r="N4387" i="1" s="1"/>
  <c r="I4388" i="1"/>
  <c r="J4388" i="1" s="1"/>
  <c r="N4388" i="1" s="1"/>
  <c r="I4389" i="1"/>
  <c r="J4389" i="1" s="1"/>
  <c r="N4389" i="1" s="1"/>
  <c r="I4390" i="1"/>
  <c r="J4390" i="1" s="1"/>
  <c r="N4390" i="1" s="1"/>
  <c r="I4391" i="1"/>
  <c r="J4391" i="1" s="1"/>
  <c r="N4391" i="1" s="1"/>
  <c r="I4392" i="1"/>
  <c r="J4392" i="1" s="1"/>
  <c r="N4392" i="1" s="1"/>
  <c r="I4393" i="1"/>
  <c r="J4393" i="1" s="1"/>
  <c r="N4393" i="1" s="1"/>
  <c r="I4394" i="1"/>
  <c r="J4394" i="1" s="1"/>
  <c r="N4394" i="1" s="1"/>
  <c r="I4395" i="1"/>
  <c r="J4395" i="1" s="1"/>
  <c r="N4395" i="1" s="1"/>
  <c r="I4396" i="1"/>
  <c r="J4396" i="1" s="1"/>
  <c r="N4396" i="1" s="1"/>
  <c r="I4397" i="1"/>
  <c r="J4397" i="1" s="1"/>
  <c r="N4397" i="1" s="1"/>
  <c r="I4398" i="1"/>
  <c r="J4398" i="1" s="1"/>
  <c r="N4398" i="1" s="1"/>
  <c r="I4399" i="1"/>
  <c r="J4399" i="1" s="1"/>
  <c r="N4399" i="1" s="1"/>
  <c r="I4400" i="1"/>
  <c r="J4400" i="1" s="1"/>
  <c r="N4400" i="1" s="1"/>
  <c r="I4401" i="1"/>
  <c r="J4401" i="1" s="1"/>
  <c r="N4401" i="1" s="1"/>
  <c r="I4402" i="1"/>
  <c r="J4402" i="1" s="1"/>
  <c r="N4402" i="1" s="1"/>
  <c r="I4403" i="1"/>
  <c r="J4403" i="1" s="1"/>
  <c r="N4403" i="1" s="1"/>
  <c r="I4404" i="1"/>
  <c r="J4404" i="1" s="1"/>
  <c r="N4404" i="1" s="1"/>
  <c r="I4405" i="1"/>
  <c r="J4405" i="1" s="1"/>
  <c r="N4405" i="1" s="1"/>
  <c r="I4406" i="1"/>
  <c r="J4406" i="1" s="1"/>
  <c r="N4406" i="1" s="1"/>
  <c r="I4407" i="1"/>
  <c r="J4407" i="1" s="1"/>
  <c r="N4407" i="1" s="1"/>
  <c r="I4408" i="1"/>
  <c r="J4408" i="1" s="1"/>
  <c r="N4408" i="1" s="1"/>
  <c r="I4409" i="1"/>
  <c r="J4409" i="1" s="1"/>
  <c r="N4409" i="1" s="1"/>
  <c r="I4410" i="1"/>
  <c r="J4410" i="1" s="1"/>
  <c r="N4410" i="1" s="1"/>
  <c r="I4411" i="1"/>
  <c r="J4411" i="1" s="1"/>
  <c r="N4411" i="1" s="1"/>
  <c r="I4412" i="1"/>
  <c r="J4412" i="1" s="1"/>
  <c r="N4412" i="1" s="1"/>
  <c r="I4413" i="1"/>
  <c r="J4413" i="1" s="1"/>
  <c r="N4413" i="1" s="1"/>
  <c r="I4414" i="1"/>
  <c r="J4414" i="1" s="1"/>
  <c r="N4414" i="1" s="1"/>
  <c r="I4415" i="1"/>
  <c r="J4415" i="1" s="1"/>
  <c r="N4415" i="1" s="1"/>
  <c r="I4416" i="1"/>
  <c r="J4416" i="1" s="1"/>
  <c r="N4416" i="1" s="1"/>
  <c r="I4417" i="1"/>
  <c r="J4417" i="1" s="1"/>
  <c r="N4417" i="1" s="1"/>
  <c r="I4418" i="1"/>
  <c r="J4418" i="1" s="1"/>
  <c r="N4418" i="1" s="1"/>
  <c r="I4419" i="1"/>
  <c r="J4419" i="1" s="1"/>
  <c r="N4419" i="1" s="1"/>
  <c r="I4420" i="1"/>
  <c r="J4420" i="1" s="1"/>
  <c r="N4420" i="1" s="1"/>
  <c r="I4421" i="1"/>
  <c r="J4421" i="1" s="1"/>
  <c r="N4421" i="1" s="1"/>
  <c r="I4422" i="1"/>
  <c r="J4422" i="1" s="1"/>
  <c r="N4422" i="1" s="1"/>
  <c r="I4423" i="1"/>
  <c r="J4423" i="1" s="1"/>
  <c r="N4423" i="1" s="1"/>
  <c r="I4424" i="1"/>
  <c r="J4424" i="1" s="1"/>
  <c r="N4424" i="1" s="1"/>
  <c r="I4425" i="1"/>
  <c r="J4425" i="1" s="1"/>
  <c r="N4425" i="1" s="1"/>
  <c r="I4426" i="1"/>
  <c r="J4426" i="1" s="1"/>
  <c r="N4426" i="1" s="1"/>
  <c r="I4427" i="1"/>
  <c r="J4427" i="1" s="1"/>
  <c r="N4427" i="1" s="1"/>
  <c r="I4428" i="1"/>
  <c r="J4428" i="1" s="1"/>
  <c r="N4428" i="1" s="1"/>
  <c r="I4429" i="1"/>
  <c r="J4429" i="1" s="1"/>
  <c r="N4429" i="1" s="1"/>
  <c r="I4430" i="1"/>
  <c r="J4430" i="1" s="1"/>
  <c r="N4430" i="1" s="1"/>
  <c r="I4431" i="1"/>
  <c r="J4431" i="1" s="1"/>
  <c r="N4431" i="1" s="1"/>
  <c r="I4432" i="1"/>
  <c r="J4432" i="1" s="1"/>
  <c r="N4432" i="1" s="1"/>
  <c r="I4433" i="1"/>
  <c r="J4433" i="1" s="1"/>
  <c r="N4433" i="1" s="1"/>
  <c r="I4434" i="1"/>
  <c r="J4434" i="1" s="1"/>
  <c r="N4434" i="1" s="1"/>
  <c r="I4435" i="1"/>
  <c r="J4435" i="1" s="1"/>
  <c r="N4435" i="1" s="1"/>
  <c r="I4436" i="1"/>
  <c r="J4436" i="1" s="1"/>
  <c r="N4436" i="1" s="1"/>
  <c r="I4437" i="1"/>
  <c r="J4437" i="1" s="1"/>
  <c r="N4437" i="1" s="1"/>
  <c r="I4438" i="1"/>
  <c r="J4438" i="1" s="1"/>
  <c r="N4438" i="1" s="1"/>
  <c r="I4439" i="1"/>
  <c r="J4439" i="1" s="1"/>
  <c r="N4439" i="1" s="1"/>
  <c r="I4440" i="1"/>
  <c r="J4440" i="1" s="1"/>
  <c r="N4440" i="1" s="1"/>
  <c r="I4441" i="1"/>
  <c r="J4441" i="1" s="1"/>
  <c r="N4441" i="1" s="1"/>
  <c r="I4442" i="1"/>
  <c r="J4442" i="1" s="1"/>
  <c r="N4442" i="1" s="1"/>
  <c r="I4443" i="1"/>
  <c r="J4443" i="1" s="1"/>
  <c r="N4443" i="1" s="1"/>
  <c r="I4444" i="1"/>
  <c r="J4444" i="1" s="1"/>
  <c r="N4444" i="1" s="1"/>
  <c r="I4445" i="1"/>
  <c r="J4445" i="1" s="1"/>
  <c r="N4445" i="1" s="1"/>
  <c r="I4446" i="1"/>
  <c r="J4446" i="1" s="1"/>
  <c r="N4446" i="1" s="1"/>
  <c r="I4447" i="1"/>
  <c r="J4447" i="1" s="1"/>
  <c r="N4447" i="1" s="1"/>
  <c r="I4448" i="1"/>
  <c r="J4448" i="1" s="1"/>
  <c r="N4448" i="1" s="1"/>
  <c r="I4449" i="1"/>
  <c r="J4449" i="1" s="1"/>
  <c r="N4449" i="1" s="1"/>
  <c r="I4450" i="1"/>
  <c r="J4450" i="1" s="1"/>
  <c r="N4450" i="1" s="1"/>
  <c r="I4451" i="1"/>
  <c r="J4451" i="1" s="1"/>
  <c r="N4451" i="1" s="1"/>
  <c r="I4452" i="1"/>
  <c r="J4452" i="1" s="1"/>
  <c r="N4452" i="1" s="1"/>
  <c r="I4453" i="1"/>
  <c r="J4453" i="1" s="1"/>
  <c r="N4453" i="1" s="1"/>
  <c r="I4454" i="1"/>
  <c r="J4454" i="1" s="1"/>
  <c r="N4454" i="1" s="1"/>
  <c r="I4455" i="1"/>
  <c r="J4455" i="1" s="1"/>
  <c r="N4455" i="1" s="1"/>
  <c r="I4456" i="1"/>
  <c r="J4456" i="1" s="1"/>
  <c r="N4456" i="1" s="1"/>
  <c r="I4457" i="1"/>
  <c r="J4457" i="1" s="1"/>
  <c r="N4457" i="1" s="1"/>
  <c r="I4458" i="1"/>
  <c r="J4458" i="1" s="1"/>
  <c r="N4458" i="1" s="1"/>
  <c r="I4459" i="1"/>
  <c r="J4459" i="1" s="1"/>
  <c r="N4459" i="1" s="1"/>
  <c r="I4460" i="1"/>
  <c r="J4460" i="1" s="1"/>
  <c r="N4460" i="1" s="1"/>
  <c r="I4461" i="1"/>
  <c r="J4461" i="1" s="1"/>
  <c r="N4461" i="1" s="1"/>
  <c r="I4462" i="1"/>
  <c r="J4462" i="1" s="1"/>
  <c r="N4462" i="1" s="1"/>
  <c r="I4463" i="1"/>
  <c r="J4463" i="1" s="1"/>
  <c r="N4463" i="1" s="1"/>
  <c r="I4464" i="1"/>
  <c r="J4464" i="1" s="1"/>
  <c r="N4464" i="1" s="1"/>
  <c r="I4465" i="1"/>
  <c r="J4465" i="1" s="1"/>
  <c r="N4465" i="1" s="1"/>
  <c r="I4466" i="1"/>
  <c r="J4466" i="1" s="1"/>
  <c r="N4466" i="1" s="1"/>
  <c r="I4467" i="1"/>
  <c r="J4467" i="1" s="1"/>
  <c r="N4467" i="1" s="1"/>
  <c r="I4468" i="1"/>
  <c r="J4468" i="1" s="1"/>
  <c r="N4468" i="1" s="1"/>
  <c r="I4469" i="1"/>
  <c r="J4469" i="1" s="1"/>
  <c r="N4469" i="1" s="1"/>
  <c r="I4470" i="1"/>
  <c r="J4470" i="1" s="1"/>
  <c r="N4470" i="1" s="1"/>
  <c r="I4471" i="1"/>
  <c r="J4471" i="1" s="1"/>
  <c r="N4471" i="1" s="1"/>
  <c r="I4472" i="1"/>
  <c r="J4472" i="1" s="1"/>
  <c r="N4472" i="1" s="1"/>
  <c r="I4473" i="1"/>
  <c r="J4473" i="1" s="1"/>
  <c r="N4473" i="1" s="1"/>
  <c r="I4474" i="1"/>
  <c r="J4474" i="1" s="1"/>
  <c r="N4474" i="1" s="1"/>
  <c r="I4475" i="1"/>
  <c r="J4475" i="1" s="1"/>
  <c r="N4475" i="1" s="1"/>
  <c r="I4476" i="1"/>
  <c r="J4476" i="1" s="1"/>
  <c r="N4476" i="1" s="1"/>
  <c r="I4477" i="1"/>
  <c r="J4477" i="1" s="1"/>
  <c r="N4477" i="1" s="1"/>
  <c r="I4478" i="1"/>
  <c r="J4478" i="1" s="1"/>
  <c r="N4478" i="1" s="1"/>
  <c r="I4479" i="1"/>
  <c r="J4479" i="1" s="1"/>
  <c r="N4479" i="1" s="1"/>
  <c r="I4480" i="1"/>
  <c r="J4480" i="1" s="1"/>
  <c r="N4480" i="1" s="1"/>
  <c r="I4481" i="1"/>
  <c r="J4481" i="1" s="1"/>
  <c r="N4481" i="1" s="1"/>
  <c r="I4482" i="1"/>
  <c r="J4482" i="1" s="1"/>
  <c r="N4482" i="1" s="1"/>
  <c r="I4483" i="1"/>
  <c r="J4483" i="1" s="1"/>
  <c r="N4483" i="1" s="1"/>
  <c r="I4484" i="1"/>
  <c r="J4484" i="1" s="1"/>
  <c r="N4484" i="1" s="1"/>
  <c r="I4485" i="1"/>
  <c r="J4485" i="1" s="1"/>
  <c r="N4485" i="1" s="1"/>
  <c r="I4486" i="1"/>
  <c r="J4486" i="1" s="1"/>
  <c r="N4486" i="1" s="1"/>
  <c r="I4487" i="1"/>
  <c r="J4487" i="1" s="1"/>
  <c r="N4487" i="1" s="1"/>
  <c r="I4488" i="1"/>
  <c r="J4488" i="1" s="1"/>
  <c r="N4488" i="1" s="1"/>
  <c r="I4489" i="1"/>
  <c r="J4489" i="1" s="1"/>
  <c r="N4489" i="1" s="1"/>
  <c r="I4490" i="1"/>
  <c r="J4490" i="1" s="1"/>
  <c r="N4490" i="1" s="1"/>
  <c r="I4491" i="1"/>
  <c r="J4491" i="1" s="1"/>
  <c r="N4491" i="1" s="1"/>
  <c r="I4492" i="1"/>
  <c r="J4492" i="1" s="1"/>
  <c r="N4492" i="1" s="1"/>
  <c r="I4493" i="1"/>
  <c r="J4493" i="1" s="1"/>
  <c r="N4493" i="1" s="1"/>
  <c r="I4494" i="1"/>
  <c r="J4494" i="1" s="1"/>
  <c r="N4494" i="1" s="1"/>
  <c r="I4495" i="1"/>
  <c r="J4495" i="1" s="1"/>
  <c r="N4495" i="1" s="1"/>
  <c r="I4496" i="1"/>
  <c r="J4496" i="1" s="1"/>
  <c r="N4496" i="1" s="1"/>
  <c r="I4497" i="1"/>
  <c r="J4497" i="1" s="1"/>
  <c r="N4497" i="1" s="1"/>
  <c r="I4498" i="1"/>
  <c r="J4498" i="1" s="1"/>
  <c r="N4498" i="1" s="1"/>
  <c r="I4499" i="1"/>
  <c r="J4499" i="1" s="1"/>
  <c r="N4499" i="1" s="1"/>
  <c r="I4500" i="1"/>
  <c r="J4500" i="1" s="1"/>
  <c r="N4500" i="1" s="1"/>
  <c r="I4501" i="1"/>
  <c r="J4501" i="1" s="1"/>
  <c r="N4501" i="1" s="1"/>
  <c r="I4502" i="1"/>
  <c r="J4502" i="1" s="1"/>
  <c r="N4502" i="1" s="1"/>
  <c r="I4503" i="1"/>
  <c r="J4503" i="1" s="1"/>
  <c r="N4503" i="1" s="1"/>
  <c r="I4504" i="1"/>
  <c r="J4504" i="1" s="1"/>
  <c r="N4504" i="1" s="1"/>
  <c r="I4505" i="1"/>
  <c r="J4505" i="1" s="1"/>
  <c r="N4505" i="1" s="1"/>
  <c r="I4506" i="1"/>
  <c r="J4506" i="1" s="1"/>
  <c r="N4506" i="1" s="1"/>
  <c r="I4507" i="1"/>
  <c r="J4507" i="1" s="1"/>
  <c r="N4507" i="1" s="1"/>
  <c r="I4508" i="1"/>
  <c r="J4508" i="1" s="1"/>
  <c r="N4508" i="1" s="1"/>
  <c r="I4509" i="1"/>
  <c r="J4509" i="1" s="1"/>
  <c r="N4509" i="1" s="1"/>
  <c r="I4510" i="1"/>
  <c r="J4510" i="1" s="1"/>
  <c r="N4510" i="1" s="1"/>
  <c r="I4511" i="1"/>
  <c r="J4511" i="1" s="1"/>
  <c r="N4511" i="1" s="1"/>
  <c r="I4512" i="1"/>
  <c r="J4512" i="1" s="1"/>
  <c r="N4512" i="1" s="1"/>
  <c r="I4513" i="1"/>
  <c r="J4513" i="1" s="1"/>
  <c r="N4513" i="1" s="1"/>
  <c r="I4514" i="1"/>
  <c r="J4514" i="1" s="1"/>
  <c r="N4514" i="1" s="1"/>
  <c r="I4515" i="1"/>
  <c r="J4515" i="1" s="1"/>
  <c r="N4515" i="1" s="1"/>
  <c r="I4516" i="1"/>
  <c r="J4516" i="1" s="1"/>
  <c r="N4516" i="1" s="1"/>
  <c r="I4517" i="1"/>
  <c r="J4517" i="1" s="1"/>
  <c r="N4517" i="1" s="1"/>
  <c r="I4518" i="1"/>
  <c r="J4518" i="1" s="1"/>
  <c r="N4518" i="1" s="1"/>
  <c r="I4519" i="1"/>
  <c r="J4519" i="1" s="1"/>
  <c r="N4519" i="1" s="1"/>
  <c r="I4520" i="1"/>
  <c r="J4520" i="1" s="1"/>
  <c r="N4520" i="1" s="1"/>
  <c r="I4521" i="1"/>
  <c r="J4521" i="1" s="1"/>
  <c r="N4521" i="1" s="1"/>
  <c r="I4522" i="1"/>
  <c r="J4522" i="1" s="1"/>
  <c r="N4522" i="1" s="1"/>
  <c r="I4523" i="1"/>
  <c r="J4523" i="1" s="1"/>
  <c r="N4523" i="1" s="1"/>
  <c r="I4524" i="1"/>
  <c r="J4524" i="1" s="1"/>
  <c r="N4524" i="1" s="1"/>
  <c r="I4525" i="1"/>
  <c r="J4525" i="1" s="1"/>
  <c r="N4525" i="1" s="1"/>
  <c r="I4526" i="1"/>
  <c r="J4526" i="1" s="1"/>
  <c r="N4526" i="1" s="1"/>
  <c r="I4527" i="1"/>
  <c r="J4527" i="1" s="1"/>
  <c r="N4527" i="1" s="1"/>
  <c r="I4528" i="1"/>
  <c r="J4528" i="1" s="1"/>
  <c r="N4528" i="1" s="1"/>
  <c r="I4529" i="1"/>
  <c r="J4529" i="1" s="1"/>
  <c r="N4529" i="1" s="1"/>
  <c r="I4530" i="1"/>
  <c r="J4530" i="1" s="1"/>
  <c r="N4530" i="1" s="1"/>
  <c r="I4531" i="1"/>
  <c r="J4531" i="1" s="1"/>
  <c r="N4531" i="1" s="1"/>
  <c r="I4532" i="1"/>
  <c r="J4532" i="1" s="1"/>
  <c r="N4532" i="1" s="1"/>
  <c r="I4533" i="1"/>
  <c r="J4533" i="1" s="1"/>
  <c r="N4533" i="1" s="1"/>
  <c r="I4534" i="1"/>
  <c r="J4534" i="1" s="1"/>
  <c r="N4534" i="1" s="1"/>
  <c r="I4535" i="1"/>
  <c r="J4535" i="1" s="1"/>
  <c r="N4535" i="1" s="1"/>
  <c r="I4536" i="1"/>
  <c r="J4536" i="1" s="1"/>
  <c r="N4536" i="1" s="1"/>
  <c r="I4537" i="1"/>
  <c r="J4537" i="1" s="1"/>
  <c r="N4537" i="1" s="1"/>
  <c r="I4538" i="1"/>
  <c r="J4538" i="1" s="1"/>
  <c r="N4538" i="1" s="1"/>
  <c r="I4539" i="1"/>
  <c r="J4539" i="1" s="1"/>
  <c r="N4539" i="1" s="1"/>
  <c r="I4540" i="1"/>
  <c r="J4540" i="1" s="1"/>
  <c r="N4540" i="1" s="1"/>
  <c r="I4541" i="1"/>
  <c r="J4541" i="1" s="1"/>
  <c r="N4541" i="1" s="1"/>
  <c r="I4542" i="1"/>
  <c r="J4542" i="1" s="1"/>
  <c r="N4542" i="1" s="1"/>
  <c r="I4543" i="1"/>
  <c r="J4543" i="1" s="1"/>
  <c r="N4543" i="1" s="1"/>
  <c r="I4544" i="1"/>
  <c r="J4544" i="1" s="1"/>
  <c r="N4544" i="1" s="1"/>
  <c r="I4545" i="1"/>
  <c r="J4545" i="1" s="1"/>
  <c r="N4545" i="1" s="1"/>
  <c r="I4546" i="1"/>
  <c r="J4546" i="1" s="1"/>
  <c r="N4546" i="1" s="1"/>
  <c r="I4547" i="1"/>
  <c r="J4547" i="1" s="1"/>
  <c r="N4547" i="1" s="1"/>
  <c r="I4548" i="1"/>
  <c r="J4548" i="1" s="1"/>
  <c r="N4548" i="1" s="1"/>
  <c r="I4549" i="1"/>
  <c r="J4549" i="1" s="1"/>
  <c r="N4549" i="1" s="1"/>
  <c r="I4550" i="1"/>
  <c r="J4550" i="1" s="1"/>
  <c r="N4550" i="1" s="1"/>
  <c r="I4551" i="1"/>
  <c r="J4551" i="1" s="1"/>
  <c r="N4551" i="1" s="1"/>
  <c r="I4552" i="1"/>
  <c r="J4552" i="1" s="1"/>
  <c r="N4552" i="1" s="1"/>
  <c r="I4553" i="1"/>
  <c r="J4553" i="1" s="1"/>
  <c r="N4553" i="1" s="1"/>
  <c r="I4554" i="1"/>
  <c r="J4554" i="1" s="1"/>
  <c r="N4554" i="1" s="1"/>
  <c r="I4555" i="1"/>
  <c r="J4555" i="1" s="1"/>
  <c r="N4555" i="1" s="1"/>
  <c r="I4556" i="1"/>
  <c r="J4556" i="1" s="1"/>
  <c r="N4556" i="1" s="1"/>
  <c r="I4557" i="1"/>
  <c r="J4557" i="1" s="1"/>
  <c r="N4557" i="1" s="1"/>
  <c r="I4558" i="1"/>
  <c r="J4558" i="1" s="1"/>
  <c r="N4558" i="1" s="1"/>
  <c r="I4559" i="1"/>
  <c r="J4559" i="1" s="1"/>
  <c r="N4559" i="1" s="1"/>
  <c r="I4560" i="1"/>
  <c r="J4560" i="1" s="1"/>
  <c r="N4560" i="1" s="1"/>
  <c r="I4561" i="1"/>
  <c r="J4561" i="1" s="1"/>
  <c r="N4561" i="1" s="1"/>
  <c r="I4562" i="1"/>
  <c r="J4562" i="1" s="1"/>
  <c r="N4562" i="1" s="1"/>
  <c r="I4563" i="1"/>
  <c r="J4563" i="1" s="1"/>
  <c r="N4563" i="1" s="1"/>
  <c r="I4564" i="1"/>
  <c r="J4564" i="1" s="1"/>
  <c r="N4564" i="1" s="1"/>
  <c r="I4565" i="1"/>
  <c r="J4565" i="1" s="1"/>
  <c r="N4565" i="1" s="1"/>
  <c r="I4566" i="1"/>
  <c r="J4566" i="1" s="1"/>
  <c r="N4566" i="1" s="1"/>
  <c r="I4567" i="1"/>
  <c r="J4567" i="1" s="1"/>
  <c r="N4567" i="1" s="1"/>
  <c r="I4568" i="1"/>
  <c r="J4568" i="1" s="1"/>
  <c r="N4568" i="1" s="1"/>
  <c r="I4569" i="1"/>
  <c r="J4569" i="1" s="1"/>
  <c r="N4569" i="1" s="1"/>
  <c r="I4570" i="1"/>
  <c r="J4570" i="1" s="1"/>
  <c r="N4570" i="1" s="1"/>
  <c r="I4571" i="1"/>
  <c r="J4571" i="1" s="1"/>
  <c r="N4571" i="1" s="1"/>
  <c r="I4572" i="1"/>
  <c r="J4572" i="1" s="1"/>
  <c r="N4572" i="1" s="1"/>
  <c r="I4573" i="1"/>
  <c r="J4573" i="1" s="1"/>
  <c r="N4573" i="1" s="1"/>
  <c r="I4574" i="1"/>
  <c r="J4574" i="1" s="1"/>
  <c r="N4574" i="1" s="1"/>
  <c r="I4575" i="1"/>
  <c r="J4575" i="1" s="1"/>
  <c r="N4575" i="1" s="1"/>
  <c r="I4576" i="1"/>
  <c r="J4576" i="1" s="1"/>
  <c r="N4576" i="1" s="1"/>
  <c r="I4577" i="1"/>
  <c r="J4577" i="1" s="1"/>
  <c r="N4577" i="1" s="1"/>
  <c r="I4578" i="1"/>
  <c r="J4578" i="1" s="1"/>
  <c r="N4578" i="1" s="1"/>
  <c r="I4579" i="1"/>
  <c r="J4579" i="1" s="1"/>
  <c r="N4579" i="1" s="1"/>
  <c r="I4580" i="1"/>
  <c r="J4580" i="1" s="1"/>
  <c r="N4580" i="1" s="1"/>
  <c r="I4581" i="1"/>
  <c r="J4581" i="1" s="1"/>
  <c r="N4581" i="1" s="1"/>
  <c r="I4582" i="1"/>
  <c r="J4582" i="1" s="1"/>
  <c r="N4582" i="1" s="1"/>
  <c r="I4583" i="1"/>
  <c r="J4583" i="1" s="1"/>
  <c r="N4583" i="1" s="1"/>
  <c r="I4584" i="1"/>
  <c r="J4584" i="1" s="1"/>
  <c r="N4584" i="1" s="1"/>
  <c r="I4585" i="1"/>
  <c r="J4585" i="1" s="1"/>
  <c r="N4585" i="1" s="1"/>
  <c r="I4586" i="1"/>
  <c r="J4586" i="1" s="1"/>
  <c r="N4586" i="1" s="1"/>
  <c r="I4587" i="1"/>
  <c r="J4587" i="1" s="1"/>
  <c r="N4587" i="1" s="1"/>
  <c r="I4588" i="1"/>
  <c r="J4588" i="1" s="1"/>
  <c r="N4588" i="1" s="1"/>
  <c r="I4589" i="1"/>
  <c r="J4589" i="1" s="1"/>
  <c r="N4589" i="1" s="1"/>
  <c r="I4590" i="1"/>
  <c r="J4590" i="1" s="1"/>
  <c r="N4590" i="1" s="1"/>
  <c r="I4591" i="1"/>
  <c r="J4591" i="1" s="1"/>
  <c r="N4591" i="1" s="1"/>
  <c r="I4592" i="1"/>
  <c r="J4592" i="1" s="1"/>
  <c r="N4592" i="1" s="1"/>
  <c r="I4593" i="1"/>
  <c r="J4593" i="1" s="1"/>
  <c r="N4593" i="1" s="1"/>
  <c r="I4594" i="1"/>
  <c r="J4594" i="1" s="1"/>
  <c r="N4594" i="1" s="1"/>
  <c r="I4595" i="1"/>
  <c r="J4595" i="1" s="1"/>
  <c r="N4595" i="1" s="1"/>
  <c r="I4596" i="1"/>
  <c r="J4596" i="1" s="1"/>
  <c r="N4596" i="1" s="1"/>
  <c r="I4597" i="1"/>
  <c r="J4597" i="1" s="1"/>
  <c r="N4597" i="1" s="1"/>
  <c r="I4598" i="1"/>
  <c r="J4598" i="1" s="1"/>
  <c r="N4598" i="1" s="1"/>
  <c r="I4599" i="1"/>
  <c r="J4599" i="1" s="1"/>
  <c r="N4599" i="1" s="1"/>
  <c r="I4600" i="1"/>
  <c r="J4600" i="1" s="1"/>
  <c r="N4600" i="1" s="1"/>
  <c r="I4601" i="1"/>
  <c r="J4601" i="1" s="1"/>
  <c r="N4601" i="1" s="1"/>
  <c r="I4602" i="1"/>
  <c r="J4602" i="1" s="1"/>
  <c r="N4602" i="1" s="1"/>
  <c r="I4603" i="1"/>
  <c r="J4603" i="1" s="1"/>
  <c r="N4603" i="1" s="1"/>
  <c r="I4604" i="1"/>
  <c r="J4604" i="1" s="1"/>
  <c r="N4604" i="1" s="1"/>
  <c r="I4605" i="1"/>
  <c r="J4605" i="1" s="1"/>
  <c r="N4605" i="1" s="1"/>
  <c r="I4606" i="1"/>
  <c r="J4606" i="1" s="1"/>
  <c r="N4606" i="1" s="1"/>
  <c r="I4607" i="1"/>
  <c r="J4607" i="1" s="1"/>
  <c r="N4607" i="1" s="1"/>
  <c r="I4608" i="1"/>
  <c r="J4608" i="1" s="1"/>
  <c r="N4608" i="1" s="1"/>
  <c r="I4609" i="1"/>
  <c r="J4609" i="1" s="1"/>
  <c r="N4609" i="1" s="1"/>
  <c r="I4610" i="1"/>
  <c r="J4610" i="1" s="1"/>
  <c r="N4610" i="1" s="1"/>
  <c r="I4611" i="1"/>
  <c r="J4611" i="1" s="1"/>
  <c r="N4611" i="1" s="1"/>
  <c r="I4612" i="1"/>
  <c r="J4612" i="1" s="1"/>
  <c r="N4612" i="1" s="1"/>
  <c r="I4613" i="1"/>
  <c r="J4613" i="1" s="1"/>
  <c r="N4613" i="1" s="1"/>
  <c r="I4614" i="1"/>
  <c r="J4614" i="1" s="1"/>
  <c r="N4614" i="1" s="1"/>
  <c r="I4615" i="1"/>
  <c r="J4615" i="1" s="1"/>
  <c r="N4615" i="1" s="1"/>
  <c r="I4616" i="1"/>
  <c r="J4616" i="1" s="1"/>
  <c r="N4616" i="1" s="1"/>
  <c r="I4617" i="1"/>
  <c r="J4617" i="1" s="1"/>
  <c r="N4617" i="1" s="1"/>
  <c r="I4618" i="1"/>
  <c r="J4618" i="1" s="1"/>
  <c r="N4618" i="1" s="1"/>
  <c r="I4619" i="1"/>
  <c r="J4619" i="1" s="1"/>
  <c r="N4619" i="1" s="1"/>
  <c r="I4620" i="1"/>
  <c r="J4620" i="1" s="1"/>
  <c r="N4620" i="1" s="1"/>
  <c r="I4621" i="1"/>
  <c r="J4621" i="1" s="1"/>
  <c r="N4621" i="1" s="1"/>
  <c r="I4622" i="1"/>
  <c r="J4622" i="1" s="1"/>
  <c r="N4622" i="1" s="1"/>
  <c r="I4623" i="1"/>
  <c r="J4623" i="1" s="1"/>
  <c r="N4623" i="1" s="1"/>
  <c r="I4624" i="1"/>
  <c r="J4624" i="1" s="1"/>
  <c r="N4624" i="1" s="1"/>
  <c r="I4625" i="1"/>
  <c r="J4625" i="1" s="1"/>
  <c r="N4625" i="1" s="1"/>
  <c r="I4626" i="1"/>
  <c r="J4626" i="1" s="1"/>
  <c r="N4626" i="1" s="1"/>
  <c r="I4627" i="1"/>
  <c r="J4627" i="1" s="1"/>
  <c r="N4627" i="1" s="1"/>
  <c r="I4628" i="1"/>
  <c r="J4628" i="1" s="1"/>
  <c r="N4628" i="1" s="1"/>
  <c r="I4629" i="1"/>
  <c r="J4629" i="1" s="1"/>
  <c r="N4629" i="1" s="1"/>
  <c r="I4630" i="1"/>
  <c r="J4630" i="1" s="1"/>
  <c r="N4630" i="1" s="1"/>
  <c r="I4631" i="1"/>
  <c r="J4631" i="1" s="1"/>
  <c r="N4631" i="1" s="1"/>
  <c r="I4632" i="1"/>
  <c r="J4632" i="1" s="1"/>
  <c r="N4632" i="1" s="1"/>
  <c r="I4633" i="1"/>
  <c r="J4633" i="1" s="1"/>
  <c r="N4633" i="1" s="1"/>
  <c r="I4634" i="1"/>
  <c r="J4634" i="1" s="1"/>
  <c r="N4634" i="1" s="1"/>
  <c r="I4635" i="1"/>
  <c r="J4635" i="1" s="1"/>
  <c r="N4635" i="1" s="1"/>
  <c r="I4636" i="1"/>
  <c r="J4636" i="1" s="1"/>
  <c r="N4636" i="1" s="1"/>
  <c r="I4637" i="1"/>
  <c r="J4637" i="1" s="1"/>
  <c r="N4637" i="1" s="1"/>
  <c r="I4638" i="1"/>
  <c r="J4638" i="1" s="1"/>
  <c r="N4638" i="1" s="1"/>
  <c r="I4639" i="1"/>
  <c r="J4639" i="1" s="1"/>
  <c r="N4639" i="1" s="1"/>
  <c r="I4640" i="1"/>
  <c r="J4640" i="1" s="1"/>
  <c r="N4640" i="1" s="1"/>
  <c r="I4641" i="1"/>
  <c r="J4641" i="1" s="1"/>
  <c r="N4641" i="1" s="1"/>
  <c r="I4642" i="1"/>
  <c r="J4642" i="1" s="1"/>
  <c r="N4642" i="1" s="1"/>
  <c r="I4643" i="1"/>
  <c r="J4643" i="1" s="1"/>
  <c r="N4643" i="1" s="1"/>
  <c r="I4644" i="1"/>
  <c r="J4644" i="1" s="1"/>
  <c r="N4644" i="1" s="1"/>
  <c r="I4645" i="1"/>
  <c r="J4645" i="1" s="1"/>
  <c r="N4645" i="1" s="1"/>
  <c r="I4646" i="1"/>
  <c r="J4646" i="1" s="1"/>
  <c r="N4646" i="1" s="1"/>
  <c r="I4647" i="1"/>
  <c r="J4647" i="1" s="1"/>
  <c r="N4647" i="1" s="1"/>
  <c r="I4648" i="1"/>
  <c r="J4648" i="1" s="1"/>
  <c r="N4648" i="1" s="1"/>
  <c r="I4649" i="1"/>
  <c r="J4649" i="1" s="1"/>
  <c r="N4649" i="1" s="1"/>
  <c r="I4650" i="1"/>
  <c r="J4650" i="1" s="1"/>
  <c r="N4650" i="1" s="1"/>
  <c r="I4651" i="1"/>
  <c r="J4651" i="1" s="1"/>
  <c r="N4651" i="1" s="1"/>
  <c r="I4652" i="1"/>
  <c r="J4652" i="1" s="1"/>
  <c r="N4652" i="1" s="1"/>
  <c r="I4653" i="1"/>
  <c r="J4653" i="1" s="1"/>
  <c r="N4653" i="1" s="1"/>
  <c r="I4654" i="1"/>
  <c r="J4654" i="1" s="1"/>
  <c r="N4654" i="1" s="1"/>
  <c r="I4655" i="1"/>
  <c r="J4655" i="1" s="1"/>
  <c r="N4655" i="1" s="1"/>
  <c r="I4656" i="1"/>
  <c r="J4656" i="1" s="1"/>
  <c r="N4656" i="1" s="1"/>
  <c r="I4657" i="1"/>
  <c r="J4657" i="1" s="1"/>
  <c r="N4657" i="1" s="1"/>
  <c r="I4658" i="1"/>
  <c r="J4658" i="1" s="1"/>
  <c r="N4658" i="1" s="1"/>
  <c r="I4659" i="1"/>
  <c r="J4659" i="1" s="1"/>
  <c r="N4659" i="1" s="1"/>
  <c r="I4660" i="1"/>
  <c r="J4660" i="1" s="1"/>
  <c r="N4660" i="1" s="1"/>
  <c r="I4661" i="1"/>
  <c r="J4661" i="1" s="1"/>
  <c r="N4661" i="1" s="1"/>
  <c r="I4662" i="1"/>
  <c r="J4662" i="1" s="1"/>
  <c r="N4662" i="1" s="1"/>
  <c r="I4663" i="1"/>
  <c r="J4663" i="1" s="1"/>
  <c r="N4663" i="1" s="1"/>
  <c r="I4664" i="1"/>
  <c r="J4664" i="1" s="1"/>
  <c r="N4664" i="1" s="1"/>
  <c r="I4665" i="1"/>
  <c r="J4665" i="1" s="1"/>
  <c r="N4665" i="1" s="1"/>
  <c r="I4666" i="1"/>
  <c r="J4666" i="1" s="1"/>
  <c r="N4666" i="1" s="1"/>
  <c r="I4667" i="1"/>
  <c r="J4667" i="1" s="1"/>
  <c r="N4667" i="1" s="1"/>
  <c r="I4668" i="1"/>
  <c r="J4668" i="1" s="1"/>
  <c r="N4668" i="1" s="1"/>
  <c r="I4669" i="1"/>
  <c r="J4669" i="1" s="1"/>
  <c r="N4669" i="1" s="1"/>
  <c r="I4670" i="1"/>
  <c r="J4670" i="1" s="1"/>
  <c r="N4670" i="1" s="1"/>
  <c r="I4671" i="1"/>
  <c r="J4671" i="1" s="1"/>
  <c r="N4671" i="1" s="1"/>
  <c r="I4672" i="1"/>
  <c r="J4672" i="1" s="1"/>
  <c r="N4672" i="1" s="1"/>
  <c r="I4673" i="1"/>
  <c r="J4673" i="1" s="1"/>
  <c r="N4673" i="1" s="1"/>
  <c r="I4674" i="1"/>
  <c r="J4674" i="1" s="1"/>
  <c r="N4674" i="1" s="1"/>
  <c r="I4675" i="1"/>
  <c r="J4675" i="1" s="1"/>
  <c r="N4675" i="1" s="1"/>
  <c r="I4676" i="1"/>
  <c r="J4676" i="1" s="1"/>
  <c r="N4676" i="1" s="1"/>
  <c r="I4677" i="1"/>
  <c r="J4677" i="1" s="1"/>
  <c r="N4677" i="1" s="1"/>
  <c r="I4678" i="1"/>
  <c r="J4678" i="1" s="1"/>
  <c r="N4678" i="1" s="1"/>
  <c r="I4679" i="1"/>
  <c r="J4679" i="1" s="1"/>
  <c r="N4679" i="1" s="1"/>
  <c r="I4680" i="1"/>
  <c r="J4680" i="1" s="1"/>
  <c r="N4680" i="1" s="1"/>
  <c r="I4681" i="1"/>
  <c r="J4681" i="1" s="1"/>
  <c r="N4681" i="1" s="1"/>
  <c r="I4682" i="1"/>
  <c r="J4682" i="1" s="1"/>
  <c r="N4682" i="1" s="1"/>
  <c r="I4683" i="1"/>
  <c r="J4683" i="1" s="1"/>
  <c r="N4683" i="1" s="1"/>
  <c r="I4684" i="1"/>
  <c r="J4684" i="1" s="1"/>
  <c r="N4684" i="1" s="1"/>
  <c r="I4685" i="1"/>
  <c r="J4685" i="1" s="1"/>
  <c r="N4685" i="1" s="1"/>
  <c r="I4686" i="1"/>
  <c r="J4686" i="1" s="1"/>
  <c r="N4686" i="1" s="1"/>
  <c r="I4687" i="1"/>
  <c r="J4687" i="1" s="1"/>
  <c r="N4687" i="1" s="1"/>
  <c r="I4688" i="1"/>
  <c r="J4688" i="1" s="1"/>
  <c r="N4688" i="1" s="1"/>
  <c r="I4689" i="1"/>
  <c r="J4689" i="1" s="1"/>
  <c r="N4689" i="1" s="1"/>
  <c r="I4690" i="1"/>
  <c r="J4690" i="1" s="1"/>
  <c r="N4690" i="1" s="1"/>
  <c r="I4691" i="1"/>
  <c r="J4691" i="1" s="1"/>
  <c r="N4691" i="1" s="1"/>
  <c r="I4692" i="1"/>
  <c r="J4692" i="1" s="1"/>
  <c r="N4692" i="1" s="1"/>
  <c r="I4693" i="1"/>
  <c r="J4693" i="1" s="1"/>
  <c r="N4693" i="1" s="1"/>
  <c r="I4694" i="1"/>
  <c r="J4694" i="1" s="1"/>
  <c r="N4694" i="1" s="1"/>
  <c r="I4695" i="1"/>
  <c r="J4695" i="1" s="1"/>
  <c r="N4695" i="1" s="1"/>
  <c r="I4696" i="1"/>
  <c r="J4696" i="1" s="1"/>
  <c r="N4696" i="1" s="1"/>
  <c r="I4697" i="1"/>
  <c r="J4697" i="1" s="1"/>
  <c r="N4697" i="1" s="1"/>
  <c r="I4698" i="1"/>
  <c r="J4698" i="1" s="1"/>
  <c r="N4698" i="1" s="1"/>
  <c r="I4699" i="1"/>
  <c r="J4699" i="1" s="1"/>
  <c r="N4699" i="1" s="1"/>
  <c r="I4700" i="1"/>
  <c r="J4700" i="1" s="1"/>
  <c r="N4700" i="1" s="1"/>
  <c r="I4701" i="1"/>
  <c r="J4701" i="1" s="1"/>
  <c r="N4701" i="1" s="1"/>
  <c r="I4702" i="1"/>
  <c r="J4702" i="1" s="1"/>
  <c r="N4702" i="1" s="1"/>
  <c r="I4703" i="1"/>
  <c r="J4703" i="1" s="1"/>
  <c r="N4703" i="1" s="1"/>
  <c r="I4704" i="1"/>
  <c r="J4704" i="1" s="1"/>
  <c r="N4704" i="1" s="1"/>
  <c r="I4705" i="1"/>
  <c r="J4705" i="1" s="1"/>
  <c r="N4705" i="1" s="1"/>
  <c r="I4706" i="1"/>
  <c r="J4706" i="1" s="1"/>
  <c r="N4706" i="1" s="1"/>
  <c r="I4707" i="1"/>
  <c r="J4707" i="1" s="1"/>
  <c r="N4707" i="1" s="1"/>
  <c r="I4708" i="1"/>
  <c r="J4708" i="1" s="1"/>
  <c r="N4708" i="1" s="1"/>
  <c r="I4709" i="1"/>
  <c r="J4709" i="1" s="1"/>
  <c r="N4709" i="1" s="1"/>
  <c r="I4710" i="1"/>
  <c r="J4710" i="1" s="1"/>
  <c r="N4710" i="1" s="1"/>
  <c r="I4711" i="1"/>
  <c r="J4711" i="1" s="1"/>
  <c r="N4711" i="1" s="1"/>
  <c r="I4712" i="1"/>
  <c r="J4712" i="1" s="1"/>
  <c r="N4712" i="1" s="1"/>
  <c r="I4713" i="1"/>
  <c r="J4713" i="1" s="1"/>
  <c r="N4713" i="1" s="1"/>
  <c r="I4714" i="1"/>
  <c r="J4714" i="1" s="1"/>
  <c r="N4714" i="1" s="1"/>
  <c r="I4715" i="1"/>
  <c r="J4715" i="1" s="1"/>
  <c r="N4715" i="1" s="1"/>
  <c r="I4716" i="1"/>
  <c r="J4716" i="1" s="1"/>
  <c r="N4716" i="1" s="1"/>
  <c r="I4717" i="1"/>
  <c r="J4717" i="1" s="1"/>
  <c r="N4717" i="1" s="1"/>
  <c r="I4718" i="1"/>
  <c r="J4718" i="1" s="1"/>
  <c r="N4718" i="1" s="1"/>
  <c r="I4719" i="1"/>
  <c r="J4719" i="1" s="1"/>
  <c r="N4719" i="1" s="1"/>
  <c r="I4720" i="1"/>
  <c r="J4720" i="1" s="1"/>
  <c r="N4720" i="1" s="1"/>
  <c r="I4721" i="1"/>
  <c r="J4721" i="1" s="1"/>
  <c r="N4721" i="1" s="1"/>
  <c r="I4722" i="1"/>
  <c r="J4722" i="1" s="1"/>
  <c r="N4722" i="1" s="1"/>
  <c r="I4723" i="1"/>
  <c r="J4723" i="1" s="1"/>
  <c r="N4723" i="1" s="1"/>
  <c r="I4724" i="1"/>
  <c r="J4724" i="1" s="1"/>
  <c r="N4724" i="1" s="1"/>
  <c r="I4725" i="1"/>
  <c r="J4725" i="1" s="1"/>
  <c r="N4725" i="1" s="1"/>
  <c r="I4726" i="1"/>
  <c r="J4726" i="1" s="1"/>
  <c r="N4726" i="1" s="1"/>
  <c r="I4727" i="1"/>
  <c r="J4727" i="1" s="1"/>
  <c r="N4727" i="1" s="1"/>
  <c r="I4728" i="1"/>
  <c r="J4728" i="1" s="1"/>
  <c r="N4728" i="1" s="1"/>
  <c r="I4729" i="1"/>
  <c r="J4729" i="1" s="1"/>
  <c r="N4729" i="1" s="1"/>
  <c r="I4730" i="1"/>
  <c r="J4730" i="1" s="1"/>
  <c r="N4730" i="1" s="1"/>
  <c r="I4731" i="1"/>
  <c r="J4731" i="1" s="1"/>
  <c r="N4731" i="1" s="1"/>
  <c r="I4732" i="1"/>
  <c r="J4732" i="1" s="1"/>
  <c r="N4732" i="1" s="1"/>
  <c r="I4733" i="1"/>
  <c r="J4733" i="1" s="1"/>
  <c r="N4733" i="1" s="1"/>
  <c r="I4734" i="1"/>
  <c r="J4734" i="1" s="1"/>
  <c r="N4734" i="1" s="1"/>
  <c r="I4735" i="1"/>
  <c r="J4735" i="1" s="1"/>
  <c r="N4735" i="1" s="1"/>
  <c r="I4736" i="1"/>
  <c r="J4736" i="1" s="1"/>
  <c r="N4736" i="1" s="1"/>
  <c r="I4737" i="1"/>
  <c r="J4737" i="1" s="1"/>
  <c r="N4737" i="1" s="1"/>
  <c r="I4738" i="1"/>
  <c r="J4738" i="1" s="1"/>
  <c r="N4738" i="1" s="1"/>
  <c r="I4739" i="1"/>
  <c r="J4739" i="1" s="1"/>
  <c r="N4739" i="1" s="1"/>
  <c r="I4740" i="1"/>
  <c r="J4740" i="1" s="1"/>
  <c r="N4740" i="1" s="1"/>
  <c r="I4741" i="1"/>
  <c r="J4741" i="1" s="1"/>
  <c r="N4741" i="1" s="1"/>
  <c r="I4742" i="1"/>
  <c r="J4742" i="1" s="1"/>
  <c r="N4742" i="1" s="1"/>
  <c r="I4743" i="1"/>
  <c r="J4743" i="1" s="1"/>
  <c r="N4743" i="1" s="1"/>
  <c r="I4744" i="1"/>
  <c r="J4744" i="1" s="1"/>
  <c r="N4744" i="1" s="1"/>
  <c r="I4745" i="1"/>
  <c r="J4745" i="1" s="1"/>
  <c r="N4745" i="1" s="1"/>
  <c r="I4746" i="1"/>
  <c r="J4746" i="1" s="1"/>
  <c r="N4746" i="1" s="1"/>
  <c r="I4747" i="1"/>
  <c r="J4747" i="1" s="1"/>
  <c r="N4747" i="1" s="1"/>
  <c r="I4748" i="1"/>
  <c r="J4748" i="1" s="1"/>
  <c r="N4748" i="1" s="1"/>
  <c r="I4749" i="1"/>
  <c r="J4749" i="1" s="1"/>
  <c r="N4749" i="1" s="1"/>
  <c r="I4750" i="1"/>
  <c r="J4750" i="1" s="1"/>
  <c r="N4750" i="1" s="1"/>
  <c r="I4751" i="1"/>
  <c r="J4751" i="1" s="1"/>
  <c r="N4751" i="1" s="1"/>
  <c r="I4752" i="1"/>
  <c r="J4752" i="1" s="1"/>
  <c r="N4752" i="1" s="1"/>
  <c r="I4753" i="1"/>
  <c r="J4753" i="1" s="1"/>
  <c r="N4753" i="1" s="1"/>
  <c r="I4754" i="1"/>
  <c r="J4754" i="1" s="1"/>
  <c r="N4754" i="1" s="1"/>
  <c r="I4755" i="1"/>
  <c r="J4755" i="1" s="1"/>
  <c r="N4755" i="1" s="1"/>
  <c r="I4756" i="1"/>
  <c r="J4756" i="1" s="1"/>
  <c r="N4756" i="1" s="1"/>
  <c r="I4757" i="1"/>
  <c r="J4757" i="1" s="1"/>
  <c r="N4757" i="1" s="1"/>
  <c r="I4758" i="1"/>
  <c r="J4758" i="1" s="1"/>
  <c r="N4758" i="1" s="1"/>
  <c r="I4759" i="1"/>
  <c r="J4759" i="1" s="1"/>
  <c r="N4759" i="1" s="1"/>
  <c r="I4760" i="1"/>
  <c r="J4760" i="1" s="1"/>
  <c r="N4760" i="1" s="1"/>
  <c r="I4761" i="1"/>
  <c r="J4761" i="1" s="1"/>
  <c r="N4761" i="1" s="1"/>
  <c r="I4762" i="1"/>
  <c r="J4762" i="1" s="1"/>
  <c r="N4762" i="1" s="1"/>
  <c r="I4763" i="1"/>
  <c r="J4763" i="1" s="1"/>
  <c r="N4763" i="1" s="1"/>
  <c r="I4764" i="1"/>
  <c r="J4764" i="1" s="1"/>
  <c r="N4764" i="1" s="1"/>
  <c r="I4765" i="1"/>
  <c r="J4765" i="1" s="1"/>
  <c r="N4765" i="1" s="1"/>
  <c r="I4766" i="1"/>
  <c r="J4766" i="1" s="1"/>
  <c r="N4766" i="1" s="1"/>
  <c r="I4767" i="1"/>
  <c r="J4767" i="1" s="1"/>
  <c r="N4767" i="1" s="1"/>
  <c r="I4768" i="1"/>
  <c r="J4768" i="1" s="1"/>
  <c r="N4768" i="1" s="1"/>
  <c r="I4769" i="1"/>
  <c r="J4769" i="1" s="1"/>
  <c r="N4769" i="1" s="1"/>
  <c r="I4770" i="1"/>
  <c r="J4770" i="1" s="1"/>
  <c r="N4770" i="1" s="1"/>
  <c r="I4771" i="1"/>
  <c r="J4771" i="1" s="1"/>
  <c r="N4771" i="1" s="1"/>
  <c r="I4772" i="1"/>
  <c r="J4772" i="1" s="1"/>
  <c r="N4772" i="1" s="1"/>
  <c r="I4773" i="1"/>
  <c r="J4773" i="1" s="1"/>
  <c r="N4773" i="1" s="1"/>
  <c r="I4774" i="1"/>
  <c r="J4774" i="1" s="1"/>
  <c r="N4774" i="1" s="1"/>
  <c r="I4775" i="1"/>
  <c r="J4775" i="1" s="1"/>
  <c r="N4775" i="1" s="1"/>
  <c r="I4776" i="1"/>
  <c r="J4776" i="1" s="1"/>
  <c r="N4776" i="1" s="1"/>
  <c r="I4777" i="1"/>
  <c r="J4777" i="1" s="1"/>
  <c r="N4777" i="1" s="1"/>
  <c r="I4778" i="1"/>
  <c r="J4778" i="1" s="1"/>
  <c r="N4778" i="1" s="1"/>
  <c r="I4779" i="1"/>
  <c r="J4779" i="1" s="1"/>
  <c r="N4779" i="1" s="1"/>
  <c r="I4780" i="1"/>
  <c r="J4780" i="1" s="1"/>
  <c r="N4780" i="1" s="1"/>
  <c r="I4781" i="1"/>
  <c r="J4781" i="1" s="1"/>
  <c r="N4781" i="1" s="1"/>
  <c r="I4782" i="1"/>
  <c r="J4782" i="1" s="1"/>
  <c r="N4782" i="1" s="1"/>
  <c r="I4783" i="1"/>
  <c r="J4783" i="1" s="1"/>
  <c r="N4783" i="1" s="1"/>
  <c r="I4784" i="1"/>
  <c r="J4784" i="1" s="1"/>
  <c r="N4784" i="1" s="1"/>
  <c r="I4785" i="1"/>
  <c r="J4785" i="1" s="1"/>
  <c r="N4785" i="1" s="1"/>
  <c r="I4786" i="1"/>
  <c r="J4786" i="1" s="1"/>
  <c r="N4786" i="1" s="1"/>
  <c r="I4787" i="1"/>
  <c r="J4787" i="1" s="1"/>
  <c r="N4787" i="1" s="1"/>
  <c r="I4788" i="1"/>
  <c r="J4788" i="1" s="1"/>
  <c r="N4788" i="1" s="1"/>
  <c r="I4789" i="1"/>
  <c r="J4789" i="1" s="1"/>
  <c r="N4789" i="1" s="1"/>
  <c r="I4790" i="1"/>
  <c r="J4790" i="1" s="1"/>
  <c r="N4790" i="1" s="1"/>
  <c r="I4791" i="1"/>
  <c r="J4791" i="1" s="1"/>
  <c r="N4791" i="1" s="1"/>
  <c r="I4792" i="1"/>
  <c r="J4792" i="1" s="1"/>
  <c r="N4792" i="1" s="1"/>
  <c r="I4793" i="1"/>
  <c r="J4793" i="1" s="1"/>
  <c r="N4793" i="1" s="1"/>
  <c r="I4794" i="1"/>
  <c r="J4794" i="1" s="1"/>
  <c r="N4794" i="1" s="1"/>
  <c r="I4795" i="1"/>
  <c r="J4795" i="1" s="1"/>
  <c r="N4795" i="1" s="1"/>
  <c r="I4796" i="1"/>
  <c r="J4796" i="1" s="1"/>
  <c r="N4796" i="1" s="1"/>
  <c r="I4797" i="1"/>
  <c r="J4797" i="1" s="1"/>
  <c r="N4797" i="1" s="1"/>
  <c r="I4798" i="1"/>
  <c r="J4798" i="1" s="1"/>
  <c r="N4798" i="1" s="1"/>
  <c r="I4799" i="1"/>
  <c r="J4799" i="1" s="1"/>
  <c r="N4799" i="1" s="1"/>
  <c r="I4800" i="1"/>
  <c r="J4800" i="1" s="1"/>
  <c r="N4800" i="1" s="1"/>
  <c r="I4801" i="1"/>
  <c r="J4801" i="1" s="1"/>
  <c r="N4801" i="1" s="1"/>
  <c r="I4802" i="1"/>
  <c r="J4802" i="1" s="1"/>
  <c r="N4802" i="1" s="1"/>
  <c r="I4803" i="1"/>
  <c r="J4803" i="1" s="1"/>
  <c r="N4803" i="1" s="1"/>
  <c r="I4804" i="1"/>
  <c r="J4804" i="1" s="1"/>
  <c r="N4804" i="1" s="1"/>
  <c r="I4805" i="1"/>
  <c r="J4805" i="1" s="1"/>
  <c r="N4805" i="1" s="1"/>
  <c r="I4806" i="1"/>
  <c r="J4806" i="1" s="1"/>
  <c r="N4806" i="1" s="1"/>
  <c r="I4807" i="1"/>
  <c r="J4807" i="1" s="1"/>
  <c r="N4807" i="1" s="1"/>
  <c r="I4808" i="1"/>
  <c r="J4808" i="1" s="1"/>
  <c r="N4808" i="1" s="1"/>
  <c r="I4809" i="1"/>
  <c r="J4809" i="1" s="1"/>
  <c r="N4809" i="1" s="1"/>
  <c r="I4810" i="1"/>
  <c r="J4810" i="1" s="1"/>
  <c r="N4810" i="1" s="1"/>
  <c r="I4811" i="1"/>
  <c r="J4811" i="1" s="1"/>
  <c r="N4811" i="1" s="1"/>
  <c r="I4812" i="1"/>
  <c r="J4812" i="1" s="1"/>
  <c r="N4812" i="1" s="1"/>
  <c r="I4813" i="1"/>
  <c r="J4813" i="1" s="1"/>
  <c r="N4813" i="1" s="1"/>
  <c r="I4814" i="1"/>
  <c r="J4814" i="1" s="1"/>
  <c r="N4814" i="1" s="1"/>
  <c r="I4815" i="1"/>
  <c r="J4815" i="1" s="1"/>
  <c r="N4815" i="1" s="1"/>
  <c r="I4816" i="1"/>
  <c r="J4816" i="1" s="1"/>
  <c r="N4816" i="1" s="1"/>
  <c r="I4817" i="1"/>
  <c r="J4817" i="1" s="1"/>
  <c r="N4817" i="1" s="1"/>
  <c r="I4818" i="1"/>
  <c r="J4818" i="1" s="1"/>
  <c r="N4818" i="1" s="1"/>
  <c r="I4819" i="1"/>
  <c r="J4819" i="1" s="1"/>
  <c r="N4819" i="1" s="1"/>
  <c r="I4820" i="1"/>
  <c r="J4820" i="1" s="1"/>
  <c r="N4820" i="1" s="1"/>
  <c r="I4821" i="1"/>
  <c r="J4821" i="1" s="1"/>
  <c r="N4821" i="1" s="1"/>
  <c r="I4822" i="1"/>
  <c r="J4822" i="1" s="1"/>
  <c r="N4822" i="1" s="1"/>
  <c r="I4823" i="1"/>
  <c r="J4823" i="1" s="1"/>
  <c r="N4823" i="1" s="1"/>
  <c r="I4824" i="1"/>
  <c r="J4824" i="1" s="1"/>
  <c r="N4824" i="1" s="1"/>
  <c r="I4825" i="1"/>
  <c r="J4825" i="1" s="1"/>
  <c r="N4825" i="1" s="1"/>
  <c r="I4826" i="1"/>
  <c r="J4826" i="1" s="1"/>
  <c r="N4826" i="1" s="1"/>
  <c r="I4827" i="1"/>
  <c r="J4827" i="1" s="1"/>
  <c r="N4827" i="1" s="1"/>
  <c r="I4828" i="1"/>
  <c r="J4828" i="1" s="1"/>
  <c r="N4828" i="1" s="1"/>
  <c r="I4829" i="1"/>
  <c r="J4829" i="1" s="1"/>
  <c r="N4829" i="1" s="1"/>
  <c r="I4830" i="1"/>
  <c r="J4830" i="1" s="1"/>
  <c r="N4830" i="1" s="1"/>
  <c r="I4831" i="1"/>
  <c r="J4831" i="1" s="1"/>
  <c r="N4831" i="1" s="1"/>
  <c r="I4832" i="1"/>
  <c r="J4832" i="1" s="1"/>
  <c r="N4832" i="1" s="1"/>
  <c r="I4833" i="1"/>
  <c r="J4833" i="1" s="1"/>
  <c r="N4833" i="1" s="1"/>
  <c r="I4834" i="1"/>
  <c r="J4834" i="1" s="1"/>
  <c r="N4834" i="1" s="1"/>
  <c r="I4835" i="1"/>
  <c r="J4835" i="1" s="1"/>
  <c r="N4835" i="1" s="1"/>
  <c r="I4836" i="1"/>
  <c r="J4836" i="1" s="1"/>
  <c r="N4836" i="1" s="1"/>
  <c r="I4837" i="1"/>
  <c r="J4837" i="1" s="1"/>
  <c r="N4837" i="1" s="1"/>
  <c r="I4838" i="1"/>
  <c r="J4838" i="1" s="1"/>
  <c r="N4838" i="1" s="1"/>
  <c r="I4839" i="1"/>
  <c r="J4839" i="1" s="1"/>
  <c r="N4839" i="1" s="1"/>
  <c r="I4840" i="1"/>
  <c r="J4840" i="1" s="1"/>
  <c r="N4840" i="1" s="1"/>
  <c r="I4841" i="1"/>
  <c r="J4841" i="1" s="1"/>
  <c r="N4841" i="1" s="1"/>
  <c r="I4842" i="1"/>
  <c r="J4842" i="1" s="1"/>
  <c r="N4842" i="1" s="1"/>
  <c r="I4843" i="1"/>
  <c r="J4843" i="1" s="1"/>
  <c r="N4843" i="1" s="1"/>
  <c r="I4844" i="1"/>
  <c r="J4844" i="1" s="1"/>
  <c r="N4844" i="1" s="1"/>
  <c r="I4845" i="1"/>
  <c r="J4845" i="1" s="1"/>
  <c r="N4845" i="1" s="1"/>
  <c r="I4846" i="1"/>
  <c r="J4846" i="1" s="1"/>
  <c r="N4846" i="1" s="1"/>
  <c r="I4847" i="1"/>
  <c r="J4847" i="1" s="1"/>
  <c r="N4847" i="1" s="1"/>
  <c r="I4848" i="1"/>
  <c r="J4848" i="1" s="1"/>
  <c r="N4848" i="1" s="1"/>
  <c r="I4849" i="1"/>
  <c r="J4849" i="1" s="1"/>
  <c r="N4849" i="1" s="1"/>
  <c r="I4850" i="1"/>
  <c r="J4850" i="1" s="1"/>
  <c r="N4850" i="1" s="1"/>
  <c r="I4851" i="1"/>
  <c r="J4851" i="1" s="1"/>
  <c r="N4851" i="1" s="1"/>
  <c r="I4852" i="1"/>
  <c r="J4852" i="1" s="1"/>
  <c r="N4852" i="1" s="1"/>
  <c r="I4853" i="1"/>
  <c r="J4853" i="1" s="1"/>
  <c r="N4853" i="1" s="1"/>
  <c r="I4854" i="1"/>
  <c r="J4854" i="1" s="1"/>
  <c r="N4854" i="1" s="1"/>
  <c r="I4855" i="1"/>
  <c r="J4855" i="1" s="1"/>
  <c r="N4855" i="1" s="1"/>
  <c r="I4856" i="1"/>
  <c r="J4856" i="1" s="1"/>
  <c r="N4856" i="1" s="1"/>
  <c r="I4857" i="1"/>
  <c r="J4857" i="1" s="1"/>
  <c r="N4857" i="1" s="1"/>
  <c r="I4858" i="1"/>
  <c r="J4858" i="1" s="1"/>
  <c r="N4858" i="1" s="1"/>
  <c r="I4859" i="1"/>
  <c r="J4859" i="1" s="1"/>
  <c r="N4859" i="1" s="1"/>
  <c r="I4860" i="1"/>
  <c r="J4860" i="1" s="1"/>
  <c r="N4860" i="1" s="1"/>
  <c r="I4861" i="1"/>
  <c r="J4861" i="1" s="1"/>
  <c r="N4861" i="1" s="1"/>
  <c r="I4862" i="1"/>
  <c r="J4862" i="1" s="1"/>
  <c r="N4862" i="1" s="1"/>
  <c r="I4863" i="1"/>
  <c r="J4863" i="1" s="1"/>
  <c r="N4863" i="1" s="1"/>
  <c r="I4864" i="1"/>
  <c r="J4864" i="1" s="1"/>
  <c r="N4864" i="1" s="1"/>
  <c r="I4865" i="1"/>
  <c r="J4865" i="1" s="1"/>
  <c r="N4865" i="1" s="1"/>
  <c r="I4866" i="1"/>
  <c r="J4866" i="1" s="1"/>
  <c r="N4866" i="1" s="1"/>
  <c r="I4867" i="1"/>
  <c r="J4867" i="1" s="1"/>
  <c r="N4867" i="1" s="1"/>
  <c r="I4868" i="1"/>
  <c r="J4868" i="1" s="1"/>
  <c r="N4868" i="1" s="1"/>
  <c r="I4869" i="1"/>
  <c r="J4869" i="1" s="1"/>
  <c r="N4869" i="1" s="1"/>
  <c r="I4870" i="1"/>
  <c r="J4870" i="1" s="1"/>
  <c r="N4870" i="1" s="1"/>
  <c r="I4871" i="1"/>
  <c r="J4871" i="1" s="1"/>
  <c r="N4871" i="1" s="1"/>
  <c r="I4872" i="1"/>
  <c r="J4872" i="1" s="1"/>
  <c r="N4872" i="1" s="1"/>
  <c r="I4873" i="1"/>
  <c r="J4873" i="1" s="1"/>
  <c r="N4873" i="1" s="1"/>
  <c r="I4874" i="1"/>
  <c r="J4874" i="1" s="1"/>
  <c r="N4874" i="1" s="1"/>
  <c r="I4875" i="1"/>
  <c r="J4875" i="1" s="1"/>
  <c r="N4875" i="1" s="1"/>
  <c r="I4876" i="1"/>
  <c r="J4876" i="1" s="1"/>
  <c r="N4876" i="1" s="1"/>
  <c r="I4877" i="1"/>
  <c r="J4877" i="1" s="1"/>
  <c r="N4877" i="1" s="1"/>
  <c r="I4878" i="1"/>
  <c r="J4878" i="1" s="1"/>
  <c r="N4878" i="1" s="1"/>
  <c r="I4879" i="1"/>
  <c r="J4879" i="1" s="1"/>
  <c r="N4879" i="1" s="1"/>
  <c r="I4880" i="1"/>
  <c r="J4880" i="1" s="1"/>
  <c r="N4880" i="1" s="1"/>
  <c r="I4881" i="1"/>
  <c r="J4881" i="1" s="1"/>
  <c r="N4881" i="1" s="1"/>
  <c r="I4882" i="1"/>
  <c r="J4882" i="1" s="1"/>
  <c r="N4882" i="1" s="1"/>
  <c r="I4883" i="1"/>
  <c r="J4883" i="1" s="1"/>
  <c r="N4883" i="1" s="1"/>
  <c r="I4884" i="1"/>
  <c r="J4884" i="1" s="1"/>
  <c r="N4884" i="1" s="1"/>
  <c r="I4885" i="1"/>
  <c r="J4885" i="1" s="1"/>
  <c r="N4885" i="1" s="1"/>
  <c r="I4886" i="1"/>
  <c r="J4886" i="1" s="1"/>
  <c r="N4886" i="1" s="1"/>
  <c r="I4887" i="1"/>
  <c r="J4887" i="1" s="1"/>
  <c r="N4887" i="1" s="1"/>
  <c r="I4888" i="1"/>
  <c r="J4888" i="1" s="1"/>
  <c r="N4888" i="1" s="1"/>
  <c r="I4889" i="1"/>
  <c r="J4889" i="1" s="1"/>
  <c r="N4889" i="1" s="1"/>
  <c r="I4890" i="1"/>
  <c r="J4890" i="1" s="1"/>
  <c r="N4890" i="1" s="1"/>
  <c r="I4891" i="1"/>
  <c r="J4891" i="1" s="1"/>
  <c r="N4891" i="1" s="1"/>
  <c r="I4892" i="1"/>
  <c r="J4892" i="1" s="1"/>
  <c r="N4892" i="1" s="1"/>
  <c r="I4893" i="1"/>
  <c r="J4893" i="1" s="1"/>
  <c r="N4893" i="1" s="1"/>
  <c r="I4894" i="1"/>
  <c r="J4894" i="1" s="1"/>
  <c r="N4894" i="1" s="1"/>
  <c r="I4895" i="1"/>
  <c r="J4895" i="1" s="1"/>
  <c r="N4895" i="1" s="1"/>
  <c r="I4896" i="1"/>
  <c r="J4896" i="1" s="1"/>
  <c r="N4896" i="1" s="1"/>
  <c r="I4897" i="1"/>
  <c r="J4897" i="1" s="1"/>
  <c r="N4897" i="1" s="1"/>
  <c r="I4898" i="1"/>
  <c r="J4898" i="1" s="1"/>
  <c r="N4898" i="1" s="1"/>
  <c r="I4899" i="1"/>
  <c r="J4899" i="1" s="1"/>
  <c r="N4899" i="1" s="1"/>
  <c r="I4900" i="1"/>
  <c r="J4900" i="1" s="1"/>
  <c r="N4900" i="1" s="1"/>
  <c r="I4901" i="1"/>
  <c r="J4901" i="1" s="1"/>
  <c r="N4901" i="1" s="1"/>
  <c r="I4902" i="1"/>
  <c r="J4902" i="1" s="1"/>
  <c r="N4902" i="1" s="1"/>
  <c r="I4903" i="1"/>
  <c r="J4903" i="1" s="1"/>
  <c r="N4903" i="1" s="1"/>
  <c r="I4904" i="1"/>
  <c r="J4904" i="1" s="1"/>
  <c r="N4904" i="1" s="1"/>
  <c r="I4905" i="1"/>
  <c r="J4905" i="1" s="1"/>
  <c r="N4905" i="1" s="1"/>
  <c r="I4906" i="1"/>
  <c r="J4906" i="1" s="1"/>
  <c r="N4906" i="1" s="1"/>
  <c r="I4907" i="1"/>
  <c r="J4907" i="1" s="1"/>
  <c r="N4907" i="1" s="1"/>
  <c r="I4908" i="1"/>
  <c r="J4908" i="1" s="1"/>
  <c r="N4908" i="1" s="1"/>
  <c r="I4909" i="1"/>
  <c r="J4909" i="1" s="1"/>
  <c r="N4909" i="1" s="1"/>
  <c r="I4910" i="1"/>
  <c r="J4910" i="1" s="1"/>
  <c r="N4910" i="1" s="1"/>
  <c r="I4911" i="1"/>
  <c r="J4911" i="1" s="1"/>
  <c r="N4911" i="1" s="1"/>
  <c r="I4912" i="1"/>
  <c r="J4912" i="1" s="1"/>
  <c r="N4912" i="1" s="1"/>
  <c r="I4913" i="1"/>
  <c r="J4913" i="1" s="1"/>
  <c r="N4913" i="1" s="1"/>
  <c r="I4914" i="1"/>
  <c r="J4914" i="1" s="1"/>
  <c r="N4914" i="1" s="1"/>
  <c r="I4915" i="1"/>
  <c r="J4915" i="1" s="1"/>
  <c r="N4915" i="1" s="1"/>
  <c r="I4916" i="1"/>
  <c r="J4916" i="1" s="1"/>
  <c r="N4916" i="1" s="1"/>
  <c r="I4917" i="1"/>
  <c r="J4917" i="1" s="1"/>
  <c r="N4917" i="1" s="1"/>
  <c r="I4918" i="1"/>
  <c r="J4918" i="1" s="1"/>
  <c r="N4918" i="1" s="1"/>
  <c r="I4919" i="1"/>
  <c r="J4919" i="1" s="1"/>
  <c r="N4919" i="1" s="1"/>
  <c r="I4920" i="1"/>
  <c r="J4920" i="1" s="1"/>
  <c r="N4920" i="1" s="1"/>
  <c r="I4921" i="1"/>
  <c r="J4921" i="1" s="1"/>
  <c r="N4921" i="1" s="1"/>
  <c r="I4922" i="1"/>
  <c r="J4922" i="1" s="1"/>
  <c r="N4922" i="1" s="1"/>
  <c r="I4923" i="1"/>
  <c r="J4923" i="1" s="1"/>
  <c r="N4923" i="1" s="1"/>
  <c r="I4924" i="1"/>
  <c r="J4924" i="1" s="1"/>
  <c r="N4924" i="1" s="1"/>
  <c r="I4925" i="1"/>
  <c r="J4925" i="1" s="1"/>
  <c r="N4925" i="1" s="1"/>
  <c r="I4926" i="1"/>
  <c r="J4926" i="1" s="1"/>
  <c r="N4926" i="1" s="1"/>
  <c r="I4927" i="1"/>
  <c r="J4927" i="1" s="1"/>
  <c r="N4927" i="1" s="1"/>
  <c r="I4928" i="1"/>
  <c r="J4928" i="1" s="1"/>
  <c r="N4928" i="1" s="1"/>
  <c r="I4929" i="1"/>
  <c r="J4929" i="1" s="1"/>
  <c r="N4929" i="1" s="1"/>
  <c r="I4930" i="1"/>
  <c r="J4930" i="1" s="1"/>
  <c r="N4930" i="1" s="1"/>
  <c r="I4931" i="1"/>
  <c r="J4931" i="1" s="1"/>
  <c r="N4931" i="1" s="1"/>
  <c r="I4932" i="1"/>
  <c r="J4932" i="1" s="1"/>
  <c r="N4932" i="1" s="1"/>
  <c r="I4933" i="1"/>
  <c r="J4933" i="1" s="1"/>
  <c r="N4933" i="1" s="1"/>
  <c r="I4934" i="1"/>
  <c r="J4934" i="1" s="1"/>
  <c r="N4934" i="1" s="1"/>
  <c r="I4935" i="1"/>
  <c r="J4935" i="1" s="1"/>
  <c r="N4935" i="1" s="1"/>
  <c r="I4936" i="1"/>
  <c r="J4936" i="1" s="1"/>
  <c r="N4936" i="1" s="1"/>
  <c r="I4937" i="1"/>
  <c r="J4937" i="1" s="1"/>
  <c r="N4937" i="1" s="1"/>
  <c r="I4938" i="1"/>
  <c r="J4938" i="1" s="1"/>
  <c r="N4938" i="1" s="1"/>
  <c r="I4939" i="1"/>
  <c r="J4939" i="1" s="1"/>
  <c r="N4939" i="1" s="1"/>
  <c r="I4940" i="1"/>
  <c r="J4940" i="1" s="1"/>
  <c r="N4940" i="1" s="1"/>
  <c r="I4941" i="1"/>
  <c r="J4941" i="1" s="1"/>
  <c r="N4941" i="1" s="1"/>
  <c r="I4942" i="1"/>
  <c r="J4942" i="1" s="1"/>
  <c r="N4942" i="1" s="1"/>
  <c r="I4943" i="1"/>
  <c r="J4943" i="1" s="1"/>
  <c r="N4943" i="1" s="1"/>
  <c r="I4944" i="1"/>
  <c r="J4944" i="1" s="1"/>
  <c r="N4944" i="1" s="1"/>
  <c r="I4945" i="1"/>
  <c r="J4945" i="1" s="1"/>
  <c r="N4945" i="1" s="1"/>
  <c r="I4946" i="1"/>
  <c r="J4946" i="1" s="1"/>
  <c r="N4946" i="1" s="1"/>
  <c r="I4947" i="1"/>
  <c r="J4947" i="1" s="1"/>
  <c r="N4947" i="1" s="1"/>
  <c r="I4948" i="1"/>
  <c r="J4948" i="1" s="1"/>
  <c r="N4948" i="1" s="1"/>
  <c r="I4949" i="1"/>
  <c r="J4949" i="1" s="1"/>
  <c r="N4949" i="1" s="1"/>
  <c r="I4950" i="1"/>
  <c r="J4950" i="1" s="1"/>
  <c r="N4950" i="1" s="1"/>
  <c r="I4951" i="1"/>
  <c r="J4951" i="1" s="1"/>
  <c r="N4951" i="1" s="1"/>
  <c r="I4952" i="1"/>
  <c r="J4952" i="1" s="1"/>
  <c r="N4952" i="1" s="1"/>
  <c r="I4953" i="1"/>
  <c r="J4953" i="1" s="1"/>
  <c r="N4953" i="1" s="1"/>
  <c r="I4954" i="1"/>
  <c r="J4954" i="1" s="1"/>
  <c r="N4954" i="1" s="1"/>
  <c r="I4955" i="1"/>
  <c r="J4955" i="1" s="1"/>
  <c r="N4955" i="1" s="1"/>
  <c r="I4956" i="1"/>
  <c r="J4956" i="1" s="1"/>
  <c r="N4956" i="1" s="1"/>
  <c r="I4957" i="1"/>
  <c r="J4957" i="1" s="1"/>
  <c r="N4957" i="1" s="1"/>
  <c r="I4958" i="1"/>
  <c r="J4958" i="1" s="1"/>
  <c r="N4958" i="1" s="1"/>
  <c r="I4959" i="1"/>
  <c r="J4959" i="1" s="1"/>
  <c r="N4959" i="1" s="1"/>
  <c r="I4960" i="1"/>
  <c r="J4960" i="1" s="1"/>
  <c r="N4960" i="1" s="1"/>
  <c r="I4961" i="1"/>
  <c r="J4961" i="1" s="1"/>
  <c r="N4961" i="1" s="1"/>
  <c r="I4962" i="1"/>
  <c r="J4962" i="1" s="1"/>
  <c r="N4962" i="1" s="1"/>
  <c r="I4963" i="1"/>
  <c r="J4963" i="1" s="1"/>
  <c r="N4963" i="1" s="1"/>
  <c r="I4964" i="1"/>
  <c r="J4964" i="1" s="1"/>
  <c r="N4964" i="1" s="1"/>
  <c r="I4965" i="1"/>
  <c r="J4965" i="1" s="1"/>
  <c r="N4965" i="1" s="1"/>
  <c r="I4966" i="1"/>
  <c r="J4966" i="1" s="1"/>
  <c r="N4966" i="1" s="1"/>
  <c r="I4967" i="1"/>
  <c r="J4967" i="1" s="1"/>
  <c r="N4967" i="1" s="1"/>
  <c r="I4968" i="1"/>
  <c r="J4968" i="1" s="1"/>
  <c r="N4968" i="1" s="1"/>
  <c r="I4969" i="1"/>
  <c r="J4969" i="1" s="1"/>
  <c r="N4969" i="1" s="1"/>
  <c r="I4970" i="1"/>
  <c r="J4970" i="1" s="1"/>
  <c r="N4970" i="1" s="1"/>
  <c r="I4971" i="1"/>
  <c r="J4971" i="1" s="1"/>
  <c r="N4971" i="1" s="1"/>
  <c r="I4972" i="1"/>
  <c r="J4972" i="1" s="1"/>
  <c r="N4972" i="1" s="1"/>
  <c r="I4973" i="1"/>
  <c r="J4973" i="1" s="1"/>
  <c r="N4973" i="1" s="1"/>
  <c r="I4974" i="1"/>
  <c r="J4974" i="1" s="1"/>
  <c r="N4974" i="1" s="1"/>
  <c r="I4975" i="1"/>
  <c r="J4975" i="1" s="1"/>
  <c r="N4975" i="1" s="1"/>
  <c r="I4976" i="1"/>
  <c r="J4976" i="1" s="1"/>
  <c r="N4976" i="1" s="1"/>
  <c r="I4977" i="1"/>
  <c r="J4977" i="1" s="1"/>
  <c r="N4977" i="1" s="1"/>
  <c r="I4978" i="1"/>
  <c r="J4978" i="1" s="1"/>
  <c r="N4978" i="1" s="1"/>
  <c r="I4979" i="1"/>
  <c r="J4979" i="1" s="1"/>
  <c r="N4979" i="1" s="1"/>
  <c r="I4980" i="1"/>
  <c r="J4980" i="1" s="1"/>
  <c r="N4980" i="1" s="1"/>
  <c r="I4981" i="1"/>
  <c r="J4981" i="1" s="1"/>
  <c r="N4981" i="1" s="1"/>
  <c r="I4982" i="1"/>
  <c r="J4982" i="1" s="1"/>
  <c r="N4982" i="1" s="1"/>
  <c r="I4983" i="1"/>
  <c r="J4983" i="1" s="1"/>
  <c r="N4983" i="1" s="1"/>
  <c r="I4984" i="1"/>
  <c r="J4984" i="1" s="1"/>
  <c r="N4984" i="1" s="1"/>
  <c r="I4985" i="1"/>
  <c r="J4985" i="1" s="1"/>
  <c r="N4985" i="1" s="1"/>
  <c r="I4986" i="1"/>
  <c r="J4986" i="1" s="1"/>
  <c r="N4986" i="1" s="1"/>
  <c r="I4987" i="1"/>
  <c r="J4987" i="1" s="1"/>
  <c r="N4987" i="1" s="1"/>
  <c r="I4988" i="1"/>
  <c r="J4988" i="1" s="1"/>
  <c r="N4988" i="1" s="1"/>
  <c r="I4989" i="1"/>
  <c r="J4989" i="1" s="1"/>
  <c r="N4989" i="1" s="1"/>
  <c r="I4990" i="1"/>
  <c r="J4990" i="1" s="1"/>
  <c r="N4990" i="1" s="1"/>
  <c r="I4991" i="1"/>
  <c r="J4991" i="1" s="1"/>
  <c r="N4991" i="1" s="1"/>
  <c r="I4992" i="1"/>
  <c r="J4992" i="1" s="1"/>
  <c r="N4992" i="1" s="1"/>
  <c r="I4993" i="1"/>
  <c r="J4993" i="1" s="1"/>
  <c r="N4993" i="1" s="1"/>
  <c r="I4994" i="1"/>
  <c r="J4994" i="1" s="1"/>
  <c r="N4994" i="1" s="1"/>
  <c r="I4995" i="1"/>
  <c r="J4995" i="1" s="1"/>
  <c r="N4995" i="1" s="1"/>
  <c r="I4996" i="1"/>
  <c r="J4996" i="1" s="1"/>
  <c r="N4996" i="1" s="1"/>
  <c r="I4997" i="1"/>
  <c r="J4997" i="1" s="1"/>
  <c r="N4997" i="1" s="1"/>
  <c r="I4998" i="1"/>
  <c r="J4998" i="1" s="1"/>
  <c r="N4998" i="1" s="1"/>
  <c r="I4999" i="1"/>
  <c r="J4999" i="1" s="1"/>
  <c r="N4999" i="1" s="1"/>
  <c r="I5000" i="1"/>
  <c r="J5000" i="1" s="1"/>
  <c r="N5000" i="1" s="1"/>
  <c r="I5001" i="1"/>
  <c r="J5001" i="1" s="1"/>
  <c r="N5001" i="1" s="1"/>
  <c r="I5002" i="1"/>
  <c r="J5002" i="1" s="1"/>
  <c r="N5002" i="1" s="1"/>
  <c r="I5003" i="1"/>
  <c r="J5003" i="1" s="1"/>
  <c r="N5003" i="1" s="1"/>
  <c r="I5004" i="1"/>
  <c r="J5004" i="1" s="1"/>
  <c r="N5004" i="1" s="1"/>
  <c r="I5005" i="1"/>
  <c r="J5005" i="1" s="1"/>
  <c r="N5005" i="1" s="1"/>
  <c r="I5006" i="1"/>
  <c r="J5006" i="1" s="1"/>
  <c r="N5006" i="1" s="1"/>
  <c r="I5007" i="1"/>
  <c r="J5007" i="1" s="1"/>
  <c r="N5007" i="1" s="1"/>
  <c r="I5008" i="1"/>
  <c r="J5008" i="1" s="1"/>
  <c r="N5008" i="1" s="1"/>
  <c r="I5009" i="1"/>
  <c r="J5009" i="1" s="1"/>
  <c r="N5009" i="1" s="1"/>
  <c r="I5010" i="1"/>
  <c r="J5010" i="1" s="1"/>
  <c r="N5010" i="1" s="1"/>
  <c r="I5011" i="1"/>
  <c r="J5011" i="1" s="1"/>
  <c r="N5011" i="1" s="1"/>
  <c r="I5012" i="1"/>
  <c r="J5012" i="1" s="1"/>
  <c r="N5012" i="1" s="1"/>
  <c r="I5013" i="1"/>
  <c r="J5013" i="1" s="1"/>
  <c r="N5013" i="1" s="1"/>
  <c r="I5014" i="1"/>
  <c r="J5014" i="1" s="1"/>
  <c r="N5014" i="1" s="1"/>
  <c r="I5015" i="1"/>
  <c r="J5015" i="1" s="1"/>
  <c r="N5015" i="1" s="1"/>
  <c r="I5016" i="1"/>
  <c r="J5016" i="1" s="1"/>
  <c r="N5016" i="1" s="1"/>
  <c r="I5017" i="1"/>
  <c r="J5017" i="1" s="1"/>
  <c r="N5017" i="1" s="1"/>
  <c r="I5018" i="1"/>
  <c r="J5018" i="1" s="1"/>
  <c r="N5018" i="1" s="1"/>
  <c r="I5019" i="1"/>
  <c r="J5019" i="1" s="1"/>
  <c r="N5019" i="1" s="1"/>
  <c r="I5020" i="1"/>
  <c r="J5020" i="1" s="1"/>
  <c r="N5020" i="1" s="1"/>
  <c r="I5021" i="1"/>
  <c r="J5021" i="1" s="1"/>
  <c r="N5021" i="1" s="1"/>
  <c r="I5022" i="1"/>
  <c r="J5022" i="1" s="1"/>
  <c r="N5022" i="1" s="1"/>
  <c r="I5023" i="1"/>
  <c r="J5023" i="1" s="1"/>
  <c r="N5023" i="1" s="1"/>
  <c r="I5024" i="1"/>
  <c r="J5024" i="1" s="1"/>
  <c r="N5024" i="1" s="1"/>
  <c r="I5025" i="1"/>
  <c r="J5025" i="1" s="1"/>
  <c r="N5025" i="1" s="1"/>
  <c r="I5026" i="1"/>
  <c r="J5026" i="1" s="1"/>
  <c r="N5026" i="1" s="1"/>
  <c r="I5027" i="1"/>
  <c r="J5027" i="1" s="1"/>
  <c r="N5027" i="1" s="1"/>
  <c r="I5028" i="1"/>
  <c r="J5028" i="1" s="1"/>
  <c r="N5028" i="1" s="1"/>
  <c r="I5029" i="1"/>
  <c r="J5029" i="1" s="1"/>
  <c r="N5029" i="1" s="1"/>
  <c r="I5030" i="1"/>
  <c r="J5030" i="1" s="1"/>
  <c r="N5030" i="1" s="1"/>
  <c r="I5031" i="1"/>
  <c r="J5031" i="1" s="1"/>
  <c r="N5031" i="1" s="1"/>
  <c r="I5032" i="1"/>
  <c r="J5032" i="1" s="1"/>
  <c r="N5032" i="1" s="1"/>
  <c r="I5033" i="1"/>
  <c r="J5033" i="1" s="1"/>
  <c r="N5033" i="1" s="1"/>
  <c r="I5034" i="1"/>
  <c r="J5034" i="1" s="1"/>
  <c r="N5034" i="1" s="1"/>
  <c r="I5035" i="1"/>
  <c r="J5035" i="1" s="1"/>
  <c r="N5035" i="1" s="1"/>
  <c r="I5036" i="1"/>
  <c r="J5036" i="1" s="1"/>
  <c r="N5036" i="1" s="1"/>
  <c r="I5037" i="1"/>
  <c r="J5037" i="1" s="1"/>
  <c r="N5037" i="1" s="1"/>
  <c r="I5038" i="1"/>
  <c r="J5038" i="1" s="1"/>
  <c r="N5038" i="1" s="1"/>
  <c r="I5039" i="1"/>
  <c r="J5039" i="1" s="1"/>
  <c r="N5039" i="1" s="1"/>
  <c r="I5040" i="1"/>
  <c r="J5040" i="1" s="1"/>
  <c r="N5040" i="1" s="1"/>
  <c r="I5041" i="1"/>
  <c r="J5041" i="1" s="1"/>
  <c r="N5041" i="1" s="1"/>
  <c r="I5042" i="1"/>
  <c r="J5042" i="1" s="1"/>
  <c r="N5042" i="1" s="1"/>
  <c r="I5043" i="1"/>
  <c r="J5043" i="1" s="1"/>
  <c r="N5043" i="1" s="1"/>
  <c r="I5044" i="1"/>
  <c r="J5044" i="1" s="1"/>
  <c r="N5044" i="1" s="1"/>
  <c r="I5045" i="1"/>
  <c r="J5045" i="1" s="1"/>
  <c r="N5045" i="1" s="1"/>
  <c r="I5046" i="1"/>
  <c r="J5046" i="1" s="1"/>
  <c r="N5046" i="1" s="1"/>
  <c r="I5047" i="1"/>
  <c r="J5047" i="1" s="1"/>
  <c r="N5047" i="1" s="1"/>
  <c r="I5048" i="1"/>
  <c r="J5048" i="1" s="1"/>
  <c r="N5048" i="1" s="1"/>
  <c r="I5049" i="1"/>
  <c r="J5049" i="1" s="1"/>
  <c r="N5049" i="1" s="1"/>
  <c r="I5050" i="1"/>
  <c r="J5050" i="1" s="1"/>
  <c r="N5050" i="1" s="1"/>
  <c r="I5051" i="1"/>
  <c r="J5051" i="1" s="1"/>
  <c r="N5051" i="1" s="1"/>
  <c r="I5052" i="1"/>
  <c r="J5052" i="1" s="1"/>
  <c r="N5052" i="1" s="1"/>
  <c r="I5053" i="1"/>
  <c r="J5053" i="1" s="1"/>
  <c r="N5053" i="1" s="1"/>
  <c r="I5054" i="1"/>
  <c r="J5054" i="1" s="1"/>
  <c r="N5054" i="1" s="1"/>
  <c r="I5055" i="1"/>
  <c r="J5055" i="1" s="1"/>
  <c r="N5055" i="1" s="1"/>
  <c r="I5056" i="1"/>
  <c r="J5056" i="1" s="1"/>
  <c r="N5056" i="1" s="1"/>
  <c r="I5057" i="1"/>
  <c r="J5057" i="1" s="1"/>
  <c r="N5057" i="1" s="1"/>
  <c r="I5058" i="1"/>
  <c r="J5058" i="1" s="1"/>
  <c r="N5058" i="1" s="1"/>
  <c r="I5059" i="1"/>
  <c r="J5059" i="1" s="1"/>
  <c r="N5059" i="1" s="1"/>
  <c r="I5060" i="1"/>
  <c r="J5060" i="1" s="1"/>
  <c r="N5060" i="1" s="1"/>
  <c r="I5061" i="1"/>
  <c r="J5061" i="1" s="1"/>
  <c r="N5061" i="1" s="1"/>
  <c r="I5062" i="1"/>
  <c r="J5062" i="1" s="1"/>
  <c r="N5062" i="1" s="1"/>
  <c r="I5063" i="1"/>
  <c r="J5063" i="1" s="1"/>
  <c r="N5063" i="1" s="1"/>
  <c r="I5064" i="1"/>
  <c r="J5064" i="1" s="1"/>
  <c r="N5064" i="1" s="1"/>
  <c r="I5065" i="1"/>
  <c r="J5065" i="1" s="1"/>
  <c r="N5065" i="1" s="1"/>
  <c r="I5066" i="1"/>
  <c r="J5066" i="1" s="1"/>
  <c r="N5066" i="1" s="1"/>
  <c r="I5067" i="1"/>
  <c r="J5067" i="1" s="1"/>
  <c r="N5067" i="1" s="1"/>
  <c r="I5068" i="1"/>
  <c r="J5068" i="1" s="1"/>
  <c r="N5068" i="1" s="1"/>
  <c r="I5069" i="1"/>
  <c r="J5069" i="1" s="1"/>
  <c r="N5069" i="1" s="1"/>
  <c r="I5070" i="1"/>
  <c r="J5070" i="1" s="1"/>
  <c r="N5070" i="1" s="1"/>
  <c r="I5071" i="1"/>
  <c r="J5071" i="1" s="1"/>
  <c r="N5071" i="1" s="1"/>
  <c r="I5072" i="1"/>
  <c r="J5072" i="1" s="1"/>
  <c r="N5072" i="1" s="1"/>
  <c r="I5073" i="1"/>
  <c r="J5073" i="1" s="1"/>
  <c r="N5073" i="1" s="1"/>
  <c r="I5074" i="1"/>
  <c r="J5074" i="1" s="1"/>
  <c r="N5074" i="1" s="1"/>
  <c r="I5075" i="1"/>
  <c r="J5075" i="1" s="1"/>
  <c r="N5075" i="1" s="1"/>
  <c r="I5076" i="1"/>
  <c r="J5076" i="1" s="1"/>
  <c r="N5076" i="1" s="1"/>
  <c r="I5077" i="1"/>
  <c r="J5077" i="1" s="1"/>
  <c r="N5077" i="1" s="1"/>
  <c r="I5078" i="1"/>
  <c r="J5078" i="1" s="1"/>
  <c r="N5078" i="1" s="1"/>
  <c r="I5079" i="1"/>
  <c r="J5079" i="1" s="1"/>
  <c r="N5079" i="1" s="1"/>
  <c r="I5080" i="1"/>
  <c r="J5080" i="1" s="1"/>
  <c r="N5080" i="1" s="1"/>
  <c r="I5081" i="1"/>
  <c r="J5081" i="1" s="1"/>
  <c r="N5081" i="1" s="1"/>
  <c r="I5082" i="1"/>
  <c r="J5082" i="1" s="1"/>
  <c r="N5082" i="1" s="1"/>
  <c r="I5083" i="1"/>
  <c r="J5083" i="1" s="1"/>
  <c r="N5083" i="1" s="1"/>
  <c r="I5084" i="1"/>
  <c r="J5084" i="1" s="1"/>
  <c r="N5084" i="1" s="1"/>
  <c r="I5085" i="1"/>
  <c r="J5085" i="1" s="1"/>
  <c r="N5085" i="1" s="1"/>
  <c r="I5086" i="1"/>
  <c r="J5086" i="1" s="1"/>
  <c r="N5086" i="1" s="1"/>
  <c r="I5087" i="1"/>
  <c r="J5087" i="1" s="1"/>
  <c r="N5087" i="1" s="1"/>
  <c r="I5088" i="1"/>
  <c r="J5088" i="1" s="1"/>
  <c r="N5088" i="1" s="1"/>
  <c r="I5089" i="1"/>
  <c r="J5089" i="1" s="1"/>
  <c r="N5089" i="1" s="1"/>
  <c r="I5090" i="1"/>
  <c r="J5090" i="1" s="1"/>
  <c r="N5090" i="1" s="1"/>
  <c r="I5091" i="1"/>
  <c r="J5091" i="1" s="1"/>
  <c r="N5091" i="1" s="1"/>
  <c r="I5092" i="1"/>
  <c r="J5092" i="1" s="1"/>
  <c r="N5092" i="1" s="1"/>
  <c r="I5093" i="1"/>
  <c r="J5093" i="1" s="1"/>
  <c r="N5093" i="1" s="1"/>
  <c r="I5094" i="1"/>
  <c r="J5094" i="1" s="1"/>
  <c r="N5094" i="1" s="1"/>
  <c r="I5095" i="1"/>
  <c r="J5095" i="1" s="1"/>
  <c r="N5095" i="1" s="1"/>
  <c r="I5096" i="1"/>
  <c r="J5096" i="1" s="1"/>
  <c r="N5096" i="1" s="1"/>
  <c r="I5097" i="1"/>
  <c r="J5097" i="1" s="1"/>
  <c r="N5097" i="1" s="1"/>
  <c r="I5098" i="1"/>
  <c r="J5098" i="1" s="1"/>
  <c r="N5098" i="1" s="1"/>
  <c r="I5099" i="1"/>
  <c r="J5099" i="1" s="1"/>
  <c r="N5099" i="1" s="1"/>
  <c r="I5100" i="1"/>
  <c r="J5100" i="1" s="1"/>
  <c r="N5100" i="1" s="1"/>
  <c r="I5101" i="1"/>
  <c r="J5101" i="1" s="1"/>
  <c r="N5101" i="1" s="1"/>
  <c r="I5102" i="1"/>
  <c r="J5102" i="1" s="1"/>
  <c r="N5102" i="1" s="1"/>
  <c r="I5103" i="1"/>
  <c r="J5103" i="1" s="1"/>
  <c r="N5103" i="1" s="1"/>
  <c r="I5104" i="1"/>
  <c r="J5104" i="1" s="1"/>
  <c r="N5104" i="1" s="1"/>
  <c r="I5105" i="1"/>
  <c r="J5105" i="1" s="1"/>
  <c r="N5105" i="1" s="1"/>
  <c r="I5106" i="1"/>
  <c r="J5106" i="1" s="1"/>
  <c r="N5106" i="1" s="1"/>
  <c r="I5107" i="1"/>
  <c r="J5107" i="1" s="1"/>
  <c r="N5107" i="1" s="1"/>
  <c r="I5108" i="1"/>
  <c r="J5108" i="1" s="1"/>
  <c r="N5108" i="1" s="1"/>
  <c r="I5109" i="1"/>
  <c r="J5109" i="1" s="1"/>
  <c r="N5109" i="1" s="1"/>
  <c r="I5110" i="1"/>
  <c r="J5110" i="1" s="1"/>
  <c r="N5110" i="1" s="1"/>
  <c r="I5111" i="1"/>
  <c r="J5111" i="1" s="1"/>
  <c r="N5111" i="1" s="1"/>
  <c r="I5112" i="1"/>
  <c r="J5112" i="1" s="1"/>
  <c r="N5112" i="1" s="1"/>
  <c r="I5113" i="1"/>
  <c r="J5113" i="1" s="1"/>
  <c r="N5113" i="1" s="1"/>
  <c r="I5114" i="1"/>
  <c r="J5114" i="1" s="1"/>
  <c r="N5114" i="1" s="1"/>
  <c r="I5115" i="1"/>
  <c r="J5115" i="1" s="1"/>
  <c r="N5115" i="1" s="1"/>
  <c r="I5116" i="1"/>
  <c r="J5116" i="1" s="1"/>
  <c r="N5116" i="1" s="1"/>
  <c r="I5117" i="1"/>
  <c r="J5117" i="1" s="1"/>
  <c r="N5117" i="1" s="1"/>
  <c r="I5118" i="1"/>
  <c r="J5118" i="1" s="1"/>
  <c r="N5118" i="1" s="1"/>
  <c r="I5119" i="1"/>
  <c r="J5119" i="1" s="1"/>
  <c r="N5119" i="1" s="1"/>
  <c r="I5120" i="1"/>
  <c r="J5120" i="1" s="1"/>
  <c r="N5120" i="1" s="1"/>
  <c r="I5121" i="1"/>
  <c r="J5121" i="1" s="1"/>
  <c r="N5121" i="1" s="1"/>
  <c r="I5122" i="1"/>
  <c r="J5122" i="1" s="1"/>
  <c r="N5122" i="1" s="1"/>
  <c r="I5123" i="1"/>
  <c r="J5123" i="1" s="1"/>
  <c r="N5123" i="1" s="1"/>
  <c r="I5124" i="1"/>
  <c r="J5124" i="1" s="1"/>
  <c r="N5124" i="1" s="1"/>
  <c r="I5125" i="1"/>
  <c r="J5125" i="1" s="1"/>
  <c r="N5125" i="1" s="1"/>
  <c r="I5126" i="1"/>
  <c r="J5126" i="1" s="1"/>
  <c r="N5126" i="1" s="1"/>
  <c r="I5127" i="1"/>
  <c r="J5127" i="1" s="1"/>
  <c r="N5127" i="1" s="1"/>
  <c r="I5128" i="1"/>
  <c r="J5128" i="1" s="1"/>
  <c r="N5128" i="1" s="1"/>
  <c r="I5129" i="1"/>
  <c r="J5129" i="1" s="1"/>
  <c r="N5129" i="1" s="1"/>
  <c r="I5130" i="1"/>
  <c r="J5130" i="1" s="1"/>
  <c r="N5130" i="1" s="1"/>
  <c r="I5131" i="1"/>
  <c r="J5131" i="1" s="1"/>
  <c r="N5131" i="1" s="1"/>
  <c r="I5132" i="1"/>
  <c r="J5132" i="1" s="1"/>
  <c r="N5132" i="1" s="1"/>
  <c r="I5133" i="1"/>
  <c r="J5133" i="1" s="1"/>
  <c r="N5133" i="1" s="1"/>
  <c r="I5134" i="1"/>
  <c r="J5134" i="1" s="1"/>
  <c r="N5134" i="1" s="1"/>
  <c r="I5135" i="1"/>
  <c r="J5135" i="1" s="1"/>
  <c r="N5135" i="1" s="1"/>
  <c r="I5136" i="1"/>
  <c r="J5136" i="1" s="1"/>
  <c r="N5136" i="1" s="1"/>
  <c r="I5137" i="1"/>
  <c r="J5137" i="1" s="1"/>
  <c r="N5137" i="1" s="1"/>
  <c r="I5138" i="1"/>
  <c r="J5138" i="1" s="1"/>
  <c r="N5138" i="1" s="1"/>
  <c r="I5139" i="1"/>
  <c r="J5139" i="1" s="1"/>
  <c r="N5139" i="1" s="1"/>
  <c r="I5140" i="1"/>
  <c r="J5140" i="1" s="1"/>
  <c r="N5140" i="1" s="1"/>
  <c r="I5141" i="1"/>
  <c r="J5141" i="1" s="1"/>
  <c r="N5141" i="1" s="1"/>
  <c r="I5142" i="1"/>
  <c r="J5142" i="1" s="1"/>
  <c r="N5142" i="1" s="1"/>
  <c r="I5143" i="1"/>
  <c r="J5143" i="1" s="1"/>
  <c r="N5143" i="1" s="1"/>
  <c r="I5144" i="1"/>
  <c r="J5144" i="1" s="1"/>
  <c r="N5144" i="1" s="1"/>
  <c r="I5145" i="1"/>
  <c r="J5145" i="1" s="1"/>
  <c r="N5145" i="1" s="1"/>
  <c r="I5146" i="1"/>
  <c r="J5146" i="1" s="1"/>
  <c r="N5146" i="1" s="1"/>
  <c r="I5147" i="1"/>
  <c r="J5147" i="1" s="1"/>
  <c r="N5147" i="1" s="1"/>
  <c r="I5148" i="1"/>
  <c r="J5148" i="1" s="1"/>
  <c r="N5148" i="1" s="1"/>
  <c r="I5149" i="1"/>
  <c r="J5149" i="1" s="1"/>
  <c r="N5149" i="1" s="1"/>
  <c r="I5150" i="1"/>
  <c r="J5150" i="1" s="1"/>
  <c r="N5150" i="1" s="1"/>
  <c r="I5151" i="1"/>
  <c r="J5151" i="1" s="1"/>
  <c r="N5151" i="1" s="1"/>
  <c r="I5152" i="1"/>
  <c r="J5152" i="1" s="1"/>
  <c r="N5152" i="1" s="1"/>
  <c r="I5153" i="1"/>
  <c r="J5153" i="1" s="1"/>
  <c r="N5153" i="1" s="1"/>
  <c r="I5154" i="1"/>
  <c r="J5154" i="1" s="1"/>
  <c r="N5154" i="1" s="1"/>
  <c r="I5155" i="1"/>
  <c r="J5155" i="1" s="1"/>
  <c r="N5155" i="1" s="1"/>
  <c r="I5156" i="1"/>
  <c r="J5156" i="1" s="1"/>
  <c r="N5156" i="1" s="1"/>
  <c r="I5157" i="1"/>
  <c r="J5157" i="1" s="1"/>
  <c r="N5157" i="1" s="1"/>
  <c r="I5158" i="1"/>
  <c r="J5158" i="1" s="1"/>
  <c r="N5158" i="1" s="1"/>
  <c r="I5159" i="1"/>
  <c r="J5159" i="1" s="1"/>
  <c r="N5159" i="1" s="1"/>
  <c r="I5160" i="1"/>
  <c r="J5160" i="1" s="1"/>
  <c r="N5160" i="1" s="1"/>
  <c r="I5161" i="1"/>
  <c r="J5161" i="1" s="1"/>
  <c r="N5161" i="1" s="1"/>
  <c r="I5162" i="1"/>
  <c r="J5162" i="1" s="1"/>
  <c r="N5162" i="1" s="1"/>
  <c r="I5163" i="1"/>
  <c r="J5163" i="1" s="1"/>
  <c r="N5163" i="1" s="1"/>
  <c r="I5164" i="1"/>
  <c r="J5164" i="1" s="1"/>
  <c r="N5164" i="1" s="1"/>
  <c r="I5165" i="1"/>
  <c r="J5165" i="1" s="1"/>
  <c r="N5165" i="1" s="1"/>
  <c r="I5166" i="1"/>
  <c r="J5166" i="1" s="1"/>
  <c r="N5166" i="1" s="1"/>
  <c r="I5167" i="1"/>
  <c r="J5167" i="1" s="1"/>
  <c r="N5167" i="1" s="1"/>
  <c r="I5168" i="1"/>
  <c r="J5168" i="1" s="1"/>
  <c r="N5168" i="1" s="1"/>
  <c r="I5169" i="1"/>
  <c r="J5169" i="1" s="1"/>
  <c r="N5169" i="1" s="1"/>
  <c r="I5170" i="1"/>
  <c r="J5170" i="1" s="1"/>
  <c r="N5170" i="1" s="1"/>
  <c r="I5171" i="1"/>
  <c r="J5171" i="1" s="1"/>
  <c r="N5171" i="1" s="1"/>
  <c r="I5172" i="1"/>
  <c r="J5172" i="1" s="1"/>
  <c r="N5172" i="1" s="1"/>
  <c r="I5173" i="1"/>
  <c r="J5173" i="1" s="1"/>
  <c r="N5173" i="1" s="1"/>
  <c r="I5174" i="1"/>
  <c r="J5174" i="1" s="1"/>
  <c r="N5174" i="1" s="1"/>
  <c r="I5175" i="1"/>
  <c r="J5175" i="1" s="1"/>
  <c r="N5175" i="1" s="1"/>
  <c r="I5176" i="1"/>
  <c r="J5176" i="1" s="1"/>
  <c r="N5176" i="1" s="1"/>
  <c r="I5177" i="1"/>
  <c r="J5177" i="1" s="1"/>
  <c r="N5177" i="1" s="1"/>
  <c r="I5178" i="1"/>
  <c r="J5178" i="1" s="1"/>
  <c r="N5178" i="1" s="1"/>
  <c r="I5179" i="1"/>
  <c r="J5179" i="1" s="1"/>
  <c r="N5179" i="1" s="1"/>
  <c r="I5180" i="1"/>
  <c r="J5180" i="1" s="1"/>
  <c r="N5180" i="1" s="1"/>
  <c r="I5181" i="1"/>
  <c r="J5181" i="1" s="1"/>
  <c r="N5181" i="1" s="1"/>
  <c r="I5182" i="1"/>
  <c r="J5182" i="1" s="1"/>
  <c r="N5182" i="1" s="1"/>
  <c r="I5183" i="1"/>
  <c r="J5183" i="1" s="1"/>
  <c r="N5183" i="1" s="1"/>
  <c r="I5184" i="1"/>
  <c r="J5184" i="1" s="1"/>
  <c r="N5184" i="1" s="1"/>
  <c r="I5185" i="1"/>
  <c r="J5185" i="1" s="1"/>
  <c r="N5185" i="1" s="1"/>
  <c r="I5186" i="1"/>
  <c r="J5186" i="1" s="1"/>
  <c r="N5186" i="1" s="1"/>
  <c r="I5187" i="1"/>
  <c r="J5187" i="1" s="1"/>
  <c r="N5187" i="1" s="1"/>
  <c r="I5188" i="1"/>
  <c r="J5188" i="1" s="1"/>
  <c r="N5188" i="1" s="1"/>
  <c r="I5189" i="1"/>
  <c r="J5189" i="1" s="1"/>
  <c r="N5189" i="1" s="1"/>
  <c r="I5190" i="1"/>
  <c r="J5190" i="1" s="1"/>
  <c r="N5190" i="1" s="1"/>
  <c r="I5191" i="1"/>
  <c r="J5191" i="1" s="1"/>
  <c r="N5191" i="1" s="1"/>
  <c r="I5192" i="1"/>
  <c r="J5192" i="1" s="1"/>
  <c r="N5192" i="1" s="1"/>
  <c r="I5193" i="1"/>
  <c r="J5193" i="1" s="1"/>
  <c r="N5193" i="1" s="1"/>
  <c r="I5194" i="1"/>
  <c r="J5194" i="1" s="1"/>
  <c r="N5194" i="1" s="1"/>
  <c r="I5195" i="1"/>
  <c r="J5195" i="1" s="1"/>
  <c r="N5195" i="1" s="1"/>
  <c r="I5196" i="1"/>
  <c r="J5196" i="1" s="1"/>
  <c r="N5196" i="1" s="1"/>
  <c r="I5197" i="1"/>
  <c r="J5197" i="1" s="1"/>
  <c r="N5197" i="1" s="1"/>
  <c r="I5198" i="1"/>
  <c r="J5198" i="1" s="1"/>
  <c r="N5198" i="1" s="1"/>
  <c r="I5199" i="1"/>
  <c r="J5199" i="1" s="1"/>
  <c r="N5199" i="1" s="1"/>
  <c r="I5200" i="1"/>
  <c r="J5200" i="1" s="1"/>
  <c r="N5200" i="1" s="1"/>
  <c r="I5201" i="1"/>
  <c r="J5201" i="1" s="1"/>
  <c r="N5201" i="1" s="1"/>
  <c r="I5202" i="1"/>
  <c r="J5202" i="1" s="1"/>
  <c r="N5202" i="1" s="1"/>
  <c r="I5203" i="1"/>
  <c r="J5203" i="1" s="1"/>
  <c r="N5203" i="1" s="1"/>
  <c r="I5204" i="1"/>
  <c r="J5204" i="1" s="1"/>
  <c r="N5204" i="1" s="1"/>
  <c r="I5205" i="1"/>
  <c r="J5205" i="1" s="1"/>
  <c r="N5205" i="1" s="1"/>
  <c r="I5206" i="1"/>
  <c r="J5206" i="1" s="1"/>
  <c r="N5206" i="1" s="1"/>
  <c r="I5207" i="1"/>
  <c r="J5207" i="1" s="1"/>
  <c r="N5207" i="1" s="1"/>
  <c r="I5208" i="1"/>
  <c r="J5208" i="1" s="1"/>
  <c r="N5208" i="1" s="1"/>
  <c r="I5209" i="1"/>
  <c r="J5209" i="1" s="1"/>
  <c r="N5209" i="1" s="1"/>
  <c r="I5210" i="1"/>
  <c r="J5210" i="1" s="1"/>
  <c r="N5210" i="1" s="1"/>
  <c r="I5211" i="1"/>
  <c r="J5211" i="1" s="1"/>
  <c r="N5211" i="1" s="1"/>
  <c r="I5212" i="1"/>
  <c r="J5212" i="1" s="1"/>
  <c r="N5212" i="1" s="1"/>
  <c r="I5213" i="1"/>
  <c r="J5213" i="1" s="1"/>
  <c r="N5213" i="1" s="1"/>
  <c r="I5214" i="1"/>
  <c r="J5214" i="1" s="1"/>
  <c r="N5214" i="1" s="1"/>
  <c r="I5215" i="1"/>
  <c r="J5215" i="1" s="1"/>
  <c r="N5215" i="1" s="1"/>
  <c r="I5216" i="1"/>
  <c r="J5216" i="1" s="1"/>
  <c r="N5216" i="1" s="1"/>
  <c r="I5217" i="1"/>
  <c r="J5217" i="1" s="1"/>
  <c r="N5217" i="1" s="1"/>
  <c r="I5218" i="1"/>
  <c r="J5218" i="1" s="1"/>
  <c r="N5218" i="1" s="1"/>
  <c r="I5219" i="1"/>
  <c r="J5219" i="1" s="1"/>
  <c r="N5219" i="1" s="1"/>
  <c r="I5220" i="1"/>
  <c r="J5220" i="1" s="1"/>
  <c r="N5220" i="1" s="1"/>
  <c r="I5221" i="1"/>
  <c r="J5221" i="1" s="1"/>
  <c r="N5221" i="1" s="1"/>
  <c r="I5222" i="1"/>
  <c r="J5222" i="1" s="1"/>
  <c r="N5222" i="1" s="1"/>
  <c r="I5223" i="1"/>
  <c r="J5223" i="1" s="1"/>
  <c r="N5223" i="1" s="1"/>
  <c r="I5224" i="1"/>
  <c r="J5224" i="1" s="1"/>
  <c r="N5224" i="1" s="1"/>
  <c r="I5225" i="1"/>
  <c r="J5225" i="1" s="1"/>
  <c r="N5225" i="1" s="1"/>
  <c r="I5226" i="1"/>
  <c r="J5226" i="1" s="1"/>
  <c r="N5226" i="1" s="1"/>
  <c r="I5227" i="1"/>
  <c r="J5227" i="1" s="1"/>
  <c r="N5227" i="1" s="1"/>
  <c r="I5228" i="1"/>
  <c r="J5228" i="1" s="1"/>
  <c r="N5228" i="1" s="1"/>
  <c r="I5229" i="1"/>
  <c r="J5229" i="1" s="1"/>
  <c r="N5229" i="1" s="1"/>
  <c r="I5230" i="1"/>
  <c r="J5230" i="1" s="1"/>
  <c r="N5230" i="1" s="1"/>
  <c r="I5231" i="1"/>
  <c r="J5231" i="1" s="1"/>
  <c r="N5231" i="1" s="1"/>
  <c r="I5232" i="1"/>
  <c r="J5232" i="1" s="1"/>
  <c r="N5232" i="1" s="1"/>
  <c r="I5233" i="1"/>
  <c r="J5233" i="1" s="1"/>
  <c r="N5233" i="1" s="1"/>
  <c r="I5234" i="1"/>
  <c r="J5234" i="1" s="1"/>
  <c r="N5234" i="1" s="1"/>
  <c r="I5235" i="1"/>
  <c r="J5235" i="1" s="1"/>
  <c r="N5235" i="1" s="1"/>
  <c r="I5236" i="1"/>
  <c r="J5236" i="1" s="1"/>
  <c r="N5236" i="1" s="1"/>
  <c r="I5237" i="1"/>
  <c r="J5237" i="1" s="1"/>
  <c r="N5237" i="1" s="1"/>
  <c r="I5238" i="1"/>
  <c r="J5238" i="1" s="1"/>
  <c r="N5238" i="1" s="1"/>
  <c r="I5239" i="1"/>
  <c r="J5239" i="1" s="1"/>
  <c r="N5239" i="1" s="1"/>
  <c r="I5240" i="1"/>
  <c r="J5240" i="1" s="1"/>
  <c r="N5240" i="1" s="1"/>
  <c r="I5241" i="1"/>
  <c r="J5241" i="1" s="1"/>
  <c r="N5241" i="1" s="1"/>
  <c r="I5242" i="1"/>
  <c r="J5242" i="1" s="1"/>
  <c r="N5242" i="1" s="1"/>
  <c r="I5243" i="1"/>
  <c r="J5243" i="1" s="1"/>
  <c r="N5243" i="1" s="1"/>
  <c r="I5244" i="1"/>
  <c r="J5244" i="1" s="1"/>
  <c r="N5244" i="1" s="1"/>
  <c r="I5245" i="1"/>
  <c r="J5245" i="1" s="1"/>
  <c r="N5245" i="1" s="1"/>
  <c r="I5246" i="1"/>
  <c r="J5246" i="1" s="1"/>
  <c r="N5246" i="1" s="1"/>
  <c r="I5247" i="1"/>
  <c r="J5247" i="1" s="1"/>
  <c r="N5247" i="1" s="1"/>
  <c r="I5248" i="1"/>
  <c r="J5248" i="1" s="1"/>
  <c r="N5248" i="1" s="1"/>
  <c r="I5249" i="1"/>
  <c r="J5249" i="1" s="1"/>
  <c r="N5249" i="1" s="1"/>
  <c r="I5250" i="1"/>
  <c r="J5250" i="1" s="1"/>
  <c r="N5250" i="1" s="1"/>
  <c r="I5251" i="1"/>
  <c r="J5251" i="1" s="1"/>
  <c r="N5251" i="1" s="1"/>
  <c r="I5252" i="1"/>
  <c r="J5252" i="1" s="1"/>
  <c r="N5252" i="1" s="1"/>
  <c r="I5253" i="1"/>
  <c r="J5253" i="1" s="1"/>
  <c r="N5253" i="1" s="1"/>
  <c r="I5254" i="1"/>
  <c r="J5254" i="1" s="1"/>
  <c r="N5254" i="1" s="1"/>
  <c r="I5255" i="1"/>
  <c r="J5255" i="1" s="1"/>
  <c r="N5255" i="1" s="1"/>
  <c r="I5256" i="1"/>
  <c r="J5256" i="1" s="1"/>
  <c r="N5256" i="1" s="1"/>
  <c r="I5257" i="1"/>
  <c r="J5257" i="1" s="1"/>
  <c r="N5257" i="1" s="1"/>
  <c r="I5258" i="1"/>
  <c r="J5258" i="1" s="1"/>
  <c r="N5258" i="1" s="1"/>
  <c r="I5259" i="1"/>
  <c r="J5259" i="1" s="1"/>
  <c r="N5259" i="1" s="1"/>
  <c r="I5260" i="1"/>
  <c r="J5260" i="1" s="1"/>
  <c r="N5260" i="1" s="1"/>
  <c r="I5261" i="1"/>
  <c r="J5261" i="1" s="1"/>
  <c r="N5261" i="1" s="1"/>
  <c r="I5262" i="1"/>
  <c r="J5262" i="1" s="1"/>
  <c r="N5262" i="1" s="1"/>
  <c r="I5263" i="1"/>
  <c r="J5263" i="1" s="1"/>
  <c r="N5263" i="1" s="1"/>
  <c r="I5264" i="1"/>
  <c r="J5264" i="1" s="1"/>
  <c r="N5264" i="1" s="1"/>
  <c r="I5265" i="1"/>
  <c r="J5265" i="1" s="1"/>
  <c r="N5265" i="1" s="1"/>
  <c r="I5266" i="1"/>
  <c r="J5266" i="1" s="1"/>
  <c r="N5266" i="1" s="1"/>
  <c r="I5267" i="1"/>
  <c r="J5267" i="1" s="1"/>
  <c r="N5267" i="1" s="1"/>
  <c r="I5268" i="1"/>
  <c r="J5268" i="1" s="1"/>
  <c r="N5268" i="1" s="1"/>
  <c r="I5269" i="1"/>
  <c r="J5269" i="1" s="1"/>
  <c r="N5269" i="1" s="1"/>
  <c r="I5270" i="1"/>
  <c r="J5270" i="1" s="1"/>
  <c r="N5270" i="1" s="1"/>
  <c r="I5271" i="1"/>
  <c r="J5271" i="1" s="1"/>
  <c r="N5271" i="1" s="1"/>
  <c r="I5272" i="1"/>
  <c r="J5272" i="1" s="1"/>
  <c r="N5272" i="1" s="1"/>
  <c r="I5273" i="1"/>
  <c r="J5273" i="1" s="1"/>
  <c r="N5273" i="1" s="1"/>
  <c r="I5274" i="1"/>
  <c r="J5274" i="1" s="1"/>
  <c r="N5274" i="1" s="1"/>
  <c r="I5275" i="1"/>
  <c r="J5275" i="1" s="1"/>
  <c r="N5275" i="1" s="1"/>
  <c r="I5276" i="1"/>
  <c r="J5276" i="1" s="1"/>
  <c r="N5276" i="1" s="1"/>
  <c r="I5277" i="1"/>
  <c r="J5277" i="1" s="1"/>
  <c r="N5277" i="1" s="1"/>
  <c r="I5278" i="1"/>
  <c r="J5278" i="1" s="1"/>
  <c r="N5278" i="1" s="1"/>
  <c r="I5279" i="1"/>
  <c r="J5279" i="1" s="1"/>
  <c r="N5279" i="1" s="1"/>
  <c r="I5280" i="1"/>
  <c r="J5280" i="1" s="1"/>
  <c r="N5280" i="1" s="1"/>
  <c r="I5281" i="1"/>
  <c r="J5281" i="1" s="1"/>
  <c r="N5281" i="1" s="1"/>
  <c r="I5282" i="1"/>
  <c r="J5282" i="1" s="1"/>
  <c r="N5282" i="1" s="1"/>
  <c r="I5283" i="1"/>
  <c r="J5283" i="1" s="1"/>
  <c r="N5283" i="1" s="1"/>
  <c r="I5284" i="1"/>
  <c r="J5284" i="1" s="1"/>
  <c r="N5284" i="1" s="1"/>
  <c r="I5285" i="1"/>
  <c r="J5285" i="1" s="1"/>
  <c r="N5285" i="1" s="1"/>
  <c r="I5286" i="1"/>
  <c r="J5286" i="1" s="1"/>
  <c r="N5286" i="1" s="1"/>
  <c r="I5287" i="1"/>
  <c r="J5287" i="1" s="1"/>
  <c r="N5287" i="1" s="1"/>
  <c r="I5288" i="1"/>
  <c r="J5288" i="1" s="1"/>
  <c r="N5288" i="1" s="1"/>
  <c r="I5289" i="1"/>
  <c r="J5289" i="1" s="1"/>
  <c r="N5289" i="1" s="1"/>
  <c r="I5290" i="1"/>
  <c r="J5290" i="1" s="1"/>
  <c r="N5290" i="1" s="1"/>
  <c r="I5291" i="1"/>
  <c r="J5291" i="1" s="1"/>
  <c r="N5291" i="1" s="1"/>
  <c r="I5292" i="1"/>
  <c r="J5292" i="1" s="1"/>
  <c r="N5292" i="1" s="1"/>
  <c r="I5293" i="1"/>
  <c r="J5293" i="1" s="1"/>
  <c r="N5293" i="1" s="1"/>
  <c r="I5294" i="1"/>
  <c r="J5294" i="1" s="1"/>
  <c r="N5294" i="1" s="1"/>
  <c r="I5295" i="1"/>
  <c r="J5295" i="1" s="1"/>
  <c r="N5295" i="1" s="1"/>
  <c r="I5296" i="1"/>
  <c r="J5296" i="1" s="1"/>
  <c r="N5296" i="1" s="1"/>
  <c r="I5297" i="1"/>
  <c r="J5297" i="1" s="1"/>
  <c r="N5297" i="1" s="1"/>
  <c r="I5298" i="1"/>
  <c r="J5298" i="1" s="1"/>
  <c r="N5298" i="1" s="1"/>
  <c r="I5299" i="1"/>
  <c r="J5299" i="1" s="1"/>
  <c r="N5299" i="1" s="1"/>
  <c r="I5300" i="1"/>
  <c r="J5300" i="1" s="1"/>
  <c r="N5300" i="1" s="1"/>
  <c r="I5301" i="1"/>
  <c r="J5301" i="1" s="1"/>
  <c r="N5301" i="1" s="1"/>
  <c r="I5302" i="1"/>
  <c r="J5302" i="1" s="1"/>
  <c r="N5302" i="1" s="1"/>
  <c r="I5303" i="1"/>
  <c r="J5303" i="1" s="1"/>
  <c r="N5303" i="1" s="1"/>
  <c r="I5304" i="1"/>
  <c r="J5304" i="1" s="1"/>
  <c r="N5304" i="1" s="1"/>
  <c r="I5305" i="1"/>
  <c r="J5305" i="1" s="1"/>
  <c r="N5305" i="1" s="1"/>
  <c r="I5306" i="1"/>
  <c r="J5306" i="1" s="1"/>
  <c r="N5306" i="1" s="1"/>
  <c r="I5307" i="1"/>
  <c r="J5307" i="1" s="1"/>
  <c r="N5307" i="1" s="1"/>
  <c r="I5308" i="1"/>
  <c r="J5308" i="1" s="1"/>
  <c r="N5308" i="1" s="1"/>
  <c r="I5309" i="1"/>
  <c r="J5309" i="1" s="1"/>
  <c r="N5309" i="1" s="1"/>
  <c r="I5310" i="1"/>
  <c r="J5310" i="1" s="1"/>
  <c r="N5310" i="1" s="1"/>
  <c r="I5311" i="1"/>
  <c r="J5311" i="1" s="1"/>
  <c r="N5311" i="1" s="1"/>
  <c r="I5312" i="1"/>
  <c r="J5312" i="1" s="1"/>
  <c r="N5312" i="1" s="1"/>
  <c r="I5313" i="1"/>
  <c r="J5313" i="1" s="1"/>
  <c r="N5313" i="1" s="1"/>
  <c r="I5314" i="1"/>
  <c r="J5314" i="1" s="1"/>
  <c r="N5314" i="1" s="1"/>
  <c r="I5315" i="1"/>
  <c r="J5315" i="1" s="1"/>
  <c r="N5315" i="1" s="1"/>
  <c r="I5316" i="1"/>
  <c r="J5316" i="1" s="1"/>
  <c r="N5316" i="1" s="1"/>
  <c r="I5317" i="1"/>
  <c r="J5317" i="1" s="1"/>
  <c r="N5317" i="1" s="1"/>
  <c r="I5318" i="1"/>
  <c r="J5318" i="1" s="1"/>
  <c r="N5318" i="1" s="1"/>
  <c r="I5319" i="1"/>
  <c r="J5319" i="1" s="1"/>
  <c r="N5319" i="1" s="1"/>
  <c r="I5320" i="1"/>
  <c r="J5320" i="1" s="1"/>
  <c r="N5320" i="1" s="1"/>
  <c r="I5321" i="1"/>
  <c r="J5321" i="1" s="1"/>
  <c r="N5321" i="1" s="1"/>
  <c r="I5322" i="1"/>
  <c r="J5322" i="1" s="1"/>
  <c r="N5322" i="1" s="1"/>
  <c r="I5323" i="1"/>
  <c r="J5323" i="1" s="1"/>
  <c r="N5323" i="1" s="1"/>
  <c r="I5324" i="1"/>
  <c r="J5324" i="1" s="1"/>
  <c r="N5324" i="1" s="1"/>
  <c r="I5325" i="1"/>
  <c r="J5325" i="1" s="1"/>
  <c r="N5325" i="1" s="1"/>
  <c r="I5326" i="1"/>
  <c r="J5326" i="1" s="1"/>
  <c r="N5326" i="1" s="1"/>
  <c r="I5327" i="1"/>
  <c r="J5327" i="1" s="1"/>
  <c r="N5327" i="1" s="1"/>
  <c r="I5328" i="1"/>
  <c r="J5328" i="1" s="1"/>
  <c r="N5328" i="1" s="1"/>
  <c r="I5329" i="1"/>
  <c r="J5329" i="1" s="1"/>
  <c r="N5329" i="1" s="1"/>
  <c r="I5330" i="1"/>
  <c r="J5330" i="1" s="1"/>
  <c r="N5330" i="1" s="1"/>
  <c r="I5331" i="1"/>
  <c r="J5331" i="1" s="1"/>
  <c r="N5331" i="1" s="1"/>
  <c r="I5332" i="1"/>
  <c r="J5332" i="1" s="1"/>
  <c r="N5332" i="1" s="1"/>
  <c r="I5333" i="1"/>
  <c r="J5333" i="1" s="1"/>
  <c r="N5333" i="1" s="1"/>
  <c r="I5334" i="1"/>
  <c r="J5334" i="1" s="1"/>
  <c r="N5334" i="1" s="1"/>
  <c r="I5335" i="1"/>
  <c r="J5335" i="1" s="1"/>
  <c r="N5335" i="1" s="1"/>
  <c r="I5336" i="1"/>
  <c r="J5336" i="1" s="1"/>
  <c r="N5336" i="1" s="1"/>
  <c r="I5337" i="1"/>
  <c r="J5337" i="1" s="1"/>
  <c r="N5337" i="1" s="1"/>
  <c r="I5338" i="1"/>
  <c r="J5338" i="1" s="1"/>
  <c r="N5338" i="1" s="1"/>
  <c r="I5339" i="1"/>
  <c r="J5339" i="1" s="1"/>
  <c r="N5339" i="1" s="1"/>
  <c r="I5340" i="1"/>
  <c r="J5340" i="1" s="1"/>
  <c r="N5340" i="1" s="1"/>
  <c r="I5341" i="1"/>
  <c r="J5341" i="1" s="1"/>
  <c r="N5341" i="1" s="1"/>
  <c r="I5342" i="1"/>
  <c r="J5342" i="1" s="1"/>
  <c r="N5342" i="1" s="1"/>
  <c r="I5343" i="1"/>
  <c r="J5343" i="1" s="1"/>
  <c r="N5343" i="1" s="1"/>
  <c r="I5344" i="1"/>
  <c r="J5344" i="1" s="1"/>
  <c r="N5344" i="1" s="1"/>
  <c r="I5345" i="1"/>
  <c r="J5345" i="1" s="1"/>
  <c r="N5345" i="1" s="1"/>
  <c r="I5346" i="1"/>
  <c r="J5346" i="1" s="1"/>
  <c r="N5346" i="1" s="1"/>
  <c r="I5347" i="1"/>
  <c r="J5347" i="1" s="1"/>
  <c r="N5347" i="1" s="1"/>
  <c r="I5348" i="1"/>
  <c r="J5348" i="1" s="1"/>
  <c r="N5348" i="1" s="1"/>
  <c r="I5349" i="1"/>
  <c r="J5349" i="1" s="1"/>
  <c r="N5349" i="1" s="1"/>
  <c r="I5350" i="1"/>
  <c r="J5350" i="1" s="1"/>
  <c r="N5350" i="1" s="1"/>
  <c r="I5351" i="1"/>
  <c r="J5351" i="1" s="1"/>
  <c r="N5351" i="1" s="1"/>
  <c r="I5352" i="1"/>
  <c r="J5352" i="1" s="1"/>
  <c r="N5352" i="1" s="1"/>
  <c r="I5353" i="1"/>
  <c r="J5353" i="1" s="1"/>
  <c r="N5353" i="1" s="1"/>
  <c r="I5354" i="1"/>
  <c r="J5354" i="1" s="1"/>
  <c r="N5354" i="1" s="1"/>
  <c r="I5355" i="1"/>
  <c r="J5355" i="1" s="1"/>
  <c r="N5355" i="1" s="1"/>
  <c r="I5356" i="1"/>
  <c r="J5356" i="1" s="1"/>
  <c r="N5356" i="1" s="1"/>
  <c r="I5357" i="1"/>
  <c r="J5357" i="1" s="1"/>
  <c r="N5357" i="1" s="1"/>
  <c r="I5358" i="1"/>
  <c r="J5358" i="1" s="1"/>
  <c r="N5358" i="1" s="1"/>
  <c r="I5359" i="1"/>
  <c r="J5359" i="1" s="1"/>
  <c r="N5359" i="1" s="1"/>
  <c r="I5360" i="1"/>
  <c r="J5360" i="1" s="1"/>
  <c r="N5360" i="1" s="1"/>
  <c r="I5361" i="1"/>
  <c r="J5361" i="1" s="1"/>
  <c r="N5361" i="1" s="1"/>
  <c r="I5362" i="1"/>
  <c r="J5362" i="1" s="1"/>
  <c r="N5362" i="1" s="1"/>
  <c r="I5363" i="1"/>
  <c r="J5363" i="1" s="1"/>
  <c r="N5363" i="1" s="1"/>
  <c r="I5364" i="1"/>
  <c r="J5364" i="1" s="1"/>
  <c r="N5364" i="1" s="1"/>
  <c r="I5365" i="1"/>
  <c r="J5365" i="1" s="1"/>
  <c r="N5365" i="1" s="1"/>
  <c r="I5366" i="1"/>
  <c r="J5366" i="1" s="1"/>
  <c r="N5366" i="1" s="1"/>
  <c r="I5367" i="1"/>
  <c r="J5367" i="1" s="1"/>
  <c r="N5367" i="1" s="1"/>
  <c r="I5368" i="1"/>
  <c r="J5368" i="1" s="1"/>
  <c r="N5368" i="1" s="1"/>
  <c r="I5369" i="1"/>
  <c r="J5369" i="1" s="1"/>
  <c r="N5369" i="1" s="1"/>
  <c r="I5370" i="1"/>
  <c r="J5370" i="1" s="1"/>
  <c r="N5370" i="1" s="1"/>
  <c r="I5371" i="1"/>
  <c r="J5371" i="1" s="1"/>
  <c r="N5371" i="1" s="1"/>
  <c r="I5372" i="1"/>
  <c r="J5372" i="1" s="1"/>
  <c r="N5372" i="1" s="1"/>
  <c r="I5373" i="1"/>
  <c r="J5373" i="1" s="1"/>
  <c r="N5373" i="1" s="1"/>
  <c r="I5374" i="1"/>
  <c r="J5374" i="1" s="1"/>
  <c r="N5374" i="1" s="1"/>
  <c r="I5375" i="1"/>
  <c r="J5375" i="1" s="1"/>
  <c r="N5375" i="1" s="1"/>
  <c r="I5376" i="1"/>
  <c r="J5376" i="1" s="1"/>
  <c r="N5376" i="1" s="1"/>
  <c r="I5377" i="1"/>
  <c r="J5377" i="1" s="1"/>
  <c r="N5377" i="1" s="1"/>
  <c r="I5378" i="1"/>
  <c r="J5378" i="1" s="1"/>
  <c r="N5378" i="1" s="1"/>
  <c r="I5379" i="1"/>
  <c r="J5379" i="1" s="1"/>
  <c r="N5379" i="1" s="1"/>
  <c r="I5380" i="1"/>
  <c r="J5380" i="1" s="1"/>
  <c r="N5380" i="1" s="1"/>
  <c r="I5381" i="1"/>
  <c r="J5381" i="1" s="1"/>
  <c r="N5381" i="1" s="1"/>
  <c r="I5382" i="1"/>
  <c r="J5382" i="1" s="1"/>
  <c r="N5382" i="1" s="1"/>
  <c r="I5383" i="1"/>
  <c r="J5383" i="1" s="1"/>
  <c r="N5383" i="1" s="1"/>
  <c r="I5384" i="1"/>
  <c r="J5384" i="1" s="1"/>
  <c r="N5384" i="1" s="1"/>
  <c r="I5385" i="1"/>
  <c r="J5385" i="1" s="1"/>
  <c r="N5385" i="1" s="1"/>
  <c r="I5386" i="1"/>
  <c r="J5386" i="1" s="1"/>
  <c r="N5386" i="1" s="1"/>
  <c r="I5387" i="1"/>
  <c r="J5387" i="1" s="1"/>
  <c r="N5387" i="1" s="1"/>
  <c r="I5388" i="1"/>
  <c r="J5388" i="1" s="1"/>
  <c r="N5388" i="1" s="1"/>
  <c r="I5389" i="1"/>
  <c r="J5389" i="1" s="1"/>
  <c r="N5389" i="1" s="1"/>
  <c r="I5390" i="1"/>
  <c r="J5390" i="1" s="1"/>
  <c r="N5390" i="1" s="1"/>
  <c r="I5391" i="1"/>
  <c r="J5391" i="1" s="1"/>
  <c r="N5391" i="1" s="1"/>
  <c r="I5392" i="1"/>
  <c r="J5392" i="1" s="1"/>
  <c r="N5392" i="1" s="1"/>
  <c r="I5393" i="1"/>
  <c r="J5393" i="1" s="1"/>
  <c r="N5393" i="1" s="1"/>
  <c r="I5394" i="1"/>
  <c r="J5394" i="1" s="1"/>
  <c r="N5394" i="1" s="1"/>
  <c r="I5395" i="1"/>
  <c r="J5395" i="1" s="1"/>
  <c r="N5395" i="1" s="1"/>
  <c r="I5396" i="1"/>
  <c r="J5396" i="1" s="1"/>
  <c r="N5396" i="1" s="1"/>
  <c r="I5397" i="1"/>
  <c r="J5397" i="1" s="1"/>
  <c r="N5397" i="1" s="1"/>
  <c r="I5398" i="1"/>
  <c r="J5398" i="1" s="1"/>
  <c r="N5398" i="1" s="1"/>
  <c r="I5399" i="1"/>
  <c r="J5399" i="1" s="1"/>
  <c r="N5399" i="1" s="1"/>
  <c r="I5400" i="1"/>
  <c r="J5400" i="1" s="1"/>
  <c r="N5400" i="1" s="1"/>
  <c r="I5401" i="1"/>
  <c r="J5401" i="1" s="1"/>
  <c r="N5401" i="1" s="1"/>
  <c r="I5402" i="1"/>
  <c r="J5402" i="1" s="1"/>
  <c r="N5402" i="1" s="1"/>
  <c r="I5403" i="1"/>
  <c r="J5403" i="1" s="1"/>
  <c r="N5403" i="1" s="1"/>
  <c r="I5404" i="1"/>
  <c r="J5404" i="1" s="1"/>
  <c r="N5404" i="1" s="1"/>
  <c r="I5405" i="1"/>
  <c r="J5405" i="1" s="1"/>
  <c r="N5405" i="1" s="1"/>
  <c r="I5406" i="1"/>
  <c r="J5406" i="1" s="1"/>
  <c r="N5406" i="1" s="1"/>
  <c r="I5407" i="1"/>
  <c r="J5407" i="1" s="1"/>
  <c r="N5407" i="1" s="1"/>
  <c r="I5408" i="1"/>
  <c r="J5408" i="1" s="1"/>
  <c r="N5408" i="1" s="1"/>
  <c r="I5409" i="1"/>
  <c r="J5409" i="1" s="1"/>
  <c r="N5409" i="1" s="1"/>
  <c r="I5410" i="1"/>
  <c r="J5410" i="1" s="1"/>
  <c r="N5410" i="1" s="1"/>
  <c r="I5411" i="1"/>
  <c r="J5411" i="1" s="1"/>
  <c r="N5411" i="1" s="1"/>
  <c r="I5412" i="1"/>
  <c r="J5412" i="1" s="1"/>
  <c r="N5412" i="1" s="1"/>
  <c r="I5413" i="1"/>
  <c r="J5413" i="1" s="1"/>
  <c r="N5413" i="1" s="1"/>
  <c r="I5414" i="1"/>
  <c r="J5414" i="1" s="1"/>
  <c r="N5414" i="1" s="1"/>
  <c r="I5415" i="1"/>
  <c r="J5415" i="1" s="1"/>
  <c r="N5415" i="1" s="1"/>
  <c r="I5416" i="1"/>
  <c r="J5416" i="1" s="1"/>
  <c r="N5416" i="1" s="1"/>
  <c r="I5417" i="1"/>
  <c r="J5417" i="1" s="1"/>
  <c r="N5417" i="1" s="1"/>
  <c r="I5418" i="1"/>
  <c r="J5418" i="1" s="1"/>
  <c r="N5418" i="1" s="1"/>
  <c r="I5419" i="1"/>
  <c r="J5419" i="1" s="1"/>
  <c r="N5419" i="1" s="1"/>
  <c r="I5420" i="1"/>
  <c r="J5420" i="1" s="1"/>
  <c r="N5420" i="1" s="1"/>
  <c r="I5421" i="1"/>
  <c r="J5421" i="1" s="1"/>
  <c r="N5421" i="1" s="1"/>
  <c r="I5422" i="1"/>
  <c r="J5422" i="1" s="1"/>
  <c r="N5422" i="1" s="1"/>
  <c r="I5423" i="1"/>
  <c r="J5423" i="1" s="1"/>
  <c r="N5423" i="1" s="1"/>
  <c r="I5424" i="1"/>
  <c r="J5424" i="1" s="1"/>
  <c r="N5424" i="1" s="1"/>
  <c r="I5425" i="1"/>
  <c r="J5425" i="1" s="1"/>
  <c r="N5425" i="1" s="1"/>
  <c r="I5426" i="1"/>
  <c r="J5426" i="1" s="1"/>
  <c r="N5426" i="1" s="1"/>
  <c r="I5427" i="1"/>
  <c r="J5427" i="1" s="1"/>
  <c r="N5427" i="1" s="1"/>
  <c r="I5428" i="1"/>
  <c r="J5428" i="1" s="1"/>
  <c r="N5428" i="1" s="1"/>
  <c r="I5429" i="1"/>
  <c r="J5429" i="1" s="1"/>
  <c r="N5429" i="1" s="1"/>
  <c r="I5430" i="1"/>
  <c r="J5430" i="1" s="1"/>
  <c r="N5430" i="1" s="1"/>
  <c r="I5431" i="1"/>
  <c r="J5431" i="1" s="1"/>
  <c r="N5431" i="1" s="1"/>
  <c r="I5432" i="1"/>
  <c r="J5432" i="1" s="1"/>
  <c r="N5432" i="1" s="1"/>
  <c r="I5433" i="1"/>
  <c r="J5433" i="1" s="1"/>
  <c r="N5433" i="1" s="1"/>
  <c r="I5434" i="1"/>
  <c r="J5434" i="1" s="1"/>
  <c r="N5434" i="1" s="1"/>
  <c r="I5435" i="1"/>
  <c r="J5435" i="1" s="1"/>
  <c r="N5435" i="1" s="1"/>
  <c r="I5436" i="1"/>
  <c r="J5436" i="1" s="1"/>
  <c r="N5436" i="1" s="1"/>
  <c r="I5437" i="1"/>
  <c r="J5437" i="1" s="1"/>
  <c r="N5437" i="1" s="1"/>
  <c r="I5438" i="1"/>
  <c r="J5438" i="1" s="1"/>
  <c r="N5438" i="1" s="1"/>
  <c r="I5439" i="1"/>
  <c r="J5439" i="1" s="1"/>
  <c r="N5439" i="1" s="1"/>
  <c r="I5440" i="1"/>
  <c r="J5440" i="1" s="1"/>
  <c r="N5440" i="1" s="1"/>
  <c r="I5441" i="1"/>
  <c r="J5441" i="1" s="1"/>
  <c r="N5441" i="1" s="1"/>
  <c r="I5442" i="1"/>
  <c r="J5442" i="1" s="1"/>
  <c r="N5442" i="1" s="1"/>
  <c r="I5443" i="1"/>
  <c r="J5443" i="1" s="1"/>
  <c r="N5443" i="1" s="1"/>
  <c r="I5444" i="1"/>
  <c r="J5444" i="1" s="1"/>
  <c r="N5444" i="1" s="1"/>
  <c r="I5445" i="1"/>
  <c r="J5445" i="1" s="1"/>
  <c r="N5445" i="1" s="1"/>
  <c r="I5446" i="1"/>
  <c r="J5446" i="1" s="1"/>
  <c r="N5446" i="1" s="1"/>
  <c r="I5447" i="1"/>
  <c r="J5447" i="1" s="1"/>
  <c r="N5447" i="1" s="1"/>
  <c r="I5448" i="1"/>
  <c r="J5448" i="1" s="1"/>
  <c r="N5448" i="1" s="1"/>
  <c r="I5449" i="1"/>
  <c r="J5449" i="1" s="1"/>
  <c r="N5449" i="1" s="1"/>
  <c r="I5450" i="1"/>
  <c r="J5450" i="1" s="1"/>
  <c r="N5450" i="1" s="1"/>
  <c r="I5451" i="1"/>
  <c r="J5451" i="1" s="1"/>
  <c r="N5451" i="1" s="1"/>
  <c r="I5452" i="1"/>
  <c r="J5452" i="1" s="1"/>
  <c r="N5452" i="1" s="1"/>
  <c r="I5453" i="1"/>
  <c r="J5453" i="1" s="1"/>
  <c r="N5453" i="1" s="1"/>
  <c r="I5454" i="1"/>
  <c r="J5454" i="1" s="1"/>
  <c r="N5454" i="1" s="1"/>
  <c r="I5455" i="1"/>
  <c r="J5455" i="1" s="1"/>
  <c r="N5455" i="1" s="1"/>
  <c r="I5456" i="1"/>
  <c r="J5456" i="1" s="1"/>
  <c r="N5456" i="1" s="1"/>
  <c r="I5457" i="1"/>
  <c r="J5457" i="1" s="1"/>
  <c r="N5457" i="1" s="1"/>
  <c r="I5458" i="1"/>
  <c r="J5458" i="1" s="1"/>
  <c r="N5458" i="1" s="1"/>
  <c r="I5459" i="1"/>
  <c r="J5459" i="1" s="1"/>
  <c r="N5459" i="1" s="1"/>
  <c r="I5460" i="1"/>
  <c r="J5460" i="1" s="1"/>
  <c r="N5460" i="1" s="1"/>
  <c r="I5461" i="1"/>
  <c r="J5461" i="1" s="1"/>
  <c r="N5461" i="1" s="1"/>
  <c r="I5462" i="1"/>
  <c r="J5462" i="1" s="1"/>
  <c r="N5462" i="1" s="1"/>
  <c r="I5463" i="1"/>
  <c r="J5463" i="1" s="1"/>
  <c r="N5463" i="1" s="1"/>
  <c r="I5464" i="1"/>
  <c r="J5464" i="1" s="1"/>
  <c r="N5464" i="1" s="1"/>
  <c r="I5465" i="1"/>
  <c r="J5465" i="1" s="1"/>
  <c r="N5465" i="1" s="1"/>
  <c r="I5466" i="1"/>
  <c r="J5466" i="1" s="1"/>
  <c r="N5466" i="1" s="1"/>
  <c r="I5467" i="1"/>
  <c r="J5467" i="1" s="1"/>
  <c r="N5467" i="1" s="1"/>
  <c r="I5468" i="1"/>
  <c r="J5468" i="1" s="1"/>
  <c r="N5468" i="1" s="1"/>
  <c r="I5469" i="1"/>
  <c r="J5469" i="1" s="1"/>
  <c r="N5469" i="1" s="1"/>
  <c r="I5470" i="1"/>
  <c r="J5470" i="1" s="1"/>
  <c r="N5470" i="1" s="1"/>
  <c r="I5471" i="1"/>
  <c r="J5471" i="1" s="1"/>
  <c r="N5471" i="1" s="1"/>
  <c r="I5472" i="1"/>
  <c r="J5472" i="1" s="1"/>
  <c r="N5472" i="1" s="1"/>
  <c r="I5473" i="1"/>
  <c r="J5473" i="1" s="1"/>
  <c r="N5473" i="1" s="1"/>
  <c r="I5474" i="1"/>
  <c r="J5474" i="1" s="1"/>
  <c r="N5474" i="1" s="1"/>
  <c r="I5475" i="1"/>
  <c r="J5475" i="1" s="1"/>
  <c r="N5475" i="1" s="1"/>
  <c r="I5476" i="1"/>
  <c r="J5476" i="1" s="1"/>
  <c r="N5476" i="1" s="1"/>
  <c r="I5477" i="1"/>
  <c r="J5477" i="1" s="1"/>
  <c r="N5477" i="1" s="1"/>
  <c r="I5478" i="1"/>
  <c r="J5478" i="1" s="1"/>
  <c r="N5478" i="1" s="1"/>
  <c r="I5479" i="1"/>
  <c r="J5479" i="1" s="1"/>
  <c r="N5479" i="1" s="1"/>
  <c r="I5480" i="1"/>
  <c r="J5480" i="1" s="1"/>
  <c r="N5480" i="1" s="1"/>
  <c r="I5481" i="1"/>
  <c r="J5481" i="1" s="1"/>
  <c r="N5481" i="1" s="1"/>
  <c r="I5482" i="1"/>
  <c r="J5482" i="1" s="1"/>
  <c r="N5482" i="1" s="1"/>
  <c r="I5483" i="1"/>
  <c r="J5483" i="1" s="1"/>
  <c r="N5483" i="1" s="1"/>
  <c r="I5484" i="1"/>
  <c r="J5484" i="1" s="1"/>
  <c r="N5484" i="1" s="1"/>
  <c r="I5485" i="1"/>
  <c r="J5485" i="1" s="1"/>
  <c r="N5485" i="1" s="1"/>
  <c r="I5486" i="1"/>
  <c r="J5486" i="1" s="1"/>
  <c r="N5486" i="1" s="1"/>
  <c r="I5487" i="1"/>
  <c r="J5487" i="1" s="1"/>
  <c r="N5487" i="1" s="1"/>
  <c r="I5488" i="1"/>
  <c r="J5488" i="1" s="1"/>
  <c r="N5488" i="1" s="1"/>
  <c r="I5489" i="1"/>
  <c r="J5489" i="1" s="1"/>
  <c r="N5489" i="1" s="1"/>
  <c r="I5490" i="1"/>
  <c r="J5490" i="1" s="1"/>
  <c r="N5490" i="1" s="1"/>
  <c r="I5491" i="1"/>
  <c r="J5491" i="1" s="1"/>
  <c r="N5491" i="1" s="1"/>
  <c r="I5492" i="1"/>
  <c r="J5492" i="1" s="1"/>
  <c r="N5492" i="1" s="1"/>
  <c r="I5493" i="1"/>
  <c r="J5493" i="1" s="1"/>
  <c r="N5493" i="1" s="1"/>
  <c r="I5494" i="1"/>
  <c r="J5494" i="1" s="1"/>
  <c r="N5494" i="1" s="1"/>
  <c r="I5495" i="1"/>
  <c r="J5495" i="1" s="1"/>
  <c r="N5495" i="1" s="1"/>
  <c r="I5496" i="1"/>
  <c r="J5496" i="1" s="1"/>
  <c r="N5496" i="1" s="1"/>
  <c r="I5497" i="1"/>
  <c r="J5497" i="1" s="1"/>
  <c r="N5497" i="1" s="1"/>
  <c r="I5498" i="1"/>
  <c r="J5498" i="1" s="1"/>
  <c r="N5498" i="1" s="1"/>
  <c r="I5499" i="1"/>
  <c r="J5499" i="1" s="1"/>
  <c r="N5499" i="1" s="1"/>
  <c r="I5500" i="1"/>
  <c r="J5500" i="1" s="1"/>
  <c r="N5500" i="1" s="1"/>
  <c r="I5501" i="1"/>
  <c r="J5501" i="1" s="1"/>
  <c r="N5501" i="1" s="1"/>
  <c r="I5502" i="1"/>
  <c r="J5502" i="1" s="1"/>
  <c r="N5502" i="1" s="1"/>
  <c r="I5503" i="1"/>
  <c r="J5503" i="1" s="1"/>
  <c r="N5503" i="1" s="1"/>
  <c r="I5504" i="1"/>
  <c r="J5504" i="1" s="1"/>
  <c r="N5504" i="1" s="1"/>
  <c r="I5505" i="1"/>
  <c r="J5505" i="1" s="1"/>
  <c r="N5505" i="1" s="1"/>
  <c r="I5506" i="1"/>
  <c r="J5506" i="1" s="1"/>
  <c r="N5506" i="1" s="1"/>
  <c r="I5507" i="1"/>
  <c r="J5507" i="1" s="1"/>
  <c r="N5507" i="1" s="1"/>
  <c r="I5508" i="1"/>
  <c r="J5508" i="1" s="1"/>
  <c r="N5508" i="1" s="1"/>
  <c r="I5509" i="1"/>
  <c r="J5509" i="1" s="1"/>
  <c r="N5509" i="1" s="1"/>
  <c r="I5510" i="1"/>
  <c r="J5510" i="1" s="1"/>
  <c r="N5510" i="1" s="1"/>
  <c r="I5511" i="1"/>
  <c r="J5511" i="1" s="1"/>
  <c r="N5511" i="1" s="1"/>
  <c r="I5512" i="1"/>
  <c r="J5512" i="1" s="1"/>
  <c r="N5512" i="1" s="1"/>
  <c r="I5513" i="1"/>
  <c r="J5513" i="1" s="1"/>
  <c r="N5513" i="1" s="1"/>
  <c r="I5514" i="1"/>
  <c r="J5514" i="1" s="1"/>
  <c r="N5514" i="1" s="1"/>
  <c r="I5515" i="1"/>
  <c r="J5515" i="1" s="1"/>
  <c r="N5515" i="1" s="1"/>
  <c r="I5516" i="1"/>
  <c r="J5516" i="1" s="1"/>
  <c r="N5516" i="1" s="1"/>
  <c r="I5517" i="1"/>
  <c r="J5517" i="1" s="1"/>
  <c r="N5517" i="1" s="1"/>
  <c r="I5518" i="1"/>
  <c r="J5518" i="1" s="1"/>
  <c r="N5518" i="1" s="1"/>
  <c r="I5519" i="1"/>
  <c r="J5519" i="1" s="1"/>
  <c r="N5519" i="1" s="1"/>
  <c r="I5520" i="1"/>
  <c r="J5520" i="1" s="1"/>
  <c r="N5520" i="1" s="1"/>
  <c r="I5521" i="1"/>
  <c r="J5521" i="1" s="1"/>
  <c r="N5521" i="1" s="1"/>
  <c r="I5522" i="1"/>
  <c r="J5522" i="1" s="1"/>
  <c r="N5522" i="1" s="1"/>
  <c r="I5523" i="1"/>
  <c r="J5523" i="1" s="1"/>
  <c r="N5523" i="1" s="1"/>
  <c r="I5524" i="1"/>
  <c r="J5524" i="1" s="1"/>
  <c r="N5524" i="1" s="1"/>
  <c r="I5525" i="1"/>
  <c r="J5525" i="1" s="1"/>
  <c r="N5525" i="1" s="1"/>
  <c r="I5526" i="1"/>
  <c r="J5526" i="1" s="1"/>
  <c r="N5526" i="1" s="1"/>
  <c r="I5527" i="1"/>
  <c r="J5527" i="1" s="1"/>
  <c r="N5527" i="1" s="1"/>
  <c r="I5528" i="1"/>
  <c r="J5528" i="1" s="1"/>
  <c r="N5528" i="1" s="1"/>
  <c r="I5529" i="1"/>
  <c r="J5529" i="1" s="1"/>
  <c r="N5529" i="1" s="1"/>
  <c r="I5530" i="1"/>
  <c r="J5530" i="1" s="1"/>
  <c r="N5530" i="1" s="1"/>
  <c r="I5531" i="1"/>
  <c r="J5531" i="1" s="1"/>
  <c r="N5531" i="1" s="1"/>
  <c r="I5532" i="1"/>
  <c r="J5532" i="1" s="1"/>
  <c r="N5532" i="1" s="1"/>
  <c r="I5533" i="1"/>
  <c r="J5533" i="1" s="1"/>
  <c r="N5533" i="1" s="1"/>
  <c r="I5534" i="1"/>
  <c r="J5534" i="1" s="1"/>
  <c r="N5534" i="1" s="1"/>
  <c r="I5535" i="1"/>
  <c r="J5535" i="1" s="1"/>
  <c r="N5535" i="1" s="1"/>
  <c r="I5536" i="1"/>
  <c r="J5536" i="1" s="1"/>
  <c r="N5536" i="1" s="1"/>
  <c r="I5537" i="1"/>
  <c r="J5537" i="1" s="1"/>
  <c r="N5537" i="1" s="1"/>
  <c r="I5538" i="1"/>
  <c r="J5538" i="1" s="1"/>
  <c r="N5538" i="1" s="1"/>
  <c r="I5539" i="1"/>
  <c r="J5539" i="1" s="1"/>
  <c r="N5539" i="1" s="1"/>
  <c r="I5540" i="1"/>
  <c r="J5540" i="1" s="1"/>
  <c r="N5540" i="1" s="1"/>
  <c r="I5541" i="1"/>
  <c r="J5541" i="1" s="1"/>
  <c r="N5541" i="1" s="1"/>
  <c r="I5542" i="1"/>
  <c r="J5542" i="1" s="1"/>
  <c r="N5542" i="1" s="1"/>
  <c r="I5543" i="1"/>
  <c r="J5543" i="1" s="1"/>
  <c r="N5543" i="1" s="1"/>
  <c r="I5544" i="1"/>
  <c r="J5544" i="1" s="1"/>
  <c r="N5544" i="1" s="1"/>
  <c r="I5545" i="1"/>
  <c r="J5545" i="1" s="1"/>
  <c r="N5545" i="1" s="1"/>
  <c r="I5546" i="1"/>
  <c r="J5546" i="1" s="1"/>
  <c r="N5546" i="1" s="1"/>
  <c r="I5547" i="1"/>
  <c r="J5547" i="1" s="1"/>
  <c r="N5547" i="1" s="1"/>
  <c r="I5548" i="1"/>
  <c r="J5548" i="1" s="1"/>
  <c r="N5548" i="1" s="1"/>
  <c r="I5549" i="1"/>
  <c r="J5549" i="1" s="1"/>
  <c r="N5549" i="1" s="1"/>
  <c r="I5550" i="1"/>
  <c r="J5550" i="1" s="1"/>
  <c r="N5550" i="1" s="1"/>
  <c r="I5551" i="1"/>
  <c r="J5551" i="1" s="1"/>
  <c r="N5551" i="1" s="1"/>
  <c r="I5552" i="1"/>
  <c r="J5552" i="1" s="1"/>
  <c r="N5552" i="1" s="1"/>
  <c r="I5553" i="1"/>
  <c r="J5553" i="1" s="1"/>
  <c r="N5553" i="1" s="1"/>
  <c r="I5554" i="1"/>
  <c r="J5554" i="1" s="1"/>
  <c r="N5554" i="1" s="1"/>
  <c r="I5555" i="1"/>
  <c r="J5555" i="1" s="1"/>
  <c r="N5555" i="1" s="1"/>
  <c r="I5556" i="1"/>
  <c r="J5556" i="1" s="1"/>
  <c r="N5556" i="1" s="1"/>
  <c r="I5557" i="1"/>
  <c r="J5557" i="1" s="1"/>
  <c r="N5557" i="1" s="1"/>
  <c r="I5558" i="1"/>
  <c r="J5558" i="1" s="1"/>
  <c r="N5558" i="1" s="1"/>
  <c r="I5559" i="1"/>
  <c r="J5559" i="1" s="1"/>
  <c r="N5559" i="1" s="1"/>
  <c r="I5560" i="1"/>
  <c r="J5560" i="1" s="1"/>
  <c r="N5560" i="1" s="1"/>
  <c r="I5561" i="1"/>
  <c r="J5561" i="1" s="1"/>
  <c r="N5561" i="1" s="1"/>
  <c r="I5562" i="1"/>
  <c r="J5562" i="1" s="1"/>
  <c r="N5562" i="1" s="1"/>
  <c r="I5563" i="1"/>
  <c r="J5563" i="1" s="1"/>
  <c r="N5563" i="1" s="1"/>
  <c r="I5564" i="1"/>
  <c r="J5564" i="1" s="1"/>
  <c r="N5564" i="1" s="1"/>
  <c r="I5565" i="1"/>
  <c r="J5565" i="1" s="1"/>
  <c r="N5565" i="1" s="1"/>
  <c r="I5566" i="1"/>
  <c r="J5566" i="1" s="1"/>
  <c r="N5566" i="1" s="1"/>
  <c r="I5567" i="1"/>
  <c r="J5567" i="1" s="1"/>
  <c r="N5567" i="1" s="1"/>
  <c r="I5568" i="1"/>
  <c r="J5568" i="1" s="1"/>
  <c r="N5568" i="1" s="1"/>
  <c r="I5569" i="1"/>
  <c r="J5569" i="1" s="1"/>
  <c r="N5569" i="1" s="1"/>
  <c r="I5570" i="1"/>
  <c r="J5570" i="1" s="1"/>
  <c r="N5570" i="1" s="1"/>
  <c r="I5571" i="1"/>
  <c r="J5571" i="1" s="1"/>
  <c r="N5571" i="1" s="1"/>
  <c r="I5572" i="1"/>
  <c r="J5572" i="1" s="1"/>
  <c r="N5572" i="1" s="1"/>
  <c r="I5573" i="1"/>
  <c r="J5573" i="1" s="1"/>
  <c r="N5573" i="1" s="1"/>
  <c r="I5574" i="1"/>
  <c r="J5574" i="1" s="1"/>
  <c r="N5574" i="1" s="1"/>
  <c r="I5575" i="1"/>
  <c r="J5575" i="1" s="1"/>
  <c r="N5575" i="1" s="1"/>
  <c r="I5576" i="1"/>
  <c r="J5576" i="1" s="1"/>
  <c r="N5576" i="1" s="1"/>
  <c r="I5577" i="1"/>
  <c r="J5577" i="1" s="1"/>
  <c r="N5577" i="1" s="1"/>
  <c r="I5578" i="1"/>
  <c r="J5578" i="1" s="1"/>
  <c r="N5578" i="1" s="1"/>
  <c r="I5579" i="1"/>
  <c r="J5579" i="1" s="1"/>
  <c r="N5579" i="1" s="1"/>
  <c r="I5580" i="1"/>
  <c r="J5580" i="1" s="1"/>
  <c r="N5580" i="1" s="1"/>
  <c r="I5581" i="1"/>
  <c r="J5581" i="1" s="1"/>
  <c r="N5581" i="1" s="1"/>
  <c r="I5582" i="1"/>
  <c r="J5582" i="1" s="1"/>
  <c r="N5582" i="1" s="1"/>
  <c r="I5583" i="1"/>
  <c r="J5583" i="1" s="1"/>
  <c r="N5583" i="1" s="1"/>
  <c r="I5584" i="1"/>
  <c r="J5584" i="1" s="1"/>
  <c r="N5584" i="1" s="1"/>
  <c r="I5585" i="1"/>
  <c r="J5585" i="1" s="1"/>
  <c r="N5585" i="1" s="1"/>
  <c r="I5586" i="1"/>
  <c r="J5586" i="1" s="1"/>
  <c r="N5586" i="1" s="1"/>
  <c r="I5587" i="1"/>
  <c r="J5587" i="1" s="1"/>
  <c r="N5587" i="1" s="1"/>
  <c r="I5588" i="1"/>
  <c r="J5588" i="1" s="1"/>
  <c r="N5588" i="1" s="1"/>
  <c r="I5589" i="1"/>
  <c r="J5589" i="1" s="1"/>
  <c r="N5589" i="1" s="1"/>
  <c r="I5590" i="1"/>
  <c r="J5590" i="1" s="1"/>
  <c r="N5590" i="1" s="1"/>
  <c r="I5591" i="1"/>
  <c r="J5591" i="1" s="1"/>
  <c r="N5591" i="1" s="1"/>
  <c r="I5592" i="1"/>
  <c r="J5592" i="1" s="1"/>
  <c r="N5592" i="1" s="1"/>
  <c r="I5593" i="1"/>
  <c r="J5593" i="1" s="1"/>
  <c r="N5593" i="1" s="1"/>
  <c r="I5594" i="1"/>
  <c r="J5594" i="1" s="1"/>
  <c r="N5594" i="1" s="1"/>
  <c r="I5595" i="1"/>
  <c r="J5595" i="1" s="1"/>
  <c r="N5595" i="1" s="1"/>
  <c r="I5596" i="1"/>
  <c r="J5596" i="1" s="1"/>
  <c r="N5596" i="1" s="1"/>
  <c r="I5597" i="1"/>
  <c r="J5597" i="1" s="1"/>
  <c r="N5597" i="1" s="1"/>
  <c r="I5598" i="1"/>
  <c r="J5598" i="1" s="1"/>
  <c r="N5598" i="1" s="1"/>
  <c r="I5599" i="1"/>
  <c r="J5599" i="1" s="1"/>
  <c r="N5599" i="1" s="1"/>
  <c r="I5600" i="1"/>
  <c r="J5600" i="1" s="1"/>
  <c r="N5600" i="1" s="1"/>
  <c r="I5601" i="1"/>
  <c r="J5601" i="1" s="1"/>
  <c r="N5601" i="1" s="1"/>
  <c r="I5602" i="1"/>
  <c r="J5602" i="1" s="1"/>
  <c r="N5602" i="1" s="1"/>
  <c r="I5603" i="1"/>
  <c r="J5603" i="1" s="1"/>
  <c r="N5603" i="1" s="1"/>
  <c r="I5604" i="1"/>
  <c r="J5604" i="1" s="1"/>
  <c r="N5604" i="1" s="1"/>
  <c r="I5605" i="1"/>
  <c r="J5605" i="1" s="1"/>
  <c r="N5605" i="1" s="1"/>
  <c r="I5606" i="1"/>
  <c r="J5606" i="1" s="1"/>
  <c r="N5606" i="1" s="1"/>
  <c r="I5607" i="1"/>
  <c r="J5607" i="1" s="1"/>
  <c r="N5607" i="1" s="1"/>
  <c r="I5608" i="1"/>
  <c r="J5608" i="1" s="1"/>
  <c r="N5608" i="1" s="1"/>
  <c r="I5609" i="1"/>
  <c r="J5609" i="1" s="1"/>
  <c r="N5609" i="1" s="1"/>
  <c r="I5610" i="1"/>
  <c r="J5610" i="1" s="1"/>
  <c r="N5610" i="1" s="1"/>
  <c r="I5611" i="1"/>
  <c r="J5611" i="1" s="1"/>
  <c r="N5611" i="1" s="1"/>
  <c r="I5612" i="1"/>
  <c r="J5612" i="1" s="1"/>
  <c r="N5612" i="1" s="1"/>
  <c r="I5613" i="1"/>
  <c r="J5613" i="1" s="1"/>
  <c r="N5613" i="1" s="1"/>
  <c r="I5614" i="1"/>
  <c r="J5614" i="1" s="1"/>
  <c r="N5614" i="1" s="1"/>
  <c r="I5615" i="1"/>
  <c r="J5615" i="1" s="1"/>
  <c r="N5615" i="1" s="1"/>
  <c r="I5616" i="1"/>
  <c r="J5616" i="1" s="1"/>
  <c r="N5616" i="1" s="1"/>
  <c r="I5617" i="1"/>
  <c r="J5617" i="1" s="1"/>
  <c r="N5617" i="1" s="1"/>
  <c r="I5618" i="1"/>
  <c r="J5618" i="1" s="1"/>
  <c r="N5618" i="1" s="1"/>
  <c r="I5619" i="1"/>
  <c r="J5619" i="1" s="1"/>
  <c r="N5619" i="1" s="1"/>
  <c r="I5620" i="1"/>
  <c r="J5620" i="1" s="1"/>
  <c r="N5620" i="1" s="1"/>
  <c r="I5621" i="1"/>
  <c r="J5621" i="1" s="1"/>
  <c r="N5621" i="1" s="1"/>
  <c r="I5622" i="1"/>
  <c r="J5622" i="1" s="1"/>
  <c r="N5622" i="1" s="1"/>
  <c r="I5623" i="1"/>
  <c r="J5623" i="1" s="1"/>
  <c r="N5623" i="1" s="1"/>
  <c r="I5624" i="1"/>
  <c r="J5624" i="1" s="1"/>
  <c r="N5624" i="1" s="1"/>
  <c r="I5625" i="1"/>
  <c r="J5625" i="1" s="1"/>
  <c r="N5625" i="1" s="1"/>
  <c r="I5626" i="1"/>
  <c r="J5626" i="1" s="1"/>
  <c r="N5626" i="1" s="1"/>
  <c r="I5627" i="1"/>
  <c r="J5627" i="1" s="1"/>
  <c r="N5627" i="1" s="1"/>
  <c r="I5628" i="1"/>
  <c r="J5628" i="1" s="1"/>
  <c r="N5628" i="1" s="1"/>
  <c r="I5629" i="1"/>
  <c r="J5629" i="1" s="1"/>
  <c r="N5629" i="1" s="1"/>
  <c r="I5630" i="1"/>
  <c r="J5630" i="1" s="1"/>
  <c r="N5630" i="1" s="1"/>
  <c r="I5631" i="1"/>
  <c r="J5631" i="1" s="1"/>
  <c r="N5631" i="1" s="1"/>
  <c r="I5632" i="1"/>
  <c r="J5632" i="1" s="1"/>
  <c r="N5632" i="1" s="1"/>
  <c r="I5633" i="1"/>
  <c r="J5633" i="1" s="1"/>
  <c r="N5633" i="1" s="1"/>
  <c r="I5634" i="1"/>
  <c r="J5634" i="1" s="1"/>
  <c r="N5634" i="1" s="1"/>
  <c r="I5635" i="1"/>
  <c r="J5635" i="1" s="1"/>
  <c r="N5635" i="1" s="1"/>
  <c r="I5636" i="1"/>
  <c r="J5636" i="1" s="1"/>
  <c r="N5636" i="1" s="1"/>
  <c r="I5637" i="1"/>
  <c r="J5637" i="1" s="1"/>
  <c r="N5637" i="1" s="1"/>
  <c r="I5638" i="1"/>
  <c r="J5638" i="1" s="1"/>
  <c r="N5638" i="1" s="1"/>
  <c r="I5639" i="1"/>
  <c r="J5639" i="1" s="1"/>
  <c r="N5639" i="1" s="1"/>
  <c r="I5640" i="1"/>
  <c r="J5640" i="1" s="1"/>
  <c r="N5640" i="1" s="1"/>
  <c r="I5641" i="1"/>
  <c r="J5641" i="1" s="1"/>
  <c r="N5641" i="1" s="1"/>
  <c r="I5642" i="1"/>
  <c r="J5642" i="1" s="1"/>
  <c r="N5642" i="1" s="1"/>
  <c r="I5643" i="1"/>
  <c r="J5643" i="1" s="1"/>
  <c r="N5643" i="1" s="1"/>
  <c r="I5644" i="1"/>
  <c r="J5644" i="1" s="1"/>
  <c r="N5644" i="1" s="1"/>
  <c r="I5645" i="1"/>
  <c r="J5645" i="1" s="1"/>
  <c r="N5645" i="1" s="1"/>
  <c r="I5646" i="1"/>
  <c r="J5646" i="1" s="1"/>
  <c r="N5646" i="1" s="1"/>
  <c r="I5647" i="1"/>
  <c r="J5647" i="1" s="1"/>
  <c r="N5647" i="1" s="1"/>
  <c r="I5648" i="1"/>
  <c r="J5648" i="1" s="1"/>
  <c r="N5648" i="1" s="1"/>
  <c r="I5649" i="1"/>
  <c r="J5649" i="1" s="1"/>
  <c r="N5649" i="1" s="1"/>
  <c r="I5650" i="1"/>
  <c r="J5650" i="1" s="1"/>
  <c r="N5650" i="1" s="1"/>
  <c r="I5651" i="1"/>
  <c r="J5651" i="1" s="1"/>
  <c r="N5651" i="1" s="1"/>
  <c r="I5652" i="1"/>
  <c r="J5652" i="1" s="1"/>
  <c r="N5652" i="1" s="1"/>
  <c r="I5653" i="1"/>
  <c r="J5653" i="1" s="1"/>
  <c r="N5653" i="1" s="1"/>
  <c r="I5654" i="1"/>
  <c r="J5654" i="1" s="1"/>
  <c r="N5654" i="1" s="1"/>
  <c r="I5655" i="1"/>
  <c r="J5655" i="1" s="1"/>
  <c r="N5655" i="1" s="1"/>
  <c r="I5656" i="1"/>
  <c r="J5656" i="1" s="1"/>
  <c r="N5656" i="1" s="1"/>
  <c r="I5657" i="1"/>
  <c r="J5657" i="1" s="1"/>
  <c r="N5657" i="1" s="1"/>
  <c r="I5658" i="1"/>
  <c r="J5658" i="1" s="1"/>
  <c r="N5658" i="1" s="1"/>
  <c r="I5659" i="1"/>
  <c r="J5659" i="1" s="1"/>
  <c r="N5659" i="1" s="1"/>
  <c r="I5660" i="1"/>
  <c r="J5660" i="1" s="1"/>
  <c r="N5660" i="1" s="1"/>
  <c r="I5661" i="1"/>
  <c r="J5661" i="1" s="1"/>
  <c r="N5661" i="1" s="1"/>
  <c r="I5662" i="1"/>
  <c r="J5662" i="1" s="1"/>
  <c r="N5662" i="1" s="1"/>
  <c r="I5663" i="1"/>
  <c r="J5663" i="1" s="1"/>
  <c r="N5663" i="1" s="1"/>
  <c r="I5664" i="1"/>
  <c r="J5664" i="1" s="1"/>
  <c r="N5664" i="1" s="1"/>
  <c r="I5665" i="1"/>
  <c r="J5665" i="1" s="1"/>
  <c r="N5665" i="1" s="1"/>
  <c r="I5666" i="1"/>
  <c r="J5666" i="1" s="1"/>
  <c r="N5666" i="1" s="1"/>
  <c r="I5667" i="1"/>
  <c r="J5667" i="1" s="1"/>
  <c r="N5667" i="1" s="1"/>
  <c r="I5668" i="1"/>
  <c r="J5668" i="1" s="1"/>
  <c r="N5668" i="1" s="1"/>
  <c r="I5669" i="1"/>
  <c r="J5669" i="1" s="1"/>
  <c r="N5669" i="1" s="1"/>
  <c r="I5670" i="1"/>
  <c r="J5670" i="1" s="1"/>
  <c r="N5670" i="1" s="1"/>
  <c r="I5671" i="1"/>
  <c r="J5671" i="1" s="1"/>
  <c r="N5671" i="1" s="1"/>
  <c r="I5672" i="1"/>
  <c r="J5672" i="1" s="1"/>
  <c r="N5672" i="1" s="1"/>
  <c r="I5673" i="1"/>
  <c r="J5673" i="1" s="1"/>
  <c r="N5673" i="1" s="1"/>
  <c r="I5674" i="1"/>
  <c r="J5674" i="1" s="1"/>
  <c r="N5674" i="1" s="1"/>
  <c r="I5675" i="1"/>
  <c r="J5675" i="1" s="1"/>
  <c r="N5675" i="1" s="1"/>
  <c r="I5676" i="1"/>
  <c r="J5676" i="1" s="1"/>
  <c r="N5676" i="1" s="1"/>
  <c r="I5677" i="1"/>
  <c r="J5677" i="1" s="1"/>
  <c r="N5677" i="1" s="1"/>
  <c r="I5678" i="1"/>
  <c r="J5678" i="1" s="1"/>
  <c r="N5678" i="1" s="1"/>
  <c r="I5679" i="1"/>
  <c r="J5679" i="1" s="1"/>
  <c r="N5679" i="1" s="1"/>
  <c r="I5680" i="1"/>
  <c r="J5680" i="1" s="1"/>
  <c r="N5680" i="1" s="1"/>
  <c r="I5681" i="1"/>
  <c r="J5681" i="1" s="1"/>
  <c r="N5681" i="1" s="1"/>
  <c r="I5682" i="1"/>
  <c r="J5682" i="1" s="1"/>
  <c r="N5682" i="1" s="1"/>
  <c r="I5683" i="1"/>
  <c r="J5683" i="1" s="1"/>
  <c r="N5683" i="1" s="1"/>
  <c r="I5684" i="1"/>
  <c r="J5684" i="1" s="1"/>
  <c r="N5684" i="1" s="1"/>
  <c r="I5685" i="1"/>
  <c r="J5685" i="1" s="1"/>
  <c r="N5685" i="1" s="1"/>
  <c r="I5686" i="1"/>
  <c r="J5686" i="1" s="1"/>
  <c r="N5686" i="1" s="1"/>
  <c r="I5687" i="1"/>
  <c r="J5687" i="1" s="1"/>
  <c r="N5687" i="1" s="1"/>
  <c r="I5688" i="1"/>
  <c r="J5688" i="1" s="1"/>
  <c r="N5688" i="1" s="1"/>
  <c r="I5689" i="1"/>
  <c r="J5689" i="1" s="1"/>
  <c r="N5689" i="1" s="1"/>
  <c r="I5690" i="1"/>
  <c r="J5690" i="1" s="1"/>
  <c r="N5690" i="1" s="1"/>
  <c r="I5691" i="1"/>
  <c r="J5691" i="1" s="1"/>
  <c r="N5691" i="1" s="1"/>
  <c r="I5692" i="1"/>
  <c r="J5692" i="1" s="1"/>
  <c r="N5692" i="1" s="1"/>
  <c r="I5693" i="1"/>
  <c r="J5693" i="1" s="1"/>
  <c r="N5693" i="1" s="1"/>
  <c r="I5694" i="1"/>
  <c r="J5694" i="1" s="1"/>
  <c r="N5694" i="1" s="1"/>
  <c r="I5695" i="1"/>
  <c r="J5695" i="1" s="1"/>
  <c r="N5695" i="1" s="1"/>
  <c r="I5696" i="1"/>
  <c r="J5696" i="1" s="1"/>
  <c r="N5696" i="1" s="1"/>
  <c r="I5697" i="1"/>
  <c r="J5697" i="1" s="1"/>
  <c r="N5697" i="1" s="1"/>
  <c r="I5698" i="1"/>
  <c r="J5698" i="1" s="1"/>
  <c r="N5698" i="1" s="1"/>
  <c r="I5699" i="1"/>
  <c r="J5699" i="1" s="1"/>
  <c r="N5699" i="1" s="1"/>
  <c r="I5700" i="1"/>
  <c r="J5700" i="1" s="1"/>
  <c r="N5700" i="1" s="1"/>
  <c r="I5701" i="1"/>
  <c r="J5701" i="1" s="1"/>
  <c r="N5701" i="1" s="1"/>
  <c r="I5702" i="1"/>
  <c r="J5702" i="1" s="1"/>
  <c r="N5702" i="1" s="1"/>
  <c r="I5703" i="1"/>
  <c r="J5703" i="1" s="1"/>
  <c r="N5703" i="1" s="1"/>
  <c r="I5704" i="1"/>
  <c r="J5704" i="1" s="1"/>
  <c r="N5704" i="1" s="1"/>
  <c r="I5705" i="1"/>
  <c r="J5705" i="1" s="1"/>
  <c r="N5705" i="1" s="1"/>
  <c r="I5706" i="1"/>
  <c r="J5706" i="1" s="1"/>
  <c r="N5706" i="1" s="1"/>
  <c r="I5707" i="1"/>
  <c r="J5707" i="1" s="1"/>
  <c r="N5707" i="1" s="1"/>
  <c r="I5708" i="1"/>
  <c r="J5708" i="1" s="1"/>
  <c r="N5708" i="1" s="1"/>
  <c r="I5709" i="1"/>
  <c r="J5709" i="1" s="1"/>
  <c r="N5709" i="1" s="1"/>
  <c r="I5710" i="1"/>
  <c r="J5710" i="1" s="1"/>
  <c r="N5710" i="1" s="1"/>
  <c r="I5711" i="1"/>
  <c r="J5711" i="1" s="1"/>
  <c r="N5711" i="1" s="1"/>
  <c r="I5712" i="1"/>
  <c r="J5712" i="1" s="1"/>
  <c r="N5712" i="1" s="1"/>
  <c r="I5713" i="1"/>
  <c r="J5713" i="1" s="1"/>
  <c r="N5713" i="1" s="1"/>
  <c r="I5714" i="1"/>
  <c r="J5714" i="1" s="1"/>
  <c r="N5714" i="1" s="1"/>
  <c r="I5715" i="1"/>
  <c r="J5715" i="1" s="1"/>
  <c r="N5715" i="1" s="1"/>
  <c r="I5716" i="1"/>
  <c r="J5716" i="1" s="1"/>
  <c r="N5716" i="1" s="1"/>
  <c r="I5717" i="1"/>
  <c r="J5717" i="1" s="1"/>
  <c r="N5717" i="1" s="1"/>
  <c r="I5718" i="1"/>
  <c r="J5718" i="1" s="1"/>
  <c r="N5718" i="1" s="1"/>
  <c r="I5719" i="1"/>
  <c r="J5719" i="1" s="1"/>
  <c r="N5719" i="1" s="1"/>
  <c r="I5720" i="1"/>
  <c r="J5720" i="1" s="1"/>
  <c r="N5720" i="1" s="1"/>
  <c r="I5721" i="1"/>
  <c r="J5721" i="1" s="1"/>
  <c r="N5721" i="1" s="1"/>
  <c r="I5722" i="1"/>
  <c r="J5722" i="1" s="1"/>
  <c r="N5722" i="1" s="1"/>
  <c r="I5723" i="1"/>
  <c r="J5723" i="1" s="1"/>
  <c r="N5723" i="1" s="1"/>
  <c r="I5724" i="1"/>
  <c r="J5724" i="1" s="1"/>
  <c r="N5724" i="1" s="1"/>
  <c r="I5725" i="1"/>
  <c r="J5725" i="1" s="1"/>
  <c r="N5725" i="1" s="1"/>
  <c r="I5726" i="1"/>
  <c r="J5726" i="1" s="1"/>
  <c r="N5726" i="1" s="1"/>
  <c r="I5727" i="1"/>
  <c r="J5727" i="1" s="1"/>
  <c r="N5727" i="1" s="1"/>
  <c r="I5728" i="1"/>
  <c r="J5728" i="1" s="1"/>
  <c r="N5728" i="1" s="1"/>
  <c r="I5729" i="1"/>
  <c r="J5729" i="1" s="1"/>
  <c r="N5729" i="1" s="1"/>
  <c r="I5730" i="1"/>
  <c r="J5730" i="1" s="1"/>
  <c r="N5730" i="1" s="1"/>
  <c r="I5731" i="1"/>
  <c r="J5731" i="1" s="1"/>
  <c r="N5731" i="1" s="1"/>
  <c r="I5732" i="1"/>
  <c r="J5732" i="1" s="1"/>
  <c r="N5732" i="1" s="1"/>
  <c r="I5733" i="1"/>
  <c r="J5733" i="1" s="1"/>
  <c r="N5733" i="1" s="1"/>
  <c r="I5734" i="1"/>
  <c r="J5734" i="1" s="1"/>
  <c r="N5734" i="1" s="1"/>
  <c r="I5735" i="1"/>
  <c r="J5735" i="1" s="1"/>
  <c r="N5735" i="1" s="1"/>
  <c r="I5736" i="1"/>
  <c r="J5736" i="1" s="1"/>
  <c r="N5736" i="1" s="1"/>
  <c r="I5737" i="1"/>
  <c r="J5737" i="1" s="1"/>
  <c r="N5737" i="1" s="1"/>
  <c r="I5738" i="1"/>
  <c r="J5738" i="1" s="1"/>
  <c r="N5738" i="1" s="1"/>
  <c r="I5739" i="1"/>
  <c r="J5739" i="1" s="1"/>
  <c r="N5739" i="1" s="1"/>
  <c r="I5740" i="1"/>
  <c r="J5740" i="1" s="1"/>
  <c r="N5740" i="1" s="1"/>
  <c r="I5741" i="1"/>
  <c r="J5741" i="1" s="1"/>
  <c r="N5741" i="1" s="1"/>
  <c r="I5742" i="1"/>
  <c r="J5742" i="1" s="1"/>
  <c r="N5742" i="1" s="1"/>
  <c r="I5743" i="1"/>
  <c r="J5743" i="1" s="1"/>
  <c r="N5743" i="1" s="1"/>
  <c r="I5744" i="1"/>
  <c r="J5744" i="1" s="1"/>
  <c r="N5744" i="1" s="1"/>
  <c r="I5745" i="1"/>
  <c r="J5745" i="1" s="1"/>
  <c r="N5745" i="1" s="1"/>
  <c r="I5746" i="1"/>
  <c r="J5746" i="1" s="1"/>
  <c r="N5746" i="1" s="1"/>
  <c r="I5747" i="1"/>
  <c r="J5747" i="1" s="1"/>
  <c r="N5747" i="1" s="1"/>
  <c r="I5748" i="1"/>
  <c r="J5748" i="1" s="1"/>
  <c r="N5748" i="1" s="1"/>
  <c r="I5749" i="1"/>
  <c r="J5749" i="1" s="1"/>
  <c r="N5749" i="1" s="1"/>
  <c r="I5750" i="1"/>
  <c r="J5750" i="1" s="1"/>
  <c r="N5750" i="1" s="1"/>
  <c r="I5751" i="1"/>
  <c r="J5751" i="1" s="1"/>
  <c r="N5751" i="1" s="1"/>
  <c r="I5752" i="1"/>
  <c r="J5752" i="1" s="1"/>
  <c r="N5752" i="1" s="1"/>
  <c r="I5753" i="1"/>
  <c r="J5753" i="1" s="1"/>
  <c r="N5753" i="1" s="1"/>
  <c r="I5754" i="1"/>
  <c r="J5754" i="1" s="1"/>
  <c r="N5754" i="1" s="1"/>
  <c r="I5755" i="1"/>
  <c r="J5755" i="1" s="1"/>
  <c r="N5755" i="1" s="1"/>
  <c r="I5756" i="1"/>
  <c r="J5756" i="1" s="1"/>
  <c r="N5756" i="1" s="1"/>
  <c r="I5757" i="1"/>
  <c r="J5757" i="1" s="1"/>
  <c r="N5757" i="1" s="1"/>
  <c r="I5758" i="1"/>
  <c r="J5758" i="1" s="1"/>
  <c r="N5758" i="1" s="1"/>
  <c r="I5759" i="1"/>
  <c r="J5759" i="1" s="1"/>
  <c r="N5759" i="1" s="1"/>
  <c r="I5760" i="1"/>
  <c r="J5760" i="1" s="1"/>
  <c r="N5760" i="1" s="1"/>
  <c r="I5761" i="1"/>
  <c r="J5761" i="1" s="1"/>
  <c r="N5761" i="1" s="1"/>
  <c r="I5762" i="1"/>
  <c r="J5762" i="1" s="1"/>
  <c r="N5762" i="1" s="1"/>
  <c r="I5763" i="1"/>
  <c r="J5763" i="1" s="1"/>
  <c r="N5763" i="1" s="1"/>
  <c r="I5764" i="1"/>
  <c r="J5764" i="1" s="1"/>
  <c r="N5764" i="1" s="1"/>
  <c r="I5765" i="1"/>
  <c r="J5765" i="1" s="1"/>
  <c r="N5765" i="1" s="1"/>
  <c r="I5766" i="1"/>
  <c r="J5766" i="1" s="1"/>
  <c r="N5766" i="1" s="1"/>
  <c r="I5767" i="1"/>
  <c r="J5767" i="1" s="1"/>
  <c r="N5767" i="1" s="1"/>
  <c r="I5768" i="1"/>
  <c r="J5768" i="1" s="1"/>
  <c r="N5768" i="1" s="1"/>
  <c r="I5769" i="1"/>
  <c r="J5769" i="1" s="1"/>
  <c r="N5769" i="1" s="1"/>
  <c r="I5770" i="1"/>
  <c r="J5770" i="1" s="1"/>
  <c r="N5770" i="1" s="1"/>
  <c r="I5771" i="1"/>
  <c r="J5771" i="1" s="1"/>
  <c r="N5771" i="1" s="1"/>
  <c r="I5772" i="1"/>
  <c r="J5772" i="1" s="1"/>
  <c r="N5772" i="1" s="1"/>
  <c r="I5773" i="1"/>
  <c r="J5773" i="1" s="1"/>
  <c r="N5773" i="1" s="1"/>
  <c r="I5774" i="1"/>
  <c r="J5774" i="1" s="1"/>
  <c r="N5774" i="1" s="1"/>
  <c r="I5775" i="1"/>
  <c r="J5775" i="1" s="1"/>
  <c r="N5775" i="1" s="1"/>
  <c r="I5776" i="1"/>
  <c r="J5776" i="1" s="1"/>
  <c r="N5776" i="1" s="1"/>
  <c r="I5777" i="1"/>
  <c r="J5777" i="1" s="1"/>
  <c r="N5777" i="1" s="1"/>
  <c r="I5778" i="1"/>
  <c r="J5778" i="1" s="1"/>
  <c r="N5778" i="1" s="1"/>
  <c r="I5779" i="1"/>
  <c r="J5779" i="1" s="1"/>
  <c r="N5779" i="1" s="1"/>
  <c r="I5780" i="1"/>
  <c r="J5780" i="1" s="1"/>
  <c r="N5780" i="1" s="1"/>
  <c r="I5781" i="1"/>
  <c r="J5781" i="1" s="1"/>
  <c r="N5781" i="1" s="1"/>
  <c r="I5782" i="1"/>
  <c r="J5782" i="1" s="1"/>
  <c r="N5782" i="1" s="1"/>
  <c r="I5783" i="1"/>
  <c r="J5783" i="1" s="1"/>
  <c r="N5783" i="1" s="1"/>
  <c r="I5784" i="1"/>
  <c r="J5784" i="1" s="1"/>
  <c r="N5784" i="1" s="1"/>
  <c r="I5785" i="1"/>
  <c r="J5785" i="1" s="1"/>
  <c r="N5785" i="1" s="1"/>
  <c r="I5786" i="1"/>
  <c r="J5786" i="1" s="1"/>
  <c r="N5786" i="1" s="1"/>
  <c r="I5787" i="1"/>
  <c r="J5787" i="1" s="1"/>
  <c r="N5787" i="1" s="1"/>
  <c r="I5788" i="1"/>
  <c r="J5788" i="1" s="1"/>
  <c r="N5788" i="1" s="1"/>
  <c r="I5789" i="1"/>
  <c r="J5789" i="1" s="1"/>
  <c r="N5789" i="1" s="1"/>
  <c r="I5790" i="1"/>
  <c r="J5790" i="1" s="1"/>
  <c r="N5790" i="1" s="1"/>
  <c r="I5791" i="1"/>
  <c r="J5791" i="1" s="1"/>
  <c r="N5791" i="1" s="1"/>
  <c r="I5792" i="1"/>
  <c r="J5792" i="1" s="1"/>
  <c r="N5792" i="1" s="1"/>
  <c r="I5793" i="1"/>
  <c r="J5793" i="1" s="1"/>
  <c r="N5793" i="1" s="1"/>
  <c r="I5794" i="1"/>
  <c r="J5794" i="1" s="1"/>
  <c r="N5794" i="1" s="1"/>
  <c r="I5795" i="1"/>
  <c r="J5795" i="1" s="1"/>
  <c r="N5795" i="1" s="1"/>
  <c r="I5796" i="1"/>
  <c r="J5796" i="1" s="1"/>
  <c r="N5796" i="1" s="1"/>
  <c r="I5797" i="1"/>
  <c r="J5797" i="1" s="1"/>
  <c r="N5797" i="1" s="1"/>
  <c r="I5798" i="1"/>
  <c r="J5798" i="1" s="1"/>
  <c r="N5798" i="1" s="1"/>
  <c r="I5799" i="1"/>
  <c r="J5799" i="1" s="1"/>
  <c r="N5799" i="1" s="1"/>
  <c r="I5800" i="1"/>
  <c r="J5800" i="1" s="1"/>
  <c r="N5800" i="1" s="1"/>
  <c r="I5801" i="1"/>
  <c r="J5801" i="1" s="1"/>
  <c r="N5801" i="1" s="1"/>
  <c r="I5802" i="1"/>
  <c r="J5802" i="1" s="1"/>
  <c r="N5802" i="1" s="1"/>
  <c r="I5803" i="1"/>
  <c r="J5803" i="1" s="1"/>
  <c r="N5803" i="1" s="1"/>
  <c r="I5804" i="1"/>
  <c r="J5804" i="1" s="1"/>
  <c r="N5804" i="1" s="1"/>
  <c r="I5805" i="1"/>
  <c r="J5805" i="1" s="1"/>
  <c r="N5805" i="1" s="1"/>
  <c r="I5806" i="1"/>
  <c r="J5806" i="1" s="1"/>
  <c r="N5806" i="1" s="1"/>
  <c r="I5807" i="1"/>
  <c r="J5807" i="1" s="1"/>
  <c r="N5807" i="1" s="1"/>
  <c r="I5808" i="1"/>
  <c r="J5808" i="1" s="1"/>
  <c r="N5808" i="1" s="1"/>
  <c r="I5809" i="1"/>
  <c r="J5809" i="1" s="1"/>
  <c r="N5809" i="1" s="1"/>
  <c r="I5810" i="1"/>
  <c r="J5810" i="1" s="1"/>
  <c r="N5810" i="1" s="1"/>
  <c r="I5811" i="1"/>
  <c r="J5811" i="1" s="1"/>
  <c r="N5811" i="1" s="1"/>
  <c r="I5812" i="1"/>
  <c r="J5812" i="1" s="1"/>
  <c r="N5812" i="1" s="1"/>
  <c r="I5813" i="1"/>
  <c r="J5813" i="1" s="1"/>
  <c r="N5813" i="1" s="1"/>
  <c r="I5814" i="1"/>
  <c r="J5814" i="1" s="1"/>
  <c r="N5814" i="1" s="1"/>
  <c r="I5815" i="1"/>
  <c r="J5815" i="1" s="1"/>
  <c r="N5815" i="1" s="1"/>
  <c r="I5816" i="1"/>
  <c r="J5816" i="1" s="1"/>
  <c r="N5816" i="1" s="1"/>
  <c r="I5817" i="1"/>
  <c r="J5817" i="1" s="1"/>
  <c r="N5817" i="1" s="1"/>
  <c r="I5818" i="1"/>
  <c r="J5818" i="1" s="1"/>
  <c r="N5818" i="1" s="1"/>
  <c r="I5819" i="1"/>
  <c r="J5819" i="1" s="1"/>
  <c r="N5819" i="1" s="1"/>
  <c r="I5820" i="1"/>
  <c r="J5820" i="1" s="1"/>
  <c r="N5820" i="1" s="1"/>
  <c r="I5821" i="1"/>
  <c r="J5821" i="1" s="1"/>
  <c r="N5821" i="1" s="1"/>
  <c r="I5822" i="1"/>
  <c r="J5822" i="1" s="1"/>
  <c r="N5822" i="1" s="1"/>
  <c r="I5823" i="1"/>
  <c r="J5823" i="1" s="1"/>
  <c r="N5823" i="1" s="1"/>
  <c r="I5824" i="1"/>
  <c r="J5824" i="1" s="1"/>
  <c r="N5824" i="1" s="1"/>
  <c r="I5825" i="1"/>
  <c r="J5825" i="1" s="1"/>
  <c r="N5825" i="1" s="1"/>
  <c r="I5826" i="1"/>
  <c r="J5826" i="1" s="1"/>
  <c r="N5826" i="1" s="1"/>
  <c r="I5827" i="1"/>
  <c r="J5827" i="1" s="1"/>
  <c r="N5827" i="1" s="1"/>
  <c r="I5828" i="1"/>
  <c r="J5828" i="1" s="1"/>
  <c r="N5828" i="1" s="1"/>
  <c r="I5829" i="1"/>
  <c r="J5829" i="1" s="1"/>
  <c r="N5829" i="1" s="1"/>
  <c r="I5830" i="1"/>
  <c r="J5830" i="1" s="1"/>
  <c r="N5830" i="1" s="1"/>
  <c r="I5831" i="1"/>
  <c r="J5831" i="1" s="1"/>
  <c r="N5831" i="1" s="1"/>
  <c r="I5832" i="1"/>
  <c r="J5832" i="1" s="1"/>
  <c r="N5832" i="1" s="1"/>
  <c r="I5833" i="1"/>
  <c r="J5833" i="1" s="1"/>
  <c r="N5833" i="1" s="1"/>
  <c r="I5834" i="1"/>
  <c r="J5834" i="1" s="1"/>
  <c r="N5834" i="1" s="1"/>
  <c r="I5835" i="1"/>
  <c r="J5835" i="1" s="1"/>
  <c r="N5835" i="1" s="1"/>
  <c r="I5836" i="1"/>
  <c r="J5836" i="1" s="1"/>
  <c r="N5836" i="1" s="1"/>
  <c r="I5837" i="1"/>
  <c r="J5837" i="1" s="1"/>
  <c r="N5837" i="1" s="1"/>
  <c r="I5838" i="1"/>
  <c r="J5838" i="1" s="1"/>
  <c r="N5838" i="1" s="1"/>
  <c r="I5839" i="1"/>
  <c r="J5839" i="1" s="1"/>
  <c r="N5839" i="1" s="1"/>
  <c r="I5840" i="1"/>
  <c r="J5840" i="1" s="1"/>
  <c r="N5840" i="1" s="1"/>
  <c r="I5841" i="1"/>
  <c r="J5841" i="1" s="1"/>
  <c r="N5841" i="1" s="1"/>
  <c r="I5842" i="1"/>
  <c r="J5842" i="1" s="1"/>
  <c r="N5842" i="1" s="1"/>
  <c r="I5843" i="1"/>
  <c r="J5843" i="1" s="1"/>
  <c r="N5843" i="1" s="1"/>
  <c r="I5844" i="1"/>
  <c r="J5844" i="1" s="1"/>
  <c r="N5844" i="1" s="1"/>
  <c r="I5845" i="1"/>
  <c r="J5845" i="1" s="1"/>
  <c r="N5845" i="1" s="1"/>
  <c r="I5846" i="1"/>
  <c r="J5846" i="1" s="1"/>
  <c r="N5846" i="1" s="1"/>
  <c r="I5847" i="1"/>
  <c r="J5847" i="1" s="1"/>
  <c r="N5847" i="1" s="1"/>
  <c r="I5848" i="1"/>
  <c r="J5848" i="1" s="1"/>
  <c r="N5848" i="1" s="1"/>
  <c r="I5849" i="1"/>
  <c r="J5849" i="1" s="1"/>
  <c r="N5849" i="1" s="1"/>
  <c r="I5850" i="1"/>
  <c r="J5850" i="1" s="1"/>
  <c r="N5850" i="1" s="1"/>
  <c r="I5851" i="1"/>
  <c r="J5851" i="1" s="1"/>
  <c r="N5851" i="1" s="1"/>
  <c r="I5852" i="1"/>
  <c r="J5852" i="1" s="1"/>
  <c r="N5852" i="1" s="1"/>
  <c r="I5853" i="1"/>
  <c r="J5853" i="1" s="1"/>
  <c r="N5853" i="1" s="1"/>
  <c r="I5854" i="1"/>
  <c r="J5854" i="1" s="1"/>
  <c r="N5854" i="1" s="1"/>
  <c r="I5855" i="1"/>
  <c r="J5855" i="1" s="1"/>
  <c r="N5855" i="1" s="1"/>
  <c r="I5856" i="1"/>
  <c r="J5856" i="1" s="1"/>
  <c r="N5856" i="1" s="1"/>
  <c r="I5857" i="1"/>
  <c r="J5857" i="1" s="1"/>
  <c r="N5857" i="1" s="1"/>
  <c r="I5858" i="1"/>
  <c r="J5858" i="1" s="1"/>
  <c r="N5858" i="1" s="1"/>
  <c r="I5859" i="1"/>
  <c r="J5859" i="1" s="1"/>
  <c r="N5859" i="1" s="1"/>
  <c r="I5860" i="1"/>
  <c r="J5860" i="1" s="1"/>
  <c r="N5860" i="1" s="1"/>
  <c r="I5861" i="1"/>
  <c r="J5861" i="1" s="1"/>
  <c r="N5861" i="1" s="1"/>
  <c r="I5862" i="1"/>
  <c r="J5862" i="1" s="1"/>
  <c r="N5862" i="1" s="1"/>
  <c r="I5863" i="1"/>
  <c r="J5863" i="1" s="1"/>
  <c r="N5863" i="1" s="1"/>
  <c r="I5864" i="1"/>
  <c r="J5864" i="1" s="1"/>
  <c r="N5864" i="1" s="1"/>
  <c r="I5865" i="1"/>
  <c r="J5865" i="1" s="1"/>
  <c r="N5865" i="1" s="1"/>
  <c r="I5866" i="1"/>
  <c r="J5866" i="1" s="1"/>
  <c r="N5866" i="1" s="1"/>
  <c r="I5867" i="1"/>
  <c r="J5867" i="1" s="1"/>
  <c r="N5867" i="1" s="1"/>
  <c r="I5868" i="1"/>
  <c r="J5868" i="1" s="1"/>
  <c r="N5868" i="1" s="1"/>
  <c r="I5869" i="1"/>
  <c r="J5869" i="1" s="1"/>
  <c r="N5869" i="1" s="1"/>
  <c r="I5870" i="1"/>
  <c r="J5870" i="1" s="1"/>
  <c r="N5870" i="1" s="1"/>
  <c r="I5871" i="1"/>
  <c r="J5871" i="1" s="1"/>
  <c r="N5871" i="1" s="1"/>
  <c r="I5872" i="1"/>
  <c r="J5872" i="1" s="1"/>
  <c r="N5872" i="1" s="1"/>
  <c r="I5873" i="1"/>
  <c r="J5873" i="1" s="1"/>
  <c r="N5873" i="1" s="1"/>
  <c r="I5874" i="1"/>
  <c r="J5874" i="1" s="1"/>
  <c r="N5874" i="1" s="1"/>
  <c r="I5875" i="1"/>
  <c r="J5875" i="1" s="1"/>
  <c r="N5875" i="1" s="1"/>
  <c r="I5876" i="1"/>
  <c r="J5876" i="1" s="1"/>
  <c r="N5876" i="1" s="1"/>
  <c r="I5877" i="1"/>
  <c r="J5877" i="1" s="1"/>
  <c r="N5877" i="1" s="1"/>
  <c r="I5878" i="1"/>
  <c r="J5878" i="1" s="1"/>
  <c r="N5878" i="1" s="1"/>
  <c r="I5879" i="1"/>
  <c r="J5879" i="1" s="1"/>
  <c r="N5879" i="1" s="1"/>
  <c r="I5880" i="1"/>
  <c r="J5880" i="1" s="1"/>
  <c r="N5880" i="1" s="1"/>
  <c r="I5881" i="1"/>
  <c r="J5881" i="1" s="1"/>
  <c r="N5881" i="1" s="1"/>
  <c r="I5882" i="1"/>
  <c r="J5882" i="1" s="1"/>
  <c r="N5882" i="1" s="1"/>
  <c r="I5883" i="1"/>
  <c r="J5883" i="1" s="1"/>
  <c r="N5883" i="1" s="1"/>
  <c r="I5884" i="1"/>
  <c r="J5884" i="1" s="1"/>
  <c r="N5884" i="1" s="1"/>
  <c r="I5885" i="1"/>
  <c r="J5885" i="1" s="1"/>
  <c r="N5885" i="1" s="1"/>
  <c r="I5886" i="1"/>
  <c r="J5886" i="1" s="1"/>
  <c r="N5886" i="1" s="1"/>
  <c r="I5887" i="1"/>
  <c r="J5887" i="1" s="1"/>
  <c r="N5887" i="1" s="1"/>
  <c r="I5888" i="1"/>
  <c r="J5888" i="1" s="1"/>
  <c r="N5888" i="1" s="1"/>
  <c r="I5889" i="1"/>
  <c r="J5889" i="1" s="1"/>
  <c r="N5889" i="1" s="1"/>
  <c r="I5890" i="1"/>
  <c r="J5890" i="1" s="1"/>
  <c r="N5890" i="1" s="1"/>
  <c r="I5891" i="1"/>
  <c r="J5891" i="1" s="1"/>
  <c r="N5891" i="1" s="1"/>
  <c r="I5892" i="1"/>
  <c r="J5892" i="1" s="1"/>
  <c r="N5892" i="1" s="1"/>
  <c r="I5893" i="1"/>
  <c r="J5893" i="1" s="1"/>
  <c r="N5893" i="1" s="1"/>
  <c r="I5894" i="1"/>
  <c r="J5894" i="1" s="1"/>
  <c r="N5894" i="1" s="1"/>
  <c r="I5895" i="1"/>
  <c r="J5895" i="1" s="1"/>
  <c r="N5895" i="1" s="1"/>
  <c r="I5896" i="1"/>
  <c r="J5896" i="1" s="1"/>
  <c r="N5896" i="1" s="1"/>
  <c r="I5897" i="1"/>
  <c r="J5897" i="1" s="1"/>
  <c r="N5897" i="1" s="1"/>
  <c r="I5898" i="1"/>
  <c r="J5898" i="1" s="1"/>
  <c r="N5898" i="1" s="1"/>
  <c r="I5899" i="1"/>
  <c r="J5899" i="1" s="1"/>
  <c r="N5899" i="1" s="1"/>
  <c r="I5900" i="1"/>
  <c r="J5900" i="1" s="1"/>
  <c r="N5900" i="1" s="1"/>
  <c r="I5901" i="1"/>
  <c r="J5901" i="1" s="1"/>
  <c r="N5901" i="1" s="1"/>
  <c r="I5902" i="1"/>
  <c r="J5902" i="1" s="1"/>
  <c r="N5902" i="1" s="1"/>
  <c r="I5903" i="1"/>
  <c r="J5903" i="1" s="1"/>
  <c r="N5903" i="1" s="1"/>
  <c r="I5904" i="1"/>
  <c r="J5904" i="1" s="1"/>
  <c r="N5904" i="1" s="1"/>
  <c r="I5905" i="1"/>
  <c r="J5905" i="1" s="1"/>
  <c r="N5905" i="1" s="1"/>
  <c r="I5906" i="1"/>
  <c r="J5906" i="1" s="1"/>
  <c r="N5906" i="1" s="1"/>
  <c r="I5907" i="1"/>
  <c r="J5907" i="1" s="1"/>
  <c r="N5907" i="1" s="1"/>
  <c r="I5908" i="1"/>
  <c r="J5908" i="1" s="1"/>
  <c r="N5908" i="1" s="1"/>
  <c r="I5909" i="1"/>
  <c r="J5909" i="1" s="1"/>
  <c r="N5909" i="1" s="1"/>
  <c r="I5910" i="1"/>
  <c r="J5910" i="1" s="1"/>
  <c r="N5910" i="1" s="1"/>
  <c r="I5911" i="1"/>
  <c r="J5911" i="1" s="1"/>
  <c r="N5911" i="1" s="1"/>
  <c r="I5912" i="1"/>
  <c r="J5912" i="1" s="1"/>
  <c r="N5912" i="1" s="1"/>
  <c r="I5913" i="1"/>
  <c r="J5913" i="1" s="1"/>
  <c r="N5913" i="1" s="1"/>
  <c r="I5914" i="1"/>
  <c r="J5914" i="1" s="1"/>
  <c r="N5914" i="1" s="1"/>
  <c r="I5915" i="1"/>
  <c r="J5915" i="1" s="1"/>
  <c r="N5915" i="1" s="1"/>
  <c r="I5916" i="1"/>
  <c r="J5916" i="1" s="1"/>
  <c r="N5916" i="1" s="1"/>
  <c r="I5917" i="1"/>
  <c r="J5917" i="1" s="1"/>
  <c r="N5917" i="1" s="1"/>
  <c r="I5918" i="1"/>
  <c r="J5918" i="1" s="1"/>
  <c r="N5918" i="1" s="1"/>
  <c r="I5919" i="1"/>
  <c r="J5919" i="1" s="1"/>
  <c r="N5919" i="1" s="1"/>
  <c r="I5920" i="1"/>
  <c r="J5920" i="1" s="1"/>
  <c r="N5920" i="1" s="1"/>
  <c r="I5921" i="1"/>
  <c r="J5921" i="1" s="1"/>
  <c r="N5921" i="1" s="1"/>
  <c r="I5922" i="1"/>
  <c r="J5922" i="1" s="1"/>
  <c r="N5922" i="1" s="1"/>
  <c r="I5923" i="1"/>
  <c r="J5923" i="1" s="1"/>
  <c r="N5923" i="1" s="1"/>
  <c r="I5924" i="1"/>
  <c r="J5924" i="1" s="1"/>
  <c r="N5924" i="1" s="1"/>
  <c r="I5925" i="1"/>
  <c r="J5925" i="1" s="1"/>
  <c r="N5925" i="1" s="1"/>
  <c r="I5926" i="1"/>
  <c r="J5926" i="1" s="1"/>
  <c r="N5926" i="1" s="1"/>
  <c r="I5927" i="1"/>
  <c r="J5927" i="1" s="1"/>
  <c r="N5927" i="1" s="1"/>
  <c r="I5928" i="1"/>
  <c r="J5928" i="1" s="1"/>
  <c r="N5928" i="1" s="1"/>
  <c r="I5929" i="1"/>
  <c r="J5929" i="1" s="1"/>
  <c r="N5929" i="1" s="1"/>
  <c r="I5930" i="1"/>
  <c r="J5930" i="1" s="1"/>
  <c r="N5930" i="1" s="1"/>
  <c r="I5931" i="1"/>
  <c r="J5931" i="1" s="1"/>
  <c r="N5931" i="1" s="1"/>
  <c r="I5932" i="1"/>
  <c r="J5932" i="1" s="1"/>
  <c r="N5932" i="1" s="1"/>
  <c r="I5933" i="1"/>
  <c r="J5933" i="1" s="1"/>
  <c r="N5933" i="1" s="1"/>
  <c r="I5934" i="1"/>
  <c r="J5934" i="1" s="1"/>
  <c r="N5934" i="1" s="1"/>
  <c r="I5935" i="1"/>
  <c r="J5935" i="1" s="1"/>
  <c r="N5935" i="1" s="1"/>
  <c r="I5936" i="1"/>
  <c r="J5936" i="1" s="1"/>
  <c r="N5936" i="1" s="1"/>
  <c r="I5937" i="1"/>
  <c r="J5937" i="1" s="1"/>
  <c r="N5937" i="1" s="1"/>
  <c r="I5938" i="1"/>
  <c r="J5938" i="1" s="1"/>
  <c r="N5938" i="1" s="1"/>
  <c r="I5939" i="1"/>
  <c r="J5939" i="1" s="1"/>
  <c r="N5939" i="1" s="1"/>
  <c r="I5940" i="1"/>
  <c r="J5940" i="1" s="1"/>
  <c r="N5940" i="1" s="1"/>
  <c r="I5941" i="1"/>
  <c r="J5941" i="1" s="1"/>
  <c r="N5941" i="1" s="1"/>
  <c r="I5942" i="1"/>
  <c r="J5942" i="1" s="1"/>
  <c r="N5942" i="1" s="1"/>
  <c r="I5943" i="1"/>
  <c r="J5943" i="1" s="1"/>
  <c r="N5943" i="1" s="1"/>
  <c r="I5944" i="1"/>
  <c r="J5944" i="1" s="1"/>
  <c r="N5944" i="1" s="1"/>
  <c r="I5945" i="1"/>
  <c r="J5945" i="1" s="1"/>
  <c r="N5945" i="1" s="1"/>
  <c r="I5946" i="1"/>
  <c r="J5946" i="1" s="1"/>
  <c r="N5946" i="1" s="1"/>
  <c r="I5947" i="1"/>
  <c r="J5947" i="1" s="1"/>
  <c r="N5947" i="1" s="1"/>
  <c r="I5948" i="1"/>
  <c r="J5948" i="1" s="1"/>
  <c r="N5948" i="1" s="1"/>
  <c r="I5949" i="1"/>
  <c r="J5949" i="1" s="1"/>
  <c r="N5949" i="1" s="1"/>
  <c r="I5950" i="1"/>
  <c r="J5950" i="1" s="1"/>
  <c r="N5950" i="1" s="1"/>
  <c r="I5951" i="1"/>
  <c r="J5951" i="1" s="1"/>
  <c r="N5951" i="1" s="1"/>
  <c r="I5952" i="1"/>
  <c r="J5952" i="1" s="1"/>
  <c r="N5952" i="1" s="1"/>
  <c r="I5953" i="1"/>
  <c r="J5953" i="1" s="1"/>
  <c r="N5953" i="1" s="1"/>
  <c r="I5954" i="1"/>
  <c r="J5954" i="1" s="1"/>
  <c r="N5954" i="1" s="1"/>
  <c r="I5955" i="1"/>
  <c r="J5955" i="1" s="1"/>
  <c r="N5955" i="1" s="1"/>
  <c r="I5956" i="1"/>
  <c r="J5956" i="1" s="1"/>
  <c r="N5956" i="1" s="1"/>
  <c r="I5957" i="1"/>
  <c r="J5957" i="1" s="1"/>
  <c r="N5957" i="1" s="1"/>
  <c r="I5958" i="1"/>
  <c r="J5958" i="1" s="1"/>
  <c r="N5958" i="1" s="1"/>
  <c r="I5959" i="1"/>
  <c r="J5959" i="1" s="1"/>
  <c r="N5959" i="1" s="1"/>
  <c r="I5960" i="1"/>
  <c r="J5960" i="1" s="1"/>
  <c r="N5960" i="1" s="1"/>
  <c r="I5961" i="1"/>
  <c r="J5961" i="1" s="1"/>
  <c r="N5961" i="1" s="1"/>
  <c r="I5962" i="1"/>
  <c r="J5962" i="1" s="1"/>
  <c r="N5962" i="1" s="1"/>
  <c r="I5963" i="1"/>
  <c r="J5963" i="1" s="1"/>
  <c r="N5963" i="1" s="1"/>
  <c r="I5964" i="1"/>
  <c r="J5964" i="1" s="1"/>
  <c r="N5964" i="1" s="1"/>
  <c r="I5965" i="1"/>
  <c r="J5965" i="1" s="1"/>
  <c r="N5965" i="1" s="1"/>
  <c r="I5966" i="1"/>
  <c r="J5966" i="1" s="1"/>
  <c r="N5966" i="1" s="1"/>
  <c r="I5967" i="1"/>
  <c r="J5967" i="1" s="1"/>
  <c r="N5967" i="1" s="1"/>
  <c r="I5968" i="1"/>
  <c r="J5968" i="1" s="1"/>
  <c r="N5968" i="1" s="1"/>
  <c r="I5969" i="1"/>
  <c r="J5969" i="1" s="1"/>
  <c r="N5969" i="1" s="1"/>
  <c r="I5970" i="1"/>
  <c r="J5970" i="1" s="1"/>
  <c r="N5970" i="1" s="1"/>
  <c r="I5971" i="1"/>
  <c r="J5971" i="1" s="1"/>
  <c r="N5971" i="1" s="1"/>
  <c r="I5972" i="1"/>
  <c r="J5972" i="1" s="1"/>
  <c r="N5972" i="1" s="1"/>
  <c r="I5973" i="1"/>
  <c r="J5973" i="1" s="1"/>
  <c r="N5973" i="1" s="1"/>
  <c r="I5974" i="1"/>
  <c r="J5974" i="1" s="1"/>
  <c r="N5974" i="1" s="1"/>
  <c r="I5975" i="1"/>
  <c r="J5975" i="1" s="1"/>
  <c r="N5975" i="1" s="1"/>
  <c r="I5976" i="1"/>
  <c r="J5976" i="1" s="1"/>
  <c r="N5976" i="1" s="1"/>
  <c r="I5977" i="1"/>
  <c r="J5977" i="1" s="1"/>
  <c r="N5977" i="1" s="1"/>
  <c r="I5978" i="1"/>
  <c r="J5978" i="1" s="1"/>
  <c r="N5978" i="1" s="1"/>
  <c r="I5979" i="1"/>
  <c r="J5979" i="1" s="1"/>
  <c r="N5979" i="1" s="1"/>
  <c r="I5980" i="1"/>
  <c r="J5980" i="1" s="1"/>
  <c r="N5980" i="1" s="1"/>
  <c r="I5981" i="1"/>
  <c r="J5981" i="1" s="1"/>
  <c r="N5981" i="1" s="1"/>
  <c r="I5982" i="1"/>
  <c r="J5982" i="1" s="1"/>
  <c r="N5982" i="1" s="1"/>
  <c r="I5983" i="1"/>
  <c r="J5983" i="1" s="1"/>
  <c r="N5983" i="1" s="1"/>
  <c r="I5984" i="1"/>
  <c r="J5984" i="1" s="1"/>
  <c r="N5984" i="1" s="1"/>
  <c r="I5985" i="1"/>
  <c r="J5985" i="1" s="1"/>
  <c r="N5985" i="1" s="1"/>
  <c r="I5986" i="1"/>
  <c r="J5986" i="1" s="1"/>
  <c r="N5986" i="1" s="1"/>
  <c r="I5987" i="1"/>
  <c r="J5987" i="1" s="1"/>
  <c r="N5987" i="1" s="1"/>
  <c r="I5988" i="1"/>
  <c r="J5988" i="1" s="1"/>
  <c r="N5988" i="1" s="1"/>
  <c r="I5989" i="1"/>
  <c r="J5989" i="1" s="1"/>
  <c r="N5989" i="1" s="1"/>
  <c r="I5990" i="1"/>
  <c r="J5990" i="1" s="1"/>
  <c r="N5990" i="1" s="1"/>
  <c r="I5991" i="1"/>
  <c r="J5991" i="1" s="1"/>
  <c r="N5991" i="1" s="1"/>
  <c r="I5992" i="1"/>
  <c r="J5992" i="1" s="1"/>
  <c r="N5992" i="1" s="1"/>
  <c r="I5993" i="1"/>
  <c r="J5993" i="1" s="1"/>
  <c r="N5993" i="1" s="1"/>
  <c r="I5994" i="1"/>
  <c r="J5994" i="1" s="1"/>
  <c r="N5994" i="1" s="1"/>
  <c r="I5995" i="1"/>
  <c r="J5995" i="1" s="1"/>
  <c r="N5995" i="1" s="1"/>
  <c r="I5996" i="1"/>
  <c r="J5996" i="1" s="1"/>
  <c r="N5996" i="1" s="1"/>
  <c r="I5997" i="1"/>
  <c r="J5997" i="1" s="1"/>
  <c r="N5997" i="1" s="1"/>
  <c r="I5998" i="1"/>
  <c r="J5998" i="1" s="1"/>
  <c r="N5998" i="1" s="1"/>
  <c r="I5999" i="1"/>
  <c r="J5999" i="1" s="1"/>
  <c r="N5999" i="1" s="1"/>
  <c r="I6000" i="1"/>
  <c r="J6000" i="1" s="1"/>
  <c r="N6000" i="1" s="1"/>
  <c r="I6001" i="1"/>
  <c r="J6001" i="1" s="1"/>
  <c r="N6001" i="1" s="1"/>
  <c r="I6002" i="1"/>
  <c r="J6002" i="1" s="1"/>
  <c r="N6002" i="1" s="1"/>
  <c r="I6003" i="1"/>
  <c r="J6003" i="1" s="1"/>
  <c r="N6003" i="1" s="1"/>
  <c r="I6004" i="1"/>
  <c r="J6004" i="1" s="1"/>
  <c r="N6004" i="1" s="1"/>
  <c r="I6005" i="1"/>
  <c r="J6005" i="1" s="1"/>
  <c r="N6005" i="1" s="1"/>
  <c r="I6006" i="1"/>
  <c r="J6006" i="1" s="1"/>
  <c r="N6006" i="1" s="1"/>
  <c r="I6007" i="1"/>
  <c r="J6007" i="1" s="1"/>
  <c r="N6007" i="1" s="1"/>
  <c r="I6008" i="1"/>
  <c r="J6008" i="1" s="1"/>
  <c r="N6008" i="1" s="1"/>
  <c r="I6009" i="1"/>
  <c r="J6009" i="1" s="1"/>
  <c r="N6009" i="1" s="1"/>
  <c r="I6010" i="1"/>
  <c r="J6010" i="1" s="1"/>
  <c r="N6010" i="1" s="1"/>
  <c r="I6011" i="1"/>
  <c r="J6011" i="1" s="1"/>
  <c r="N6011" i="1" s="1"/>
  <c r="I6012" i="1"/>
  <c r="J6012" i="1" s="1"/>
  <c r="N6012" i="1" s="1"/>
  <c r="I6013" i="1"/>
  <c r="J6013" i="1" s="1"/>
  <c r="N6013" i="1" s="1"/>
  <c r="I6014" i="1"/>
  <c r="J6014" i="1" s="1"/>
  <c r="N6014" i="1" s="1"/>
  <c r="I6015" i="1"/>
  <c r="J6015" i="1" s="1"/>
  <c r="N6015" i="1" s="1"/>
  <c r="I6016" i="1"/>
  <c r="J6016" i="1" s="1"/>
  <c r="N6016" i="1" s="1"/>
  <c r="I6017" i="1"/>
  <c r="J6017" i="1" s="1"/>
  <c r="N6017" i="1" s="1"/>
  <c r="I6018" i="1"/>
  <c r="J6018" i="1" s="1"/>
  <c r="N6018" i="1" s="1"/>
  <c r="I6019" i="1"/>
  <c r="J6019" i="1" s="1"/>
  <c r="N6019" i="1" s="1"/>
  <c r="I6020" i="1"/>
  <c r="J6020" i="1" s="1"/>
  <c r="N6020" i="1" s="1"/>
  <c r="I6021" i="1"/>
  <c r="J6021" i="1" s="1"/>
  <c r="N6021" i="1" s="1"/>
  <c r="I6022" i="1"/>
  <c r="J6022" i="1" s="1"/>
  <c r="N6022" i="1" s="1"/>
  <c r="I6023" i="1"/>
  <c r="J6023" i="1" s="1"/>
  <c r="N6023" i="1" s="1"/>
  <c r="I6024" i="1"/>
  <c r="J6024" i="1" s="1"/>
  <c r="N6024" i="1" s="1"/>
  <c r="I6025" i="1"/>
  <c r="J6025" i="1" s="1"/>
  <c r="N6025" i="1" s="1"/>
  <c r="I6026" i="1"/>
  <c r="J6026" i="1" s="1"/>
  <c r="N6026" i="1" s="1"/>
  <c r="I6027" i="1"/>
  <c r="J6027" i="1" s="1"/>
  <c r="N6027" i="1" s="1"/>
  <c r="I6028" i="1"/>
  <c r="J6028" i="1" s="1"/>
  <c r="N6028" i="1" s="1"/>
  <c r="I6029" i="1"/>
  <c r="J6029" i="1" s="1"/>
  <c r="N6029" i="1" s="1"/>
  <c r="I6030" i="1"/>
  <c r="J6030" i="1" s="1"/>
  <c r="N6030" i="1" s="1"/>
  <c r="I6031" i="1"/>
  <c r="J6031" i="1" s="1"/>
  <c r="N6031" i="1" s="1"/>
  <c r="I6032" i="1"/>
  <c r="J6032" i="1" s="1"/>
  <c r="N6032" i="1" s="1"/>
  <c r="I6033" i="1"/>
  <c r="J6033" i="1" s="1"/>
  <c r="N6033" i="1" s="1"/>
  <c r="I6034" i="1"/>
  <c r="J6034" i="1" s="1"/>
  <c r="N6034" i="1" s="1"/>
  <c r="I6035" i="1"/>
  <c r="J6035" i="1" s="1"/>
  <c r="N6035" i="1" s="1"/>
  <c r="I6036" i="1"/>
  <c r="J6036" i="1" s="1"/>
  <c r="N6036" i="1" s="1"/>
  <c r="I6037" i="1"/>
  <c r="J6037" i="1" s="1"/>
  <c r="N6037" i="1" s="1"/>
  <c r="I6038" i="1"/>
  <c r="J6038" i="1" s="1"/>
  <c r="N6038" i="1" s="1"/>
  <c r="I6039" i="1"/>
  <c r="J6039" i="1" s="1"/>
  <c r="N6039" i="1" s="1"/>
  <c r="I6040" i="1"/>
  <c r="J6040" i="1" s="1"/>
  <c r="N6040" i="1" s="1"/>
  <c r="I6041" i="1"/>
  <c r="J6041" i="1" s="1"/>
  <c r="N6041" i="1" s="1"/>
  <c r="I6042" i="1"/>
  <c r="J6042" i="1" s="1"/>
  <c r="N6042" i="1" s="1"/>
  <c r="I6043" i="1"/>
  <c r="J6043" i="1" s="1"/>
  <c r="N6043" i="1" s="1"/>
  <c r="I6044" i="1"/>
  <c r="J6044" i="1" s="1"/>
  <c r="N6044" i="1" s="1"/>
  <c r="I6045" i="1"/>
  <c r="J6045" i="1" s="1"/>
  <c r="N6045" i="1" s="1"/>
  <c r="I6046" i="1"/>
  <c r="J6046" i="1" s="1"/>
  <c r="N6046" i="1" s="1"/>
  <c r="I6047" i="1"/>
  <c r="J6047" i="1" s="1"/>
  <c r="N6047" i="1" s="1"/>
  <c r="I6048" i="1"/>
  <c r="J6048" i="1" s="1"/>
  <c r="N6048" i="1" s="1"/>
  <c r="I6049" i="1"/>
  <c r="J6049" i="1" s="1"/>
  <c r="N6049" i="1" s="1"/>
  <c r="I6050" i="1"/>
  <c r="J6050" i="1" s="1"/>
  <c r="N6050" i="1" s="1"/>
  <c r="I6051" i="1"/>
  <c r="J6051" i="1" s="1"/>
  <c r="N6051" i="1" s="1"/>
  <c r="I6052" i="1"/>
  <c r="J6052" i="1" s="1"/>
  <c r="N6052" i="1" s="1"/>
  <c r="I6053" i="1"/>
  <c r="J6053" i="1" s="1"/>
  <c r="N6053" i="1" s="1"/>
  <c r="I6054" i="1"/>
  <c r="J6054" i="1" s="1"/>
  <c r="N6054" i="1" s="1"/>
  <c r="I6055" i="1"/>
  <c r="J6055" i="1" s="1"/>
  <c r="N6055" i="1" s="1"/>
  <c r="I6056" i="1"/>
  <c r="J6056" i="1" s="1"/>
  <c r="N6056" i="1" s="1"/>
  <c r="I6057" i="1"/>
  <c r="J6057" i="1" s="1"/>
  <c r="N6057" i="1" s="1"/>
  <c r="I6058" i="1"/>
  <c r="J6058" i="1" s="1"/>
  <c r="N6058" i="1" s="1"/>
  <c r="I6059" i="1"/>
  <c r="J6059" i="1" s="1"/>
  <c r="N6059" i="1" s="1"/>
  <c r="I6060" i="1"/>
  <c r="J6060" i="1" s="1"/>
  <c r="N6060" i="1" s="1"/>
  <c r="I6061" i="1"/>
  <c r="J6061" i="1" s="1"/>
  <c r="N6061" i="1" s="1"/>
  <c r="I6062" i="1"/>
  <c r="J6062" i="1" s="1"/>
  <c r="N6062" i="1" s="1"/>
  <c r="I6063" i="1"/>
  <c r="J6063" i="1" s="1"/>
  <c r="N6063" i="1" s="1"/>
  <c r="I6064" i="1"/>
  <c r="J6064" i="1" s="1"/>
  <c r="N6064" i="1" s="1"/>
  <c r="I6065" i="1"/>
  <c r="J6065" i="1" s="1"/>
  <c r="N6065" i="1" s="1"/>
  <c r="I6066" i="1"/>
  <c r="J6066" i="1" s="1"/>
  <c r="N6066" i="1" s="1"/>
  <c r="I6067" i="1"/>
  <c r="J6067" i="1" s="1"/>
  <c r="N6067" i="1" s="1"/>
  <c r="I6068" i="1"/>
  <c r="J6068" i="1" s="1"/>
  <c r="N6068" i="1" s="1"/>
  <c r="I6069" i="1"/>
  <c r="J6069" i="1" s="1"/>
  <c r="N6069" i="1" s="1"/>
  <c r="I6070" i="1"/>
  <c r="J6070" i="1" s="1"/>
  <c r="N6070" i="1" s="1"/>
  <c r="I6071" i="1"/>
  <c r="J6071" i="1" s="1"/>
  <c r="N6071" i="1" s="1"/>
  <c r="I6072" i="1"/>
  <c r="J6072" i="1" s="1"/>
  <c r="N6072" i="1" s="1"/>
  <c r="I6073" i="1"/>
  <c r="J6073" i="1" s="1"/>
  <c r="N6073" i="1" s="1"/>
  <c r="I6074" i="1"/>
  <c r="J6074" i="1" s="1"/>
  <c r="N6074" i="1" s="1"/>
  <c r="I6075" i="1"/>
  <c r="J6075" i="1" s="1"/>
  <c r="N6075" i="1" s="1"/>
  <c r="I6076" i="1"/>
  <c r="J6076" i="1" s="1"/>
  <c r="N6076" i="1" s="1"/>
  <c r="I6077" i="1"/>
  <c r="J6077" i="1" s="1"/>
  <c r="N6077" i="1" s="1"/>
  <c r="I6078" i="1"/>
  <c r="J6078" i="1" s="1"/>
  <c r="N6078" i="1" s="1"/>
  <c r="I6079" i="1"/>
  <c r="J6079" i="1" s="1"/>
  <c r="N6079" i="1" s="1"/>
  <c r="I6080" i="1"/>
  <c r="J6080" i="1" s="1"/>
  <c r="N6080" i="1" s="1"/>
  <c r="I6081" i="1"/>
  <c r="J6081" i="1" s="1"/>
  <c r="N6081" i="1" s="1"/>
  <c r="I6082" i="1"/>
  <c r="J6082" i="1" s="1"/>
  <c r="N6082" i="1" s="1"/>
  <c r="I6083" i="1"/>
  <c r="J6083" i="1" s="1"/>
  <c r="N6083" i="1" s="1"/>
  <c r="I6084" i="1"/>
  <c r="J6084" i="1" s="1"/>
  <c r="N6084" i="1" s="1"/>
  <c r="I6085" i="1"/>
  <c r="J6085" i="1" s="1"/>
  <c r="N6085" i="1" s="1"/>
  <c r="I6086" i="1"/>
  <c r="J6086" i="1" s="1"/>
  <c r="N6086" i="1" s="1"/>
  <c r="I6087" i="1"/>
  <c r="J6087" i="1" s="1"/>
  <c r="N6087" i="1" s="1"/>
  <c r="I6088" i="1"/>
  <c r="J6088" i="1" s="1"/>
  <c r="N6088" i="1" s="1"/>
  <c r="I6089" i="1"/>
  <c r="J6089" i="1" s="1"/>
  <c r="N6089" i="1" s="1"/>
  <c r="I6090" i="1"/>
  <c r="J6090" i="1" s="1"/>
  <c r="N6090" i="1" s="1"/>
  <c r="I6091" i="1"/>
  <c r="J6091" i="1" s="1"/>
  <c r="N6091" i="1" s="1"/>
  <c r="I6092" i="1"/>
  <c r="J6092" i="1" s="1"/>
  <c r="N6092" i="1" s="1"/>
  <c r="I6093" i="1"/>
  <c r="J6093" i="1" s="1"/>
  <c r="N6093" i="1" s="1"/>
  <c r="I6094" i="1"/>
  <c r="J6094" i="1" s="1"/>
  <c r="N6094" i="1" s="1"/>
  <c r="I6095" i="1"/>
  <c r="J6095" i="1" s="1"/>
  <c r="N6095" i="1" s="1"/>
  <c r="I6096" i="1"/>
  <c r="J6096" i="1" s="1"/>
  <c r="N6096" i="1" s="1"/>
  <c r="I6097" i="1"/>
  <c r="J6097" i="1" s="1"/>
  <c r="N6097" i="1" s="1"/>
  <c r="I6098" i="1"/>
  <c r="J6098" i="1" s="1"/>
  <c r="N6098" i="1" s="1"/>
  <c r="I6099" i="1"/>
  <c r="J6099" i="1" s="1"/>
  <c r="N6099" i="1" s="1"/>
  <c r="I6100" i="1"/>
  <c r="J6100" i="1" s="1"/>
  <c r="N6100" i="1" s="1"/>
  <c r="I6101" i="1"/>
  <c r="J6101" i="1" s="1"/>
  <c r="N6101" i="1" s="1"/>
  <c r="I6102" i="1"/>
  <c r="J6102" i="1" s="1"/>
  <c r="N6102" i="1" s="1"/>
  <c r="I6103" i="1"/>
  <c r="J6103" i="1" s="1"/>
  <c r="N6103" i="1" s="1"/>
  <c r="I6104" i="1"/>
  <c r="J6104" i="1" s="1"/>
  <c r="N6104" i="1" s="1"/>
  <c r="I6105" i="1"/>
  <c r="J6105" i="1" s="1"/>
  <c r="N6105" i="1" s="1"/>
  <c r="I6106" i="1"/>
  <c r="J6106" i="1" s="1"/>
  <c r="N6106" i="1" s="1"/>
  <c r="I6107" i="1"/>
  <c r="I6108" i="1"/>
  <c r="J6108" i="1" s="1"/>
  <c r="N6108" i="1" s="1"/>
  <c r="I6109" i="1"/>
  <c r="J6109" i="1" s="1"/>
  <c r="N6109" i="1" s="1"/>
  <c r="I6110" i="1"/>
  <c r="J6110" i="1" s="1"/>
  <c r="N6110" i="1" s="1"/>
  <c r="I6111" i="1"/>
  <c r="J6111" i="1" s="1"/>
  <c r="N6111" i="1" s="1"/>
  <c r="I6112" i="1"/>
  <c r="J6112" i="1" s="1"/>
  <c r="N6112" i="1" s="1"/>
  <c r="I6113" i="1"/>
  <c r="J6113" i="1" s="1"/>
  <c r="N6113" i="1" s="1"/>
  <c r="I6114" i="1"/>
  <c r="J6114" i="1" s="1"/>
  <c r="N6114" i="1" s="1"/>
  <c r="I6115" i="1"/>
  <c r="J6115" i="1" s="1"/>
  <c r="N6115" i="1" s="1"/>
  <c r="I6116" i="1"/>
  <c r="J6116" i="1" s="1"/>
  <c r="N6116" i="1" s="1"/>
  <c r="I6117" i="1"/>
  <c r="J6117" i="1" s="1"/>
  <c r="N6117" i="1" s="1"/>
  <c r="I6118" i="1"/>
  <c r="J6118" i="1" s="1"/>
  <c r="N6118" i="1" s="1"/>
  <c r="I6119" i="1"/>
  <c r="J6119" i="1" s="1"/>
  <c r="N6119" i="1" s="1"/>
  <c r="I6120" i="1"/>
  <c r="J6120" i="1" s="1"/>
  <c r="N6120" i="1" s="1"/>
  <c r="I6121" i="1"/>
  <c r="J6121" i="1" s="1"/>
  <c r="N6121" i="1" s="1"/>
  <c r="I6122" i="1"/>
  <c r="J6122" i="1" s="1"/>
  <c r="N6122" i="1" s="1"/>
  <c r="I6123" i="1"/>
  <c r="J6123" i="1" s="1"/>
  <c r="N6123" i="1" s="1"/>
  <c r="I6124" i="1"/>
  <c r="J6124" i="1" s="1"/>
  <c r="N6124" i="1" s="1"/>
  <c r="I6125" i="1"/>
  <c r="J6125" i="1" s="1"/>
  <c r="N6125" i="1" s="1"/>
  <c r="I6126" i="1"/>
  <c r="J6126" i="1" s="1"/>
  <c r="N6126" i="1" s="1"/>
  <c r="I6127" i="1"/>
  <c r="J6127" i="1" s="1"/>
  <c r="N6127" i="1" s="1"/>
  <c r="I6128" i="1"/>
  <c r="J6128" i="1" s="1"/>
  <c r="N6128" i="1" s="1"/>
  <c r="I6129" i="1"/>
  <c r="J6129" i="1" s="1"/>
  <c r="N6129" i="1" s="1"/>
  <c r="I6130" i="1"/>
  <c r="J6130" i="1" s="1"/>
  <c r="N6130" i="1" s="1"/>
  <c r="I6131" i="1"/>
  <c r="J6131" i="1" s="1"/>
  <c r="N6131" i="1" s="1"/>
  <c r="I6132" i="1"/>
  <c r="J6132" i="1" s="1"/>
  <c r="N6132" i="1" s="1"/>
  <c r="I6133" i="1"/>
  <c r="J6133" i="1" s="1"/>
  <c r="N6133" i="1" s="1"/>
  <c r="I6134" i="1"/>
  <c r="J6134" i="1" s="1"/>
  <c r="N6134" i="1" s="1"/>
  <c r="I6135" i="1"/>
  <c r="J6135" i="1" s="1"/>
  <c r="N6135" i="1" s="1"/>
  <c r="I6136" i="1"/>
  <c r="J6136" i="1" s="1"/>
  <c r="N6136" i="1" s="1"/>
  <c r="I6137" i="1"/>
  <c r="J6137" i="1" s="1"/>
  <c r="N6137" i="1" s="1"/>
  <c r="I6138" i="1"/>
  <c r="J6138" i="1" s="1"/>
  <c r="N6138" i="1" s="1"/>
  <c r="I6139" i="1"/>
  <c r="J6139" i="1" s="1"/>
  <c r="N6139" i="1" s="1"/>
  <c r="I6140" i="1"/>
  <c r="J6140" i="1" s="1"/>
  <c r="N6140" i="1" s="1"/>
  <c r="I6141" i="1"/>
  <c r="J6141" i="1" s="1"/>
  <c r="N6141" i="1" s="1"/>
  <c r="I6142" i="1"/>
  <c r="J6142" i="1" s="1"/>
  <c r="N6142" i="1" s="1"/>
  <c r="I6143" i="1"/>
  <c r="J6143" i="1" s="1"/>
  <c r="N6143" i="1" s="1"/>
  <c r="I6144" i="1"/>
  <c r="J6144" i="1" s="1"/>
  <c r="N6144" i="1" s="1"/>
  <c r="I6145" i="1"/>
  <c r="J6145" i="1" s="1"/>
  <c r="N6145" i="1" s="1"/>
  <c r="I6146" i="1"/>
  <c r="J6146" i="1" s="1"/>
  <c r="N6146" i="1" s="1"/>
  <c r="I6147" i="1"/>
  <c r="J6147" i="1" s="1"/>
  <c r="N6147" i="1" s="1"/>
  <c r="I6148" i="1"/>
  <c r="J6148" i="1" s="1"/>
  <c r="N6148" i="1" s="1"/>
  <c r="I6149" i="1"/>
  <c r="J6149" i="1" s="1"/>
  <c r="N6149" i="1" s="1"/>
  <c r="I6150" i="1"/>
  <c r="J6150" i="1" s="1"/>
  <c r="N6150" i="1" s="1"/>
  <c r="I6151" i="1"/>
  <c r="J6151" i="1" s="1"/>
  <c r="N6151" i="1" s="1"/>
  <c r="I6152" i="1"/>
  <c r="J6152" i="1" s="1"/>
  <c r="N6152" i="1" s="1"/>
  <c r="I6153" i="1"/>
  <c r="J6153" i="1" s="1"/>
  <c r="N6153" i="1" s="1"/>
  <c r="I6154" i="1"/>
  <c r="J6154" i="1" s="1"/>
  <c r="N6154" i="1" s="1"/>
  <c r="I6155" i="1"/>
  <c r="J6155" i="1" s="1"/>
  <c r="N6155" i="1" s="1"/>
  <c r="I6156" i="1"/>
  <c r="J6156" i="1" s="1"/>
  <c r="N6156" i="1" s="1"/>
  <c r="I6157" i="1"/>
  <c r="J6157" i="1" s="1"/>
  <c r="N6157" i="1" s="1"/>
  <c r="I6158" i="1"/>
  <c r="J6158" i="1" s="1"/>
  <c r="N6158" i="1" s="1"/>
  <c r="I6159" i="1"/>
  <c r="J6159" i="1" s="1"/>
  <c r="N6159" i="1" s="1"/>
  <c r="I6160" i="1"/>
  <c r="J6160" i="1" s="1"/>
  <c r="N6160" i="1" s="1"/>
  <c r="I6161" i="1"/>
  <c r="J6161" i="1" s="1"/>
  <c r="N6161" i="1" s="1"/>
  <c r="I6162" i="1"/>
  <c r="J6162" i="1" s="1"/>
  <c r="N6162" i="1" s="1"/>
  <c r="I6163" i="1"/>
  <c r="J6163" i="1" s="1"/>
  <c r="N6163" i="1" s="1"/>
  <c r="I6164" i="1"/>
  <c r="J6164" i="1" s="1"/>
  <c r="N6164" i="1" s="1"/>
  <c r="I6165" i="1"/>
  <c r="J6165" i="1" s="1"/>
  <c r="N6165" i="1" s="1"/>
  <c r="I6166" i="1"/>
  <c r="J6166" i="1" s="1"/>
  <c r="N6166" i="1" s="1"/>
  <c r="I6167" i="1"/>
  <c r="J6167" i="1" s="1"/>
  <c r="N6167" i="1" s="1"/>
  <c r="I6168" i="1"/>
  <c r="J6168" i="1" s="1"/>
  <c r="N6168" i="1" s="1"/>
  <c r="I6169" i="1"/>
  <c r="J6169" i="1" s="1"/>
  <c r="N6169" i="1" s="1"/>
  <c r="I6170" i="1"/>
  <c r="J6170" i="1" s="1"/>
  <c r="N6170" i="1" s="1"/>
  <c r="I6171" i="1"/>
  <c r="J6171" i="1" s="1"/>
  <c r="N6171" i="1" s="1"/>
  <c r="I6172" i="1"/>
  <c r="J6172" i="1" s="1"/>
  <c r="N6172" i="1" s="1"/>
  <c r="I6173" i="1"/>
  <c r="J6173" i="1" s="1"/>
  <c r="N6173" i="1" s="1"/>
  <c r="I6174" i="1"/>
  <c r="J6174" i="1" s="1"/>
  <c r="N6174" i="1" s="1"/>
  <c r="I6175" i="1"/>
  <c r="J6175" i="1" s="1"/>
  <c r="N6175" i="1" s="1"/>
  <c r="I6176" i="1"/>
  <c r="J6176" i="1" s="1"/>
  <c r="N6176" i="1" s="1"/>
  <c r="I6177" i="1"/>
  <c r="J6177" i="1" s="1"/>
  <c r="N6177" i="1" s="1"/>
  <c r="I6178" i="1"/>
  <c r="J6178" i="1" s="1"/>
  <c r="N6178" i="1" s="1"/>
  <c r="I6179" i="1"/>
  <c r="J6179" i="1" s="1"/>
  <c r="N6179" i="1" s="1"/>
  <c r="I6180" i="1"/>
  <c r="J6180" i="1" s="1"/>
  <c r="N6180" i="1" s="1"/>
  <c r="I6181" i="1"/>
  <c r="J6181" i="1" s="1"/>
  <c r="N6181" i="1" s="1"/>
  <c r="I6182" i="1"/>
  <c r="J6182" i="1" s="1"/>
  <c r="N6182" i="1" s="1"/>
  <c r="I6183" i="1"/>
  <c r="J6183" i="1" s="1"/>
  <c r="N6183" i="1" s="1"/>
  <c r="I6184" i="1"/>
  <c r="J6184" i="1" s="1"/>
  <c r="N6184" i="1" s="1"/>
  <c r="I6185" i="1"/>
  <c r="J6185" i="1" s="1"/>
  <c r="N6185" i="1" s="1"/>
  <c r="I6186" i="1"/>
  <c r="J6186" i="1" s="1"/>
  <c r="N6186" i="1" s="1"/>
  <c r="I6187" i="1"/>
  <c r="J6187" i="1" s="1"/>
  <c r="N6187" i="1" s="1"/>
  <c r="I6188" i="1"/>
  <c r="J6188" i="1" s="1"/>
  <c r="N6188" i="1" s="1"/>
  <c r="I6189" i="1"/>
  <c r="J6189" i="1" s="1"/>
  <c r="N6189" i="1" s="1"/>
  <c r="I6190" i="1"/>
  <c r="J6190" i="1" s="1"/>
  <c r="N6190" i="1" s="1"/>
  <c r="I6191" i="1"/>
  <c r="J6191" i="1" s="1"/>
  <c r="N6191" i="1" s="1"/>
  <c r="I6192" i="1"/>
  <c r="J6192" i="1" s="1"/>
  <c r="N6192" i="1" s="1"/>
  <c r="I6193" i="1"/>
  <c r="J6193" i="1" s="1"/>
  <c r="N6193" i="1" s="1"/>
  <c r="I6194" i="1"/>
  <c r="J6194" i="1" s="1"/>
  <c r="N6194" i="1" s="1"/>
  <c r="I6195" i="1"/>
  <c r="J6195" i="1" s="1"/>
  <c r="N6195" i="1" s="1"/>
  <c r="I6196" i="1"/>
  <c r="J6196" i="1" s="1"/>
  <c r="N6196" i="1" s="1"/>
  <c r="I6197" i="1"/>
  <c r="J6197" i="1" s="1"/>
  <c r="N6197" i="1" s="1"/>
  <c r="I6198" i="1"/>
  <c r="J6198" i="1" s="1"/>
  <c r="N6198" i="1" s="1"/>
  <c r="I6199" i="1"/>
  <c r="J6199" i="1" s="1"/>
  <c r="N6199" i="1" s="1"/>
  <c r="I6200" i="1"/>
  <c r="J6200" i="1" s="1"/>
  <c r="N6200" i="1" s="1"/>
  <c r="I6201" i="1"/>
  <c r="J6201" i="1" s="1"/>
  <c r="N6201" i="1" s="1"/>
  <c r="I6202" i="1"/>
  <c r="J6202" i="1" s="1"/>
  <c r="N6202" i="1" s="1"/>
  <c r="I6203" i="1"/>
  <c r="J6203" i="1" s="1"/>
  <c r="N6203" i="1" s="1"/>
  <c r="I6204" i="1"/>
  <c r="J6204" i="1" s="1"/>
  <c r="N6204" i="1" s="1"/>
  <c r="I6205" i="1"/>
  <c r="J6205" i="1" s="1"/>
  <c r="N6205" i="1" s="1"/>
  <c r="I6206" i="1"/>
  <c r="J6206" i="1" s="1"/>
  <c r="N6206" i="1" s="1"/>
  <c r="I6207" i="1"/>
  <c r="J6207" i="1" s="1"/>
  <c r="N6207" i="1" s="1"/>
  <c r="I6208" i="1"/>
  <c r="J6208" i="1" s="1"/>
  <c r="N6208" i="1" s="1"/>
  <c r="I6209" i="1"/>
  <c r="J6209" i="1" s="1"/>
  <c r="N6209" i="1" s="1"/>
  <c r="I6210" i="1"/>
  <c r="J6210" i="1" s="1"/>
  <c r="N6210" i="1" s="1"/>
  <c r="I6211" i="1"/>
  <c r="J6211" i="1" s="1"/>
  <c r="N6211" i="1" s="1"/>
  <c r="I6212" i="1"/>
  <c r="J6212" i="1" s="1"/>
  <c r="N6212" i="1" s="1"/>
  <c r="I6213" i="1"/>
  <c r="J6213" i="1" s="1"/>
  <c r="N6213" i="1" s="1"/>
  <c r="I6214" i="1"/>
  <c r="J6214" i="1" s="1"/>
  <c r="N6214" i="1" s="1"/>
  <c r="I6215" i="1"/>
  <c r="J6215" i="1" s="1"/>
  <c r="N6215" i="1" s="1"/>
  <c r="I6216" i="1"/>
  <c r="J6216" i="1" s="1"/>
  <c r="N6216" i="1" s="1"/>
  <c r="I6217" i="1"/>
  <c r="J6217" i="1" s="1"/>
  <c r="N6217" i="1" s="1"/>
  <c r="I6218" i="1"/>
  <c r="J6218" i="1" s="1"/>
  <c r="N6218" i="1" s="1"/>
  <c r="I6219" i="1"/>
  <c r="J6219" i="1" s="1"/>
  <c r="N6219" i="1" s="1"/>
  <c r="I6220" i="1"/>
  <c r="J6220" i="1" s="1"/>
  <c r="N6220" i="1" s="1"/>
  <c r="I6221" i="1"/>
  <c r="J6221" i="1" s="1"/>
  <c r="N6221" i="1" s="1"/>
  <c r="I6222" i="1"/>
  <c r="J6222" i="1" s="1"/>
  <c r="N6222" i="1" s="1"/>
  <c r="I6223" i="1"/>
  <c r="J6223" i="1" s="1"/>
  <c r="N6223" i="1" s="1"/>
  <c r="I6224" i="1"/>
  <c r="J6224" i="1" s="1"/>
  <c r="N6224" i="1" s="1"/>
  <c r="I6225" i="1"/>
  <c r="J6225" i="1" s="1"/>
  <c r="N6225" i="1" s="1"/>
  <c r="I6226" i="1"/>
  <c r="J6226" i="1" s="1"/>
  <c r="N6226" i="1" s="1"/>
  <c r="I6227" i="1"/>
  <c r="J6227" i="1" s="1"/>
  <c r="N6227" i="1" s="1"/>
  <c r="I6228" i="1"/>
  <c r="J6228" i="1" s="1"/>
  <c r="N6228" i="1" s="1"/>
  <c r="I6229" i="1"/>
  <c r="J6229" i="1" s="1"/>
  <c r="N6229" i="1" s="1"/>
  <c r="I6230" i="1"/>
  <c r="J6230" i="1" s="1"/>
  <c r="N6230" i="1" s="1"/>
  <c r="I6231" i="1"/>
  <c r="J6231" i="1" s="1"/>
  <c r="N6231" i="1" s="1"/>
  <c r="I6232" i="1"/>
  <c r="J6232" i="1" s="1"/>
  <c r="N6232" i="1" s="1"/>
  <c r="I6233" i="1"/>
  <c r="J6233" i="1" s="1"/>
  <c r="N6233" i="1" s="1"/>
  <c r="I6234" i="1"/>
  <c r="J6234" i="1" s="1"/>
  <c r="N6234" i="1" s="1"/>
  <c r="I6235" i="1"/>
  <c r="J6235" i="1" s="1"/>
  <c r="N6235" i="1" s="1"/>
  <c r="I6236" i="1"/>
  <c r="J6236" i="1" s="1"/>
  <c r="N6236" i="1" s="1"/>
  <c r="I6237" i="1"/>
  <c r="J6237" i="1" s="1"/>
  <c r="N6237" i="1" s="1"/>
  <c r="I6238" i="1"/>
  <c r="J6238" i="1" s="1"/>
  <c r="N6238" i="1" s="1"/>
  <c r="I6239" i="1"/>
  <c r="J6239" i="1" s="1"/>
  <c r="N6239" i="1" s="1"/>
  <c r="I6240" i="1"/>
  <c r="J6240" i="1" s="1"/>
  <c r="N6240" i="1" s="1"/>
  <c r="I6241" i="1"/>
  <c r="J6241" i="1" s="1"/>
  <c r="N6241" i="1" s="1"/>
  <c r="I6242" i="1"/>
  <c r="J6242" i="1" s="1"/>
  <c r="N6242" i="1" s="1"/>
  <c r="I6243" i="1"/>
  <c r="J6243" i="1" s="1"/>
  <c r="N6243" i="1" s="1"/>
  <c r="I6244" i="1"/>
  <c r="J6244" i="1" s="1"/>
  <c r="N6244" i="1" s="1"/>
  <c r="I6245" i="1"/>
  <c r="J6245" i="1" s="1"/>
  <c r="N6245" i="1" s="1"/>
  <c r="I6246" i="1"/>
  <c r="J6246" i="1" s="1"/>
  <c r="N6246" i="1" s="1"/>
  <c r="I6247" i="1"/>
  <c r="J6247" i="1" s="1"/>
  <c r="N6247" i="1" s="1"/>
  <c r="I6248" i="1"/>
  <c r="J6248" i="1" s="1"/>
  <c r="N6248" i="1" s="1"/>
  <c r="I6249" i="1"/>
  <c r="J6249" i="1" s="1"/>
  <c r="N6249" i="1" s="1"/>
  <c r="I6250" i="1"/>
  <c r="J6250" i="1" s="1"/>
  <c r="N6250" i="1" s="1"/>
  <c r="I6251" i="1"/>
  <c r="J6251" i="1" s="1"/>
  <c r="N6251" i="1" s="1"/>
  <c r="I6252" i="1"/>
  <c r="J6252" i="1" s="1"/>
  <c r="N6252" i="1" s="1"/>
  <c r="I6253" i="1"/>
  <c r="J6253" i="1" s="1"/>
  <c r="N6253" i="1" s="1"/>
  <c r="I6254" i="1"/>
  <c r="J6254" i="1" s="1"/>
  <c r="N6254" i="1" s="1"/>
  <c r="I6255" i="1"/>
  <c r="J6255" i="1" s="1"/>
  <c r="N6255" i="1" s="1"/>
  <c r="I6256" i="1"/>
  <c r="J6256" i="1" s="1"/>
  <c r="N6256" i="1" s="1"/>
  <c r="I6257" i="1"/>
  <c r="J6257" i="1" s="1"/>
  <c r="N6257" i="1" s="1"/>
  <c r="I6258" i="1"/>
  <c r="J6258" i="1" s="1"/>
  <c r="N6258" i="1" s="1"/>
  <c r="I6259" i="1"/>
  <c r="J6259" i="1" s="1"/>
  <c r="N6259" i="1" s="1"/>
  <c r="D3" i="1"/>
  <c r="D4" i="1"/>
  <c r="D5" i="1"/>
  <c r="D6" i="1"/>
  <c r="D7" i="1"/>
  <c r="D8" i="1"/>
  <c r="C6" i="2" s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2" i="1"/>
  <c r="A5" i="3"/>
  <c r="A6" i="3"/>
  <c r="A4" i="3"/>
  <c r="A3" i="3"/>
  <c r="G3" i="1"/>
  <c r="G4" i="1"/>
  <c r="G5" i="1"/>
  <c r="G6" i="1"/>
  <c r="G7" i="1"/>
  <c r="G8" i="1"/>
  <c r="C5" i="2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<sst xmlns="http://schemas.openxmlformats.org/spreadsheetml/2006/main" count="93959" uniqueCount="25248">
  <si>
    <t>Categoria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</si>
  <si>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</si>
  <si>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</si>
  <si>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</si>
  <si>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</si>
  <si>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</si>
  <si>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</si>
  <si>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</si>
  <si>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</si>
  <si>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</si>
  <si>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</si>
  <si>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</si>
  <si>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</si>
  <si>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</si>
  <si>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</si>
  <si>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</si>
  <si>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</si>
  <si>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</si>
  <si>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</si>
  <si>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</si>
  <si>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</si>
  <si>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</si>
  <si>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</si>
  <si>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</si>
  <si>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</si>
  <si>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</si>
  <si>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</si>
  <si>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</si>
  <si>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</si>
  <si>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</si>
  <si>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</si>
  <si>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</si>
  <si>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</si>
  <si>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</si>
  <si>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</si>
  <si>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</si>
  <si>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</si>
  <si>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</si>
  <si>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</si>
  <si>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</si>
  <si>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</si>
  <si>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</si>
  <si>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</si>
  <si>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</si>
  <si>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</si>
  <si>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</si>
  <si>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</si>
  <si>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</si>
  <si>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</si>
  <si>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</si>
  <si>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</si>
  <si>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</si>
  <si>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</si>
  <si>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</si>
  <si>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</si>
  <si>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</si>
  <si>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</si>
  <si>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</si>
  <si>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</si>
  <si>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</si>
  <si>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</si>
  <si>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</si>
  <si>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</si>
  <si>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</si>
  <si>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</si>
  <si>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</si>
  <si>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</si>
  <si>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</si>
  <si>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</si>
  <si>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</si>
  <si>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</si>
  <si>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</si>
  <si>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</si>
  <si>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</si>
  <si>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</si>
  <si>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</si>
  <si>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</si>
  <si>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</si>
  <si>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</si>
  <si>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</si>
  <si>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</si>
  <si>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</si>
  <si>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</si>
  <si>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</si>
  <si>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</si>
  <si>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</si>
  <si>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</si>
  <si>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</si>
  <si>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</si>
  <si>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</si>
  <si>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</si>
  <si>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</si>
  <si>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</si>
  <si>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</si>
  <si>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</si>
  <si>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</si>
  <si>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</si>
  <si>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</si>
  <si>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</si>
  <si>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</si>
  <si>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</si>
  <si>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</si>
  <si>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</si>
  <si>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</si>
  <si>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</si>
  <si>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</si>
  <si>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</si>
  <si>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</si>
  <si>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</si>
  <si>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</si>
  <si>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</si>
  <si>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</si>
  <si>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</si>
  <si>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</si>
  <si>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</si>
  <si>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</si>
  <si>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</si>
  <si>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</si>
  <si>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</si>
  <si>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</si>
  <si>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</si>
  <si>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</si>
  <si>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</si>
  <si>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</si>
  <si>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</si>
  <si>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</si>
  <si>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</si>
  <si>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</si>
  <si>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</si>
  <si>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</si>
  <si>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</si>
  <si>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</si>
  <si>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</si>
  <si>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</si>
  <si>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</si>
  <si>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</si>
  <si>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</si>
  <si>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</si>
  <si>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</si>
  <si>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</si>
  <si>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</si>
  <si>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</si>
  <si>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</si>
  <si>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</si>
  <si>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</si>
  <si>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</si>
  <si>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</si>
  <si>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</si>
  <si>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</si>
  <si>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</si>
  <si>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</si>
  <si>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</si>
  <si>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</si>
  <si>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</si>
  <si>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</si>
  <si>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</si>
  <si>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</si>
  <si>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</si>
  <si>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</si>
  <si>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</si>
  <si>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</si>
  <si>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</si>
  <si>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</si>
  <si>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</si>
  <si>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</si>
  <si>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</si>
  <si>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</si>
  <si>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</si>
  <si>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</si>
  <si>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</si>
  <si>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</si>
  <si>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</si>
  <si>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</si>
  <si>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</si>
  <si>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</si>
  <si>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</si>
  <si>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</si>
  <si>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</si>
  <si>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</si>
  <si>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</si>
  <si>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</si>
  <si>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</si>
  <si>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</si>
  <si>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</si>
  <si>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</si>
  <si>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</si>
  <si>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</si>
  <si>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</si>
  <si>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</si>
  <si>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</si>
  <si>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</si>
  <si>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</si>
  <si>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</si>
  <si>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</si>
  <si>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</si>
  <si>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</si>
  <si>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</si>
  <si>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</si>
  <si>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</si>
  <si>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</si>
  <si>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</si>
  <si>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</si>
  <si>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</si>
  <si>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</si>
  <si>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</si>
  <si>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</si>
  <si>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</si>
  <si>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</si>
  <si>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</si>
  <si>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</si>
  <si>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</si>
  <si>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</si>
  <si>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</si>
  <si>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</si>
  <si>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</si>
  <si>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</si>
  <si>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</si>
  <si>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</si>
  <si>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</si>
  <si>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</si>
  <si>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</si>
  <si>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</si>
  <si>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</si>
  <si>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</si>
  <si>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</si>
  <si>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</si>
  <si>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</si>
  <si>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</si>
  <si>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</si>
  <si>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</si>
  <si>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</si>
  <si>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</si>
  <si>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</si>
  <si>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</si>
  <si>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</si>
  <si>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</si>
  <si>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</si>
  <si>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</si>
  <si>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</si>
  <si>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</si>
  <si>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</si>
  <si>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</si>
  <si>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</si>
  <si>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</si>
  <si>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</si>
  <si>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</si>
  <si>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</si>
  <si>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</si>
  <si>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</si>
  <si>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</si>
  <si>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</si>
  <si>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</si>
  <si>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</si>
  <si>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</si>
  <si>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</si>
  <si>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</si>
  <si>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</si>
  <si>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</si>
  <si>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</si>
  <si>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</si>
  <si>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</si>
  <si>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</si>
  <si>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</si>
  <si>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</si>
  <si>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</si>
  <si>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</si>
  <si>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</si>
  <si>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</si>
  <si>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</si>
  <si>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</si>
  <si>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</si>
  <si>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</si>
  <si>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</si>
  <si>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</si>
  <si>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</si>
  <si>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</si>
  <si>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</si>
  <si>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</si>
  <si>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</si>
  <si>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</si>
  <si>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</si>
  <si>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</si>
  <si>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</si>
  <si>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</si>
  <si>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</si>
  <si>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</si>
  <si>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</si>
  <si>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</si>
  <si>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</si>
  <si>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</si>
  <si>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</si>
  <si>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</si>
  <si>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</si>
  <si>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</si>
  <si>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</si>
  <si>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</si>
  <si>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</si>
  <si>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</si>
  <si>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</si>
  <si>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</si>
  <si>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</si>
  <si>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</si>
  <si>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</si>
  <si>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</si>
  <si>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</si>
  <si>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</si>
  <si>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</si>
  <si>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</si>
  <si>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</si>
  <si>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</si>
  <si>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</si>
  <si>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</si>
  <si>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</si>
  <si>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</si>
  <si>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</si>
  <si>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</si>
  <si>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</si>
  <si>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</si>
  <si>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</si>
  <si>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</si>
  <si>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</si>
  <si>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</si>
  <si>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</si>
  <si>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</si>
  <si>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</si>
  <si>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</si>
  <si>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</si>
  <si>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</si>
  <si>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</si>
  <si>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</si>
  <si>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</si>
  <si>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</si>
  <si>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</si>
  <si>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</si>
  <si>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</si>
  <si>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</si>
  <si>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</si>
  <si>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</si>
  <si>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</si>
  <si>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</si>
  <si>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</si>
  <si>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</si>
  <si>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</si>
  <si>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</si>
  <si>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</si>
  <si>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</si>
  <si>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</si>
  <si>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</si>
  <si>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</si>
  <si>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</si>
  <si>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</si>
  <si>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</si>
  <si>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</si>
  <si>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</si>
  <si>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</si>
  <si>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</si>
  <si>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</si>
  <si>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</si>
  <si>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</si>
  <si>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</si>
  <si>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</si>
  <si>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</si>
  <si>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</si>
  <si>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</si>
  <si>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</si>
  <si>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</si>
  <si>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</si>
  <si>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</si>
  <si>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</si>
  <si>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</si>
  <si>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</si>
  <si>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</si>
  <si>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</si>
  <si>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</si>
  <si>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</si>
  <si>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</si>
  <si>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</si>
  <si>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</si>
  <si>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</si>
  <si>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</si>
  <si>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</si>
  <si>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</si>
  <si>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</si>
  <si>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</si>
  <si>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</si>
  <si>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</si>
  <si>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</si>
  <si>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</si>
  <si>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</si>
  <si>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</si>
  <si>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</si>
  <si>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</si>
  <si>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</si>
  <si>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</si>
  <si>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</si>
  <si>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</si>
  <si>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</si>
  <si>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</si>
  <si>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</si>
  <si>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</si>
  <si>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</si>
  <si>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</si>
  <si>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</si>
  <si>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</si>
  <si>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</si>
  <si>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</si>
  <si>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</si>
  <si>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</si>
  <si>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</si>
  <si>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</si>
  <si>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</si>
  <si>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</si>
  <si>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</si>
  <si>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</si>
  <si>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</si>
  <si>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</si>
  <si>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</si>
  <si>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</si>
  <si>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</si>
  <si>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</si>
  <si>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</si>
  <si>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</si>
  <si>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</si>
  <si>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</si>
  <si>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</si>
  <si>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</si>
  <si>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</si>
  <si>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</si>
  <si>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</si>
  <si>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</si>
  <si>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</si>
  <si>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</si>
  <si>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</si>
  <si>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</si>
  <si>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</si>
  <si>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</si>
  <si>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</si>
  <si>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</si>
  <si>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</si>
  <si>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</si>
  <si>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</si>
  <si>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</si>
  <si>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</si>
  <si>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</si>
  <si>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</si>
  <si>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</si>
  <si>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</si>
  <si>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</si>
  <si>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</si>
  <si>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</si>
  <si>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</si>
  <si>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</si>
  <si>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</si>
  <si>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</si>
  <si>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</si>
  <si>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</si>
  <si>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</si>
  <si>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</si>
  <si>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</si>
  <si>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</si>
  <si>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</si>
  <si>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</si>
  <si>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</si>
  <si>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</si>
  <si>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</si>
  <si>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</si>
  <si>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</si>
  <si>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</si>
  <si>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</si>
  <si>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</si>
  <si>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</si>
  <si>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</si>
  <si>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</si>
  <si>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</si>
  <si>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</si>
  <si>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</si>
  <si>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</si>
  <si>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</si>
  <si>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</si>
  <si>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</si>
  <si>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</si>
  <si>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</si>
  <si>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</si>
  <si>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</si>
  <si>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</si>
  <si>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</si>
  <si>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</si>
  <si>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</si>
  <si>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</si>
  <si>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</si>
  <si>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</si>
  <si>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</si>
  <si>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</si>
  <si>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</si>
  <si>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</si>
  <si>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</si>
  <si>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</si>
  <si>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</si>
  <si>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</si>
  <si>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</si>
  <si>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</si>
  <si>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</si>
  <si>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</si>
  <si>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</si>
  <si>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</si>
  <si>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</si>
  <si>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</si>
  <si>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</si>
  <si>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</si>
  <si>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</si>
  <si>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</si>
  <si>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</si>
  <si>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</si>
  <si>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</si>
  <si>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</si>
  <si>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</si>
  <si>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</si>
  <si>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</si>
  <si>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</si>
  <si>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</si>
  <si>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</si>
  <si>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</si>
  <si>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</si>
  <si>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</si>
  <si>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</si>
  <si>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</si>
  <si>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</si>
  <si>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</si>
  <si>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</si>
  <si>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</si>
  <si>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</si>
  <si>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</si>
  <si>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</si>
  <si>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</si>
  <si>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</si>
  <si>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</si>
  <si>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</si>
  <si>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</si>
  <si>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</si>
  <si>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</si>
  <si>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</si>
  <si>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</si>
  <si>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</si>
  <si>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</si>
  <si>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</si>
  <si>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</si>
  <si>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</si>
  <si>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</si>
  <si>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</si>
  <si>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</si>
  <si>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</si>
  <si>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</si>
  <si>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</si>
  <si>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</si>
  <si>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</si>
  <si>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</si>
  <si>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</si>
  <si>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</si>
  <si>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</si>
  <si>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</si>
  <si>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</si>
  <si>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</si>
  <si>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</si>
  <si>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</si>
  <si>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</si>
  <si>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</si>
  <si>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</si>
  <si>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</si>
  <si>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</si>
  <si>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</si>
  <si>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</si>
  <si>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</si>
  <si>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</si>
  <si>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</si>
  <si>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</si>
  <si>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</si>
  <si>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</si>
  <si>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</si>
  <si>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</si>
  <si>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</si>
  <si>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</si>
  <si>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</si>
  <si>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</si>
  <si>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</si>
  <si>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</si>
  <si>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</si>
  <si>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</si>
  <si>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</si>
  <si>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</si>
  <si>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</si>
  <si>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</si>
  <si>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</si>
  <si>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</si>
  <si>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</si>
  <si>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</si>
  <si>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</si>
  <si>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</si>
  <si>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</si>
  <si>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</si>
  <si>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</si>
  <si>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</si>
  <si>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</si>
  <si>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</si>
  <si>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</si>
  <si>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</si>
  <si>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</si>
  <si>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</si>
  <si>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</si>
  <si>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</si>
  <si>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</si>
  <si>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</si>
  <si>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</si>
  <si>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</si>
  <si>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</si>
  <si>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</si>
  <si>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</si>
  <si>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</si>
  <si>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</si>
  <si>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</si>
  <si>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</si>
  <si>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</si>
  <si>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</si>
  <si>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</si>
  <si>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</si>
  <si>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</si>
  <si>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</si>
  <si>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</si>
  <si>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</si>
  <si>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</si>
  <si>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</si>
  <si>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</si>
  <si>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</si>
  <si>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</si>
  <si>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</si>
  <si>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</si>
  <si>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</si>
  <si>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</si>
  <si>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</si>
  <si>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</si>
  <si>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</si>
  <si>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</si>
  <si>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</si>
  <si>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</si>
  <si>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</si>
  <si>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</si>
  <si>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</si>
  <si>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</si>
  <si>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</si>
  <si>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</si>
  <si>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</si>
  <si>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</si>
  <si>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</si>
  <si>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</si>
  <si>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</si>
  <si>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</si>
  <si>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</si>
  <si>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</si>
  <si>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</si>
  <si>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</si>
  <si>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</si>
  <si>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</si>
  <si>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</si>
  <si>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</si>
  <si>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</si>
  <si>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</si>
  <si>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</si>
  <si>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</si>
  <si>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</si>
  <si>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</si>
  <si>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</si>
  <si>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</si>
  <si>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</si>
  <si>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</si>
  <si>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</si>
  <si>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</si>
  <si>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</si>
  <si>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</si>
  <si>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</si>
  <si>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</si>
  <si>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</si>
  <si>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</si>
  <si>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</si>
  <si>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</si>
  <si>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</si>
  <si>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</si>
  <si>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</si>
  <si>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</si>
  <si>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</si>
  <si>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</si>
  <si>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</si>
  <si>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</si>
  <si>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</si>
  <si>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</si>
  <si>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</si>
  <si>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</si>
  <si>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</si>
  <si>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</si>
  <si>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</si>
  <si>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</si>
  <si>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</si>
  <si>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</si>
  <si>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</si>
  <si>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</si>
  <si>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</si>
  <si>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</si>
  <si>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</si>
  <si>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</si>
  <si>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</si>
  <si>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</si>
  <si>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</si>
  <si>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</si>
  <si>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</si>
  <si>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</si>
  <si>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</si>
  <si>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</si>
  <si>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</si>
  <si>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</si>
  <si>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</si>
  <si>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</si>
  <si>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</si>
  <si>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</si>
  <si>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</si>
  <si>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</si>
  <si>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</si>
  <si>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</si>
  <si>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</si>
  <si>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</si>
  <si>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</si>
  <si>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</si>
  <si>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</si>
  <si>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</si>
  <si>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</si>
  <si>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</si>
  <si>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</si>
  <si>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</si>
  <si>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</si>
  <si>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</si>
  <si>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</si>
  <si>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</si>
  <si>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</si>
  <si>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</si>
  <si>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</si>
  <si>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</si>
  <si>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</si>
  <si>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</si>
  <si>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</si>
  <si>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</si>
  <si>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</si>
  <si>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</si>
  <si>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</si>
  <si>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</si>
  <si>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</si>
  <si>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</si>
  <si>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</si>
  <si>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</si>
  <si>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</si>
  <si>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</si>
  <si>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</si>
  <si>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</si>
  <si>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</si>
  <si>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</si>
  <si>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</si>
  <si>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</si>
  <si>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</si>
  <si>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</si>
  <si>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</si>
  <si>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</si>
  <si>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</si>
  <si>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</si>
  <si>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</si>
  <si>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</si>
  <si>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</si>
  <si>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</si>
  <si>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</si>
  <si>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</si>
  <si>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</si>
  <si>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</si>
  <si>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</si>
  <si>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</si>
  <si>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</si>
  <si>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</si>
  <si>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</si>
  <si>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</si>
  <si>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</si>
  <si>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</si>
  <si>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</si>
  <si>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</si>
  <si>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</si>
  <si>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</si>
  <si>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</si>
  <si>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</si>
  <si>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</si>
  <si>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</si>
  <si>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</si>
  <si>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</si>
  <si>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</si>
  <si>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</si>
  <si>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</si>
  <si>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</si>
  <si>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</si>
  <si>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</si>
  <si>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</si>
  <si>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</si>
  <si>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</si>
  <si>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</si>
  <si>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</si>
  <si>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</si>
  <si>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</si>
  <si>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</si>
  <si>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</si>
  <si>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</si>
  <si>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</si>
  <si>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</si>
  <si>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</si>
  <si>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</si>
  <si>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</si>
  <si>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</si>
  <si>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</si>
  <si>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</si>
  <si>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</si>
  <si>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</si>
  <si>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</si>
  <si>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</si>
  <si>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</si>
  <si>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</si>
  <si>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</si>
  <si>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</si>
  <si>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</si>
  <si>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</si>
  <si>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</si>
  <si>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</si>
  <si>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</si>
  <si>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</si>
  <si>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</si>
  <si>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</si>
  <si>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</si>
  <si>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</si>
  <si>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</si>
  <si>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</si>
  <si>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</si>
  <si>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</si>
  <si>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</si>
  <si>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</si>
  <si>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</si>
  <si>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</si>
  <si>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</si>
  <si>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</si>
  <si>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</si>
  <si>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</si>
  <si>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</si>
  <si>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</si>
  <si>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</si>
  <si>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</si>
  <si>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</si>
  <si>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</si>
  <si>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</si>
  <si>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</si>
  <si>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</si>
  <si>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</si>
  <si>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</si>
  <si>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</si>
  <si>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</si>
  <si>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</si>
  <si>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</si>
  <si>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</si>
  <si>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</si>
  <si>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</si>
  <si>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</si>
  <si>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</si>
  <si>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</si>
  <si>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</si>
  <si>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</si>
  <si>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</si>
  <si>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</si>
  <si>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</si>
  <si>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</si>
  <si>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</si>
  <si>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</si>
  <si>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</si>
  <si>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</si>
  <si>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</si>
  <si>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</si>
  <si>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</si>
  <si>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</si>
  <si>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</si>
  <si>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</si>
  <si>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</si>
  <si>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</si>
  <si>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</si>
  <si>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</si>
  <si>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</si>
  <si>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</si>
  <si>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</si>
  <si>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</si>
  <si>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</si>
  <si>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</si>
  <si>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</si>
  <si>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</si>
  <si>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</si>
  <si>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</si>
  <si>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</si>
  <si>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</si>
  <si>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</si>
  <si>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</si>
  <si>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</si>
  <si>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</si>
  <si>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</si>
  <si>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</si>
  <si>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</si>
  <si>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</si>
  <si>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</si>
  <si>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</si>
  <si>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</si>
  <si>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</si>
  <si>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</si>
  <si>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</si>
  <si>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</si>
  <si>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</si>
  <si>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</si>
  <si>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</si>
  <si>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</si>
  <si>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</si>
  <si>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</si>
  <si>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</si>
  <si>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</si>
  <si>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</si>
  <si>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</si>
  <si>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</si>
  <si>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</si>
  <si>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</si>
  <si>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</si>
  <si>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</si>
  <si>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</si>
  <si>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</si>
  <si>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</si>
  <si>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</si>
  <si>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</si>
  <si>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</si>
  <si>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</si>
  <si>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</si>
  <si>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</si>
  <si>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</si>
  <si>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</si>
  <si>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</si>
  <si>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</si>
  <si>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</si>
  <si>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</si>
  <si>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</si>
  <si>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</si>
  <si>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</si>
  <si>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</si>
  <si>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</si>
  <si>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</si>
  <si>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</si>
  <si>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</si>
  <si>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</si>
  <si>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</si>
  <si>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</si>
  <si>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</si>
  <si>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</si>
  <si>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</si>
  <si>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</si>
  <si>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</si>
  <si>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</si>
  <si>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</si>
  <si>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</si>
  <si>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</si>
  <si>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</si>
  <si>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</si>
  <si>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</si>
  <si>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</si>
  <si>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</si>
  <si>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</si>
  <si>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</si>
  <si>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</si>
  <si>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</si>
  <si>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</si>
  <si>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</si>
  <si>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</si>
  <si>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</si>
  <si>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</si>
  <si>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</si>
  <si>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</si>
  <si>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</si>
  <si>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</si>
  <si>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</si>
  <si>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</si>
  <si>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</si>
  <si>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</si>
  <si>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</si>
  <si>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</si>
  <si>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</si>
  <si>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</si>
  <si>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</si>
  <si>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</si>
  <si>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</si>
  <si>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</si>
  <si>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</si>
  <si>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</si>
  <si>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</si>
  <si>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</si>
  <si>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</si>
  <si>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</si>
  <si>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</si>
  <si>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</si>
  <si>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</si>
  <si>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</si>
  <si>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</si>
  <si>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</si>
  <si>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</si>
  <si>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</si>
  <si>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</si>
  <si>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</si>
  <si>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</si>
  <si>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</si>
  <si>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</si>
  <si>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</si>
  <si>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</si>
  <si>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</si>
  <si>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</si>
  <si>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</si>
  <si>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</si>
  <si>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</si>
  <si>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</si>
  <si>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</si>
  <si>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</si>
  <si>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</si>
  <si>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</si>
  <si>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</si>
  <si>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</si>
  <si>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</si>
  <si>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</si>
  <si>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</si>
  <si>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</si>
  <si>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</si>
  <si>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</si>
  <si>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</si>
  <si>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</si>
  <si>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</si>
  <si>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</si>
  <si>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</si>
  <si>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</si>
  <si>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</si>
  <si>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</si>
  <si>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</si>
  <si>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</si>
  <si>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</si>
  <si>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</si>
  <si>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</si>
  <si>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</si>
  <si>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</si>
  <si>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</si>
  <si>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</si>
  <si>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</si>
  <si>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</si>
  <si>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</si>
  <si>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</si>
  <si>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</si>
  <si>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</si>
  <si>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</si>
  <si>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</si>
  <si>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</si>
  <si>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</si>
  <si>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</si>
  <si>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</si>
  <si>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</si>
  <si>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</si>
  <si>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</si>
  <si>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</si>
  <si>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</si>
  <si>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</si>
  <si>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</si>
  <si>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</si>
  <si>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</si>
  <si>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</si>
  <si>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</si>
  <si>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</si>
  <si>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</si>
  <si>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</si>
  <si>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</si>
  <si>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</si>
  <si>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</si>
  <si>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</si>
  <si>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</si>
  <si>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</si>
  <si>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</si>
  <si>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</si>
  <si>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</si>
  <si>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</si>
  <si>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</si>
  <si>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</si>
  <si>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</si>
  <si>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</si>
  <si>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</si>
  <si>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</si>
  <si>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</si>
  <si>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</si>
  <si>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</si>
  <si>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</si>
  <si>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</si>
  <si>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</si>
  <si>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</si>
  <si>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</si>
  <si>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</si>
  <si>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</si>
  <si>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</si>
  <si>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</si>
  <si>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</si>
  <si>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</si>
  <si>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</si>
  <si>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</si>
  <si>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</si>
  <si>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</si>
  <si>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</si>
  <si>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</si>
  <si>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</si>
  <si>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</si>
  <si>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</si>
  <si>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</si>
  <si>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</si>
  <si>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</si>
  <si>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</si>
  <si>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</si>
  <si>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</si>
  <si>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</si>
  <si>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</si>
  <si>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</si>
  <si>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</si>
  <si>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</si>
  <si>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</si>
  <si>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</si>
  <si>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</si>
  <si>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</si>
  <si>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</si>
  <si>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</si>
  <si>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</si>
  <si>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</si>
  <si>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</si>
  <si>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</si>
  <si>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</si>
  <si>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</si>
  <si>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</si>
  <si>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</si>
  <si>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</si>
  <si>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</si>
  <si>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</si>
  <si>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</si>
  <si>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</si>
  <si>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</si>
  <si>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</si>
  <si>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</si>
  <si>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</si>
  <si>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</si>
  <si>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</si>
  <si>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</si>
  <si>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</si>
  <si>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</si>
  <si>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</si>
  <si>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</si>
  <si>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</si>
  <si>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</si>
  <si>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</si>
  <si>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</si>
  <si>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</si>
  <si>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</si>
  <si>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</si>
  <si>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</si>
  <si>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</si>
  <si>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</si>
  <si>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</si>
  <si>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</si>
  <si>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</si>
  <si>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</si>
  <si>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</si>
  <si>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</si>
  <si>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</si>
  <si>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</si>
  <si>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</si>
  <si>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</si>
  <si>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</si>
  <si>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</si>
  <si>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</si>
  <si>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</si>
  <si>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</si>
  <si>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</si>
  <si>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</si>
  <si>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</si>
  <si>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</si>
  <si>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</si>
  <si>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</si>
  <si>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</si>
  <si>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</si>
  <si>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</si>
  <si>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</si>
  <si>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</si>
  <si>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</si>
  <si>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</si>
  <si>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</si>
  <si>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</si>
  <si>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</si>
  <si>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</si>
  <si>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</si>
  <si>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</si>
  <si>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</si>
  <si>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</si>
  <si>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</si>
  <si>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</si>
  <si>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</si>
  <si>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</si>
  <si>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</si>
  <si>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</si>
  <si>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</si>
  <si>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</si>
  <si>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</si>
  <si>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</si>
  <si>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</si>
  <si>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</si>
  <si>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</si>
  <si>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</si>
  <si>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</si>
  <si>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</si>
  <si>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</si>
  <si>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</si>
  <si>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</si>
  <si>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</si>
  <si>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</si>
  <si>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</si>
  <si>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</si>
  <si>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</si>
  <si>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</si>
  <si>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</si>
  <si>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</si>
  <si>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</si>
  <si>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</si>
  <si>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</si>
  <si>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</si>
  <si>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</si>
  <si>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</si>
  <si>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</si>
  <si>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</si>
  <si>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</si>
  <si>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</si>
  <si>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</si>
  <si>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</si>
  <si>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</si>
  <si>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</si>
  <si>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</si>
  <si>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</si>
  <si>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</si>
  <si>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</si>
  <si>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</si>
  <si>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</si>
  <si>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</si>
  <si>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</si>
  <si>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</si>
  <si>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</si>
  <si>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</si>
  <si>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</si>
  <si>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</si>
  <si>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</si>
  <si>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</si>
  <si>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</si>
  <si>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</si>
  <si>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</si>
  <si>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</si>
  <si>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</si>
  <si>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</si>
  <si>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</si>
  <si>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</si>
  <si>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</si>
  <si>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</si>
  <si>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</si>
  <si>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</si>
  <si>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</si>
  <si>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</si>
  <si>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</si>
  <si>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</si>
  <si>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</si>
  <si>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</si>
  <si>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</si>
  <si>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</si>
  <si>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</si>
  <si>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</si>
  <si>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</si>
  <si>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</si>
  <si>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</si>
  <si>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</si>
  <si>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</si>
  <si>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</si>
  <si>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</si>
  <si>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</si>
  <si>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</si>
  <si>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</si>
  <si>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</si>
  <si>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</si>
  <si>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</si>
  <si>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</si>
  <si>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</si>
  <si>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</si>
  <si>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</si>
  <si>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</si>
  <si>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</si>
  <si>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</si>
  <si>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</si>
  <si>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</si>
  <si>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</si>
  <si>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</si>
  <si>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</si>
  <si>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</si>
  <si>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</si>
  <si>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</si>
  <si>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</si>
  <si>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</si>
  <si>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</si>
  <si>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</si>
  <si>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</si>
  <si>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</si>
  <si>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</si>
  <si>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</si>
  <si>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</si>
  <si>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</si>
  <si>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</si>
  <si>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</si>
  <si>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</si>
  <si>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</si>
  <si>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</si>
  <si>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</si>
  <si>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</si>
  <si>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</si>
  <si>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</si>
  <si>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</si>
  <si>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</si>
  <si>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</si>
  <si>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</si>
  <si>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</si>
  <si>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</si>
  <si>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</si>
  <si>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</si>
  <si>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</si>
  <si>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</si>
  <si>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</si>
  <si>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</si>
  <si>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</si>
  <si>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</si>
  <si>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</si>
  <si>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</si>
  <si>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</si>
  <si>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</si>
  <si>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</si>
  <si>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</si>
  <si>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</si>
  <si>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</si>
  <si>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</si>
  <si>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</si>
  <si>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</si>
  <si>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</si>
  <si>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</si>
  <si>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</si>
  <si>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</si>
  <si>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</si>
  <si>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</si>
  <si>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</si>
  <si>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</si>
  <si>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</si>
  <si>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</si>
  <si>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</si>
  <si>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</si>
  <si>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</si>
  <si>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</si>
  <si>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</si>
  <si>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</si>
  <si>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</si>
  <si>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</si>
  <si>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</si>
  <si>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</si>
  <si>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</si>
  <si>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</si>
  <si>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</si>
  <si>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</si>
  <si>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</si>
  <si>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</si>
  <si>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</si>
  <si>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</si>
  <si>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</si>
  <si>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</si>
  <si>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</si>
  <si>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</si>
  <si>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</si>
  <si>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</si>
  <si>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</si>
  <si>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</si>
  <si>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</si>
  <si>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</si>
  <si>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</si>
  <si>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</si>
  <si>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</si>
  <si>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</si>
  <si>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</si>
  <si>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</si>
  <si>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</si>
  <si>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</si>
  <si>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</si>
  <si>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</si>
  <si>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</si>
  <si>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</si>
  <si>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</si>
  <si>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</si>
  <si>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</si>
  <si>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</si>
  <si>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</si>
  <si>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</si>
  <si>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</si>
  <si>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</si>
  <si>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</si>
  <si>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</si>
  <si>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</si>
  <si>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</si>
  <si>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</si>
  <si>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</si>
  <si>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</si>
  <si>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</si>
  <si>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</si>
  <si>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</si>
  <si>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</si>
  <si>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</si>
  <si>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</si>
  <si>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</si>
  <si>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</si>
  <si>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</si>
  <si>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</si>
  <si>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</si>
  <si>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</si>
  <si>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</si>
  <si>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</si>
  <si>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</si>
  <si>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</si>
  <si>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</si>
  <si>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</si>
  <si>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</si>
  <si>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</si>
  <si>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</si>
  <si>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</si>
  <si>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</si>
  <si>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</si>
  <si>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</si>
  <si>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</si>
  <si>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</si>
  <si>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</si>
  <si>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</si>
  <si>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</si>
  <si>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</si>
  <si>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</si>
  <si>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</si>
  <si>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</si>
  <si>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</si>
  <si>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</si>
  <si>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</si>
  <si>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</si>
  <si>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</si>
  <si>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</si>
  <si>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</si>
  <si>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</si>
  <si>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</si>
  <si>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</si>
  <si>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</si>
  <si>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</si>
  <si>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</si>
  <si>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</si>
  <si>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</si>
  <si>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</si>
  <si>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</si>
  <si>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</si>
  <si>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</si>
  <si>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</si>
  <si>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</si>
  <si>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</si>
  <si>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</si>
  <si>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</si>
  <si>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</si>
  <si>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</si>
  <si>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</si>
  <si>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</si>
  <si>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</si>
  <si>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</si>
  <si>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</si>
  <si>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</si>
  <si>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</si>
  <si>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</si>
  <si>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</si>
  <si>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</si>
  <si>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</si>
  <si>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</si>
  <si>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</si>
  <si>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</si>
  <si>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</si>
  <si>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</si>
  <si>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</si>
  <si>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</si>
  <si>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</si>
  <si>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</si>
  <si>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</si>
  <si>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</si>
  <si>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</si>
  <si>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</si>
  <si>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</si>
  <si>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</si>
  <si>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</si>
  <si>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</si>
  <si>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</si>
  <si>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</si>
  <si>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</si>
  <si>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</si>
  <si>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</si>
  <si>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</si>
  <si>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</si>
  <si>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</si>
  <si>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</si>
  <si>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</si>
  <si>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</si>
  <si>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</si>
  <si>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</si>
  <si>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</si>
  <si>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</si>
  <si>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</si>
  <si>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</si>
  <si>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</si>
  <si>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</si>
  <si>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</si>
  <si>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</si>
  <si>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</si>
  <si>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</si>
  <si>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</si>
  <si>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</si>
  <si>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</si>
  <si>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</si>
  <si>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</si>
  <si>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</si>
  <si>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</si>
  <si>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</si>
  <si>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</si>
  <si>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</si>
  <si>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</si>
  <si>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</si>
  <si>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</si>
  <si>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</si>
  <si>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</si>
  <si>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</si>
  <si>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</si>
  <si>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</si>
  <si>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</si>
  <si>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</si>
  <si>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</si>
  <si>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</si>
  <si>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</si>
  <si>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</si>
  <si>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</si>
  <si>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</si>
  <si>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</si>
  <si>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</si>
  <si>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</si>
  <si>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</si>
  <si>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</si>
  <si>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</si>
  <si>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</si>
  <si>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</si>
  <si>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</si>
  <si>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</si>
  <si>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</si>
  <si>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</si>
  <si>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</si>
  <si>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</si>
  <si>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</si>
  <si>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</si>
  <si>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</si>
  <si>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</si>
  <si>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</si>
  <si>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</si>
  <si>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</si>
  <si>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</si>
  <si>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</si>
  <si>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</si>
  <si>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</si>
  <si>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</si>
  <si>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</si>
  <si>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</si>
  <si>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</si>
  <si>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</si>
  <si>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</si>
  <si>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</si>
  <si>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</si>
  <si>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</si>
  <si>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</si>
  <si>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</si>
  <si>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</si>
  <si>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</si>
  <si>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</si>
  <si>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</si>
  <si>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</si>
  <si>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</si>
  <si>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</si>
  <si>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</si>
  <si>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</si>
  <si>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</si>
  <si>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</si>
  <si>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</si>
  <si>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</si>
  <si>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</si>
  <si>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</si>
  <si>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</si>
  <si>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</si>
  <si>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</si>
  <si>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</si>
  <si>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</si>
  <si>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</si>
  <si>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</si>
  <si>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</si>
  <si>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</si>
  <si>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</si>
  <si>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</si>
  <si>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</si>
  <si>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</si>
  <si>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</si>
  <si>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</si>
  <si>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</si>
  <si>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</si>
  <si>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</si>
  <si>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</si>
  <si>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</si>
  <si>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</si>
  <si>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</si>
  <si>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</si>
  <si>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</si>
  <si>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</si>
  <si>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</si>
  <si>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</si>
  <si>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</si>
  <si>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</si>
  <si>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</si>
  <si>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</si>
  <si>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</si>
  <si>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</si>
  <si>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</si>
  <si>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</si>
  <si>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</si>
  <si>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</si>
  <si>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</si>
  <si>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</si>
  <si>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</si>
  <si>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</si>
  <si>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</si>
  <si>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</si>
  <si>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</si>
  <si>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</si>
  <si>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</si>
  <si>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</si>
  <si>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</si>
  <si>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</si>
  <si>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</si>
  <si>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</si>
  <si>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</si>
  <si>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</si>
  <si>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</si>
  <si>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</si>
  <si>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</si>
  <si>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</si>
  <si>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</si>
  <si>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</si>
  <si>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</si>
  <si>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</si>
  <si>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</si>
  <si>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</si>
  <si>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</si>
  <si>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</si>
  <si>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</si>
  <si>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</si>
  <si>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</si>
  <si>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</si>
  <si>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</si>
  <si>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</si>
  <si>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</si>
  <si>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</si>
  <si>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</si>
  <si>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</si>
  <si>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</si>
  <si>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</si>
  <si>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</si>
  <si>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</si>
  <si>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</si>
  <si>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</si>
  <si>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</si>
  <si>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</si>
  <si>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</si>
  <si>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</si>
  <si>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</si>
  <si>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</si>
  <si>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</si>
  <si>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</si>
  <si>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</si>
  <si>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</si>
  <si>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</si>
  <si>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</si>
  <si>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</si>
  <si>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</si>
  <si>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</si>
  <si>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</si>
  <si>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</si>
  <si>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</si>
  <si>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</si>
  <si>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</si>
  <si>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</si>
  <si>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</si>
  <si>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</si>
  <si>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</si>
  <si>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</si>
  <si>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</si>
  <si>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</si>
  <si>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</si>
  <si>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</si>
  <si>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</si>
  <si>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</si>
  <si>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</si>
  <si>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</si>
  <si>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</si>
  <si>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</si>
  <si>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</si>
  <si>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</si>
  <si>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</si>
  <si>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</si>
  <si>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</si>
  <si>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</si>
  <si>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</si>
  <si>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</si>
  <si>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</si>
  <si>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</si>
  <si>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</si>
  <si>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</si>
  <si>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</si>
  <si>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</si>
  <si>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</si>
  <si>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</si>
  <si>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</si>
  <si>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</si>
  <si>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</si>
  <si>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</si>
  <si>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</si>
  <si>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</si>
  <si>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</si>
  <si>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</si>
  <si>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</si>
  <si>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</si>
  <si>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</si>
  <si>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</si>
  <si>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</si>
  <si>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</si>
  <si>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</si>
  <si>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</si>
  <si>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</si>
  <si>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</si>
  <si>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</si>
  <si>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</si>
  <si>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</si>
  <si>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</si>
  <si>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</si>
  <si>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</si>
  <si>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</si>
  <si>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</si>
  <si>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</si>
  <si>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</si>
  <si>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</si>
  <si>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</si>
  <si>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</si>
  <si>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</si>
  <si>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</si>
  <si>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</si>
  <si>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</si>
  <si>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</si>
  <si>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</si>
  <si>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</si>
  <si>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</si>
  <si>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</si>
  <si>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</si>
  <si>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</si>
  <si>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</si>
  <si>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</si>
  <si>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</si>
  <si>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</si>
  <si>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</si>
  <si>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</si>
  <si>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</si>
  <si>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</si>
  <si>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</si>
  <si>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</si>
  <si>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</si>
  <si>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</si>
  <si>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</si>
  <si>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</si>
  <si>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</si>
  <si>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</si>
  <si>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</si>
  <si>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</si>
  <si>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</si>
  <si>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</si>
  <si>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</si>
  <si>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</si>
  <si>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</si>
  <si>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</si>
  <si>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</si>
  <si>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</si>
  <si>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</si>
  <si>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</si>
  <si>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</si>
  <si>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</si>
  <si>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</si>
  <si>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</si>
  <si>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</si>
  <si>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</si>
  <si>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</si>
  <si>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</si>
  <si>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</si>
  <si>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</si>
  <si>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</si>
  <si>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</si>
  <si>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</si>
  <si>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</si>
  <si>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</si>
  <si>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</si>
  <si>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</si>
  <si>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</si>
  <si>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</si>
  <si>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</si>
  <si>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</si>
  <si>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</si>
  <si>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</si>
  <si>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</si>
  <si>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</si>
  <si>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</si>
  <si>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</si>
  <si>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</si>
  <si>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</si>
  <si>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</si>
  <si>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</si>
  <si>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</si>
  <si>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</si>
  <si>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</si>
  <si>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</si>
  <si>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</si>
  <si>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</si>
  <si>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</si>
  <si>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</si>
  <si>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</si>
  <si>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</si>
  <si>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</si>
  <si>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</si>
  <si>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</si>
  <si>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</si>
  <si>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</si>
  <si>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</si>
  <si>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</si>
  <si>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</si>
  <si>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</si>
  <si>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</si>
  <si>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</si>
  <si>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</si>
  <si>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</si>
  <si>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</si>
  <si>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</si>
  <si>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</si>
  <si>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</si>
  <si>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</si>
  <si>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</si>
  <si>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</si>
  <si>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</si>
  <si>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</si>
  <si>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</si>
  <si>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</si>
  <si>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</si>
  <si>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</si>
  <si>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</si>
  <si>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</si>
  <si>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</si>
  <si>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</si>
  <si>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</si>
  <si>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</si>
  <si>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</si>
  <si>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</si>
  <si>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</si>
  <si>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</si>
  <si>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</si>
  <si>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</si>
  <si>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</si>
  <si>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</si>
  <si>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</si>
  <si>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</si>
  <si>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</si>
  <si>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</si>
  <si>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</si>
  <si>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</si>
  <si>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</si>
  <si>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</si>
  <si>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</si>
  <si>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</si>
  <si>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</si>
  <si>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</si>
  <si>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</si>
  <si>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</si>
  <si>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</si>
  <si>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</si>
  <si>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</si>
  <si>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</si>
  <si>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</si>
  <si>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</si>
  <si>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</si>
  <si>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</si>
  <si>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</si>
  <si>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</si>
  <si>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</si>
  <si>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</si>
  <si>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</si>
  <si>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</si>
  <si>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</si>
  <si>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</si>
  <si>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</si>
  <si>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</si>
  <si>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</si>
  <si>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</si>
  <si>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</si>
  <si>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</si>
  <si>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</si>
  <si>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</si>
  <si>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</si>
  <si>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</si>
  <si>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</si>
  <si>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</si>
  <si>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</si>
  <si>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</si>
  <si>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</si>
  <si>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</si>
  <si>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</si>
  <si>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</si>
  <si>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</si>
  <si>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</si>
  <si>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</si>
  <si>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</si>
  <si>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</si>
  <si>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</si>
  <si>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</si>
  <si>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</si>
  <si>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</si>
  <si>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</si>
  <si>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</si>
  <si>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</si>
  <si>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</si>
  <si>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</si>
  <si>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</si>
  <si>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</si>
  <si>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</si>
  <si>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</si>
  <si>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</si>
  <si>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</si>
  <si>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</si>
  <si>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</si>
  <si>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</si>
  <si>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</si>
  <si>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</si>
  <si>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</si>
  <si>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</si>
  <si>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</si>
  <si>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</si>
  <si>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</si>
  <si>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</si>
  <si>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</si>
  <si>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</si>
  <si>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</si>
  <si>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</si>
  <si>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</si>
  <si>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</si>
  <si>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</si>
  <si>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</si>
  <si>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</si>
  <si>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</si>
  <si>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</si>
  <si>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</si>
  <si>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</si>
  <si>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</si>
  <si>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</si>
  <si>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</si>
  <si>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</si>
  <si>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</si>
  <si>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</si>
  <si>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</si>
  <si>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</si>
  <si>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</si>
  <si>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</si>
  <si>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</si>
  <si>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</si>
  <si>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</si>
  <si>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</si>
  <si>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</si>
  <si>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</si>
  <si>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</si>
  <si>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</si>
  <si>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</si>
  <si>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</si>
  <si>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</si>
  <si>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</si>
  <si>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</si>
  <si>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</si>
  <si>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</si>
  <si>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</si>
  <si>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</si>
  <si>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</si>
  <si>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</si>
  <si>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</si>
  <si>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</si>
  <si>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</si>
  <si>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</si>
  <si>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</si>
  <si>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</si>
  <si>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</si>
  <si>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</si>
  <si>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</si>
  <si>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</si>
  <si>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</si>
  <si>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</si>
  <si>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</si>
  <si>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</si>
  <si>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</si>
  <si>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</si>
  <si>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</si>
  <si>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</si>
  <si>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</si>
  <si>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</si>
  <si>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</si>
  <si>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</si>
  <si>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</si>
  <si>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</si>
  <si>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</si>
  <si>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</si>
  <si>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</si>
  <si>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</si>
  <si>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</si>
  <si>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</si>
  <si>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</si>
  <si>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</si>
  <si>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</si>
  <si>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</si>
  <si>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</si>
  <si>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</si>
  <si>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</si>
  <si>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</si>
  <si>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</si>
  <si>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</si>
  <si>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</si>
  <si>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</si>
  <si>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</si>
  <si>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</si>
  <si>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</si>
  <si>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</si>
  <si>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</si>
  <si>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</si>
  <si>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</si>
  <si>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</si>
  <si>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</si>
  <si>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</si>
  <si>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</si>
  <si>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</si>
  <si>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</si>
  <si>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</si>
  <si>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</si>
  <si>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</si>
  <si>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</si>
  <si>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</si>
  <si>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</si>
  <si>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</si>
  <si>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</si>
  <si>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</si>
  <si>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</si>
  <si>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</si>
  <si>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</si>
  <si>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</si>
  <si>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</si>
  <si>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</si>
  <si>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</si>
  <si>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</si>
  <si>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</si>
  <si>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</si>
  <si>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</si>
  <si>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</si>
  <si>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</si>
  <si>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</si>
  <si>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</si>
  <si>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</si>
  <si>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</si>
  <si>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</si>
  <si>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</si>
  <si>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</si>
  <si>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</si>
  <si>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</si>
  <si>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</si>
  <si>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</si>
  <si>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</si>
  <si>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</si>
  <si>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</si>
  <si>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</si>
  <si>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</si>
  <si>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</si>
  <si>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</si>
  <si>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</si>
  <si>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</si>
  <si>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</si>
  <si>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</si>
  <si>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</si>
  <si>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</si>
  <si>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</si>
  <si>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</si>
  <si>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</si>
  <si>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</si>
  <si>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</si>
  <si>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</si>
  <si>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</si>
  <si>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</si>
  <si>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</si>
  <si>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</si>
  <si>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</si>
  <si>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</si>
  <si>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</si>
  <si>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</si>
  <si>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</si>
  <si>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</si>
  <si>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</si>
  <si>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</si>
  <si>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</si>
  <si>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</si>
  <si>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</si>
  <si>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</si>
  <si>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</si>
  <si>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</si>
  <si>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</si>
  <si>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</si>
  <si>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</si>
  <si>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</si>
  <si>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</si>
  <si>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</si>
  <si>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</si>
  <si>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</si>
  <si>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</si>
  <si>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</si>
  <si>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</si>
  <si>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</si>
  <si>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</si>
  <si>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</si>
  <si>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</si>
  <si>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</si>
  <si>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</si>
  <si>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</si>
  <si>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</si>
  <si>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</si>
  <si>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</si>
  <si>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</si>
  <si>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</si>
  <si>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</si>
  <si>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</si>
  <si>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</si>
  <si>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</si>
  <si>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</si>
  <si>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</si>
  <si>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</si>
  <si>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</si>
  <si>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</si>
  <si>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</si>
  <si>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</si>
  <si>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</si>
  <si>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</si>
  <si>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</si>
  <si>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</si>
  <si>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</si>
  <si>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</si>
  <si>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</si>
  <si>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</si>
  <si>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</si>
  <si>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</si>
  <si>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</si>
  <si>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</si>
  <si>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</si>
  <si>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</si>
  <si>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</si>
  <si>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</si>
  <si>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</si>
  <si>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</si>
  <si>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</si>
  <si>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</si>
  <si>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</si>
  <si>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</si>
  <si>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</si>
  <si>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</si>
  <si>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</si>
  <si>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</si>
  <si>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</si>
  <si>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</si>
  <si>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</si>
  <si>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</si>
  <si>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</si>
  <si>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</si>
  <si>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</si>
  <si>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</si>
  <si>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</si>
  <si>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</si>
  <si>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</si>
  <si>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</si>
  <si>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</si>
  <si>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</si>
  <si>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</si>
  <si>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</si>
  <si>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</si>
  <si>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</si>
  <si>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</si>
  <si>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</si>
  <si>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</si>
  <si>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</si>
  <si>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</si>
  <si>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</si>
  <si>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</si>
  <si>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</si>
  <si>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</si>
  <si>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</si>
  <si>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</si>
  <si>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</si>
  <si>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</si>
  <si>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</si>
  <si>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</si>
  <si>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</si>
  <si>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</si>
  <si>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</si>
  <si>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</si>
  <si>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</si>
  <si>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</si>
  <si>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</si>
  <si>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</si>
  <si>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</si>
  <si>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</si>
  <si>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</si>
  <si>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</si>
  <si>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</si>
  <si>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</si>
  <si>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</si>
  <si>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</si>
  <si>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</si>
  <si>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</si>
  <si>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</si>
  <si>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</si>
  <si>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</si>
  <si>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</si>
  <si>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</si>
  <si>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</si>
  <si>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</si>
  <si>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</si>
  <si>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</si>
  <si>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</si>
  <si>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</si>
  <si>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</si>
  <si>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</si>
  <si>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</si>
  <si>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</si>
  <si>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</si>
  <si>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</si>
  <si>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</si>
  <si>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</si>
  <si>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</si>
  <si>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</si>
  <si>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</si>
  <si>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</si>
  <si>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</si>
  <si>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</si>
  <si>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</si>
  <si>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</si>
  <si>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</si>
  <si>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</si>
  <si>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</si>
  <si>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</si>
  <si>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</si>
  <si>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</si>
  <si>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</si>
  <si>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</si>
  <si>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</si>
  <si>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</si>
  <si>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</si>
  <si>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</si>
  <si>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</si>
  <si>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</si>
  <si>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</si>
  <si>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</si>
  <si>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</si>
  <si>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</si>
  <si>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</si>
  <si>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</si>
  <si>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</si>
  <si>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</si>
  <si>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</si>
  <si>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</si>
  <si>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</si>
  <si>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</si>
  <si>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</si>
  <si>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</si>
  <si>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</si>
  <si>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</si>
  <si>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</si>
  <si>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</si>
  <si>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</si>
  <si>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</si>
  <si>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</si>
  <si>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</si>
  <si>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</si>
  <si>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</si>
  <si>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</si>
  <si>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</si>
  <si>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</si>
  <si>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</si>
  <si>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</si>
  <si>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</si>
  <si>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</si>
  <si>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</si>
  <si>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</si>
  <si>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</si>
  <si>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</si>
  <si>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</si>
  <si>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</si>
  <si>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</si>
  <si>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</si>
  <si>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</si>
  <si>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</si>
  <si>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</si>
  <si>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</si>
  <si>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</si>
  <si>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</si>
  <si>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</si>
  <si>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</si>
  <si>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</si>
  <si>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</si>
  <si>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</si>
  <si>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</si>
  <si>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</si>
  <si>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</si>
  <si>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</si>
  <si>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</si>
  <si>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</si>
  <si>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</si>
  <si>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</si>
  <si>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</si>
  <si>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</si>
  <si>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</si>
  <si>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</si>
  <si>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</si>
  <si>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</si>
  <si>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</si>
  <si>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</si>
  <si>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</si>
  <si>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</si>
  <si>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</si>
  <si>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</si>
  <si>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</si>
  <si>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</si>
  <si>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</si>
  <si>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</si>
  <si>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</si>
  <si>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</si>
  <si>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</si>
  <si>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</si>
  <si>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</si>
  <si>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</si>
  <si>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</si>
  <si>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</si>
  <si>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</si>
  <si>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</si>
  <si>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</si>
  <si>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</si>
  <si>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</si>
  <si>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</si>
  <si>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</si>
  <si>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</si>
  <si>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</si>
  <si>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</si>
  <si>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</si>
  <si>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</si>
  <si>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</si>
  <si>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</si>
  <si>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</si>
  <si>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</si>
  <si>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</si>
  <si>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</si>
  <si>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</si>
  <si>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</si>
  <si>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</si>
  <si>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</si>
  <si>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</si>
  <si>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</si>
  <si>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</si>
  <si>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</si>
  <si>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</si>
  <si>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</si>
  <si>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</si>
  <si>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</si>
  <si>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</si>
  <si>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</si>
  <si>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</si>
  <si>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</si>
  <si>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</si>
  <si>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</si>
  <si>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</si>
  <si>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</si>
  <si>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</si>
  <si>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</si>
  <si>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</si>
  <si>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</si>
  <si>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</si>
  <si>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</si>
  <si>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</si>
  <si>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</si>
  <si>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</si>
  <si>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</si>
  <si>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</si>
  <si>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</si>
  <si>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</si>
  <si>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</si>
  <si>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</si>
  <si>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</si>
  <si>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</si>
  <si>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</si>
  <si>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</si>
  <si>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</si>
  <si>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</si>
  <si>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</si>
  <si>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</si>
  <si>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</si>
  <si>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</si>
  <si>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</si>
  <si>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</si>
  <si>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</si>
  <si>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</si>
  <si>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</si>
  <si>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</si>
  <si>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</si>
  <si>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</si>
  <si>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</si>
  <si>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</si>
  <si>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</si>
  <si>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</si>
  <si>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</si>
  <si>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</si>
  <si>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</si>
  <si>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</si>
  <si>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</si>
  <si>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</si>
  <si>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</si>
  <si>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</si>
  <si>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</si>
  <si>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</si>
  <si>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</si>
  <si>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</si>
  <si>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</si>
  <si>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</si>
  <si>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</si>
  <si>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</si>
  <si>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</si>
  <si>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</si>
  <si>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</si>
  <si>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</si>
  <si>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</si>
  <si>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</si>
  <si>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</si>
  <si>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</si>
  <si>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</si>
  <si>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</si>
  <si>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</si>
  <si>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</si>
  <si>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</si>
  <si>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</si>
  <si>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</si>
  <si>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</si>
  <si>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</si>
  <si>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</si>
  <si>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</si>
  <si>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</si>
  <si>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</si>
  <si>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</si>
  <si>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</si>
  <si>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</si>
  <si>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</si>
  <si>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</si>
  <si>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</si>
  <si>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</si>
  <si>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</si>
  <si>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</si>
  <si>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</si>
  <si>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</si>
  <si>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</si>
  <si>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</si>
  <si>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</si>
  <si>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</si>
  <si>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</si>
  <si>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</si>
  <si>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</si>
  <si>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</si>
  <si>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</si>
  <si>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</si>
  <si>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</si>
  <si>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</si>
  <si>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</si>
  <si>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</si>
  <si>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</si>
  <si>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</si>
  <si>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</si>
  <si>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</si>
  <si>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</si>
  <si>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</si>
  <si>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</si>
  <si>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</si>
  <si>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</si>
  <si>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</si>
  <si>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</si>
  <si>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</si>
  <si>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</si>
  <si>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</si>
  <si>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</si>
  <si>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</si>
  <si>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</si>
  <si>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</si>
  <si>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</si>
  <si>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</si>
  <si>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</si>
  <si>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</si>
  <si>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</si>
  <si>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</si>
  <si>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</si>
  <si>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</si>
  <si>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</si>
  <si>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</si>
  <si>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</si>
  <si>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</si>
  <si>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</si>
  <si>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</si>
  <si>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</si>
  <si>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</si>
  <si>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</si>
  <si>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</si>
  <si>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</si>
  <si>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</si>
  <si>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</si>
  <si>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</si>
  <si>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</si>
  <si>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</si>
  <si>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</si>
  <si>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</si>
  <si>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</si>
  <si>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</si>
  <si>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</si>
  <si>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</si>
  <si>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</si>
  <si>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</si>
  <si>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</si>
  <si>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</si>
  <si>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</si>
  <si>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</si>
  <si>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</si>
  <si>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</si>
  <si>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</si>
  <si>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</si>
  <si>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</si>
  <si>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</si>
  <si>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</si>
  <si>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</si>
  <si>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</si>
  <si>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</si>
  <si>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</si>
  <si>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</si>
  <si>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</si>
  <si>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</si>
  <si>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</si>
  <si>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</si>
  <si>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</si>
  <si>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</si>
  <si>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</si>
  <si>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</si>
  <si>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</si>
  <si>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</si>
  <si>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</si>
  <si>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</si>
  <si>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</si>
  <si>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</si>
  <si>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</si>
  <si>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</si>
  <si>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</si>
  <si>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</si>
  <si>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</si>
  <si>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</si>
  <si>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</si>
  <si>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</si>
  <si>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</si>
  <si>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</si>
  <si>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</si>
  <si>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</si>
  <si>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</si>
  <si>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</si>
  <si>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</si>
  <si>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</si>
  <si>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</si>
  <si>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</si>
  <si>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</si>
  <si>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</si>
  <si>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</si>
  <si>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</si>
  <si>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</si>
  <si>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</si>
  <si>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</si>
  <si>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</si>
  <si>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</si>
  <si>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</si>
  <si>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</si>
  <si>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</si>
  <si>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</si>
  <si>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</si>
  <si>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</si>
  <si>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</si>
  <si>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</si>
  <si>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</si>
  <si>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</si>
  <si>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</si>
  <si>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</si>
  <si>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</si>
  <si>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</si>
  <si>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</si>
  <si>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</si>
  <si>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</si>
  <si>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</si>
  <si>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</si>
  <si>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</si>
  <si>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</si>
  <si>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</si>
  <si>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</si>
  <si>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</si>
  <si>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</si>
  <si>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</si>
  <si>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</si>
  <si>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</si>
  <si>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</si>
  <si>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</si>
  <si>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</si>
  <si>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</si>
  <si>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</si>
  <si>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</si>
  <si>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</si>
  <si>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</si>
  <si>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</si>
  <si>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</si>
  <si>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</si>
  <si>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</si>
  <si>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</si>
  <si>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</si>
  <si>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</si>
  <si>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</si>
  <si>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</si>
  <si>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</si>
  <si>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</si>
  <si>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</si>
  <si>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</si>
  <si>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</si>
  <si>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</si>
  <si>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</si>
  <si>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</si>
  <si>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</si>
  <si>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</si>
  <si>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</si>
  <si>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</si>
  <si>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</si>
  <si>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</si>
  <si>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</si>
  <si>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</si>
  <si>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</si>
  <si>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</si>
  <si>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</si>
  <si>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</si>
  <si>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</si>
  <si>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</si>
  <si>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</si>
  <si>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</si>
  <si>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</si>
  <si>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</si>
  <si>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</si>
  <si>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</si>
  <si>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</si>
  <si>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</si>
  <si>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</si>
  <si>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</si>
  <si>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</si>
  <si>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</si>
  <si>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</si>
  <si>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</si>
  <si>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</si>
  <si>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</si>
  <si>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</si>
  <si>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</si>
  <si>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</si>
  <si>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</si>
  <si>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</si>
  <si>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</si>
  <si>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</si>
  <si>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</si>
  <si>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</si>
  <si>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</si>
  <si>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</si>
  <si>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</si>
  <si>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</si>
  <si>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</si>
  <si>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</si>
  <si>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</si>
  <si>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</si>
  <si>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</si>
  <si>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</si>
  <si>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</si>
  <si>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</si>
  <si>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</si>
  <si>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</si>
  <si>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</si>
  <si>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</si>
  <si>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</si>
  <si>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</si>
  <si>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</si>
  <si>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</si>
  <si>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</si>
  <si>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</si>
  <si>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</si>
  <si>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</si>
  <si>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</si>
  <si>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</si>
  <si>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</si>
  <si>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</si>
  <si>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</si>
  <si>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</si>
  <si>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</si>
  <si>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</si>
  <si>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</si>
  <si>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</si>
  <si>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</si>
  <si>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</si>
  <si>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</si>
  <si>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</si>
  <si>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</si>
  <si>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</si>
  <si>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</si>
  <si>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</si>
  <si>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</si>
  <si>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</si>
  <si>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</si>
  <si>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</si>
  <si>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</si>
  <si>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</si>
  <si>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</si>
  <si>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</si>
  <si>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</si>
  <si>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</si>
  <si>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</si>
  <si>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</si>
  <si>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</si>
  <si>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</si>
  <si>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</si>
  <si>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</si>
  <si>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</si>
  <si>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</si>
  <si>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</si>
  <si>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</si>
  <si>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</si>
  <si>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</si>
  <si>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</si>
  <si>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</si>
  <si>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</si>
  <si>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</si>
  <si>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</si>
  <si>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</si>
  <si>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</si>
  <si>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</si>
  <si>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</si>
  <si>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</si>
  <si>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</si>
  <si>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</si>
  <si>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</si>
  <si>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</si>
  <si>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</si>
  <si>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</si>
  <si>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</si>
  <si>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</si>
  <si>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</si>
  <si>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</si>
  <si>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</si>
  <si>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</si>
  <si>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</si>
  <si>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</si>
  <si>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</si>
  <si>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</si>
  <si>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</si>
  <si>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</si>
  <si>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</si>
  <si>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</si>
  <si>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</si>
  <si>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</si>
  <si>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</si>
  <si>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</si>
  <si>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</si>
  <si>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</si>
  <si>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</si>
  <si>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</si>
  <si>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</si>
  <si>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</si>
  <si>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</si>
  <si>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</si>
  <si>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</si>
  <si>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</si>
  <si>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</si>
  <si>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</si>
  <si>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</si>
  <si>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</si>
  <si>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</si>
  <si>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</si>
  <si>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</si>
  <si>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</si>
  <si>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</si>
  <si>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</si>
  <si>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</si>
  <si>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</si>
  <si>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</si>
  <si>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</si>
  <si>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</si>
  <si>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</si>
  <si>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</si>
  <si>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</si>
  <si>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</si>
  <si>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</si>
  <si>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</si>
  <si>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</si>
  <si>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</si>
  <si>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</si>
  <si>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</si>
  <si>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</si>
  <si>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</si>
  <si>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</si>
  <si>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</si>
  <si>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</si>
  <si>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</si>
  <si>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</si>
  <si>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</si>
  <si>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</si>
  <si>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</si>
  <si>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</si>
  <si>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</si>
  <si>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</si>
  <si>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</si>
  <si>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</si>
  <si>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</si>
  <si>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</si>
  <si>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</si>
  <si>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</si>
  <si>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</si>
  <si>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</si>
  <si>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</si>
  <si>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</si>
  <si>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</si>
  <si>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</si>
  <si>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</si>
  <si>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</si>
  <si>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</si>
  <si>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</si>
  <si>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</si>
  <si>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</si>
  <si>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</si>
  <si>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</si>
  <si>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</si>
  <si>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</si>
  <si>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</si>
  <si>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</si>
  <si>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</si>
  <si>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</si>
  <si>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</si>
  <si>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</si>
  <si>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</si>
  <si>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</si>
  <si>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</si>
  <si>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</si>
  <si>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</si>
  <si>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</si>
  <si>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</si>
  <si>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</si>
  <si>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</si>
  <si>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</si>
  <si>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</si>
  <si>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</si>
  <si>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</si>
  <si>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</si>
  <si>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</si>
  <si>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</si>
  <si>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</si>
  <si>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</si>
  <si>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</si>
  <si>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</si>
  <si>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</si>
  <si>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</si>
  <si>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</si>
  <si>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</si>
  <si>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</si>
  <si>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</si>
  <si>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</si>
  <si>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</si>
  <si>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</si>
  <si>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</si>
  <si>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</si>
  <si>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</si>
  <si>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</si>
  <si>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</si>
  <si>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</si>
  <si>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</si>
  <si>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</si>
  <si>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</si>
  <si>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</si>
  <si>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</si>
  <si>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</si>
  <si>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</si>
  <si>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</si>
  <si>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</si>
  <si>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</si>
  <si>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</si>
  <si>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</si>
  <si>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</si>
  <si>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</si>
  <si>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</si>
  <si>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</si>
  <si>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</si>
  <si>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</si>
  <si>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</si>
  <si>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</si>
  <si>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</si>
  <si>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</si>
  <si>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</si>
  <si>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</si>
  <si>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</si>
  <si>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</si>
  <si>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</si>
  <si>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</si>
  <si>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</si>
  <si>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</si>
  <si>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</si>
  <si>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</si>
  <si>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</si>
  <si>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</si>
  <si>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</si>
  <si>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</si>
  <si>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</si>
  <si>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</si>
  <si>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</si>
  <si>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</si>
  <si>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</si>
  <si>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</si>
  <si>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</si>
  <si>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</si>
  <si>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</si>
  <si>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</si>
  <si>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</si>
  <si>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</si>
  <si>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</si>
  <si>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</si>
  <si>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</si>
  <si>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</si>
  <si>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</si>
  <si>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</si>
  <si>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</si>
  <si>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</si>
  <si>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</si>
  <si>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</si>
  <si>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</si>
  <si>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</si>
  <si>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</si>
  <si>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</si>
  <si>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</si>
  <si>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</si>
  <si>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</si>
  <si>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</si>
  <si>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</si>
  <si>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</si>
  <si>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</si>
  <si>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</si>
  <si>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</si>
  <si>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</si>
  <si>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</si>
  <si>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</si>
  <si>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</si>
  <si>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</si>
  <si>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</si>
  <si>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</si>
  <si>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</si>
  <si>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</si>
  <si>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</si>
  <si>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</si>
  <si>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</si>
  <si>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</si>
  <si>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</si>
  <si>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</si>
  <si>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</si>
  <si>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</si>
  <si>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</si>
  <si>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</si>
  <si>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</si>
  <si>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</si>
  <si>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</si>
  <si>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</si>
  <si>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</si>
  <si>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</si>
  <si>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</si>
  <si>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</si>
  <si>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</si>
  <si>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</si>
  <si>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</si>
  <si>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</si>
  <si>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</si>
  <si>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</si>
  <si>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</si>
  <si>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</si>
  <si>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</si>
  <si>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</si>
  <si>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</si>
  <si>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</si>
  <si>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</si>
  <si>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</si>
  <si>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</si>
  <si>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</si>
  <si>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</si>
  <si>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</si>
  <si>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</si>
  <si>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</si>
  <si>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</si>
  <si>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</si>
  <si>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</si>
  <si>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</si>
  <si>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</si>
  <si>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</si>
  <si>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</si>
  <si>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</si>
  <si>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</si>
  <si>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</si>
  <si>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</si>
  <si>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</si>
  <si>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</si>
  <si>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</si>
  <si>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</si>
  <si>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</si>
  <si>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</si>
  <si>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</si>
  <si>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</si>
  <si>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</si>
  <si>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</si>
  <si>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</si>
  <si>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</si>
  <si>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</si>
  <si>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</si>
  <si>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</si>
  <si>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</si>
  <si>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</si>
  <si>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</si>
  <si>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</si>
  <si>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</si>
  <si>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</si>
  <si>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</si>
  <si>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</si>
  <si>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</si>
  <si>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</si>
  <si>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</si>
  <si>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</si>
  <si>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</si>
  <si>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</si>
  <si>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</si>
  <si>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</si>
  <si>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</si>
  <si>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</si>
  <si>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</si>
  <si>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</si>
  <si>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</si>
  <si>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</si>
  <si>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</si>
  <si>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</si>
  <si>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</si>
  <si>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</si>
  <si>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</si>
  <si>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</si>
  <si>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</si>
  <si>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</si>
  <si>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</si>
  <si>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</si>
  <si>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</si>
  <si>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</si>
  <si>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</si>
  <si>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</si>
  <si>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</si>
  <si>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</si>
  <si>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</si>
  <si>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</si>
  <si>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</si>
  <si>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</si>
  <si>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</si>
  <si>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</si>
  <si>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</si>
  <si>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</si>
  <si>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</si>
  <si>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</si>
  <si>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</si>
  <si>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</si>
  <si>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</si>
  <si>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</si>
  <si>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</si>
  <si>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</si>
  <si>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</si>
  <si>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</si>
  <si>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</si>
  <si>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</si>
  <si>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</si>
  <si>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</si>
  <si>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</si>
  <si>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</si>
  <si>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</si>
  <si>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</si>
  <si>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</si>
  <si>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</si>
  <si>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</si>
  <si>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</si>
  <si>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</si>
  <si>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</si>
  <si>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</si>
  <si>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</si>
  <si>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</si>
  <si>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</si>
  <si>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</si>
  <si>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</si>
  <si>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</si>
  <si>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</si>
  <si>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</si>
  <si>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</si>
  <si>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</si>
  <si>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</si>
  <si>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</si>
  <si>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</si>
  <si>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</si>
  <si>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</si>
  <si>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</si>
  <si>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</si>
  <si>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</si>
  <si>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</si>
  <si>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</si>
  <si>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</si>
  <si>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</si>
  <si>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</si>
  <si>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</si>
  <si>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</si>
  <si>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</si>
  <si>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</si>
  <si>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</si>
  <si>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</si>
  <si>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</si>
  <si>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</si>
  <si>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</si>
  <si>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</si>
  <si>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</si>
  <si>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</si>
  <si>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</si>
  <si>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</si>
  <si>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</si>
  <si>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</si>
  <si>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</si>
  <si>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</si>
  <si>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</si>
  <si>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</si>
  <si>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</si>
  <si>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</si>
  <si>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</si>
  <si>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</si>
  <si>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</si>
  <si>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</si>
  <si>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</si>
  <si>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</si>
  <si>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</si>
  <si>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</si>
  <si>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</si>
  <si>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</si>
  <si>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</si>
  <si>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</si>
  <si>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</si>
  <si>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</si>
  <si>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</si>
  <si>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</si>
  <si>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</si>
  <si>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</si>
  <si>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</si>
  <si>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</si>
  <si>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</si>
  <si>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</si>
  <si>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</si>
  <si>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</si>
  <si>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</si>
  <si>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</si>
  <si>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</si>
  <si>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</si>
  <si>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</si>
  <si>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</si>
  <si>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</si>
  <si>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</si>
  <si>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</si>
  <si>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</si>
  <si>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</si>
  <si>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</si>
  <si>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</si>
  <si>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</si>
  <si>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</si>
  <si>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</si>
  <si>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</si>
  <si>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</si>
  <si>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</si>
  <si>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</si>
  <si>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</si>
  <si>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</si>
  <si>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</si>
  <si>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</si>
  <si>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</si>
  <si>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</si>
  <si>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</si>
  <si>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</si>
  <si>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</si>
  <si>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</si>
  <si>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</si>
  <si>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</si>
  <si>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</si>
  <si>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</si>
  <si>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</si>
  <si>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</si>
  <si>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</si>
  <si>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</si>
  <si>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</si>
  <si>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</si>
  <si>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</si>
  <si>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</si>
  <si>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</si>
  <si>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</si>
  <si>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</si>
  <si>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</si>
  <si>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</si>
  <si>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</si>
  <si>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</si>
  <si>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</si>
  <si>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</si>
  <si>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</si>
  <si>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</si>
  <si>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</si>
  <si>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</si>
  <si>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</si>
  <si>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</si>
  <si>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</si>
  <si>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</si>
  <si>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</si>
  <si>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</si>
  <si>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</si>
  <si>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</si>
  <si>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</si>
  <si>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</si>
  <si>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</si>
  <si>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</si>
  <si>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</si>
  <si>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</si>
  <si>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</si>
  <si>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</si>
  <si>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</si>
  <si>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</si>
  <si>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</si>
  <si>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</si>
  <si>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</si>
  <si>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</si>
  <si>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</si>
  <si>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</si>
  <si>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</si>
  <si>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</si>
  <si>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</si>
  <si>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</si>
  <si>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</si>
  <si>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</si>
  <si>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</si>
  <si>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</si>
  <si>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</si>
  <si>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</si>
  <si>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</si>
  <si>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</si>
  <si>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</si>
  <si>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</si>
  <si>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</si>
  <si>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</si>
  <si>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</si>
  <si>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</si>
  <si>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</si>
  <si>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</si>
  <si>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</si>
  <si>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</si>
  <si>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</si>
  <si>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</si>
  <si>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</si>
  <si>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</si>
  <si>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</si>
  <si>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</si>
  <si>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</si>
  <si>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</si>
  <si>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</si>
  <si>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</si>
  <si>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</si>
  <si>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</si>
  <si>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</si>
  <si>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</si>
  <si>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</si>
  <si>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</si>
  <si>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</si>
  <si>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</si>
  <si>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</si>
  <si>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</si>
  <si>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</si>
  <si>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</si>
  <si>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</si>
  <si>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</si>
  <si>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</si>
  <si>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</si>
  <si>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</si>
  <si>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</si>
  <si>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</si>
  <si>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</si>
  <si>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</si>
  <si>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</si>
  <si>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</si>
  <si>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</si>
  <si>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</si>
  <si>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</si>
  <si>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</si>
  <si>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</si>
  <si>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</si>
  <si>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</si>
  <si>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</si>
  <si>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</si>
  <si>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</si>
  <si>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</si>
  <si>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</si>
  <si>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</si>
  <si>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</si>
  <si>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</si>
  <si>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</si>
  <si>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</si>
  <si>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</si>
  <si>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</si>
  <si>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</si>
  <si>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</si>
  <si>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</si>
  <si>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</si>
  <si>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</si>
  <si>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</si>
  <si>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</si>
  <si>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</si>
  <si>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</si>
  <si>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</si>
  <si>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</si>
  <si>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</si>
  <si>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</si>
  <si>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</si>
  <si>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</si>
  <si>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</si>
  <si>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</si>
  <si>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</si>
  <si>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</si>
  <si>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</si>
  <si>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</si>
  <si>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</si>
  <si>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</si>
  <si>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</si>
  <si>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</si>
  <si>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</si>
  <si>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</si>
  <si>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</si>
  <si>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</si>
  <si>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</si>
  <si>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</si>
  <si>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</si>
  <si>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</si>
  <si>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</si>
  <si>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</si>
  <si>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</si>
  <si>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</si>
  <si>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</si>
  <si>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</si>
  <si>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</si>
  <si>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</si>
  <si>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</si>
  <si>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</si>
  <si>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</si>
  <si>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</si>
  <si>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</si>
  <si>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</si>
  <si>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</si>
  <si>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</si>
  <si>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</si>
  <si>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</si>
  <si>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</si>
  <si>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</si>
  <si>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</si>
  <si>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</si>
  <si>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</si>
  <si>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</si>
  <si>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</si>
  <si>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</si>
  <si>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</si>
  <si>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</si>
  <si>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</si>
  <si>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</si>
  <si>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</si>
  <si>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</si>
  <si>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</si>
  <si>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</si>
  <si>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</si>
  <si>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</si>
  <si>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</si>
  <si>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</si>
  <si>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</si>
  <si>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</si>
  <si>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</si>
  <si>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</si>
  <si>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</si>
  <si>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</si>
  <si>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</si>
  <si>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</si>
  <si>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</si>
  <si>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</si>
  <si>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</si>
  <si>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</si>
  <si>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</si>
  <si>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</si>
  <si>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</si>
  <si>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</si>
  <si>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</si>
  <si>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</si>
  <si>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</si>
  <si>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</si>
  <si>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</si>
  <si>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</si>
  <si>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</si>
  <si>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</si>
  <si>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</si>
  <si>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</si>
  <si>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</si>
  <si>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</si>
  <si>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</si>
  <si>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</si>
  <si>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</si>
  <si>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</si>
  <si>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</si>
  <si>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</si>
  <si>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</si>
  <si>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</si>
  <si>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</si>
  <si>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</si>
  <si>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</si>
  <si>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</si>
  <si>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</si>
  <si>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</si>
  <si>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</si>
  <si>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</si>
  <si>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</si>
  <si>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</si>
  <si>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</si>
  <si>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</si>
  <si>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</si>
  <si>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</si>
  <si>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</si>
  <si>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</si>
  <si>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</si>
  <si>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</si>
  <si>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</si>
  <si>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</si>
  <si>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</si>
  <si>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</si>
  <si>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</si>
  <si>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</si>
  <si>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</si>
  <si>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</si>
  <si>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</si>
  <si>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</si>
  <si>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</si>
  <si>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</si>
  <si>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</si>
  <si>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</si>
  <si>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</si>
  <si>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</si>
  <si>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</si>
  <si>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</si>
  <si>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</si>
  <si>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</si>
  <si>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</si>
  <si>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</si>
  <si>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</si>
  <si>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</si>
  <si>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</si>
  <si>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</si>
  <si>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</si>
  <si>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</si>
  <si>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</si>
  <si>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</si>
  <si>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</si>
  <si>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</si>
  <si>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</si>
  <si>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</si>
  <si>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</si>
  <si>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</si>
  <si>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</si>
  <si>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</si>
  <si>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</si>
  <si>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</si>
  <si>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</si>
  <si>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</si>
  <si>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</si>
  <si>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</si>
  <si>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</si>
  <si>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</si>
  <si>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</si>
  <si>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</si>
  <si>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</si>
  <si>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</si>
  <si>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</si>
  <si>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</si>
  <si>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</si>
  <si>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</si>
  <si>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</si>
  <si>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</si>
  <si>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</si>
  <si>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</si>
  <si>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</si>
  <si>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</si>
  <si>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</si>
  <si>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</si>
  <si>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</si>
  <si>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</si>
  <si>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</si>
  <si>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</si>
  <si>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</si>
  <si>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</si>
  <si>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</si>
  <si>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</si>
  <si>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</si>
  <si>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</si>
  <si>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</si>
  <si>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</si>
  <si>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</si>
  <si>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</si>
  <si>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</si>
  <si>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</si>
  <si>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</si>
  <si>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</si>
  <si>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</si>
  <si>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</si>
  <si>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</si>
  <si>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</si>
  <si>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</si>
  <si>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</si>
  <si>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</si>
  <si>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</si>
  <si>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</si>
  <si>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</si>
  <si>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</si>
  <si>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</si>
  <si>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</si>
  <si>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</si>
  <si>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</si>
  <si>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</si>
  <si>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</si>
  <si>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</si>
  <si>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</si>
  <si>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</si>
  <si>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</si>
  <si>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</si>
  <si>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</si>
  <si>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</si>
  <si>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</si>
  <si>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</si>
  <si>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</si>
  <si>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</si>
  <si>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</si>
  <si>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</si>
  <si>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</si>
  <si>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</si>
  <si>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</si>
  <si>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</si>
  <si>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</si>
  <si>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</si>
  <si>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</si>
  <si>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</si>
  <si>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</si>
  <si>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</si>
  <si>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</si>
  <si>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</si>
  <si>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</si>
  <si>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</si>
  <si>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</si>
  <si>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</si>
  <si>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</si>
  <si>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</si>
  <si>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</si>
  <si>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</si>
  <si>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</si>
  <si>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</si>
  <si>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</si>
  <si>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</si>
  <si>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</si>
  <si>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</si>
  <si>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</si>
  <si>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</si>
  <si>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</si>
  <si>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</si>
  <si>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</si>
  <si>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</si>
  <si>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</si>
  <si>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</si>
  <si>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</si>
  <si>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</si>
  <si>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</si>
  <si>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</si>
  <si>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</si>
  <si>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</si>
  <si>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</si>
  <si>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</si>
  <si>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</si>
  <si>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</si>
  <si>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</si>
  <si>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</si>
  <si>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</si>
  <si>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</si>
  <si>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</si>
  <si>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</si>
  <si>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</si>
  <si>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</si>
  <si>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</si>
  <si>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</si>
  <si>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</si>
  <si>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</si>
  <si>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</si>
  <si>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</si>
  <si>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</si>
  <si>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</si>
  <si>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</si>
  <si>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</si>
  <si>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</si>
  <si>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</si>
  <si>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</si>
  <si>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</si>
  <si>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</si>
  <si>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</si>
  <si>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</si>
  <si>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</si>
  <si>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</si>
  <si>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</si>
  <si>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</si>
  <si>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</si>
  <si>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</si>
  <si>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</si>
  <si>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</si>
  <si>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</si>
  <si>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</si>
  <si>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</si>
  <si>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</si>
  <si>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</si>
  <si>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</si>
  <si>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</si>
  <si>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</si>
  <si>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</si>
  <si>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</si>
  <si>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</si>
  <si>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</si>
  <si>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</si>
  <si>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</si>
  <si>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</si>
  <si>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</si>
  <si>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</si>
  <si>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</si>
  <si>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</si>
  <si>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</si>
  <si>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</si>
  <si>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</si>
  <si>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</si>
  <si>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</si>
  <si>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</si>
  <si>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</si>
  <si>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</si>
  <si>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</si>
  <si>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</si>
  <si>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</si>
  <si>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</si>
  <si>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</si>
  <si>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</si>
  <si>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</si>
  <si>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</si>
  <si>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</si>
  <si>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</si>
  <si>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</si>
  <si>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</si>
  <si>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</si>
  <si>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</si>
  <si>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</si>
  <si>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</si>
  <si>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</si>
  <si>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</si>
  <si>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</si>
  <si>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</si>
  <si>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</si>
  <si>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</si>
  <si>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</si>
  <si>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</si>
  <si>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</si>
  <si>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</si>
  <si>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</si>
  <si>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</si>
  <si>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</si>
  <si>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</si>
  <si>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</si>
  <si>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</si>
  <si>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</si>
  <si>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</si>
  <si>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</si>
  <si>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</si>
  <si>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</si>
  <si>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</si>
  <si>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</si>
  <si>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</si>
  <si>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</si>
  <si>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</si>
  <si>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</si>
  <si>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</si>
  <si>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</si>
  <si>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</si>
  <si>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</si>
  <si>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</si>
  <si>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</si>
  <si>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</si>
  <si>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</si>
  <si>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</si>
  <si>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</si>
  <si>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</si>
  <si>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</si>
  <si>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</si>
  <si>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</si>
  <si>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</si>
  <si>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</si>
  <si>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</si>
  <si>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</si>
  <si>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</si>
  <si>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</si>
  <si>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</si>
  <si>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</si>
  <si>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</si>
  <si>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</si>
  <si>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</si>
  <si>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</si>
  <si>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</si>
  <si>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</si>
  <si>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</si>
  <si>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</si>
  <si>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</si>
  <si>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</si>
  <si>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</si>
  <si>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</si>
  <si>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</si>
  <si>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</si>
  <si>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</si>
  <si>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</si>
  <si>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</si>
  <si>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</si>
  <si>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</si>
  <si>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</si>
  <si>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</si>
  <si>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</si>
  <si>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</si>
  <si>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</si>
  <si>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</si>
  <si>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</si>
  <si>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</si>
  <si>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</si>
  <si>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</si>
  <si>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</si>
  <si>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</si>
  <si>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</si>
  <si>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</si>
  <si>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</si>
  <si>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</si>
  <si>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</si>
  <si>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</si>
  <si>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</si>
  <si>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</si>
  <si>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</si>
  <si>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</si>
  <si>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</si>
  <si>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</si>
  <si>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</si>
  <si>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</si>
  <si>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</si>
  <si>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</si>
  <si>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</si>
  <si>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</si>
  <si>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</si>
  <si>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</si>
  <si>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</si>
  <si>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</si>
  <si>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</si>
  <si>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</si>
  <si>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</si>
  <si>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</si>
  <si>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</si>
  <si>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</si>
  <si>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</si>
  <si>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</si>
  <si>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</si>
  <si>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</si>
  <si>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</si>
  <si>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</si>
  <si>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</si>
  <si>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</si>
  <si>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</si>
  <si>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</si>
  <si>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</si>
  <si>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</si>
  <si>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</si>
  <si>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</si>
  <si>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</si>
  <si>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</si>
  <si>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</si>
  <si>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</si>
  <si>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</si>
  <si>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</si>
  <si>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</si>
  <si>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</si>
  <si>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</si>
  <si>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</si>
  <si>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</si>
  <si>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</si>
  <si>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</si>
  <si>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</si>
  <si>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</si>
  <si>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</si>
  <si>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</si>
  <si>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</si>
  <si>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</si>
  <si>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</si>
  <si>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</si>
  <si>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</si>
  <si>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</si>
  <si>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</si>
  <si>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</si>
  <si>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</si>
  <si>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</si>
  <si>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</si>
  <si>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</si>
  <si>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</si>
  <si>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</si>
  <si>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</si>
  <si>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</si>
  <si>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</si>
  <si>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</si>
  <si>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</si>
  <si>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</si>
  <si>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</si>
  <si>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</si>
  <si>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</si>
  <si>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</si>
  <si>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</si>
  <si>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</si>
  <si>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</si>
  <si>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</si>
  <si>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</si>
  <si>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</si>
  <si>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</si>
  <si>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</si>
  <si>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</si>
  <si>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</si>
  <si>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</si>
  <si>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</si>
  <si>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</si>
  <si>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</si>
  <si>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</si>
  <si>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</si>
  <si>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</si>
  <si>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</si>
  <si>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</si>
  <si>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</si>
  <si>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</si>
  <si>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</si>
  <si>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</si>
  <si>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</si>
  <si>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</si>
  <si>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</si>
  <si>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</si>
  <si>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</si>
  <si>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</si>
  <si>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</si>
  <si>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</si>
  <si>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</si>
  <si>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</si>
  <si>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</si>
  <si>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</si>
  <si>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</si>
  <si>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</si>
  <si>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</si>
  <si>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</si>
  <si>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</si>
  <si>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</si>
  <si>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</si>
  <si>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</si>
  <si>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</si>
  <si>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</si>
  <si>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</si>
  <si>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</si>
  <si>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</si>
  <si>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</si>
  <si>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</si>
  <si>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</si>
  <si>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</si>
  <si>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</si>
  <si>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</si>
  <si>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</si>
  <si>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</si>
  <si>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</si>
  <si>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</si>
  <si>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</si>
  <si>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</si>
  <si>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</si>
  <si>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</si>
  <si>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</si>
  <si>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</si>
  <si>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</si>
  <si>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</si>
  <si>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</si>
  <si>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</si>
  <si>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</si>
  <si>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</si>
  <si>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</si>
  <si>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</si>
  <si>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</si>
  <si>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</si>
  <si>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</si>
  <si>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</si>
  <si>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</si>
  <si>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</si>
  <si>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</si>
  <si>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</si>
  <si>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</si>
  <si>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</si>
  <si>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</si>
  <si>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</si>
  <si>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</si>
  <si>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</si>
  <si>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</si>
  <si>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</si>
  <si>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</si>
  <si>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</si>
  <si>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</si>
  <si>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</si>
  <si>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</si>
  <si>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</si>
  <si>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</si>
  <si>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</si>
  <si>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</si>
  <si>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</si>
  <si>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</si>
  <si>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</si>
  <si>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</si>
  <si>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</si>
  <si>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</si>
  <si>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</si>
  <si>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</si>
  <si>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</si>
  <si>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</si>
  <si>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</si>
  <si>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</si>
  <si>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</si>
  <si>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</si>
  <si>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</si>
  <si>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</si>
  <si>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</si>
  <si>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</si>
  <si>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</si>
  <si>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</si>
  <si>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</si>
  <si>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</si>
  <si>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</si>
  <si>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</si>
  <si>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</si>
  <si>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</si>
  <si>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</si>
  <si>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</si>
  <si>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</si>
  <si>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</si>
  <si>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</si>
  <si>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</si>
  <si>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</si>
  <si>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</si>
  <si>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</si>
  <si>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</si>
  <si>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</si>
  <si>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</si>
  <si>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</si>
  <si>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</si>
  <si>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</si>
  <si>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</si>
  <si>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</si>
  <si>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</si>
  <si>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</si>
  <si>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</si>
  <si>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</si>
  <si>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</si>
  <si>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</si>
  <si>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</si>
  <si>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</si>
  <si>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</si>
  <si>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</si>
  <si>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</si>
  <si>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</si>
  <si>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</si>
  <si>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</si>
  <si>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</si>
  <si>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</si>
  <si>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</si>
  <si>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</si>
  <si>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</si>
  <si>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</si>
  <si>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</si>
  <si>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</si>
  <si>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</si>
  <si>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</si>
  <si>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</si>
  <si>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</si>
  <si>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</si>
  <si>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</si>
  <si>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</si>
  <si>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</si>
  <si>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</si>
  <si>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</si>
  <si>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</si>
  <si>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</si>
  <si>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</si>
  <si>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</si>
  <si>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</si>
  <si>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</si>
  <si>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</si>
  <si>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</si>
  <si>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</si>
  <si>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</si>
  <si>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</si>
  <si>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</si>
  <si>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</si>
  <si>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</si>
  <si>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</si>
  <si>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</si>
  <si>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</si>
  <si>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</si>
  <si>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</si>
  <si>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</si>
  <si>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</si>
  <si>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</si>
  <si>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</si>
  <si>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</si>
  <si>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</si>
  <si>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</si>
  <si>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</si>
  <si>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</si>
  <si>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</si>
  <si>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</si>
  <si>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</si>
  <si>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</si>
  <si>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</si>
  <si>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</si>
  <si>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</si>
  <si>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</si>
  <si>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</si>
  <si>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</si>
  <si>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</si>
  <si>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</si>
  <si>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</si>
  <si>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</si>
  <si>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</si>
  <si>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</si>
  <si>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</si>
  <si>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</si>
  <si>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</si>
  <si>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</si>
  <si>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</si>
  <si>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</si>
  <si>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</si>
  <si>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</si>
  <si>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</si>
  <si>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</si>
  <si>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</si>
  <si>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</si>
  <si>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</si>
  <si>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</si>
  <si>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</si>
  <si>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</si>
  <si>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</si>
  <si>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</si>
  <si>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</si>
  <si>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</si>
  <si>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</si>
  <si>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</si>
  <si>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</si>
  <si>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</si>
  <si>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</si>
  <si>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</si>
  <si>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</si>
  <si>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</si>
  <si>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</si>
  <si>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</si>
  <si>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</si>
  <si>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</si>
  <si>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</si>
  <si>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</si>
  <si>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</si>
  <si>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</si>
  <si>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</si>
  <si>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</si>
  <si>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</si>
  <si>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</si>
  <si>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</si>
  <si>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</si>
  <si>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</si>
  <si>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</si>
  <si>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</si>
  <si>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</si>
  <si>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</si>
  <si>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</si>
  <si>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</si>
  <si>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</si>
  <si>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</si>
  <si>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</si>
  <si>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</si>
  <si>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</si>
  <si>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</si>
  <si>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</si>
  <si>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</si>
  <si>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</si>
  <si>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</si>
  <si>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</si>
  <si>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</si>
  <si>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</si>
  <si>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</si>
  <si>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</si>
  <si>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</si>
  <si>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</si>
  <si>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</si>
  <si>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</si>
  <si>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</si>
  <si>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</si>
  <si>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</si>
  <si>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</si>
  <si>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</si>
  <si>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</si>
  <si>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</si>
  <si>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</si>
  <si>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</si>
  <si>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</si>
  <si>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</si>
  <si>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</si>
  <si>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</si>
  <si>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</si>
  <si>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</si>
  <si>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</si>
  <si>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</si>
  <si>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</si>
  <si>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</si>
  <si>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</si>
  <si>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</si>
  <si>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</si>
  <si>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</si>
  <si>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</si>
  <si>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</si>
  <si>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</si>
  <si>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</si>
  <si>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</si>
  <si>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</si>
  <si>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</si>
  <si>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</si>
  <si>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</si>
  <si>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</si>
  <si>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</si>
  <si>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</si>
  <si>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</si>
  <si>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</si>
  <si>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</si>
  <si>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</si>
  <si>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</si>
  <si>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</si>
  <si>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</si>
  <si>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</si>
  <si>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</si>
  <si>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</si>
  <si>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</si>
  <si>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</si>
  <si>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</si>
  <si>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</si>
  <si>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</si>
  <si>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</si>
  <si>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</si>
  <si>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</si>
  <si>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</si>
  <si>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</si>
  <si>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</si>
  <si>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</si>
  <si>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</si>
  <si>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</si>
  <si>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</si>
  <si>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</si>
  <si>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</si>
  <si>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</si>
  <si>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</si>
  <si>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</si>
  <si>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</si>
  <si>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</si>
  <si>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</si>
  <si>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</si>
  <si>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</si>
  <si>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</si>
  <si>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</si>
  <si>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</si>
  <si>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</si>
  <si>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</si>
  <si>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</si>
  <si>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</si>
  <si>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</si>
  <si>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</si>
  <si>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</si>
  <si>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</si>
  <si>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</si>
  <si>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</si>
  <si>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</si>
  <si>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</si>
  <si>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</si>
  <si>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</si>
  <si>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</si>
  <si>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</si>
  <si>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</si>
  <si>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</si>
  <si>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</si>
  <si>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</si>
  <si>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</si>
  <si>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</si>
  <si>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</si>
  <si>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</si>
  <si>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</si>
  <si>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</si>
  <si>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</si>
  <si>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</si>
  <si>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</si>
  <si>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</si>
  <si>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</si>
  <si>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</si>
  <si>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</si>
  <si>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</si>
  <si>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</si>
  <si>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</si>
  <si>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</si>
  <si>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</si>
  <si>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</si>
  <si>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</si>
  <si>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</si>
  <si>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</si>
  <si>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</si>
  <si>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</si>
  <si>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</si>
  <si>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</si>
  <si>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</si>
  <si>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</si>
  <si>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</si>
  <si>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</si>
  <si>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</si>
  <si>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</si>
  <si>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</si>
  <si>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</si>
  <si>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</si>
  <si>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</si>
  <si>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</si>
  <si>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</si>
  <si>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</si>
  <si>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</si>
  <si>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</si>
  <si>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</si>
  <si>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</si>
  <si>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</si>
  <si>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</si>
  <si>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</si>
  <si>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</si>
  <si>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</si>
  <si>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</si>
  <si>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</si>
  <si>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</si>
  <si>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</si>
  <si>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</si>
  <si>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</si>
  <si>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</si>
  <si>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</si>
  <si>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</si>
  <si>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</si>
  <si>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</si>
  <si>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</si>
  <si>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</si>
  <si>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</si>
  <si>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</si>
  <si>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</si>
  <si>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</si>
  <si>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</si>
  <si>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</si>
  <si>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</si>
  <si>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</si>
  <si>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</si>
  <si>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</si>
  <si>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</si>
  <si>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</si>
  <si>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</si>
  <si>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</si>
  <si>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</si>
  <si>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</si>
  <si>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</si>
  <si>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</si>
  <si>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</si>
  <si>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</si>
  <si>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</si>
  <si>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</si>
  <si>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</si>
  <si>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</si>
  <si>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</si>
  <si>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</si>
  <si>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</si>
  <si>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</si>
  <si>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</si>
  <si>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</si>
  <si>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</si>
  <si>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</si>
  <si>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</si>
  <si>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</si>
  <si>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</si>
  <si>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</si>
  <si>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</si>
  <si>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</si>
  <si>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</si>
  <si>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</si>
  <si>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</si>
  <si>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</si>
  <si>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</si>
  <si>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</si>
  <si>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</si>
  <si>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</si>
  <si>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</si>
  <si>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</si>
  <si>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</si>
  <si>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</si>
  <si>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</si>
  <si>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</si>
  <si>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</si>
  <si>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</si>
  <si>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</si>
  <si>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</si>
  <si>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</si>
  <si>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</si>
  <si>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</si>
  <si>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</si>
  <si>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</si>
  <si>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</si>
  <si>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</si>
  <si>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</si>
  <si>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</si>
  <si>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</si>
  <si>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</si>
  <si>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</si>
  <si>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</si>
  <si>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</si>
  <si>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</si>
  <si>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</si>
  <si>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</si>
  <si>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</si>
  <si>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</si>
  <si>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</si>
  <si>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</si>
  <si>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</si>
  <si>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</si>
  <si>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</si>
  <si>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</si>
  <si>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</si>
  <si>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</si>
  <si>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</si>
  <si>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</si>
  <si>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</si>
  <si>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</si>
  <si>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</si>
  <si>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</si>
  <si>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</si>
  <si>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</si>
  <si>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</si>
  <si>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</si>
  <si>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</si>
  <si>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</si>
  <si>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</si>
  <si>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</si>
  <si>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</si>
  <si>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</si>
  <si>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</si>
  <si>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</si>
  <si>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</si>
  <si>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</si>
  <si>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</si>
  <si>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</si>
  <si>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</si>
  <si>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</si>
  <si>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</si>
  <si>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</si>
  <si>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</si>
  <si>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</si>
  <si>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</si>
  <si>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</si>
  <si>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</si>
  <si>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</si>
  <si>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</si>
  <si>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</si>
  <si>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</si>
  <si>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</si>
  <si>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</si>
  <si>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</si>
  <si>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</si>
  <si>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</si>
  <si>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</si>
  <si>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</si>
  <si>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</si>
  <si>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</si>
  <si>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</si>
  <si>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</si>
  <si>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</si>
  <si>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</si>
  <si>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</si>
  <si>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</si>
  <si>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</si>
  <si>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</si>
  <si>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</si>
  <si>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</si>
  <si>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</si>
  <si>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</si>
  <si>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</si>
  <si>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</si>
  <si>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</si>
  <si>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</si>
  <si>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</si>
  <si>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</si>
  <si>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</si>
  <si>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</si>
  <si>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</si>
  <si>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</si>
  <si>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</si>
  <si>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</si>
  <si>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</si>
  <si>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</si>
  <si>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</si>
  <si>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</si>
  <si>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</si>
  <si>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</si>
  <si>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</si>
  <si>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</si>
  <si>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</si>
  <si>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</si>
  <si>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</si>
  <si>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</si>
  <si>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</si>
  <si>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</si>
  <si>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</si>
  <si>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</si>
  <si>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</si>
  <si>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</si>
  <si>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</si>
  <si>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</si>
  <si>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</si>
  <si>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</si>
  <si>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</si>
  <si>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</si>
  <si>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</si>
  <si>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</si>
  <si>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</si>
  <si>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</si>
  <si>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</si>
  <si>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</si>
  <si>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</si>
  <si>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</si>
  <si>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</si>
  <si>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</si>
  <si>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</si>
  <si>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</si>
  <si>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</si>
  <si>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</si>
  <si>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</si>
  <si>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</si>
  <si>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</si>
  <si>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</si>
  <si>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</si>
  <si>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</si>
  <si>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</si>
  <si>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</si>
  <si>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</si>
  <si>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</si>
  <si>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</si>
  <si>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</si>
  <si>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</si>
  <si>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</si>
  <si>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</si>
  <si>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</si>
  <si>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</si>
  <si>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</si>
  <si>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</si>
  <si>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</si>
  <si>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</si>
  <si>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</si>
  <si>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</si>
  <si>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</si>
  <si>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</si>
  <si>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</si>
  <si>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</si>
  <si>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</si>
  <si>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</si>
  <si>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</si>
  <si>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</si>
  <si>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</si>
  <si>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</si>
  <si>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</si>
  <si>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</si>
  <si>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</si>
  <si>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</si>
  <si>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</si>
  <si>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</si>
  <si>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</si>
  <si>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</si>
  <si>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</si>
  <si>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</si>
  <si>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</si>
  <si>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</si>
  <si>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</si>
  <si>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</si>
  <si>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</si>
  <si>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</si>
  <si>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</si>
  <si>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</si>
  <si>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</si>
  <si>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</si>
  <si>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</si>
  <si>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</si>
  <si>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</si>
  <si>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</si>
  <si>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</si>
  <si>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</si>
  <si>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</si>
  <si>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</si>
  <si>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</si>
  <si>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</si>
  <si>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</si>
  <si>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</si>
  <si>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</si>
  <si>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</si>
  <si>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</si>
  <si>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</si>
  <si>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</si>
  <si>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</si>
  <si>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</si>
  <si>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</si>
  <si>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</si>
  <si>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</si>
  <si>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</si>
  <si>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</si>
  <si>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</si>
  <si>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</si>
  <si>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</si>
  <si>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</si>
  <si>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</si>
  <si>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</si>
  <si>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</si>
  <si>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</si>
  <si>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</si>
  <si>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</si>
  <si>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</si>
  <si>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</si>
  <si>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</si>
  <si>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</si>
  <si>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</si>
  <si>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</si>
  <si>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</si>
  <si>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</si>
  <si>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</si>
  <si>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</si>
  <si>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</si>
  <si>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</si>
  <si>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</si>
  <si>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</si>
  <si>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</si>
  <si>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</si>
  <si>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</si>
  <si>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</si>
  <si>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</si>
  <si>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</si>
  <si>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</si>
  <si>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</si>
  <si>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</si>
  <si>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</si>
  <si>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</si>
  <si>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</si>
  <si>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</si>
  <si>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</si>
  <si>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</si>
  <si>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</si>
  <si>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</si>
  <si>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</si>
  <si>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</si>
  <si>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</si>
  <si>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</si>
  <si>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</si>
  <si>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</si>
  <si>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</si>
  <si>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</si>
  <si>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</si>
  <si>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</si>
  <si>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</si>
  <si>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</si>
  <si>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</si>
  <si>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</si>
  <si>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</si>
  <si>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</si>
  <si>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</si>
  <si>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</si>
  <si>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</si>
  <si>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</si>
  <si>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</si>
  <si>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</si>
  <si>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</si>
  <si>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</si>
  <si>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</si>
  <si>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</si>
  <si>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</si>
  <si>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</si>
  <si>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</si>
  <si>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</si>
  <si>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</si>
  <si>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</si>
  <si>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</si>
  <si>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</si>
  <si>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</si>
  <si>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</si>
  <si>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</si>
  <si>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</si>
  <si>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</si>
  <si>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</si>
  <si>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</si>
  <si>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</si>
  <si>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</si>
  <si>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</si>
  <si>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</si>
  <si>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</si>
  <si>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</si>
  <si>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</si>
  <si>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</si>
  <si>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</si>
  <si>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</si>
  <si>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</si>
  <si>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</si>
  <si>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</si>
  <si>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</si>
  <si>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</si>
  <si>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</si>
  <si>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</si>
  <si>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</si>
  <si>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</si>
  <si>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</si>
  <si>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</si>
  <si>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</si>
  <si>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</si>
  <si>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</si>
  <si>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</si>
  <si>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</si>
  <si>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</si>
  <si>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</si>
  <si>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</si>
  <si>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</si>
  <si>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</si>
  <si>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</si>
  <si>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</si>
  <si>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</si>
  <si>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</si>
  <si>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</si>
  <si>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</si>
  <si>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</si>
  <si>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</si>
  <si>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</si>
  <si>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</si>
  <si>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</si>
  <si>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</si>
  <si>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</si>
  <si>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</si>
  <si>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</si>
  <si>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</si>
  <si>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</si>
  <si>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</si>
  <si>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</si>
  <si>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</si>
  <si>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</si>
  <si>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</si>
  <si>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</si>
  <si>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</si>
  <si>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</si>
  <si>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</si>
  <si>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</si>
  <si>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</si>
  <si>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</si>
  <si>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</si>
  <si>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</si>
  <si>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</si>
  <si>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</si>
  <si>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</si>
  <si>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</si>
  <si>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</si>
  <si>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</si>
  <si>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</si>
  <si>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</si>
  <si>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</si>
  <si>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</si>
  <si>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</si>
  <si>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</si>
  <si>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</si>
  <si>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</si>
  <si>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</si>
  <si>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</si>
  <si>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</si>
  <si>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</si>
  <si>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</si>
  <si>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</si>
  <si>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</si>
  <si>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</si>
  <si>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</si>
  <si>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</si>
  <si>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</si>
  <si>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</si>
  <si>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</si>
  <si>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</si>
  <si>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</si>
  <si>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</si>
  <si>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</si>
  <si>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</si>
  <si>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</si>
  <si>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</si>
  <si>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</si>
  <si>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</si>
  <si>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</si>
  <si>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</si>
  <si>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</si>
  <si>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</si>
  <si>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</si>
  <si>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</si>
  <si>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</si>
  <si>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</si>
  <si>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</si>
  <si>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</si>
  <si>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</si>
  <si>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</si>
  <si>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</si>
  <si>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</si>
  <si>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</si>
  <si>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</si>
  <si>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</si>
  <si>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</si>
  <si>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</si>
  <si>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</si>
  <si>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</si>
  <si>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</si>
  <si>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</si>
  <si>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</si>
  <si>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</si>
  <si>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</si>
  <si>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</si>
  <si>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</si>
  <si>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</si>
  <si>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</si>
  <si>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</si>
  <si>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</si>
  <si>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</si>
  <si>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</si>
  <si>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</si>
  <si>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</si>
  <si>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</si>
  <si>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</si>
  <si>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</si>
  <si>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</si>
  <si>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</si>
  <si>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</si>
  <si>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</si>
  <si>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</si>
  <si>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</si>
  <si>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</si>
  <si>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</si>
  <si>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</si>
  <si>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</si>
  <si>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</si>
  <si>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</si>
  <si>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</si>
  <si>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</si>
  <si>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</si>
  <si>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</si>
  <si>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</si>
  <si>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</si>
  <si>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</si>
  <si>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</si>
  <si>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</si>
  <si>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</si>
  <si>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</si>
  <si>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</si>
  <si>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</si>
  <si>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</si>
  <si>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</si>
  <si>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</si>
  <si>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</si>
  <si>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</si>
  <si>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</si>
  <si>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</si>
  <si>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</si>
  <si>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</si>
  <si>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</si>
  <si>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</si>
  <si>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</si>
  <si>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</si>
  <si>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</si>
  <si>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</si>
  <si>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</si>
  <si>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</si>
  <si>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</si>
  <si>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</si>
  <si>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</si>
  <si>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</si>
  <si>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</si>
  <si>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</si>
  <si>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</si>
  <si>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</si>
  <si>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</si>
  <si>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</si>
  <si>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</si>
  <si>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</si>
  <si>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</si>
  <si>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</si>
  <si>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</si>
  <si>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</si>
  <si>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</si>
  <si>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</si>
  <si>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</si>
  <si>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</si>
  <si>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</si>
  <si>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</si>
  <si>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</si>
  <si>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</si>
  <si>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</si>
  <si>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</si>
  <si>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</si>
  <si>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</si>
  <si>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</si>
  <si>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</si>
  <si>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</si>
  <si>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</si>
  <si>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</si>
  <si>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</si>
  <si>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</si>
  <si>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</si>
  <si>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</si>
  <si>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</si>
  <si>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</si>
  <si>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</si>
  <si>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</si>
  <si>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</si>
  <si>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</si>
  <si>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</si>
  <si>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</si>
  <si>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</si>
  <si>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</si>
  <si>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</si>
  <si>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</si>
  <si>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</si>
  <si>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</si>
  <si>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</si>
  <si>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</si>
  <si>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</si>
  <si>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</si>
  <si>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</si>
  <si>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</si>
  <si>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</si>
  <si>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</si>
  <si>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</si>
  <si>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</si>
  <si>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</si>
  <si>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</si>
  <si>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</si>
  <si>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</si>
  <si>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</si>
  <si>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</si>
  <si>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</si>
  <si>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</si>
  <si>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</si>
  <si>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</si>
  <si>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</si>
  <si>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</si>
  <si>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</si>
  <si>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</si>
  <si>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</si>
  <si>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</si>
  <si>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</si>
  <si>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</si>
  <si>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</si>
  <si>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</si>
  <si>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</si>
  <si>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</si>
  <si>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</si>
  <si>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</si>
  <si>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</si>
  <si>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</si>
  <si>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</si>
  <si>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</si>
  <si>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</si>
  <si>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</si>
  <si>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</si>
  <si>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</si>
  <si>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</si>
  <si>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</si>
  <si>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</si>
  <si>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</si>
  <si>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</si>
  <si>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</si>
  <si>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</si>
  <si>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</si>
  <si>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</si>
  <si>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</si>
  <si>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</si>
  <si>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</si>
  <si>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</si>
  <si>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</si>
  <si>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</si>
  <si>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</si>
  <si>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</si>
  <si>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</si>
  <si>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</si>
  <si>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</si>
  <si>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</si>
  <si>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</si>
  <si>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</si>
  <si>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</si>
  <si>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</si>
  <si>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</si>
  <si>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</si>
  <si>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</si>
  <si>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</si>
  <si>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</si>
  <si>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</si>
  <si>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</si>
  <si>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</si>
  <si>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</si>
  <si>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</si>
  <si>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</si>
  <si>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</si>
  <si>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</si>
  <si>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</si>
  <si>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</si>
  <si>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</si>
  <si>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</si>
  <si>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</si>
  <si>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</si>
  <si>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</si>
  <si>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</si>
  <si>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</si>
  <si>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</si>
  <si>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</si>
  <si>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</si>
  <si>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</si>
  <si>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</si>
  <si>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</si>
  <si>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</si>
  <si>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</si>
  <si>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</si>
  <si>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</si>
  <si>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</si>
  <si>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</si>
  <si>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</si>
  <si>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</si>
  <si>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</si>
  <si>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</si>
  <si>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</si>
  <si>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</si>
  <si>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</si>
  <si>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</si>
  <si>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</si>
  <si>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</si>
  <si>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</si>
  <si>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</si>
  <si>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</si>
  <si>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</si>
  <si>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</si>
  <si>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</si>
  <si>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</si>
  <si>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</si>
  <si>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</si>
  <si>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</si>
  <si>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</si>
  <si>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</si>
  <si>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</si>
  <si>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</si>
  <si>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</si>
  <si>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</si>
  <si>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</si>
  <si>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</si>
  <si>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</si>
  <si>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</si>
  <si>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</si>
  <si>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</si>
  <si>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</si>
  <si>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</si>
  <si>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</si>
  <si>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</si>
  <si>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</si>
  <si>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</si>
  <si>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</si>
  <si>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</si>
  <si>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</si>
  <si>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</si>
  <si>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</si>
  <si>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</si>
  <si>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</si>
  <si>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</si>
  <si>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</si>
  <si>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</si>
  <si>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</si>
  <si>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</si>
  <si>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</si>
  <si>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</si>
  <si>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</si>
  <si>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</si>
  <si>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</si>
  <si>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</si>
  <si>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</si>
  <si>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</si>
  <si>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</si>
  <si>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</si>
  <si>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</si>
  <si>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</si>
  <si>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</si>
  <si>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</si>
  <si>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</si>
  <si>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</si>
  <si>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</si>
  <si>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</si>
  <si>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</si>
  <si>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</si>
  <si>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</si>
  <si>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</si>
  <si>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</si>
  <si>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</si>
  <si>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</si>
  <si>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</si>
  <si>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</si>
  <si>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</si>
  <si>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</si>
  <si>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</si>
  <si>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</si>
  <si>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</si>
  <si>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</si>
  <si>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</si>
  <si>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</si>
  <si>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</si>
  <si>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</si>
  <si>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</si>
  <si>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</si>
  <si>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</si>
  <si>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</si>
  <si>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</si>
  <si>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</si>
  <si>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</si>
  <si>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</si>
  <si>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</si>
  <si>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</si>
  <si>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</si>
  <si>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</si>
  <si>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</si>
  <si>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</si>
  <si>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</si>
  <si>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</si>
  <si>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</si>
  <si>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</si>
  <si>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</si>
  <si>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</si>
  <si>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</si>
  <si>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</si>
  <si>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</si>
  <si>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</si>
  <si>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</si>
  <si>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</si>
  <si>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</si>
  <si>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</si>
  <si>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</si>
  <si>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</si>
  <si>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</si>
  <si>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</si>
  <si>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</si>
  <si>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</si>
  <si>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</si>
  <si>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</si>
  <si>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</si>
  <si>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</si>
  <si>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</si>
  <si>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</si>
  <si>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</si>
  <si>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</si>
  <si>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</si>
  <si>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</si>
  <si>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</si>
  <si>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</si>
  <si>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</si>
  <si>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</si>
  <si>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</si>
  <si>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</si>
  <si>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</si>
  <si>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</si>
  <si>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</si>
  <si>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</si>
  <si>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</si>
  <si>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</si>
  <si>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</si>
  <si>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</si>
  <si>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</si>
  <si>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</si>
  <si>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</si>
  <si>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</si>
  <si>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</si>
  <si>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</si>
  <si>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</si>
  <si>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</si>
  <si>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</si>
  <si>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</si>
  <si>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</si>
  <si>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</si>
  <si>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</si>
  <si>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</si>
  <si>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</si>
  <si>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</si>
  <si>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</si>
  <si>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</si>
  <si>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</si>
  <si>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</si>
  <si>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</si>
  <si>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</si>
  <si>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</si>
  <si>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</si>
  <si>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</si>
  <si>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</si>
  <si>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</si>
  <si>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</si>
  <si>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</si>
  <si>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</si>
  <si>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</si>
  <si>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</si>
  <si>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</si>
  <si>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</si>
  <si>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</si>
  <si>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</si>
  <si>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</si>
  <si>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</si>
  <si>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</si>
  <si>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</si>
  <si>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</si>
  <si>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</si>
  <si>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</si>
  <si>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</si>
  <si>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</si>
  <si>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</si>
  <si>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</si>
  <si>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</si>
  <si>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</si>
  <si>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</si>
  <si>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</si>
  <si>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</si>
  <si>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</si>
  <si>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</si>
  <si>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</si>
  <si>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</si>
  <si>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</si>
  <si>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</si>
  <si>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</si>
  <si>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</si>
  <si>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</si>
  <si>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</si>
  <si>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</si>
  <si>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</si>
  <si>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</si>
  <si>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</si>
  <si>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</si>
  <si>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</si>
  <si>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</si>
  <si>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</si>
  <si>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</si>
  <si>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</si>
  <si>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</si>
  <si>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</si>
  <si>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</si>
  <si>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</si>
  <si>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</si>
  <si>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</si>
  <si>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</si>
  <si>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</si>
  <si>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</si>
  <si>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</si>
  <si>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</si>
  <si>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</si>
  <si>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</si>
  <si>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</si>
  <si>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</si>
  <si>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</si>
  <si>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</si>
  <si>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</si>
  <si>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</si>
  <si>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</si>
  <si>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</si>
  <si>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</si>
  <si>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</si>
  <si>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</si>
  <si>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</si>
  <si>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</si>
  <si>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</si>
  <si>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</si>
  <si>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</si>
  <si>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</si>
  <si>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</si>
  <si>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</si>
  <si>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</si>
  <si>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</si>
  <si>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</si>
  <si>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</si>
  <si>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</si>
  <si>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</si>
  <si>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</si>
  <si>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</si>
  <si>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</si>
  <si>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</si>
  <si>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</si>
  <si>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</si>
  <si>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</si>
  <si>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</si>
  <si>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</si>
  <si>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</si>
  <si>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</si>
  <si>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</si>
  <si>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</si>
  <si>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</si>
  <si>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</si>
  <si>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</si>
  <si>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</si>
  <si>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</si>
  <si>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</si>
  <si>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</si>
  <si>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</si>
  <si>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</si>
  <si>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</si>
  <si>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</si>
  <si>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</si>
  <si>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</si>
  <si>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</si>
  <si>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</si>
  <si>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</si>
  <si>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</si>
  <si>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</si>
  <si>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</si>
  <si>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</si>
  <si>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</si>
  <si>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</si>
  <si>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</si>
  <si>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</si>
  <si>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</si>
  <si>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</si>
  <si>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</si>
  <si>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</si>
  <si>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</si>
  <si>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</si>
  <si>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</si>
  <si>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</si>
  <si>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</si>
  <si>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</si>
  <si>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</si>
  <si>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</si>
  <si>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</si>
  <si>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</si>
  <si>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</si>
  <si>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</si>
  <si>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</si>
  <si>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</si>
  <si>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</si>
  <si>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</si>
  <si>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</si>
  <si>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</si>
  <si>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</si>
  <si>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</si>
  <si>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</si>
  <si>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</si>
  <si>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</si>
  <si>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</si>
  <si>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</si>
  <si>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</si>
  <si>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</si>
  <si>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</si>
  <si>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</si>
  <si>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</si>
  <si>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</si>
  <si>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</si>
  <si>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</si>
  <si>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</si>
  <si>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</si>
  <si>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</si>
  <si>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</si>
  <si>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</si>
  <si>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</si>
  <si>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</si>
  <si>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</si>
  <si>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</si>
  <si>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</si>
  <si>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</si>
  <si>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</si>
  <si>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</si>
  <si>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</si>
  <si>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</si>
  <si>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</si>
  <si>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</si>
  <si>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</si>
  <si>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</si>
  <si>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</si>
  <si>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</si>
  <si>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</si>
  <si>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</si>
  <si>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</si>
  <si>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</si>
  <si>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</si>
  <si>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</si>
  <si>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</si>
  <si>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</si>
  <si>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</si>
  <si>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</si>
  <si>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</si>
  <si>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</si>
  <si>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</si>
  <si>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</si>
  <si>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</si>
  <si>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</si>
  <si>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</si>
  <si>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</si>
  <si>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</si>
  <si>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</si>
  <si>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</si>
  <si>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</si>
  <si>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</si>
  <si>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</si>
  <si>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</si>
  <si>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</si>
  <si>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</si>
  <si>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</si>
  <si>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</si>
  <si>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</si>
  <si>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</si>
  <si>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</si>
  <si>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</si>
  <si>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</si>
  <si>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</si>
  <si>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</si>
  <si>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</si>
  <si>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</si>
  <si>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</si>
  <si>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</si>
  <si>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</si>
  <si>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</si>
  <si>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</si>
  <si>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</si>
  <si>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</si>
  <si>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</si>
  <si>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</si>
  <si>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</si>
  <si>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</si>
  <si>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</si>
  <si>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</si>
  <si>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</si>
  <si>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</si>
  <si>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</si>
  <si>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</si>
  <si>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</si>
  <si>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</si>
  <si>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</si>
  <si>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</si>
  <si>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</si>
  <si>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</si>
  <si>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</si>
  <si>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</si>
  <si>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</si>
  <si>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</si>
  <si>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</si>
  <si>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</si>
  <si>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</si>
  <si>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</si>
  <si>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</si>
  <si>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</si>
  <si>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</si>
  <si>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</si>
  <si>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</si>
  <si>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</si>
  <si>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</si>
  <si>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</si>
  <si>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</si>
  <si>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</si>
  <si>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</si>
  <si>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</si>
  <si>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</si>
  <si>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</si>
  <si>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</si>
  <si>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</si>
  <si>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</si>
  <si>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</si>
  <si>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</si>
  <si>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</si>
  <si>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</si>
  <si>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</si>
  <si>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</si>
  <si>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</si>
  <si>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</si>
  <si>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</si>
  <si>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</si>
  <si>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</si>
  <si>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</si>
  <si>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</si>
  <si>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</si>
  <si>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</si>
  <si>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</si>
  <si>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</si>
  <si>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</si>
  <si>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</si>
  <si>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</si>
  <si>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</si>
  <si>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</si>
  <si>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</si>
  <si>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</si>
  <si>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</si>
  <si>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</si>
  <si>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</si>
  <si>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</si>
  <si>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</si>
  <si>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</si>
  <si>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</si>
  <si>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</si>
  <si>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</si>
  <si>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</si>
  <si>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</si>
  <si>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</si>
  <si>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</si>
  <si>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</si>
  <si>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</si>
  <si>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</si>
  <si>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</si>
  <si>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</si>
  <si>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</si>
  <si>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</si>
  <si>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</si>
  <si>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</si>
  <si>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</si>
  <si>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</si>
  <si>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</si>
  <si>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</si>
  <si>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</si>
  <si>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</si>
  <si>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</si>
  <si>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</si>
  <si>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</si>
  <si>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</si>
  <si>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</si>
  <si>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</si>
  <si>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</si>
  <si>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</si>
  <si>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</si>
  <si>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</si>
  <si>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</si>
  <si>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</si>
  <si>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</si>
  <si>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</si>
  <si>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</si>
  <si>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</si>
  <si>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</si>
  <si>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</si>
  <si>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</si>
  <si>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</si>
  <si>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</si>
  <si>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</si>
  <si>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</si>
  <si>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</si>
  <si>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</si>
  <si>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</si>
  <si>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</si>
  <si>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</si>
  <si>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</si>
  <si>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</si>
  <si>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</si>
  <si>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</si>
  <si>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</si>
  <si>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</si>
  <si>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</si>
  <si>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</si>
  <si>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</si>
  <si>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</si>
  <si>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</si>
  <si>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</si>
  <si>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</si>
  <si>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</si>
  <si>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</si>
  <si>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</si>
  <si>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</si>
  <si>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</si>
  <si>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</si>
  <si>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</si>
  <si>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</si>
  <si>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</si>
  <si>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</si>
  <si>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</si>
  <si>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</si>
  <si>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</si>
  <si>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</si>
  <si>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</si>
  <si>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</si>
  <si>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</si>
  <si>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</si>
  <si>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</si>
  <si>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</si>
  <si>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</si>
  <si>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</si>
  <si>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</si>
  <si>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</si>
  <si>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</si>
  <si>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</si>
  <si>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</si>
  <si>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</si>
  <si>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</si>
  <si>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</si>
  <si>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</si>
  <si>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</si>
  <si>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</si>
  <si>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</si>
  <si>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</si>
  <si>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</si>
  <si>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</si>
  <si>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</si>
  <si>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</si>
  <si>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</si>
  <si>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</si>
  <si>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</si>
  <si>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</si>
  <si>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</si>
  <si>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</si>
  <si>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</si>
  <si>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</si>
  <si>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</si>
  <si>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</si>
  <si>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</si>
  <si>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</si>
  <si>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</si>
  <si>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</si>
  <si>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</si>
  <si>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</si>
  <si>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</si>
  <si>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</si>
  <si>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</si>
  <si>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</si>
  <si>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</si>
  <si>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</si>
  <si>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</si>
  <si>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</si>
  <si>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</si>
  <si>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</si>
  <si>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</si>
  <si>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</si>
  <si>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</si>
  <si>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</si>
  <si>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</si>
  <si>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</si>
  <si>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</si>
  <si>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</si>
  <si>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</si>
  <si>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</si>
  <si>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</si>
  <si>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</si>
  <si>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</si>
  <si>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</si>
  <si>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</si>
  <si>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</si>
  <si>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</si>
  <si>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</si>
  <si>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</si>
  <si>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</si>
  <si>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</si>
  <si>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</si>
  <si>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</si>
  <si>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</si>
  <si>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</si>
  <si>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</si>
  <si>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</si>
  <si>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</si>
  <si>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</si>
  <si>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</si>
  <si>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</si>
  <si>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</si>
  <si>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</si>
  <si>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</si>
  <si>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</si>
  <si>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</si>
  <si>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</si>
  <si>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</si>
  <si>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</si>
  <si>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</si>
  <si>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</si>
  <si>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</si>
  <si>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</si>
  <si>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</si>
  <si>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</si>
  <si>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</si>
  <si>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</si>
  <si>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</si>
  <si>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</si>
  <si>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</si>
  <si>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</si>
  <si>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</si>
  <si>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</si>
  <si>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</si>
  <si>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</si>
  <si>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</si>
  <si>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</si>
  <si>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</si>
  <si>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</si>
  <si>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</si>
  <si>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</si>
  <si>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</si>
  <si>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</si>
  <si>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</si>
  <si>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</si>
  <si>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</si>
  <si>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</si>
  <si>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</si>
  <si>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</si>
  <si>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</si>
  <si>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</si>
  <si>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</si>
  <si>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</si>
  <si>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</si>
  <si>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</si>
  <si>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</si>
  <si>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</si>
  <si>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</si>
  <si>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</si>
  <si>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</si>
  <si>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</si>
  <si>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</si>
  <si>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</si>
  <si>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</si>
  <si>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</si>
  <si>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</si>
  <si>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</si>
  <si>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</si>
  <si>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</si>
  <si>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</si>
  <si>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</si>
  <si>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</si>
  <si>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</si>
  <si>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</si>
  <si>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</si>
  <si>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</si>
  <si>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</si>
  <si>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</si>
  <si>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</si>
  <si>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</si>
  <si>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</si>
  <si>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</si>
  <si>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</si>
  <si>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</si>
  <si>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</si>
  <si>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</si>
  <si>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</si>
  <si>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</si>
  <si>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</si>
  <si>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</si>
  <si>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</si>
  <si>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</si>
  <si>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</si>
  <si>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</si>
  <si>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</si>
  <si>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</si>
  <si>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</si>
  <si>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</si>
  <si>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</si>
  <si>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</si>
  <si>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</si>
  <si>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</si>
  <si>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</si>
  <si>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</si>
  <si>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</si>
  <si>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</si>
  <si>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</si>
  <si>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</si>
  <si>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</si>
  <si>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</si>
  <si>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</si>
  <si>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</si>
  <si>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</si>
  <si>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</si>
  <si>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</si>
  <si>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</si>
  <si>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</si>
  <si>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</si>
  <si>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</si>
  <si>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</si>
  <si>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</si>
  <si>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</si>
  <si>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</si>
  <si>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</si>
  <si>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</si>
  <si>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</si>
  <si>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</si>
  <si>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</si>
  <si>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</si>
  <si>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</si>
  <si>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</si>
  <si>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</si>
  <si>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</si>
  <si>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</si>
  <si>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</si>
  <si>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</si>
  <si>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</si>
  <si>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</si>
  <si>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</si>
  <si>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</si>
  <si>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</si>
  <si>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</si>
  <si>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</si>
  <si>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</si>
  <si>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</si>
  <si>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</si>
  <si>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</si>
  <si>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</si>
  <si>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</si>
  <si>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</si>
  <si>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</si>
  <si>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</si>
  <si>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</si>
  <si>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</si>
  <si>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</si>
  <si>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</si>
  <si>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</si>
  <si>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</si>
  <si>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</si>
  <si>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</si>
  <si>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</si>
  <si>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</si>
  <si>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</si>
  <si>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</si>
  <si>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</si>
  <si>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</si>
  <si>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</si>
  <si>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</si>
  <si>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</si>
  <si>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</si>
  <si>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</si>
  <si>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</si>
  <si>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</si>
  <si>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</si>
  <si>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</si>
  <si>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</si>
  <si>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</si>
  <si>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</si>
  <si>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</si>
  <si>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</si>
  <si>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</si>
  <si>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</si>
  <si>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</si>
  <si>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</si>
  <si>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</si>
  <si>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</si>
  <si>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</si>
  <si>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</si>
  <si>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</si>
  <si>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</si>
  <si>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</si>
  <si>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</si>
  <si>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</si>
  <si>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</si>
  <si>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</si>
  <si>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</si>
  <si>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</si>
  <si>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</si>
  <si>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</si>
  <si>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</si>
  <si>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</si>
  <si>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</si>
  <si>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</si>
  <si>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</si>
  <si>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</si>
  <si>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</si>
  <si>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</si>
  <si>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</si>
  <si>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</si>
  <si>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</si>
  <si>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</si>
  <si>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</si>
  <si>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</si>
  <si>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</si>
  <si>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</si>
  <si>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</si>
  <si>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</si>
  <si>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</si>
  <si>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</si>
  <si>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</si>
  <si>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</si>
  <si>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</si>
  <si>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</si>
  <si>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</si>
  <si>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</si>
  <si>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</si>
  <si>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</si>
  <si>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</si>
  <si>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</si>
  <si>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</si>
  <si>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</si>
  <si>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</si>
  <si>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</si>
  <si>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</si>
  <si>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</si>
  <si>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</si>
  <si>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</si>
  <si>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</si>
  <si>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</si>
  <si>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</si>
  <si>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</si>
  <si>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</si>
  <si>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</si>
  <si>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</si>
  <si>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</si>
  <si>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</si>
  <si>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</si>
  <si>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</si>
  <si>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</si>
  <si>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</si>
  <si>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</si>
  <si>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</si>
  <si>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</si>
  <si>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</si>
  <si>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</si>
  <si>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</si>
  <si>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</si>
  <si>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</si>
  <si>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</si>
  <si>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</si>
  <si>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</si>
  <si>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</si>
  <si>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</si>
  <si>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</si>
  <si>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</si>
  <si>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</si>
  <si>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</si>
  <si>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</si>
  <si>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</si>
  <si>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</si>
  <si>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</si>
  <si>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</si>
  <si>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</si>
  <si>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</si>
  <si>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</si>
  <si>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</si>
  <si>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</si>
  <si>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</si>
  <si>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</si>
  <si>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</si>
  <si>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</si>
  <si>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</si>
  <si>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</si>
  <si>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</si>
  <si>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</si>
  <si>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</si>
  <si>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</si>
  <si>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</si>
  <si>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</si>
  <si>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</si>
  <si>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</si>
  <si>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</si>
  <si>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</si>
  <si>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</si>
  <si>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</si>
  <si>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</si>
  <si>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</si>
  <si>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</si>
  <si>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</si>
  <si>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</si>
  <si>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</si>
  <si>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</si>
  <si>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</si>
  <si>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</si>
  <si>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</si>
  <si>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</si>
  <si>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</si>
  <si>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</si>
  <si>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</si>
  <si>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</si>
  <si>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</si>
  <si>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</si>
  <si>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</si>
  <si>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</si>
  <si>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</si>
  <si>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</si>
  <si>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</si>
  <si>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</si>
  <si>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</si>
  <si>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</si>
  <si>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</si>
  <si>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</si>
  <si>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</si>
  <si>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</si>
  <si>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</si>
  <si>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</si>
  <si>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</si>
  <si>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</si>
  <si>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</si>
  <si>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</si>
  <si>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</si>
  <si>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</si>
  <si>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</si>
  <si>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</si>
  <si>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</si>
  <si>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</si>
  <si>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</si>
  <si>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</si>
  <si>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</si>
  <si>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</si>
  <si>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</si>
  <si>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</si>
  <si>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</si>
  <si>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</si>
  <si>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</si>
  <si>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</si>
  <si>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</si>
  <si>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</si>
  <si>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</si>
  <si>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</si>
  <si>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</si>
  <si>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</si>
  <si>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</si>
  <si>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</si>
  <si>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</si>
  <si>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</si>
  <si>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</si>
  <si>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</si>
  <si>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</si>
  <si>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</si>
  <si>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</si>
  <si>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</si>
  <si>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</si>
  <si>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</si>
  <si>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</si>
  <si>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</si>
  <si>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</si>
  <si>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</si>
  <si>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</si>
  <si>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</si>
  <si>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</si>
  <si>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</si>
  <si>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</si>
  <si>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</si>
  <si>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</si>
  <si>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</si>
  <si>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</si>
  <si>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</si>
  <si>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</si>
  <si>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</si>
  <si>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</si>
  <si>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</si>
  <si>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</si>
  <si>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</si>
  <si>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</si>
  <si>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</si>
  <si>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</si>
  <si>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</si>
  <si>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</si>
  <si>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</si>
  <si>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</si>
  <si>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</si>
  <si>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</si>
  <si>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</si>
  <si>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</si>
  <si>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</si>
  <si>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</si>
  <si>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</si>
  <si>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</si>
  <si>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</si>
  <si>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</si>
  <si>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</si>
  <si>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</si>
  <si>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</si>
  <si>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</si>
  <si>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</si>
  <si>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</si>
  <si>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</si>
  <si>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</si>
  <si>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</si>
  <si>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</si>
  <si>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</si>
  <si>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</si>
  <si>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</si>
  <si>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</si>
  <si>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</si>
  <si>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</si>
  <si>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</si>
  <si>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</si>
  <si>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</si>
  <si>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</si>
  <si>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</si>
  <si>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</si>
  <si>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</si>
  <si>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</si>
  <si>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</si>
  <si>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</si>
  <si>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</si>
  <si>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</si>
  <si>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</si>
  <si>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</si>
  <si>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</si>
  <si>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</si>
  <si>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</si>
  <si>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</si>
  <si>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</si>
  <si>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</si>
  <si>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</si>
  <si>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</si>
  <si>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</si>
  <si>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</si>
  <si>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</si>
  <si>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</si>
  <si>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</si>
  <si>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</si>
  <si>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</si>
  <si>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</si>
  <si>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</si>
  <si>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</si>
  <si>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</si>
  <si>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</si>
  <si>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</si>
  <si>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</si>
  <si>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</si>
  <si>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</si>
  <si>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</si>
  <si>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</si>
  <si>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</si>
  <si>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</si>
  <si>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</si>
  <si>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</si>
  <si>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</si>
  <si>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</si>
  <si>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</si>
  <si>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</si>
  <si>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</si>
  <si>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</si>
  <si>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</si>
  <si>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</si>
  <si>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</si>
  <si>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</si>
  <si>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</si>
  <si>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</si>
  <si>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</si>
  <si>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</si>
  <si>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</si>
  <si>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</si>
  <si>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</si>
  <si>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</si>
  <si>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</si>
  <si>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</si>
  <si>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</si>
  <si>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</si>
  <si>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</si>
  <si>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</si>
  <si>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</si>
  <si>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</si>
  <si>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</si>
  <si>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</si>
  <si>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</si>
  <si>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</si>
  <si>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</si>
  <si>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</si>
  <si>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</si>
  <si>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</si>
  <si>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</si>
  <si>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</si>
  <si>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</si>
  <si>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</si>
  <si>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</si>
  <si>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</si>
  <si>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</si>
  <si>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</si>
  <si>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</si>
  <si>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</si>
  <si>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</si>
  <si>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</si>
  <si>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</si>
  <si>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</si>
  <si>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</si>
  <si>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</si>
  <si>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</si>
  <si>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</si>
  <si>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</si>
  <si>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</si>
  <si>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</si>
  <si>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</si>
  <si>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</si>
  <si>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</si>
  <si>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</si>
  <si>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</si>
  <si>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</si>
  <si>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</si>
  <si>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</si>
  <si>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</si>
  <si>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</si>
  <si>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</si>
  <si>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</si>
  <si>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</si>
  <si>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</si>
  <si>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</si>
  <si>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</si>
  <si>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</si>
  <si>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</si>
  <si>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</si>
  <si>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</si>
  <si>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</si>
  <si>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</si>
  <si>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</si>
  <si>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</si>
  <si>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</si>
  <si>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</si>
  <si>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</si>
  <si>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</si>
  <si>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</si>
  <si>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</si>
  <si>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</si>
  <si>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</si>
  <si>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</si>
  <si>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</si>
  <si>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</si>
  <si>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</si>
  <si>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</si>
  <si>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</si>
  <si>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</si>
  <si>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</si>
  <si>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</si>
  <si>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</si>
  <si>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</si>
  <si>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</si>
  <si>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</si>
  <si>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</si>
  <si>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</si>
  <si>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</si>
  <si>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</si>
  <si>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</si>
  <si>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</si>
  <si>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</si>
  <si>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</si>
  <si>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</si>
  <si>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</si>
  <si>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</si>
  <si>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</si>
  <si>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</si>
  <si>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</si>
  <si>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</si>
  <si>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</si>
  <si>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</si>
  <si>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</si>
  <si>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</si>
  <si>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</si>
  <si>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</si>
  <si>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</si>
  <si>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</si>
  <si>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</si>
  <si>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</si>
  <si>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</si>
  <si>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</si>
  <si>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</si>
  <si>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</si>
  <si>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</si>
  <si>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</si>
  <si>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</si>
  <si>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</si>
  <si>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</si>
  <si>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</si>
  <si>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</si>
  <si>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</si>
  <si>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</si>
  <si>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</si>
  <si>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</si>
  <si>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</si>
  <si>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</si>
  <si>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</si>
  <si>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</si>
  <si>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</si>
  <si>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</si>
  <si>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</si>
  <si>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</si>
  <si>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</si>
  <si>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</si>
  <si>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</si>
  <si>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</si>
  <si>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</si>
  <si>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</si>
  <si>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</si>
  <si>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</si>
  <si>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</si>
  <si>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</si>
  <si>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</si>
  <si>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</si>
  <si>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</si>
  <si>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</si>
  <si>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</si>
  <si>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</si>
  <si>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</si>
  <si>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</si>
  <si>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</si>
  <si>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</si>
  <si>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</si>
  <si>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</si>
  <si>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</si>
  <si>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</si>
  <si>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</si>
  <si>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</si>
  <si>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</si>
  <si>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</si>
  <si>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</si>
  <si>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</si>
  <si>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</si>
  <si>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</si>
  <si>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</si>
  <si>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</si>
  <si>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</si>
  <si>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</si>
  <si>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</si>
  <si>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</si>
  <si>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</si>
  <si>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</si>
  <si>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</si>
  <si>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</si>
  <si>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</si>
  <si>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</si>
  <si>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</si>
  <si>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</si>
  <si>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</si>
  <si>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</si>
  <si>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</si>
  <si>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</si>
  <si>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</si>
  <si>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</si>
  <si>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</si>
  <si>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</si>
  <si>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</si>
  <si>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</si>
  <si>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</si>
  <si>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</si>
  <si>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</si>
  <si>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</si>
  <si>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</si>
  <si>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</si>
  <si>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</si>
  <si>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</si>
  <si>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</si>
  <si>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</si>
  <si>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</si>
  <si>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</si>
  <si>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</si>
  <si>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</si>
  <si>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</si>
  <si>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</si>
  <si>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</si>
  <si>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</si>
  <si>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</si>
  <si>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</si>
  <si>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</si>
  <si>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</si>
  <si>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</si>
  <si>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</si>
  <si>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</si>
  <si>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</si>
  <si>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</si>
  <si>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</si>
  <si>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</si>
  <si>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</si>
  <si>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</si>
  <si>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</si>
  <si>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</si>
  <si>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</si>
  <si>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</si>
  <si>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</si>
  <si>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</si>
  <si>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</si>
  <si>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</si>
  <si>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</si>
  <si>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</si>
  <si>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</si>
  <si>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</si>
  <si>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</si>
  <si>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</si>
  <si>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</si>
  <si>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</si>
  <si>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</si>
  <si>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</si>
  <si>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</si>
  <si>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</si>
  <si>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</si>
  <si>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</si>
  <si>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</si>
  <si>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</si>
  <si>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</si>
  <si>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</si>
  <si>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</si>
  <si>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</si>
  <si>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</si>
  <si>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</si>
  <si>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</si>
  <si>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</si>
  <si>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</si>
  <si>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</si>
  <si>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</si>
  <si>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</si>
  <si>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</si>
  <si>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</si>
  <si>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</si>
  <si>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</si>
  <si>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</si>
  <si>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</si>
  <si>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</si>
  <si>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</si>
  <si>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</si>
  <si>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</si>
  <si>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</si>
  <si>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</si>
  <si>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</si>
  <si>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</si>
  <si>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</si>
  <si>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</si>
  <si>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</si>
  <si>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</si>
  <si>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</si>
  <si>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</si>
  <si>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</si>
  <si>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</si>
  <si>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</si>
  <si>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</si>
  <si>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</si>
  <si>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</si>
  <si>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</si>
  <si>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</si>
  <si>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</si>
  <si>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</si>
  <si>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</si>
  <si>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</si>
  <si>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</si>
  <si>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</si>
  <si>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</si>
  <si>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</si>
  <si>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</si>
  <si>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</si>
  <si>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</si>
  <si>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</si>
  <si>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</si>
  <si>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</si>
  <si>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</si>
  <si>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</si>
  <si>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</si>
  <si>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</si>
  <si>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</si>
  <si>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</si>
  <si>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</si>
  <si>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</si>
  <si>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</si>
  <si>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</si>
  <si>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</si>
  <si>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</si>
  <si>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</si>
  <si>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</si>
  <si>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</si>
  <si>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</si>
  <si>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</si>
  <si>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</si>
  <si>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</si>
  <si>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</si>
  <si>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</si>
  <si>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</si>
  <si>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</si>
  <si>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</si>
  <si>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</si>
  <si>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</si>
  <si>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</si>
  <si>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</si>
  <si>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</si>
  <si>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</si>
  <si>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</si>
  <si>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</si>
  <si>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</si>
  <si>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</si>
  <si>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</si>
  <si>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</si>
  <si>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</si>
  <si>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</si>
  <si>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</si>
  <si>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</si>
  <si>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</si>
  <si>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</si>
  <si>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</si>
  <si>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</si>
  <si>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</si>
  <si>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</si>
  <si>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</si>
  <si>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</si>
  <si>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</si>
  <si>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</si>
  <si>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</si>
  <si>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</si>
  <si>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</si>
  <si>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</si>
  <si>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</si>
  <si>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</si>
  <si>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</si>
  <si>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</si>
  <si>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</si>
  <si>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</si>
  <si>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</si>
  <si>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</si>
  <si>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</si>
  <si>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</si>
  <si>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</si>
  <si>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</si>
  <si>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</si>
  <si>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</si>
  <si>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</si>
  <si>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</si>
  <si>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</si>
  <si>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</si>
  <si>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</si>
  <si>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</si>
  <si>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</si>
  <si>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</si>
  <si>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</si>
  <si>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</si>
  <si>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</si>
  <si>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</si>
  <si>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</si>
  <si>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</si>
  <si>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</si>
  <si>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</si>
  <si>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</si>
  <si>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</si>
  <si>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</si>
  <si>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</si>
  <si>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</si>
  <si>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</si>
  <si>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</si>
  <si>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</si>
  <si>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</si>
  <si>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</si>
  <si>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</si>
  <si>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</si>
  <si>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</si>
  <si>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</si>
  <si>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</si>
  <si>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</si>
  <si>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</si>
  <si>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</si>
  <si>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</si>
  <si>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</si>
  <si>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</si>
  <si>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</si>
  <si>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</si>
  <si>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</si>
  <si>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</si>
  <si>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</si>
  <si>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</si>
  <si>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</si>
  <si>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</si>
  <si>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</si>
  <si>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</si>
  <si>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</si>
  <si>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</si>
  <si>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</si>
  <si>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</si>
  <si>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</si>
  <si>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</si>
  <si>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</si>
  <si>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</si>
  <si>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</si>
  <si>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</si>
  <si>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</si>
  <si>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</si>
  <si>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</si>
  <si>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</si>
  <si>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</si>
  <si>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</si>
  <si>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</si>
  <si>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</si>
  <si>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</si>
  <si>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</si>
  <si>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</si>
  <si>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</si>
  <si>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</si>
  <si>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</si>
  <si>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</si>
  <si>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</si>
  <si>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</si>
  <si>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</si>
  <si>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</si>
  <si>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</si>
  <si>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</si>
  <si>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</si>
  <si>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</si>
  <si>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</si>
  <si>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</si>
  <si>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</si>
  <si>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</si>
  <si>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</si>
  <si>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</si>
  <si>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</si>
  <si>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</si>
  <si>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</si>
  <si>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</si>
  <si>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</si>
  <si>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</si>
  <si>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</si>
  <si>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</si>
  <si>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</si>
  <si>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</si>
  <si>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</si>
  <si>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</si>
  <si>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</si>
  <si>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</si>
  <si>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</si>
  <si>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</si>
  <si>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</si>
  <si>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</si>
  <si>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</si>
  <si>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</si>
  <si>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</si>
  <si>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</si>
  <si>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</si>
  <si>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</si>
  <si>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</si>
  <si>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</si>
  <si>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</si>
  <si>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</si>
  <si>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</si>
  <si>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</si>
  <si>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</si>
  <si>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</si>
  <si>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</si>
  <si>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</si>
  <si>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</si>
  <si>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</si>
  <si>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</si>
  <si>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</si>
  <si>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</si>
  <si>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</si>
  <si>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</si>
  <si>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</si>
  <si>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</si>
  <si>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</si>
  <si>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</si>
  <si>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</si>
  <si>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</si>
  <si>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</si>
  <si>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</si>
  <si>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</si>
  <si>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</si>
  <si>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</si>
  <si>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</si>
  <si>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</si>
  <si>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</si>
  <si>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</si>
  <si>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</si>
  <si>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</si>
  <si>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</si>
  <si>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</si>
  <si>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</si>
  <si>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</si>
  <si>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</si>
  <si>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</si>
  <si>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</si>
  <si>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</si>
  <si>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</si>
  <si>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</si>
  <si>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</si>
  <si>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</si>
  <si>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</si>
  <si>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</si>
  <si>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</si>
  <si>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</si>
  <si>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</si>
  <si>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</si>
  <si>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</si>
  <si>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</si>
  <si>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</si>
  <si>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</si>
  <si>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</si>
  <si>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</si>
  <si>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</si>
  <si>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</si>
  <si>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</si>
  <si>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</si>
  <si>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</si>
  <si>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</si>
  <si>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</si>
  <si>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</si>
  <si>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</si>
  <si>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</si>
  <si>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</si>
  <si>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</si>
  <si>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</si>
  <si>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</si>
  <si>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</si>
  <si>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</si>
  <si>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</si>
  <si>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</si>
  <si>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</si>
  <si>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</si>
  <si>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</si>
  <si>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</si>
  <si>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</si>
  <si>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</si>
  <si>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</si>
  <si>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</si>
  <si>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</si>
  <si>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</si>
  <si>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</si>
  <si>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</si>
  <si>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</si>
  <si>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</si>
  <si>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</si>
  <si>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</si>
  <si>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</si>
  <si>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</si>
  <si>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</si>
  <si>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</si>
  <si>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</si>
  <si>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</si>
  <si>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</si>
  <si>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</si>
  <si>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</si>
  <si>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</si>
  <si>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</si>
  <si>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</si>
  <si>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</si>
  <si>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</si>
  <si>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</si>
  <si>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</si>
  <si>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</si>
  <si>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</si>
  <si>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</si>
  <si>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</si>
  <si>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</si>
  <si>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</si>
  <si>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</si>
  <si>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</si>
  <si>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</si>
  <si>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</si>
  <si>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</si>
  <si>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</si>
  <si>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</si>
  <si>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</si>
  <si>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</si>
  <si>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</si>
  <si>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</si>
  <si>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</si>
  <si>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</si>
  <si>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</si>
  <si>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</si>
  <si>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</si>
  <si>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</si>
  <si>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</si>
  <si>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</si>
  <si>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</si>
  <si>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</si>
  <si>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</si>
  <si>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</si>
  <si>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</si>
  <si>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</si>
  <si>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</si>
  <si>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</si>
  <si>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</si>
  <si>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</si>
  <si>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</si>
  <si>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</si>
  <si>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</si>
  <si>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</si>
  <si>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</si>
  <si>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</si>
  <si>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</si>
  <si>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</si>
  <si>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</si>
  <si>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</si>
  <si>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</si>
  <si>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</si>
  <si>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</si>
  <si>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</si>
  <si>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</si>
  <si>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</si>
  <si>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</si>
  <si>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</si>
  <si>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</si>
  <si>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</si>
  <si>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</si>
  <si>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</si>
  <si>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</si>
  <si>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</si>
  <si>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</si>
  <si>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</si>
  <si>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</si>
  <si>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</si>
  <si>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</si>
  <si>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</si>
  <si>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</si>
  <si>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</si>
  <si>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</si>
  <si>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</si>
  <si>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</si>
  <si>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</si>
  <si>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</si>
  <si>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</si>
  <si>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</si>
  <si>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</si>
  <si>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</si>
  <si>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</si>
  <si>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</si>
  <si>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</si>
  <si>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</si>
  <si>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</si>
  <si>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</si>
  <si>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</si>
  <si>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</si>
  <si>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</si>
  <si>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</si>
  <si>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</si>
  <si>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</si>
  <si>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</si>
  <si>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</si>
  <si>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</si>
  <si>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</si>
  <si>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</si>
  <si>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</si>
  <si>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</si>
  <si>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</si>
  <si>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</si>
  <si>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</si>
  <si>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</si>
  <si>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</si>
  <si>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</si>
  <si>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</si>
  <si>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</si>
  <si>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</si>
  <si>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</si>
  <si>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</si>
  <si>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</si>
  <si>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</si>
  <si>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</si>
  <si>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</si>
  <si>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</si>
  <si>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</si>
  <si>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</si>
  <si>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</si>
  <si>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</si>
  <si>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</si>
  <si>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</si>
  <si>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</si>
  <si>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</si>
  <si>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</si>
  <si>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</si>
  <si>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</si>
  <si>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</si>
  <si>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</si>
  <si>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</si>
  <si>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</si>
  <si>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</si>
  <si>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</si>
  <si>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</si>
  <si>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</si>
  <si>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</si>
  <si>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</si>
  <si>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</si>
  <si>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</si>
  <si>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</si>
  <si>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</si>
  <si>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</si>
  <si>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</si>
  <si>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</si>
  <si>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</si>
  <si>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</si>
  <si>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</si>
  <si>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</si>
  <si>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</si>
  <si>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</si>
  <si>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</si>
  <si>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</si>
  <si>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</si>
  <si>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</si>
  <si>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</si>
  <si>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</si>
  <si>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</si>
  <si>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</si>
  <si>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</si>
  <si>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</si>
  <si>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</si>
  <si>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</si>
  <si>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</si>
  <si>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</si>
  <si>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</si>
  <si>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</si>
  <si>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</si>
  <si>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</si>
  <si>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</si>
  <si>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</si>
  <si>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</si>
  <si>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</si>
  <si>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</si>
  <si>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</si>
  <si>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</si>
  <si>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</si>
  <si>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</si>
  <si>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</si>
  <si>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</si>
  <si>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</si>
  <si>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</si>
  <si>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</si>
  <si>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</si>
  <si>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</si>
  <si>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</si>
  <si>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</si>
  <si>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</si>
  <si>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</si>
  <si>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</si>
  <si>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</si>
  <si>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</si>
  <si>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</si>
  <si>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</si>
  <si>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</si>
  <si>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</si>
  <si>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</si>
  <si>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</si>
  <si>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</si>
  <si>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</si>
  <si>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</si>
  <si>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</si>
  <si>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</si>
  <si>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</si>
  <si>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</si>
  <si>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</si>
  <si>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</si>
  <si>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</si>
  <si>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</si>
  <si>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</si>
  <si>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</si>
  <si>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</si>
  <si>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</si>
  <si>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</si>
  <si>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</si>
  <si>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</si>
  <si>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</si>
  <si>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</si>
  <si>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</si>
  <si>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</si>
  <si>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</si>
  <si>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</si>
  <si>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</si>
  <si>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</si>
  <si>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</si>
  <si>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</si>
  <si>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</si>
  <si>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</si>
  <si>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</si>
  <si>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</si>
  <si>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</si>
  <si>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</si>
  <si>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</si>
  <si>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</si>
  <si>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</si>
  <si>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</si>
  <si>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</si>
  <si>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</si>
  <si>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</si>
  <si>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</si>
  <si>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</si>
  <si>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</si>
  <si>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</si>
  <si>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</si>
  <si>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</si>
  <si>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</si>
  <si>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</si>
  <si>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</si>
  <si>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</si>
  <si>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</si>
  <si>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</si>
  <si>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</si>
  <si>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</si>
  <si>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</si>
  <si>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</si>
  <si>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</si>
  <si>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</si>
  <si>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</si>
  <si>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</si>
  <si>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</si>
  <si>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</si>
  <si>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</si>
  <si>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</si>
  <si>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</si>
  <si>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</si>
  <si>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</si>
  <si>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</si>
  <si>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</si>
  <si>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</si>
  <si>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</si>
  <si>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</si>
  <si>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</si>
  <si>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</si>
  <si>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</si>
  <si>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</si>
  <si>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</si>
  <si>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</si>
  <si>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</si>
  <si>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</si>
  <si>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</si>
  <si>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</si>
  <si>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</si>
  <si>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</si>
  <si>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</si>
  <si>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</si>
  <si>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</si>
  <si>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</si>
  <si>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</si>
  <si>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</si>
  <si>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</si>
  <si>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</si>
  <si>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</si>
  <si>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</si>
  <si>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</si>
  <si>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</si>
  <si>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</si>
  <si>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</si>
  <si>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</si>
  <si>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</si>
  <si>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</si>
  <si>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</si>
  <si>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</si>
  <si>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</si>
  <si>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</si>
  <si>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</si>
  <si>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</si>
  <si>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</si>
  <si>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</si>
  <si>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</si>
  <si>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</si>
  <si>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</si>
  <si>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</si>
  <si>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</si>
  <si>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</si>
  <si>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</si>
  <si>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</si>
  <si>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</si>
  <si>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</si>
  <si>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</si>
  <si>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</si>
  <si>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</si>
  <si>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</si>
  <si>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</si>
  <si>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</si>
  <si>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</si>
  <si>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</si>
  <si>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</si>
  <si>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</si>
  <si>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</si>
  <si>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</si>
  <si>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</si>
  <si>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</si>
  <si>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</si>
  <si>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</si>
  <si>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</si>
  <si>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</si>
  <si>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</si>
  <si>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</si>
  <si>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</si>
  <si>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</si>
  <si>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</si>
  <si>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</si>
  <si>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</si>
  <si>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</si>
  <si>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</si>
  <si>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</si>
  <si>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</si>
  <si>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</si>
  <si>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</si>
  <si>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</si>
  <si>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</si>
  <si>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</si>
  <si>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</si>
  <si>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</si>
  <si>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</si>
  <si>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</si>
  <si>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</si>
  <si>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</si>
  <si>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</si>
  <si>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</si>
  <si>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</si>
  <si>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</si>
  <si>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</si>
  <si>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</si>
  <si>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</si>
  <si>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</si>
  <si>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</si>
  <si>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</si>
  <si>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</si>
  <si>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</si>
  <si>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</si>
  <si>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</si>
  <si>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</si>
  <si>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</si>
  <si>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</si>
  <si>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</si>
  <si>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</si>
  <si>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</si>
  <si>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</si>
  <si>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</si>
  <si>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</si>
  <si>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</si>
  <si>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</si>
  <si>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</si>
  <si>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</si>
  <si>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</si>
  <si>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</si>
  <si>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</si>
  <si>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</si>
  <si>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</si>
  <si>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</si>
  <si>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</si>
  <si>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</si>
  <si>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</si>
  <si>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</si>
  <si>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</si>
  <si>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</si>
  <si>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</si>
  <si>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</si>
  <si>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</si>
  <si>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</si>
  <si>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</si>
  <si>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</si>
  <si>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</si>
  <si>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</si>
  <si>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</si>
  <si>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</si>
  <si>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</si>
  <si>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</si>
  <si>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</si>
  <si>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</si>
  <si>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</si>
  <si>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</si>
  <si>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</si>
  <si>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</si>
  <si>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</si>
  <si>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</si>
  <si>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</si>
  <si>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</si>
  <si>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</si>
  <si>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</si>
  <si>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</si>
  <si>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</si>
  <si>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</si>
  <si>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</si>
  <si>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</si>
  <si>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</si>
  <si>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</si>
  <si>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</si>
  <si>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</si>
  <si>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</si>
  <si>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</si>
  <si>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</si>
  <si>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</si>
  <si>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</si>
  <si>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</si>
  <si>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</si>
  <si>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</si>
  <si>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</si>
  <si>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</si>
  <si>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</si>
  <si>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</si>
  <si>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</si>
  <si>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</si>
  <si>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</si>
  <si>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</si>
  <si>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</si>
  <si>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</si>
  <si>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</si>
  <si>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</si>
  <si>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</si>
  <si>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</si>
  <si>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</si>
  <si>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</si>
  <si>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</si>
  <si>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</si>
  <si>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</si>
  <si>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</si>
  <si>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</si>
  <si>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</si>
  <si>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</si>
  <si>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</si>
  <si>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</si>
  <si>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</si>
  <si>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</si>
  <si>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</si>
  <si>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</si>
  <si>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</si>
  <si>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</si>
  <si>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</si>
  <si>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</si>
  <si>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</si>
  <si>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</si>
  <si>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</si>
  <si>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</si>
  <si>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</si>
  <si>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</si>
  <si>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</si>
  <si>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</si>
  <si>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</si>
  <si>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</si>
  <si>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</si>
  <si>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</si>
  <si>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</si>
  <si>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</si>
  <si>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</si>
  <si>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</si>
  <si>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</si>
  <si>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</si>
  <si>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</si>
  <si>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</si>
  <si>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</si>
  <si>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</si>
  <si>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</si>
  <si>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</si>
  <si>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</si>
  <si>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</si>
  <si>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</si>
  <si>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</si>
  <si>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</si>
  <si>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</si>
  <si>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</si>
  <si>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</si>
  <si>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</si>
  <si>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</si>
  <si>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</si>
  <si>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</si>
  <si>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</si>
  <si>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</si>
  <si>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</si>
  <si>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</si>
  <si>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</si>
  <si>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</si>
  <si>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</si>
  <si>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</si>
  <si>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</si>
  <si>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</si>
  <si>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</si>
  <si>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</si>
  <si>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</si>
  <si>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</si>
  <si>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</si>
  <si>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</si>
  <si>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</si>
  <si>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</si>
  <si>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</si>
  <si>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</si>
  <si>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</si>
  <si>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</si>
  <si>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</si>
  <si>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</si>
  <si>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</si>
  <si>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</si>
  <si>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</si>
  <si>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</si>
  <si>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</si>
  <si>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</si>
  <si>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</si>
  <si>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</si>
  <si>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</si>
  <si>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</si>
  <si>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</si>
  <si>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</si>
  <si>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</si>
  <si>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</si>
  <si>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</si>
  <si>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</si>
  <si>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</si>
  <si>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</si>
  <si>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</si>
  <si>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</si>
  <si>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</si>
  <si>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</si>
  <si>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</si>
  <si>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</si>
  <si>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</si>
  <si>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</si>
  <si>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</si>
  <si>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</si>
  <si>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</si>
  <si>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</si>
  <si>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</si>
  <si>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</si>
  <si>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</si>
  <si>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</si>
  <si>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</si>
  <si>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</si>
  <si>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</si>
  <si>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</si>
  <si>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</si>
  <si>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</si>
  <si>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</si>
  <si>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</si>
  <si>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</si>
  <si>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</si>
  <si>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</si>
  <si>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</si>
  <si>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</si>
  <si>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</si>
  <si>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</si>
  <si>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</si>
  <si>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</si>
  <si>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</si>
  <si>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</si>
  <si>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</si>
  <si>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</si>
  <si>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</si>
  <si>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</si>
  <si>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</si>
  <si>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</si>
  <si>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</si>
  <si>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</si>
  <si>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</si>
  <si>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</si>
  <si>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</si>
  <si>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</si>
  <si>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</si>
  <si>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</si>
  <si>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</si>
  <si>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</si>
  <si>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</si>
  <si>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</si>
  <si>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</si>
  <si>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</si>
  <si>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</si>
  <si>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</si>
  <si>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</si>
  <si>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</si>
  <si>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</si>
  <si>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</si>
  <si>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</si>
  <si>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</si>
  <si>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</si>
  <si>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</si>
  <si>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</si>
  <si>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</si>
  <si>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</si>
  <si>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</si>
  <si>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</si>
  <si>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</si>
  <si>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</si>
  <si>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</si>
  <si>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</si>
  <si>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</si>
  <si>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</si>
  <si>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</si>
  <si>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</si>
  <si>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</si>
  <si>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</si>
  <si>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</si>
  <si>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</si>
  <si>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</si>
  <si>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</si>
  <si>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</si>
  <si>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</si>
  <si>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</si>
  <si>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</si>
  <si>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</si>
  <si>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</si>
  <si>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</si>
  <si>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</si>
  <si>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</si>
  <si>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</si>
  <si>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</si>
  <si>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</si>
  <si>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</si>
  <si>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</si>
  <si>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</si>
  <si>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</si>
  <si>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</si>
  <si>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</si>
  <si>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</si>
  <si>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</si>
  <si>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</si>
  <si>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</si>
  <si>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</si>
  <si>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</si>
  <si>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</si>
  <si>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</si>
  <si>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</si>
  <si>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</si>
  <si>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</si>
  <si>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</si>
  <si>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</si>
  <si>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</si>
  <si>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</si>
  <si>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</si>
  <si>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</si>
  <si>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</si>
  <si>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</si>
  <si>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</si>
  <si>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</si>
  <si>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</si>
  <si>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</si>
  <si>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</si>
  <si>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</si>
  <si>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</si>
  <si>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</si>
  <si>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</si>
  <si>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</si>
  <si>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</si>
  <si>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</si>
  <si>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</si>
  <si>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</si>
  <si>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</si>
  <si>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</si>
  <si>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</si>
  <si>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</si>
  <si>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</si>
  <si>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</si>
  <si>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</si>
  <si>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</si>
  <si>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</si>
  <si>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</si>
  <si>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</si>
  <si>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</si>
  <si>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</si>
  <si>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</si>
  <si>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</si>
  <si>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</si>
  <si>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</si>
  <si>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</si>
  <si>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</si>
  <si>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</si>
  <si>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</si>
  <si>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</si>
  <si>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</si>
  <si>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</si>
  <si>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</si>
  <si>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</si>
  <si>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</si>
  <si>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</si>
  <si>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</si>
  <si>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</si>
  <si>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</si>
  <si>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</si>
  <si>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</si>
  <si>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</si>
  <si>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</si>
  <si>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</si>
  <si>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</si>
  <si>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</si>
  <si>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</si>
  <si>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</si>
  <si>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</si>
  <si>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</si>
  <si>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</si>
  <si>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</si>
  <si>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</si>
  <si>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</si>
  <si>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</si>
  <si>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</si>
  <si>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</si>
  <si>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</si>
  <si>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</si>
  <si>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</si>
  <si>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</si>
  <si>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</si>
  <si>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</si>
  <si>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</si>
  <si>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</si>
  <si>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</si>
  <si>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</si>
  <si>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</si>
  <si>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</si>
  <si>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</si>
  <si>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</si>
  <si>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</si>
  <si>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</si>
  <si>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</si>
  <si>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</si>
  <si>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</si>
  <si>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</si>
  <si>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</si>
  <si>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</si>
  <si>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</si>
  <si>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</si>
  <si>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</si>
  <si>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</si>
  <si>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</si>
  <si>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</si>
  <si>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</si>
  <si>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</si>
  <si>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</si>
  <si>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</si>
  <si>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</si>
  <si>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</si>
  <si>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</si>
  <si>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</si>
  <si>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</si>
  <si>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</si>
  <si>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</si>
  <si>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</si>
  <si>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</si>
  <si>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</si>
  <si>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</si>
  <si>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</si>
  <si>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</si>
  <si>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</si>
  <si>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</si>
  <si>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</si>
  <si>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</si>
  <si>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</si>
  <si>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</si>
  <si>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</si>
  <si>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</si>
  <si>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</si>
  <si>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</si>
  <si>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</si>
  <si>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</si>
  <si>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</si>
  <si>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</si>
  <si>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</si>
  <si>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</si>
  <si>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</si>
  <si>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</si>
  <si>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</si>
  <si>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</si>
  <si>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</si>
  <si>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</si>
  <si>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</si>
  <si>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</si>
  <si>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</si>
  <si>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</si>
  <si>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</si>
  <si>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</si>
  <si>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</si>
  <si>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</si>
  <si>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</si>
  <si>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</si>
  <si>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</si>
  <si>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</si>
  <si>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</si>
  <si>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</si>
  <si>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</si>
  <si>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</si>
  <si>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</si>
  <si>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</si>
  <si>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</si>
  <si>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</si>
  <si>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</si>
  <si>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</si>
  <si>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</si>
  <si>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</si>
  <si>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</si>
  <si>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</si>
  <si>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</si>
  <si>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</si>
  <si>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</si>
  <si>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</si>
  <si>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</si>
  <si>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</si>
  <si>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</si>
  <si>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</si>
  <si>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</si>
  <si>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</si>
  <si>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</si>
  <si>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</si>
  <si>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</si>
  <si>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</si>
  <si>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</si>
  <si>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</si>
  <si>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</si>
  <si>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</si>
  <si>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</si>
  <si>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</si>
  <si>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</si>
  <si>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</si>
  <si>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</si>
  <si>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</si>
  <si>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</si>
  <si>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</si>
  <si>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</si>
  <si>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</si>
  <si>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</si>
  <si>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</si>
  <si>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</si>
  <si>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</si>
  <si>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</si>
  <si>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</si>
  <si>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</si>
  <si>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</si>
  <si>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</si>
  <si>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</si>
  <si>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</si>
  <si>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</si>
  <si>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</si>
  <si>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</si>
  <si>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</si>
  <si>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</si>
  <si>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</si>
  <si>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</si>
  <si>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</si>
  <si>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</si>
  <si>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</si>
  <si>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</si>
  <si>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</si>
  <si>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</si>
  <si>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</si>
  <si>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</si>
  <si>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</si>
  <si>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</si>
  <si>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</si>
  <si>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</si>
  <si>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</si>
  <si>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</si>
  <si>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</si>
  <si>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</si>
  <si>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</si>
  <si>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</si>
  <si>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</si>
  <si>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</si>
  <si>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</si>
  <si>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</si>
  <si>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</si>
  <si>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</si>
  <si>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</si>
  <si>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</si>
  <si>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</si>
  <si>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</si>
  <si>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</si>
  <si>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</si>
  <si>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</si>
  <si>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</si>
  <si>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</si>
  <si>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</si>
  <si>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</si>
  <si>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</si>
  <si>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</si>
  <si>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</si>
  <si>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</si>
  <si>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</si>
  <si>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</si>
  <si>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</si>
  <si>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</si>
  <si>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</si>
  <si>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</si>
  <si>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</si>
  <si>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</si>
  <si>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</si>
  <si>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</si>
  <si>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</si>
  <si>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</si>
  <si>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</si>
  <si>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</si>
  <si>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</si>
  <si>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</si>
  <si>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</si>
  <si>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</si>
  <si>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</si>
  <si>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</si>
  <si>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</si>
  <si>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</si>
  <si>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</si>
  <si>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</si>
  <si>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</si>
  <si>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</si>
  <si>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</si>
  <si>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</si>
  <si>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</si>
  <si>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</si>
  <si>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</si>
  <si>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</si>
  <si>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</si>
  <si>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</si>
  <si>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</si>
  <si>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</si>
  <si>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</si>
  <si>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</si>
  <si>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</si>
  <si>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</si>
  <si>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</si>
  <si>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</si>
  <si>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</si>
  <si>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</si>
  <si>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</si>
  <si>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</si>
  <si>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</si>
  <si>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</si>
  <si>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</si>
  <si>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</si>
  <si>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</si>
  <si>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</si>
  <si>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</si>
  <si>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</si>
  <si>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</si>
  <si>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</si>
  <si>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</si>
  <si>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</si>
  <si>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</si>
  <si>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</si>
  <si>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</si>
  <si>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</si>
  <si>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</si>
  <si>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</si>
  <si>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</si>
  <si>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</si>
  <si>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</si>
  <si>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</si>
  <si>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</si>
  <si>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</si>
  <si>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</si>
  <si>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</si>
  <si>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</si>
  <si>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</si>
  <si>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</si>
  <si>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</si>
  <si>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</si>
  <si>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</si>
  <si>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</si>
  <si>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</si>
  <si>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</si>
  <si>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</si>
  <si>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</si>
  <si>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</si>
  <si>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</si>
  <si>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</si>
  <si>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</si>
  <si>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</si>
  <si>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</si>
  <si>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</si>
  <si>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</si>
  <si>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</si>
  <si>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</si>
  <si>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</si>
  <si>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</si>
  <si>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</si>
  <si>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</si>
  <si>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</si>
  <si>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</si>
  <si>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</si>
  <si>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</si>
  <si>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</si>
  <si>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</si>
  <si>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</si>
  <si>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</si>
  <si>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</si>
  <si>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</si>
  <si>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</si>
  <si>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</si>
  <si>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</si>
  <si>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</si>
  <si>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</si>
  <si>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</si>
  <si>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</si>
  <si>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</si>
  <si>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</si>
  <si>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</si>
  <si>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</si>
  <si>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</si>
  <si>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</si>
  <si>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</si>
  <si>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</si>
  <si>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</si>
  <si>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</si>
  <si>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</si>
  <si>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</si>
  <si>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</si>
  <si>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</si>
  <si>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</si>
  <si>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</si>
  <si>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</si>
  <si>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</si>
  <si>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</si>
  <si>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</si>
  <si>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</si>
  <si>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</si>
  <si>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</si>
  <si>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</si>
  <si>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</si>
  <si>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</si>
  <si>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</si>
  <si>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</si>
  <si>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</si>
  <si>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</si>
  <si>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</si>
  <si>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</si>
  <si>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</si>
  <si>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</si>
  <si>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</si>
  <si>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</si>
  <si>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</si>
  <si>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</si>
  <si>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</si>
  <si>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</si>
  <si>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</si>
  <si>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</si>
  <si>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</si>
  <si>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</si>
  <si>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</si>
  <si>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</si>
  <si>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</si>
  <si>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</si>
  <si>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</si>
  <si>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</si>
  <si>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</si>
  <si>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</si>
  <si>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</si>
  <si>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</si>
  <si>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</si>
  <si>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</si>
  <si>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</si>
  <si>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</si>
  <si>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</si>
  <si>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</si>
  <si>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</si>
  <si>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</si>
  <si>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</si>
  <si>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</si>
  <si>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</si>
  <si>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</si>
  <si>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</si>
  <si>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</si>
  <si>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</si>
  <si>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</si>
  <si>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</si>
  <si>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</si>
  <si>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</si>
  <si>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</si>
  <si>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</si>
  <si>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</si>
  <si>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</si>
  <si>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</si>
  <si>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</si>
  <si>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</si>
  <si>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</si>
  <si>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</si>
  <si>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</si>
  <si>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</si>
  <si>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</si>
  <si>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</si>
  <si>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</si>
  <si>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</si>
  <si>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</si>
  <si>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</si>
  <si>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</si>
  <si>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</si>
  <si>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</si>
  <si>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</si>
  <si>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</si>
  <si>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</si>
  <si>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</si>
  <si>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</si>
  <si>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</si>
  <si>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</si>
  <si>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</si>
  <si>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</si>
  <si>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</si>
  <si>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</si>
  <si>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</si>
  <si>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</si>
  <si>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</si>
  <si>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</si>
  <si>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</si>
  <si>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</si>
  <si>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</si>
  <si>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</si>
  <si>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</si>
  <si>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</si>
  <si>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</si>
  <si>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</si>
  <si>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</si>
  <si>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</si>
  <si>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</si>
  <si>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</si>
  <si>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</si>
  <si>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</si>
  <si>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</si>
  <si>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</si>
  <si>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</si>
  <si>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</si>
  <si>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</si>
  <si>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</si>
  <si>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</si>
  <si>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</si>
  <si>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</si>
  <si>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</si>
  <si>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</si>
  <si>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</si>
  <si>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</si>
  <si>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</si>
  <si>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</si>
  <si>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</si>
  <si>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</si>
  <si>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</si>
  <si>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</si>
  <si>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</si>
  <si>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</si>
  <si>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</si>
  <si>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</si>
  <si>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</si>
  <si>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</si>
  <si>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</si>
  <si>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</si>
  <si>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</si>
  <si>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</si>
  <si>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</si>
  <si>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</si>
  <si>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</si>
  <si>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</si>
  <si>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</si>
  <si>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</si>
  <si>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</si>
  <si>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</si>
  <si>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</si>
  <si>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</si>
  <si>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</si>
  <si>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</si>
  <si>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</si>
  <si>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</si>
  <si>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</si>
  <si>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</si>
  <si>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</si>
  <si>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</si>
  <si>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</si>
  <si>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</si>
  <si>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</si>
  <si>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</si>
  <si>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</si>
  <si>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</si>
  <si>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</si>
  <si>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</si>
  <si>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</si>
  <si>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</si>
  <si>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</si>
  <si>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</si>
  <si>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</si>
  <si>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</si>
  <si>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</si>
  <si>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</si>
  <si>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</si>
  <si>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</si>
  <si>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</si>
  <si>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</si>
  <si>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</si>
  <si>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</si>
  <si>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</si>
  <si>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</si>
  <si>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</si>
  <si>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</si>
  <si>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</si>
  <si>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</si>
  <si>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</si>
  <si>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</si>
  <si>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</si>
  <si>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</si>
  <si>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</si>
  <si>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</si>
  <si>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</si>
  <si>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</si>
  <si>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</si>
  <si>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</si>
  <si>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</si>
  <si>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</si>
  <si>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</si>
  <si>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</si>
  <si>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</si>
  <si>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</si>
  <si>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</si>
  <si>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</si>
  <si>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</si>
  <si>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</si>
  <si>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</si>
  <si>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</si>
  <si>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</si>
  <si>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</si>
  <si>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</si>
  <si>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</si>
  <si>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</si>
  <si>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</si>
  <si>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</si>
  <si>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</si>
  <si>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</si>
  <si>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</si>
  <si>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</si>
  <si>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</si>
  <si>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</si>
  <si>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</si>
  <si>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</si>
  <si>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</si>
  <si>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</si>
  <si>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</si>
  <si>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</si>
  <si>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</si>
  <si>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</si>
  <si>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</si>
  <si>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</si>
  <si>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</si>
  <si>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</si>
  <si>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</si>
  <si>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</si>
  <si>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</si>
  <si>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</si>
  <si>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</si>
  <si>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</si>
  <si>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</si>
  <si>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</si>
  <si>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</si>
  <si>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</si>
  <si>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</si>
  <si>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</si>
  <si>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</si>
  <si>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</si>
  <si>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</si>
  <si>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</si>
  <si>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</si>
  <si>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</si>
  <si>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</si>
  <si>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</si>
  <si>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</si>
  <si>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</si>
  <si>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</si>
  <si>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</si>
  <si>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</si>
  <si>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</si>
  <si>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</si>
  <si>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</si>
  <si>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</si>
  <si>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</si>
  <si>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</si>
  <si>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</si>
  <si>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</si>
  <si>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</si>
  <si>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</si>
  <si>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</si>
  <si>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</si>
  <si>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</si>
  <si>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</si>
  <si>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</si>
  <si>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</si>
  <si>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</si>
  <si>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</si>
  <si>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</si>
  <si>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</si>
  <si>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</si>
  <si>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</si>
  <si>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</si>
  <si>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</si>
  <si>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</si>
  <si>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</si>
  <si>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</si>
  <si>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</si>
  <si>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</si>
  <si>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</si>
  <si>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</si>
  <si>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</si>
  <si>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</si>
  <si>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</si>
  <si>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</si>
  <si>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</si>
  <si>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</si>
  <si>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</si>
  <si>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</si>
  <si>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</si>
  <si>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</si>
  <si>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</si>
  <si>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</si>
  <si>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</si>
  <si>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</si>
  <si>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</si>
  <si>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</si>
  <si>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</si>
  <si>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</si>
  <si>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</si>
  <si>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</si>
  <si>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</si>
  <si>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</si>
  <si>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</si>
  <si>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</si>
  <si>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</si>
  <si>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</si>
  <si>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</si>
  <si>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</si>
  <si>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</si>
  <si>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</si>
  <si>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</si>
  <si>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</si>
  <si>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</si>
  <si>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</si>
  <si>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</si>
  <si>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</si>
  <si>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</si>
  <si>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</si>
  <si>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</si>
  <si>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</si>
  <si>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</si>
  <si>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</si>
  <si>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</si>
  <si>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</si>
  <si>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</si>
  <si>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</si>
  <si>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</si>
  <si>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</si>
  <si>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</si>
  <si>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</si>
  <si>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</si>
  <si>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</si>
  <si>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</si>
  <si>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</si>
  <si>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</si>
  <si>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</si>
  <si>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</si>
  <si>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</si>
  <si>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</si>
  <si>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</si>
  <si>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</si>
  <si>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</si>
  <si>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</si>
  <si>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</si>
  <si>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</si>
  <si>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</si>
  <si>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</si>
  <si>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</si>
  <si>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</si>
  <si>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</si>
  <si>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</si>
  <si>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</si>
  <si>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</si>
  <si>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</si>
  <si>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</si>
  <si>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</si>
  <si>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</si>
  <si>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</si>
  <si>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</si>
  <si>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</si>
  <si>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</si>
  <si>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</si>
  <si>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</si>
  <si>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</si>
  <si>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</si>
  <si>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</si>
  <si>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</si>
  <si>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</si>
  <si>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</si>
  <si>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</si>
  <si>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</si>
  <si>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</si>
  <si>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</si>
  <si>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</si>
  <si>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</si>
  <si>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</si>
  <si>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</si>
  <si>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</si>
  <si>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</si>
  <si>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</si>
  <si>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</si>
  <si>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</si>
  <si>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</si>
  <si>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</si>
  <si>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</si>
  <si>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</si>
  <si>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</si>
  <si>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</si>
  <si>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</si>
  <si>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</si>
  <si>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</si>
  <si>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</si>
  <si>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</si>
  <si>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</si>
  <si>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</si>
  <si>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</si>
  <si>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</si>
  <si>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</si>
  <si>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</si>
  <si>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</si>
  <si>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</si>
  <si>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</si>
  <si>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</si>
  <si>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</si>
  <si>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</si>
  <si>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</si>
  <si>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</si>
  <si>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</si>
  <si>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</si>
  <si>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</si>
  <si>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</si>
  <si>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</si>
  <si>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</si>
  <si>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</si>
  <si>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</si>
  <si>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</si>
  <si>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</si>
  <si>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</si>
  <si>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</si>
  <si>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</si>
  <si>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</si>
  <si>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</si>
  <si>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</si>
  <si>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</si>
  <si>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</si>
  <si>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</si>
  <si>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</si>
  <si>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</si>
  <si>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</si>
  <si>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</si>
  <si>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</si>
  <si>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</si>
  <si>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</si>
  <si>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</si>
  <si>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</si>
  <si>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</si>
  <si>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</si>
  <si>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</si>
  <si>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</si>
  <si>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</si>
  <si>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</si>
  <si>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</si>
  <si>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</si>
  <si>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</si>
  <si>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</si>
  <si>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</si>
  <si>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</si>
  <si>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</si>
  <si>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</si>
  <si>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</si>
  <si>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</si>
  <si>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</si>
  <si>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</si>
  <si>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</si>
  <si>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</si>
  <si>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</si>
  <si>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</si>
  <si>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</si>
  <si>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</si>
  <si>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</si>
  <si>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</si>
  <si>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</si>
  <si>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</si>
  <si>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</si>
  <si>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</si>
  <si>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</si>
  <si>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</si>
  <si>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</si>
  <si>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</si>
  <si>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</si>
  <si>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</si>
  <si>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</si>
  <si>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</si>
  <si>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</si>
  <si>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</si>
  <si>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</si>
  <si>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</si>
  <si>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</si>
  <si>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</si>
  <si>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</si>
  <si>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</si>
  <si>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</si>
  <si>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</si>
  <si>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</si>
  <si>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</si>
  <si>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</si>
  <si>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</si>
  <si>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</si>
  <si>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</si>
  <si>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</si>
  <si>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</si>
  <si>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</si>
  <si>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</si>
  <si>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</si>
  <si>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</si>
  <si>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</si>
  <si>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</si>
  <si>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</si>
  <si>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</si>
  <si>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</si>
  <si>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</si>
  <si>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</si>
  <si>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</si>
  <si>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</si>
  <si>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</si>
  <si>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</si>
  <si>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</si>
  <si>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</si>
  <si>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</si>
  <si>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</si>
  <si>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</si>
  <si>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</si>
  <si>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</si>
  <si>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</si>
  <si>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</si>
  <si>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</si>
  <si>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</si>
  <si>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</si>
  <si>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</si>
  <si>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</si>
  <si>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</si>
  <si>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</si>
  <si>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</si>
  <si>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</si>
  <si>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</si>
  <si>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</si>
  <si>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</si>
  <si>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</si>
  <si>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</si>
  <si>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</si>
  <si>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</si>
  <si>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</si>
  <si>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</si>
  <si>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</si>
  <si>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</si>
  <si>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</si>
  <si>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</si>
  <si>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</si>
  <si>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</si>
  <si>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</si>
  <si>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</si>
  <si>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</si>
  <si>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</si>
  <si>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</si>
  <si>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</si>
  <si>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</si>
  <si>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</si>
  <si>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</si>
  <si>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</si>
  <si>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</si>
  <si>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</si>
  <si>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</si>
  <si>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</si>
  <si>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</si>
  <si>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</si>
  <si>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</si>
  <si>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</si>
  <si>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</si>
  <si>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</si>
  <si>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</si>
  <si>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</si>
  <si>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</si>
  <si>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</si>
  <si>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</si>
  <si>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</si>
  <si>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</si>
  <si>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</si>
  <si>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</si>
  <si>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</si>
  <si>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</si>
  <si>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</si>
  <si>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</si>
  <si>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</si>
  <si>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</si>
  <si>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</si>
  <si>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</si>
  <si>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</si>
  <si>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</si>
  <si>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</si>
  <si>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</si>
  <si>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</si>
  <si>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</si>
  <si>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</si>
  <si>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</si>
  <si>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</si>
  <si>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</si>
  <si>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</si>
  <si>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</si>
  <si>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</si>
  <si>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</si>
  <si>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</si>
  <si>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</si>
  <si>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</si>
  <si>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</si>
  <si>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</si>
  <si>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</si>
  <si>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</si>
  <si>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</si>
  <si>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</si>
  <si>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</si>
  <si>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</si>
  <si>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</si>
  <si>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</si>
  <si>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</si>
  <si>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</si>
  <si>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</si>
  <si>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</si>
  <si>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</si>
  <si>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</si>
  <si>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</si>
  <si>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</si>
  <si>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</si>
  <si>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</si>
  <si>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</si>
  <si>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</si>
  <si>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</si>
  <si>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</si>
  <si>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</si>
  <si>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</si>
  <si>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</si>
  <si>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</si>
  <si>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</si>
  <si>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</si>
  <si>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</si>
  <si>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</si>
  <si>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</si>
  <si>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</si>
  <si>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</si>
  <si>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</si>
  <si>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</si>
  <si>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</si>
  <si>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</si>
  <si>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</si>
  <si>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</si>
  <si>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</si>
  <si>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</si>
  <si>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</si>
  <si>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</si>
  <si>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</si>
  <si>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</si>
  <si>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</si>
  <si>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</si>
  <si>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</si>
  <si>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</si>
  <si>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</si>
  <si>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</si>
  <si>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</si>
  <si>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</si>
  <si>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</si>
  <si>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</si>
  <si>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</si>
  <si>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</si>
  <si>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</si>
  <si>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</si>
  <si>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</si>
  <si>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</si>
  <si>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</si>
  <si>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</si>
  <si>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</si>
  <si>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</si>
  <si>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</si>
  <si>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</si>
  <si>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</si>
  <si>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</si>
  <si>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</si>
  <si>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</si>
  <si>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</si>
  <si>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</si>
  <si>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</si>
  <si>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</si>
  <si>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</si>
  <si>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</si>
  <si>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</si>
  <si>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</si>
  <si>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</si>
  <si>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</si>
  <si>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</si>
  <si>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</si>
  <si>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</si>
  <si>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</si>
  <si>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</si>
  <si>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</si>
  <si>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</si>
  <si>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</si>
  <si>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</si>
  <si>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</si>
  <si>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</si>
  <si>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</si>
  <si>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</si>
  <si>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</si>
  <si>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</si>
  <si>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</si>
  <si>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</si>
  <si>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</si>
  <si>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</si>
  <si>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</si>
  <si>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</si>
  <si>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</si>
  <si>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</si>
  <si>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</si>
  <si>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</si>
  <si>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</si>
  <si>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</si>
  <si>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</si>
  <si>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</si>
  <si>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</si>
  <si>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</si>
  <si>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</si>
  <si>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</si>
  <si>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</si>
  <si>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</si>
  <si>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</si>
  <si>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</si>
  <si>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</si>
  <si>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</si>
  <si>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</si>
  <si>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</si>
  <si>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</si>
  <si>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</si>
  <si>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</si>
  <si>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</si>
  <si>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</si>
  <si>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</si>
  <si>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</si>
  <si>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</si>
  <si>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</si>
  <si>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</si>
  <si>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</si>
  <si>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</si>
  <si>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</si>
  <si>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</si>
  <si>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</si>
  <si>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</si>
  <si>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</si>
  <si>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</si>
  <si>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</si>
  <si>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</si>
  <si>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</si>
  <si>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</si>
  <si>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</si>
  <si>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</si>
  <si>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</si>
  <si>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</si>
  <si>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</si>
  <si>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</si>
  <si>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</si>
  <si>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</si>
  <si>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</si>
  <si>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</si>
  <si>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</si>
  <si>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</si>
  <si>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</si>
  <si>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</si>
  <si>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</si>
  <si>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</si>
  <si>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</si>
  <si>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</si>
  <si>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</si>
  <si>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</si>
  <si>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</si>
  <si>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</si>
  <si>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</si>
  <si>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</si>
  <si>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</si>
  <si>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</si>
  <si>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</si>
  <si>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</si>
  <si>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</si>
  <si>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</si>
  <si>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</si>
  <si>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</si>
  <si>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</si>
  <si>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</si>
  <si>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</si>
  <si>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</si>
  <si>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</si>
  <si>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</si>
  <si>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</si>
  <si>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</si>
  <si>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</si>
  <si>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</si>
  <si>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</si>
  <si>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</si>
  <si>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</si>
  <si>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</si>
  <si>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</si>
  <si>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</si>
  <si>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</si>
  <si>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</si>
  <si>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</si>
  <si>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</si>
  <si>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</si>
  <si>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</si>
  <si>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</si>
  <si>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</si>
  <si>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</si>
  <si>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</si>
  <si>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</si>
  <si>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</si>
  <si>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</si>
  <si>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</si>
  <si>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</si>
  <si>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</si>
  <si>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</si>
  <si>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</si>
  <si>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</si>
  <si>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</si>
  <si>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</si>
  <si>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</si>
  <si>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</si>
  <si>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</si>
  <si>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</si>
  <si>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</si>
  <si>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</si>
  <si>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</si>
  <si>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</si>
  <si>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</si>
  <si>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</si>
  <si>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</si>
  <si>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</si>
  <si>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</si>
  <si>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</si>
  <si>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</si>
  <si>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</si>
  <si>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</si>
  <si>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</si>
  <si>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</si>
  <si>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</si>
  <si>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</si>
  <si>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</si>
  <si>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</si>
  <si>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</si>
  <si>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</si>
  <si>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</si>
  <si>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</si>
  <si>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</si>
  <si>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</si>
  <si>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</si>
  <si>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</si>
  <si>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</si>
  <si>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</si>
  <si>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</si>
  <si>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</si>
  <si>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</si>
  <si>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</si>
  <si>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</si>
  <si>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</si>
  <si>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</si>
  <si>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</si>
  <si>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</si>
  <si>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</si>
  <si>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</si>
  <si>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</si>
  <si>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</si>
  <si>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</si>
  <si>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</si>
  <si>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</si>
  <si>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</si>
  <si>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</si>
  <si>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</si>
  <si>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</si>
  <si>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</si>
  <si>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</si>
  <si>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</si>
  <si>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</si>
  <si>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</si>
  <si>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</si>
  <si>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</si>
  <si>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</si>
  <si>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</si>
  <si>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</si>
  <si>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</si>
  <si>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</si>
  <si>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</si>
  <si>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</si>
  <si>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</si>
  <si>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</si>
  <si>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</si>
  <si>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</si>
  <si>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</si>
  <si>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</si>
  <si>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</si>
  <si>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</si>
  <si>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</si>
  <si>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</si>
  <si>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</si>
  <si>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</si>
  <si>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</si>
  <si>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</si>
  <si>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</si>
  <si>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</si>
  <si>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</si>
  <si>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</si>
  <si>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</si>
  <si>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</si>
  <si>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</si>
  <si>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</si>
  <si>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</si>
  <si>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</si>
  <si>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</si>
  <si>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</si>
  <si>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</si>
  <si>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</si>
  <si>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</si>
  <si>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</si>
  <si>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</si>
  <si>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</si>
  <si>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</si>
  <si>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</si>
  <si>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</si>
  <si>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</si>
  <si>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</si>
  <si>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</si>
  <si>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</si>
  <si>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</si>
  <si>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</si>
  <si>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</si>
  <si>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</si>
  <si>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</si>
  <si>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</si>
  <si>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</si>
  <si>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</si>
  <si>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</si>
  <si>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</si>
  <si>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</si>
  <si>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</si>
  <si>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</si>
  <si>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</si>
  <si>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</si>
  <si>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</si>
  <si>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</si>
  <si>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</si>
  <si>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</si>
  <si>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</si>
  <si>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</si>
  <si>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</si>
  <si>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</si>
  <si>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</si>
  <si>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</si>
  <si>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</si>
  <si>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</si>
  <si>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</si>
  <si>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</si>
  <si>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</si>
  <si>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</si>
  <si>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</si>
  <si>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</si>
  <si>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</si>
  <si>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</si>
  <si>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</si>
  <si>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</si>
  <si>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</si>
  <si>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</si>
  <si>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</si>
  <si>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</si>
  <si>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</si>
  <si>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</si>
  <si>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</si>
  <si>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</si>
  <si>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</si>
  <si>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</si>
  <si>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</si>
  <si>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</si>
  <si>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</si>
  <si>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</si>
  <si>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</si>
  <si>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</si>
  <si>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</si>
  <si>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</si>
  <si>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</si>
  <si>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</si>
  <si>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</si>
  <si>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</si>
  <si>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</si>
  <si>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</si>
  <si>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</si>
  <si>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</si>
  <si>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</si>
  <si>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</si>
  <si>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</si>
  <si>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</si>
  <si>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</si>
  <si>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</si>
  <si>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</si>
  <si>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</si>
  <si>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</si>
  <si>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</si>
  <si>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</si>
  <si>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</si>
  <si>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</si>
  <si>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</si>
  <si>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</si>
  <si>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</si>
  <si>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</si>
  <si>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</si>
  <si>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</si>
  <si>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</si>
  <si>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</si>
  <si>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</si>
  <si>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</si>
  <si>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</si>
  <si>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</si>
  <si>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</si>
  <si>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</si>
  <si>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</si>
  <si>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</si>
  <si>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</si>
  <si>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</si>
  <si>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</si>
  <si>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</si>
  <si>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</si>
  <si>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</si>
  <si>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</si>
  <si>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</si>
  <si>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</si>
  <si>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</si>
  <si>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</si>
  <si>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</si>
  <si>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</si>
  <si>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</si>
  <si>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</si>
  <si>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</si>
  <si>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</si>
  <si>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</si>
  <si>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</si>
  <si>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</si>
  <si>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</si>
  <si>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</si>
  <si>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</si>
  <si>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</si>
  <si>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</si>
  <si>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</si>
  <si>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</si>
  <si>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</si>
  <si>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</si>
  <si>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</si>
  <si>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</si>
  <si>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</si>
  <si>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</si>
  <si>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</si>
  <si>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</si>
  <si>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</si>
  <si>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</si>
  <si>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</si>
  <si>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</si>
  <si>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</si>
  <si>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</si>
  <si>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</si>
  <si>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</si>
  <si>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</si>
  <si>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</si>
  <si>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</si>
  <si>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</si>
  <si>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</si>
  <si>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</si>
  <si>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</si>
  <si>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</si>
  <si>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</si>
  <si>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</si>
  <si>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</si>
  <si>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</si>
  <si>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</si>
  <si>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</si>
  <si>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</si>
  <si>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</si>
  <si>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</si>
  <si>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</si>
  <si>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</si>
  <si>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</si>
  <si>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</si>
  <si>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</si>
  <si>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</si>
  <si>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</si>
  <si>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</si>
  <si>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</si>
  <si>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</si>
  <si>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</si>
  <si>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</si>
  <si>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</si>
  <si>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</si>
  <si>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</si>
  <si>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</si>
  <si>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</si>
  <si>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</si>
  <si>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</si>
  <si>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</si>
  <si>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</si>
  <si>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</si>
  <si>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</si>
  <si>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</si>
  <si>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</si>
  <si>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</si>
  <si>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</si>
  <si>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</si>
  <si>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</si>
  <si>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</si>
  <si>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</si>
  <si>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</si>
  <si>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</si>
  <si>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</si>
  <si>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</si>
  <si>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</si>
  <si>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</si>
  <si>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</si>
  <si>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</si>
  <si>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</si>
  <si>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</si>
  <si>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</si>
  <si>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</si>
  <si>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</si>
  <si>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</si>
  <si>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</si>
  <si>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</si>
  <si>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</si>
  <si>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</si>
  <si>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</si>
  <si>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</si>
  <si>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</si>
  <si>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</si>
  <si>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</si>
  <si>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</si>
  <si>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</si>
  <si>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</si>
  <si>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</si>
  <si>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</si>
  <si>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</si>
  <si>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</si>
  <si>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</si>
  <si>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</si>
  <si>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</si>
  <si>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</si>
  <si>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</si>
  <si>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</si>
  <si>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</si>
  <si>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</si>
  <si>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</si>
  <si>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</si>
  <si>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</si>
  <si>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</si>
  <si>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</si>
  <si>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</si>
  <si>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</si>
  <si>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</si>
  <si>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</si>
  <si>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</si>
  <si>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</si>
  <si>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</si>
  <si>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</si>
  <si>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</si>
  <si>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</si>
  <si>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</si>
  <si>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</si>
  <si>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</si>
  <si>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</si>
  <si>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</si>
  <si>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</si>
  <si>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</si>
  <si>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</si>
  <si>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</si>
  <si>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</si>
  <si>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</si>
  <si>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</si>
  <si>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</si>
  <si>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</si>
  <si>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</si>
  <si>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</si>
  <si>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</si>
  <si>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</si>
  <si>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</si>
  <si>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</si>
  <si>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</si>
  <si>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</si>
  <si>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</si>
  <si>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</si>
  <si>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</si>
  <si>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</si>
  <si>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</si>
  <si>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</si>
  <si>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</si>
  <si>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</si>
  <si>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</si>
  <si>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</si>
  <si>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</si>
  <si>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</si>
  <si>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</si>
  <si>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</si>
  <si>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</si>
  <si>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</si>
  <si>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</si>
  <si>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</si>
  <si>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</si>
  <si>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</si>
  <si>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</si>
  <si>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</si>
  <si>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</si>
  <si>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</si>
  <si>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</si>
  <si>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</si>
  <si>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</si>
  <si>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</si>
  <si>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</si>
  <si>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</si>
  <si>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</si>
  <si>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</si>
  <si>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</si>
  <si>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</si>
  <si>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</si>
  <si>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</si>
  <si>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</si>
  <si>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</si>
  <si>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</si>
  <si>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</si>
  <si>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</si>
  <si>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</si>
  <si>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</si>
  <si>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</si>
  <si>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</si>
  <si>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</si>
  <si>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</si>
  <si>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</si>
  <si>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</si>
  <si>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</si>
  <si>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</si>
  <si>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</si>
  <si>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</si>
  <si>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</si>
  <si>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</si>
  <si>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</si>
  <si>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</si>
  <si>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</si>
  <si>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</si>
  <si>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</si>
  <si>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</si>
  <si>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</si>
  <si>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</si>
  <si>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</si>
  <si>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</si>
  <si>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</si>
  <si>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</si>
  <si>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</si>
  <si>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</si>
  <si>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</si>
  <si>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</si>
  <si>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</si>
  <si>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</si>
  <si>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</si>
  <si>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</si>
  <si>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</si>
  <si>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</si>
  <si>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</si>
  <si>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</si>
  <si>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</si>
  <si>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</si>
  <si>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</si>
  <si>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</si>
  <si>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</si>
  <si>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</si>
  <si>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</si>
  <si>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</si>
  <si>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</si>
  <si>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</si>
  <si>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</si>
  <si>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</si>
  <si>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</si>
  <si>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</si>
  <si>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</si>
  <si>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</si>
  <si>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</si>
  <si>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</si>
  <si>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</si>
  <si>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</si>
  <si>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</si>
  <si>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</si>
  <si>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</si>
  <si>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</si>
  <si>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</si>
  <si>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</si>
  <si>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</si>
  <si>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</si>
  <si>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</si>
  <si>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</si>
  <si>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</si>
  <si>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</si>
  <si>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</si>
  <si>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</si>
  <si>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</si>
  <si>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</si>
  <si>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</si>
  <si>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</si>
  <si>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</si>
  <si>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</si>
  <si>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</si>
  <si>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</si>
  <si>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</si>
  <si>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</si>
  <si>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</si>
  <si>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</si>
  <si>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</si>
  <si>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</si>
  <si>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</si>
  <si>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</si>
  <si>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</si>
  <si>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</si>
  <si>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</si>
  <si>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</si>
  <si>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</si>
  <si>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</si>
  <si>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</si>
  <si>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</si>
  <si>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</si>
  <si>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</si>
  <si>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</si>
  <si>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</si>
  <si>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</si>
  <si>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</si>
  <si>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</si>
  <si>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</si>
  <si>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</si>
  <si>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</si>
  <si>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</si>
  <si>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</si>
  <si>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</si>
  <si>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</si>
  <si>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</si>
  <si>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</si>
  <si>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</si>
  <si>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</si>
  <si>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</si>
  <si>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</si>
  <si>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</si>
  <si>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</si>
  <si>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</si>
  <si>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</si>
  <si>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</si>
  <si>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</si>
  <si>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</si>
  <si>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</si>
  <si>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</si>
  <si>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</si>
  <si>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</si>
  <si>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</si>
  <si>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</si>
  <si>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</si>
  <si>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</si>
  <si>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</si>
  <si>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</si>
  <si>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</si>
  <si>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</si>
  <si>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</si>
  <si>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</si>
  <si>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</si>
  <si>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</si>
  <si>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</si>
  <si>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</si>
  <si>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</si>
  <si>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</si>
  <si>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</si>
  <si>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</si>
  <si>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</si>
  <si>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</si>
  <si>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</si>
  <si>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</si>
  <si>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</si>
  <si>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</si>
  <si>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</si>
  <si>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</si>
  <si>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</si>
  <si>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</si>
  <si>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</si>
  <si>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</si>
  <si>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</si>
  <si>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</si>
  <si>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</si>
  <si>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</si>
  <si>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</si>
  <si>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</si>
  <si>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</si>
  <si>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</si>
  <si>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</si>
  <si>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</si>
  <si>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</si>
  <si>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</si>
  <si>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</si>
  <si>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</si>
  <si>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</si>
  <si>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</si>
  <si>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</si>
  <si>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</si>
  <si>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</si>
  <si>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</si>
  <si>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</si>
  <si>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</si>
  <si>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</si>
  <si>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</si>
  <si>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</si>
  <si>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</si>
  <si>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</si>
  <si>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</si>
  <si>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</si>
  <si>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</si>
  <si>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</si>
  <si>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</si>
  <si>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</si>
  <si>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</si>
  <si>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</si>
  <si>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</si>
  <si>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</si>
  <si>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</si>
  <si>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</si>
  <si>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</si>
  <si>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</si>
  <si>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</si>
  <si>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</si>
  <si>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</si>
  <si>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</si>
  <si>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</si>
  <si>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</si>
  <si>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</si>
  <si>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</si>
  <si>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</si>
  <si>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</si>
  <si>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</si>
  <si>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</si>
  <si>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</si>
  <si>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</si>
  <si>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</si>
  <si>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</si>
  <si>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</si>
  <si>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</si>
  <si>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</si>
  <si>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</si>
  <si>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</si>
  <si>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</si>
  <si>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</si>
  <si>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</si>
  <si>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</si>
  <si>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</si>
  <si>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</si>
  <si>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</si>
  <si>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</si>
  <si>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</si>
  <si>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</si>
  <si>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</si>
  <si>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</si>
  <si>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</si>
  <si>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</si>
  <si>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</si>
  <si>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</si>
  <si>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</si>
  <si>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</si>
  <si>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</si>
  <si>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</si>
  <si>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</si>
  <si>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</si>
  <si>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</si>
  <si>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</si>
  <si>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</si>
  <si>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</si>
  <si>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</si>
  <si>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</si>
  <si>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</si>
  <si>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</si>
  <si>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</si>
  <si>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</si>
  <si>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</si>
  <si>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</si>
  <si>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</si>
  <si>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</si>
  <si>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</si>
  <si>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</si>
  <si>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</si>
  <si>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</si>
  <si>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</si>
  <si>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</si>
  <si>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</si>
  <si>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</si>
  <si>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</si>
  <si>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</si>
  <si>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</si>
  <si>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</si>
  <si>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</si>
  <si>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</si>
  <si>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</si>
  <si>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</si>
  <si>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</si>
  <si>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</si>
  <si>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</si>
  <si>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</si>
  <si>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</si>
  <si>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</si>
  <si>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</si>
  <si>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</si>
  <si>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</si>
  <si>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</si>
  <si>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</si>
  <si>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</si>
  <si>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</si>
  <si>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</si>
  <si>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</si>
  <si>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</si>
  <si>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</si>
  <si>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</si>
  <si>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</si>
  <si>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</si>
  <si>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</si>
  <si>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</si>
  <si>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</si>
  <si>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</si>
  <si>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</si>
  <si>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</si>
  <si>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</si>
  <si>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</si>
  <si>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</si>
  <si>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</si>
  <si>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</si>
  <si>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</si>
  <si>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</si>
  <si>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</si>
  <si>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</si>
  <si>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</si>
  <si>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</si>
  <si>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</si>
  <si>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</si>
  <si>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</si>
  <si>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</si>
  <si>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</si>
  <si>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</si>
  <si>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</si>
  <si>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</si>
  <si>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</si>
  <si>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</si>
  <si>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</si>
  <si>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</si>
  <si>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</si>
  <si>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</si>
  <si>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</si>
  <si>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</si>
  <si>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</si>
  <si>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</si>
  <si>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</si>
  <si>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</si>
  <si>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</si>
  <si>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</si>
  <si>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</si>
  <si>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</si>
  <si>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</si>
  <si>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</si>
  <si>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</si>
  <si>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</si>
  <si>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</si>
  <si>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</si>
  <si>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</si>
  <si>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</si>
  <si>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</si>
  <si>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</si>
  <si>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</si>
  <si>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</si>
  <si>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</si>
  <si>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</si>
  <si>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</si>
  <si>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</si>
  <si>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</si>
  <si>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</si>
  <si>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</si>
  <si>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</si>
  <si>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</si>
  <si>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</si>
  <si>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</si>
  <si>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</si>
  <si>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</si>
  <si>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</si>
  <si>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</si>
  <si>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</si>
  <si>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</si>
  <si>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</si>
  <si>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</si>
  <si>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</si>
  <si>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</si>
  <si>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</si>
  <si>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</si>
  <si>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</si>
  <si>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</si>
  <si>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</si>
  <si>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</si>
  <si>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</si>
  <si>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</si>
  <si>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</si>
  <si>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</si>
  <si>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</si>
  <si>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</si>
  <si>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</si>
  <si>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</si>
  <si>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</si>
  <si>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</si>
  <si>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</si>
  <si>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</si>
  <si>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</si>
  <si>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</si>
  <si>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</si>
  <si>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</si>
  <si>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</si>
  <si>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</si>
  <si>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</si>
  <si>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</si>
  <si>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</si>
  <si>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</si>
  <si>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</si>
  <si>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</si>
  <si>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</si>
  <si>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</si>
  <si>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</si>
  <si>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</si>
  <si>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</si>
  <si>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</si>
  <si>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</si>
  <si>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</si>
  <si>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</si>
  <si>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</si>
  <si>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</si>
  <si>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</si>
  <si>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</si>
  <si>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</si>
  <si>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</si>
  <si>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</si>
  <si>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</si>
  <si>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</si>
  <si>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</si>
  <si>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</si>
  <si>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</si>
  <si>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</si>
  <si>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</si>
  <si>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</si>
  <si>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</si>
  <si>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</si>
  <si>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</si>
  <si>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</si>
  <si>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</si>
  <si>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</si>
  <si>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</si>
  <si>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</si>
  <si>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</si>
  <si>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</si>
  <si>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</si>
  <si>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</si>
  <si>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</si>
  <si>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</si>
  <si>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</si>
  <si>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</si>
  <si>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</si>
  <si>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</si>
  <si>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</si>
  <si>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</si>
  <si>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</si>
  <si>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</si>
  <si>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</si>
  <si>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</si>
  <si>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</si>
  <si>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</si>
  <si>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</si>
  <si>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</si>
  <si>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</si>
  <si>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</si>
  <si>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</si>
  <si>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</si>
  <si>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</si>
  <si>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</si>
  <si>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</si>
  <si>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</si>
  <si>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</si>
  <si>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</si>
  <si>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</si>
  <si>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</si>
  <si>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</si>
  <si>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</si>
  <si>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</si>
  <si>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</si>
  <si>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</si>
  <si>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</si>
  <si>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</si>
  <si>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</si>
  <si>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</si>
  <si>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</si>
  <si>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</si>
  <si>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</si>
  <si>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</si>
  <si>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</si>
  <si>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</si>
  <si>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</si>
  <si>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</si>
  <si>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</si>
  <si>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</si>
  <si>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</si>
  <si>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</si>
  <si>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</si>
  <si>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</si>
  <si>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</si>
  <si>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</si>
  <si>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</si>
  <si>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</si>
  <si>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</si>
  <si>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</si>
  <si>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</si>
  <si>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</si>
  <si>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</si>
  <si>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</si>
  <si>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</si>
  <si>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</si>
  <si>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</si>
  <si>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</si>
  <si>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</si>
  <si>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</si>
  <si>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</si>
  <si>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</si>
  <si>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</si>
  <si>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</si>
  <si>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</si>
  <si>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</si>
  <si>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</si>
  <si>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</si>
  <si>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</si>
  <si>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</si>
  <si>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</si>
  <si>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</si>
  <si>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</si>
  <si>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</si>
  <si>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</si>
  <si>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</si>
  <si>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</si>
  <si>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</si>
  <si>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</si>
  <si>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</si>
  <si>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</si>
  <si>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</si>
  <si>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</si>
  <si>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</si>
  <si>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</si>
  <si>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</si>
  <si>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</si>
  <si>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</si>
  <si>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</si>
  <si>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</si>
  <si>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</si>
  <si>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</si>
  <si>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</si>
  <si>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</si>
  <si>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</si>
  <si>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</si>
  <si>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</si>
  <si>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</si>
  <si>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</si>
  <si>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</si>
  <si>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</si>
  <si>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</si>
  <si>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</si>
  <si>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</si>
  <si>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</si>
  <si>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</si>
  <si>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</si>
  <si>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</si>
  <si>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</si>
  <si>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</si>
  <si>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</si>
  <si>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</si>
  <si>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</si>
  <si>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</si>
  <si>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</si>
  <si>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</si>
  <si>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</si>
  <si>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</si>
  <si>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</si>
  <si>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</si>
  <si>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</si>
  <si>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</si>
  <si>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</si>
  <si>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</si>
  <si>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</si>
  <si>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</si>
  <si>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</si>
  <si>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</si>
  <si>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</si>
  <si>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</si>
  <si>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</si>
  <si>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</si>
  <si>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</si>
  <si>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</si>
  <si>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</si>
  <si>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</si>
  <si>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</si>
  <si>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</si>
  <si>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</si>
  <si>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</si>
  <si>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</si>
  <si>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</si>
  <si>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</si>
  <si>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</si>
  <si>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</si>
  <si>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</si>
  <si>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</si>
  <si>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</si>
  <si>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</si>
  <si>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</si>
  <si>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</si>
  <si>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</si>
  <si>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</si>
  <si>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</si>
  <si>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</si>
  <si>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</si>
  <si>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</si>
  <si>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</si>
  <si>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</si>
  <si>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</si>
  <si>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</si>
  <si>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</si>
  <si>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</si>
  <si>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</si>
  <si>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</si>
  <si>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</si>
  <si>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</si>
  <si>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</si>
  <si>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</si>
  <si>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</si>
  <si>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</si>
  <si>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</si>
  <si>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</si>
  <si>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</si>
  <si>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</si>
  <si>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</si>
  <si>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</si>
  <si>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</si>
  <si>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</si>
  <si>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</si>
  <si>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</si>
  <si>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</si>
  <si>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</si>
  <si>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</si>
  <si>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</si>
  <si>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</si>
  <si>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</si>
  <si>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</si>
  <si>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</si>
  <si>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</si>
  <si>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</si>
  <si>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</si>
  <si>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</si>
  <si>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</si>
  <si>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</si>
  <si>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</si>
  <si>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</si>
  <si>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</si>
  <si>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</si>
  <si>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</si>
  <si>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</si>
  <si>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</si>
  <si>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</si>
  <si>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</si>
  <si>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</si>
  <si>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</si>
  <si>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</si>
  <si>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</si>
  <si>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</si>
  <si>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</si>
  <si>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</si>
  <si>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</si>
  <si>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</si>
  <si>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</si>
  <si>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</si>
  <si>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</si>
  <si>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</si>
  <si>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</si>
  <si>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</si>
  <si>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</si>
  <si>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</si>
  <si>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</si>
  <si>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</si>
  <si>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</si>
  <si>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</si>
  <si>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</si>
  <si>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</si>
  <si>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</si>
  <si>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</si>
  <si>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</si>
  <si>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</si>
  <si>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</si>
  <si>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</si>
  <si>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</si>
  <si>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</si>
  <si>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</si>
  <si>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</si>
  <si>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</si>
  <si>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</si>
  <si>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</si>
  <si>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</si>
  <si>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</si>
  <si>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</si>
  <si>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</si>
  <si>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</si>
  <si>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</si>
  <si>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</si>
  <si>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</si>
  <si>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</si>
  <si>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</si>
  <si>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</si>
  <si>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</si>
  <si>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</si>
  <si>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</si>
  <si>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</si>
  <si>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</si>
  <si>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</si>
  <si>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</si>
  <si>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</si>
  <si>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</si>
  <si>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</si>
  <si>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</si>
  <si>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</si>
  <si>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</si>
  <si>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</si>
  <si>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</si>
  <si>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</si>
  <si>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</si>
  <si>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</si>
  <si>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</si>
  <si>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</si>
  <si>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</si>
  <si>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</si>
  <si>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</si>
  <si>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</si>
  <si>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</si>
  <si>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</si>
  <si>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</si>
  <si>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</si>
  <si>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</si>
  <si>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</si>
  <si>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</si>
  <si>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</si>
  <si>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</si>
  <si>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</si>
  <si>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</si>
  <si>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</si>
  <si>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</si>
  <si>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</si>
  <si>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</si>
  <si>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</si>
  <si>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</si>
  <si>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</si>
  <si>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</si>
  <si>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</si>
  <si>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</si>
  <si>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</si>
  <si>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</si>
  <si>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</si>
  <si>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</si>
  <si>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</si>
  <si>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</si>
  <si>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</si>
  <si>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</si>
  <si>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</si>
  <si>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</si>
  <si>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</si>
  <si>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</si>
  <si>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</si>
  <si>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</si>
  <si>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</si>
  <si>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</si>
  <si>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</si>
  <si>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</si>
  <si>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</si>
  <si>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</si>
  <si>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</si>
  <si>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</si>
  <si>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</si>
  <si>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</si>
  <si>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</si>
  <si>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</si>
  <si>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</si>
  <si>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</si>
  <si>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</si>
  <si>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</si>
  <si>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</si>
  <si>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</si>
  <si>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</si>
  <si>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</si>
  <si>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</si>
  <si>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</si>
  <si>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</si>
  <si>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</si>
  <si>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</si>
  <si>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</si>
  <si>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</si>
  <si>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</si>
  <si>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</si>
  <si>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</si>
  <si>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</si>
  <si>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</si>
  <si>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</si>
  <si>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</si>
  <si>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</si>
  <si>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</si>
  <si>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</si>
  <si>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</si>
  <si>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</si>
  <si>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</si>
  <si>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</si>
  <si>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</si>
  <si>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</si>
  <si>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</si>
  <si>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</si>
  <si>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</si>
  <si>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</si>
  <si>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</si>
  <si>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</si>
  <si>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</si>
  <si>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</si>
  <si>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</si>
  <si>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</si>
  <si>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</si>
  <si>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</si>
  <si>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</si>
  <si>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</si>
  <si>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</si>
  <si>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</si>
  <si>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</si>
  <si>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</si>
  <si>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</si>
  <si>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</si>
  <si>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</si>
  <si>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</si>
  <si>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</si>
  <si>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</si>
  <si>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</si>
  <si>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</si>
  <si>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</si>
  <si>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</si>
  <si>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</si>
  <si>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</si>
  <si>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</si>
  <si>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</si>
  <si>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</si>
  <si>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</si>
  <si>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</si>
  <si>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</si>
  <si>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</si>
  <si>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</si>
  <si>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</si>
  <si>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</si>
  <si>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</si>
  <si>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</si>
  <si>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</si>
  <si>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</si>
  <si>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</si>
  <si>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</si>
  <si>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</si>
  <si>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</si>
  <si>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</si>
  <si>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</si>
  <si>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</si>
  <si>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</si>
  <si>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</si>
  <si>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</si>
  <si>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</si>
  <si>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</si>
  <si>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</si>
  <si>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</si>
  <si>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</si>
  <si>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</si>
  <si>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</si>
  <si>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</si>
  <si>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</si>
  <si>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</si>
  <si>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</si>
  <si>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</si>
  <si>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</si>
  <si>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</si>
  <si>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</si>
  <si>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</si>
  <si>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</si>
  <si>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</si>
  <si>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</si>
  <si>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</si>
  <si>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</si>
  <si>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</si>
  <si>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</si>
  <si>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</si>
  <si>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</si>
  <si>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</si>
  <si>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</si>
  <si>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</si>
  <si>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</si>
  <si>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</si>
  <si>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</si>
  <si>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</si>
  <si>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</si>
  <si>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</si>
  <si>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</si>
  <si>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</si>
  <si>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</si>
  <si>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</si>
  <si>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</si>
  <si>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</si>
  <si>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</si>
  <si>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</si>
  <si>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</si>
  <si>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</si>
  <si>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</si>
  <si>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</si>
  <si>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</si>
  <si>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</si>
  <si>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</si>
  <si>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</si>
  <si>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</si>
  <si>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</si>
  <si>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</si>
  <si>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</si>
  <si>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</si>
  <si>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</si>
  <si>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</si>
  <si>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</si>
  <si>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</si>
  <si>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</si>
  <si>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</si>
  <si>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</si>
  <si>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</si>
  <si>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</si>
  <si>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</si>
  <si>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</si>
  <si>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</si>
  <si>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</si>
  <si>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</si>
  <si>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</si>
  <si>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</si>
  <si>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</si>
  <si>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</si>
  <si>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</si>
  <si>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</si>
  <si>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</si>
  <si>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</si>
  <si>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</si>
  <si>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</si>
  <si>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</si>
  <si>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</si>
  <si>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</si>
  <si>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</si>
  <si>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</si>
  <si>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</si>
  <si>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</si>
  <si>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</si>
  <si>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</si>
  <si>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</si>
  <si>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</si>
  <si>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</si>
  <si>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</si>
  <si>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</si>
  <si>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</si>
  <si>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</si>
  <si>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</si>
  <si>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</si>
  <si>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</si>
  <si>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</si>
  <si>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</si>
  <si>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</si>
  <si>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</si>
  <si>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</si>
  <si>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</si>
  <si>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</si>
  <si>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</si>
  <si>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</si>
  <si>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</si>
  <si>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</si>
  <si>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</si>
  <si>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</si>
  <si>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</si>
  <si>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</si>
  <si>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</si>
  <si>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</si>
  <si>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</si>
  <si>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</si>
  <si>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</si>
  <si>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</si>
  <si>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</si>
  <si>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</si>
  <si>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</si>
  <si>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</si>
  <si>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</si>
  <si>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</si>
  <si>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</si>
  <si>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</si>
  <si>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</si>
  <si>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</si>
  <si>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</si>
  <si>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</si>
  <si>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</si>
  <si>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</si>
  <si>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</si>
  <si>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</si>
  <si>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</si>
  <si>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</si>
  <si>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</si>
  <si>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</si>
  <si>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</si>
  <si>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</si>
  <si>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</si>
  <si>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</si>
  <si>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</si>
  <si>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</si>
  <si>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</si>
  <si>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</si>
  <si>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</si>
  <si>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</si>
  <si>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</si>
  <si>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</si>
  <si>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</si>
  <si>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</si>
  <si>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</si>
  <si>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</si>
  <si>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</si>
  <si>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</si>
  <si>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</si>
  <si>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</si>
  <si>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</si>
  <si>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</si>
  <si>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</si>
  <si>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</si>
  <si>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</si>
  <si>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</si>
  <si>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</si>
  <si>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</si>
  <si>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</si>
  <si>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</si>
  <si>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</si>
  <si>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</si>
  <si>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</si>
  <si>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</si>
  <si>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</si>
  <si>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</si>
  <si>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</si>
  <si>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</si>
  <si>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</si>
  <si>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</si>
  <si>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</si>
  <si>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</si>
  <si>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</si>
  <si>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</si>
  <si>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</si>
  <si>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</si>
  <si>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</si>
  <si>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</si>
  <si>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</si>
  <si>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</si>
  <si>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</si>
  <si>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</si>
  <si>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</si>
  <si>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</si>
  <si>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</si>
  <si>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</si>
  <si>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</si>
  <si>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</si>
  <si>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</si>
  <si>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</si>
  <si>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</si>
  <si>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</si>
  <si>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</si>
  <si>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</si>
  <si>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</si>
  <si>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</si>
  <si>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</si>
  <si>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</si>
  <si>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</si>
  <si>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</si>
  <si>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</si>
  <si>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</si>
  <si>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</si>
  <si>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</si>
  <si>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</si>
  <si>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</si>
  <si>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</si>
  <si>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</si>
  <si>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</si>
  <si>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</si>
  <si>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</si>
  <si>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</si>
  <si>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</si>
  <si>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</si>
  <si>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</si>
  <si>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</si>
  <si>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</si>
  <si>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</si>
  <si>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</si>
  <si>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</si>
  <si>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</si>
  <si>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</si>
  <si>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</si>
  <si>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</si>
  <si>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</si>
  <si>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</si>
  <si>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</si>
  <si>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</si>
  <si>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</si>
  <si>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</si>
  <si>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</si>
  <si>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</si>
  <si>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</si>
  <si>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</si>
  <si>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</si>
  <si>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</si>
  <si>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</si>
  <si>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</si>
  <si>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</si>
  <si>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</si>
  <si>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</si>
  <si>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</si>
  <si>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</si>
  <si>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</si>
  <si>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</si>
  <si>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</si>
  <si>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</si>
  <si>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</si>
  <si>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</si>
  <si>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</si>
  <si>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</si>
  <si>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</si>
  <si>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</si>
  <si>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</si>
  <si>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</si>
  <si>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</si>
  <si>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</si>
  <si>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</si>
  <si>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</si>
  <si>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</si>
  <si>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</si>
  <si>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</si>
  <si>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</si>
  <si>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</si>
  <si>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</si>
  <si>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</si>
  <si>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</si>
  <si>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</si>
  <si>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</si>
  <si>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</si>
  <si>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</si>
  <si>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</si>
  <si>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</si>
  <si>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</si>
  <si>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</si>
  <si>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</si>
  <si>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</si>
  <si>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</si>
  <si>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</si>
  <si>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</si>
  <si>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</si>
  <si>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</si>
  <si>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</si>
  <si>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</si>
  <si>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</si>
  <si>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</si>
  <si>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</si>
  <si>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</si>
  <si>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</si>
  <si>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</si>
  <si>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</si>
  <si>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</si>
  <si>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</si>
  <si>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</si>
  <si>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</si>
  <si>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</si>
  <si>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</si>
  <si>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</si>
  <si>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</si>
  <si>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</si>
  <si>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</si>
  <si>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</si>
  <si>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</si>
  <si>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</si>
  <si>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</si>
  <si>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</si>
  <si>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</si>
  <si>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</si>
  <si>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</si>
  <si>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</si>
  <si>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</si>
  <si>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</si>
  <si>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</si>
  <si>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</si>
  <si>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</si>
  <si>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</si>
  <si>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</si>
  <si>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</si>
  <si>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</si>
  <si>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</si>
  <si>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</si>
  <si>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</si>
  <si>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</si>
  <si>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</si>
  <si>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</si>
  <si>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</si>
  <si>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</si>
  <si>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</si>
  <si>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</si>
  <si>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</si>
  <si>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</si>
  <si>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</si>
  <si>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</si>
  <si>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</si>
  <si>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</si>
  <si>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</si>
  <si>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</si>
  <si>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</si>
  <si>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</si>
  <si>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</si>
  <si>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</si>
  <si>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</si>
  <si>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</si>
  <si>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</si>
  <si>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</si>
  <si>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</si>
  <si>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</si>
  <si>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</si>
  <si>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</si>
  <si>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</si>
  <si>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</si>
  <si>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</si>
  <si>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</si>
  <si>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</si>
  <si>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</si>
  <si>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</si>
  <si>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</si>
  <si>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</si>
  <si>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</si>
  <si>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</si>
  <si>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</si>
  <si>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</si>
  <si>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</si>
  <si>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</si>
  <si>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</si>
  <si>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</si>
  <si>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</si>
  <si>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</si>
  <si>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</si>
  <si>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</si>
  <si>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</si>
  <si>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</si>
  <si>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</si>
  <si>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</si>
  <si>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</si>
  <si>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</si>
  <si>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</si>
  <si>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</si>
  <si>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</si>
  <si>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</si>
  <si>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</si>
  <si>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</si>
  <si>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</si>
  <si>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</si>
  <si>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</si>
  <si>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</si>
  <si>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</si>
  <si>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</si>
  <si>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</si>
  <si>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</si>
  <si>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</si>
  <si>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</si>
  <si>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</si>
  <si>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</si>
  <si>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</si>
  <si>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</si>
  <si>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</si>
  <si>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</si>
  <si>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</si>
  <si>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</si>
  <si>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</si>
  <si>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</si>
  <si>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</si>
  <si>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</si>
  <si>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</si>
  <si>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</si>
  <si>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</si>
  <si>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</si>
  <si>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</si>
  <si>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</si>
  <si>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</si>
  <si>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</si>
  <si>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</si>
  <si>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</si>
  <si>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</si>
  <si>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</si>
  <si>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</si>
  <si>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</si>
  <si>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</si>
  <si>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</si>
  <si>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</si>
  <si>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</si>
  <si>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</si>
  <si>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</si>
  <si>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</si>
  <si>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</si>
  <si>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</si>
  <si>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</si>
  <si>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</si>
  <si>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</si>
  <si>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</si>
  <si>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</si>
  <si>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</si>
  <si>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</si>
  <si>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</si>
  <si>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</si>
  <si>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</si>
  <si>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</si>
  <si>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</si>
  <si>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</si>
  <si>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</si>
  <si>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</si>
  <si>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</si>
  <si>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</si>
  <si>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</si>
  <si>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</si>
  <si>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</si>
  <si>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</si>
  <si>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</si>
  <si>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</si>
  <si>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</si>
  <si>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</si>
  <si>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</si>
  <si>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</si>
  <si>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</si>
  <si>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</si>
  <si>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</si>
  <si>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</si>
  <si>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</si>
  <si>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</si>
  <si>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</si>
  <si>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</si>
  <si>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</si>
  <si>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</si>
  <si>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</si>
  <si>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</si>
  <si>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</si>
  <si>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</si>
  <si>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</si>
  <si>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</si>
  <si>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</si>
  <si>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</si>
  <si>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</si>
  <si>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</si>
  <si>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</si>
  <si>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</si>
  <si>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</si>
  <si>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</si>
  <si>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</si>
  <si>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</si>
  <si>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</si>
  <si>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</si>
  <si>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</si>
  <si>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</si>
  <si>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</si>
  <si>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</si>
  <si>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</si>
  <si>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</si>
  <si>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</si>
  <si>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</si>
  <si>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</si>
  <si>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</si>
  <si>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</si>
  <si>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</si>
  <si>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</si>
  <si>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</si>
  <si>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</si>
  <si>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</si>
  <si>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</si>
  <si>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</si>
  <si>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</si>
  <si>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</si>
  <si>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</si>
  <si>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</si>
  <si>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</si>
  <si>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</si>
  <si>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</si>
  <si>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</si>
  <si>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</si>
  <si>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</si>
  <si>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</si>
  <si>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</si>
  <si>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</si>
  <si>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</si>
  <si>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</si>
  <si>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</si>
  <si>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</si>
  <si>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</si>
  <si>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</si>
  <si>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</si>
  <si>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</si>
  <si>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</si>
  <si>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</si>
  <si>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</si>
  <si>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</si>
  <si>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</si>
  <si>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</si>
  <si>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</si>
  <si>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</si>
  <si>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</si>
  <si>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</si>
  <si>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</si>
  <si>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</si>
  <si>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</si>
  <si>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</si>
  <si>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</si>
  <si>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</si>
  <si>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</si>
  <si>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</si>
  <si>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</si>
  <si>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</si>
  <si>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</si>
  <si>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</si>
  <si>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</si>
  <si>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</si>
  <si>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</si>
  <si>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</si>
  <si>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</si>
  <si>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</si>
  <si>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</si>
  <si>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</si>
  <si>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</si>
  <si>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</si>
  <si>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</si>
  <si>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</si>
  <si>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</si>
  <si>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</si>
  <si>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</si>
  <si>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</si>
  <si>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</si>
  <si>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</si>
  <si>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</si>
  <si>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</si>
  <si>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</si>
  <si>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</si>
  <si>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</si>
  <si>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</si>
  <si>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</si>
  <si>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</si>
  <si>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</si>
  <si>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</si>
  <si>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</si>
  <si>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</si>
  <si>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</si>
  <si>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</si>
  <si>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</si>
  <si>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</si>
  <si>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</si>
  <si>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</si>
  <si>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</si>
  <si>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</si>
  <si>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</si>
  <si>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</si>
  <si>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</si>
  <si>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</si>
  <si>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</si>
  <si>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</si>
  <si>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</si>
  <si>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</si>
  <si>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</si>
  <si>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</si>
  <si>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</si>
  <si>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</si>
  <si>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</si>
  <si>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</si>
  <si>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</si>
  <si>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</si>
  <si>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</si>
  <si>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</si>
  <si>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</si>
  <si>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</si>
  <si>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</si>
  <si>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</si>
  <si>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</si>
  <si>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</si>
  <si>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</si>
  <si>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</si>
  <si>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</si>
  <si>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</si>
  <si>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</si>
  <si>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</si>
  <si>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</si>
  <si>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</si>
  <si>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</si>
  <si>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</si>
  <si>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</si>
  <si>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</si>
  <si>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</si>
  <si>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</si>
  <si>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</si>
  <si>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</si>
  <si>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</si>
  <si>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</si>
  <si>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</si>
  <si>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</si>
  <si>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</si>
  <si>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</si>
  <si>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</si>
  <si>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</si>
  <si>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</si>
  <si>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</si>
  <si>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</si>
  <si>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</si>
  <si>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</si>
  <si>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</si>
  <si>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</si>
  <si>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</si>
  <si>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</si>
  <si>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</si>
  <si>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</si>
  <si>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</si>
  <si>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</si>
  <si>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</si>
  <si>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</si>
  <si>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</si>
  <si>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</si>
  <si>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</si>
  <si>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</si>
  <si>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</si>
  <si>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</si>
  <si>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</si>
  <si>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</si>
  <si>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</si>
  <si>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</si>
  <si>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</si>
  <si>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</si>
  <si>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</si>
  <si>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</si>
  <si>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</si>
  <si>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</si>
  <si>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</si>
  <si>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</si>
  <si>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</si>
  <si>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</si>
  <si>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</si>
  <si>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</si>
  <si>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</si>
  <si>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</si>
  <si>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</si>
  <si>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</si>
  <si>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</si>
  <si>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</si>
  <si>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</si>
  <si>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</si>
  <si>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</si>
  <si>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</si>
  <si>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</si>
  <si>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</si>
  <si>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</si>
  <si>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</si>
  <si>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</si>
  <si>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</si>
  <si>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</si>
  <si>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</si>
  <si>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</si>
  <si>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</si>
  <si>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</si>
  <si>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</si>
  <si>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</si>
  <si>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</si>
  <si>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</si>
  <si>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</si>
  <si>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</si>
  <si>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</si>
  <si>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</si>
  <si>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</si>
  <si>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</si>
  <si>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</si>
  <si>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</si>
  <si>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</si>
  <si>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</si>
  <si>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</si>
  <si>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</si>
  <si>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</si>
  <si>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</si>
  <si>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</si>
  <si>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</si>
  <si>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</si>
  <si>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</si>
  <si>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</si>
  <si>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</si>
  <si>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</si>
  <si>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</si>
  <si>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</si>
  <si>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</si>
  <si>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</si>
  <si>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</si>
  <si>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</si>
  <si>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</si>
  <si>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</si>
  <si>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</si>
  <si>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</si>
  <si>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</si>
  <si>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</si>
  <si>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</si>
  <si>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</si>
  <si>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</si>
  <si>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</si>
  <si>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</si>
  <si>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</si>
  <si>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</si>
  <si>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</si>
  <si>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</si>
  <si>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</si>
  <si>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</si>
  <si>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</si>
  <si>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</si>
  <si>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</si>
  <si>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</si>
  <si>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</si>
  <si>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</si>
  <si>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</si>
  <si>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</si>
  <si>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</si>
  <si>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</si>
  <si>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</si>
  <si>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</si>
  <si>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</si>
  <si>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</si>
  <si>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</si>
  <si>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</si>
  <si>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</si>
  <si>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</si>
  <si>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</si>
  <si>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</si>
  <si>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</si>
  <si>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</si>
  <si>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</si>
  <si>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</si>
  <si>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</si>
  <si>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</si>
  <si>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</si>
  <si>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</si>
  <si>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</si>
  <si>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</si>
  <si>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</si>
  <si>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</si>
  <si>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</si>
  <si>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</si>
  <si>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</si>
  <si>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</si>
  <si>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</si>
  <si>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</si>
  <si>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</si>
  <si>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</si>
  <si>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</si>
  <si>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</si>
  <si>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</si>
  <si>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</si>
  <si>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</si>
  <si>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</si>
  <si>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</si>
  <si>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</si>
  <si>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</si>
  <si>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</si>
  <si>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</si>
  <si>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</si>
  <si>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</si>
  <si>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</si>
  <si>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</si>
  <si>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</si>
  <si>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</si>
  <si>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</si>
  <si>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</si>
  <si>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</si>
  <si>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</si>
  <si>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</si>
  <si>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</si>
  <si>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</si>
  <si>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</si>
  <si>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</si>
  <si>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</si>
  <si>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</si>
  <si>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</si>
  <si>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</si>
  <si>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</si>
  <si>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</si>
  <si>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</si>
  <si>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</si>
  <si>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</si>
  <si>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</si>
  <si>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</si>
  <si>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</si>
  <si>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</si>
  <si>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</si>
  <si>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</si>
  <si>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</si>
  <si>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</si>
  <si>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</si>
  <si>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</si>
  <si>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</si>
  <si>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</si>
  <si>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</si>
  <si>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</si>
  <si>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</si>
  <si>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</si>
  <si>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</si>
  <si>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</si>
  <si>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</si>
  <si>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</si>
  <si>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</si>
  <si>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</si>
  <si>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</si>
  <si>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</si>
  <si>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</si>
  <si>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</si>
  <si>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</si>
  <si>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</si>
  <si>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</si>
  <si>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</si>
  <si>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</si>
  <si>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</si>
  <si>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</si>
  <si>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</si>
  <si>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</si>
  <si>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</si>
  <si>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</si>
  <si>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</si>
  <si>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</si>
  <si>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</si>
  <si>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</si>
  <si>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</si>
  <si>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</si>
  <si>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</si>
  <si>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</si>
  <si>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</si>
  <si>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</si>
  <si>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</si>
  <si>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</si>
  <si>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</si>
  <si>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</si>
  <si>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</si>
  <si>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</si>
  <si>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</si>
  <si>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</si>
  <si>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</si>
  <si>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</si>
  <si>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</si>
  <si>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</si>
  <si>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</si>
  <si>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</si>
  <si>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</si>
  <si>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</si>
  <si>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</si>
  <si>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</si>
  <si>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</si>
  <si>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</si>
  <si>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</si>
  <si>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</si>
  <si>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</si>
  <si>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</si>
  <si>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</si>
  <si>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</si>
  <si>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</si>
  <si>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</si>
  <si>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</si>
  <si>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</si>
  <si>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</si>
  <si>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</si>
  <si>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</si>
  <si>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</si>
  <si>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</si>
  <si>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</si>
  <si>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</si>
  <si>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</si>
  <si>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</si>
  <si>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</si>
  <si>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</si>
  <si>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</si>
  <si>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</si>
  <si>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</si>
  <si>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</si>
  <si>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</si>
  <si>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</si>
  <si>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</si>
  <si>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</si>
  <si>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</si>
  <si>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</si>
  <si>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</si>
  <si>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</si>
  <si>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</si>
  <si>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</si>
  <si>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</si>
  <si>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</si>
  <si>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</si>
  <si>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</si>
  <si>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</si>
  <si>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</si>
  <si>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</si>
  <si>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</si>
  <si>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</si>
  <si>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</si>
  <si>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</si>
  <si>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</si>
  <si>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</si>
  <si>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</si>
  <si>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</si>
  <si>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</si>
  <si>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</si>
  <si>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</si>
  <si>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</si>
  <si>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</si>
  <si>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</si>
  <si>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</si>
  <si>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</si>
  <si>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</si>
  <si>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</si>
  <si>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</si>
  <si>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</si>
  <si>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</si>
  <si>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</si>
  <si>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</si>
  <si>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</si>
  <si>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</si>
  <si>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</si>
  <si>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</si>
  <si>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</si>
  <si>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</si>
  <si>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</si>
  <si>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</si>
  <si>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</si>
  <si>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</si>
  <si>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</si>
  <si>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</si>
  <si>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</si>
  <si>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</si>
  <si>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</si>
  <si>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</si>
  <si>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</si>
  <si>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</si>
  <si>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</si>
  <si>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</si>
  <si>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</si>
  <si>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</si>
  <si>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</si>
  <si>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</si>
  <si>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</si>
  <si>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</si>
  <si>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</si>
  <si>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</si>
  <si>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</si>
  <si>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</si>
  <si>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</si>
  <si>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</si>
  <si>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</si>
  <si>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</si>
  <si>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</si>
  <si>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</si>
  <si>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</si>
  <si>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</si>
  <si>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</si>
  <si>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</si>
  <si>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</si>
  <si>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</si>
  <si>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</si>
  <si>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</si>
  <si>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</si>
  <si>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</si>
  <si>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</si>
  <si>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</si>
  <si>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</si>
  <si>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</si>
  <si>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</si>
  <si>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</si>
  <si>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</si>
  <si>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</si>
  <si>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</si>
  <si>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</si>
  <si>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</si>
  <si>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</si>
  <si>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</si>
  <si>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</si>
  <si>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</si>
  <si>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</si>
  <si>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</si>
  <si>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</si>
  <si>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</si>
  <si>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</si>
  <si>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</si>
  <si>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</si>
  <si>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</si>
  <si>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</si>
  <si>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</si>
  <si>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</si>
  <si>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</si>
  <si>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</si>
  <si>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</si>
  <si>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</si>
  <si>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</si>
  <si>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</si>
  <si>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</si>
  <si>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</si>
  <si>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</si>
  <si>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</si>
  <si>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</si>
  <si>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</si>
  <si>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</si>
  <si>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</si>
  <si>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</si>
  <si>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</si>
  <si>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</si>
  <si>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</si>
  <si>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</si>
  <si>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</si>
  <si>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</si>
  <si>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</si>
  <si>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</si>
  <si>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</si>
  <si>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</si>
  <si>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</si>
  <si>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</si>
  <si>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</si>
  <si>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</si>
  <si>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</si>
  <si>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</si>
  <si>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</si>
  <si>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</si>
  <si>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</si>
  <si>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</si>
  <si>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</si>
  <si>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</si>
  <si>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</si>
  <si>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</si>
  <si>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</si>
  <si>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</si>
  <si>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</si>
  <si>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</si>
  <si>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</si>
  <si>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</si>
  <si>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</si>
  <si>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</si>
  <si>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</si>
  <si>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</si>
  <si>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</si>
  <si>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</si>
  <si>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</si>
  <si>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</si>
  <si>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</si>
  <si>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</si>
  <si>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</si>
  <si>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</si>
  <si>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</si>
  <si>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</si>
  <si>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</si>
  <si>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</si>
  <si>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</si>
  <si>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</si>
  <si>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</si>
  <si>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</si>
  <si>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</si>
  <si>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</si>
  <si>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</si>
  <si>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</si>
  <si>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</si>
  <si>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</si>
  <si>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</si>
  <si>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</si>
  <si>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</si>
  <si>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</si>
  <si>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</si>
  <si>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</si>
  <si>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</si>
  <si>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</si>
  <si>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</si>
  <si>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</si>
  <si>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</si>
  <si>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</si>
  <si>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</si>
  <si>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</si>
  <si>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</si>
  <si>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</si>
  <si>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</si>
  <si>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</si>
  <si>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</si>
  <si>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</si>
  <si>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</si>
  <si>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</si>
  <si>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</si>
  <si>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</si>
  <si>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</si>
  <si>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</si>
  <si>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</si>
  <si>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</si>
  <si>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</si>
  <si>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</si>
  <si>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</si>
  <si>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</si>
  <si>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</si>
  <si>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</si>
  <si>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</si>
  <si>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</si>
  <si>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</si>
  <si>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</si>
  <si>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</si>
  <si>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</si>
  <si>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</si>
  <si>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</si>
  <si>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</si>
  <si>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</si>
  <si>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</si>
  <si>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</si>
  <si>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</si>
  <si>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</si>
  <si>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</si>
  <si>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</si>
  <si>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</si>
  <si>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</si>
  <si>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</si>
  <si>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</si>
  <si>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</si>
  <si>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</si>
  <si>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</si>
  <si>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</si>
  <si>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</si>
  <si>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</si>
  <si>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</si>
  <si>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</si>
  <si>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</si>
  <si>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</si>
  <si>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</si>
  <si>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</si>
  <si>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</si>
  <si>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</si>
  <si>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</si>
  <si>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</si>
  <si>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</si>
  <si>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</si>
  <si>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</si>
  <si>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</si>
  <si>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</si>
  <si>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</si>
  <si>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</si>
  <si>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</si>
  <si>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</si>
  <si>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</si>
  <si>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</si>
  <si>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</si>
  <si>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</si>
  <si>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</si>
  <si>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</si>
  <si>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</si>
  <si>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</si>
  <si>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</si>
  <si>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</si>
  <si>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</si>
  <si>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</si>
  <si>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</si>
  <si>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</si>
  <si>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</si>
  <si>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</si>
  <si>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</si>
  <si>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</si>
  <si>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</si>
  <si>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</si>
  <si>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</si>
  <si>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</si>
  <si>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</si>
  <si>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</si>
  <si>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</si>
  <si>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</si>
  <si>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</si>
  <si>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</si>
  <si>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</si>
  <si>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</si>
  <si>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</si>
  <si>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</si>
  <si>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</si>
  <si>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</si>
  <si>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</si>
  <si>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</si>
  <si>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</si>
  <si>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</si>
  <si>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</si>
  <si>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</si>
  <si>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</si>
  <si>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</si>
  <si>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</si>
  <si>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</si>
  <si>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</si>
  <si>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</si>
  <si>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</si>
  <si>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</si>
  <si>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</si>
  <si>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</si>
  <si>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</si>
  <si>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</si>
  <si>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</si>
  <si>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</si>
  <si>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</si>
  <si>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</si>
  <si>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</si>
  <si>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</si>
  <si>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</si>
  <si>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</si>
  <si>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</si>
  <si>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</si>
  <si>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</si>
  <si>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</si>
  <si>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</si>
  <si>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</si>
  <si>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</si>
  <si>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</si>
  <si>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</si>
  <si>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</si>
  <si>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</si>
  <si>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</si>
  <si>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</si>
  <si>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</si>
  <si>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</si>
  <si>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</si>
  <si>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</si>
  <si>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</si>
  <si>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</si>
  <si>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</si>
  <si>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</si>
  <si>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</si>
  <si>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</si>
  <si>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</si>
  <si>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</si>
  <si>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</si>
  <si>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</si>
  <si>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</si>
  <si>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</si>
  <si>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</si>
  <si>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</si>
  <si>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</si>
  <si>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</si>
  <si>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</si>
  <si>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</si>
  <si>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</si>
  <si>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</si>
  <si>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</si>
  <si>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</si>
  <si>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</si>
  <si>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</si>
  <si>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</si>
  <si>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</si>
  <si>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</si>
  <si>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</si>
  <si>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</si>
  <si>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</si>
  <si>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</si>
  <si>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</si>
  <si>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</si>
  <si>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</si>
  <si>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</si>
  <si>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</si>
  <si>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</si>
  <si>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</si>
  <si>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</si>
  <si>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</si>
  <si>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</si>
  <si>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</si>
  <si>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</si>
  <si>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</si>
  <si>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</si>
  <si>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</si>
  <si>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</si>
  <si>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</si>
  <si>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</si>
  <si>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</si>
  <si>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</si>
  <si>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</si>
  <si>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</si>
  <si>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</si>
  <si>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</si>
  <si>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</si>
  <si>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</si>
  <si>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</si>
  <si>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</si>
  <si>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</si>
  <si>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</si>
  <si>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</si>
  <si>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</si>
  <si>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</si>
  <si>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</si>
  <si>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</si>
  <si>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</si>
  <si>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</si>
  <si>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</si>
  <si>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</si>
  <si>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</si>
  <si>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</si>
  <si>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</si>
  <si>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</si>
  <si>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</si>
  <si>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</si>
  <si>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</si>
  <si>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</si>
  <si>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</si>
  <si>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</si>
  <si>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</si>
  <si>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</si>
  <si>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</si>
  <si>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</si>
  <si>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</si>
  <si>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</si>
  <si>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</si>
  <si>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</si>
  <si>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</si>
  <si>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</si>
  <si>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</si>
  <si>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</si>
  <si>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</si>
  <si>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</si>
  <si>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</si>
  <si>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</si>
  <si>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</si>
  <si>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</si>
  <si>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</si>
  <si>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</si>
  <si>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</si>
  <si>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</si>
  <si>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</si>
  <si>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</si>
  <si>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</si>
  <si>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</si>
  <si>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</si>
  <si>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</si>
  <si>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</si>
  <si>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</si>
  <si>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</si>
  <si>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</si>
  <si>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</si>
  <si>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</si>
  <si>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</si>
  <si>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</si>
  <si>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</si>
  <si>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</si>
  <si>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</si>
  <si>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</si>
  <si>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</si>
  <si>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</si>
  <si>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</si>
  <si>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</si>
  <si>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</si>
  <si>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</si>
  <si>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</si>
  <si>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</si>
  <si>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</si>
  <si>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</si>
  <si>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</si>
  <si>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</si>
  <si>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</si>
  <si>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</si>
  <si>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</si>
  <si>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</si>
  <si>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</si>
  <si>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</si>
  <si>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</si>
  <si>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</si>
  <si>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</si>
  <si>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</si>
  <si>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</si>
  <si>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</si>
  <si>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</si>
  <si>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</si>
  <si>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</si>
  <si>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</si>
  <si>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</si>
  <si>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</si>
  <si>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</si>
  <si>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</si>
  <si>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</si>
  <si>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</si>
  <si>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</si>
  <si>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</si>
  <si>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</si>
  <si>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</si>
  <si>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</si>
  <si>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</si>
  <si>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</si>
  <si>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</si>
  <si>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</si>
  <si>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</si>
  <si>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</si>
  <si>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</si>
  <si>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</si>
  <si>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</si>
  <si>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</si>
  <si>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</si>
  <si>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</si>
  <si>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</si>
  <si>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</si>
  <si>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</si>
  <si>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</si>
  <si>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</si>
  <si>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</si>
  <si>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</si>
  <si>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</si>
  <si>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</si>
  <si>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</si>
  <si>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</si>
  <si>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</si>
  <si>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</si>
  <si>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</si>
  <si>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</si>
  <si>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</si>
  <si>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</si>
  <si>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</si>
  <si>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</si>
  <si>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</si>
  <si>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</si>
  <si>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</si>
  <si>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</si>
  <si>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</si>
  <si>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</si>
  <si>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</si>
  <si>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</si>
  <si>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</si>
  <si>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</si>
  <si>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</si>
  <si>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</si>
  <si>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</si>
  <si>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</si>
  <si>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</si>
  <si>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</si>
  <si>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</si>
  <si>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</si>
  <si>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</si>
  <si>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</si>
  <si>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</si>
  <si>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</si>
  <si>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</si>
  <si>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</si>
  <si>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</si>
  <si>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</si>
  <si>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</si>
  <si>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</si>
  <si>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</si>
  <si>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</si>
  <si>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</si>
  <si>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</si>
  <si>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</si>
  <si>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</si>
  <si>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</si>
  <si>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</si>
  <si>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</si>
  <si>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</si>
  <si>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</si>
  <si>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</si>
  <si>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</si>
  <si>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</si>
  <si>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</si>
  <si>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</si>
  <si>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</si>
  <si>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</si>
  <si>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</si>
  <si>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</si>
  <si>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</si>
  <si>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</si>
  <si>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</si>
  <si>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</si>
  <si>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</si>
  <si>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</si>
  <si>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</si>
  <si>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</si>
  <si>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</si>
  <si>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</si>
  <si>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</si>
  <si>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</si>
  <si>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</si>
  <si>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</si>
  <si>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</si>
  <si>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</si>
  <si>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</si>
  <si>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</si>
  <si>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</si>
  <si>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</si>
  <si>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</si>
  <si>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</si>
  <si>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</si>
  <si>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</si>
  <si>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</si>
  <si>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</si>
  <si>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</si>
  <si>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</si>
  <si>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</si>
  <si>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</si>
  <si>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</si>
  <si>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</si>
  <si>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</si>
  <si>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</si>
  <si>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</si>
  <si>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</si>
  <si>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</si>
  <si>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</si>
  <si>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</si>
  <si>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</si>
  <si>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</si>
  <si>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</si>
  <si>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</si>
  <si>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</si>
  <si>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</si>
  <si>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</si>
  <si>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</si>
  <si>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</si>
  <si>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</si>
  <si>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</si>
  <si>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</si>
  <si>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</si>
  <si>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</si>
  <si>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</si>
  <si>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</si>
  <si>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</si>
  <si>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</si>
  <si>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</si>
  <si>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</si>
  <si>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</si>
  <si>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</si>
  <si>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</si>
  <si>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</si>
  <si>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</si>
  <si>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</si>
  <si>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</si>
  <si>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</si>
  <si>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</si>
  <si>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</si>
  <si>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</si>
  <si>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</si>
  <si>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</si>
  <si>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</si>
  <si>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</si>
  <si>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</si>
  <si>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</si>
  <si>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</si>
  <si>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</si>
  <si>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</si>
  <si>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</si>
  <si>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</si>
  <si>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</si>
  <si>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</si>
  <si>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</si>
  <si>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</si>
  <si>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</si>
  <si>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</si>
  <si>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</si>
  <si>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</si>
  <si>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</si>
  <si>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</si>
  <si>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</si>
  <si>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</si>
  <si>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</si>
  <si>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</si>
  <si>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</si>
  <si>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</si>
  <si>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</si>
  <si>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</si>
  <si>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</si>
  <si>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</si>
  <si>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</si>
  <si>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</si>
  <si>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</si>
  <si>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</si>
  <si>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</si>
  <si>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</si>
  <si>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</si>
  <si>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</si>
  <si>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</si>
  <si>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</si>
  <si>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</si>
  <si>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</si>
  <si>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</si>
  <si>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</si>
  <si>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</si>
  <si>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</si>
  <si>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</si>
  <si>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</si>
  <si>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</si>
  <si>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</si>
  <si>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</si>
  <si>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</si>
  <si>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</si>
  <si>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</si>
  <si>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</si>
  <si>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</si>
  <si>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</si>
  <si>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</si>
  <si>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</si>
  <si>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</si>
  <si>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</si>
  <si>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</si>
  <si>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</si>
  <si>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</si>
  <si>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</si>
  <si>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</si>
  <si>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</si>
  <si>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</si>
  <si>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</si>
  <si>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</si>
  <si>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</si>
  <si>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</si>
  <si>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</si>
  <si>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</si>
  <si>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</si>
  <si>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</si>
  <si>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</si>
  <si>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</si>
  <si>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</si>
  <si>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</si>
  <si>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</si>
  <si>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</si>
  <si>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</si>
  <si>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</si>
  <si>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</si>
  <si>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</si>
  <si>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</si>
  <si>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</si>
  <si>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</si>
  <si>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</si>
  <si>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</si>
  <si>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</si>
  <si>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</si>
  <si>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</si>
  <si>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</si>
  <si>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</si>
  <si>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</si>
  <si>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</si>
  <si>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</si>
  <si>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</si>
  <si>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</si>
  <si>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</si>
  <si>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</si>
  <si>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</si>
  <si>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</si>
  <si>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</si>
  <si>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</si>
  <si>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</si>
  <si>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</si>
  <si>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</si>
  <si>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</si>
  <si>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</si>
  <si>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</si>
  <si>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</si>
  <si>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</si>
  <si>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</si>
  <si>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</si>
  <si>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</si>
  <si>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</si>
  <si>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</si>
  <si>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</si>
  <si>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</si>
  <si>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</si>
  <si>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</si>
  <si>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</si>
  <si>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</si>
  <si>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</si>
  <si>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</si>
  <si>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</si>
  <si>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</si>
  <si>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</si>
  <si>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</si>
  <si>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</si>
  <si>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</si>
  <si>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</si>
  <si>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</si>
  <si>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</si>
  <si>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</si>
  <si>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</si>
  <si>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</si>
  <si>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</si>
  <si>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</si>
  <si>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</si>
  <si>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</si>
  <si>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</si>
  <si>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</si>
  <si>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</si>
  <si>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</si>
  <si>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</si>
  <si>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</si>
  <si>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</si>
  <si>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</si>
  <si>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</si>
  <si>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</si>
  <si>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</si>
  <si>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</si>
  <si>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</si>
  <si>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</si>
  <si>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</si>
  <si>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</si>
  <si>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</si>
  <si>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</si>
  <si>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</si>
  <si>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</si>
  <si>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</si>
  <si>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</si>
  <si>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</si>
  <si>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</si>
  <si>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</si>
  <si>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</si>
  <si>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</si>
  <si>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</si>
  <si>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</si>
  <si>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</si>
  <si>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</si>
  <si>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</si>
  <si>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</si>
  <si>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</si>
  <si>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</si>
  <si>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</si>
  <si>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</si>
  <si>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</si>
  <si>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</si>
  <si>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</si>
  <si>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</si>
  <si>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</si>
  <si>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</si>
  <si>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</si>
  <si>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</si>
  <si>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</si>
  <si>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</si>
  <si>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</si>
  <si>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</si>
  <si>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</si>
  <si>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</si>
  <si>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</si>
  <si>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</si>
  <si>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</si>
  <si>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</si>
  <si>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</si>
  <si>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</si>
  <si>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</si>
  <si>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</si>
  <si>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</si>
  <si>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</si>
  <si>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</si>
  <si>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</si>
  <si>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</si>
  <si>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</si>
  <si>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</si>
  <si>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</si>
  <si>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</si>
  <si>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</si>
  <si>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</si>
  <si>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</si>
  <si>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</si>
  <si>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</si>
  <si>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</si>
  <si>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</si>
  <si>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</si>
  <si>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</si>
  <si>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</si>
  <si>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</si>
  <si>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</si>
  <si>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</si>
  <si>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</si>
  <si>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</si>
  <si>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</si>
  <si>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</si>
  <si>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</si>
  <si>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</si>
  <si>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</si>
  <si>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</si>
  <si>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</si>
  <si>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</si>
  <si>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</si>
  <si>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</si>
  <si>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</si>
  <si>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</si>
  <si>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</si>
  <si>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</si>
  <si>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</si>
  <si>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</si>
  <si>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</si>
  <si>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</si>
  <si>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</si>
  <si>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</si>
  <si>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</si>
  <si>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</si>
  <si>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</si>
  <si>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</si>
  <si>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</si>
  <si>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</si>
  <si>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</si>
  <si>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</si>
  <si>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</si>
  <si>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</si>
  <si>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</si>
  <si>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</si>
  <si>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</si>
  <si>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</si>
  <si>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</si>
  <si>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</si>
  <si>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</si>
  <si>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</si>
  <si>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</si>
  <si>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</si>
  <si>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</si>
  <si>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</si>
  <si>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</si>
  <si>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</si>
  <si>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</si>
  <si>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</si>
  <si>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</si>
  <si>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</si>
  <si>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</si>
  <si>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</si>
  <si>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</si>
  <si>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</si>
  <si>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</si>
  <si>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</si>
  <si>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</si>
  <si>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</si>
  <si>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</si>
  <si>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</si>
  <si>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</si>
  <si>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</si>
  <si>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</si>
  <si>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</si>
  <si>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</si>
  <si>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</si>
  <si>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</si>
  <si>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</si>
  <si>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</si>
  <si>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</si>
  <si>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</si>
  <si>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</si>
  <si>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</si>
  <si>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</si>
  <si>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</si>
  <si>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</si>
  <si>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</si>
  <si>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</si>
  <si>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</si>
  <si>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</si>
  <si>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</si>
  <si>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</si>
  <si>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</si>
  <si>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</si>
  <si>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</si>
  <si>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</si>
  <si>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</si>
  <si>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</si>
  <si>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</si>
  <si>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</si>
  <si>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</si>
  <si>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</si>
  <si>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</si>
  <si>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</si>
  <si>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</si>
  <si>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</si>
  <si>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</si>
  <si>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</si>
  <si>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</si>
  <si>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</si>
  <si>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</si>
  <si>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</si>
  <si>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</si>
  <si>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</si>
  <si>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</si>
  <si>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</si>
  <si>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</si>
  <si>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</si>
  <si>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</si>
  <si>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</si>
  <si>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</si>
  <si>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</si>
  <si>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</si>
  <si>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</si>
  <si>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</si>
  <si>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</si>
  <si>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</si>
  <si>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</si>
  <si>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</si>
  <si>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</si>
  <si>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</si>
  <si>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</si>
  <si>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</si>
  <si>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</si>
  <si>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</si>
  <si>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</si>
  <si>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</si>
  <si>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</si>
  <si>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</si>
  <si>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</si>
  <si>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</si>
  <si>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</si>
  <si>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</si>
  <si>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</si>
  <si>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</si>
  <si>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</si>
  <si>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</si>
  <si>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</si>
  <si>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</si>
  <si>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</si>
  <si>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</si>
  <si>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</si>
  <si>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</si>
  <si>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</si>
  <si>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</si>
  <si>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</si>
  <si>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</si>
  <si>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</si>
  <si>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</si>
  <si>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</si>
  <si>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</si>
  <si>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</si>
  <si>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</si>
  <si>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</si>
  <si>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</si>
  <si>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</si>
  <si>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</si>
  <si>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</si>
  <si>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</si>
  <si>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</si>
  <si>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</si>
  <si>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</si>
  <si>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</si>
  <si>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</si>
  <si>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</si>
  <si>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</si>
  <si>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</si>
  <si>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</si>
  <si>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</si>
  <si>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</si>
  <si>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</si>
  <si>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</si>
  <si>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</si>
  <si>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</si>
  <si>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</si>
  <si>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</si>
  <si>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</si>
  <si>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</si>
  <si>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</si>
  <si>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</si>
  <si>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</si>
  <si>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</si>
  <si>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</si>
  <si>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</si>
  <si>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</si>
  <si>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</si>
  <si>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</si>
  <si>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</si>
  <si>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</si>
  <si>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</si>
  <si>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</si>
  <si>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</si>
  <si>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</si>
  <si>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</si>
  <si>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</si>
  <si>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</si>
  <si>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</si>
  <si>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</si>
  <si>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</si>
  <si>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</si>
  <si>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</si>
  <si>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</si>
  <si>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</si>
  <si>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</si>
  <si>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</si>
  <si>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</si>
  <si>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</si>
  <si>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</si>
  <si>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</si>
  <si>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</si>
  <si>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</si>
  <si>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</si>
  <si>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</si>
  <si>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</si>
  <si>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</si>
  <si>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</si>
  <si>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</si>
  <si>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</si>
  <si>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</si>
  <si>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</si>
  <si>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</si>
  <si>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</si>
  <si>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</si>
  <si>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</si>
  <si>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</si>
  <si>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</si>
  <si>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</si>
  <si>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</si>
  <si>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</si>
  <si>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</si>
  <si>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</si>
  <si>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</si>
  <si>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</si>
  <si>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</si>
  <si>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</si>
  <si>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</si>
  <si>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</si>
  <si>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</si>
  <si>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</si>
  <si>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</si>
  <si>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</si>
  <si>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</si>
  <si>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</si>
  <si>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</si>
  <si>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</si>
  <si>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</si>
  <si>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</si>
  <si>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</si>
  <si>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</si>
  <si>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</si>
  <si>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</si>
  <si>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</si>
  <si>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</si>
  <si>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</si>
  <si>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</si>
  <si>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</si>
  <si>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</si>
  <si>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</si>
  <si>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</si>
  <si>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</si>
  <si>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</si>
  <si>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</si>
  <si>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</si>
  <si>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</si>
  <si>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</si>
  <si>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</si>
  <si>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</si>
  <si>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</si>
  <si>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</si>
  <si>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</si>
  <si>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</si>
  <si>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</si>
  <si>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</si>
  <si>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</si>
  <si>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</si>
  <si>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</si>
  <si>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</si>
  <si>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</si>
  <si>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</si>
  <si>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</si>
  <si>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</si>
  <si>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</si>
  <si>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</si>
  <si>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</si>
  <si>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</si>
  <si>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</si>
  <si>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</si>
  <si>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</si>
  <si>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</si>
  <si>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</si>
  <si>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</si>
  <si>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</si>
  <si>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</si>
  <si>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</si>
  <si>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</si>
  <si>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</si>
  <si>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</si>
  <si>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</si>
  <si>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</si>
  <si>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</si>
  <si>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</si>
  <si>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</si>
  <si>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</si>
  <si>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</si>
  <si>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</si>
  <si>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</si>
  <si>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</si>
  <si>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</si>
  <si>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</si>
  <si>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</si>
  <si>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</si>
  <si>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</si>
  <si>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</si>
  <si>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</si>
  <si>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</si>
  <si>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</si>
  <si>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</si>
  <si>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</si>
  <si>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</si>
  <si>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</si>
  <si>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</si>
  <si>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</si>
  <si>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</si>
  <si>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</si>
  <si>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</si>
  <si>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</si>
  <si>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</si>
  <si>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</si>
  <si>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</si>
  <si>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</si>
  <si>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</si>
  <si>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</si>
  <si>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</si>
  <si>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</si>
  <si>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</si>
  <si>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</si>
  <si>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</si>
  <si>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</si>
  <si>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</si>
  <si>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</si>
  <si>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</si>
  <si>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</si>
  <si>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</si>
  <si>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</si>
  <si>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</si>
  <si>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</si>
  <si>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</si>
  <si>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</si>
  <si>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</si>
  <si>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</si>
  <si>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</si>
  <si>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</si>
  <si>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</si>
  <si>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</si>
  <si>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</si>
  <si>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</si>
  <si>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</si>
  <si>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</si>
  <si>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</si>
  <si>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</si>
  <si>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</si>
  <si>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</si>
  <si>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</si>
  <si>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</si>
  <si>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</si>
  <si>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</si>
  <si>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</si>
  <si>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</si>
  <si>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</si>
  <si>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</si>
  <si>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</si>
  <si>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</si>
  <si>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</si>
  <si>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</si>
  <si>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</si>
  <si>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</si>
  <si>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</si>
  <si>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</si>
  <si>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</si>
  <si>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</si>
  <si>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</si>
  <si>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</si>
  <si>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</si>
  <si>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</si>
  <si>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</si>
  <si>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</si>
  <si>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</si>
  <si>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</si>
  <si>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</si>
  <si>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</si>
  <si>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</si>
  <si>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</si>
  <si>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</si>
  <si>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</si>
  <si>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</si>
  <si>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</si>
  <si>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</si>
  <si>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</si>
  <si>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</si>
  <si>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</si>
  <si>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</si>
  <si>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</si>
  <si>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</si>
  <si>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</si>
  <si>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</si>
  <si>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</si>
  <si>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</si>
  <si>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</si>
  <si>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</si>
  <si>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</si>
  <si>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</si>
  <si>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</si>
  <si>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</si>
  <si>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</si>
  <si>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</si>
  <si>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</si>
  <si>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</si>
  <si>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</si>
  <si>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</si>
  <si>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</si>
  <si>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</si>
  <si>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</si>
  <si>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</si>
  <si>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</si>
  <si>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</si>
  <si>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</si>
  <si>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</si>
  <si>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</si>
  <si>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</si>
  <si>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</si>
  <si>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</si>
  <si>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</si>
  <si>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</si>
  <si>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</si>
  <si>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</si>
  <si>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</si>
  <si>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</si>
  <si>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</si>
  <si>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</si>
  <si>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</si>
  <si>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</si>
  <si>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</si>
  <si>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</si>
  <si>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</si>
  <si>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</si>
  <si>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</si>
  <si>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</si>
  <si>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</si>
  <si>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</si>
  <si>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</si>
  <si>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</si>
  <si>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</si>
  <si>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</si>
  <si>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</si>
  <si>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</si>
  <si>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</si>
  <si>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</si>
  <si>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</si>
  <si>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</si>
  <si>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</si>
  <si>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</si>
  <si>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</si>
  <si>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</si>
  <si>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</si>
  <si>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</si>
  <si>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</si>
  <si>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</si>
  <si>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</si>
  <si>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</si>
  <si>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</si>
  <si>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</si>
  <si>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</si>
  <si>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</si>
  <si>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</si>
  <si>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</si>
  <si>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</si>
  <si>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</si>
  <si>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</si>
  <si>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</si>
  <si>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</si>
  <si>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</si>
  <si>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</si>
  <si>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</si>
  <si>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</si>
  <si>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</si>
  <si>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</si>
  <si>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</si>
  <si>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</si>
  <si>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</si>
  <si>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</si>
  <si>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</si>
  <si>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</si>
  <si>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</si>
  <si>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</si>
  <si>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</si>
  <si>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</si>
  <si>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</si>
  <si>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</si>
  <si>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</si>
  <si>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</si>
  <si>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</si>
  <si>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</si>
  <si>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</si>
  <si>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</si>
  <si>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</si>
  <si>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</si>
  <si>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</si>
  <si>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</si>
  <si>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</si>
  <si>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</si>
  <si>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</si>
  <si>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</si>
  <si>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</si>
  <si>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</si>
  <si>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</si>
  <si>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</si>
  <si>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</si>
  <si>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</si>
  <si>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</si>
  <si>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</si>
  <si>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</si>
  <si>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</si>
  <si>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</si>
  <si>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</si>
  <si>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</si>
  <si>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</si>
  <si>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</si>
  <si>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</si>
  <si>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</si>
  <si>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</si>
  <si>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</si>
  <si>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</si>
  <si>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</si>
  <si>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</si>
  <si>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</si>
  <si>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</si>
  <si>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</si>
  <si>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</si>
  <si>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</si>
  <si>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</si>
  <si>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</si>
  <si>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</si>
  <si>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</si>
  <si>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</si>
  <si>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</si>
  <si>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</si>
  <si>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</si>
  <si>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</si>
  <si>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</si>
  <si>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</si>
  <si>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</si>
  <si>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</si>
  <si>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</si>
  <si>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</si>
  <si>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</si>
  <si>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</si>
  <si>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</si>
  <si>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</si>
  <si>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</si>
  <si>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</si>
  <si>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</si>
  <si>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</si>
  <si>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</si>
  <si>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</si>
  <si>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</si>
  <si>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</si>
  <si>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</si>
  <si>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</si>
  <si>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</si>
  <si>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</si>
  <si>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</si>
  <si>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</si>
  <si>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</si>
  <si>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</si>
  <si>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</si>
  <si>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</si>
  <si>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</si>
  <si>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</si>
  <si>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</si>
  <si>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</si>
  <si>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</si>
  <si>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</si>
  <si>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</si>
  <si>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</si>
  <si>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</si>
  <si>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</si>
  <si>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</si>
  <si>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</si>
  <si>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</si>
  <si>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</si>
  <si>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</si>
  <si>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</si>
  <si>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</si>
  <si>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</si>
  <si>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</si>
  <si>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</si>
  <si>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</si>
  <si>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</si>
  <si>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</si>
  <si>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</si>
  <si>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</si>
  <si>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</si>
  <si>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</si>
  <si>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</si>
  <si>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</si>
  <si>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</si>
  <si>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</si>
  <si>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</si>
  <si>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</si>
  <si>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</si>
  <si>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</si>
  <si>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</si>
  <si>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</si>
  <si>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</si>
  <si>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</si>
  <si>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</si>
  <si>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</si>
  <si>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</si>
  <si>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</si>
  <si>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</si>
  <si>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</si>
  <si>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</si>
  <si>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</si>
  <si>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</si>
  <si>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</si>
  <si>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</si>
  <si>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</si>
  <si>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</si>
  <si>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</si>
  <si>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</si>
  <si>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</si>
  <si>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</si>
  <si>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</si>
  <si>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</si>
  <si>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</si>
  <si>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</si>
  <si>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</si>
  <si>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</si>
  <si>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</si>
  <si>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</si>
  <si>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</si>
  <si>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</si>
  <si>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</si>
  <si>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</si>
  <si>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</si>
  <si>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</si>
  <si>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</si>
  <si>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</si>
  <si>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</si>
  <si>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</si>
  <si>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</si>
  <si>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</si>
  <si>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</si>
  <si>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</si>
  <si>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</si>
  <si>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</si>
  <si>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</si>
  <si>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</si>
  <si>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</si>
  <si>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</si>
  <si>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</si>
  <si>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</si>
  <si>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</si>
  <si>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</si>
  <si>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</si>
  <si>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</si>
  <si>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</si>
  <si>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</si>
  <si>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</si>
  <si>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</si>
  <si>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</si>
  <si>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</si>
  <si>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</si>
  <si>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</si>
  <si>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</si>
  <si>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</si>
  <si>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</si>
  <si>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</si>
  <si>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</si>
  <si>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</si>
  <si>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</si>
  <si>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</si>
  <si>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</si>
  <si>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</si>
  <si>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</si>
  <si>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</si>
  <si>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</si>
  <si>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</si>
  <si>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</si>
  <si>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</si>
  <si>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</si>
  <si>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</si>
  <si>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</si>
  <si>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</si>
  <si>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</si>
  <si>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</si>
  <si>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</si>
  <si>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</si>
  <si>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</si>
  <si>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</si>
  <si>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</si>
  <si>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</si>
  <si>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</si>
  <si>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</si>
  <si>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</si>
  <si>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</si>
  <si>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</si>
  <si>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</si>
  <si>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</si>
  <si>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</si>
  <si>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</si>
  <si>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</si>
  <si>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</si>
  <si>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</si>
  <si>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</si>
  <si>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</si>
  <si>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</si>
  <si>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</si>
  <si>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</si>
  <si>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</si>
  <si>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</si>
  <si>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</si>
  <si>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</si>
  <si>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</si>
  <si>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</si>
  <si>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</si>
  <si>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</si>
  <si>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</si>
  <si>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</si>
  <si>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</si>
  <si>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</si>
  <si>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</si>
  <si>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</si>
  <si>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</si>
  <si>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</si>
  <si>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</si>
  <si>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</si>
  <si>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</si>
  <si>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</si>
  <si>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</si>
  <si>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</si>
  <si>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</si>
  <si>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</si>
  <si>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</si>
  <si>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</si>
  <si>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</si>
  <si>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</si>
  <si>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</si>
  <si>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</si>
  <si>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</si>
  <si>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</si>
  <si>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</si>
  <si>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</si>
  <si>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</si>
  <si>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</si>
  <si>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</si>
  <si>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</si>
  <si>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</si>
  <si>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</si>
  <si>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</si>
  <si>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</si>
  <si>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</si>
  <si>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</si>
  <si>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</si>
  <si>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</si>
  <si>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</si>
  <si>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</si>
  <si>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</si>
  <si>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</si>
  <si>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</si>
  <si>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</si>
  <si>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</si>
  <si>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</si>
  <si>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</si>
  <si>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</si>
  <si>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</si>
  <si>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</si>
  <si>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</si>
  <si>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</si>
  <si>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</si>
  <si>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</si>
  <si>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</si>
  <si>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</si>
  <si>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</si>
  <si>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</si>
  <si>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</si>
  <si>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</si>
  <si>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</si>
  <si>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</si>
  <si>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</si>
  <si>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</si>
  <si>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</si>
  <si>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</si>
  <si>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</si>
  <si>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</si>
  <si>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</si>
  <si>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</si>
  <si>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</si>
  <si>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</si>
  <si>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</si>
  <si>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</si>
  <si>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</si>
  <si>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</si>
  <si>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</si>
  <si>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</si>
  <si>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</si>
  <si>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</si>
  <si>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</si>
  <si>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</si>
  <si>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</si>
  <si>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</si>
  <si>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</si>
  <si>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</si>
  <si>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</si>
  <si>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</si>
  <si>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</si>
  <si>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</si>
  <si>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</si>
  <si>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</si>
  <si>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</si>
  <si>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</si>
  <si>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</si>
  <si>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</si>
  <si>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</si>
  <si>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</si>
  <si>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</si>
  <si>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</si>
  <si>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</si>
  <si>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</si>
  <si>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</si>
  <si>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</si>
  <si>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</si>
  <si>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</si>
  <si>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</si>
  <si>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</si>
  <si>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</si>
  <si>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</si>
  <si>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</si>
  <si>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</si>
  <si>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</si>
  <si>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</si>
  <si>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</si>
  <si>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</si>
  <si>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</si>
  <si>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</si>
  <si>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</si>
  <si>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</si>
  <si>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</si>
  <si>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</si>
  <si>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</si>
  <si>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</si>
  <si>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</si>
  <si>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</si>
  <si>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</si>
  <si>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</si>
  <si>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</si>
  <si>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</si>
  <si>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</si>
  <si>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</si>
  <si>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</si>
  <si>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</si>
  <si>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</si>
  <si>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</si>
  <si>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</si>
  <si>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</si>
  <si>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</si>
  <si>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</si>
  <si>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</si>
  <si>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</si>
  <si>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</si>
  <si>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</si>
  <si>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</si>
  <si>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</si>
  <si>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</si>
  <si>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</si>
  <si>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</si>
  <si>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</si>
  <si>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</si>
  <si>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</si>
  <si>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</si>
  <si>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</si>
  <si>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</si>
  <si>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</si>
  <si>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</si>
  <si>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</si>
  <si>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</si>
  <si>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</si>
  <si>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</si>
  <si>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</si>
  <si>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</si>
  <si>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</si>
  <si>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</si>
  <si>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</si>
  <si>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</si>
  <si>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</si>
  <si>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</si>
  <si>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</si>
  <si>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</si>
  <si>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</si>
  <si>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</si>
  <si>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</si>
  <si>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</si>
  <si>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</si>
  <si>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</si>
  <si>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</si>
  <si>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</si>
  <si>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</si>
  <si>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</si>
  <si>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</si>
  <si>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</si>
  <si>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</si>
  <si>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</si>
  <si>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</si>
  <si>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</si>
  <si>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</si>
  <si>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</si>
  <si>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</si>
  <si>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</si>
  <si>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</si>
  <si>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</si>
  <si>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</si>
  <si>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</si>
  <si>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</si>
  <si>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</si>
  <si>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</si>
  <si>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</si>
  <si>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</si>
  <si>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</si>
  <si>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</si>
  <si>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</si>
  <si>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</si>
  <si>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</si>
  <si>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</si>
  <si>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</si>
  <si>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</si>
  <si>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</si>
  <si>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</si>
  <si>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</si>
  <si>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</si>
  <si>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</si>
  <si>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</si>
  <si>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</si>
  <si>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</si>
  <si>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</si>
  <si>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</si>
  <si>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</si>
  <si>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</si>
  <si>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</si>
  <si>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</si>
  <si>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</si>
  <si>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</si>
  <si>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</si>
  <si>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</si>
  <si>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</si>
  <si>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</si>
  <si>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</si>
  <si>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</si>
  <si>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</si>
  <si>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</si>
  <si>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</si>
  <si>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</si>
  <si>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</si>
  <si>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</si>
  <si>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</si>
  <si>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</si>
  <si>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</si>
  <si>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</si>
  <si>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</si>
  <si>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</si>
  <si>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</si>
  <si>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</si>
  <si>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</si>
  <si>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</si>
  <si>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</si>
  <si>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</si>
  <si>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</si>
  <si>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</si>
  <si>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</si>
  <si>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</si>
  <si>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</si>
  <si>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</si>
  <si>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</si>
  <si>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</si>
  <si>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</si>
  <si>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</si>
  <si>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</si>
  <si>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</si>
  <si>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</si>
  <si>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</si>
  <si>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</si>
  <si>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</si>
  <si>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</si>
  <si>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</si>
  <si>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</si>
  <si>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</si>
  <si>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</si>
  <si>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</si>
  <si>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</si>
  <si>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</si>
  <si>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</si>
  <si>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</si>
  <si>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</si>
  <si>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</si>
  <si>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</si>
  <si>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</si>
  <si>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</si>
  <si>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</si>
  <si>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</si>
  <si>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</si>
  <si>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</si>
  <si>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</si>
  <si>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</si>
  <si>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</si>
  <si>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</si>
  <si>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</si>
  <si>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</si>
  <si>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</si>
  <si>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</si>
  <si>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</si>
  <si>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</si>
  <si>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</si>
  <si>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</si>
  <si>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</si>
  <si>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</si>
  <si>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</si>
  <si>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</si>
  <si>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</si>
  <si>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</si>
  <si>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</si>
  <si>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</si>
  <si>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</si>
  <si>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</si>
  <si>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</si>
  <si>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</si>
  <si>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</si>
  <si>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</si>
  <si>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</si>
  <si>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</si>
  <si>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</si>
  <si>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</si>
  <si>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</si>
  <si>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</si>
  <si>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</si>
  <si>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</si>
  <si>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</si>
  <si>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</si>
  <si>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</si>
  <si>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</si>
  <si>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</si>
  <si>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</si>
  <si>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</si>
  <si>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</si>
  <si>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</si>
  <si>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</si>
  <si>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</si>
  <si>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</si>
  <si>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</si>
  <si>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</si>
  <si>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</si>
  <si>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</si>
  <si>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</si>
  <si>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</si>
  <si>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</si>
  <si>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</si>
  <si>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</si>
  <si>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</si>
  <si>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</si>
  <si>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</si>
  <si>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</si>
  <si>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</si>
  <si>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</si>
  <si>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</si>
  <si>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</si>
  <si>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</si>
  <si>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</si>
  <si>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</si>
  <si>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</si>
  <si>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</si>
  <si>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</si>
  <si>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</si>
  <si>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</si>
  <si>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</si>
  <si>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</si>
  <si>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</si>
  <si>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</si>
  <si>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</si>
  <si>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</si>
  <si>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</si>
  <si>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</si>
  <si>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</si>
  <si>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</si>
  <si>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</si>
  <si>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</si>
  <si>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</si>
  <si>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</si>
  <si>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</si>
  <si>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</si>
  <si>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</si>
  <si>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</si>
  <si>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</si>
  <si>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</si>
  <si>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</si>
  <si>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</si>
  <si>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</si>
  <si>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</si>
  <si>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</si>
  <si>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</si>
  <si>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</si>
  <si>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</si>
  <si>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</si>
  <si>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</si>
  <si>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</si>
  <si>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</si>
  <si>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</si>
  <si>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</si>
  <si>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</si>
  <si>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</si>
  <si>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</si>
  <si>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</si>
  <si>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</si>
  <si>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</si>
  <si>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</si>
  <si>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</si>
  <si>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</si>
  <si>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</si>
  <si>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</si>
  <si>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</si>
  <si>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</si>
  <si>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</si>
  <si>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</si>
  <si>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</si>
  <si>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</si>
  <si>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</si>
  <si>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</si>
  <si>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</si>
  <si>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</si>
  <si>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</si>
  <si>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</si>
  <si>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</si>
  <si>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</si>
  <si>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</si>
  <si>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</si>
  <si>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</si>
  <si>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</si>
  <si>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</si>
  <si>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</si>
  <si>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</si>
  <si>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</si>
  <si>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</si>
  <si>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</si>
  <si>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</si>
  <si>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</si>
  <si>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</si>
  <si>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</si>
  <si>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</si>
  <si>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</si>
  <si>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</si>
  <si>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</si>
  <si>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</si>
  <si>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</si>
  <si>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</si>
  <si>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</si>
  <si>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</si>
  <si>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</si>
  <si>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</si>
  <si>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</si>
  <si>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</si>
  <si>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</si>
  <si>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</si>
  <si>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</si>
  <si>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</si>
  <si>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</si>
  <si>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</si>
  <si>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</si>
  <si>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</si>
  <si>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</si>
  <si>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</si>
  <si>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</si>
  <si>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</si>
  <si>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</si>
  <si>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</si>
  <si>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</si>
  <si>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</si>
  <si>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</si>
  <si>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</si>
  <si>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</si>
  <si>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</si>
  <si>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</si>
  <si>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</si>
  <si>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</si>
  <si>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</si>
  <si>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</si>
  <si>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</si>
  <si>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</si>
  <si>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</si>
  <si>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</si>
  <si>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</si>
  <si>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</si>
  <si>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</si>
  <si>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</si>
  <si>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</si>
  <si>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</si>
  <si>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</si>
  <si>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</si>
  <si>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</si>
  <si>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</si>
  <si>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</si>
  <si>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</si>
  <si>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</si>
  <si>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</si>
  <si>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</si>
  <si>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</si>
  <si>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</si>
  <si>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</si>
  <si>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</si>
  <si>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</si>
  <si>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</si>
  <si>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</si>
  <si>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</si>
  <si>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</si>
  <si>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</si>
  <si>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</si>
  <si>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</si>
  <si>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</si>
  <si>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</si>
  <si>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</si>
  <si>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</si>
  <si>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</si>
  <si>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</si>
  <si>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</si>
  <si>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</si>
  <si>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</si>
  <si>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</si>
  <si>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</si>
  <si>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</si>
  <si>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</si>
  <si>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</si>
  <si>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</si>
  <si>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</si>
  <si>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</si>
  <si>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</si>
  <si>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</si>
  <si>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</si>
  <si>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</si>
  <si>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</si>
  <si>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</si>
  <si>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</si>
  <si>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</si>
  <si>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</si>
  <si>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</si>
  <si>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</si>
  <si>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</si>
  <si>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</si>
  <si>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</si>
  <si>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</si>
  <si>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</si>
  <si>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</si>
  <si>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</si>
  <si>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</si>
  <si>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</si>
  <si>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</si>
  <si>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</si>
  <si>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</si>
  <si>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</si>
  <si>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</si>
  <si>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</si>
  <si>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</si>
  <si>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</si>
  <si>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</si>
  <si>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</si>
  <si>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</si>
  <si>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</si>
  <si>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</si>
  <si>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</si>
  <si>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</si>
  <si>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</si>
  <si>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</si>
  <si>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</si>
  <si>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</si>
  <si>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</si>
  <si>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</si>
  <si>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</si>
  <si>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</si>
  <si>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</si>
  <si>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</si>
  <si>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</si>
  <si>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</si>
  <si>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</si>
  <si>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</si>
  <si>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</si>
  <si>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</si>
  <si>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</si>
  <si>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</si>
  <si>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</si>
  <si>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</si>
  <si>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</si>
  <si>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</si>
  <si>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</si>
  <si>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</si>
  <si>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</si>
  <si>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</si>
  <si>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</si>
  <si>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</si>
  <si>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</si>
  <si>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</si>
  <si>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</si>
  <si>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</si>
  <si>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</si>
  <si>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</si>
  <si>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</si>
  <si>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</si>
  <si>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</si>
  <si>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</si>
  <si>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</si>
  <si>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</si>
  <si>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</si>
  <si>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</si>
  <si>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</si>
  <si>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</si>
  <si>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</si>
  <si>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</si>
  <si>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</si>
  <si>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</si>
  <si>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</si>
  <si>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</si>
  <si>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</si>
  <si>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</si>
  <si>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</si>
  <si>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</si>
  <si>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</si>
  <si>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</si>
  <si>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</si>
  <si>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</si>
  <si>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</si>
  <si>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</si>
  <si>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</si>
  <si>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</si>
  <si>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</si>
  <si>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</si>
  <si>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</si>
  <si>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</si>
  <si>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</si>
  <si>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</si>
  <si>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</si>
  <si>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</si>
  <si>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</si>
  <si>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</si>
  <si>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</si>
  <si>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</si>
  <si>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</si>
  <si>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</si>
  <si>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</si>
  <si>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</si>
  <si>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</si>
  <si>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</si>
  <si>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</si>
  <si>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</si>
  <si>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</si>
  <si>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</si>
  <si>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</si>
  <si>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</si>
  <si>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</si>
  <si>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</si>
  <si>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</si>
  <si>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</si>
  <si>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</si>
  <si>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</si>
  <si>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</si>
  <si>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</si>
  <si>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</si>
  <si>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</si>
  <si>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</si>
  <si>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</si>
  <si>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</si>
  <si>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</si>
  <si>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</si>
  <si>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</si>
  <si>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</si>
  <si>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</si>
  <si>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</si>
  <si>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</si>
  <si>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</si>
  <si>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</si>
  <si>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</si>
  <si>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</si>
  <si>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</si>
  <si>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</si>
  <si>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</si>
  <si>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</si>
  <si>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</si>
  <si>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</si>
  <si>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</si>
  <si>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</si>
  <si>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</si>
  <si>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</si>
  <si>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</si>
  <si>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</si>
  <si>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</si>
  <si>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</si>
  <si>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</si>
  <si>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</si>
  <si>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</si>
  <si>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</si>
  <si>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</si>
  <si>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</si>
  <si>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</si>
  <si>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</si>
  <si>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</si>
  <si>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</si>
  <si>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</si>
  <si>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</si>
  <si>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</si>
  <si>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</si>
  <si>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</si>
  <si>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</si>
  <si>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</si>
  <si>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</si>
  <si>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</si>
  <si>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</si>
  <si>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</si>
  <si>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</si>
  <si>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</si>
  <si>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</si>
  <si>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</si>
  <si>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</si>
  <si>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</si>
  <si>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</si>
  <si>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</si>
  <si>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</si>
  <si>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</si>
  <si>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</si>
  <si>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</si>
  <si>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</si>
  <si>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</si>
  <si>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</si>
  <si>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</si>
  <si>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</si>
  <si>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</si>
  <si>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</si>
  <si>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</si>
  <si>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</si>
  <si>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</si>
  <si>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</si>
  <si>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</si>
  <si>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</si>
  <si>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</si>
  <si>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</si>
  <si>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</si>
  <si>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</si>
  <si>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</si>
  <si>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</si>
  <si>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</si>
  <si>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</si>
  <si>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</si>
  <si>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</si>
  <si>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</si>
  <si>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</si>
  <si>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</si>
  <si>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</si>
  <si>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</si>
  <si>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</si>
  <si>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</si>
  <si>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</si>
  <si>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</si>
  <si>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</si>
  <si>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</si>
  <si>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</si>
  <si>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</si>
  <si>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</si>
  <si>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</si>
  <si>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</si>
  <si>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</si>
  <si>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</si>
  <si>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</si>
  <si>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</si>
  <si>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</si>
  <si>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</si>
  <si>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</si>
  <si>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</si>
  <si>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</si>
  <si>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</si>
  <si>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</si>
  <si>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</si>
  <si>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</si>
  <si>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</si>
  <si>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</si>
  <si>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</si>
  <si>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</si>
  <si>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</si>
  <si>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</si>
  <si>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</si>
  <si>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</si>
  <si>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</si>
  <si>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</si>
  <si>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</si>
  <si>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</si>
  <si>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</si>
  <si>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</si>
  <si>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</si>
  <si>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</si>
  <si>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</si>
  <si>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</si>
  <si>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</si>
  <si>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</si>
  <si>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</si>
  <si>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</si>
  <si>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</si>
  <si>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</si>
  <si>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</si>
  <si>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</si>
  <si>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</si>
  <si>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</si>
  <si>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</si>
  <si>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</si>
  <si>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</si>
  <si>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</si>
  <si>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</si>
  <si>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</si>
  <si>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</si>
  <si>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</si>
  <si>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</si>
  <si>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</si>
  <si>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</si>
  <si>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</si>
  <si>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</si>
  <si>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</si>
  <si>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</si>
  <si>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</si>
  <si>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</si>
  <si>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</si>
  <si>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</si>
  <si>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</si>
  <si>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</si>
  <si>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</si>
  <si>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</si>
  <si>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</si>
  <si>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</si>
  <si>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</si>
  <si>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</si>
  <si>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</si>
  <si>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</si>
  <si>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</si>
  <si>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</si>
  <si>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</si>
  <si>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</si>
  <si>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</si>
  <si>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</si>
  <si>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</si>
  <si>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</si>
  <si>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</si>
  <si>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</si>
  <si>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</si>
  <si>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</si>
  <si>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</si>
  <si>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</si>
  <si>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</si>
  <si>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</si>
  <si>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</si>
  <si>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</si>
  <si>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</si>
  <si>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</si>
  <si>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</si>
  <si>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</si>
  <si>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</si>
  <si>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</si>
  <si>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</si>
  <si>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</si>
  <si>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</si>
  <si>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</si>
  <si>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</si>
  <si>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</si>
  <si>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</si>
  <si>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</si>
  <si>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</si>
  <si>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</si>
  <si>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</si>
  <si>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</si>
  <si>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</si>
  <si>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</si>
  <si>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</si>
  <si>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</si>
  <si>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</si>
  <si>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</si>
  <si>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</si>
  <si>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</si>
  <si>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</si>
  <si>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</si>
  <si>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</si>
  <si>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</si>
  <si>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</si>
  <si>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</si>
  <si>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</si>
  <si>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</si>
  <si>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</si>
  <si>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</si>
  <si>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</si>
  <si>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</si>
  <si>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</si>
  <si>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</si>
  <si>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</si>
  <si>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</si>
  <si>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</si>
  <si>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</si>
  <si>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</si>
  <si>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</si>
  <si>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</si>
  <si>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</si>
  <si>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</si>
  <si>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</si>
  <si>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</si>
  <si>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</si>
  <si>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</si>
  <si>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</si>
  <si>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</si>
  <si>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</si>
  <si>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</si>
  <si>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</si>
  <si>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</si>
  <si>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</si>
  <si>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</si>
  <si>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</si>
  <si>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</si>
  <si>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</si>
  <si>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</si>
  <si>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</si>
  <si>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</si>
  <si>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</si>
  <si>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</si>
  <si>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</si>
  <si>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</si>
  <si>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</si>
  <si>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</si>
  <si>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</si>
  <si>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</si>
  <si>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</si>
  <si>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</si>
  <si>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</si>
  <si>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</si>
  <si>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</si>
  <si>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</si>
  <si>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</si>
  <si>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</si>
  <si>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</si>
  <si>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</si>
  <si>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</si>
  <si>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</si>
  <si>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</si>
  <si>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</si>
  <si>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</si>
  <si>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</si>
  <si>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</si>
  <si>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</si>
  <si>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</si>
  <si>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</si>
  <si>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</si>
  <si>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</si>
  <si>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</si>
  <si>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</si>
  <si>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</si>
  <si>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</si>
  <si>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</si>
  <si>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</si>
  <si>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</si>
  <si>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</si>
  <si>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</si>
  <si>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</si>
  <si>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</si>
  <si>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</si>
  <si>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</si>
  <si>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</si>
  <si>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</si>
  <si>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</si>
  <si>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</si>
  <si>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</si>
  <si>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</si>
  <si>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</si>
  <si>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</si>
  <si>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</si>
  <si>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</si>
  <si>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</si>
  <si>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</si>
  <si>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</si>
  <si>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</si>
  <si>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</si>
  <si>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</si>
  <si>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</si>
  <si>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</si>
  <si>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</si>
  <si>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</si>
  <si>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</si>
  <si>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</si>
  <si>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</si>
  <si>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</si>
  <si>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</si>
  <si>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</si>
  <si>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</si>
  <si>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</si>
  <si>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</si>
  <si>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</si>
  <si>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</si>
  <si>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</si>
  <si>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</si>
  <si>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</si>
  <si>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</si>
  <si>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</si>
  <si>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</si>
  <si>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</si>
  <si>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</si>
  <si>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</si>
  <si>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</si>
  <si>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</si>
  <si>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</si>
  <si>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</si>
  <si>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</si>
  <si>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</si>
  <si>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</si>
  <si>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</si>
  <si>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</si>
  <si>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</si>
  <si>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</si>
  <si>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</si>
  <si>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</si>
  <si>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</si>
  <si>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</si>
  <si>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</si>
  <si>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</si>
  <si>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</si>
  <si>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</si>
  <si>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</si>
  <si>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</si>
  <si>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</si>
  <si>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</si>
  <si>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</si>
  <si>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</si>
  <si>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</si>
  <si>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</si>
  <si>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</si>
  <si>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</si>
  <si>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</si>
  <si>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</si>
  <si>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</si>
  <si>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</si>
  <si>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</si>
  <si>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</si>
  <si>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</si>
  <si>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</si>
  <si>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</si>
  <si>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</si>
  <si>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</si>
  <si>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</si>
  <si>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</si>
  <si>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</si>
  <si>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</si>
  <si>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</si>
  <si>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</si>
  <si>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</si>
  <si>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</si>
  <si>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</si>
  <si>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</si>
  <si>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</si>
  <si>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</si>
  <si>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</si>
  <si>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</si>
  <si>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</si>
  <si>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</si>
  <si>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</si>
  <si>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</si>
  <si>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</si>
  <si>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</si>
  <si>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</si>
  <si>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</si>
  <si>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</si>
  <si>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</si>
  <si>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</si>
  <si>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</si>
  <si>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</si>
  <si>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</si>
  <si>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</si>
  <si>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</si>
  <si>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</si>
  <si>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</si>
  <si>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</si>
  <si>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</si>
  <si>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</si>
  <si>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</si>
  <si>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</si>
  <si>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</si>
  <si>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</si>
  <si>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</si>
  <si>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</si>
  <si>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</si>
  <si>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</si>
  <si>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</si>
  <si>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</si>
  <si>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</si>
  <si>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</si>
  <si>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</si>
  <si>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</si>
  <si>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</si>
  <si>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</si>
  <si>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</si>
  <si>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</si>
  <si>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</si>
  <si>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</si>
  <si>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</si>
  <si>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</si>
  <si>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</si>
  <si>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</si>
  <si>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</si>
  <si>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</si>
  <si>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</si>
  <si>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</si>
  <si>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</si>
  <si>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</si>
  <si>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</si>
  <si>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</si>
  <si>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</si>
  <si>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</si>
  <si>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</si>
  <si>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</si>
  <si>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</si>
  <si>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</si>
  <si>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</si>
  <si>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</si>
  <si>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</si>
  <si>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</si>
  <si>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</si>
  <si>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</si>
  <si>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</si>
  <si>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</si>
  <si>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</si>
  <si>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</si>
  <si>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</si>
  <si>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</si>
  <si>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</si>
  <si>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</si>
  <si>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</si>
  <si>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</si>
  <si>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</si>
  <si>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</si>
  <si>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</si>
  <si>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</si>
  <si>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</si>
  <si>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</si>
  <si>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</si>
  <si>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</si>
  <si>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</si>
  <si>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</si>
  <si>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</si>
  <si>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</si>
  <si>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</si>
  <si>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</si>
  <si>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</si>
  <si>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</si>
  <si>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</si>
  <si>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</si>
  <si>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</si>
  <si>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</si>
  <si>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</si>
  <si>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</si>
  <si>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</si>
  <si>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</si>
  <si>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</si>
  <si>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</si>
  <si>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</si>
  <si>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</si>
  <si>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</si>
  <si>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</si>
  <si>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</si>
  <si>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</si>
  <si>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</si>
  <si>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</si>
  <si>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</si>
  <si>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</si>
  <si>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</si>
  <si>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</si>
  <si>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</si>
  <si>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</si>
  <si>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</si>
  <si>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</si>
  <si>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</si>
  <si>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</si>
  <si>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</si>
  <si>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</si>
  <si>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</si>
  <si>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</si>
  <si>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</si>
  <si>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</si>
  <si>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</si>
  <si>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</si>
  <si>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</si>
  <si>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</si>
  <si>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</si>
  <si>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</si>
  <si>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</si>
  <si>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</si>
  <si>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</si>
  <si>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</si>
  <si>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</si>
  <si>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</si>
  <si>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</si>
  <si>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</si>
  <si>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</si>
  <si>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</si>
  <si>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</si>
  <si>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</si>
  <si>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</si>
  <si>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</si>
  <si>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</si>
  <si>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</si>
  <si>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</si>
  <si>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</si>
  <si>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</si>
  <si>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</si>
  <si>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</si>
  <si>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</si>
  <si>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</si>
  <si>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</si>
  <si>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</si>
  <si>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</si>
  <si>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</si>
  <si>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</si>
  <si>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</si>
  <si>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</si>
  <si>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</si>
  <si>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</si>
  <si>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</si>
  <si>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</si>
  <si>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</si>
  <si>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</si>
  <si>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</si>
  <si>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</si>
  <si>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</si>
  <si>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</si>
  <si>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</si>
  <si>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</si>
  <si>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</si>
  <si>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</si>
  <si>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</si>
  <si>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</si>
  <si>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</si>
  <si>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</si>
  <si>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</si>
  <si>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</si>
  <si>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</si>
  <si>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</si>
  <si>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</si>
  <si>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</si>
  <si>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</si>
  <si>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</si>
  <si>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</si>
  <si>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</si>
  <si>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</si>
  <si>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</si>
  <si>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</si>
  <si>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</si>
  <si>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</si>
  <si>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</si>
  <si>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</si>
  <si>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</si>
  <si>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</si>
  <si>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</si>
  <si>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</si>
  <si>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</si>
  <si>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</si>
  <si>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</si>
  <si>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</si>
  <si>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</si>
  <si>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</si>
  <si>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</si>
  <si>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</si>
  <si>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</si>
  <si>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</si>
  <si>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</si>
  <si>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</si>
  <si>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</si>
  <si>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</si>
  <si>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</si>
  <si>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</si>
  <si>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</si>
  <si>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</si>
  <si>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</si>
  <si>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</si>
  <si>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</si>
  <si>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</si>
  <si>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</si>
  <si>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</si>
  <si>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</si>
  <si>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</si>
  <si>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</si>
  <si>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</si>
  <si>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</si>
  <si>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</si>
  <si>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</si>
  <si>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</si>
  <si>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</si>
  <si>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</si>
  <si>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</si>
  <si>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</si>
  <si>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</si>
  <si>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</si>
  <si>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</si>
  <si>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</si>
  <si>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</si>
  <si>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</si>
  <si>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</si>
  <si>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</si>
  <si>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</si>
  <si>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</si>
  <si>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</si>
  <si>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</si>
  <si>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</si>
  <si>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</si>
  <si>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</si>
  <si>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</si>
  <si>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</si>
  <si>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</si>
  <si>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</si>
  <si>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</si>
  <si>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</si>
  <si>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</si>
  <si>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</si>
  <si>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</si>
  <si>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</si>
  <si>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</si>
  <si>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</si>
  <si>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</si>
  <si>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</si>
  <si>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</si>
  <si>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</si>
  <si>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</si>
  <si>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</si>
  <si>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</si>
  <si>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</si>
  <si>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</si>
  <si>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</si>
  <si>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</si>
  <si>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</si>
  <si>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</si>
  <si>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</si>
  <si>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</si>
  <si>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</si>
  <si>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</si>
  <si>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</si>
  <si>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</si>
  <si>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</si>
  <si>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</si>
  <si>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</si>
  <si>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</si>
  <si>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</si>
  <si>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</si>
  <si>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</si>
  <si>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</si>
  <si>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</si>
  <si>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</si>
  <si>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</si>
  <si>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</si>
  <si>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</si>
  <si>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</si>
  <si>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</si>
  <si>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</si>
  <si>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</si>
  <si>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</si>
  <si>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</si>
  <si>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</si>
  <si>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</si>
  <si>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</si>
  <si>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</si>
  <si>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</si>
  <si>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</si>
  <si>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</si>
  <si>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</si>
  <si>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</si>
  <si>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</si>
  <si>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</si>
  <si>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</si>
  <si>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</si>
  <si>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</si>
  <si>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</si>
  <si>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</si>
  <si>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</si>
  <si>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</si>
  <si>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</si>
  <si>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</si>
  <si>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</si>
  <si>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</si>
  <si>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</si>
  <si>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</si>
  <si>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</si>
  <si>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</si>
  <si>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</si>
  <si>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</si>
  <si>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</si>
  <si>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</si>
  <si>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</si>
  <si>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</si>
  <si>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</si>
  <si>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</si>
  <si>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</si>
  <si>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</si>
  <si>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</si>
  <si>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</si>
  <si>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</si>
  <si>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</si>
  <si>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</si>
  <si>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</si>
  <si>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</si>
  <si>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</si>
  <si>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</si>
  <si>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</si>
  <si>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</si>
  <si>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</si>
  <si>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</si>
  <si>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</si>
  <si>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</si>
  <si>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</si>
  <si>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</si>
  <si>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</si>
  <si>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</si>
  <si>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</si>
  <si>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</si>
  <si>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</si>
  <si>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</si>
  <si>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</si>
  <si>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</si>
  <si>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</si>
  <si>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</si>
  <si>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</si>
  <si>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</si>
  <si>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</si>
  <si>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</si>
  <si>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</si>
  <si>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</si>
  <si>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</si>
  <si>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</si>
  <si>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</si>
  <si>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</si>
  <si>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</si>
  <si>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</si>
  <si>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</si>
  <si>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</si>
  <si>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</si>
  <si>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</si>
  <si>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</si>
  <si>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</si>
  <si>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</si>
  <si>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</si>
  <si>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</si>
  <si>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</si>
  <si>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</si>
  <si>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</si>
  <si>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</si>
  <si>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</si>
  <si>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</si>
  <si>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</si>
  <si>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</si>
  <si>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</si>
  <si>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</si>
  <si>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</si>
  <si>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</si>
  <si>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</si>
  <si>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</si>
  <si>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</si>
  <si>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</si>
  <si>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</si>
  <si>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</si>
  <si>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</si>
  <si>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</si>
  <si>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</si>
  <si>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</si>
  <si>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</si>
  <si>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</si>
  <si>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</si>
  <si>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</si>
  <si>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</si>
  <si>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</si>
  <si>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</si>
  <si>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</si>
  <si>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</si>
  <si>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</si>
  <si>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</si>
  <si>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</si>
  <si>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</si>
  <si>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</si>
  <si>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</si>
  <si>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</si>
  <si>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</si>
  <si>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</si>
  <si>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</si>
  <si>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</si>
  <si>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</si>
  <si>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</si>
  <si>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</si>
  <si>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</si>
  <si>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</si>
  <si>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</si>
  <si>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</si>
  <si>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</si>
  <si>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</si>
  <si>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</si>
  <si>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</si>
  <si>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</si>
  <si>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</si>
  <si>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</si>
  <si>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</si>
  <si>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</si>
  <si>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</si>
  <si>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</si>
  <si>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</si>
  <si>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</si>
  <si>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</si>
  <si>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</si>
  <si>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</si>
  <si>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</si>
  <si>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</si>
  <si>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</si>
  <si>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</si>
  <si>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</si>
  <si>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</si>
  <si>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</si>
  <si>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</si>
  <si>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</si>
  <si>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</si>
  <si>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</si>
  <si>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</si>
  <si>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</si>
  <si>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</si>
  <si>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</si>
  <si>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</si>
  <si>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</si>
  <si>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</si>
  <si>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</si>
  <si>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</si>
  <si>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</si>
  <si>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</si>
  <si>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</si>
  <si>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</si>
  <si>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</si>
  <si>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</si>
  <si>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</si>
  <si>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</si>
  <si>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</si>
  <si>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</si>
  <si>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</si>
  <si>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</si>
  <si>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</si>
  <si>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</si>
  <si>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</si>
  <si>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</si>
  <si>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</si>
  <si>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</si>
  <si>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</si>
  <si>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</si>
  <si>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</si>
  <si>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</si>
  <si>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</si>
  <si>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</si>
  <si>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</si>
  <si>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</si>
  <si>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</si>
  <si>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</si>
  <si>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</si>
  <si>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</si>
  <si>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</si>
  <si>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</si>
  <si>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</si>
  <si>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</si>
  <si>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</si>
  <si>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</si>
  <si>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</si>
  <si>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</si>
  <si>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</si>
  <si>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</si>
  <si>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</si>
  <si>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</si>
  <si>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</si>
  <si>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</si>
  <si>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</si>
  <si>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</si>
  <si>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</si>
  <si>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</si>
  <si>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</si>
  <si>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</si>
  <si>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</si>
  <si>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</si>
  <si>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</si>
  <si>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</si>
  <si>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</si>
  <si>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</si>
  <si>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</si>
  <si>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</si>
  <si>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</si>
  <si>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</si>
  <si>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</si>
  <si>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</si>
  <si>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</si>
  <si>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</si>
  <si>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</si>
  <si>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</si>
  <si>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</si>
  <si>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</si>
  <si>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</si>
  <si>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</si>
  <si>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</si>
  <si>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</si>
  <si>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</si>
  <si>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</si>
  <si>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</si>
  <si>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</si>
  <si>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</si>
  <si>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</si>
  <si>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</si>
  <si>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</si>
  <si>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</si>
  <si>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</si>
  <si>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</si>
  <si>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</si>
  <si>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</si>
  <si>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</si>
  <si>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</si>
  <si>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</si>
  <si>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</si>
  <si>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</si>
  <si>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</si>
  <si>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</si>
  <si>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</si>
  <si>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</si>
  <si>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</si>
  <si>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</si>
  <si>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</si>
  <si>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</si>
  <si>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</si>
  <si>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</si>
  <si>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</si>
  <si>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</si>
  <si>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</si>
  <si>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</si>
  <si>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</si>
  <si>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</si>
  <si>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</si>
  <si>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</si>
  <si>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</si>
  <si>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</si>
  <si>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</si>
  <si>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</si>
  <si>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</si>
  <si>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</si>
  <si>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</si>
  <si>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</si>
  <si>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</si>
  <si>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</si>
  <si>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</si>
  <si>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</si>
  <si>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</si>
  <si>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</si>
  <si>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</si>
  <si>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</si>
  <si>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</si>
  <si>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</si>
  <si>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</si>
  <si>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</si>
  <si>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</si>
  <si>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</si>
  <si>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</si>
  <si>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</si>
  <si>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</si>
  <si>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</si>
  <si>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</si>
  <si>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</si>
  <si>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</si>
  <si>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</si>
  <si>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</si>
  <si>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</si>
  <si>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</si>
  <si>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</si>
  <si>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</si>
  <si>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</si>
  <si>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</si>
  <si>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</si>
  <si>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</si>
  <si>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</si>
  <si>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</si>
  <si>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</si>
  <si>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</si>
  <si>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</si>
  <si>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</si>
  <si>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</si>
  <si>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</si>
  <si>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</si>
  <si>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</si>
  <si>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</si>
  <si>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</si>
  <si>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</si>
  <si>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</si>
  <si>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</si>
  <si>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</si>
  <si>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</si>
  <si>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</si>
  <si>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</si>
  <si>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</si>
  <si>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</si>
  <si>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</si>
  <si>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</si>
  <si>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</si>
  <si>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</si>
  <si>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</si>
  <si>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</si>
  <si>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</si>
  <si>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</si>
  <si>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</si>
  <si>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</si>
  <si>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</si>
  <si>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</si>
  <si>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</si>
  <si>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</si>
  <si>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</si>
  <si>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</si>
  <si>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</si>
  <si>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</si>
  <si>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</si>
  <si>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</si>
  <si>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</si>
  <si>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</si>
  <si>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</si>
  <si>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</si>
  <si>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</si>
  <si>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</si>
  <si>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</si>
  <si>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</si>
  <si>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</si>
  <si>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</si>
  <si>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</si>
  <si>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</si>
  <si>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</si>
  <si>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</si>
  <si>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</si>
  <si>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</si>
  <si>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</si>
  <si>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</si>
  <si>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</si>
  <si>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</si>
  <si>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</si>
  <si>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</si>
  <si>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</si>
  <si>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</si>
  <si>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</si>
  <si>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</si>
  <si>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</si>
  <si>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</si>
  <si>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</si>
  <si>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</si>
  <si>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</si>
  <si>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</si>
  <si>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</si>
  <si>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</si>
  <si>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</si>
  <si>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</si>
  <si>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</si>
  <si>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</si>
  <si>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</si>
  <si>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</si>
  <si>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</si>
  <si>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</si>
  <si>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</si>
  <si>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</si>
  <si>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</si>
  <si>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</si>
  <si>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</si>
  <si>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</si>
  <si>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</si>
  <si>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</si>
  <si>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</si>
  <si>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</si>
  <si>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</si>
  <si>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</si>
  <si>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</si>
  <si>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</si>
  <si>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</si>
  <si>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</si>
  <si>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</si>
  <si>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</si>
  <si>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</si>
  <si>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</si>
  <si>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</si>
  <si>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</si>
  <si>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</si>
  <si>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</si>
  <si>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</si>
  <si>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</si>
  <si>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</si>
  <si>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</si>
  <si>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</si>
  <si>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</si>
  <si>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</si>
  <si>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</si>
  <si>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</si>
  <si>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</si>
  <si>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</si>
  <si>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</si>
  <si>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</si>
  <si>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</si>
  <si>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</si>
  <si>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</si>
  <si>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</si>
  <si>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</si>
  <si>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</si>
  <si>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</si>
  <si>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</si>
  <si>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</si>
  <si>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</si>
  <si>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</si>
  <si>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</si>
  <si>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</si>
  <si>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</si>
  <si>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</si>
  <si>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</si>
  <si>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</si>
  <si>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</si>
  <si>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</si>
  <si>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</si>
  <si>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</si>
  <si>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</si>
  <si>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</si>
  <si>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</si>
  <si>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</si>
  <si>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</si>
  <si>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</si>
  <si>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</si>
  <si>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</si>
  <si>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</si>
  <si>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</si>
  <si>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</si>
  <si>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</si>
  <si>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</si>
  <si>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</si>
  <si>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</si>
  <si>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</si>
  <si>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</si>
  <si>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</si>
  <si>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</si>
  <si>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</si>
  <si>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</si>
  <si>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</si>
  <si>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</si>
  <si>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</si>
  <si>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</si>
  <si>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</si>
  <si>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</si>
  <si>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</si>
  <si>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</si>
  <si>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</si>
  <si>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</si>
  <si>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</si>
  <si>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</si>
  <si>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</si>
  <si>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</si>
  <si>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</si>
  <si>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</si>
  <si>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</si>
  <si>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</si>
  <si>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</si>
  <si>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</si>
  <si>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</si>
  <si>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</si>
  <si>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</si>
  <si>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</si>
  <si>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</si>
  <si>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</si>
  <si>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</si>
  <si>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</si>
  <si>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</si>
  <si>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</si>
  <si>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</si>
  <si>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</si>
  <si>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</si>
  <si>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</si>
  <si>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</si>
  <si>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</si>
  <si>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</si>
  <si>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</si>
  <si>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</si>
  <si>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</si>
  <si>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</si>
  <si>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</si>
  <si>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</si>
  <si>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</si>
  <si>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</si>
  <si>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</si>
  <si>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</si>
  <si>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</si>
  <si>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</si>
  <si>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</si>
  <si>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</si>
  <si>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</si>
  <si>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</si>
  <si>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</si>
  <si>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</si>
  <si>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</si>
  <si>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</si>
  <si>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</si>
  <si>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</si>
  <si>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</si>
  <si>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</si>
  <si>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</si>
  <si>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</si>
  <si>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</si>
  <si>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</si>
  <si>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</si>
  <si>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</si>
  <si>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</si>
  <si>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</si>
  <si>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</si>
  <si>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</si>
  <si>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</si>
  <si>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</si>
  <si>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</si>
  <si>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</si>
  <si>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</si>
  <si>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</si>
  <si>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</si>
  <si>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</si>
  <si>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</si>
  <si>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</si>
  <si>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</si>
  <si>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</si>
  <si>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</si>
  <si>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</si>
  <si>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</si>
  <si>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</si>
  <si>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</si>
  <si>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</si>
  <si>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</si>
  <si>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</si>
  <si>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</si>
  <si>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</si>
  <si>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</si>
  <si>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</si>
  <si>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</si>
  <si>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</si>
  <si>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</si>
  <si>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</si>
  <si>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</si>
  <si>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</si>
  <si>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</si>
  <si>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</si>
  <si>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</si>
  <si>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</si>
  <si>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</si>
  <si>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</si>
  <si>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</si>
  <si>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</si>
  <si>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</si>
  <si>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</si>
  <si>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</si>
  <si>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</si>
  <si>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</si>
  <si>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</si>
  <si>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</si>
  <si>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</si>
  <si>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</si>
  <si>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</si>
  <si>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</si>
  <si>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</si>
  <si>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</si>
  <si>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</si>
  <si>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</si>
  <si>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</si>
  <si>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</si>
  <si>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</si>
  <si>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</si>
  <si>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</si>
  <si>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</si>
  <si>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</si>
  <si>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</si>
  <si>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</si>
  <si>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</si>
  <si>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</si>
  <si>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</si>
  <si>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</si>
  <si>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</si>
  <si>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</si>
  <si>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</si>
  <si>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</si>
  <si>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</si>
  <si>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</si>
  <si>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</si>
  <si>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</si>
  <si>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</si>
  <si>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</si>
  <si>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</si>
  <si>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</si>
  <si>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</si>
  <si>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</si>
  <si>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</si>
  <si>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</si>
  <si>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</si>
  <si>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</si>
  <si>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</si>
  <si>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</si>
  <si>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</si>
  <si>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</si>
  <si>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</si>
  <si>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</si>
  <si>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</si>
  <si>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</si>
  <si>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</si>
  <si>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</si>
  <si>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</si>
  <si>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</si>
  <si>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</si>
  <si>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</si>
  <si>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</si>
  <si>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</si>
  <si>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</si>
  <si>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</si>
  <si>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</si>
  <si>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</si>
  <si>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</si>
  <si>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</si>
  <si>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</si>
  <si>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</si>
  <si>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</si>
  <si>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</si>
  <si>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</si>
  <si>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</si>
  <si>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</si>
  <si>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</si>
  <si>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</si>
  <si>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</si>
  <si>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</si>
  <si>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</si>
  <si>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</si>
  <si>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</si>
  <si>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</si>
  <si>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</si>
  <si>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</si>
  <si>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</si>
  <si>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</si>
  <si>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</si>
  <si>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</si>
  <si>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</si>
  <si>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</si>
  <si>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</si>
  <si>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</si>
  <si>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</si>
  <si>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</si>
  <si>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</si>
  <si>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</si>
  <si>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</si>
  <si>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</si>
  <si>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</si>
  <si>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</si>
  <si>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</si>
  <si>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</si>
  <si>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</si>
  <si>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</si>
  <si>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</si>
  <si>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</si>
  <si>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</si>
  <si>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</si>
  <si>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</si>
  <si>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</si>
  <si>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</si>
  <si>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</si>
  <si>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</si>
  <si>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</si>
  <si>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</si>
  <si>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</si>
  <si>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</si>
  <si>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</si>
  <si>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</si>
  <si>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</si>
  <si>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</si>
  <si>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</si>
  <si>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</si>
  <si>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</si>
  <si>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</si>
  <si>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</si>
  <si>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</si>
  <si>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</si>
  <si>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</si>
  <si>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</si>
  <si>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</si>
  <si>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</si>
  <si>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</si>
  <si>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</si>
  <si>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</si>
  <si>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</si>
  <si>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</si>
  <si>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</si>
  <si>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</si>
  <si>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</si>
  <si>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</si>
  <si>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</si>
  <si>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</si>
  <si>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</si>
  <si>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</si>
  <si>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</si>
  <si>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</si>
  <si>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</si>
  <si>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</si>
  <si>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</si>
  <si>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</si>
  <si>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</si>
  <si>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</si>
  <si>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</si>
  <si>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</si>
  <si>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</si>
  <si>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</si>
  <si>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</si>
  <si>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</si>
  <si>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</si>
  <si>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</si>
  <si>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</si>
  <si>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</si>
  <si>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</si>
  <si>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</si>
  <si>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</si>
  <si>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</si>
  <si>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</si>
  <si>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</si>
  <si>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</si>
  <si>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</si>
  <si>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</si>
  <si>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</si>
  <si>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</si>
  <si>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</si>
  <si>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</si>
  <si>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</si>
  <si>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</si>
  <si>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</si>
  <si>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</si>
  <si>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</si>
  <si>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</si>
  <si>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</si>
  <si>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</si>
  <si>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</si>
  <si>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</si>
  <si>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</si>
  <si>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</si>
  <si>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</si>
  <si>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</si>
  <si>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</si>
  <si>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</si>
  <si>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</si>
  <si>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</si>
  <si>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</si>
  <si>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</si>
  <si>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</si>
  <si>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</si>
  <si>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</si>
  <si>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</si>
  <si>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</si>
  <si>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</si>
  <si>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</si>
  <si>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</si>
  <si>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</si>
  <si>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</si>
  <si>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</si>
  <si>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</si>
  <si>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</si>
  <si>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</si>
  <si>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</si>
  <si>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</si>
  <si>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</si>
  <si>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</si>
  <si>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</si>
  <si>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</si>
  <si>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</si>
  <si>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</si>
  <si>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</si>
  <si>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</si>
  <si>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</si>
  <si>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</si>
  <si>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</si>
  <si>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</si>
  <si>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</si>
  <si>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</si>
  <si>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</si>
  <si>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</si>
  <si>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</si>
  <si>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</si>
  <si>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</si>
  <si>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</si>
  <si>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</si>
  <si>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</si>
  <si>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</si>
  <si>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</si>
  <si>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</si>
  <si>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</si>
  <si>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</si>
  <si>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</si>
  <si>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</si>
  <si>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</si>
  <si>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</si>
  <si>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</si>
  <si>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</si>
  <si>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</si>
  <si>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</si>
  <si>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</si>
  <si>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</si>
  <si>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</si>
  <si>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</si>
  <si>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</si>
  <si>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</si>
  <si>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</si>
  <si>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</si>
  <si>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</si>
  <si>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</si>
  <si>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</si>
  <si>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</si>
  <si>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</si>
  <si>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</si>
  <si>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</si>
  <si>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</si>
  <si>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</si>
  <si>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</si>
  <si>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</si>
  <si>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</si>
  <si>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</si>
  <si>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</si>
  <si>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</si>
  <si>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</si>
  <si>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</si>
  <si>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</si>
  <si>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</si>
  <si>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</si>
  <si>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</si>
  <si>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</si>
  <si>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</si>
  <si>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</si>
  <si>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</si>
  <si>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</si>
  <si>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</si>
  <si>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</si>
  <si>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</si>
  <si>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</si>
  <si>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</si>
  <si>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</si>
  <si>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</si>
  <si>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</si>
  <si>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</si>
  <si>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</si>
  <si>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</si>
  <si>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</si>
  <si>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</si>
  <si>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</si>
  <si>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</si>
  <si>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</si>
  <si>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</si>
  <si>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</si>
  <si>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</si>
  <si>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</si>
  <si>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</si>
  <si>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</si>
  <si>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</si>
  <si>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</si>
  <si>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</si>
  <si>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</si>
  <si>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</si>
  <si>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</si>
  <si>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</si>
  <si>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</si>
  <si>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</si>
  <si>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</si>
  <si>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</si>
  <si>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</si>
  <si>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</si>
  <si>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</si>
  <si>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</si>
  <si>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</si>
  <si>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</si>
  <si>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</si>
  <si>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</si>
  <si>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</si>
  <si>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</si>
  <si>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</si>
  <si>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</si>
  <si>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</si>
  <si>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</si>
  <si>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</si>
  <si>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</si>
  <si>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</si>
  <si>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</si>
  <si>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</si>
  <si>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</si>
  <si>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</si>
  <si>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</si>
  <si>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</si>
  <si>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</si>
  <si>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</si>
  <si>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</si>
  <si>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</si>
  <si>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</si>
  <si>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</si>
  <si>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</si>
  <si>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</si>
  <si>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</si>
  <si>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</si>
  <si>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</si>
  <si>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</si>
  <si>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</si>
  <si>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</si>
  <si>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</si>
  <si>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</si>
  <si>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</si>
  <si>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</si>
  <si>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</si>
  <si>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</si>
  <si>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</si>
  <si>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</si>
  <si>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</si>
  <si>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</si>
  <si>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</si>
  <si>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</si>
  <si>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</si>
  <si>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</si>
  <si>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</si>
  <si>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</si>
  <si>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</si>
  <si>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</si>
  <si>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</si>
  <si>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</si>
  <si>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</si>
  <si>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</si>
  <si>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</si>
  <si>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</si>
  <si>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</si>
  <si>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</si>
  <si>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</si>
  <si>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</si>
  <si>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</si>
  <si>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</si>
  <si>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</si>
  <si>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</si>
  <si>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</si>
  <si>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</si>
  <si>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</si>
  <si>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</si>
  <si>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</si>
  <si>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</si>
  <si>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</si>
  <si>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</si>
  <si>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</si>
  <si>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</si>
  <si>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</si>
  <si>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</si>
  <si>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</si>
  <si>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</si>
  <si>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</si>
  <si>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</si>
  <si>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</si>
  <si>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</si>
  <si>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</si>
  <si>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</si>
  <si>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</si>
  <si>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</si>
  <si>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</si>
  <si>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</si>
  <si>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</si>
  <si>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</si>
  <si>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</si>
  <si>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</si>
  <si>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</si>
  <si>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</si>
  <si>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</si>
  <si>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</si>
  <si>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</si>
  <si>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</si>
  <si>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</si>
  <si>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</si>
  <si>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</si>
  <si>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</si>
  <si>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</si>
  <si>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</si>
  <si>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</si>
  <si>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</si>
  <si>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</si>
  <si>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</si>
  <si>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</si>
  <si>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</si>
  <si>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</si>
  <si>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</si>
  <si>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</si>
  <si>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</si>
  <si>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</si>
  <si>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</si>
  <si>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</si>
  <si>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</si>
  <si>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</si>
  <si>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</si>
  <si>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</si>
  <si>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</si>
  <si>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</si>
  <si>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</si>
  <si>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</si>
  <si>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</si>
  <si>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</si>
  <si>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</si>
  <si>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</si>
  <si>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</si>
  <si>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</si>
  <si>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</si>
  <si>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</si>
  <si>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</si>
  <si>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</si>
  <si>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</si>
  <si>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</si>
  <si>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</si>
  <si>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</si>
  <si>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</si>
  <si>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</si>
  <si>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</si>
  <si>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</si>
  <si>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</si>
  <si>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</si>
  <si>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</si>
  <si>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</si>
  <si>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</si>
  <si>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</si>
  <si>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</si>
  <si>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</si>
  <si>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</si>
  <si>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</si>
  <si>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</si>
  <si>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</si>
  <si>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</si>
  <si>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</si>
  <si>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</si>
  <si>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</si>
  <si>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</si>
  <si>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</si>
  <si>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</si>
  <si>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</si>
  <si>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</si>
  <si>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</si>
  <si>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</si>
  <si>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</si>
  <si>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</si>
  <si>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</si>
  <si>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</si>
  <si>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</si>
  <si>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</si>
  <si>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</si>
  <si>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</si>
  <si>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</si>
  <si>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</si>
  <si>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</si>
  <si>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</si>
  <si>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</si>
  <si>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</si>
  <si>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</si>
  <si>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</si>
  <si>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</si>
  <si>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</si>
  <si>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</si>
  <si>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</si>
  <si>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</si>
  <si>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</si>
  <si>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</si>
  <si>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</si>
  <si>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</si>
  <si>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</si>
  <si>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</si>
  <si>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</si>
  <si>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</si>
  <si>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</si>
  <si>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</si>
  <si>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</si>
  <si>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</si>
  <si>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</si>
  <si>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</si>
  <si>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</si>
  <si>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</si>
  <si>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</si>
  <si>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</si>
  <si>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</si>
  <si>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</si>
  <si>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</si>
  <si>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</si>
  <si>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</si>
  <si>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</si>
  <si>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</si>
  <si>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</si>
  <si>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</si>
  <si>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</si>
  <si>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</si>
  <si>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</si>
  <si>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</si>
  <si>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</si>
  <si>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</si>
  <si>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</si>
  <si>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</si>
  <si>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</si>
  <si>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</si>
  <si>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</si>
  <si>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</si>
  <si>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</si>
  <si>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</si>
  <si>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</si>
  <si>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</si>
  <si>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</si>
  <si>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</si>
  <si>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</si>
  <si>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</si>
  <si>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</si>
  <si>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</si>
  <si>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</si>
  <si>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</si>
  <si>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</si>
  <si>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</si>
  <si>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</si>
  <si>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</si>
  <si>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</si>
  <si>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</si>
  <si>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</si>
  <si>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</si>
  <si>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</si>
  <si>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</si>
  <si>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</si>
  <si>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</si>
  <si>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</si>
  <si>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</si>
  <si>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</si>
  <si>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</si>
  <si>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</si>
  <si>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</si>
  <si>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</si>
  <si>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</si>
  <si>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</si>
  <si>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</si>
  <si>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</si>
  <si>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</si>
  <si>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</si>
  <si>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</si>
  <si>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</si>
  <si>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</si>
  <si>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</si>
  <si>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</si>
  <si>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</si>
  <si>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</si>
  <si>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</si>
  <si>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</si>
  <si>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</si>
  <si>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</si>
  <si>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</si>
  <si>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</si>
  <si>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</si>
  <si>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</si>
  <si>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</si>
  <si>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</si>
  <si>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</si>
  <si>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</si>
  <si>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</si>
  <si>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</si>
  <si>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</si>
  <si>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</si>
  <si>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</si>
  <si>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</si>
  <si>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</si>
  <si>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</si>
  <si>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</si>
  <si>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</si>
  <si>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</si>
  <si>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</si>
  <si>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</si>
  <si>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</si>
  <si>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</si>
  <si>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</si>
  <si>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</si>
  <si>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</si>
  <si>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</si>
  <si>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</si>
  <si>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</si>
  <si>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</si>
  <si>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</si>
  <si>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</si>
  <si>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</si>
  <si>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</si>
  <si>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</si>
  <si>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</si>
  <si>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</si>
  <si>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</si>
  <si>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</si>
  <si>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</si>
  <si>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</si>
  <si>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</si>
  <si>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</si>
  <si>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</si>
  <si>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</si>
  <si>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</si>
  <si>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</si>
  <si>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</si>
  <si>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</si>
  <si>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</si>
  <si>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</si>
  <si>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</si>
  <si>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</si>
  <si>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</si>
  <si>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</si>
  <si>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</si>
  <si>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</si>
  <si>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</si>
  <si>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</si>
  <si>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</si>
  <si>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</si>
  <si>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</si>
  <si>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</si>
  <si>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</si>
  <si>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</si>
  <si>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</si>
  <si>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</si>
  <si>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</si>
  <si>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</si>
  <si>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</si>
  <si>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</si>
  <si>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</si>
  <si>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</si>
  <si>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</si>
  <si>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</si>
  <si>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</si>
  <si>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</si>
  <si>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</si>
  <si>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</si>
  <si>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</si>
  <si>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</si>
  <si>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</si>
  <si>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</si>
  <si>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</si>
  <si>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</si>
  <si>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</si>
  <si>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</si>
  <si>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</si>
  <si>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</si>
  <si>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</si>
  <si>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</si>
  <si>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</si>
  <si>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</si>
  <si>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</si>
  <si>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</si>
  <si>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</si>
  <si>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</si>
  <si>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</si>
  <si>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</si>
  <si>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</si>
  <si>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</si>
  <si>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</si>
  <si>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</si>
  <si>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</si>
  <si>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</si>
  <si>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</si>
  <si>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</si>
  <si>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</si>
  <si>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</si>
  <si>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</si>
  <si>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</si>
  <si>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</si>
  <si>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</si>
  <si>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</si>
  <si>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</si>
  <si>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</si>
  <si>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</si>
  <si>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</si>
  <si>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</si>
  <si>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</si>
  <si>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</si>
  <si>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</si>
  <si>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</si>
  <si>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</si>
  <si>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</si>
  <si>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</si>
  <si>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</si>
  <si>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</si>
  <si>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</si>
  <si>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</si>
  <si>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</si>
  <si>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</si>
  <si>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</si>
  <si>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</si>
  <si>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</si>
  <si>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</si>
  <si>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</si>
  <si>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</si>
  <si>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</si>
  <si>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</si>
  <si>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</si>
  <si>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</si>
  <si>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</si>
  <si>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</si>
  <si>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</si>
  <si>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</si>
  <si>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</si>
  <si>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</si>
  <si>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</si>
  <si>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</si>
  <si>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</si>
  <si>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</si>
  <si>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</si>
  <si>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</si>
  <si>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</si>
  <si>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</si>
  <si>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</si>
  <si>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</si>
  <si>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</si>
  <si>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</si>
  <si>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</si>
  <si>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</si>
  <si>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</si>
  <si>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</si>
  <si>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</si>
  <si>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</si>
  <si>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</si>
  <si>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</si>
  <si>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</si>
  <si>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</si>
  <si>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</si>
  <si>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</si>
  <si>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</si>
  <si>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</si>
  <si>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</si>
  <si>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</si>
  <si>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</si>
  <si>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</si>
  <si>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</si>
  <si>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</si>
  <si>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</si>
  <si>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</si>
  <si>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</si>
  <si>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</si>
  <si>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</si>
  <si>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</si>
  <si>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</si>
  <si>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</si>
  <si>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</si>
  <si>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</si>
  <si>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</si>
  <si>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</si>
  <si>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</si>
  <si>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</si>
  <si>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</si>
  <si>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</si>
  <si>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</si>
  <si>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</si>
  <si>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</si>
  <si>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</si>
  <si>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</si>
  <si>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</si>
  <si>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</si>
  <si>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</si>
  <si>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</si>
  <si>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</si>
  <si>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</si>
  <si>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</si>
  <si>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</si>
  <si>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</si>
  <si>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</si>
  <si>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</si>
  <si>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</si>
  <si>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</si>
  <si>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</si>
  <si>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</si>
  <si>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</si>
  <si>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</si>
  <si>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</si>
  <si>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</si>
  <si>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</si>
  <si>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</si>
  <si>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</si>
  <si>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</si>
  <si>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</si>
  <si>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</si>
  <si>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</si>
  <si>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</si>
  <si>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</si>
  <si>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</si>
  <si>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</si>
  <si>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</si>
  <si>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</si>
  <si>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</si>
  <si>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</si>
  <si>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</si>
  <si>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</si>
  <si>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</si>
  <si>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</si>
  <si>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</si>
  <si>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</si>
  <si>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</si>
  <si>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</si>
  <si>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</si>
  <si>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</si>
  <si>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</si>
  <si>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</si>
  <si>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</si>
  <si>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</si>
  <si>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</si>
  <si>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</si>
  <si>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</si>
  <si>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</si>
  <si>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</si>
  <si>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</si>
  <si>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</si>
  <si>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</si>
  <si>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</si>
  <si>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</si>
  <si>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</si>
  <si>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</si>
  <si>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</si>
  <si>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</si>
  <si>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</si>
  <si>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</si>
  <si>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</si>
  <si>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</si>
  <si>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</si>
  <si>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</si>
  <si>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</si>
  <si>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</si>
  <si>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</si>
  <si>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</si>
  <si>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</si>
  <si>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</si>
  <si>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</si>
  <si>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</si>
  <si>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</si>
  <si>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</si>
  <si>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</si>
  <si>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</si>
  <si>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</si>
  <si>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</si>
  <si>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</si>
  <si>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</si>
  <si>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</si>
  <si>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</si>
  <si>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</si>
  <si>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</si>
  <si>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</si>
  <si>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</si>
  <si>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</si>
  <si>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</si>
  <si>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</si>
  <si>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</si>
  <si>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</si>
  <si>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</si>
  <si>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</si>
  <si>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</si>
  <si>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</si>
  <si>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</si>
  <si>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</si>
  <si>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</si>
  <si>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</si>
  <si>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</si>
  <si>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</si>
  <si>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</si>
  <si>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</si>
  <si>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</si>
  <si>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</si>
  <si>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</si>
  <si>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</si>
  <si>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</si>
  <si>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</si>
  <si>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</si>
  <si>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</si>
  <si>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</si>
  <si>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</si>
  <si>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</si>
  <si>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</si>
  <si>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</si>
  <si>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</si>
  <si>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</si>
  <si>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</si>
  <si>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</si>
  <si>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</si>
  <si>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</si>
  <si>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</si>
  <si>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</si>
  <si>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</si>
  <si>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</si>
  <si>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</si>
  <si>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</si>
  <si>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</si>
  <si>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</si>
  <si>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</si>
  <si>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</si>
  <si>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</si>
  <si>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</si>
  <si>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</si>
  <si>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</si>
  <si>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</si>
  <si>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</si>
  <si>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</si>
  <si>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</si>
  <si>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</si>
  <si>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</si>
  <si>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</si>
  <si>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</si>
  <si>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</si>
  <si>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</si>
  <si>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</si>
  <si>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</si>
  <si>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</si>
  <si>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</si>
  <si>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</si>
  <si>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</si>
  <si>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</si>
  <si>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</si>
  <si>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</si>
  <si>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</si>
  <si>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</si>
  <si>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</si>
  <si>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</si>
  <si>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</si>
  <si>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</si>
  <si>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</si>
  <si>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</si>
  <si>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</si>
  <si>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</si>
  <si>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</si>
  <si>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</si>
  <si>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</si>
  <si>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</si>
  <si>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</si>
  <si>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</si>
  <si>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</si>
  <si>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</si>
  <si>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</si>
  <si>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</si>
  <si>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</si>
  <si>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</si>
  <si>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</si>
  <si>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</si>
  <si>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</si>
  <si>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</si>
  <si>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</si>
  <si>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</si>
  <si>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</si>
  <si>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</si>
  <si>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</si>
  <si>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</si>
  <si>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</si>
  <si>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</si>
  <si>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</si>
  <si>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</si>
  <si>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</si>
  <si>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</si>
  <si>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</si>
  <si>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</si>
  <si>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</si>
  <si>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</si>
  <si>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</si>
  <si>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</si>
  <si>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</si>
  <si>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</si>
  <si>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</si>
  <si>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</si>
  <si>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</si>
  <si>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</si>
  <si>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</si>
  <si>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</si>
  <si>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</si>
  <si>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</si>
  <si>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</si>
  <si>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</si>
  <si>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</si>
  <si>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</si>
  <si>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</si>
  <si>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</si>
  <si>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</si>
  <si>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</si>
  <si>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</si>
  <si>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</si>
  <si>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</si>
  <si>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</si>
  <si>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</si>
  <si>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</si>
  <si>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</si>
  <si>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</si>
  <si>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</si>
  <si>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</si>
  <si>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</si>
  <si>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</si>
  <si>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</si>
  <si>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</si>
  <si>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</si>
  <si>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</si>
  <si>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</si>
  <si>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</si>
  <si>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</si>
  <si>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</si>
  <si>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</si>
  <si>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</si>
  <si>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</si>
  <si>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</si>
  <si>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</si>
  <si>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</si>
  <si>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</si>
  <si>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</si>
  <si>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</si>
  <si>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</si>
  <si>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</si>
  <si>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</si>
  <si>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</si>
  <si>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</si>
  <si>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</si>
  <si>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</si>
  <si>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</si>
  <si>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</si>
  <si>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</si>
  <si>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</si>
  <si>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</si>
  <si>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</si>
  <si>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</si>
  <si>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</si>
  <si>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</si>
  <si>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</si>
  <si>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</si>
  <si>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</si>
  <si>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</si>
  <si>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</si>
  <si>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</si>
  <si>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</si>
  <si>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</si>
  <si>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</si>
  <si>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</si>
  <si>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</si>
  <si>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</si>
  <si>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</si>
  <si>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</si>
  <si>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</si>
  <si>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</si>
  <si>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</si>
  <si>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</si>
  <si>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</si>
  <si>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</si>
  <si>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</si>
  <si>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</si>
  <si>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</si>
  <si>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</si>
  <si>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</si>
  <si>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</si>
  <si>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</si>
  <si>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</si>
  <si>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</si>
  <si>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</si>
  <si>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</si>
  <si>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</si>
  <si>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</si>
  <si>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</si>
  <si>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</si>
  <si>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</si>
  <si>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</si>
  <si>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</si>
  <si>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</si>
  <si>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</si>
  <si>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</si>
  <si>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</si>
  <si>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</si>
  <si>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</si>
  <si>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</si>
  <si>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</si>
  <si>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</si>
  <si>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</si>
  <si>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</si>
  <si>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</si>
  <si>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</si>
  <si>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</si>
  <si>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</si>
  <si>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</si>
  <si>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</si>
  <si>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</si>
  <si>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</si>
  <si>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</si>
  <si>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</si>
  <si>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</si>
  <si>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</si>
  <si>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</si>
  <si>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</si>
  <si>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</si>
  <si>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</si>
  <si>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</si>
  <si>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</si>
  <si>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</si>
  <si>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</si>
  <si>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</si>
  <si>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</si>
  <si>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</si>
  <si>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</si>
  <si>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</si>
  <si>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</si>
  <si>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</si>
  <si>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</si>
  <si>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</si>
  <si>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</si>
  <si>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</si>
  <si>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</si>
  <si>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</si>
  <si>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</si>
  <si>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</si>
  <si>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</si>
  <si>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</si>
  <si>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</si>
  <si>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</si>
  <si>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</si>
  <si>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</si>
  <si>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</si>
  <si>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</si>
  <si>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</si>
  <si>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</si>
  <si>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</si>
  <si>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</si>
  <si>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</si>
  <si>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</si>
  <si>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</si>
  <si>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</si>
  <si>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</si>
  <si>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</si>
  <si>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</si>
  <si>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</si>
  <si>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</si>
  <si>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</si>
  <si>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</si>
  <si>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</si>
  <si>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</si>
  <si>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</si>
  <si>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</si>
  <si>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</si>
  <si>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</si>
  <si>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</si>
  <si>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</si>
  <si>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</si>
  <si>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</si>
  <si>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</si>
  <si>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</si>
  <si>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</si>
  <si>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</si>
  <si>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</si>
  <si>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</si>
  <si>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</si>
  <si>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</si>
  <si>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</si>
  <si>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</si>
  <si>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</si>
  <si>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</si>
  <si>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</si>
  <si>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</si>
  <si>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</si>
  <si>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</si>
  <si>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</si>
  <si>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</si>
  <si>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</si>
  <si>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</si>
  <si>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</si>
  <si>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</si>
  <si>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</si>
  <si>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</si>
  <si>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</si>
  <si>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</si>
  <si>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</si>
  <si>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</si>
  <si>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</si>
  <si>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</si>
  <si>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</si>
  <si>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</si>
  <si>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</si>
  <si>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</si>
  <si>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</si>
  <si>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</si>
  <si>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</si>
  <si>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</si>
  <si>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</si>
  <si>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</si>
  <si>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</si>
  <si>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</si>
  <si>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</si>
  <si>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</si>
  <si>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</si>
  <si>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</si>
  <si>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</si>
  <si>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</si>
  <si>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</si>
  <si>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</si>
  <si>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</si>
  <si>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</si>
  <si>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</si>
  <si>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</si>
  <si>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</si>
  <si>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</si>
  <si>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</si>
  <si>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</si>
  <si>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</si>
  <si>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</si>
  <si>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</si>
  <si>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</si>
  <si>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</si>
  <si>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</si>
  <si>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</si>
  <si>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</si>
  <si>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</si>
  <si>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</si>
  <si>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</si>
  <si>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</si>
  <si>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</si>
  <si>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</si>
  <si>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</si>
  <si>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</si>
  <si>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</si>
  <si>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</si>
  <si>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</si>
  <si>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</si>
  <si>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</si>
  <si>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</si>
  <si>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</si>
  <si>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</si>
  <si>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</si>
  <si>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</si>
  <si>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</si>
  <si>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</si>
  <si>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</si>
  <si>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</si>
  <si>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</si>
  <si>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</si>
  <si>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</si>
  <si>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</si>
  <si>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</si>
  <si>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</si>
  <si>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</si>
  <si>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</si>
  <si>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</si>
  <si>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</si>
  <si>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</si>
  <si>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</si>
  <si>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</si>
  <si>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</si>
  <si>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</si>
  <si>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</si>
  <si>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</si>
  <si>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</si>
  <si>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</si>
  <si>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</si>
  <si>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</si>
  <si>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</si>
  <si>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</si>
  <si>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</si>
  <si>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</si>
  <si>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</si>
  <si>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</si>
  <si>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</si>
  <si>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</si>
  <si>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</si>
  <si>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</si>
  <si>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</si>
  <si>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</si>
  <si>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</si>
  <si>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</si>
  <si>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</si>
  <si>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</si>
  <si>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</si>
  <si>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</si>
  <si>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</si>
  <si>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</si>
  <si>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</si>
  <si>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</si>
  <si>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</si>
  <si>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</si>
  <si>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</si>
  <si>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</si>
  <si>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</si>
  <si>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</si>
  <si>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</si>
  <si>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</si>
  <si>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</si>
  <si>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</si>
  <si>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</si>
  <si>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</si>
  <si>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</si>
  <si>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</si>
  <si>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</si>
  <si>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</si>
  <si>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</si>
  <si>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</si>
  <si>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</si>
  <si>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</si>
  <si>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</si>
  <si>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</si>
  <si>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</si>
  <si>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</si>
  <si>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</si>
  <si>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</si>
  <si>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</si>
  <si>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</si>
  <si>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</si>
  <si>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</si>
  <si>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</si>
  <si>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</si>
  <si>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</si>
  <si>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</si>
  <si>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</si>
  <si>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</si>
  <si>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</si>
  <si>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</si>
  <si>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</si>
  <si>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</si>
  <si>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</si>
  <si>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</si>
  <si>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</si>
  <si>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</si>
  <si>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</si>
  <si>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</si>
  <si>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</si>
  <si>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</si>
  <si>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</si>
  <si>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</si>
  <si>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</si>
  <si>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</si>
  <si>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</si>
  <si>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</si>
  <si>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</si>
  <si>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</si>
  <si>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</si>
  <si>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</si>
  <si>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</si>
  <si>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</si>
  <si>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</si>
  <si>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</si>
  <si>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</si>
  <si>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</si>
  <si>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</si>
  <si>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</si>
  <si>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</si>
  <si>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</si>
  <si>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</si>
  <si>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</si>
  <si>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</si>
  <si>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</si>
  <si>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</si>
  <si>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</si>
  <si>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</si>
  <si>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</si>
  <si>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</si>
  <si>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</si>
  <si>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</si>
  <si>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</si>
  <si>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</si>
  <si>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</si>
  <si>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</si>
  <si>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</si>
  <si>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</si>
  <si>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</si>
  <si>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</si>
  <si>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</si>
  <si>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</si>
  <si>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</si>
  <si>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</si>
  <si>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</si>
  <si>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</si>
  <si>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</si>
  <si>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</si>
  <si>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</si>
  <si>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</si>
  <si>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</si>
  <si>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</si>
  <si>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</si>
  <si>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</si>
  <si>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</si>
  <si>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</si>
  <si>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</si>
  <si>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</si>
  <si>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</si>
  <si>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</si>
  <si>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</si>
  <si>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</si>
  <si>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</si>
  <si>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</si>
  <si>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</si>
  <si>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</si>
  <si>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</si>
  <si>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</si>
  <si>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</si>
  <si>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</si>
  <si>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</si>
  <si>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</si>
  <si>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</si>
  <si>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</si>
  <si>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</si>
  <si>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</si>
  <si>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</si>
  <si>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</si>
  <si>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</si>
  <si>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</si>
  <si>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</si>
  <si>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</si>
  <si>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</si>
  <si>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</si>
  <si>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</si>
  <si>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</si>
  <si>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</si>
  <si>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</si>
  <si>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</si>
  <si>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</si>
  <si>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</si>
  <si>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</si>
  <si>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</si>
  <si>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</si>
  <si>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</si>
  <si>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</si>
  <si>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</si>
  <si>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</si>
  <si>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</si>
  <si>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</si>
  <si>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</si>
  <si>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</si>
  <si>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</si>
  <si>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</si>
  <si>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</si>
  <si>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</si>
  <si>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</si>
  <si>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</si>
  <si>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</si>
  <si>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</si>
  <si>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</si>
  <si>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</si>
  <si>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</si>
  <si>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</si>
  <si>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</si>
  <si>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</si>
  <si>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</si>
  <si>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</si>
  <si>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</si>
  <si>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</si>
  <si>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</si>
  <si>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</si>
  <si>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</si>
  <si>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</si>
  <si>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</si>
  <si>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</si>
  <si>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</si>
  <si>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</si>
  <si>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</si>
  <si>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</si>
  <si>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</si>
  <si>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</si>
  <si>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</si>
  <si>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</si>
  <si>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</si>
  <si>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</si>
  <si>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</si>
  <si>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</si>
  <si>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</si>
  <si>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</si>
  <si>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</si>
  <si>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</si>
  <si>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</si>
  <si>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</si>
  <si>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</si>
  <si>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</si>
  <si>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</si>
  <si>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</si>
  <si>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</si>
  <si>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</si>
  <si>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</si>
  <si>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</si>
  <si>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</si>
  <si>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</si>
  <si>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</si>
  <si>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</si>
  <si>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</si>
  <si>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</si>
  <si>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</si>
  <si>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</si>
  <si>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</si>
  <si>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</si>
  <si>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</si>
  <si>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</si>
  <si>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</si>
  <si>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</si>
  <si>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</si>
  <si>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</si>
  <si>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</si>
  <si>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</si>
  <si>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</si>
  <si>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</si>
  <si>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</si>
  <si>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</si>
  <si>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</si>
  <si>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</si>
  <si>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</si>
  <si>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</si>
  <si>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</si>
  <si>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</si>
  <si>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</si>
  <si>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</si>
  <si>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</si>
  <si>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</si>
  <si>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</si>
  <si>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</si>
  <si>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</si>
  <si>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</si>
  <si>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</si>
  <si>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</si>
  <si>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</si>
  <si>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</si>
  <si>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</si>
  <si>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</si>
  <si>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</si>
  <si>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</si>
  <si>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</si>
  <si>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</si>
  <si>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</si>
  <si>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</si>
  <si>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</si>
  <si>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</si>
  <si>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</si>
  <si>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</si>
  <si>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</si>
  <si>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</si>
  <si>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</si>
  <si>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</si>
  <si>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</si>
  <si>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</si>
  <si>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</si>
  <si>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</si>
  <si>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</si>
  <si>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</si>
  <si>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</si>
  <si>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</si>
  <si>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</si>
  <si>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</si>
  <si>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</si>
  <si>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</si>
  <si>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</si>
  <si>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</si>
  <si>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</si>
  <si>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</si>
  <si>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</si>
  <si>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</si>
  <si>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</si>
  <si>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</si>
  <si>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</si>
  <si>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</si>
  <si>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</si>
  <si>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</si>
  <si>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</si>
  <si>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</si>
  <si>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</si>
  <si>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</si>
  <si>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</si>
  <si>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</si>
  <si>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</si>
  <si>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</si>
  <si>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</si>
  <si>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</si>
  <si>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</si>
  <si>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</si>
  <si>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</si>
  <si>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</si>
  <si>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</si>
  <si>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</si>
  <si>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</si>
  <si>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</si>
  <si>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</si>
  <si>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</si>
  <si>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</si>
  <si>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</si>
  <si>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</si>
  <si>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</si>
  <si>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</si>
  <si>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</si>
  <si>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</si>
  <si>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</si>
  <si>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</si>
  <si>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</si>
  <si>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</si>
  <si>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</si>
  <si>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</si>
  <si>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</si>
  <si>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</si>
  <si>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</si>
  <si>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</si>
  <si>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</si>
  <si>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</si>
  <si>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</si>
  <si>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</si>
  <si>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</si>
  <si>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</si>
  <si>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</si>
  <si>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</si>
  <si>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</si>
  <si>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</si>
  <si>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</si>
  <si>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</si>
  <si>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</si>
  <si>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</si>
  <si>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</si>
  <si>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</si>
  <si>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</si>
  <si>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</si>
  <si>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</si>
  <si>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</si>
  <si>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</si>
  <si>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</si>
  <si>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</si>
  <si>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</si>
  <si>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</si>
  <si>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</si>
  <si>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</si>
  <si>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</si>
  <si>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</si>
  <si>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</si>
  <si>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</si>
  <si>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</si>
  <si>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</si>
  <si>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</si>
  <si>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</si>
  <si>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</si>
  <si>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</si>
  <si>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</si>
  <si>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</si>
  <si>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</si>
  <si>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</si>
  <si>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</si>
  <si>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</si>
  <si>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</si>
  <si>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</si>
  <si>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</si>
  <si>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</si>
  <si>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</si>
  <si>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</si>
  <si>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</si>
  <si>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</si>
  <si>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</si>
  <si>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</si>
  <si>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</si>
  <si>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</si>
  <si>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</si>
  <si>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</si>
  <si>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</si>
  <si>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</si>
  <si>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</si>
  <si>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</si>
  <si>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</si>
  <si>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</si>
  <si>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</si>
  <si>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</si>
  <si>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</si>
  <si>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</si>
  <si>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</si>
  <si>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</si>
  <si>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</si>
  <si>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</si>
  <si>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</si>
  <si>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</si>
  <si>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</si>
  <si>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</si>
  <si>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</si>
  <si>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</si>
  <si>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</si>
  <si>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</si>
  <si>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</si>
  <si>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</si>
  <si>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</si>
  <si>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</si>
  <si>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</si>
  <si>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</si>
  <si>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</si>
  <si>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</si>
  <si>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</si>
  <si>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</si>
  <si>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</si>
  <si>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</si>
  <si>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</si>
  <si>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</si>
  <si>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</si>
  <si>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</si>
  <si>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</si>
  <si>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</si>
  <si>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</si>
  <si>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</si>
  <si>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</si>
  <si>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</si>
  <si>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</si>
  <si>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</si>
  <si>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</si>
  <si>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</si>
  <si>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</si>
  <si>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</si>
  <si>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</si>
  <si>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</si>
  <si>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</si>
  <si>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</si>
  <si>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</si>
  <si>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</si>
  <si>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</si>
  <si>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</si>
  <si>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</si>
  <si>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</si>
  <si>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</si>
  <si>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</si>
  <si>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</si>
  <si>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</si>
  <si>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</si>
  <si>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</si>
  <si>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</si>
  <si>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</si>
  <si>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</si>
  <si>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</si>
  <si>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</si>
  <si>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</si>
  <si>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</si>
  <si>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</si>
  <si>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</si>
  <si>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</si>
  <si>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</si>
  <si>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</si>
  <si>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</si>
  <si>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</si>
  <si>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</si>
  <si>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</si>
  <si>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</si>
  <si>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</si>
  <si>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</si>
  <si>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</si>
  <si>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</si>
  <si>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</si>
  <si>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</si>
  <si>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</si>
  <si>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</si>
  <si>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</si>
  <si>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</si>
  <si>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</si>
  <si>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</si>
  <si>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</si>
  <si>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</si>
  <si>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</si>
  <si>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</si>
  <si>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</si>
  <si>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</si>
  <si>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</si>
  <si>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</si>
  <si>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</si>
  <si>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</si>
  <si>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</si>
  <si>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</si>
  <si>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</si>
  <si>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</si>
  <si>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</si>
  <si>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</si>
  <si>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</si>
  <si>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</si>
  <si>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</si>
  <si>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</si>
  <si>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</si>
  <si>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</si>
  <si>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</si>
  <si>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</si>
  <si>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</si>
  <si>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</si>
  <si>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</si>
  <si>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</si>
  <si>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</si>
  <si>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</si>
  <si>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</si>
  <si>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</si>
  <si>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</si>
  <si>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</si>
  <si>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</si>
  <si>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</si>
  <si>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</si>
  <si>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</si>
  <si>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</si>
  <si>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</si>
  <si>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</si>
  <si>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</si>
  <si>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</si>
  <si>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</si>
  <si>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</si>
  <si>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</si>
  <si>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</si>
  <si>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</si>
  <si>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</si>
  <si>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</si>
  <si>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</si>
  <si>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</si>
  <si>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</si>
  <si>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</si>
  <si>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</si>
  <si>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</si>
  <si>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</si>
  <si>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</si>
  <si>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</si>
  <si>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</si>
  <si>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</si>
  <si>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</si>
  <si>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</si>
  <si>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</si>
  <si>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</si>
  <si>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</si>
  <si>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</si>
  <si>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</si>
  <si>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</si>
  <si>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</si>
  <si>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</si>
  <si>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</si>
  <si>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</si>
  <si>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</si>
  <si>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</si>
  <si>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</si>
  <si>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</si>
  <si>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</si>
  <si>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</si>
  <si>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</si>
  <si>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</si>
  <si>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</si>
  <si>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</si>
  <si>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</si>
  <si>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</si>
  <si>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</si>
  <si>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</si>
  <si>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</si>
  <si>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</si>
  <si>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</si>
  <si>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</si>
  <si>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</si>
  <si>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</si>
  <si>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</si>
  <si>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</si>
  <si>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</si>
  <si>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</si>
  <si>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</si>
  <si>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</si>
  <si>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</si>
  <si>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</si>
  <si>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</si>
  <si>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</si>
  <si>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</si>
  <si>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</si>
  <si>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</si>
  <si>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</si>
  <si>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</si>
  <si>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</si>
  <si>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</si>
  <si>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</si>
  <si>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</si>
  <si>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</si>
  <si>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</si>
  <si>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</si>
  <si>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</si>
  <si>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</si>
  <si>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</si>
  <si>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</si>
  <si>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</si>
  <si>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</si>
  <si>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</si>
  <si>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</si>
  <si>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</si>
  <si>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</si>
  <si>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</si>
  <si>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</si>
  <si>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</si>
  <si>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</si>
  <si>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</si>
  <si>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</si>
  <si>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</si>
  <si>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</si>
  <si>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</si>
  <si>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</si>
  <si>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</si>
  <si>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</si>
  <si>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</si>
  <si>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</si>
  <si>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</si>
  <si>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</si>
  <si>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</si>
  <si>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</si>
  <si>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</si>
  <si>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</si>
  <si>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</si>
  <si>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</si>
  <si>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</si>
  <si>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</si>
  <si>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</si>
  <si>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</si>
  <si>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</si>
  <si>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</si>
  <si>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</si>
  <si>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</si>
  <si>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</si>
  <si>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</si>
  <si>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</si>
  <si>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</si>
  <si>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</si>
  <si>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</si>
  <si>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</si>
  <si>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</si>
  <si>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</si>
  <si>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</si>
  <si>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</si>
  <si>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</si>
  <si>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</si>
  <si>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</si>
  <si>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</si>
  <si>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</si>
  <si>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</si>
  <si>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</si>
  <si>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</si>
  <si>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</si>
  <si>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</si>
  <si>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</si>
  <si>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</si>
  <si>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</si>
  <si>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</si>
  <si>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</si>
  <si>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</si>
  <si>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</si>
  <si>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</si>
  <si>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</si>
  <si>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</si>
  <si>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</si>
  <si>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</si>
  <si>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</si>
  <si>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</si>
  <si>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</si>
  <si>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</si>
  <si>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</si>
  <si>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</si>
  <si>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</si>
  <si>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</si>
  <si>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</si>
  <si>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</si>
  <si>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</si>
  <si>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</si>
  <si>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</si>
  <si>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</si>
  <si>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</si>
  <si>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</si>
  <si>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</si>
  <si>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</si>
  <si>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</si>
  <si>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</si>
  <si>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</si>
  <si>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</si>
  <si>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</si>
  <si>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</si>
  <si>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</si>
  <si>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</si>
  <si>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</si>
  <si>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</si>
  <si>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</si>
  <si>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</si>
  <si>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</si>
  <si>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</si>
  <si>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</si>
  <si>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</si>
  <si>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</si>
  <si>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</si>
  <si>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</si>
  <si>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</si>
  <si>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</si>
  <si>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</si>
  <si>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</si>
  <si>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</si>
  <si>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</si>
  <si>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</si>
  <si>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</si>
  <si>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</si>
  <si>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</si>
  <si>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</si>
  <si>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</si>
  <si>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</si>
  <si>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</si>
  <si>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</si>
  <si>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</si>
  <si>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</si>
  <si>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</si>
  <si>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</si>
  <si>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</si>
  <si>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</si>
  <si>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</si>
  <si>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</si>
  <si>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</si>
  <si>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</si>
  <si>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</si>
  <si>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</si>
  <si>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</si>
  <si>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</si>
  <si>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</si>
  <si>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</si>
  <si>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</si>
  <si>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</si>
  <si>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</si>
  <si>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</si>
  <si>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</si>
  <si>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</si>
  <si>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</si>
  <si>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</si>
  <si>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</si>
  <si>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</si>
  <si>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</si>
  <si>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</si>
  <si>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</si>
  <si>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</si>
  <si>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</si>
  <si>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</si>
  <si>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</si>
  <si>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</si>
  <si>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</si>
  <si>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</si>
  <si>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</si>
  <si>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</si>
  <si>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</si>
  <si>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</si>
  <si>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</si>
  <si>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</si>
  <si>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</si>
  <si>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</si>
  <si>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</si>
  <si>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</si>
  <si>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</si>
  <si>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</si>
  <si>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</si>
  <si>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</si>
  <si>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</si>
  <si>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</si>
  <si>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</si>
  <si>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</si>
  <si>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</si>
  <si>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</si>
  <si>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</si>
  <si>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</si>
  <si>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</si>
  <si>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</si>
  <si>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</si>
  <si>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</si>
  <si>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</si>
  <si>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</si>
  <si>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</si>
  <si>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</si>
  <si>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</si>
  <si>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</si>
  <si>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</si>
  <si>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</si>
  <si>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</si>
  <si>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</si>
  <si>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</si>
  <si>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</si>
  <si>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</si>
  <si>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</si>
  <si>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</si>
  <si>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</si>
  <si>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</si>
  <si>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</si>
  <si>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</si>
  <si>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</si>
  <si>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</si>
  <si>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</si>
  <si>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</si>
  <si>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</si>
  <si>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</si>
  <si>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</si>
  <si>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</si>
  <si>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</si>
  <si>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</si>
  <si>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</si>
  <si>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</si>
  <si>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</si>
  <si>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</si>
  <si>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</si>
  <si>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</si>
  <si>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</si>
  <si>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</si>
  <si>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</si>
  <si>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</si>
  <si>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</si>
  <si>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</si>
  <si>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</si>
  <si>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</si>
  <si>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</si>
  <si>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</si>
  <si>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</si>
  <si>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</si>
  <si>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</si>
  <si>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</si>
  <si>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</si>
  <si>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</si>
  <si>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</si>
  <si>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</si>
  <si>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</si>
  <si>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</si>
  <si>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</si>
  <si>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</si>
  <si>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</si>
  <si>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</si>
  <si>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</si>
  <si>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</si>
  <si>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</si>
  <si>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</si>
  <si>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</si>
  <si>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</si>
  <si>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</si>
  <si>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</si>
  <si>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</si>
  <si>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</si>
  <si>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</si>
  <si>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</si>
  <si>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</si>
  <si>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</si>
  <si>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</si>
  <si>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</si>
  <si>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</si>
  <si>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</si>
  <si>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</si>
  <si>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</si>
  <si>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</si>
  <si>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</si>
  <si>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</si>
  <si>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</si>
  <si>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</si>
  <si>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</si>
  <si>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</si>
  <si>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</si>
  <si>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</si>
  <si>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</si>
  <si>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</si>
  <si>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</si>
  <si>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</si>
  <si>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</si>
  <si>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</si>
  <si>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</si>
  <si>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</si>
  <si>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</si>
  <si>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</si>
  <si>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</si>
  <si>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</si>
  <si>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</si>
  <si>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</si>
  <si>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</si>
  <si>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</si>
  <si>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</si>
  <si>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</si>
  <si>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</si>
  <si>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</si>
  <si>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</si>
  <si>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</si>
  <si>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</si>
  <si>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</si>
  <si>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</si>
  <si>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</si>
  <si>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</si>
  <si>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</si>
  <si>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</si>
  <si>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</si>
  <si>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</si>
  <si>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</si>
  <si>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</si>
  <si>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</si>
  <si>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</si>
  <si>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</si>
  <si>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</si>
  <si>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</si>
  <si>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</si>
  <si>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</si>
  <si>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</si>
  <si>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</si>
  <si>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</si>
  <si>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</si>
  <si>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</si>
  <si>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</si>
  <si>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</si>
  <si>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</si>
  <si>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</si>
  <si>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</si>
  <si>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</si>
  <si>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</si>
  <si>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</si>
  <si>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</si>
  <si>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</si>
  <si>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</si>
  <si>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</si>
  <si>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</si>
  <si>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</si>
  <si>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</si>
  <si>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</si>
  <si>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</si>
  <si>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</si>
  <si>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</si>
  <si>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</si>
  <si>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</si>
  <si>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</si>
  <si>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</si>
  <si>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</si>
  <si>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</si>
  <si>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</si>
  <si>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</si>
  <si>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</si>
  <si>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</si>
  <si>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</si>
  <si>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</si>
  <si>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</si>
  <si>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</si>
  <si>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</si>
  <si>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</si>
  <si>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</si>
  <si>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</si>
  <si>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</si>
  <si>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</si>
  <si>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</si>
  <si>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</si>
  <si>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</si>
  <si>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</si>
  <si>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</si>
  <si>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</si>
  <si>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</si>
  <si>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</si>
  <si>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</si>
  <si>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</si>
  <si>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</si>
  <si>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</si>
  <si>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</si>
  <si>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</si>
  <si>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</si>
  <si>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</si>
  <si>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</si>
  <si>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</si>
  <si>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</si>
  <si>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</si>
  <si>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</si>
  <si>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</si>
  <si>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</si>
  <si>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</si>
  <si>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</si>
  <si>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</si>
  <si>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</si>
  <si>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</si>
  <si>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</si>
  <si>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</si>
  <si>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</si>
  <si>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</si>
  <si>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</si>
  <si>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</si>
  <si>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</si>
  <si>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</si>
  <si>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</si>
  <si>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</si>
  <si>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</si>
  <si>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</si>
  <si>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</si>
  <si>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</si>
  <si>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</si>
  <si>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</si>
  <si>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</si>
  <si>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</si>
  <si>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</si>
  <si>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</si>
  <si>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</si>
  <si>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</si>
  <si>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</si>
  <si>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</si>
  <si>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</si>
  <si>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</si>
  <si>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</si>
  <si>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</si>
  <si>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</si>
  <si>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</si>
  <si>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</si>
  <si>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</si>
  <si>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</si>
  <si>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</si>
  <si>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</si>
  <si>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</si>
  <si>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</si>
  <si>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</si>
  <si>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</si>
  <si>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</si>
  <si>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</si>
  <si>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</si>
  <si>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</si>
  <si>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</si>
  <si>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</si>
  <si>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</si>
  <si>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</si>
  <si>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</si>
  <si>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</si>
  <si>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</si>
  <si>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</si>
  <si>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</si>
  <si>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</si>
  <si>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</si>
  <si>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</si>
  <si>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</si>
  <si>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</si>
  <si>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</si>
  <si>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</si>
  <si>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</si>
  <si>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</si>
  <si>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</si>
  <si>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</si>
  <si>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</si>
  <si>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</si>
  <si>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</si>
  <si>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</si>
  <si>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</si>
  <si>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</si>
  <si>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</si>
  <si>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</si>
  <si>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</si>
  <si>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</si>
  <si>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</si>
  <si>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</si>
  <si>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</si>
  <si>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</si>
  <si>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</si>
  <si>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</si>
  <si>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</si>
  <si>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</si>
  <si>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</si>
  <si>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</si>
  <si>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</si>
  <si>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</si>
  <si>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</si>
  <si>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</si>
  <si>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</si>
  <si>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</si>
  <si>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</si>
  <si>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</si>
  <si>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</si>
  <si>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</si>
  <si>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</si>
  <si>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</si>
  <si>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</si>
  <si>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</si>
  <si>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</si>
  <si>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</si>
  <si>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</si>
  <si>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</si>
  <si>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</si>
  <si>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</si>
  <si>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</si>
  <si>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</si>
  <si>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</si>
  <si>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</si>
  <si>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</si>
  <si>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</si>
  <si>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</si>
  <si>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</si>
  <si>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</si>
  <si>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</si>
  <si>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</si>
  <si>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</si>
  <si>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</si>
  <si>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</si>
  <si>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</si>
  <si>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</si>
  <si>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</si>
  <si>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</si>
  <si>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</si>
  <si>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</si>
  <si>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</si>
  <si>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</si>
  <si>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</si>
  <si>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</si>
  <si>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</si>
  <si>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</si>
  <si>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</si>
  <si>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</si>
  <si>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</si>
  <si>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</si>
  <si>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</si>
  <si>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</si>
  <si>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</si>
  <si>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</si>
  <si>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</si>
  <si>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</si>
  <si>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</si>
  <si>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</si>
  <si>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</si>
  <si>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</si>
  <si>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</si>
  <si>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</si>
  <si>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</si>
  <si>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</si>
  <si>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</si>
  <si>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</si>
  <si>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</si>
  <si>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</si>
  <si>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</si>
  <si>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</si>
  <si>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</si>
  <si>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</si>
  <si>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</si>
  <si>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</si>
  <si>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</si>
  <si>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</si>
  <si>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</si>
  <si>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</si>
  <si>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</si>
  <si>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</si>
  <si>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</si>
  <si>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</si>
  <si>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</si>
  <si>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</si>
  <si>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</si>
  <si>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</si>
  <si>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</si>
  <si>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</si>
  <si>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</si>
  <si>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</si>
  <si>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</si>
  <si>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</si>
  <si>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</si>
  <si>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</si>
  <si>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</si>
  <si>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</si>
  <si>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</si>
  <si>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</si>
  <si>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</si>
  <si>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</si>
  <si>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</si>
  <si>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</si>
  <si>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</si>
  <si>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</si>
  <si>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</si>
  <si>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</si>
  <si>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</si>
  <si>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</si>
  <si>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</si>
  <si>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</si>
  <si>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</si>
  <si>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</si>
  <si>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</si>
  <si>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</si>
  <si>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</si>
  <si>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</si>
  <si>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</si>
  <si>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</si>
  <si>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</si>
  <si>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</si>
  <si>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</si>
  <si>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</si>
  <si>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</si>
  <si>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</si>
  <si>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</si>
  <si>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</si>
  <si>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</si>
  <si>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</si>
  <si>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</si>
  <si>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</si>
  <si>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</si>
  <si>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</si>
  <si>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</si>
  <si>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</si>
  <si>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</si>
  <si>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</si>
  <si>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</si>
  <si>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</si>
  <si>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</si>
  <si>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</si>
  <si>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</si>
  <si>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</si>
  <si>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</si>
  <si>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</si>
  <si>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</si>
  <si>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</si>
  <si>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</si>
  <si>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</si>
  <si>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</si>
  <si>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</si>
  <si>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</si>
  <si>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</si>
  <si>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</si>
  <si>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</si>
  <si>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</si>
  <si>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</si>
  <si>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</si>
  <si>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</si>
  <si>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</si>
  <si>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</si>
  <si>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</si>
  <si>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</si>
  <si>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</si>
  <si>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</si>
  <si>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</si>
  <si>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</si>
  <si>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</si>
  <si>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</si>
  <si>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</si>
  <si>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</si>
  <si>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</si>
  <si>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</si>
  <si>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</si>
  <si>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</si>
  <si>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</si>
  <si>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</si>
  <si>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</si>
  <si>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</si>
  <si>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</si>
  <si>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</si>
  <si>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</si>
  <si>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</si>
  <si>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</si>
  <si>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</si>
  <si>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</si>
  <si>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</si>
  <si>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</si>
  <si>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</si>
  <si>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</si>
  <si>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</si>
  <si>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</si>
  <si>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</si>
  <si>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</si>
  <si>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</si>
  <si>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</si>
  <si>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</si>
  <si>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</si>
  <si>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</si>
  <si>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</si>
  <si>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</si>
  <si>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</si>
  <si>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</si>
  <si>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</si>
  <si>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</si>
  <si>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</si>
  <si>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</si>
  <si>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</si>
  <si>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</si>
  <si>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</si>
  <si>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</si>
  <si>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</si>
  <si>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</si>
  <si>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</si>
  <si>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</si>
  <si>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</si>
  <si>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</si>
  <si>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</si>
  <si>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</si>
  <si>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</si>
  <si>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</si>
  <si>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</si>
  <si>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</si>
  <si>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</si>
  <si>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</si>
  <si>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</si>
  <si>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</si>
  <si>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</si>
  <si>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</si>
  <si>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</si>
  <si>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</si>
  <si>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</si>
  <si>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</si>
  <si>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</si>
  <si>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</si>
  <si>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</si>
  <si>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</si>
  <si>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</si>
  <si>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</si>
  <si>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</si>
  <si>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</si>
  <si>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</si>
  <si>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</si>
  <si>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</si>
  <si>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</si>
  <si>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</si>
  <si>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</si>
  <si>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</si>
  <si>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</si>
  <si>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</si>
  <si>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</si>
  <si>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</si>
  <si>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</si>
  <si>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</si>
  <si>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</si>
  <si>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</si>
  <si>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</si>
  <si>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</si>
  <si>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</si>
  <si>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</si>
  <si>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</si>
  <si>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</si>
  <si>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</si>
  <si>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</si>
  <si>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</si>
  <si>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</si>
  <si>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</si>
  <si>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</si>
  <si>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</si>
  <si>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</si>
  <si>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</si>
  <si>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</si>
  <si>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</si>
  <si>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</si>
  <si>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</si>
  <si>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</si>
  <si>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</si>
  <si>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</si>
  <si>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</si>
  <si>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</si>
  <si>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</si>
  <si>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</si>
  <si>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</si>
  <si>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</si>
  <si>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</si>
  <si>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</si>
  <si>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</si>
  <si>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</si>
  <si>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</si>
  <si>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</si>
  <si>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</si>
  <si>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</si>
  <si>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</si>
  <si>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</si>
  <si>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</si>
  <si>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</si>
  <si>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</si>
  <si>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</si>
  <si>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</si>
  <si>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</si>
  <si>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</si>
  <si>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</si>
  <si>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</si>
  <si>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</si>
  <si>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</si>
  <si>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</si>
  <si>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</si>
  <si>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</si>
  <si>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</si>
  <si>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</si>
  <si>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</si>
  <si>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</si>
  <si>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</si>
  <si>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</si>
  <si>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</si>
  <si>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</si>
  <si>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</si>
  <si>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</si>
  <si>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</si>
  <si>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</si>
  <si>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</si>
  <si>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</si>
  <si>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</si>
  <si>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</si>
  <si>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</si>
  <si>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</si>
  <si>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</si>
  <si>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</si>
  <si>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</si>
  <si>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</si>
  <si>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</si>
  <si>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</si>
  <si>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</si>
  <si>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</si>
  <si>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</si>
  <si>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</si>
  <si>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</si>
  <si>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</si>
  <si>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</si>
  <si>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</si>
  <si>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</si>
  <si>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</si>
  <si>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</si>
  <si>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</si>
  <si>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</si>
  <si>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</si>
  <si>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</si>
  <si>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</si>
  <si>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</si>
  <si>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</si>
  <si>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</si>
  <si>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</si>
  <si>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</si>
  <si>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</si>
  <si>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</si>
  <si>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</si>
  <si>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</si>
  <si>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</si>
  <si>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</si>
  <si>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</si>
  <si>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</si>
  <si>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</si>
  <si>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</si>
  <si>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</si>
  <si>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</si>
  <si>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</si>
  <si>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</si>
  <si>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</si>
  <si>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</si>
  <si>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</si>
  <si>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</si>
  <si>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</si>
  <si>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</si>
  <si>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</si>
  <si>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</si>
  <si>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</si>
  <si>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</si>
  <si>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</si>
  <si>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</si>
  <si>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</si>
  <si>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</si>
  <si>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</si>
  <si>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</si>
  <si>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</si>
  <si>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</si>
  <si>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</si>
  <si>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</si>
  <si>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</si>
  <si>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</si>
  <si>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</si>
  <si>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</si>
  <si>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</si>
  <si>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</si>
  <si>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</si>
  <si>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</si>
  <si>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</si>
  <si>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</si>
  <si>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</si>
  <si>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</si>
  <si>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</si>
  <si>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</si>
  <si>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</si>
  <si>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</si>
  <si>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</si>
  <si>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</si>
  <si>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</si>
  <si>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</si>
  <si>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</si>
  <si>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</si>
  <si>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</si>
  <si>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</si>
  <si>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</si>
  <si>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</si>
  <si>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</si>
  <si>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</si>
  <si>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</si>
  <si>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</si>
  <si>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</si>
  <si>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</si>
  <si>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</si>
  <si>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</si>
  <si>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</si>
  <si>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</si>
  <si>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</si>
  <si>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</si>
  <si>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</si>
  <si>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</si>
  <si>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</si>
  <si>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</si>
  <si>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</si>
  <si>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</si>
  <si>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</si>
  <si>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</si>
  <si>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</si>
  <si>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</si>
  <si>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</si>
  <si>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</si>
  <si>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</si>
  <si>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</si>
  <si>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</si>
  <si>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</si>
  <si>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</si>
  <si>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</si>
  <si>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</si>
  <si>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</si>
  <si>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</si>
  <si>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</si>
  <si>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</si>
  <si>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</si>
  <si>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</si>
  <si>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</si>
  <si>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</si>
  <si>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</si>
  <si>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</si>
  <si>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</si>
  <si>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</si>
  <si>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</si>
  <si>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</si>
  <si>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</si>
  <si>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</si>
  <si>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</si>
  <si>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</si>
  <si>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</si>
  <si>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</si>
  <si>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</si>
  <si>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</si>
  <si>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</si>
  <si>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</si>
  <si>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</si>
  <si>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</si>
  <si>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</si>
  <si>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</si>
  <si>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</si>
  <si>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</si>
  <si>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</si>
  <si>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</si>
  <si>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</si>
  <si>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</si>
  <si>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</si>
  <si>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</si>
  <si>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</si>
  <si>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</si>
  <si>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</si>
  <si>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</si>
  <si>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</si>
  <si>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</si>
  <si>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</si>
  <si>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</si>
  <si>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</si>
  <si>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</si>
  <si>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</si>
  <si>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</si>
  <si>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</si>
  <si>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</si>
  <si>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</si>
  <si>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</si>
  <si>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</si>
  <si>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</si>
  <si>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</si>
  <si>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</si>
  <si>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</si>
  <si>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</si>
  <si>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</si>
  <si>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</si>
  <si>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</si>
  <si>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</si>
  <si>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</si>
  <si>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</si>
  <si>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</si>
  <si>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</si>
  <si>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</si>
  <si>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</si>
  <si>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</si>
  <si>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</si>
  <si>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</si>
  <si>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</si>
  <si>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</si>
  <si>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</si>
  <si>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</si>
  <si>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</si>
  <si>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</si>
  <si>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</si>
  <si>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</si>
  <si>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</si>
  <si>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</si>
  <si>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</si>
  <si>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</si>
  <si>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</si>
  <si>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</si>
  <si>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</si>
  <si>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</si>
  <si>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</si>
  <si>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</si>
  <si>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</si>
  <si>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</si>
  <si>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</si>
  <si>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</si>
  <si>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</si>
  <si>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</si>
  <si>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</si>
  <si>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</si>
  <si>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</si>
  <si>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</si>
  <si>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</si>
  <si>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</si>
  <si>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</si>
  <si>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</si>
  <si>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</si>
  <si>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</si>
  <si>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</si>
  <si>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</si>
  <si>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</si>
  <si>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</si>
  <si>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</si>
  <si>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</si>
  <si>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</si>
  <si>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</si>
  <si>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</si>
  <si>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</si>
  <si>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</si>
  <si>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</si>
  <si>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</si>
  <si>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</si>
  <si>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</si>
  <si>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</si>
  <si>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</si>
  <si>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</si>
  <si>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</si>
  <si>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</si>
  <si>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</si>
  <si>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</si>
  <si>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</si>
  <si>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</si>
  <si>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</si>
  <si>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</si>
  <si>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</si>
  <si>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</si>
  <si>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</si>
  <si>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</si>
  <si>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</si>
  <si>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</si>
  <si>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</si>
  <si>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</si>
  <si>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</si>
  <si>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</si>
  <si>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</si>
  <si>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</si>
  <si>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</si>
  <si>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</si>
  <si>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</si>
  <si>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</si>
  <si>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</si>
  <si>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</si>
  <si>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</si>
  <si>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</si>
  <si>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</si>
  <si>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</si>
  <si>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</si>
  <si>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</si>
  <si>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</si>
  <si>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</si>
  <si>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</si>
  <si>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</si>
  <si>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</si>
  <si>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</si>
  <si>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</si>
  <si>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</si>
  <si>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</si>
  <si>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</si>
  <si>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</si>
  <si>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</si>
  <si>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</si>
  <si>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</si>
  <si>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</si>
  <si>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</si>
  <si>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</si>
  <si>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</si>
  <si>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</si>
  <si>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</si>
  <si>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</si>
  <si>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</si>
  <si>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</si>
  <si>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</si>
  <si>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</si>
  <si>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</si>
  <si>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</si>
  <si>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</si>
  <si>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</si>
  <si>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</si>
  <si>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</si>
  <si>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</si>
  <si>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</si>
  <si>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</si>
  <si>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</si>
  <si>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</si>
  <si>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</si>
  <si>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</si>
  <si>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</si>
  <si>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</si>
  <si>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</si>
  <si>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</si>
  <si>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</si>
  <si>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</si>
  <si>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</si>
  <si>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</si>
  <si>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</si>
  <si>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</si>
  <si>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</si>
  <si>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</si>
  <si>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</si>
  <si>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</si>
  <si>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</si>
  <si>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</si>
  <si>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</si>
  <si>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</si>
  <si>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</si>
  <si>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</si>
  <si>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</si>
  <si>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</si>
  <si>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</si>
  <si>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</si>
  <si>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</si>
  <si>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</si>
  <si>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</si>
  <si>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</si>
  <si>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</si>
  <si>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</si>
  <si>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</si>
  <si>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</si>
  <si>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</si>
  <si>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</si>
  <si>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</si>
  <si>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</si>
  <si>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</si>
  <si>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</si>
  <si>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</si>
  <si>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</si>
  <si>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</si>
  <si>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</si>
  <si>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</si>
  <si>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</si>
  <si>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</si>
  <si>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</si>
  <si>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</si>
  <si>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</si>
  <si>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</si>
  <si>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</si>
  <si>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</si>
  <si>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</si>
  <si>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</si>
  <si>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</si>
  <si>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</si>
  <si>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</si>
  <si>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</si>
  <si>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</si>
  <si>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</si>
  <si>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</si>
  <si>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</si>
  <si>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</si>
  <si>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</si>
  <si>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</si>
  <si>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</si>
  <si>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</si>
  <si>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</si>
  <si>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</si>
  <si>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</si>
  <si>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</si>
  <si>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</si>
  <si>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</si>
  <si>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</si>
  <si>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</si>
  <si>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</si>
  <si>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</si>
  <si>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</si>
  <si>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</si>
  <si>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</si>
  <si>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</si>
  <si>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</si>
  <si>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</si>
  <si>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</si>
  <si>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</si>
  <si>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</si>
  <si>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</si>
  <si>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</si>
  <si>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</si>
  <si>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</si>
  <si>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</si>
  <si>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</si>
  <si>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</si>
  <si>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</si>
  <si>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</si>
  <si>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</si>
  <si>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</si>
  <si>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</si>
  <si>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</si>
  <si>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</si>
  <si>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</si>
  <si>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</si>
  <si>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</si>
  <si>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</si>
  <si>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</si>
  <si>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</si>
  <si>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</si>
  <si>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</si>
  <si>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</si>
  <si>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</si>
  <si>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</si>
  <si>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</si>
  <si>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</si>
  <si>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</si>
  <si>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</si>
  <si>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</si>
  <si>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</si>
  <si>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</si>
  <si>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</si>
  <si>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</si>
  <si>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</si>
  <si>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</si>
  <si>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</si>
  <si>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</si>
  <si>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</si>
  <si>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</si>
  <si>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</si>
  <si>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</si>
  <si>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</si>
  <si>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</si>
  <si>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</si>
  <si>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</si>
  <si>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</si>
  <si>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</si>
  <si>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</si>
  <si>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</si>
  <si>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</si>
  <si>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</si>
  <si>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</si>
  <si>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</si>
  <si>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</si>
  <si>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</si>
  <si>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</si>
  <si>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</si>
  <si>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</si>
  <si>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</si>
  <si>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</si>
  <si>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</si>
  <si>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</si>
  <si>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</si>
  <si>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</si>
  <si>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</si>
  <si>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</si>
  <si>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</si>
  <si>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</si>
  <si>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</si>
  <si>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</si>
  <si>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</si>
  <si>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</si>
  <si>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</si>
  <si>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</si>
  <si>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</si>
  <si>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</si>
  <si>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</si>
  <si>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</si>
  <si>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</si>
  <si>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</si>
  <si>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</si>
  <si>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</si>
  <si>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</si>
  <si>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</si>
  <si>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</si>
  <si>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</si>
  <si>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</si>
  <si>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</si>
  <si>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</si>
  <si>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</si>
  <si>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</si>
  <si>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</si>
  <si>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</si>
  <si>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</si>
  <si>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</si>
  <si>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</si>
  <si>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</si>
  <si>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</si>
  <si>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</si>
  <si>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</si>
  <si>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</si>
  <si>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</si>
  <si>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</si>
  <si>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</si>
  <si>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</si>
  <si>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</si>
  <si>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</si>
  <si>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</si>
  <si>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</si>
  <si>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</si>
  <si>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</si>
  <si>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</si>
  <si>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</si>
  <si>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</si>
  <si>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</si>
  <si>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</si>
  <si>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</si>
  <si>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</si>
  <si>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</si>
  <si>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</si>
  <si>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</si>
  <si>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</si>
  <si>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</si>
  <si>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</si>
  <si>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</si>
  <si>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</si>
  <si>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</si>
  <si>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</si>
  <si>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</si>
  <si>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</si>
  <si>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</si>
  <si>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</si>
  <si>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</si>
  <si>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</si>
  <si>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</si>
  <si>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</si>
  <si>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</si>
  <si>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</si>
  <si>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</si>
  <si>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</si>
  <si>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</si>
  <si>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</si>
  <si>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</si>
  <si>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</si>
  <si>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</si>
  <si>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</si>
  <si>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</si>
  <si>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</si>
  <si>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</si>
  <si>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</si>
  <si>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</si>
  <si>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</si>
  <si>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</si>
  <si>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</si>
  <si>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</si>
  <si>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</si>
  <si>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</si>
  <si>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</si>
  <si>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</si>
  <si>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</si>
  <si>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</si>
  <si>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</si>
  <si>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</si>
  <si>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</si>
  <si>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</si>
  <si>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</si>
  <si>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</si>
  <si>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</si>
  <si>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</si>
  <si>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</si>
  <si>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</si>
  <si>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</si>
  <si>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</si>
  <si>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</si>
  <si>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</si>
  <si>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</si>
  <si>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</si>
  <si>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</si>
  <si>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</si>
  <si>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</si>
  <si>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</si>
  <si>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</si>
  <si>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</si>
  <si>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</si>
  <si>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</si>
  <si>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</si>
  <si>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</si>
  <si>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</si>
  <si>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</si>
  <si>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</si>
  <si>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</si>
  <si>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</si>
  <si>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</si>
  <si>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</si>
  <si>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</si>
  <si>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</si>
  <si>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</si>
  <si>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</si>
  <si>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</si>
  <si>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</si>
  <si>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</si>
  <si>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</si>
  <si>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</si>
  <si>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</si>
  <si>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</si>
  <si>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</si>
  <si>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</si>
  <si>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</si>
  <si>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</si>
  <si>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</si>
  <si>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</si>
  <si>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</si>
  <si>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</si>
  <si>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</si>
  <si>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</si>
  <si>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</si>
  <si>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</si>
  <si>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</si>
  <si>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</si>
  <si>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</si>
  <si>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</si>
  <si>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</si>
  <si>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</si>
  <si>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</si>
  <si>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</si>
  <si>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</si>
  <si>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</si>
  <si>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</si>
  <si>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</si>
  <si>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</si>
  <si>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</si>
  <si>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</si>
  <si>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</si>
  <si>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</si>
  <si>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</si>
  <si>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</si>
  <si>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</si>
  <si>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</si>
  <si>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</si>
  <si>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</si>
  <si>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</si>
  <si>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</si>
  <si>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</si>
  <si>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</si>
  <si>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</si>
  <si>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</si>
  <si>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</si>
  <si>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</si>
  <si>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</si>
  <si>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</si>
  <si>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</si>
  <si>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</si>
  <si>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</si>
  <si>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</si>
  <si>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</si>
  <si>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</si>
  <si>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</si>
  <si>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</si>
  <si>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</si>
  <si>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</si>
  <si>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</si>
  <si>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</si>
  <si>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</si>
  <si>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</si>
  <si>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</si>
  <si>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</si>
  <si>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</si>
  <si>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</si>
  <si>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</si>
  <si>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</si>
  <si>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</si>
  <si>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</si>
  <si>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</si>
  <si>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</si>
  <si>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</si>
  <si>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</si>
  <si>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</si>
  <si>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</si>
  <si>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</si>
  <si>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</si>
  <si>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</si>
  <si>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</si>
  <si>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</si>
  <si>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</si>
  <si>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</si>
  <si>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</si>
  <si>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</si>
  <si>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</si>
  <si>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</si>
  <si>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</si>
  <si>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</si>
  <si>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</si>
  <si>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</si>
  <si>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</si>
  <si>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</si>
  <si>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</si>
  <si>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</si>
  <si>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</si>
  <si>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</si>
  <si>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</si>
  <si>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</si>
  <si>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</si>
  <si>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</si>
  <si>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</si>
  <si>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</si>
  <si>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</si>
  <si>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</si>
  <si>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</si>
  <si>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</si>
  <si>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</si>
  <si>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</si>
  <si>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</si>
  <si>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</si>
  <si>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</si>
  <si>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</si>
  <si>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</si>
  <si>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</si>
  <si>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</si>
  <si>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</si>
  <si>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</si>
  <si>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</si>
  <si>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</si>
  <si>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</si>
  <si>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</si>
  <si>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</si>
  <si>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</si>
  <si>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</si>
  <si>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</si>
  <si>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</si>
  <si>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</si>
  <si>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</si>
  <si>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</si>
  <si>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</si>
  <si>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</si>
  <si>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</si>
  <si>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</si>
  <si>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</si>
  <si>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</si>
  <si>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</si>
  <si>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</si>
  <si>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</si>
  <si>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</si>
  <si>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</si>
  <si>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</si>
  <si>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</si>
  <si>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</si>
  <si>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</si>
  <si>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</si>
  <si>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</si>
  <si>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</si>
  <si>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</si>
  <si>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</si>
  <si>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</si>
  <si>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</si>
  <si>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</si>
  <si>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</si>
  <si>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</si>
  <si>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</si>
  <si>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</si>
  <si>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</si>
  <si>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</si>
  <si>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</si>
  <si>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</si>
  <si>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</si>
  <si>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</si>
  <si>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</si>
  <si>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</si>
  <si>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</si>
  <si>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</si>
  <si>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</si>
  <si>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</si>
  <si>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</si>
  <si>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</si>
  <si>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</si>
  <si>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</si>
  <si>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</si>
  <si>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</si>
  <si>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</si>
  <si>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</si>
  <si>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</si>
  <si>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</si>
  <si>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</si>
  <si>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</si>
  <si>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</si>
  <si>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</si>
  <si>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</si>
  <si>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</si>
  <si>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</si>
  <si>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</si>
  <si>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</si>
  <si>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</si>
  <si>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</si>
  <si>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</si>
  <si>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</si>
  <si>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</si>
  <si>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</si>
  <si>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</si>
  <si>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</si>
  <si>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</si>
  <si>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</si>
  <si>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</si>
  <si>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</si>
  <si>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</si>
  <si>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</si>
  <si>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</si>
  <si>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</si>
  <si>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</si>
  <si>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</si>
  <si>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</si>
  <si>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</si>
  <si>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</si>
  <si>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</si>
  <si>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</si>
  <si>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</si>
  <si>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</si>
  <si>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</si>
  <si>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</si>
  <si>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</si>
  <si>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</si>
  <si>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</si>
  <si>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</si>
  <si>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</si>
  <si>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</si>
  <si>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</si>
  <si>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</si>
  <si>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</si>
  <si>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</si>
  <si>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</si>
  <si>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</si>
  <si>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</si>
  <si>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</si>
  <si>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</si>
  <si>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</si>
  <si>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</si>
  <si>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</si>
  <si>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</si>
  <si>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</si>
  <si>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</si>
  <si>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</si>
  <si>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</si>
  <si>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</si>
  <si>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</si>
  <si>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</si>
  <si>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</si>
  <si>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</si>
  <si>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</si>
  <si>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</si>
  <si>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</si>
  <si>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</si>
  <si>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</si>
  <si>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</si>
  <si>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</si>
  <si>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</si>
  <si>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</si>
  <si>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</si>
  <si>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</si>
  <si>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</si>
  <si>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</si>
  <si>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</si>
  <si>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</si>
  <si>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</si>
  <si>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</si>
  <si>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</si>
  <si>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</si>
  <si>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</si>
  <si>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</si>
  <si>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</si>
  <si>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</si>
  <si>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</si>
  <si>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</si>
  <si>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</si>
  <si>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</si>
  <si>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</si>
  <si>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</si>
  <si>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</si>
  <si>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</si>
  <si>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</si>
  <si>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</si>
  <si>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</si>
  <si>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</si>
  <si>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</si>
  <si>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</si>
  <si>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</si>
  <si>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</si>
  <si>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</si>
  <si>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</si>
  <si>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</si>
  <si>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</si>
  <si>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</si>
  <si>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</si>
  <si>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</si>
  <si>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</si>
  <si>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</si>
  <si>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</si>
  <si>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</si>
  <si>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</si>
  <si>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</si>
  <si>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</si>
  <si>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</si>
  <si>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</si>
  <si>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</si>
  <si>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</si>
  <si>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</si>
  <si>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</si>
  <si>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</si>
  <si>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</si>
  <si>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</si>
  <si>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</si>
  <si>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</si>
  <si>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</si>
  <si>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</si>
  <si>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</si>
  <si>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</si>
  <si>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</si>
  <si>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</si>
  <si>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</si>
  <si>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</si>
  <si>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</si>
  <si>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</si>
  <si>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</si>
  <si>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</si>
  <si>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</si>
  <si>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</si>
  <si>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</si>
  <si>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</si>
  <si>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</si>
  <si>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</si>
  <si>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</si>
  <si>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</si>
  <si>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</si>
  <si>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</si>
  <si>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</si>
  <si>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</si>
  <si>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</si>
  <si>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</si>
  <si>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</si>
  <si>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</si>
  <si>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</si>
  <si>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</si>
  <si>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</si>
  <si>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</si>
  <si>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</si>
  <si>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</si>
  <si>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</si>
  <si>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</si>
  <si>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</si>
  <si>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</si>
  <si>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</si>
  <si>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</si>
  <si>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</si>
  <si>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</si>
  <si>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</si>
  <si>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</si>
  <si>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</si>
  <si>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</si>
  <si>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</si>
  <si>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</si>
  <si>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</si>
  <si>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</si>
  <si>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</si>
  <si>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</si>
  <si>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</si>
  <si>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</si>
  <si>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</si>
  <si>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</si>
  <si>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</si>
  <si>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</si>
  <si>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</si>
  <si>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</si>
  <si>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</si>
  <si>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</si>
  <si>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</si>
  <si>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</si>
  <si>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</si>
  <si>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</si>
  <si>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</si>
  <si>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</si>
  <si>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</si>
  <si>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</si>
  <si>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</si>
  <si>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</si>
  <si>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</si>
  <si>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</si>
  <si>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</si>
  <si>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</si>
  <si>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</si>
  <si>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</si>
  <si>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</si>
  <si>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</si>
  <si>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</si>
  <si>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</si>
  <si>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</si>
  <si>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</si>
  <si>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</si>
  <si>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</si>
  <si>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</si>
  <si>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</si>
  <si>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</si>
  <si>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</si>
  <si>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</si>
  <si>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</si>
  <si>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</si>
  <si>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</si>
  <si>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</si>
  <si>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</si>
  <si>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</si>
  <si>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</si>
  <si>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</si>
  <si>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</si>
  <si>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</si>
  <si>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</si>
  <si>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</si>
  <si>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</si>
  <si>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</si>
  <si>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</si>
  <si>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</si>
  <si>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</si>
  <si>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</si>
  <si>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</si>
  <si>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</si>
  <si>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</si>
  <si>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</si>
  <si>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</si>
  <si>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</si>
  <si>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</si>
  <si>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</si>
  <si>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</si>
  <si>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</si>
  <si>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</si>
  <si>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</si>
  <si>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</si>
  <si>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</si>
  <si>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</si>
  <si>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</si>
  <si>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</si>
  <si>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</si>
  <si>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</si>
  <si>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</si>
  <si>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</si>
  <si>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</si>
  <si>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</si>
  <si>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</si>
  <si>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</si>
  <si>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</si>
  <si>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</si>
  <si>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</si>
  <si>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</si>
  <si>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</si>
  <si>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</si>
  <si>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</si>
  <si>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</si>
  <si>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</si>
  <si>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</si>
  <si>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</si>
  <si>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</si>
  <si>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</si>
  <si>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</si>
  <si>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</si>
  <si>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</si>
  <si>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</si>
  <si>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</si>
  <si>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</si>
  <si>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</si>
  <si>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</si>
  <si>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</si>
  <si>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</si>
  <si>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</si>
  <si>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</si>
  <si>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</si>
  <si>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</si>
  <si>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</si>
  <si>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</si>
  <si>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</si>
  <si>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</si>
  <si>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</si>
  <si>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</si>
  <si>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</si>
  <si>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</si>
  <si>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</si>
  <si>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</si>
  <si>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</si>
  <si>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</si>
  <si>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</si>
  <si>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</si>
  <si>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</si>
  <si>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</si>
  <si>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</si>
  <si>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</si>
  <si>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</si>
  <si>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</si>
  <si>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</si>
  <si>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</si>
  <si>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</si>
  <si>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</si>
  <si>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</si>
  <si>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</si>
  <si>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</si>
  <si>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</si>
  <si>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</si>
  <si>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</si>
  <si>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</si>
  <si>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</si>
  <si>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</si>
  <si>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</si>
  <si>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</si>
  <si>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</si>
  <si>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</si>
  <si>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</si>
  <si>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</si>
  <si>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</si>
  <si>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</si>
  <si>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</si>
  <si>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</si>
  <si>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</si>
  <si>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</si>
  <si>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</si>
  <si>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</si>
  <si>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</si>
  <si>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</si>
  <si>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</si>
  <si>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</si>
  <si>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</si>
  <si>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</si>
  <si>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</si>
  <si>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</si>
  <si>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</si>
  <si>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</si>
  <si>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</si>
  <si>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</si>
  <si>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</si>
  <si>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</si>
  <si>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</si>
  <si>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</si>
  <si>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</si>
  <si>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</si>
  <si>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</si>
  <si>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</si>
  <si>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</si>
  <si>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</si>
  <si>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</si>
  <si>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</si>
  <si>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</si>
  <si>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</si>
  <si>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</si>
  <si>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</si>
  <si>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</si>
  <si>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</si>
  <si>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</si>
  <si>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</si>
  <si>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</si>
  <si>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</si>
  <si>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</si>
  <si>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</si>
  <si>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</si>
  <si>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</si>
  <si>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</si>
  <si>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</si>
  <si>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</si>
  <si>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</si>
  <si>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</si>
  <si>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</si>
  <si>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</si>
  <si>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</si>
  <si>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</si>
  <si>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</si>
  <si>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</si>
  <si>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</si>
  <si>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</si>
  <si>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</si>
  <si>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</si>
  <si>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</si>
  <si>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</si>
  <si>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</si>
  <si>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</si>
  <si>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</si>
  <si>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</si>
  <si>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</si>
  <si>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</si>
  <si>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</si>
  <si>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</si>
  <si>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</si>
  <si>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</si>
  <si>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</si>
  <si>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</si>
  <si>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</si>
  <si>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</si>
  <si>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</si>
  <si>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</si>
  <si>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</si>
  <si>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</si>
  <si>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</si>
  <si>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</si>
  <si>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</si>
  <si>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</si>
  <si>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</si>
  <si>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</si>
  <si>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</si>
  <si>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</si>
  <si>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</si>
  <si>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</si>
  <si>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</si>
  <si>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</si>
  <si>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</si>
  <si>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</si>
  <si>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</si>
  <si>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</si>
  <si>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</si>
  <si>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</si>
  <si>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</si>
  <si>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</si>
  <si>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</si>
  <si>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</si>
  <si>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</si>
  <si>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</si>
  <si>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</si>
  <si>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</si>
  <si>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</si>
  <si>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</si>
  <si>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</si>
  <si>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</si>
  <si>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</si>
  <si>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</si>
  <si>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</si>
  <si>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</si>
  <si>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</si>
  <si>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</si>
  <si>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</si>
  <si>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</si>
  <si>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</si>
  <si>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</si>
  <si>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</si>
  <si>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</si>
  <si>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</si>
  <si>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</si>
  <si>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</si>
  <si>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</si>
  <si>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</si>
  <si>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</si>
  <si>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</si>
  <si>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</si>
  <si>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</si>
  <si>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</si>
  <si>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</si>
  <si>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</si>
  <si>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</si>
  <si>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</si>
  <si>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</si>
  <si>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</si>
  <si>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</si>
  <si>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</si>
  <si>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</si>
  <si>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</si>
  <si>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</si>
  <si>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</si>
  <si>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</si>
  <si>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</si>
  <si>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</si>
  <si>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</si>
  <si>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</si>
  <si>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</si>
  <si>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</si>
  <si>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</si>
  <si>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</si>
  <si>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</si>
  <si>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</si>
  <si>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</si>
  <si>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</si>
  <si>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</si>
  <si>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</si>
  <si>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</si>
  <si>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</si>
  <si>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</si>
  <si>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</si>
  <si>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</si>
  <si>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</si>
  <si>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</si>
  <si>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</si>
  <si>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</si>
  <si>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</si>
  <si>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</si>
  <si>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</si>
  <si>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</si>
  <si>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</si>
  <si>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</si>
  <si>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</si>
  <si>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</si>
  <si>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</si>
  <si>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</si>
  <si>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</si>
  <si>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</si>
  <si>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</si>
  <si>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</si>
  <si>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</si>
  <si>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</si>
  <si>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</si>
  <si>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</si>
  <si>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</si>
  <si>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</si>
  <si>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</si>
  <si>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</si>
  <si>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</si>
  <si>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</si>
  <si>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</si>
  <si>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</si>
  <si>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</si>
  <si>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</si>
  <si>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</si>
  <si>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</si>
  <si>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</si>
  <si>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</si>
  <si>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</si>
  <si>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</si>
  <si>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</si>
  <si>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</si>
  <si>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</si>
  <si>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</si>
  <si>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</si>
  <si>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</si>
  <si>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</si>
  <si>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</si>
  <si>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</si>
  <si>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</si>
  <si>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</si>
  <si>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</si>
  <si>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</si>
  <si>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</si>
  <si>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</si>
  <si>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</si>
  <si>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</si>
  <si>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</si>
  <si>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</si>
  <si>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</si>
  <si>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</si>
  <si>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</si>
  <si>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</si>
  <si>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</si>
  <si>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</si>
  <si>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</si>
  <si>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</si>
  <si>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</si>
  <si>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</si>
  <si>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</si>
  <si>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</si>
  <si>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</si>
  <si>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</si>
  <si>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</si>
  <si>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</si>
  <si>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</si>
  <si>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</si>
  <si>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</si>
  <si>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</si>
  <si>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</si>
  <si>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</si>
  <si>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</si>
  <si>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</si>
  <si>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</si>
  <si>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</si>
  <si>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</si>
  <si>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</si>
  <si>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</si>
  <si>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</si>
  <si>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</si>
  <si>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</si>
  <si>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</si>
  <si>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</si>
  <si>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</si>
  <si>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</si>
  <si>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</si>
  <si>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</si>
  <si>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</si>
  <si>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</si>
  <si>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</si>
  <si>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</si>
  <si>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</si>
  <si>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</si>
  <si>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</si>
  <si>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</si>
  <si>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</si>
  <si>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</si>
  <si>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</si>
  <si>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</si>
  <si>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</si>
  <si>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</si>
  <si>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</si>
  <si>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</si>
  <si>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</si>
  <si>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</si>
  <si>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</si>
  <si>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</si>
  <si>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</si>
  <si>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</si>
  <si>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</si>
  <si>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</si>
  <si>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</si>
  <si>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</si>
  <si>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</si>
  <si>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</si>
  <si>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</si>
  <si>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</si>
  <si>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</si>
  <si>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</si>
  <si>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</si>
  <si>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</si>
  <si>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</si>
  <si>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</si>
  <si>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</si>
  <si>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</si>
  <si>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</si>
  <si>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</si>
  <si>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</si>
  <si>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</si>
  <si>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</si>
  <si>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</si>
  <si>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</si>
  <si>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</si>
  <si>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</si>
  <si>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</si>
  <si>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</si>
  <si>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</si>
  <si>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</si>
  <si>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</si>
  <si>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</si>
  <si>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</si>
  <si>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</si>
  <si>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</si>
  <si>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</si>
  <si>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</si>
  <si>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</si>
  <si>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</si>
  <si>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</si>
  <si>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</si>
  <si>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</si>
  <si>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</si>
  <si>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</si>
  <si>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</si>
  <si>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</si>
  <si>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</si>
  <si>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</si>
  <si>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</si>
  <si>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</si>
  <si>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</si>
  <si>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</si>
  <si>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</si>
  <si>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</si>
  <si>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</si>
  <si>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</si>
  <si>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</si>
  <si>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</si>
  <si>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</si>
  <si>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</si>
  <si>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</si>
  <si>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</si>
  <si>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</si>
  <si>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</si>
  <si>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</si>
  <si>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</si>
  <si>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</si>
  <si>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</si>
  <si>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</si>
  <si>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</si>
  <si>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</si>
  <si>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</si>
  <si>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</si>
  <si>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</si>
  <si>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</si>
  <si>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</si>
  <si>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</si>
  <si>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</si>
  <si>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</si>
  <si>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</si>
  <si>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</si>
  <si>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</si>
  <si>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</si>
  <si>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</si>
  <si>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</si>
  <si>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</si>
  <si>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</si>
  <si>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</si>
  <si>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</si>
  <si>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</si>
  <si>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</si>
  <si>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</si>
  <si>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</si>
  <si>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</si>
  <si>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</si>
  <si>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</si>
  <si>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</si>
  <si>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</si>
  <si>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</si>
  <si>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</si>
  <si>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</si>
  <si>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</si>
  <si>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</si>
  <si>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</si>
  <si>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</si>
  <si>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</si>
  <si>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</si>
  <si>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</si>
  <si>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</si>
  <si>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</si>
  <si>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</si>
  <si>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</si>
  <si>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</si>
  <si>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</si>
  <si>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</si>
  <si>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</si>
  <si>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</si>
  <si>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</si>
  <si>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</si>
  <si>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</si>
  <si>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</si>
  <si>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</si>
  <si>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</si>
  <si>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</si>
  <si>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</si>
  <si>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</si>
  <si>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</si>
  <si>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</si>
  <si>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</si>
  <si>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</si>
  <si>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</si>
  <si>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</si>
  <si>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</si>
  <si>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</si>
  <si>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</si>
  <si>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</si>
  <si>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</si>
  <si>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</si>
  <si>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</si>
  <si>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</si>
  <si>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</si>
  <si>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</si>
  <si>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</si>
  <si>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</si>
  <si>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</si>
  <si>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</si>
  <si>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</si>
  <si>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</si>
  <si>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</si>
  <si>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</si>
  <si>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</si>
  <si>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</si>
  <si>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</si>
  <si>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</si>
  <si>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</si>
  <si>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</si>
  <si>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</si>
  <si>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</si>
  <si>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</si>
  <si>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</si>
  <si>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</si>
  <si>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</si>
  <si>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</si>
  <si>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</si>
  <si>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</si>
  <si>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</si>
  <si>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</si>
  <si>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</si>
  <si>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</si>
  <si>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</si>
  <si>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</si>
  <si>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</si>
  <si>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</si>
  <si>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</si>
  <si>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</si>
  <si>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</si>
  <si>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</si>
  <si>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</si>
  <si>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</si>
  <si>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</si>
  <si>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</si>
  <si>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</si>
  <si>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</si>
  <si>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</si>
  <si>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</si>
  <si>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</si>
  <si>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</si>
  <si>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</si>
  <si>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</si>
  <si>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</si>
  <si>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</si>
  <si>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</si>
  <si>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</si>
  <si>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</si>
  <si>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</si>
  <si>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</si>
  <si>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</si>
  <si>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</si>
  <si>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</si>
  <si>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</si>
  <si>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</si>
  <si>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</si>
  <si>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</si>
  <si>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</si>
  <si>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</si>
  <si>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</si>
  <si>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</si>
  <si>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</si>
  <si>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</si>
  <si>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</si>
  <si>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</si>
  <si>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</si>
  <si>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</si>
  <si>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</si>
  <si>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</si>
  <si>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</si>
  <si>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</si>
  <si>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</si>
  <si>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</si>
  <si>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</si>
  <si>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</si>
  <si>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</si>
  <si>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</si>
  <si>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</si>
  <si>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</si>
  <si>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</si>
  <si>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</si>
  <si>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</si>
  <si>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</si>
  <si>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</si>
  <si>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</si>
  <si>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</si>
  <si>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</si>
  <si>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</si>
  <si>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</si>
  <si>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</si>
  <si>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</si>
  <si>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</si>
  <si>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</si>
  <si>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</si>
  <si>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</si>
  <si>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</si>
  <si>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</si>
  <si>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</si>
  <si>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</si>
  <si>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</si>
  <si>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</si>
  <si>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</si>
  <si>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</si>
  <si>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</si>
  <si>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</si>
  <si>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</si>
  <si>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</si>
  <si>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</si>
  <si>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</si>
  <si>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</si>
  <si>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</si>
  <si>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</si>
  <si>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</si>
  <si>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</si>
  <si>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</si>
  <si>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</si>
  <si>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</si>
  <si>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</si>
  <si>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</si>
  <si>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</si>
  <si>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</si>
  <si>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</si>
  <si>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</si>
  <si>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</si>
  <si>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</si>
  <si>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</si>
  <si>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</si>
  <si>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</si>
  <si>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</si>
  <si>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</si>
  <si>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</si>
  <si>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</si>
  <si>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</si>
  <si>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</si>
  <si>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</si>
  <si>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</si>
  <si>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</si>
  <si>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</si>
  <si>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</si>
  <si>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</si>
  <si>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</si>
  <si>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</si>
  <si>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</si>
  <si>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</si>
  <si>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</si>
  <si>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</si>
  <si>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</si>
  <si>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</si>
  <si>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</si>
  <si>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</si>
  <si>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</si>
  <si>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</si>
  <si>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</si>
  <si>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</si>
  <si>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</si>
  <si>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</si>
  <si>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</si>
  <si>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</si>
  <si>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</si>
  <si>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</si>
  <si>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</si>
  <si>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</si>
  <si>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</si>
  <si>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</si>
  <si>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</si>
  <si>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</si>
  <si>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</si>
  <si>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</si>
  <si>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</si>
  <si>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</si>
  <si>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</si>
  <si>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</si>
  <si>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</si>
  <si>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</si>
  <si>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</si>
  <si>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</si>
  <si>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</si>
  <si>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</si>
  <si>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</si>
  <si>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</si>
  <si>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</si>
  <si>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</si>
  <si>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</si>
  <si>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</si>
  <si>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</si>
  <si>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</si>
  <si>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</si>
  <si>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</si>
  <si>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</si>
  <si>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</si>
  <si>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</si>
  <si>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</si>
  <si>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</si>
  <si>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</si>
  <si>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</si>
  <si>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</si>
  <si>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</si>
  <si>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</si>
  <si>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</si>
  <si>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</si>
  <si>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</si>
  <si>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</si>
  <si>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</si>
  <si>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</si>
  <si>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</si>
  <si>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</si>
  <si>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</si>
  <si>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</si>
  <si>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</si>
  <si>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</si>
  <si>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</si>
  <si>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</si>
  <si>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</si>
  <si>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</si>
  <si>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</si>
  <si>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</si>
  <si>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</si>
  <si>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</si>
  <si>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</si>
  <si>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</si>
  <si>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</si>
  <si>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</si>
  <si>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</si>
  <si>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</si>
  <si>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</si>
  <si>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</si>
  <si>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</si>
  <si>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</si>
  <si>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</si>
  <si>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</si>
  <si>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</si>
  <si>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</si>
  <si>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</si>
  <si>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</si>
  <si>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</si>
  <si>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</si>
  <si>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</si>
  <si>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</si>
  <si>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</si>
  <si>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</si>
  <si>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</si>
  <si>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</si>
  <si>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</si>
  <si>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</si>
  <si>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</si>
  <si>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</si>
  <si>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</si>
  <si>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</si>
  <si>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</si>
  <si>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</si>
  <si>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</si>
  <si>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</si>
  <si>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</si>
  <si>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</si>
  <si>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</si>
  <si>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</si>
  <si>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</si>
  <si>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</si>
  <si>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</si>
  <si>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</si>
  <si>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</si>
  <si>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</si>
  <si>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</si>
  <si>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</si>
  <si>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</si>
  <si>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</si>
  <si>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</si>
  <si>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</si>
  <si>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</si>
  <si>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</si>
  <si>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</si>
  <si>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</si>
  <si>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</si>
  <si>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</si>
  <si>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</si>
  <si>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</si>
  <si>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</si>
  <si>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</si>
  <si>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</si>
  <si>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</si>
  <si>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</si>
  <si>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</si>
  <si>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</si>
  <si>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</si>
  <si>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</si>
  <si>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</si>
  <si>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</si>
  <si>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</si>
  <si>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</si>
  <si>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</si>
  <si>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</si>
  <si>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</si>
  <si>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</si>
  <si>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</si>
  <si>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</si>
  <si>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</si>
  <si>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</si>
  <si>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</si>
  <si>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</si>
  <si>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</si>
  <si>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</si>
  <si>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</si>
  <si>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</si>
  <si>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</si>
  <si>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</si>
  <si>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</si>
  <si>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</si>
  <si>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</si>
  <si>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</si>
  <si>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</si>
  <si>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</si>
  <si>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</si>
  <si>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</si>
  <si>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</si>
  <si>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</si>
  <si>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</si>
  <si>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</si>
  <si>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</si>
  <si>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</si>
  <si>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</si>
  <si>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</si>
  <si>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</si>
  <si>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</si>
  <si>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</si>
  <si>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</si>
  <si>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</si>
  <si>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</si>
  <si>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</si>
  <si>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</si>
  <si>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</si>
  <si>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</si>
  <si>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</si>
  <si>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</si>
  <si>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</si>
  <si>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</si>
  <si>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</si>
  <si>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</si>
  <si>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</si>
  <si>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</si>
  <si>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</si>
  <si>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</si>
  <si>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</si>
  <si>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</si>
  <si>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</si>
  <si>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</si>
  <si>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</si>
  <si>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</si>
  <si>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</si>
  <si>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</si>
  <si>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</si>
  <si>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</si>
  <si>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</si>
  <si>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</si>
  <si>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</si>
  <si>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</si>
  <si>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</si>
  <si>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</si>
  <si>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</si>
  <si>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</si>
  <si>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</si>
  <si>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</si>
  <si>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</si>
  <si>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</si>
  <si>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</si>
  <si>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</si>
  <si>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</si>
  <si>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</si>
  <si>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</si>
  <si>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</si>
  <si>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</si>
  <si>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</si>
  <si>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</si>
  <si>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</si>
  <si>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</si>
  <si>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</si>
  <si>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</si>
  <si>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</si>
  <si>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</si>
  <si>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</si>
  <si>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</si>
  <si>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</si>
  <si>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</si>
  <si>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</si>
  <si>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</si>
  <si>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</si>
  <si>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</si>
  <si>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</si>
  <si>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</si>
  <si>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</si>
  <si>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</si>
  <si>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</si>
  <si>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</si>
  <si>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</si>
  <si>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</si>
  <si>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</si>
  <si>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</si>
  <si>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</si>
  <si>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</si>
  <si>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</si>
  <si>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</si>
  <si>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</si>
  <si>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</si>
  <si>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</si>
  <si>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</si>
  <si>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</si>
  <si>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</si>
  <si>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</si>
  <si>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</si>
  <si>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</si>
  <si>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</si>
  <si>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</si>
  <si>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</si>
  <si>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</si>
  <si>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</si>
  <si>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</si>
  <si>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</si>
  <si>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</si>
  <si>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</si>
  <si>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</si>
  <si>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</si>
  <si>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</si>
  <si>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</si>
  <si>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</si>
  <si>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</si>
  <si>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</si>
  <si>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</si>
  <si>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</si>
  <si>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</si>
  <si>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</si>
  <si>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</si>
  <si>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</si>
  <si>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</si>
  <si>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</si>
  <si>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</si>
  <si>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</si>
  <si>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</si>
  <si>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</si>
  <si>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</si>
  <si>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</si>
  <si>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</si>
  <si>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</si>
  <si>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</si>
  <si>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</si>
  <si>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</si>
  <si>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</si>
  <si>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</si>
  <si>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</si>
  <si>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</si>
  <si>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</si>
  <si>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</si>
  <si>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</si>
  <si>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</si>
  <si>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</si>
  <si>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</si>
  <si>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</si>
  <si>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</si>
  <si>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</si>
  <si>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</si>
  <si>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</si>
  <si>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</si>
  <si>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</si>
  <si>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</si>
  <si>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</si>
  <si>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</si>
  <si>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</si>
  <si>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</si>
  <si>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</si>
  <si>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</si>
  <si>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</si>
  <si>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</si>
  <si>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</si>
  <si>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</si>
  <si>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</si>
  <si>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</si>
  <si>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</si>
  <si>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</si>
  <si>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</si>
  <si>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</si>
  <si>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</si>
  <si>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</si>
  <si>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</si>
  <si>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</si>
  <si>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</si>
  <si>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</si>
  <si>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</si>
  <si>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</si>
  <si>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</si>
  <si>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</si>
  <si>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</si>
  <si>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</si>
  <si>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</si>
  <si>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</si>
  <si>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</si>
  <si>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</si>
  <si>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</si>
  <si>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</si>
  <si>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</si>
  <si>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</si>
  <si>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</si>
  <si>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</si>
  <si>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</si>
  <si>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</si>
  <si>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</si>
  <si>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</si>
  <si>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</si>
  <si>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</si>
  <si>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</si>
  <si>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</si>
  <si>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</si>
  <si>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</si>
  <si>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</si>
  <si>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</si>
  <si>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</si>
  <si>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</si>
  <si>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</si>
  <si>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</si>
  <si>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</si>
  <si>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</si>
  <si>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</si>
  <si>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</si>
  <si>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</si>
  <si>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</si>
  <si>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</si>
  <si>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</si>
  <si>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</si>
  <si>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</si>
  <si>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</si>
  <si>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</si>
  <si>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</si>
  <si>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</si>
  <si>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</si>
  <si>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</si>
  <si>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</si>
  <si>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</si>
  <si>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</si>
  <si>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</si>
  <si>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</si>
  <si>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</si>
  <si>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</si>
  <si>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</si>
  <si>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</si>
  <si>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</si>
  <si>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</si>
  <si>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</si>
  <si>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</si>
  <si>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</si>
  <si>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</si>
  <si>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</si>
  <si>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</si>
  <si>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</si>
  <si>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</si>
  <si>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</si>
  <si>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</si>
  <si>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</si>
  <si>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</si>
  <si>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</si>
  <si>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</si>
  <si>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</si>
  <si>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</si>
  <si>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</si>
  <si>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</si>
  <si>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</si>
  <si>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</si>
  <si>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</si>
  <si>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</si>
  <si>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</si>
  <si>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</si>
  <si>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</si>
  <si>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</si>
  <si>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</si>
  <si>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</si>
  <si>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</si>
  <si>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</si>
  <si>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</si>
  <si>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</si>
  <si>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</si>
  <si>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</si>
  <si>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</si>
  <si>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</si>
  <si>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</si>
  <si>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</si>
  <si>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</si>
  <si>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</si>
  <si>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</si>
  <si>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</si>
  <si>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</si>
  <si>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</si>
  <si>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</si>
  <si>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</si>
  <si>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</si>
  <si>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</si>
  <si>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</si>
  <si>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</si>
  <si>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</si>
  <si>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</si>
  <si>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</si>
  <si>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</si>
  <si>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</si>
  <si>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</si>
  <si>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</si>
  <si>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</si>
  <si>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</si>
  <si>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</si>
  <si>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</si>
  <si>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</si>
  <si>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</si>
  <si>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</si>
  <si>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</si>
  <si>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</si>
  <si>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</si>
  <si>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</si>
  <si>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</si>
  <si>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</si>
  <si>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</si>
  <si>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</si>
  <si>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</si>
  <si>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</si>
  <si>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</si>
  <si>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</si>
  <si>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</si>
  <si>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</si>
  <si>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</si>
  <si>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</si>
  <si>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</si>
  <si>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</si>
  <si>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</si>
  <si>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</si>
  <si>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</si>
  <si>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</si>
  <si>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</si>
  <si>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</si>
  <si>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</si>
  <si>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</si>
  <si>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</si>
  <si>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</si>
  <si>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</si>
  <si>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</si>
  <si>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</si>
  <si>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</si>
  <si>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</si>
  <si>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</si>
  <si>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</si>
  <si>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</si>
  <si>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</si>
  <si>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</si>
  <si>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</si>
  <si>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</si>
  <si>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</si>
  <si>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</si>
  <si>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</si>
  <si>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</si>
  <si>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</si>
  <si>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</si>
  <si>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</si>
  <si>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</si>
  <si>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</si>
  <si>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</si>
  <si>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</si>
  <si>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</si>
  <si>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</si>
  <si>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</si>
  <si>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</si>
  <si>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</si>
  <si>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</si>
  <si>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</si>
  <si>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</si>
  <si>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</si>
  <si>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</si>
  <si>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</si>
  <si>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</si>
  <si>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</si>
  <si>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</si>
  <si>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</si>
  <si>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</si>
  <si>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</si>
  <si>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</si>
  <si>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</si>
  <si>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</si>
  <si>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</si>
  <si>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</si>
  <si>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</si>
  <si>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</si>
  <si>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</si>
  <si>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</si>
  <si>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</si>
  <si>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</si>
  <si>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</si>
  <si>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</si>
  <si>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</si>
  <si>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</si>
  <si>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</si>
  <si>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</si>
  <si>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</si>
  <si>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</si>
  <si>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</si>
  <si>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</si>
  <si>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</si>
  <si>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</si>
  <si>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</si>
  <si>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</si>
  <si>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</si>
  <si>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</si>
  <si>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</si>
  <si>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</si>
  <si>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</si>
  <si>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</si>
  <si>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</si>
  <si>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</si>
  <si>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</si>
  <si>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</si>
  <si>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</si>
  <si>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</si>
  <si>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</si>
  <si>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</si>
  <si>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</si>
  <si>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</si>
  <si>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</si>
  <si>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</si>
  <si>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</si>
  <si>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</si>
  <si>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</si>
  <si>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</si>
  <si>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</si>
  <si>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</si>
  <si>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</si>
  <si>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</si>
  <si>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</si>
  <si>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</si>
  <si>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</si>
  <si>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</si>
  <si>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</si>
  <si>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</si>
  <si>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</si>
  <si>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</si>
  <si>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</si>
  <si>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</si>
  <si>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</si>
  <si>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</si>
  <si>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</si>
  <si>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</si>
  <si>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</si>
  <si>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</si>
  <si>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</si>
  <si>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</si>
  <si>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</si>
  <si>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</si>
  <si>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</si>
  <si>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</si>
  <si>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</si>
  <si>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</si>
  <si>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</si>
  <si>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</si>
  <si>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</si>
  <si>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</si>
  <si>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</si>
  <si>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</si>
  <si>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</si>
  <si>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</si>
  <si>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</si>
  <si>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</si>
  <si>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</si>
  <si>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</si>
  <si>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</si>
  <si>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</si>
  <si>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</si>
  <si>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</si>
  <si>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</si>
  <si>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</si>
  <si>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</si>
  <si>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</si>
  <si>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</si>
  <si>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</si>
  <si>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</si>
  <si>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</si>
  <si>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</si>
  <si>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</si>
  <si>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</si>
  <si>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</si>
  <si>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</si>
  <si>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</si>
  <si>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</si>
  <si>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</si>
  <si>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</si>
  <si>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</si>
  <si>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</si>
  <si>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</si>
  <si>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</si>
  <si>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</si>
  <si>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</si>
  <si>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</si>
  <si>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</si>
  <si>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</si>
  <si>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</si>
  <si>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</si>
  <si>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</si>
  <si>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</si>
  <si>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</si>
  <si>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</si>
  <si>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</si>
  <si>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</si>
  <si>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</si>
  <si>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</si>
  <si>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</si>
  <si>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</si>
  <si>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</si>
  <si>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</si>
  <si>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</si>
  <si>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</si>
  <si>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</si>
  <si>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</si>
  <si>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</si>
  <si>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</si>
  <si>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</si>
  <si>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</si>
  <si>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</si>
  <si>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</si>
  <si>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</si>
  <si>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</si>
  <si>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</si>
  <si>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</si>
  <si>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</si>
  <si>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</si>
  <si>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</si>
  <si>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</si>
  <si>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</si>
  <si>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</si>
  <si>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</si>
  <si>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</si>
  <si>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</si>
  <si>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</si>
  <si>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</si>
  <si>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</si>
  <si>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</si>
  <si>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</si>
  <si>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</si>
  <si>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</si>
  <si>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</si>
  <si>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</si>
  <si>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</si>
  <si>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</si>
  <si>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</si>
  <si>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</si>
  <si>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</si>
  <si>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</si>
  <si>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</si>
  <si>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</si>
  <si>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</si>
  <si>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</si>
  <si>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</si>
  <si>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</si>
  <si>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</si>
  <si>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</si>
  <si>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</si>
  <si>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</si>
  <si>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</si>
  <si>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</si>
  <si>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</si>
  <si>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</si>
  <si>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</si>
  <si>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</si>
  <si>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</si>
  <si>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</si>
  <si>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</si>
  <si>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</si>
  <si>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</si>
  <si>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</si>
  <si>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</si>
  <si>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</si>
  <si>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</si>
  <si>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</si>
  <si>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</si>
  <si>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</si>
  <si>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</si>
  <si>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</si>
  <si>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</si>
  <si>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</si>
  <si>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</si>
  <si>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</si>
  <si>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</si>
  <si>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</si>
  <si>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</si>
  <si>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</si>
  <si>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</si>
  <si>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</si>
  <si>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</si>
  <si>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</si>
  <si>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</si>
  <si>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</si>
  <si>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</si>
  <si>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</si>
  <si>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</si>
  <si>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</si>
  <si>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</si>
  <si>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</si>
  <si>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</si>
  <si>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</si>
  <si>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</si>
  <si>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</si>
  <si>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</si>
  <si>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</si>
  <si>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</si>
  <si>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</si>
  <si>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</si>
  <si>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</si>
  <si>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</si>
  <si>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</si>
  <si>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</si>
  <si>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</si>
  <si>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</si>
  <si>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</si>
  <si>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</si>
  <si>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</si>
  <si>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</si>
  <si>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</si>
  <si>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</si>
  <si>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</si>
  <si>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</si>
  <si>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</si>
  <si>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</si>
  <si>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</si>
  <si>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</si>
  <si>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</si>
  <si>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</si>
  <si>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</si>
  <si>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</si>
  <si>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</si>
  <si>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</si>
  <si>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</si>
  <si>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</si>
  <si>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</si>
  <si>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</si>
  <si>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</si>
  <si>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</si>
  <si>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</si>
  <si>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</si>
  <si>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</si>
  <si>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</si>
  <si>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</si>
  <si>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</si>
  <si>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</si>
  <si>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</si>
  <si>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</si>
  <si>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</si>
  <si>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</si>
  <si>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</si>
  <si>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</si>
  <si>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</si>
  <si>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</si>
  <si>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</si>
  <si>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</si>
  <si>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</si>
  <si>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</si>
  <si>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</si>
  <si>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</si>
  <si>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</si>
  <si>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</si>
  <si>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</si>
  <si>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</si>
  <si>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</si>
  <si>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</si>
  <si>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</si>
  <si>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</si>
  <si>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</si>
  <si>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</si>
  <si>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</si>
  <si>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</si>
  <si>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</si>
  <si>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</si>
  <si>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</si>
  <si>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</si>
  <si>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</si>
  <si>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</si>
  <si>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</si>
  <si>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</si>
  <si>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</si>
  <si>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</si>
  <si>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</si>
  <si>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</si>
  <si>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</si>
  <si>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</si>
  <si>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</si>
  <si>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</si>
  <si>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</si>
  <si>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</si>
  <si>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</si>
  <si>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</si>
  <si>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</si>
  <si>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</si>
  <si>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</si>
  <si>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</si>
  <si>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</si>
  <si>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</si>
  <si>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</si>
  <si>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</si>
  <si>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</si>
  <si>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</si>
  <si>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</si>
  <si>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</si>
  <si>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</si>
  <si>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</si>
  <si>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</si>
  <si>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</si>
  <si>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</si>
  <si>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</si>
  <si>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</si>
  <si>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</si>
  <si>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</si>
  <si>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</si>
  <si>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</si>
  <si>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</si>
  <si>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</si>
  <si>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</si>
  <si>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</si>
  <si>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</si>
  <si>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</si>
  <si>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</si>
  <si>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</si>
  <si>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</si>
  <si>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</si>
  <si>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</si>
  <si>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</si>
  <si>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</si>
  <si>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</si>
  <si>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</si>
  <si>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</si>
  <si>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</si>
  <si>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</si>
  <si>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</si>
  <si>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</si>
  <si>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</si>
  <si>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</si>
  <si>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</si>
  <si>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</si>
  <si>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</si>
  <si>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</si>
  <si>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</si>
  <si>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</si>
  <si>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</si>
  <si>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</si>
  <si>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</si>
  <si>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</si>
  <si>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</si>
  <si>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</si>
  <si>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</si>
  <si>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</si>
  <si>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</si>
  <si>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</si>
  <si>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</si>
  <si>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</si>
  <si>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</si>
  <si>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</si>
  <si>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</si>
  <si>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</si>
  <si>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</si>
  <si>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</si>
  <si>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</si>
  <si>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</si>
  <si>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</si>
  <si>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</si>
  <si>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</si>
  <si>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</si>
  <si>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</si>
  <si>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</si>
  <si>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</si>
  <si>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</si>
  <si>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</si>
  <si>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</si>
  <si>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</si>
  <si>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</si>
  <si>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</si>
  <si>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</si>
  <si>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</si>
  <si>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</si>
  <si>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</si>
  <si>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</si>
  <si>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</si>
  <si>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</si>
  <si>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</si>
  <si>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</si>
  <si>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</si>
  <si>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</si>
  <si>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</si>
  <si>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</si>
  <si>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</si>
  <si>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</si>
  <si>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</si>
  <si>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</si>
  <si>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</si>
  <si>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</si>
  <si>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</si>
  <si>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</si>
  <si>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</si>
  <si>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</si>
  <si>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</si>
  <si>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</si>
  <si>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</si>
  <si>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</si>
  <si>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</si>
  <si>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</si>
  <si>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</si>
  <si>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</si>
  <si>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</si>
  <si>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</si>
  <si>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</si>
  <si>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</si>
  <si>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</si>
  <si>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</si>
  <si>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</si>
  <si>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</si>
  <si>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</si>
  <si>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</si>
  <si>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</si>
  <si>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</si>
  <si>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</si>
  <si>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</si>
  <si>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</si>
  <si>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</si>
  <si>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</si>
  <si>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</si>
  <si>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</si>
  <si>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</si>
  <si>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</si>
  <si>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</si>
  <si>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</si>
  <si>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</si>
  <si>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</si>
  <si>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</si>
  <si>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</si>
  <si>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</si>
  <si>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</si>
  <si>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</si>
  <si>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</si>
  <si>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</si>
  <si>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</si>
  <si>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</si>
  <si>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</si>
  <si>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</si>
  <si>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</si>
  <si>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</si>
  <si>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</si>
  <si>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</si>
  <si>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</si>
  <si>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</si>
  <si>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</si>
  <si>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</si>
  <si>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</si>
  <si>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</si>
  <si>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</si>
  <si>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</si>
  <si>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</si>
  <si>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</si>
  <si>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</si>
  <si>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</si>
  <si>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</si>
  <si>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</si>
  <si>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</si>
  <si>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</si>
  <si>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</si>
  <si>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</si>
  <si>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</si>
  <si>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</si>
  <si>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</si>
  <si>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</si>
  <si>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</si>
  <si>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</si>
  <si>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</si>
  <si>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</si>
  <si>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</si>
  <si>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</si>
  <si>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</si>
  <si>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</si>
  <si>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</si>
  <si>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</si>
  <si>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</si>
  <si>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</si>
  <si>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</si>
  <si>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</si>
  <si>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</si>
  <si>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</si>
  <si>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</si>
  <si>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</si>
  <si>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</si>
  <si>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</si>
  <si>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</si>
  <si>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</si>
  <si>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</si>
  <si>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</si>
  <si>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</si>
  <si>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</si>
  <si>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</si>
  <si>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</si>
  <si>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</si>
  <si>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</si>
  <si>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</si>
  <si>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</si>
  <si>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</si>
  <si>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</si>
  <si>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</si>
  <si>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</si>
  <si>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</si>
  <si>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</si>
  <si>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</si>
  <si>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</si>
  <si>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</si>
  <si>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</si>
  <si>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</si>
  <si>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</si>
  <si>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</si>
  <si>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</si>
  <si>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</si>
  <si>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</si>
  <si>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</si>
  <si>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</si>
  <si>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</si>
  <si>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</si>
  <si>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</si>
  <si>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</si>
  <si>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</si>
  <si>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</si>
  <si>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</si>
  <si>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</si>
  <si>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</si>
  <si>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</si>
  <si>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</si>
  <si>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</si>
  <si>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</si>
  <si>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</si>
  <si>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</si>
  <si>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</si>
  <si>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</si>
  <si>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</si>
  <si>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</si>
  <si>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</si>
  <si>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</si>
  <si>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</si>
  <si>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</si>
  <si>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</si>
  <si>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</si>
  <si>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</si>
  <si>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</si>
  <si>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</si>
  <si>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</si>
  <si>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</si>
  <si>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</si>
  <si>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</si>
  <si>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</si>
  <si>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</si>
  <si>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</si>
  <si>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</si>
  <si>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</si>
  <si>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</si>
  <si>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</si>
  <si>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</si>
  <si>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</si>
  <si>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</si>
  <si>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</si>
  <si>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</si>
  <si>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</si>
  <si>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</si>
  <si>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</si>
  <si>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</si>
  <si>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</si>
  <si>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</si>
  <si>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</si>
  <si>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</si>
  <si>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</si>
  <si>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</si>
  <si>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</si>
  <si>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</si>
  <si>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</si>
  <si>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</si>
  <si>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</si>
  <si>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</si>
  <si>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</si>
  <si>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</si>
  <si>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</si>
  <si>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</si>
  <si>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</si>
  <si>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</si>
  <si>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</si>
  <si>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</si>
  <si>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</si>
  <si>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</si>
  <si>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</si>
  <si>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</si>
  <si>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</si>
  <si>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</si>
  <si>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</si>
  <si>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</si>
  <si>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</si>
  <si>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</si>
  <si>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</si>
  <si>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</si>
  <si>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</si>
  <si>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</si>
  <si>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ID</t>
  </si>
  <si>
    <t>SPIEGAZIONE</t>
  </si>
  <si>
    <t>PASSAGGIO</t>
  </si>
  <si>
    <t>Filtrato intero intervallo nel foglio Strutture Ricettive</t>
  </si>
  <si>
    <t>ctrl+a &gt; ordina e filtra &gt; filtro</t>
  </si>
  <si>
    <t>Località</t>
  </si>
  <si>
    <t>Nuova colonna Località con nomi con sola maiuscola iniziale</t>
  </si>
  <si>
    <t>inserisci colonna e poi formula =maiusc.iniziale</t>
  </si>
  <si>
    <t>Sosituito spazi vuote nella colonna Località con N/a</t>
  </si>
  <si>
    <t>N/a</t>
  </si>
  <si>
    <t>selezionato colonna località &gt; ctrl+maiusc+s &gt; sostituisci spazio vuoto con N/a &gt; confronta intero contenuto della cella &gt; sostituisci tutto</t>
  </si>
  <si>
    <t>Nascosta vecchia colonna "Localita"</t>
  </si>
  <si>
    <t>Selezioni colonna &gt; tasto destro &gt; nascondi</t>
  </si>
  <si>
    <t>Sosituito spazi vuote nelle colonna Sito Internet e Inidirrizo di posta elettronica con N/a</t>
  </si>
  <si>
    <t>selezionato le due colonne &gt; ctrl+maiusc+s &gt; sostituisci spazio vuoto con N/a &gt; confronta intero contenuto della cella &gt; sostituisci tutto</t>
  </si>
  <si>
    <t>Sistemato spazi vuoti con N/a e Solo maiuscolo in colonna Indirizzo e poi nascosta</t>
  </si>
  <si>
    <t>Stesso processo della colonna Località</t>
  </si>
  <si>
    <t>Colonna Appoggio Indirizzo Internet</t>
  </si>
  <si>
    <t>Colonna Appoggio Posta elettronica</t>
  </si>
  <si>
    <t>Sistemato colonne H e J, perhcè hanno alcuni dati invertiti.</t>
  </si>
  <si>
    <t>1)Creato due colonne di appoggio accanto a ciascuna. Poi usata la formula =SE(VAL.ERRORE(TROVA("@";H2));"SITO";"EMAIL")* per avere nelle colonne di appoggia la dicitura EMAIL se nella colonna originale c'era l'@, altrimenti SITO; 2)Creato altre due conne dove ho inserito le formule =SE(testo="SITO"; valore originale) - per l'email rimaneva spazio vuoto dove non c'era email, quindi ho creato un altra colonna ancora e ho messo la seguente formula =SE(M2 &lt;&gt; " "; M2;"N/a") per avere appunto N/a negli spazi vuoti  - fatto stesso discroso per internet, così abbiamo tolto tutti gli spazi vuoti; 3)Lasciato solo le due colonne finali e nascoste tutte le altre. PS. Nella colonna internet c'era un solo valore "." e l'ho sostituito manualmente con N/a".</t>
  </si>
  <si>
    <t>ELENCO STRUTTURE</t>
  </si>
  <si>
    <t>Strutture</t>
  </si>
  <si>
    <t>Creato nuova colonna elenco strutture e usato per creare menù a tendina con le singole strutture nel foglio RICERCA</t>
  </si>
  <si>
    <t>Creato nuova colonna "ELENCO STRUTTURE" e incollato valori colonna B da B2. Poi su foglio RICERCA selezionato celle C3 &gt; Dati &gt; Convalida Dati &gt; selezionato Elenco &gt; selezionato intervallo colonna "ELENCO STRUTTURA"</t>
  </si>
  <si>
    <t>Calcolato numero totale strutture</t>
  </si>
  <si>
    <t>Calcolato numero strutture per Città</t>
  </si>
  <si>
    <t>LOCALITA'</t>
  </si>
  <si>
    <t>Con la seguente formula =CONTA.VALORI('Strutture ricettive'!$B$2:$B$6259)</t>
  </si>
  <si>
    <t>Aggiunto alla tabella la voce Località</t>
  </si>
  <si>
    <t>Applicati i rispettivi cerca.X per trovare i valori richiesti dalla tabella in riferimento alla cella c3.</t>
  </si>
  <si>
    <t>Formule usate sono: =CERCA.X($C$3;'Strutture ricettive'!B:B;'Strutture ricettive'!E:E) per Città - =CERCA.X($C$3;'Strutture ricettive'!B:B;'Strutture ricettive'!G:G) per Località - =CERCA.X($C$3;'Strutture ricettive'!B:B;'Strutture ricettive'!D:D) per Indirizzo - =CERCA.X($C$3;'Strutture ricettive'!B:B;'Strutture ricettive'!O:O) per Email - =CERCA.X($C$3;'Strutture ricettive'!B:B;'Strutture ricettive'!N:N) per Indirizzo WEB</t>
  </si>
  <si>
    <t>CATEGORIA</t>
  </si>
  <si>
    <t>Selezionato intero intervallo nel foglio Strutture Ricettive e creata tabella Pivot in nuovo foglio PIVOT</t>
  </si>
  <si>
    <t>Viale Ezio Scaglioni 17</t>
  </si>
  <si>
    <t>Strada Frontino 24/B</t>
  </si>
  <si>
    <t>Via Furlo 12</t>
  </si>
  <si>
    <t>Strada Frontino 23</t>
  </si>
  <si>
    <t>Via Furlo 17</t>
  </si>
  <si>
    <t>Via Pianacce 12</t>
  </si>
  <si>
    <t>Via Pianacce 67</t>
  </si>
  <si>
    <t>Via Aldo Gamba 54</t>
  </si>
  <si>
    <t>Strada Castellaro 18</t>
  </si>
  <si>
    <t>Via Flaminia 66</t>
  </si>
  <si>
    <t>Strada Frontino 21</t>
  </si>
  <si>
    <t>Strada Pietralatra 1</t>
  </si>
  <si>
    <t>Via Pieve Del Colle 11 B</t>
  </si>
  <si>
    <t>Strada Frontino 24</t>
  </si>
  <si>
    <t>Strada San Gregorio 12</t>
  </si>
  <si>
    <t>N/A</t>
  </si>
  <si>
    <t>Via Pole 69</t>
  </si>
  <si>
    <t>Strada San Gregorio 1</t>
  </si>
  <si>
    <t>Via Pianacce 1</t>
  </si>
  <si>
    <t>Via San Gregorio 17</t>
  </si>
  <si>
    <t>Via Fossato 37/B</t>
  </si>
  <si>
    <t>Via Circonvallazione 46</t>
  </si>
  <si>
    <t>Via Borgo Mazzini 40</t>
  </si>
  <si>
    <t>Località Pian Di Molino 16</t>
  </si>
  <si>
    <t>Via Martiri Della Liberta' 20</t>
  </si>
  <si>
    <t>Via Circonvallazione 40</t>
  </si>
  <si>
    <t>Vocabolo Caselle 100</t>
  </si>
  <si>
    <t>Via Dante Alighieri 41</t>
  </si>
  <si>
    <t>Via Garibaldi 9</t>
  </si>
  <si>
    <t>San Paolo Di Fagnille 29</t>
  </si>
  <si>
    <t>Vocabolo Chignucci 1</t>
  </si>
  <si>
    <t>Vocabolo Val D' Acqua 1</t>
  </si>
  <si>
    <t>Vocabolo Spina 1</t>
  </si>
  <si>
    <t>Localita' Lucaraia 1</t>
  </si>
  <si>
    <t>Localita' Pian Di Trebbio 81</t>
  </si>
  <si>
    <t>Loc Col Di Fiore Snc</t>
  </si>
  <si>
    <t>Loc. La Casellina 1</t>
  </si>
  <si>
    <t>Vocabolo Caselle 1</t>
  </si>
  <si>
    <t>Vocabolo Chignoni 1</t>
  </si>
  <si>
    <t>Loc. Casa Nuova Di Cirigiolo  S/N</t>
  </si>
  <si>
    <t>Vocabolo Acquapartita 1</t>
  </si>
  <si>
    <t>Via Dante Alighieri 1</t>
  </si>
  <si>
    <t>Via Cagli 89</t>
  </si>
  <si>
    <t>Borgo Mazzini 28</t>
  </si>
  <si>
    <t>Via Circonvallazione 14</t>
  </si>
  <si>
    <t>Via Risorgimento  4</t>
  </si>
  <si>
    <t>Localita' Molino Fulvi 14</t>
  </si>
  <si>
    <t>Via G. Leopardi 6</t>
  </si>
  <si>
    <t>Via Madonna Rafaneto 18</t>
  </si>
  <si>
    <t>Via G. Campioli 10</t>
  </si>
  <si>
    <t>Via Montesoffio 45</t>
  </si>
  <si>
    <t>Via Villa Di Monte Campagna 27</t>
  </si>
  <si>
    <t>Via Villa Del Monte Campagna 13</t>
  </si>
  <si>
    <t>Via Giardino Campioli 31</t>
  </si>
  <si>
    <t>Localita' Montesoffio 5</t>
  </si>
  <si>
    <t>Via Case Sparse Snc</t>
  </si>
  <si>
    <t>Via Angelini 4</t>
  </si>
  <si>
    <t>Via Molino 16</t>
  </si>
  <si>
    <t>Via Meta 76</t>
  </si>
  <si>
    <t>Via Papa Clemente Xi 4</t>
  </si>
  <si>
    <t>Loc. Valderica 8</t>
  </si>
  <si>
    <t>Localita' Campovecchio 1</t>
  </si>
  <si>
    <t>Via Dell'Abbazia 7</t>
  </si>
  <si>
    <t>Via Lame 18</t>
  </si>
  <si>
    <t>Loc. Molino 19</t>
  </si>
  <si>
    <t>Piazza Del Pino 9</t>
  </si>
  <si>
    <t>Via Dell' Abbazia 13</t>
  </si>
  <si>
    <t>Via Dell' Abbazia 40</t>
  </si>
  <si>
    <t>Localita' Figgiano 46</t>
  </si>
  <si>
    <t>Loc. Acquaviva 25</t>
  </si>
  <si>
    <t>Via Don Minzoni, 66 66/A</t>
  </si>
  <si>
    <t>Via Case Sparse 85</t>
  </si>
  <si>
    <t>Via B.Buozzi 37</t>
  </si>
  <si>
    <t>Via Centro Pieia 16,45</t>
  </si>
  <si>
    <t>Via Flaminia Nord 153</t>
  </si>
  <si>
    <t>Via Flaminia Nord  153</t>
  </si>
  <si>
    <t>P.Zza Matteotti 6</t>
  </si>
  <si>
    <t>Via Pian Del Vescovo 16</t>
  </si>
  <si>
    <t>Case Sparse 143</t>
  </si>
  <si>
    <t>Località Fornaci Di Paravento  123</t>
  </si>
  <si>
    <t>Località Fornaci Di Paravento 123</t>
  </si>
  <si>
    <t>Frazione San Savino - Strada Provinciale 424 Snc</t>
  </si>
  <si>
    <t>Strada Ca' Rio 1</t>
  </si>
  <si>
    <t>Strada Pigno Monte Martello 103</t>
  </si>
  <si>
    <t>Localita' Frescina Abbadia Di Naro  1</t>
  </si>
  <si>
    <t>Strada Monte Peruzzo 57</t>
  </si>
  <si>
    <t>Localita' Monte Scatto 1</t>
  </si>
  <si>
    <t>Strada Sant' Angelo In Maiano 5</t>
  </si>
  <si>
    <t>Strada Monte Petrano 1</t>
  </si>
  <si>
    <t>Localita' Secchiano Strada Cagli Pianello 123</t>
  </si>
  <si>
    <t>Strada Casale 10</t>
  </si>
  <si>
    <t>Via Ca' Lupo 27</t>
  </si>
  <si>
    <t>Viale Della Vittoria 15</t>
  </si>
  <si>
    <t>Strada Civita  5</t>
  </si>
  <si>
    <t>Abbadia Di Naro 118</t>
  </si>
  <si>
    <t>Via Flaminia Nord 123</t>
  </si>
  <si>
    <t>Strada Caimarini 79</t>
  </si>
  <si>
    <t>Strada Cagli Pergola 120</t>
  </si>
  <si>
    <t>Via Tiranni 23</t>
  </si>
  <si>
    <t>Via Bencivenne Paganucci 23</t>
  </si>
  <si>
    <t>Loc. Acquaviva 126</t>
  </si>
  <si>
    <t>Via San Pietro 14</t>
  </si>
  <si>
    <t>Via Molleone 5</t>
  </si>
  <si>
    <t>Via Flaminia Nord 23</t>
  </si>
  <si>
    <t>Pigno Monte Martello  52</t>
  </si>
  <si>
    <t>Strada San Martino Castell'Onesto, 41 41</t>
  </si>
  <si>
    <t>Strada Pigno Monte Martello 82</t>
  </si>
  <si>
    <t>Via Purgotti 64-66</t>
  </si>
  <si>
    <t>Strada Monte Peruzzo 63</t>
  </si>
  <si>
    <t>Strada Molleone 1</t>
  </si>
  <si>
    <t>Strada San Fiorano 48</t>
  </si>
  <si>
    <t>Case Sparse Naro 3</t>
  </si>
  <si>
    <t>Via Giacomo Leopardi 28</t>
  </si>
  <si>
    <t>Via Del Burano 1</t>
  </si>
  <si>
    <t>Localita' Acquaviva 1</t>
  </si>
  <si>
    <t>Strada Pigno Monte Martello 1</t>
  </si>
  <si>
    <t>Strada Monte Peruzzo 1</t>
  </si>
  <si>
    <t>Localita' Via Stratta 1</t>
  </si>
  <si>
    <t>Via Benamati 13</t>
  </si>
  <si>
    <t>Strada Valubbio 29</t>
  </si>
  <si>
    <t>Strada San Martino Castell'Onesto  27/A</t>
  </si>
  <si>
    <t>Localita' Paravento 84</t>
  </si>
  <si>
    <t>Loc.Serra Canina Snc</t>
  </si>
  <si>
    <t>Via Fossato 5</t>
  </si>
  <si>
    <t>Via Finocchieto 60</t>
  </si>
  <si>
    <t>Via Della Fornace 73</t>
  </si>
  <si>
    <t>Localita' San Rocco 1</t>
  </si>
  <si>
    <t>Via G. Mazzini 8</t>
  </si>
  <si>
    <t>Via Del Mercato 4</t>
  </si>
  <si>
    <t>Via Cordelli 38</t>
  </si>
  <si>
    <t>Località Sant'Apollinare Via San Crecentino  5</t>
  </si>
  <si>
    <t>Via Della Badia 2</t>
  </si>
  <si>
    <t>Via Fossato Snc</t>
  </si>
  <si>
    <t>Loc. Cantoniera 12</t>
  </si>
  <si>
    <t>Via Amaducci 51</t>
  </si>
  <si>
    <t>Via Cippo 38</t>
  </si>
  <si>
    <t>Via Cantoniera 76</t>
  </si>
  <si>
    <t>Vicolo Francioni 4</t>
  </si>
  <si>
    <t>Via Amaducci, 16 16</t>
  </si>
  <si>
    <t>Via Le Ville 1</t>
  </si>
  <si>
    <t>Via Poggiale 16</t>
  </si>
  <si>
    <t>Via Rio Maggio 1</t>
  </si>
  <si>
    <t>Via Poggio 22</t>
  </si>
  <si>
    <t>Via Bottegno  1</t>
  </si>
  <si>
    <t>Via Montepartemio 10</t>
  </si>
  <si>
    <t>Via S. Bernardino 12</t>
  </si>
  <si>
    <t>Via Borgognina 31</t>
  </si>
  <si>
    <t>Via Morola 21</t>
  </si>
  <si>
    <t>Via Giacomo Rossini 4</t>
  </si>
  <si>
    <t>Via Piana 10</t>
  </si>
  <si>
    <t>Via Montefiore 3</t>
  </si>
  <si>
    <t>Via Bottaccio 14</t>
  </si>
  <si>
    <t>Via D.Berloni  3</t>
  </si>
  <si>
    <t>Alberone 5</t>
  </si>
  <si>
    <t>Via Morola 12</t>
  </si>
  <si>
    <t>Via Faa Di Bruno Sn</t>
  </si>
  <si>
    <t>Via Della Marina 34</t>
  </si>
  <si>
    <t>Via Faa' Di Bruno 103</t>
  </si>
  <si>
    <t>Via Del Pietrisco 30</t>
  </si>
  <si>
    <t>Via Dei Mille  15/A Pu</t>
  </si>
  <si>
    <t>Via Degli Schiavoni 17</t>
  </si>
  <si>
    <t>Via Prelato 14</t>
  </si>
  <si>
    <t>Loc. Madonna Ponte 89/A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</si>
  <si>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</si>
  <si>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</si>
  <si>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</si>
  <si>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</si>
  <si>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</si>
  <si>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</si>
  <si>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Martino Da Fano  36</t>
  </si>
  <si>
    <t>Montevecchio  51</t>
  </si>
  <si>
    <t>Del Mulino  44</t>
  </si>
  <si>
    <t>Via Vittorio Veneto 80/B</t>
  </si>
  <si>
    <t>Via Trieste 9/13</t>
  </si>
  <si>
    <t>Via Nigusanti E Viale Primo Maggio 25/41</t>
  </si>
  <si>
    <t>Via Trieste 11</t>
  </si>
  <si>
    <t>Viale Trieste 4</t>
  </si>
  <si>
    <t>Localita' San Biagio 43</t>
  </si>
  <si>
    <t>Via Nazario Sauro 22</t>
  </si>
  <si>
    <t>Località Fenile  88</t>
  </si>
  <si>
    <t>Corso Matteotti 173</t>
  </si>
  <si>
    <t>Via Delle Brecce 25</t>
  </si>
  <si>
    <t>Via Loc.Chiaruccia 78</t>
  </si>
  <si>
    <t>Via Snass 447</t>
  </si>
  <si>
    <t>Via Bellavista 1</t>
  </si>
  <si>
    <t>Via Poggi 17</t>
  </si>
  <si>
    <t>Via Del Ponte 15</t>
  </si>
  <si>
    <t>Via Marzabotto 12</t>
  </si>
  <si>
    <t>Aureliano 9</t>
  </si>
  <si>
    <t>Via Lucio Domizio Aureliano 12</t>
  </si>
  <si>
    <t>Lago Di Pilato 5</t>
  </si>
  <si>
    <t>Via Ferretto  21</t>
  </si>
  <si>
    <t>Via Flaminia 444/F</t>
  </si>
  <si>
    <t>Via E.Storti 2</t>
  </si>
  <si>
    <t>Viale Romagna 28</t>
  </si>
  <si>
    <t>Via Caminate 75</t>
  </si>
  <si>
    <t>Via Faa Di Bruno 118</t>
  </si>
  <si>
    <t>Via Vanvitelli 27</t>
  </si>
  <si>
    <t>Via Dei Mandorli 1</t>
  </si>
  <si>
    <t>Via Faa' Di Bruno 136/B</t>
  </si>
  <si>
    <t>Trento 13</t>
  </si>
  <si>
    <t>Loc. Carignano 57</t>
  </si>
  <si>
    <t>Via Cavalier Gentile 161</t>
  </si>
  <si>
    <t>Via Sant'Andrea 50</t>
  </si>
  <si>
    <t>Via Vi Strada 40</t>
  </si>
  <si>
    <t>Via Guarnieri 7</t>
  </si>
  <si>
    <t>Localita' Fenile 11/A</t>
  </si>
  <si>
    <t>Via G.Fattori 3</t>
  </si>
  <si>
    <t>Ix Strada  34</t>
  </si>
  <si>
    <t>Piazza Amiani  4</t>
  </si>
  <si>
    <t>Abruzzi  4</t>
  </si>
  <si>
    <t>Via Nazario Sauro Snc</t>
  </si>
  <si>
    <t>Via Buonincontri 19</t>
  </si>
  <si>
    <t>Strada Comunale Di Montegiove 104</t>
  </si>
  <si>
    <t>Viale Cairoli 86</t>
  </si>
  <si>
    <t>Via Belsito 17</t>
  </si>
  <si>
    <t>Via Ruggero Ruggeri 20</t>
  </si>
  <si>
    <t>Strada Nazionale Adriatica Sud 1 1</t>
  </si>
  <si>
    <t>Via Buonincontri 1 1</t>
  </si>
  <si>
    <t>Strada Nazionale Flaminia 124</t>
  </si>
  <si>
    <t>Localita' Fenile 81</t>
  </si>
  <si>
    <t>Via Del Colle 26</t>
  </si>
  <si>
    <t>Localita' Bevano 70</t>
  </si>
  <si>
    <t>Località Belgatto 87</t>
  </si>
  <si>
    <t>Via Forcolo 26</t>
  </si>
  <si>
    <t>Viale Adriatico 15</t>
  </si>
  <si>
    <t>Via Faa' Di Bruno 119 119</t>
  </si>
  <si>
    <t>Via Del Moletto 1 1</t>
  </si>
  <si>
    <t>Via Faa' Di Bruno 1 1</t>
  </si>
  <si>
    <t>Via Delle Nasse 1 1</t>
  </si>
  <si>
    <t>Via Snan - Fosso Sejore - Fano 2 2</t>
  </si>
  <si>
    <t>Via C. Simonetti 235 235</t>
  </si>
  <si>
    <t>Via Della Baia 5 5</t>
  </si>
  <si>
    <t>Via C. Simonetti 18 18</t>
  </si>
  <si>
    <t>Via Faa' Di Bruno 165 165</t>
  </si>
  <si>
    <t>Via Cappellini 17 17</t>
  </si>
  <si>
    <t>Via Cappellini 140 140</t>
  </si>
  <si>
    <t>Via Cappellini 1 1</t>
  </si>
  <si>
    <t>Via Faa' Di Bruno 135 135</t>
  </si>
  <si>
    <t>Viale Adriatico 1 1</t>
  </si>
  <si>
    <t>Via Cappellini 21 21</t>
  </si>
  <si>
    <t>Viale Adriatico 48 48</t>
  </si>
  <si>
    <t>Via C. Simonetti 7 7</t>
  </si>
  <si>
    <t>Via Stelle Di Mare 1 1</t>
  </si>
  <si>
    <t>Via Lucio Domizio Aureliano 1 1</t>
  </si>
  <si>
    <t>Via Della Baia 1 1</t>
  </si>
  <si>
    <t>Strada Nazionale Adriatica Sud 203 203</t>
  </si>
  <si>
    <t>Via Cappellini 7 7</t>
  </si>
  <si>
    <t>Strada Nazionale Adriatica Sud 241</t>
  </si>
  <si>
    <t>Via Faa' Di Bruno 1</t>
  </si>
  <si>
    <t>Via Belsito 19</t>
  </si>
  <si>
    <t>S.N. Flaminia 379 O 379</t>
  </si>
  <si>
    <t>Strada Nazionale Adriatica Sud 1</t>
  </si>
  <si>
    <t>Via Vanvitelli 39</t>
  </si>
  <si>
    <t>Via Giacomo Puccini 2</t>
  </si>
  <si>
    <t>Piazzale Amendola 2</t>
  </si>
  <si>
    <t>Strada Nazionale Adriatica Sud 78</t>
  </si>
  <si>
    <t>Viale Cairoli 80</t>
  </si>
  <si>
    <t>Viale Adriatico 13</t>
  </si>
  <si>
    <t>Viale Adriatico 124</t>
  </si>
  <si>
    <t>Via Leonardo Da Vinci 3</t>
  </si>
  <si>
    <t>Viale Cesare Battisti 49</t>
  </si>
  <si>
    <t>Via C. Simonetti 57</t>
  </si>
  <si>
    <t>Viale Adriatico 126</t>
  </si>
  <si>
    <t>Viale Cairoli 114</t>
  </si>
  <si>
    <t>Viale Bruno Buozzi 69</t>
  </si>
  <si>
    <t>Strada Nazionale Adriatica Nord 107</t>
  </si>
  <si>
    <t>Viale Piceno 178</t>
  </si>
  <si>
    <t>Viale Adriatico 88</t>
  </si>
  <si>
    <t>Via Cappellini 53</t>
  </si>
  <si>
    <t>Via Belvedere 4</t>
  </si>
  <si>
    <t>Via Buonincontri 65</t>
  </si>
  <si>
    <t>Via Belvedere 5</t>
  </si>
  <si>
    <t>Via Stelle Di Mare  10</t>
  </si>
  <si>
    <t>Via Stelle Di Mare 14</t>
  </si>
  <si>
    <t>Via Buonincontri 27</t>
  </si>
  <si>
    <t>Via Faa' Di Bruno 135</t>
  </si>
  <si>
    <t>Via Faa' Di Bruno 165</t>
  </si>
  <si>
    <t>Via S.N.A.S. Dir. Sud 1</t>
  </si>
  <si>
    <t>Strada Nazionale Adriatica Sud 203</t>
  </si>
  <si>
    <t>Via Buonincontri 50</t>
  </si>
  <si>
    <t>Localita' Metaurilia 46</t>
  </si>
  <si>
    <t>Localita' Rosciano 4</t>
  </si>
  <si>
    <t>Località Metaurilia 39</t>
  </si>
  <si>
    <t>Via Sant'Angelo In Ferriano 16</t>
  </si>
  <si>
    <t>Localita' Belgatto 75</t>
  </si>
  <si>
    <t>Localita' Metaurilia 81</t>
  </si>
  <si>
    <t>Localita' Magliano 29</t>
  </si>
  <si>
    <t>Localita' San Biagio 50</t>
  </si>
  <si>
    <t>Via Cappellini 5</t>
  </si>
  <si>
    <t>Strada Nazionale Adriatica Sud 251</t>
  </si>
  <si>
    <t>Via Montegrappa 19</t>
  </si>
  <si>
    <t>Via Iv Novembre 47</t>
  </si>
  <si>
    <t>Strada Comunale Di Montegiove 90</t>
  </si>
  <si>
    <t>Via Del Prelato 3</t>
  </si>
  <si>
    <t>Strada Nazionale Adriatica Sud 259</t>
  </si>
  <si>
    <t>Viale Adriatico 148</t>
  </si>
  <si>
    <t>Lungomare Cristoforo Colombo 20</t>
  </si>
  <si>
    <t>Viale Cairoli 1</t>
  </si>
  <si>
    <t>Via Faa' Di Bruno 119</t>
  </si>
  <si>
    <t>Via Cappellini 85</t>
  </si>
  <si>
    <t>Via Cerquelle 70</t>
  </si>
  <si>
    <t>Strada Nazionale Flaminia 444</t>
  </si>
  <si>
    <t>Via Del Fiume 39</t>
  </si>
  <si>
    <t>Viale Romagna 1/A</t>
  </si>
  <si>
    <t>Via Carignano  69</t>
  </si>
  <si>
    <t>Strada Comunale Centinarola 37</t>
  </si>
  <si>
    <t>Loc.Caminate 34/A</t>
  </si>
  <si>
    <t>Lago Di Bolsena 7</t>
  </si>
  <si>
    <t>Tosi 9</t>
  </si>
  <si>
    <t>Strada Com.Le Madonna Degli Angeli 90</t>
  </si>
  <si>
    <t>Via S.N.A.S. 102/A</t>
  </si>
  <si>
    <t>Loc.Magliano 44</t>
  </si>
  <si>
    <t>Strada Statale Adriatica Sud 257/A</t>
  </si>
  <si>
    <t>Via A. Bianchini 6</t>
  </si>
  <si>
    <t>Via Stefano Tomani Amiani 33</t>
  </si>
  <si>
    <t>Via Andrea De Gabrielli 49</t>
  </si>
  <si>
    <t>Via Leonardo Da Vinci 2</t>
  </si>
  <si>
    <t>Localita' Sant' Andrea 1</t>
  </si>
  <si>
    <t>Via Della Fornace 41</t>
  </si>
  <si>
    <t>Via Dello Squero 22/A</t>
  </si>
  <si>
    <t>Viale Dante Alighieri 104</t>
  </si>
  <si>
    <t>Viale Antonio Gramsci 51</t>
  </si>
  <si>
    <t>Via Sant' Andrea In Villis 62</t>
  </si>
  <si>
    <t>Localita' Chiaruccia 51</t>
  </si>
  <si>
    <t>Via Cappellini 83 83</t>
  </si>
  <si>
    <t>Via Del Moletto 7 7</t>
  </si>
  <si>
    <t>Strada Nazionale Adriatica Sud 233</t>
  </si>
  <si>
    <t>Via Fratelli Zuccari 1 1</t>
  </si>
  <si>
    <t>Localita' Chiaruccia 84</t>
  </si>
  <si>
    <t>Via Della Resistenza 3</t>
  </si>
  <si>
    <t>Via Fanella 47</t>
  </si>
  <si>
    <t>Localita' Caminate 103</t>
  </si>
  <si>
    <t>Via Buonincontri 25</t>
  </si>
  <si>
    <t>Via Del Bersaglio 33</t>
  </si>
  <si>
    <t>Via Cappellini 90</t>
  </si>
  <si>
    <t>Via Papiria 87</t>
  </si>
  <si>
    <t>Via Cappellini 9</t>
  </si>
  <si>
    <t>Via Raffaello Jozzino 1 E 25</t>
  </si>
  <si>
    <t>Via Primo Maggio 88</t>
  </si>
  <si>
    <t>Via Faa' Di Bruno 118</t>
  </si>
  <si>
    <t>Via Damiano Chiesa 50</t>
  </si>
  <si>
    <t>Via A. Cappellini 3</t>
  </si>
  <si>
    <t>Via F. Magnanini 2</t>
  </si>
  <si>
    <t>Via Di Villa Giulia  12</t>
  </si>
  <si>
    <t>Via Monaldi 20</t>
  </si>
  <si>
    <t>Via Delle Vele 4</t>
  </si>
  <si>
    <t>Via Ippolito Nievo 2</t>
  </si>
  <si>
    <t>Via Cappellini 60</t>
  </si>
  <si>
    <t>Via S. Tomani Amiani 33</t>
  </si>
  <si>
    <t>Einaudi  2/A</t>
  </si>
  <si>
    <t>Via Brigata Messina 12/A</t>
  </si>
  <si>
    <t>Via A. Cappellini 60/B</t>
  </si>
  <si>
    <t>Via A. Cappellini 60/A</t>
  </si>
  <si>
    <t>Via Faà Di Bruno 113</t>
  </si>
  <si>
    <t>Via Cappellini 180</t>
  </si>
  <si>
    <t>Via Dell'Arzilla 3D</t>
  </si>
  <si>
    <t>Via Belgatto 89/90</t>
  </si>
  <si>
    <t>Via Della Marina 40</t>
  </si>
  <si>
    <t>Via Madonna Mare 25</t>
  </si>
  <si>
    <t>Via Faà Di Bruno 148/F</t>
  </si>
  <si>
    <t>Via Faà Di Bruno 136/B</t>
  </si>
  <si>
    <t>Via Rossetti 2</t>
  </si>
  <si>
    <t>Via A. Cappellini 57</t>
  </si>
  <si>
    <t>Viale Cairoli 147</t>
  </si>
  <si>
    <t>Strada Nazionale Flaminia 444/Be</t>
  </si>
  <si>
    <t>Viale Cairoli 95</t>
  </si>
  <si>
    <t>Via Roncosanbaccio 71</t>
  </si>
  <si>
    <t>Via Del Perugino 7</t>
  </si>
  <si>
    <t>Via Snas  449</t>
  </si>
  <si>
    <t>Via Snas  449/A</t>
  </si>
  <si>
    <t>Viale Cairoli 83/56</t>
  </si>
  <si>
    <t>Via Spontini 2</t>
  </si>
  <si>
    <t>Via Stelle Di Mare 13</t>
  </si>
  <si>
    <t>Strana Nazionale Adriatica Sud 129/B</t>
  </si>
  <si>
    <t>Via Belgatto 96</t>
  </si>
  <si>
    <t>Via Schiavoni 1</t>
  </si>
  <si>
    <t>Via Del Domenichino 3</t>
  </si>
  <si>
    <t>Via Simonetti 47</t>
  </si>
  <si>
    <t>Via Roncosanbaccio 114</t>
  </si>
  <si>
    <t>Via N. Sauro 208</t>
  </si>
  <si>
    <t>Viale Cairoli 110</t>
  </si>
  <si>
    <t>Via Simonetti 41</t>
  </si>
  <si>
    <t>Via Damiano Chiesa 33</t>
  </si>
  <si>
    <t>Strada Nazionale Adriatica Nord 103</t>
  </si>
  <si>
    <t>Via Buonincontri 14</t>
  </si>
  <si>
    <t>Viale R. Mariotti 8</t>
  </si>
  <si>
    <t>Via Cappellini 63/A</t>
  </si>
  <si>
    <t>Via De Gasperi 22</t>
  </si>
  <si>
    <t>Via De Gasperi 16</t>
  </si>
  <si>
    <t>Via Faà Di Bruno 51</t>
  </si>
  <si>
    <t>Via A. Cappellini 68</t>
  </si>
  <si>
    <t>Via Cappellini 94</t>
  </si>
  <si>
    <t>Via Nolfi 49</t>
  </si>
  <si>
    <t>Via A.Cappellini 60/A</t>
  </si>
  <si>
    <t>Via Lago Di Albano 12</t>
  </si>
  <si>
    <t>Via Ferretto 6</t>
  </si>
  <si>
    <t>Via G. Ruffini  6</t>
  </si>
  <si>
    <t>Via Sant' Anna 46</t>
  </si>
  <si>
    <t>Via Montesanto  5</t>
  </si>
  <si>
    <t>Via Brigata Messina 207</t>
  </si>
  <si>
    <t>Strada Comunale Carignano 27/B</t>
  </si>
  <si>
    <t>Via Flaminia 369 Int 3 N 369/3</t>
  </si>
  <si>
    <t>Via Faà Di Bruno 120</t>
  </si>
  <si>
    <t>Via Ammiraglio Cappellini 43,44</t>
  </si>
  <si>
    <t>Via Bellavista 3</t>
  </si>
  <si>
    <t>Via Della Scuola 9</t>
  </si>
  <si>
    <t>Via Centinarola  9</t>
  </si>
  <si>
    <t>Via Adriatico 42</t>
  </si>
  <si>
    <t>Via Di Villa Giulia 51/D</t>
  </si>
  <si>
    <t>Via A.Cappellini 58/A</t>
  </si>
  <si>
    <t>Loc. Pagino 100</t>
  </si>
  <si>
    <t>Via Manzoni 7</t>
  </si>
  <si>
    <t>Viale Vittorio Veneto 54</t>
  </si>
  <si>
    <t>Via Serra Alta 28</t>
  </si>
  <si>
    <t>Via Giuseppe Mazzini 1</t>
  </si>
  <si>
    <t>Via San Gregorio 22</t>
  </si>
  <si>
    <t>Loc. Verziere Cà L'Agostina Snc</t>
  </si>
  <si>
    <t>Via Serra Alta 16</t>
  </si>
  <si>
    <t>Via Pagino Castello 1</t>
  </si>
  <si>
    <t>Via Degli Orti  1</t>
  </si>
  <si>
    <t>Loc.Zaccagna Snc</t>
  </si>
  <si>
    <t>Via Pagino 40</t>
  </si>
  <si>
    <t>Via Dell' Industria 13</t>
  </si>
  <si>
    <t>La Cappella 14</t>
  </si>
  <si>
    <t>Via Martin Luther King 35</t>
  </si>
  <si>
    <t>Loc. Ca' Pandolfo 30</t>
  </si>
  <si>
    <t>Tasso  62</t>
  </si>
  <si>
    <t>Via R. Sanzio 11</t>
  </si>
  <si>
    <t>Via Ticino 15</t>
  </si>
  <si>
    <t>Via Dante Alighieri 3</t>
  </si>
  <si>
    <t>Via Umberto I 18</t>
  </si>
  <si>
    <t>Via Monte Aguzzo  29</t>
  </si>
  <si>
    <t>Via S. Aldebrando 23</t>
  </si>
  <si>
    <t>Via Molino Delle Ginestre 29</t>
  </si>
  <si>
    <t>Via Pantaneto 10</t>
  </si>
  <si>
    <t>Via Molino Delle Ginestre 21</t>
  </si>
  <si>
    <t>Campagna Parrocchia Caspessa 1</t>
  </si>
  <si>
    <t>Parrocchia Cattedrale 124</t>
  </si>
  <si>
    <t>Via G.Giganti 20</t>
  </si>
  <si>
    <t>Piazza Ottaviano Petrucci 5</t>
  </si>
  <si>
    <t>Strada San Piero In Tambis 33</t>
  </si>
  <si>
    <t>Via San Sergio 11 Snc</t>
  </si>
  <si>
    <t>Via Frati Cappuccini 19</t>
  </si>
  <si>
    <t>Via Umberto I  30</t>
  </si>
  <si>
    <t>A. Negri 7</t>
  </si>
  <si>
    <t>Localita' San Martino Dei Muri 1</t>
  </si>
  <si>
    <t>Via Dei Molini 32</t>
  </si>
  <si>
    <t>Via Delle Serre 28</t>
  </si>
  <si>
    <t>Via Dei Lubachi 1</t>
  </si>
  <si>
    <t>Primo Maggio S.N.C.</t>
  </si>
  <si>
    <t>Via Carducci 24</t>
  </si>
  <si>
    <t>Via Cà Marchino Snc</t>
  </si>
  <si>
    <t>Localita' Pian Dei Prati Sn</t>
  </si>
  <si>
    <t>Via San Girolamo Sn</t>
  </si>
  <si>
    <t>Via Del Mutino 57</t>
  </si>
  <si>
    <t>Corso Giovanni Xxiii 1</t>
  </si>
  <si>
    <t>Loc. Montefiorentino 174</t>
  </si>
  <si>
    <t>Loc. Calmugnano 103</t>
  </si>
  <si>
    <t>Loc. Casanova 1</t>
  </si>
  <si>
    <t>Localita' Ca' Giorgetto 216</t>
  </si>
  <si>
    <t>Via Buonconsiglio 9</t>
  </si>
  <si>
    <t>Frazione Poggio 6</t>
  </si>
  <si>
    <t>Piazzale Della Rocca 5</t>
  </si>
  <si>
    <t>Via Roma 19 19</t>
  </si>
  <si>
    <t>Via Cinisco Snc</t>
  </si>
  <si>
    <t>Via Osteriaccio 3</t>
  </si>
  <si>
    <t>Via Fonte Avellana 37</t>
  </si>
  <si>
    <t>Via Strada Del Caprile 2</t>
  </si>
  <si>
    <t>Via Fonte Avellana 19</t>
  </si>
  <si>
    <t>Strada Della Contea 15</t>
  </si>
  <si>
    <t>Via Colombara Sn</t>
  </si>
  <si>
    <t>Via Medaglia D'Oro 18</t>
  </si>
  <si>
    <t>Via Trieste 25/B</t>
  </si>
  <si>
    <t>Via Trieste, Via Trento 25,20</t>
  </si>
  <si>
    <t>Piazza Giardini Unita' D' Italia 7</t>
  </si>
  <si>
    <t>Via Panoramica 9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</si>
  <si>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</si>
  <si>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</si>
  <si>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</si>
  <si>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</si>
  <si>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</si>
  <si>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</si>
  <si>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</si>
  <si>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</si>
  <si>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</si>
  <si>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Via Vittorio Veneto 73</t>
  </si>
  <si>
    <t>Via Panoramica 13</t>
  </si>
  <si>
    <t>Via Giovanni Pascoli 25</t>
  </si>
  <si>
    <t>Via Panoramica 1</t>
  </si>
  <si>
    <t>Via Vittorio Veneto 5</t>
  </si>
  <si>
    <t>Via Edmondo De Amicis 28</t>
  </si>
  <si>
    <t>Via Edmondo De Amicis 6</t>
  </si>
  <si>
    <t>Via Panoramica 92</t>
  </si>
  <si>
    <t>Via Panoramica 29</t>
  </si>
  <si>
    <t>Viale Mare 26</t>
  </si>
  <si>
    <t>Via Redipuglia 18</t>
  </si>
  <si>
    <t>Via Panoramica 26</t>
  </si>
  <si>
    <t>Via Ariosto 8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</si>
  <si>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</si>
  <si>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</si>
  <si>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</si>
  <si>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</si>
  <si>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</si>
  <si>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</si>
  <si>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</si>
  <si>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</si>
  <si>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</si>
  <si>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</si>
  <si>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</si>
  <si>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</si>
  <si>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</si>
  <si>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</si>
  <si>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</si>
  <si>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</si>
  <si>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</si>
  <si>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</si>
  <si>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</si>
  <si>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</si>
  <si>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</si>
  <si>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</si>
  <si>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</si>
  <si>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</si>
  <si>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</si>
  <si>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</si>
  <si>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</si>
  <si>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</si>
  <si>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Via Panoramica 37</t>
  </si>
  <si>
    <t>Via Vittorio Veneto 71</t>
  </si>
  <si>
    <t>Via Panoramica 33</t>
  </si>
  <si>
    <t>Via Vittorio Veneto 146</t>
  </si>
  <si>
    <t>Viale Mare 13</t>
  </si>
  <si>
    <t>Via Edmondo De Amicis 39</t>
  </si>
  <si>
    <t>Via Panoramica 35</t>
  </si>
  <si>
    <t>Via Vittorio Veneto 20</t>
  </si>
  <si>
    <t>Via Vittorio Veneto 77</t>
  </si>
  <si>
    <t>Via Cristoforo Colombo 45</t>
  </si>
  <si>
    <t>Via Primo Maggio 14</t>
  </si>
  <si>
    <t>Piazza Giardini Unita' D' Italia 9</t>
  </si>
  <si>
    <t>Via Redipuglia 22</t>
  </si>
  <si>
    <t>Via Redipuglia 6</t>
  </si>
  <si>
    <t>Via Vittorio Veneto 117</t>
  </si>
  <si>
    <t>Via Vittorio Veneto 192</t>
  </si>
  <si>
    <t>Via Panoramica 123</t>
  </si>
  <si>
    <t>Viale Della Repubblica 1</t>
  </si>
  <si>
    <t>Via Vittorio Veneto 111</t>
  </si>
  <si>
    <t>Via Primo Maggio 6</t>
  </si>
  <si>
    <t>Via Panoramica 48</t>
  </si>
  <si>
    <t>Viale Della Vittoria 57</t>
  </si>
  <si>
    <t>Via Enrico Filiberto 2</t>
  </si>
  <si>
    <t>Via Cesare Battisti 48</t>
  </si>
  <si>
    <t>Via Trieste 23</t>
  </si>
  <si>
    <t>Via Trento 24</t>
  </si>
  <si>
    <t>Via Vittorio Veneto 31</t>
  </si>
  <si>
    <t>Via Vittorio Veneto 173</t>
  </si>
  <si>
    <t>Via Edmondo De Amicis 46</t>
  </si>
  <si>
    <t>Via Niccolo' Machiavelli 1</t>
  </si>
  <si>
    <t>Piazza Giardini Unità D'Italia 1</t>
  </si>
  <si>
    <t>Via Vittorio Veneto 132</t>
  </si>
  <si>
    <t>Via Armando Diaz 6</t>
  </si>
  <si>
    <t>Viale Balneare 10</t>
  </si>
  <si>
    <t>Via Vittorio Veneto 127</t>
  </si>
  <si>
    <t>Via Circonvallazione 12</t>
  </si>
  <si>
    <t>Via Vittorio Veneto 163</t>
  </si>
  <si>
    <t>Via Vittorio Veneto 151</t>
  </si>
  <si>
    <t>Via Vittorio Veneto 99</t>
  </si>
  <si>
    <t>Via Edmondo De Amicis 25</t>
  </si>
  <si>
    <t>Via Edmondo De Amicis 18</t>
  </si>
  <si>
    <t>Via Del Porto 41</t>
  </si>
  <si>
    <t>Via Panoramica 31</t>
  </si>
  <si>
    <t>Via Trento 5</t>
  </si>
  <si>
    <t>Via Circonvallazione 8</t>
  </si>
  <si>
    <t>Viale Dell' Orizzonte 1</t>
  </si>
  <si>
    <t>Via Circonvallazione 24</t>
  </si>
  <si>
    <t>Viale Mare 15</t>
  </si>
  <si>
    <t>Via Eritrea 1</t>
  </si>
  <si>
    <t>Viale Mare 46</t>
  </si>
  <si>
    <t>Via Trieste 8</t>
  </si>
  <si>
    <t>Via Vittorio Veneto 18</t>
  </si>
  <si>
    <t>Via Edmondo De Amicis 42</t>
  </si>
  <si>
    <t>Via Giacomo Leopardi 5</t>
  </si>
  <si>
    <t>Viale Della Vittoria 12</t>
  </si>
  <si>
    <t>Via Gabriele D' Annunzio 14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</si>
  <si>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</si>
  <si>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</si>
  <si>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</si>
  <si>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</si>
  <si>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</si>
  <si>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</si>
  <si>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</si>
  <si>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</si>
  <si>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</t>
  </si>
  <si>
    <t>Via Panoramica 22</t>
  </si>
  <si>
    <t>Via Primo Maggio 4</t>
  </si>
  <si>
    <t>Via Vittorio Veneto 165</t>
  </si>
  <si>
    <t>Via Giacomo Leopardi 25</t>
  </si>
  <si>
    <t>Via Primo Maggio 107</t>
  </si>
  <si>
    <t>Via Cesare Battisti 78</t>
  </si>
  <si>
    <t>Viale Mare 9</t>
  </si>
  <si>
    <t>Viale Della Repubblica 18</t>
  </si>
  <si>
    <t>Viale Della Vittoria 37</t>
  </si>
  <si>
    <t>Via Cristoforo Colombo 1 1</t>
  </si>
  <si>
    <t>Via Cristoforo Colombo 45 45</t>
  </si>
  <si>
    <t>Viale Cristoforo Colombo 6 6</t>
  </si>
  <si>
    <t>Viale Cristoforo Colombo 10 10</t>
  </si>
  <si>
    <t>Via Cristoforo Colombo 4 4</t>
  </si>
  <si>
    <t>Viale Cristoforo Colombo 11 11</t>
  </si>
  <si>
    <t>Lungomare Cristoforo Colombo 1 1</t>
  </si>
  <si>
    <t>Lungomare Cristoforo Colombo 16 16</t>
  </si>
  <si>
    <t>Viale Cristoforo Colombo 12 12</t>
  </si>
  <si>
    <t>Via Colombo 1 1</t>
  </si>
  <si>
    <t>Via Cristoforo Colombo 18 18</t>
  </si>
  <si>
    <t>Via Cristoforo Colombo 19 19</t>
  </si>
  <si>
    <t>Via Cristoforo Colombo 20 20</t>
  </si>
  <si>
    <t>Lungomare Cristoforo Colombo 7 7</t>
  </si>
  <si>
    <t>Via Cristoforo Colombo 21 21</t>
  </si>
  <si>
    <t>Strada Della Vallugola 45 45</t>
  </si>
  <si>
    <t>Via Cristoforo Colombo 42 42</t>
  </si>
  <si>
    <t>Via Cristoforo Colombo 17 17</t>
  </si>
  <si>
    <t>Via Cristoforo Colombo 35 35</t>
  </si>
  <si>
    <t>Via Cristoforo Colombo 34 34</t>
  </si>
  <si>
    <t>Viale Cristoforo Colombo 33 33</t>
  </si>
  <si>
    <t>Lungomare Cristoforo Colombo 31 31</t>
  </si>
  <si>
    <t>Viale Cristoforo Colombo 29 29</t>
  </si>
  <si>
    <t>Viale Cristoforo Colombo 28 28</t>
  </si>
  <si>
    <t>Viale Cristoforo Colombo 26 26</t>
  </si>
  <si>
    <t>Via Cristoforo Colombo 25 25</t>
  </si>
  <si>
    <t>Via Cristoforo Colombo 24 24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</si>
  <si>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</si>
  <si>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</si>
  <si>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</si>
  <si>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</si>
  <si>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</si>
  <si>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Via Farneto 1</t>
  </si>
  <si>
    <t>Via Castello 1</t>
  </si>
  <si>
    <t>Via Boncio 8</t>
  </si>
  <si>
    <t>Via Della Fiera 1</t>
  </si>
  <si>
    <t>Via Della Rovere 4</t>
  </si>
  <si>
    <t>Via Ghetto 1</t>
  </si>
  <si>
    <t>Via Mancini 36</t>
  </si>
  <si>
    <t>Via Sotto Granarola 1/3</t>
  </si>
  <si>
    <t>Via Tario 1</t>
  </si>
  <si>
    <t>Via Tavullia 28</t>
  </si>
  <si>
    <t>Via Dante Alighieri 2</t>
  </si>
  <si>
    <t>Via Santo Stefano 5</t>
  </si>
  <si>
    <t>Via Tavullia 44</t>
  </si>
  <si>
    <t>Boncio 6</t>
  </si>
  <si>
    <t>Via Zanvettori 2</t>
  </si>
  <si>
    <t>Via Tavullia 71</t>
  </si>
  <si>
    <t>Strada Delle Valli 25</t>
  </si>
  <si>
    <t>Strada Ponte Degli Alberi 55</t>
  </si>
  <si>
    <t>Montebello 1</t>
  </si>
  <si>
    <t>Strada Delle Valli 5</t>
  </si>
  <si>
    <t>Strada Castelgagliardo 22</t>
  </si>
  <si>
    <t>Strada Delle Valli 8</t>
  </si>
  <si>
    <t>Loc. Pianella Sn</t>
  </si>
  <si>
    <t>Casino Faggiola 3</t>
  </si>
  <si>
    <t>Frazione Santa Lucia 12</t>
  </si>
  <si>
    <t>Via Angelo Battelli 28</t>
  </si>
  <si>
    <t>Frazione Castellina 1</t>
  </si>
  <si>
    <t>Via Pieve Cà Marchetto 15</t>
  </si>
  <si>
    <t>Via Mulino Delle Marche 1</t>
  </si>
  <si>
    <t>Via Giacomo Matteotti 16</t>
  </si>
  <si>
    <t>Circonvallazione 7</t>
  </si>
  <si>
    <t>Via Voc. Santa Lucia  Sn</t>
  </si>
  <si>
    <t>Via Cà Betania 34</t>
  </si>
  <si>
    <t>Loc. Vallepetra 34</t>
  </si>
  <si>
    <t>Localita' Caselle 1</t>
  </si>
  <si>
    <t>Localita' Bruciata 29/A</t>
  </si>
  <si>
    <t>Localita' Castello Della Pieve 1</t>
  </si>
  <si>
    <t>Via Soccorso 2</t>
  </si>
  <si>
    <t>Ss Bocca Trabaria 73 Bis 1</t>
  </si>
  <si>
    <t>Loc. Cà Franceschino 5/A</t>
  </si>
  <si>
    <t>Via Campo Lungo 1</t>
  </si>
  <si>
    <t>Via Val Della Petra 33</t>
  </si>
  <si>
    <t>Via Don Luigi Sturzo 7</t>
  </si>
  <si>
    <t>Via Bencivenni 13</t>
  </si>
  <si>
    <t>Via Ca' Lillina 23</t>
  </si>
  <si>
    <t>Via Beata Margherita Della Metola 1</t>
  </si>
  <si>
    <t>Corso Bencivenni 6</t>
  </si>
  <si>
    <t>Via Villa Bassa 1</t>
  </si>
  <si>
    <t>Via Del Borgo 12</t>
  </si>
  <si>
    <t>Via Turlo  23</t>
  </si>
  <si>
    <t>Via Turlo 26</t>
  </si>
  <si>
    <t>Via Ciro Pavisa 28</t>
  </si>
  <si>
    <t>Via Montemarino 11</t>
  </si>
  <si>
    <t>Via Pontaccio 2</t>
  </si>
  <si>
    <t>Via Croce 6</t>
  </si>
  <si>
    <t>Turlo  19</t>
  </si>
  <si>
    <t>Via Villagrande 159</t>
  </si>
  <si>
    <t>Via Cairo 18</t>
  </si>
  <si>
    <t>Via Passo 26</t>
  </si>
  <si>
    <t>Contrada Merlaro 9</t>
  </si>
  <si>
    <t>Cavallara  3</t>
  </si>
  <si>
    <t>Strada Merlaro 3,/3A</t>
  </si>
  <si>
    <t>Borgo Gramsci 10</t>
  </si>
  <si>
    <t>Borgo Gramsci 13</t>
  </si>
  <si>
    <t>Via Bramante 7</t>
  </si>
  <si>
    <t>Via Bramante 5</t>
  </si>
  <si>
    <t>Contrada Piano San Michele Al Fiume 4</t>
  </si>
  <si>
    <t>Via Xxiv Maggio 36</t>
  </si>
  <si>
    <t>Via Valdiveltrica  14</t>
  </si>
  <si>
    <t>Via Fantina 44</t>
  </si>
  <si>
    <t>Via Litoranea 137</t>
  </si>
  <si>
    <t>Viale Carducci 252/C</t>
  </si>
  <si>
    <t>Via G. Verdi 14/A</t>
  </si>
  <si>
    <t>Via Andrea Costa 31</t>
  </si>
  <si>
    <t>Via Litoranea 294</t>
  </si>
  <si>
    <t>Via 28 Settembre 20/L</t>
  </si>
  <si>
    <t>Viale Carducci 65</t>
  </si>
  <si>
    <t>Viale Carducci 178</t>
  </si>
  <si>
    <t>Viale Carducci 129/A</t>
  </si>
  <si>
    <t>Via Mazzini 87</t>
  </si>
  <si>
    <t>Via Rossini 8</t>
  </si>
  <si>
    <t>Via Marconi 32</t>
  </si>
  <si>
    <t>Viale Cristoforo Colombo 107</t>
  </si>
  <si>
    <t>Piazza John Fitzgerald Kennedy 1</t>
  </si>
  <si>
    <t>Viale Cristoforo Colombo 1 1</t>
  </si>
  <si>
    <t>Lungomare C.Colombo 158</t>
  </si>
  <si>
    <t>Via Colombo 171</t>
  </si>
  <si>
    <t>Via Michelangelo Buonarroti 25</t>
  </si>
  <si>
    <t>Viale Cristoforo Colombo 1</t>
  </si>
  <si>
    <t>Via Litoranea 220</t>
  </si>
  <si>
    <t>Viale Cristoforo Colombo 2</t>
  </si>
  <si>
    <t>Via Litoranea 188/B</t>
  </si>
  <si>
    <t>Viale Cristoforo Colombo 132</t>
  </si>
  <si>
    <t>Viale Cristoforo Colombo  1</t>
  </si>
  <si>
    <t>Viale Cristoforo Colombo 100</t>
  </si>
  <si>
    <t>Via Faa' Di Bruno 131 131</t>
  </si>
  <si>
    <t>Via Faa' Di Bruno 95 95</t>
  </si>
  <si>
    <t>Viale Dell' Artigianato 26</t>
  </si>
  <si>
    <t>Viale Cristoforo Colombo 2 2</t>
  </si>
  <si>
    <t>Via A. De Gasperi  9</t>
  </si>
  <si>
    <t>Via Faa' Di Bruno 22</t>
  </si>
  <si>
    <t>Via Damiano Chiesa 53</t>
  </si>
  <si>
    <t>Via Esino 15</t>
  </si>
  <si>
    <t>Via Faa' Di Bruno 15</t>
  </si>
  <si>
    <t>Via Faa' Di Bruno 43</t>
  </si>
  <si>
    <t>Via Faa' Di Bruno 19</t>
  </si>
  <si>
    <t>Via Damiano Chiesa 22</t>
  </si>
  <si>
    <t>Via Daniele Manin 4</t>
  </si>
  <si>
    <t>Via Faà Di Bruno  42</t>
  </si>
  <si>
    <t>Via Faa' Di Bruno 48</t>
  </si>
  <si>
    <t>Via Faa' Di Bruno 95</t>
  </si>
  <si>
    <t>Via Di Vittorio 77</t>
  </si>
  <si>
    <t>Viale C. Colombo 133</t>
  </si>
  <si>
    <t>Via C. Colombo 134</t>
  </si>
  <si>
    <t>Viale C. Colombo 131</t>
  </si>
  <si>
    <t>Via Pergolese 172</t>
  </si>
  <si>
    <t>Viale Carducci 147</t>
  </si>
  <si>
    <t>Via Alfredo Panzini 25</t>
  </si>
  <si>
    <t>Via Verdi 16</t>
  </si>
  <si>
    <t>Via Cristoforo Colombo 16</t>
  </si>
  <si>
    <t>Viale Carducci  131/B</t>
  </si>
  <si>
    <t>Via Carducci  97</t>
  </si>
  <si>
    <t>Via Carducci 83</t>
  </si>
  <si>
    <t>Via Carducci 133</t>
  </si>
  <si>
    <t>Via G.Carducci 108/A</t>
  </si>
  <si>
    <t>Via Sterpettine 20/22</t>
  </si>
  <si>
    <t>Via Ugo Foscolo 28</t>
  </si>
  <si>
    <t>D.Chiesa 48/A</t>
  </si>
  <si>
    <t>Litoranea  218</t>
  </si>
  <si>
    <t>Localita' Cal Medico 17</t>
  </si>
  <si>
    <t>Strada Provinciale Per Borgo Massano 5</t>
  </si>
  <si>
    <t>Loc Foglia Secca Sn</t>
  </si>
  <si>
    <t>Strada Provinciale Per Borgo Massano 9</t>
  </si>
  <si>
    <t>Via A.Moro 5</t>
  </si>
  <si>
    <t>Via Michelangelo Buonarroti 68</t>
  </si>
  <si>
    <t>Via San Donato 35</t>
  </si>
  <si>
    <t>Via Del Poggio 1</t>
  </si>
  <si>
    <t>San Donato 57</t>
  </si>
  <si>
    <t>Via Valle Di Teva 5</t>
  </si>
  <si>
    <t>Via Angelo Battelli 29</t>
  </si>
  <si>
    <t>Via Montecipollino 16</t>
  </si>
  <si>
    <t>Via Petricci 25</t>
  </si>
  <si>
    <t>Via Petricci 14</t>
  </si>
  <si>
    <t>Via Petricci 18</t>
  </si>
  <si>
    <t>Strada Di Gaviano 3</t>
  </si>
  <si>
    <t>Via Sant'Angelo 15</t>
  </si>
  <si>
    <t>Strada Di Gaviano 12</t>
  </si>
  <si>
    <t>Via Mombaroccio 11</t>
  </si>
  <si>
    <t>Via Casina 103</t>
  </si>
  <si>
    <t>Via Cà Moneta 17</t>
  </si>
  <si>
    <t>Localita' Rancaliccio 82</t>
  </si>
  <si>
    <t>Via Montefeltresca 80/1</t>
  </si>
  <si>
    <t>Via Calvillano 15</t>
  </si>
  <si>
    <t>Via Circonvallazione 2</t>
  </si>
  <si>
    <t>Localita' Calvillano Snc</t>
  </si>
  <si>
    <t>Via San Francesco 1</t>
  </si>
  <si>
    <t>Localita' Villa Battelli 44</t>
  </si>
  <si>
    <t>Via Pieve 7</t>
  </si>
  <si>
    <t>Via Costa Della Figura  24</t>
  </si>
  <si>
    <t>Via San Severo 3</t>
  </si>
  <si>
    <t>Via Casarotonda 24</t>
  </si>
  <si>
    <t>Via Bramante 4</t>
  </si>
  <si>
    <t>Via Rossini 28</t>
  </si>
  <si>
    <t>Costa Della Figura 20</t>
  </si>
  <si>
    <t>Via Carponeto 6</t>
  </si>
  <si>
    <t>Via I Maggio  31</t>
  </si>
  <si>
    <t>Via Rimini 4</t>
  </si>
  <si>
    <t>Via Poggio 13</t>
  </si>
  <si>
    <t>A. Battelli 10</t>
  </si>
  <si>
    <t>Viale Martiri Della Resistenza  2</t>
  </si>
  <si>
    <t>Viale Martiri Della Resistenza 1</t>
  </si>
  <si>
    <t>Via Dante Alighieri 20</t>
  </si>
  <si>
    <t>Via Rimini 1</t>
  </si>
  <si>
    <t>Via Montali 17</t>
  </si>
  <si>
    <t>Via Roma 9</t>
  </si>
  <si>
    <t>Via Abbadia 20</t>
  </si>
  <si>
    <t>Via Ripe  108/3</t>
  </si>
  <si>
    <t>Via Ripe  108/1</t>
  </si>
  <si>
    <t>Via Calamone 12</t>
  </si>
  <si>
    <t>Via Delle Mura 16 31</t>
  </si>
  <si>
    <t>Via Canaletta 3</t>
  </si>
  <si>
    <t>Via Salvamaggio 19 L</t>
  </si>
  <si>
    <t>Via Tombolina 3,7</t>
  </si>
  <si>
    <t>Piazza Bramante  8</t>
  </si>
  <si>
    <t>Via Roncaglia 9</t>
  </si>
  <si>
    <t>Via Tombolina Sn</t>
  </si>
  <si>
    <t>Via Borghetto 9</t>
  </si>
  <si>
    <t>Via Piagge 19</t>
  </si>
  <si>
    <t>Via Bellaguardia 4</t>
  </si>
  <si>
    <t>Via Cesanense 160/F</t>
  </si>
  <si>
    <t>Via Monte 3</t>
  </si>
  <si>
    <t>Via Cesanense 10</t>
  </si>
  <si>
    <t>Viale Cante Di Montevecchio 43</t>
  </si>
  <si>
    <t>Via Montebello 13,14</t>
  </si>
  <si>
    <t>Via Fusarola 2</t>
  </si>
  <si>
    <t>Via Cesanense  160/E</t>
  </si>
  <si>
    <t>Strada Montecucco 1</t>
  </si>
  <si>
    <t>Via Cesanense 132</t>
  </si>
  <si>
    <t>Via Ville Fonti 4</t>
  </si>
  <si>
    <t>Via Pieve Canneti Snc</t>
  </si>
  <si>
    <t>Via Montepiano Colombara  14</t>
  </si>
  <si>
    <t>Via Fonti 4</t>
  </si>
  <si>
    <t>Corso Matteotti 72</t>
  </si>
  <si>
    <t>Via Tre Ponti 23</t>
  </si>
  <si>
    <t>Via Ville Fonti 10</t>
  </si>
  <si>
    <t>Via Alessandro Manzoni 20</t>
  </si>
  <si>
    <t>Localita' Santa Mustiola 1</t>
  </si>
  <si>
    <t>Via Metauro 22</t>
  </si>
  <si>
    <t>Localita' Battaglia 5</t>
  </si>
  <si>
    <t>Loc. San Fortunato 39</t>
  </si>
  <si>
    <t>Via Alcide De Gasperi  8</t>
  </si>
  <si>
    <t>Via Alcide De Gasperi  8 8</t>
  </si>
  <si>
    <t>Localita' Serraspinosa 19</t>
  </si>
  <si>
    <t>Via San Marco Evangelista 37</t>
  </si>
  <si>
    <t>Localita' Grifoleto 54</t>
  </si>
  <si>
    <t>Frazione Montesecco 54</t>
  </si>
  <si>
    <t>Via Della Codarda Snc</t>
  </si>
  <si>
    <t>Via Valrea 11</t>
  </si>
  <si>
    <t>Frazione Montaiate 52</t>
  </si>
  <si>
    <t>Via Madonna Del Piano 85</t>
  </si>
  <si>
    <t>Frazione Mezzanotte 5</t>
  </si>
  <si>
    <t>Via Mezzanotte  84</t>
  </si>
  <si>
    <t>Via Xx Settembre  78</t>
  </si>
  <si>
    <t>Frazione Fenigli 135</t>
  </si>
  <si>
    <t>Via Montaiate 65</t>
  </si>
  <si>
    <t>Via Sterleto 46</t>
  </si>
  <si>
    <t>Loc. Cuppio 157</t>
  </si>
  <si>
    <t>Frazione Montesecco 66</t>
  </si>
  <si>
    <t>Via Guglielmo Marconi 21</t>
  </si>
  <si>
    <t>Loc. Lanaro Montaiate 61</t>
  </si>
  <si>
    <t>Frazione Montesecco 156</t>
  </si>
  <si>
    <t>Localita' Serraspinosa 57</t>
  </si>
  <si>
    <t>Viale Alcide De Gasperi 4</t>
  </si>
  <si>
    <t>Sp72 123</t>
  </si>
  <si>
    <t>Frazione Montajate 26</t>
  </si>
  <si>
    <t>Frazione Montesecco 1</t>
  </si>
  <si>
    <t>Frazione Mezzanotte 29</t>
  </si>
  <si>
    <t>Frazione Cartoceto 81</t>
  </si>
  <si>
    <t>Frazione Monterolo 114</t>
  </si>
  <si>
    <t>Loc. Monterolo 65</t>
  </si>
  <si>
    <t>Via Montajate 51</t>
  </si>
  <si>
    <t>Via De Gasperi  3</t>
  </si>
  <si>
    <t>Fraz. Fenigli 49</t>
  </si>
  <si>
    <t>Via Fenigli 52</t>
  </si>
  <si>
    <t>Via Stroppato 5</t>
  </si>
  <si>
    <t>Via Abba 13</t>
  </si>
  <si>
    <t>Viale Fiume  67</t>
  </si>
  <si>
    <t>Via Scarlatti 20</t>
  </si>
  <si>
    <t>Giorgi 27</t>
  </si>
  <si>
    <t>Via Cavallotti 74</t>
  </si>
  <si>
    <t>Strada Delle Primule 20</t>
  </si>
  <si>
    <t>Strada San Nicola 39</t>
  </si>
  <si>
    <t>Strada Di Valcelli 4/F</t>
  </si>
  <si>
    <t>Via Perozzi 15</t>
  </si>
  <si>
    <t>Viale Trieste 125</t>
  </si>
  <si>
    <t>Via Orsini 20</t>
  </si>
  <si>
    <t>Via Strada Lunga 7</t>
  </si>
  <si>
    <t>Viale Trieste 86</t>
  </si>
  <si>
    <t>Strada Ciarciano 63</t>
  </si>
  <si>
    <t>Via Nuti 1</t>
  </si>
  <si>
    <t>Via G.Spontini 6</t>
  </si>
  <si>
    <t>Via Virgilio 19</t>
  </si>
  <si>
    <t>Via Panaro 61</t>
  </si>
  <si>
    <t>Strada Delle Campagne  7/1</t>
  </si>
  <si>
    <t>Viale Giuseppe Verdi 126</t>
  </si>
  <si>
    <t>Via Guazzi 11</t>
  </si>
  <si>
    <t>Viale Trieste 71</t>
  </si>
  <si>
    <t>Viale Rovereto  19</t>
  </si>
  <si>
    <t>Via Lunga 10</t>
  </si>
  <si>
    <t>Lungomare N. Sauro 33</t>
  </si>
  <si>
    <t>Strada Del Boncio 20</t>
  </si>
  <si>
    <t>Viale Trieste 291</t>
  </si>
  <si>
    <t>Viale Trieste 26</t>
  </si>
  <si>
    <t>Costa Di Fagnano 5</t>
  </si>
  <si>
    <t>Viale Della Vittoria 155</t>
  </si>
  <si>
    <t>Via Dei Partigiani 34</t>
  </si>
  <si>
    <t>Strada Delle Marche 60</t>
  </si>
  <si>
    <t>Strada Del Molino Mosca  10</t>
  </si>
  <si>
    <t>Strada Di San Bartolo  22/1</t>
  </si>
  <si>
    <t>Strada Di Stoppato 32</t>
  </si>
  <si>
    <t>Strada Valle Dei Castagni 8</t>
  </si>
  <si>
    <t>Piazzale Della Libertà 2</t>
  </si>
  <si>
    <t>Via Annibale Ninchi 6</t>
  </si>
  <si>
    <t>Viale Trieste 80</t>
  </si>
  <si>
    <t>Viale Trieste 199</t>
  </si>
  <si>
    <t>Via Cristoforo Colombo 3</t>
  </si>
  <si>
    <t>Via Marina Ardizia 158</t>
  </si>
  <si>
    <t>Viale Fiume 118</t>
  </si>
  <si>
    <t>Viale Trieste 30</t>
  </si>
  <si>
    <t>Viale Trieste 367</t>
  </si>
  <si>
    <t>Viale Zara 67</t>
  </si>
  <si>
    <t>Viale Trieste 45</t>
  </si>
  <si>
    <t>Viale Trieste 93</t>
  </si>
  <si>
    <t>Viale Cesare Battisti 144</t>
  </si>
  <si>
    <t>Viale Xi Febbraio 32</t>
  </si>
  <si>
    <t>Viale Della Repubblica 22</t>
  </si>
  <si>
    <t>Viale Trieste 76</t>
  </si>
  <si>
    <t>Viale Rovereto 30</t>
  </si>
  <si>
    <t>Viale Pola 18</t>
  </si>
  <si>
    <t>Viale Trieste 36</t>
  </si>
  <si>
    <t>Viale Trieste 88</t>
  </si>
  <si>
    <t>Viale Trieste 77</t>
  </si>
  <si>
    <t>Viale Monfalcone 58</t>
  </si>
  <si>
    <t>Viale Trieste 269</t>
  </si>
  <si>
    <t>Viale Guglielmo Marconi 53</t>
  </si>
  <si>
    <t>Viale Trieste 281</t>
  </si>
  <si>
    <t>Viale Trieste 221</t>
  </si>
  <si>
    <t>Viale Trieste 60</t>
  </si>
  <si>
    <t>Viale Trieste 52</t>
  </si>
  <si>
    <t>Viale Fiume 79</t>
  </si>
  <si>
    <t>Viale Trieste 64</t>
  </si>
  <si>
    <t>Via Trebbiantico 1</t>
  </si>
  <si>
    <t>Via Yuri Gagarin 24</t>
  </si>
  <si>
    <t>Strada Nazionale Adriatica Nord 242</t>
  </si>
  <si>
    <t>Strada Brisighella 1</t>
  </si>
  <si>
    <t>Via Marina Ardizia 181</t>
  </si>
  <si>
    <t>Strada Delle Rive Del Faro 1</t>
  </si>
  <si>
    <t>Via Amedeo Avogadro 40</t>
  </si>
  <si>
    <t>Viale Giovanni Amendola 20</t>
  </si>
  <si>
    <t>Strada Della Grancia 20</t>
  </si>
  <si>
    <t>Via Trebbiantico 67</t>
  </si>
  <si>
    <t>Via Ciro Menotti 9</t>
  </si>
  <si>
    <t>Viale Trento 147</t>
  </si>
  <si>
    <t>Strada Panoramica Adriatica 1</t>
  </si>
  <si>
    <t>Strada Panoramica Ardizio 190</t>
  </si>
  <si>
    <t>Viale Trieste 1 1</t>
  </si>
  <si>
    <t>Strada Della Vallugola 1 1</t>
  </si>
  <si>
    <t>Via Marina Ardizia Snc Snc</t>
  </si>
  <si>
    <t>Strada Di Vincolungo 16</t>
  </si>
  <si>
    <t>Strada Fornace Vecchia 69</t>
  </si>
  <si>
    <t>Via Brigata Garibaldi 1</t>
  </si>
  <si>
    <t>Lungomare Nazario Sauro 1 1</t>
  </si>
  <si>
    <t>Via Bernardino Baldi 42 42</t>
  </si>
  <si>
    <t>Strada Delle Marche 1 1</t>
  </si>
  <si>
    <t>Via Marina Ardizia 1 1</t>
  </si>
  <si>
    <t>Via Marina Ardizia 60 60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</si>
  <si>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</si>
  <si>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</si>
  <si>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</si>
  <si>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</si>
  <si>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</si>
  <si>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</si>
  <si>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Viale Trieste 39 39</t>
  </si>
  <si>
    <t>Lungomare Nazario Sauro 27 27</t>
  </si>
  <si>
    <t>Viale Trieste 5 5</t>
  </si>
  <si>
    <t>Viale Trieste  1</t>
  </si>
  <si>
    <t>Viale Trieste 20 20</t>
  </si>
  <si>
    <t>Viale Trieste 19 19</t>
  </si>
  <si>
    <t>Via Annibale Ninchi 22 22</t>
  </si>
  <si>
    <t>Via Lungomare Nazario Sauro  1 1</t>
  </si>
  <si>
    <t>Viale Trieste  Sn</t>
  </si>
  <si>
    <t>Strada Delle Marche Km.242,5 1</t>
  </si>
  <si>
    <t>Strada Di Casale 33</t>
  </si>
  <si>
    <t>Strada Di San Nicola 32</t>
  </si>
  <si>
    <t>Strada Della Rupola 6</t>
  </si>
  <si>
    <t>Viale Trieste 70</t>
  </si>
  <si>
    <t>Via Del Seminario 16</t>
  </si>
  <si>
    <t>Strada Santa Lucia 1</t>
  </si>
  <si>
    <t>Viale Trieste 365</t>
  </si>
  <si>
    <t>Viale Trieste 115</t>
  </si>
  <si>
    <t>Viale Trieste 371</t>
  </si>
  <si>
    <t>Strada Dei Pelati 17</t>
  </si>
  <si>
    <t>Via San Egidio 23</t>
  </si>
  <si>
    <t>Via Della Neviera 10</t>
  </si>
  <si>
    <t>Via Fratelli Bandiera 7</t>
  </si>
  <si>
    <t>Via Baldi  60</t>
  </si>
  <si>
    <t>Via Della Cava 4</t>
  </si>
  <si>
    <t>Via O.Giansanti 5</t>
  </si>
  <si>
    <t>Strada Santa Lucia 19</t>
  </si>
  <si>
    <t>Strada Ponte Marotto 22/2</t>
  </si>
  <si>
    <t>Via Marino Ardizio Snc Snc</t>
  </si>
  <si>
    <t>Via Marina Ardizio  S.N.</t>
  </si>
  <si>
    <t>Strada Marina Ardizia Snc Snc</t>
  </si>
  <si>
    <t>Strada Delle Marche 116</t>
  </si>
  <si>
    <t>Via F.Tumiati 11</t>
  </si>
  <si>
    <t>Strada Selve Granarola 12</t>
  </si>
  <si>
    <t>Viale Trento 159</t>
  </si>
  <si>
    <t>Via L. Della Robbia 21</t>
  </si>
  <si>
    <t>Strada Di Santa Lucia  1</t>
  </si>
  <si>
    <t>Strada Cerreto 6</t>
  </si>
  <si>
    <t>Via Sara Levi Nathan  68</t>
  </si>
  <si>
    <t>Piazzale Della Libertà 7</t>
  </si>
  <si>
    <t>Viale Trieste 40</t>
  </si>
  <si>
    <t>Viale Parigi 8 8</t>
  </si>
  <si>
    <t>Via Torraccia 3</t>
  </si>
  <si>
    <t>Viale Guglielmo Marconi 44</t>
  </si>
  <si>
    <t>Via Madonna Di Loreto 103</t>
  </si>
  <si>
    <t>Via Petrucci 55</t>
  </si>
  <si>
    <t>Viale Trieste  102</t>
  </si>
  <si>
    <t>Strada Lunga 13</t>
  </si>
  <si>
    <t>Strada Delle Marche 36 36</t>
  </si>
  <si>
    <t>Lungomare Nazario Sauro 30/34</t>
  </si>
  <si>
    <t>Strada Del Pignocco 3</t>
  </si>
  <si>
    <t>Via Canale 33</t>
  </si>
  <si>
    <t>Via Carlo Cattaneo 33</t>
  </si>
  <si>
    <t>Strada Fornace Mancini 178</t>
  </si>
  <si>
    <t>Strada Panoramica Adriatica 345</t>
  </si>
  <si>
    <t>Via G.Torelli 5</t>
  </si>
  <si>
    <t>Strada Della Siligata 12</t>
  </si>
  <si>
    <t>Strada Delle Primule 22</t>
  </si>
  <si>
    <t>Strada Micaloro 1</t>
  </si>
  <si>
    <t>Strada Del Boncio 61</t>
  </si>
  <si>
    <t>Viale Trieste 20</t>
  </si>
  <si>
    <t>Via San Gianno 20</t>
  </si>
  <si>
    <t>Via Roma 105</t>
  </si>
  <si>
    <t>Via Cà Capotorto 1</t>
  </si>
  <si>
    <t>Via San Filippo 24</t>
  </si>
  <si>
    <t>Via Della Torre 1</t>
  </si>
  <si>
    <t>Località Cavoleto 8</t>
  </si>
  <si>
    <t>Loc. Cà Dell'Olio S.N.</t>
  </si>
  <si>
    <t>Corso Giovanni Xxiii 54/56</t>
  </si>
  <si>
    <t>Corso Giovanni Xxiii 6</t>
  </si>
  <si>
    <t>Frazione Pirlo 1</t>
  </si>
  <si>
    <t>Via Ca'Baldisserra 53</t>
  </si>
  <si>
    <t>Via Montefeltresca 118</t>
  </si>
  <si>
    <t>Via Montefeltresca 167</t>
  </si>
  <si>
    <t>Via Montefeltresca 121</t>
  </si>
  <si>
    <t>Via Montefeltresca 107</t>
  </si>
  <si>
    <t>Via Montefeltresca 163</t>
  </si>
  <si>
    <t>Via Ca' Boso 2</t>
  </si>
  <si>
    <t>Via Poggio Pagano 12</t>
  </si>
  <si>
    <t>Giovanni Xxviii 4</t>
  </si>
  <si>
    <t>Santa Maria In Val D'Abisso  46</t>
  </si>
  <si>
    <t>Località Bacciardi - San Lorenzo Snc</t>
  </si>
  <si>
    <t>Via Baciardi 12</t>
  </si>
  <si>
    <t>Via Giacomo Matteotti 1</t>
  </si>
  <si>
    <t>Localita' Gorgo A Cerbara 1</t>
  </si>
  <si>
    <t>Localita' Baciardi 1</t>
  </si>
  <si>
    <t>Via Roma 30</t>
  </si>
  <si>
    <t>Vocabolo Pianaccio Di Sotto 164</t>
  </si>
  <si>
    <t>Localita' Finocchieto 204</t>
  </si>
  <si>
    <t>Via Monsignor Luigi Scipioni 7</t>
  </si>
  <si>
    <t>Localita' Acquanera 1</t>
  </si>
  <si>
    <t>Via Le Case 213</t>
  </si>
  <si>
    <t>Localita' Cardella 50</t>
  </si>
  <si>
    <t>Via Flaminia 278</t>
  </si>
  <si>
    <t>Via San Francesco 8</t>
  </si>
  <si>
    <t>Via Gambarelli 1</t>
  </si>
  <si>
    <t>Via Buonarotti 11/B</t>
  </si>
  <si>
    <t>Via Buonarotti 11/C</t>
  </si>
  <si>
    <t xml:space="preserve"> Borgaccio Di Saltara Via Buonarotti 13</t>
  </si>
  <si>
    <t>Via Cesare Pavese 1</t>
  </si>
  <si>
    <t>Via Borghetto 11</t>
  </si>
  <si>
    <t>Via Vincareto 51</t>
  </si>
  <si>
    <t>Via B. Croce  22</t>
  </si>
  <si>
    <t>Strada Belvedere 1</t>
  </si>
  <si>
    <t>Strada San Vitale 86</t>
  </si>
  <si>
    <t>Strada Acqua Sorgente 2</t>
  </si>
  <si>
    <t>Strada P.Nenni 4/6</t>
  </si>
  <si>
    <t>Strada San Martino 20</t>
  </si>
  <si>
    <t>Strada Vencareto 25</t>
  </si>
  <si>
    <t>Strada Divino Amore 1</t>
  </si>
  <si>
    <t>Strada Del Breccione 1</t>
  </si>
  <si>
    <t>Strada Delle Caminate 43</t>
  </si>
  <si>
    <t>Via Giovanni Xxiii 3</t>
  </si>
  <si>
    <t>Strada Di Mezzo 61</t>
  </si>
  <si>
    <t>Localita' San Giovanni In Vencareto 60</t>
  </si>
  <si>
    <t>Via Spicello Snc</t>
  </si>
  <si>
    <t>Strada Orcianense 91</t>
  </si>
  <si>
    <t>Via Tortolino 6</t>
  </si>
  <si>
    <t>Via San Vito Sul Cesano 44</t>
  </si>
  <si>
    <t>Via Roncaglia 106</t>
  </si>
  <si>
    <t>Via Costantinopoli 1</t>
  </si>
  <si>
    <t>Piazza San Martino 2</t>
  </si>
  <si>
    <t>Via Caprile 15</t>
  </si>
  <si>
    <t>Via Mazzalaio 36</t>
  </si>
  <si>
    <t>Via Enrico Mattei 4</t>
  </si>
  <si>
    <t>Piazza San Martino 14</t>
  </si>
  <si>
    <t>Via San Vito Sul Cesano 74</t>
  </si>
  <si>
    <t>Via Fiorenzuola 21</t>
  </si>
  <si>
    <t>Corso Garibaldi 20</t>
  </si>
  <si>
    <t>Corso Garibaldi 26</t>
  </si>
  <si>
    <t>Via Mancini 4</t>
  </si>
  <si>
    <t>Vocabolo Villa Giudizi Dell'Agata 1</t>
  </si>
  <si>
    <t>Vocabolo Palazzi 1</t>
  </si>
  <si>
    <t>Loc.Aiolina 17</t>
  </si>
  <si>
    <t>Loc.Cà Beto 12</t>
  </si>
  <si>
    <t>Vocabolo Colombaro Caresto 1</t>
  </si>
  <si>
    <t>Piazza Umberto I 4</t>
  </si>
  <si>
    <t>Vocabolo Calmancino 4</t>
  </si>
  <si>
    <t>Via Apecchiese 6</t>
  </si>
  <si>
    <t>Via Giovanni Pascoli 1</t>
  </si>
  <si>
    <t>Loc.Cà Salvatore 22</t>
  </si>
  <si>
    <t>Via S. Bernardino 1</t>
  </si>
  <si>
    <t>Via Reforzate 7</t>
  </si>
  <si>
    <t>Via Pian Di Rose 3</t>
  </si>
  <si>
    <t>Via Raffaello 170</t>
  </si>
  <si>
    <t>Via Alberici 1</t>
  </si>
  <si>
    <t>Via Fontanelle 8</t>
  </si>
  <si>
    <t>Via Fontanelle 15</t>
  </si>
  <si>
    <t>Via Peglio 1</t>
  </si>
  <si>
    <t>Via Gessare Tarugo 9</t>
  </si>
  <si>
    <t>Loc. Ranco 18</t>
  </si>
  <si>
    <t>Via Ca' Agostino (S.M. Val Di Loto) 12</t>
  </si>
  <si>
    <t>Via Calciurro 45</t>
  </si>
  <si>
    <t>Via Giacomo Puccini 9</t>
  </si>
  <si>
    <t>Via Catontino 26</t>
  </si>
  <si>
    <t>Via Cacellino 15</t>
  </si>
  <si>
    <t>Via Nuova  155</t>
  </si>
  <si>
    <t>Via Circonvallazione 69</t>
  </si>
  <si>
    <t>Via Cà Maggio 1</t>
  </si>
  <si>
    <t>Via Risorgimento 39</t>
  </si>
  <si>
    <t>Località Cà Ceccoli 1</t>
  </si>
  <si>
    <t>Via A. Battelli 8</t>
  </si>
  <si>
    <t>Via Cà La Palma 2</t>
  </si>
  <si>
    <t>Corso Europa 25</t>
  </si>
  <si>
    <t>Via Mazzini 3</t>
  </si>
  <si>
    <t>Via Fonte Avellana 7</t>
  </si>
  <si>
    <t>Via Montevecchio 41</t>
  </si>
  <si>
    <t>Corso Dante Alighieri 39</t>
  </si>
  <si>
    <t>Via Petrarca 23</t>
  </si>
  <si>
    <t>Via Pradella 58/B</t>
  </si>
  <si>
    <t>Via Poggetto 41</t>
  </si>
  <si>
    <t>Via Della Fonte Snc</t>
  </si>
  <si>
    <t>Piazza B. Serafini 7</t>
  </si>
  <si>
    <t>Via Montebruciato 7</t>
  </si>
  <si>
    <t>Via Castello 22</t>
  </si>
  <si>
    <t>Via Monticelli 6</t>
  </si>
  <si>
    <t>Via Tomba 50</t>
  </si>
  <si>
    <t>Via Montebruciato 4</t>
  </si>
  <si>
    <t>Via Cartoceto 40</t>
  </si>
  <si>
    <t>Via Di Mezzo 31</t>
  </si>
  <si>
    <t>Via Flaminia 12</t>
  </si>
  <si>
    <t>Via Bargni  16</t>
  </si>
  <si>
    <t>Via Bargni 9</t>
  </si>
  <si>
    <t>Via Tomba 57</t>
  </si>
  <si>
    <t>Via Castello 19</t>
  </si>
  <si>
    <t>Cartoceto 38/A</t>
  </si>
  <si>
    <t>C.So Vittorio Veneto 2</t>
  </si>
  <si>
    <t>Torricella  2</t>
  </si>
  <si>
    <t>Via Giordano Bruno 35</t>
  </si>
  <si>
    <t>Via Il Casino  1</t>
  </si>
  <si>
    <t>Via Giacomo Matteotti 5</t>
  </si>
  <si>
    <t>Via Cannelle 18</t>
  </si>
  <si>
    <t>Via Vittorio Veneto  20</t>
  </si>
  <si>
    <t>Via Pergolesi 2/B</t>
  </si>
  <si>
    <t>Via San Giovanni In M. 48/A</t>
  </si>
  <si>
    <t>Via Balducci 5</t>
  </si>
  <si>
    <t>Via Parrocchiale 42</t>
  </si>
  <si>
    <t>Strada Monteluro 11/M</t>
  </si>
  <si>
    <t>Via Cesare Battisti 32</t>
  </si>
  <si>
    <t>Strada Del Tesoro 12</t>
  </si>
  <si>
    <t>Strada Pirano 21</t>
  </si>
  <si>
    <t>Strada Per San Giovanni In Marignano 107</t>
  </si>
  <si>
    <t>Via I. Balducci 5</t>
  </si>
  <si>
    <t>Strada Picciano 21</t>
  </si>
  <si>
    <t>Strada Marrone 9</t>
  </si>
  <si>
    <t>Strada Stroppato 18</t>
  </si>
  <si>
    <t>Via Pirano 45</t>
  </si>
  <si>
    <t>Strada Stroppato 18/B</t>
  </si>
  <si>
    <t>Strada Del Tesoro 10</t>
  </si>
  <si>
    <t>Via Cesare 1/B</t>
  </si>
  <si>
    <t>Via Monte Berticchio 11</t>
  </si>
  <si>
    <t>Ponte Vecchio 5/C</t>
  </si>
  <si>
    <t>Via Fangacci 7</t>
  </si>
  <si>
    <t>Via Santa Maria In Triaria 10</t>
  </si>
  <si>
    <t>Via Santa Cecilia  30</t>
  </si>
  <si>
    <t>Via Porta Celle  5</t>
  </si>
  <si>
    <t>Loc. S. Eracliano 13</t>
  </si>
  <si>
    <t>Localita' Sant' Andrea In Serra D' Ocre 1</t>
  </si>
  <si>
    <t>Via F. Ugolini 32</t>
  </si>
  <si>
    <t>Localita' Santa Maria In Campolungo 1</t>
  </si>
  <si>
    <t>Piazza Martiri Della Liberta' 1</t>
  </si>
  <si>
    <t>Localita' Santa Cecilia 18</t>
  </si>
  <si>
    <t>Localita' San Lorenzo In Torre 21</t>
  </si>
  <si>
    <t>Localita' Orsaiola 36</t>
  </si>
  <si>
    <t>Via Candigliano 6</t>
  </si>
  <si>
    <t>Localita' Porta Celle 23</t>
  </si>
  <si>
    <t>Via Candigliano 3</t>
  </si>
  <si>
    <t>Localita' Porta Nuova 39</t>
  </si>
  <si>
    <t>Strada Pieve Del Colle 1</t>
  </si>
  <si>
    <t>Via Della Bastiola 7</t>
  </si>
  <si>
    <t>Via Roma 92/94</t>
  </si>
  <si>
    <t>Localita' Santa Maria Del Piano 107</t>
  </si>
  <si>
    <t>Localita' San Giorgio 19</t>
  </si>
  <si>
    <t>Viale Michelangelo 1</t>
  </si>
  <si>
    <t>Localita' Orsaiola 14</t>
  </si>
  <si>
    <t>Via S.Paterniano 7/A</t>
  </si>
  <si>
    <t>Localita' Orsaiola 37</t>
  </si>
  <si>
    <t>Via Porta Molino 9</t>
  </si>
  <si>
    <t>Via P. Bembo 15</t>
  </si>
  <si>
    <t>Via B. Tacchi 9</t>
  </si>
  <si>
    <t>Via Metauro  12</t>
  </si>
  <si>
    <t>Loc. Santa Maria In Campolungo 17</t>
  </si>
  <si>
    <t>Loc. Santa Maria In Spinateci 26</t>
  </si>
  <si>
    <t>Strada Provinciale Peglio San Donato 17</t>
  </si>
  <si>
    <t>Via Monte Pallotta  31</t>
  </si>
  <si>
    <t>Via E. Mattei 30</t>
  </si>
  <si>
    <t>Strada Provinciale Montefabbri 104</t>
  </si>
  <si>
    <t>Via Don Luigi Sturzo 11</t>
  </si>
  <si>
    <t>Strada Provinciale Pieve Di Cagna 33/35</t>
  </si>
  <si>
    <t>Via Monte Pallotta 12</t>
  </si>
  <si>
    <t>Via Cà Bergamo 44</t>
  </si>
  <si>
    <t>Via Colonna 25</t>
  </si>
  <si>
    <t>Via Bramante 66/A</t>
  </si>
  <si>
    <t>Via Dei Vasari 13</t>
  </si>
  <si>
    <t>Via Nazionale Boccatrabaria Ovest 144</t>
  </si>
  <si>
    <t>Via Errigo Bernini 6</t>
  </si>
  <si>
    <t>Via Bocca Trabaria 123</t>
  </si>
  <si>
    <t>Via S.P.Montefabbri 17</t>
  </si>
  <si>
    <t>Via Monte Polo 10</t>
  </si>
  <si>
    <t>Via Monte Polo 8</t>
  </si>
  <si>
    <t>Via San Bartolo - Loc. Rancitella 2</t>
  </si>
  <si>
    <t>Via Del Borgo Antico 5</t>
  </si>
  <si>
    <t>Via San Marino 19</t>
  </si>
  <si>
    <t>Via Dei Maceri 23</t>
  </si>
  <si>
    <t>Via Aurelio Saffi 3</t>
  </si>
  <si>
    <t>Via Stretta 31</t>
  </si>
  <si>
    <t>Via Del Fiancale 1</t>
  </si>
  <si>
    <t>Via Giuseppe Mazzini 36</t>
  </si>
  <si>
    <t>Via Nazionale 1</t>
  </si>
  <si>
    <t>Localita' Rancitella Via San Bartolo 23</t>
  </si>
  <si>
    <t>Via Mainardi 3</t>
  </si>
  <si>
    <t>Via Santa Margherita 22</t>
  </si>
  <si>
    <t>Via Della Valle 1</t>
  </si>
  <si>
    <t>Via Strada Provinciale Numero 9 Feltresca 63</t>
  </si>
  <si>
    <t>Via Mainardi 1</t>
  </si>
  <si>
    <t>Localita' Rancitella 1</t>
  </si>
  <si>
    <t>Via Checiccarino  17</t>
  </si>
  <si>
    <t>Via Fornace 1</t>
  </si>
  <si>
    <t>Via Raffaello 9</t>
  </si>
  <si>
    <t>Viale Antonio Gramsci 22</t>
  </si>
  <si>
    <t>Via Ca' Le Suore 12</t>
  </si>
  <si>
    <t>Via Strada Provinciale Montefabbri 32</t>
  </si>
  <si>
    <t>Via Paolo Uccello 4</t>
  </si>
  <si>
    <t>Via Santa Margherita 3</t>
  </si>
  <si>
    <t>Via Palazzo Del Piano 3</t>
  </si>
  <si>
    <t>Via San Giacomo In Foglia 8</t>
  </si>
  <si>
    <t>Via Rancitella  23</t>
  </si>
  <si>
    <t>Ca' Dondo 44</t>
  </si>
  <si>
    <t>Castelboccione 3</t>
  </si>
  <si>
    <t>S. P. Delle Cesane  43</t>
  </si>
  <si>
    <t>Strada Provinciale Le Cesane 43</t>
  </si>
  <si>
    <t>Via San Bernardino 51</t>
  </si>
  <si>
    <t>Circonvallazione Giro Dei Debitori 12</t>
  </si>
  <si>
    <t>Via Federico Veterani 1</t>
  </si>
  <si>
    <t>Via Bocca Trabaria Ovest 66/74</t>
  </si>
  <si>
    <t>Via Strada Provinciale Montefabbri 87</t>
  </si>
  <si>
    <t>Via Strada Provinciale Pieve Di Cagna 21</t>
  </si>
  <si>
    <t>Via S. Eufemia 7/9</t>
  </si>
  <si>
    <t>Loc.La Marcella Strada Provinciale Tavoleto 31</t>
  </si>
  <si>
    <t>Via Delle Mura 28</t>
  </si>
  <si>
    <t>Via Giannetto Dini 12</t>
  </si>
  <si>
    <t>Corso Giuseppe Garibaldi 32</t>
  </si>
  <si>
    <t>Via Urbinate 43</t>
  </si>
  <si>
    <t>Via Biancalana- Strada Rossa  39</t>
  </si>
  <si>
    <t>Viale Federico Comandino 53</t>
  </si>
  <si>
    <t>Via Santa Margherita 38</t>
  </si>
  <si>
    <t>Piazza Rinascimento 3</t>
  </si>
  <si>
    <t>Via Federico Barocci 13</t>
  </si>
  <si>
    <t>Via Ottaviano Petrucci 4</t>
  </si>
  <si>
    <t>Via Monte Olivo 12</t>
  </si>
  <si>
    <t>Via Pallino 25</t>
  </si>
  <si>
    <t>Via Monte Tomba 11</t>
  </si>
  <si>
    <t>Localita' Gadana 55</t>
  </si>
  <si>
    <t>Via Sant' Antonio 1</t>
  </si>
  <si>
    <t>Via Colonna 43</t>
  </si>
  <si>
    <t>Via Ca' Lante 7</t>
  </si>
  <si>
    <t>Via Urbinate 198</t>
  </si>
  <si>
    <t>Via Monte Polo 132</t>
  </si>
  <si>
    <t>Via Torre Brombolona 85</t>
  </si>
  <si>
    <t>Via Ca' Andreana 2</t>
  </si>
  <si>
    <t>Via Del Grillotto 8</t>
  </si>
  <si>
    <t>Via Dell' Annunziata 35</t>
  </si>
  <si>
    <t>Via Del Collegio 4</t>
  </si>
  <si>
    <t>Via Strada Provinciale Montefabbri 30</t>
  </si>
  <si>
    <t>Via Serra Di Genga 7</t>
  </si>
  <si>
    <t>Localita' Repuglie 17</t>
  </si>
  <si>
    <t>Via San Bernardino 55</t>
  </si>
  <si>
    <t>Via Ca' Picillo 6</t>
  </si>
  <si>
    <t>Via Ca' Bernocco 2</t>
  </si>
  <si>
    <t>Via Monte Avorio 3</t>
  </si>
  <si>
    <t>Via Del Forno 1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</si>
  <si>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</si>
  <si>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</si>
  <si>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</si>
  <si>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</si>
  <si>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</si>
  <si>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</si>
  <si>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Via Ca' Mignone 5</t>
  </si>
  <si>
    <t>Via Ca' Loreto 1</t>
  </si>
  <si>
    <t>Via San Lorenzo In Solfinelli 1</t>
  </si>
  <si>
    <t>Via Panoramica 10</t>
  </si>
  <si>
    <t>Viale Polidoro Virgili 13</t>
  </si>
  <si>
    <t>Via Colonna 1</t>
  </si>
  <si>
    <t>Via Fontespino 9</t>
  </si>
  <si>
    <t>Via Cal Mazzante 14</t>
  </si>
  <si>
    <t>Via Girfalco 26</t>
  </si>
  <si>
    <t>Via San Giacomo In Foglia 9</t>
  </si>
  <si>
    <t>Via Ca' Adelia 7</t>
  </si>
  <si>
    <t>Via Palazzo Del Piano 10</t>
  </si>
  <si>
    <t>Via Della Miniera 10</t>
  </si>
  <si>
    <t>Via Bocca Trabaria Ovest 96</t>
  </si>
  <si>
    <t>Via Montecalende 55</t>
  </si>
  <si>
    <t>Localita' Montecalende 51</t>
  </si>
  <si>
    <t>Via Della Miniera 6</t>
  </si>
  <si>
    <t>Via Molino Belluzzi 8</t>
  </si>
  <si>
    <t>Via Duchi Del Montefeltro 26</t>
  </si>
  <si>
    <t>Via Ca' I Frati  5</t>
  </si>
  <si>
    <t>Via Ca' I Canonici 9</t>
  </si>
  <si>
    <t>Via Piave 7</t>
  </si>
  <si>
    <t>Via Colonna 23</t>
  </si>
  <si>
    <t>Via San Marino 74</t>
  </si>
  <si>
    <t>Via S. Cristoforo 22</t>
  </si>
  <si>
    <t>Strada Provinciale 9 Feltresca 85</t>
  </si>
  <si>
    <t>Pieve Di Gaifa  32</t>
  </si>
  <si>
    <t>Via Dell'Orso 21</t>
  </si>
  <si>
    <t>Via Ca' Bergamo 6</t>
  </si>
  <si>
    <t>Via Delle Genghe 7</t>
  </si>
  <si>
    <t>Battista Sforza 7</t>
  </si>
  <si>
    <t>Via Bocca Trabaria Sud 37</t>
  </si>
  <si>
    <t>Via Bologna 9</t>
  </si>
  <si>
    <t>Via Delle Mura 15</t>
  </si>
  <si>
    <t>Via Belvedere 37</t>
  </si>
  <si>
    <t>Via R. Sanzio 1</t>
  </si>
  <si>
    <t>Via Papa Giovanni Xxiii 48</t>
  </si>
  <si>
    <t>Via S. Michele 2</t>
  </si>
  <si>
    <t>Via Giacometti (Centro Arcobaleno) 2</t>
  </si>
  <si>
    <t>Via Del Baldo 8</t>
  </si>
  <si>
    <t>Via Forquini 4</t>
  </si>
  <si>
    <t>Via Canarecchia 39</t>
  </si>
  <si>
    <t>Via Nazionale Urbinate, Cappone 201</t>
  </si>
  <si>
    <t>Via Canarecchia 31</t>
  </si>
  <si>
    <t>Contrada Noci 7</t>
  </si>
  <si>
    <t>C.Da Colonna 8</t>
  </si>
  <si>
    <t>C.Da Colonna 12</t>
  </si>
  <si>
    <t>Piazza Vittorio Emanuele Ii 3</t>
  </si>
  <si>
    <t>Via Contrada Colonne 8</t>
  </si>
  <si>
    <t>Via Ferrucci 8</t>
  </si>
  <si>
    <t>Via Flaminia  396</t>
  </si>
  <si>
    <t>Via Brodolini 12</t>
  </si>
  <si>
    <t>Via Flaminia 396</t>
  </si>
  <si>
    <t>Frazione Poggio 1</t>
  </si>
  <si>
    <t>Contrada San Luigi 108</t>
  </si>
  <si>
    <t>Via Del Castellano 42</t>
  </si>
  <si>
    <t>Via Rupi Di Xxix Settembre 12</t>
  </si>
  <si>
    <t>Via Ruggeri  43</t>
  </si>
  <si>
    <t>Via Maggini 130</t>
  </si>
  <si>
    <t>Lungomare Vanvitelli 6</t>
  </si>
  <si>
    <t>Via De Dominicis 30</t>
  </si>
  <si>
    <t>Via Sappanico 112</t>
  </si>
  <si>
    <t>Via Montesicuro 200</t>
  </si>
  <si>
    <t>Via Togliatti 110</t>
  </si>
  <si>
    <t>Fraz. Poggio 107/A</t>
  </si>
  <si>
    <t>Via Montacuto 43</t>
  </si>
  <si>
    <t>Via Montacuto 91/B</t>
  </si>
  <si>
    <t>Via Appennini 46/D</t>
  </si>
  <si>
    <t>Via Lamaticci 5</t>
  </si>
  <si>
    <t>Via Barilari 21</t>
  </si>
  <si>
    <t>Strada Delle Fontanelle  5</t>
  </si>
  <si>
    <t>Varano  219</t>
  </si>
  <si>
    <t>Strada Vecchia Di Pietralacroce 46/A</t>
  </si>
  <si>
    <t>Via Fabio Filzi 2</t>
  </si>
  <si>
    <t>Via Senigallia 14</t>
  </si>
  <si>
    <t>Via Cialdini 5</t>
  </si>
  <si>
    <t>Via Della Madonnetta 10/A</t>
  </si>
  <si>
    <t>Via Paolo Thaon De Revel 1</t>
  </si>
  <si>
    <t>Via Montebello 1/A</t>
  </si>
  <si>
    <t>Via Flaminia 8</t>
  </si>
  <si>
    <t>Frazione Montesicuro 198</t>
  </si>
  <si>
    <t>Via Portonovo 148</t>
  </si>
  <si>
    <t>Piazza Carlo &amp; Nello Rosselli 15</t>
  </si>
  <si>
    <t>Piazza Carlo E Nello Rosselli 9</t>
  </si>
  <si>
    <t>Piazza Carlo E Nello Rosselli 3</t>
  </si>
  <si>
    <t>Via Giacomo Matteotti 112</t>
  </si>
  <si>
    <t>Via Rupi Di Via Xxix Settembre 14</t>
  </si>
  <si>
    <t>Via Flaminia 4</t>
  </si>
  <si>
    <t>Frazione Poggio 166</t>
  </si>
  <si>
    <t>Frazione Poggio 160</t>
  </si>
  <si>
    <t>Frazione Varano 184</t>
  </si>
  <si>
    <t>Via Torrioni 5</t>
  </si>
  <si>
    <t>Via Degli Aranci 1</t>
  </si>
  <si>
    <t>Piazzale Della Liberta' 9</t>
  </si>
  <si>
    <t>Corso Carlo Alberto 77</t>
  </si>
  <si>
    <t>Via Lamaticci 7</t>
  </si>
  <si>
    <t>Via Colle Ameno 5</t>
  </si>
  <si>
    <t>Via Isonzo 194/A</t>
  </si>
  <si>
    <t>Frazione Poggio 158</t>
  </si>
  <si>
    <t>Via Guglielmo Marconi 159</t>
  </si>
  <si>
    <t>Via Flaminia 258</t>
  </si>
  <si>
    <t>Corso Giovanni Amendola 9</t>
  </si>
  <si>
    <t>Frazione Massignano 110</t>
  </si>
  <si>
    <t>Frazione Varano 199</t>
  </si>
  <si>
    <t>Frazione Varano 210</t>
  </si>
  <si>
    <t>Frazione Poggio 127</t>
  </si>
  <si>
    <t>Frazione Massignano 124</t>
  </si>
  <si>
    <t>Frazione Varano 147</t>
  </si>
  <si>
    <t>Contrada Campana  146</t>
  </si>
  <si>
    <t>Piazza Evangelista Torricelli 19 19</t>
  </si>
  <si>
    <t>Via Flaminia 1 1</t>
  </si>
  <si>
    <t>Spiaggia Di Palombina Nuova An 1 1</t>
  </si>
  <si>
    <t>Via Flaminia Snc</t>
  </si>
  <si>
    <t>Frazione Poggio 1 1</t>
  </si>
  <si>
    <t>Via Portonovo 171 171</t>
  </si>
  <si>
    <t>Via Palombina Vecchia 1</t>
  </si>
  <si>
    <t>Via Palombina Vecchia 1 1</t>
  </si>
  <si>
    <t>Portonovo 166 166</t>
  </si>
  <si>
    <t>Frazione Varano 228</t>
  </si>
  <si>
    <t>Corso Giuseppe Garibaldi 27</t>
  </si>
  <si>
    <t>Frazione Varano 383</t>
  </si>
  <si>
    <t>Via Alpi 17</t>
  </si>
  <si>
    <t>Via Lorenzo Lotto 22</t>
  </si>
  <si>
    <t>Frazione Poggio 1A</t>
  </si>
  <si>
    <t>Vicolo Della Serpe 2</t>
  </si>
  <si>
    <t>Frazione Gallignano 177</t>
  </si>
  <si>
    <t>Via Marecchia 9</t>
  </si>
  <si>
    <t>Frazione Sappanico 146</t>
  </si>
  <si>
    <t>Via Montegrappa 33</t>
  </si>
  <si>
    <t>Frazione Aspio 74</t>
  </si>
  <si>
    <t>Frazione Poggio 114</t>
  </si>
  <si>
    <t>Frazione Poggio 78</t>
  </si>
  <si>
    <t>Via Sentino 3</t>
  </si>
  <si>
    <t>Corso Giuseppe Mazzini 142</t>
  </si>
  <si>
    <t>Via Alcide De Gasperi 8</t>
  </si>
  <si>
    <t>Via Lamaticci 10</t>
  </si>
  <si>
    <t>Frazione Poggio 137</t>
  </si>
  <si>
    <t>Frazione Aspio 120</t>
  </si>
  <si>
    <t>Via Betelico 106</t>
  </si>
  <si>
    <t>Frazione Paterno 191</t>
  </si>
  <si>
    <t>Via Lazzaro Bernabei 3</t>
  </si>
  <si>
    <t>Via Mario Torresi 113</t>
  </si>
  <si>
    <t>Via Lotto 26</t>
  </si>
  <si>
    <t>Via San Martino 10</t>
  </si>
  <si>
    <t>Via Monte Burino 137</t>
  </si>
  <si>
    <t>Frazione Montacuto 43/A</t>
  </si>
  <si>
    <t>Via Della Ferrovia 93</t>
  </si>
  <si>
    <t>Frazione Massignano 128</t>
  </si>
  <si>
    <t>Largo Giovanni Bovio 7</t>
  </si>
  <si>
    <t>Via Loreto 13/A</t>
  </si>
  <si>
    <t>Via Tronto 1</t>
  </si>
  <si>
    <t>Via Flaminia 364 Spiaggia Palombina Nuova 364</t>
  </si>
  <si>
    <t>Frazione Massignano 68</t>
  </si>
  <si>
    <t>Strada Del Castellano 42</t>
  </si>
  <si>
    <t>Via Della Ferrovia  28/A</t>
  </si>
  <si>
    <t>Via Cardeto 3</t>
  </si>
  <si>
    <t>Via Chienti 24</t>
  </si>
  <si>
    <t>Via Monte Zoia 91/B</t>
  </si>
  <si>
    <t>Frazione Poggio 78/A</t>
  </si>
  <si>
    <t>Via Montacuto 85</t>
  </si>
  <si>
    <t>Via Archibugi 3</t>
  </si>
  <si>
    <t>Via Zuccarini 7</t>
  </si>
  <si>
    <t>Spiaggia Palombina Nuova 7</t>
  </si>
  <si>
    <t>Via Trento  5</t>
  </si>
  <si>
    <t>Via Piantate Lunghe 76</t>
  </si>
  <si>
    <t>Fraz. Sappanico 159</t>
  </si>
  <si>
    <t>Via Saffi 12</t>
  </si>
  <si>
    <t>Via Vallemiano 9</t>
  </si>
  <si>
    <t>Via Del Carmine 53</t>
  </si>
  <si>
    <t>Via Conca 14</t>
  </si>
  <si>
    <t>Piazza Ugo Bassi  45</t>
  </si>
  <si>
    <t>Via Flaminia 220</t>
  </si>
  <si>
    <t>Via Della Ferrovia  25</t>
  </si>
  <si>
    <t>Strada Vecchia Pietralacroce 30</t>
  </si>
  <si>
    <t>Corso Garibaldi, 110 110</t>
  </si>
  <si>
    <t>Via Delle Ville 12/B</t>
  </si>
  <si>
    <t>Strada Del Castellano 71/D</t>
  </si>
  <si>
    <t>Palombina Nuova 23</t>
  </si>
  <si>
    <t>Via Frediani 22</t>
  </si>
  <si>
    <t>Via Montecavallo 358</t>
  </si>
  <si>
    <t>Via Matteotti 175</t>
  </si>
  <si>
    <t>Via C. Battisti 18</t>
  </si>
  <si>
    <t>Fraz. Poggio 112</t>
  </si>
  <si>
    <t>Via Del Carmine 51</t>
  </si>
  <si>
    <t>Via Del Castellano 38</t>
  </si>
  <si>
    <t>Fraz. Castiglioni 80</t>
  </si>
  <si>
    <t>Fraz. Castiglioni - Via Martiri Della Libertà 7</t>
  </si>
  <si>
    <t>Fraz. Santo Stefano 68</t>
  </si>
  <si>
    <t>Fraz. San Giovanni Battista  242</t>
  </si>
  <si>
    <t>Fraz. Prosano - Loc. Bosimano 60</t>
  </si>
  <si>
    <t>Fraz. San Ginesio  23/A</t>
  </si>
  <si>
    <t>Fraz. Magnadorsa 114</t>
  </si>
  <si>
    <t>Fraz. Sant'Apollinare 70</t>
  </si>
  <si>
    <t>Fraz. Nidastore 126</t>
  </si>
  <si>
    <t>Via Ramazzani 144</t>
  </si>
  <si>
    <t>Fraz. Ripalta 63</t>
  </si>
  <si>
    <t>Fraz. Avacelli 260</t>
  </si>
  <si>
    <t>Fraz. Loretello 54</t>
  </si>
  <si>
    <t>Fraz. Piticchio 124</t>
  </si>
  <si>
    <t>Fraz. San Pietro In Musio 43</t>
  </si>
  <si>
    <t>Fraz. Nidastore 85</t>
  </si>
  <si>
    <t>Fraz. Castiglioni 86</t>
  </si>
  <si>
    <t>Fraz. Prosano - Loc. Bosimano 57</t>
  </si>
  <si>
    <t>Fraz. Avacelli 26</t>
  </si>
  <si>
    <t>Fraz. Montale 116</t>
  </si>
  <si>
    <t>Fraz. Costa 132</t>
  </si>
  <si>
    <t>Fraz. Caudino 54</t>
  </si>
  <si>
    <t>Fraz. Castiglioni 31</t>
  </si>
  <si>
    <t>Fraz. Avacelli 38</t>
  </si>
  <si>
    <t>Fraz. Nidastore 11</t>
  </si>
  <si>
    <t>Fraz. San Ginesio 96</t>
  </si>
  <si>
    <t>Fraz. Colle Aprico 82</t>
  </si>
  <si>
    <t>Fraz. San Pietro In Musio 6</t>
  </si>
  <si>
    <t>Fraz. San Giovanni Battista - Via San Martino 4</t>
  </si>
  <si>
    <t>Fraz. Castiglioni 70</t>
  </si>
  <si>
    <t>Fraz. Palazzo 274</t>
  </si>
  <si>
    <t>Fraz. Ripalta 90</t>
  </si>
  <si>
    <t>Fraz. San Pietro In Musio 48/A</t>
  </si>
  <si>
    <t>Via Tito Rocchi 24</t>
  </si>
  <si>
    <t>Fraz. San Giovanni Battista 157/E</t>
  </si>
  <si>
    <t>Fraz. Sant'Apollinare  91</t>
  </si>
  <si>
    <t>Fraz. Costa 82</t>
  </si>
  <si>
    <t>Via Della Fonte 40</t>
  </si>
  <si>
    <t>Fraz. Avacelli 240</t>
  </si>
  <si>
    <t>Fraz. Loretello  5B, 58</t>
  </si>
  <si>
    <t>Fraz. San Pietro In Musio 34</t>
  </si>
  <si>
    <t>Fraz. Loretello 21</t>
  </si>
  <si>
    <t>Fraz. Colle Aprico 29</t>
  </si>
  <si>
    <t>Fraz. Costa 123</t>
  </si>
  <si>
    <t>Fraz. Montale 11</t>
  </si>
  <si>
    <t>Vicolo Dei Macelli 6</t>
  </si>
  <si>
    <t>Fraz. San Giovanni Battista - Via San Martino 74</t>
  </si>
  <si>
    <t>Fraz. Nidastore 66</t>
  </si>
  <si>
    <t>Fraz. Caudino 50</t>
  </si>
  <si>
    <t>Via Gavigliano 11</t>
  </si>
  <si>
    <t>Via Gavigliano 16</t>
  </si>
  <si>
    <t>Via Orti 18</t>
  </si>
  <si>
    <t>P.Za San Pietro 4</t>
  </si>
  <si>
    <t>Via Garibaldi 26</t>
  </si>
  <si>
    <t>Via Ronco  2</t>
  </si>
  <si>
    <t>Via Gualdo 7</t>
  </si>
  <si>
    <t>Via Direttissima Del Conero 1 - 3</t>
  </si>
  <si>
    <t>Via San Francesco 22</t>
  </si>
  <si>
    <t>Via Inferno 11</t>
  </si>
  <si>
    <t>Via Colle Lauro 19/A</t>
  </si>
  <si>
    <t>Via Del Galletto 12</t>
  </si>
  <si>
    <t>Via Aspio Terme 39</t>
  </si>
  <si>
    <t>Via Papa Giovanni Xxiii 44</t>
  </si>
  <si>
    <t>Via Aspio Terme 191</t>
  </si>
  <si>
    <t>Via Guasto 89</t>
  </si>
  <si>
    <t>Via Loretana 277</t>
  </si>
  <si>
    <t>Via Direttissima Del Conero 7</t>
  </si>
  <si>
    <t>Via Giacomo Matteotti 25</t>
  </si>
  <si>
    <t>Via San Giuseppe 31</t>
  </si>
  <si>
    <t>Via Saline 9</t>
  </si>
  <si>
    <t>Via San Giuseppe 58</t>
  </si>
  <si>
    <t>Via San Giorgio 2</t>
  </si>
  <si>
    <t>C.Da Fonte Penata 7</t>
  </si>
  <si>
    <t>Via Costa 2</t>
  </si>
  <si>
    <t>Via G.Puccini 12</t>
  </si>
  <si>
    <t>Via Montessori 5</t>
  </si>
  <si>
    <t>Via Montecamillone 1</t>
  </si>
  <si>
    <t>Via Piero Gobetti 17</t>
  </si>
  <si>
    <t>Via Giolitti 23</t>
  </si>
  <si>
    <t>Via F. Baracca 8</t>
  </si>
  <si>
    <t>Via Ernesto Che Guevara 56</t>
  </si>
  <si>
    <t>Via Don Luigi Sturzo 1</t>
  </si>
  <si>
    <t>Via Xxiv Maggio 5</t>
  </si>
  <si>
    <t>Via Adriatica 36</t>
  </si>
  <si>
    <t>Via Lumumba 7</t>
  </si>
  <si>
    <t>Via A. Ponchielli 1/A</t>
  </si>
  <si>
    <t>Via Dominici 31</t>
  </si>
  <si>
    <t>Via Adriatica 22</t>
  </si>
  <si>
    <t>Via A. L.Corvalan 7</t>
  </si>
  <si>
    <t>Via Giovanni Xiii 14</t>
  </si>
  <si>
    <t>Villa Poticcio 23</t>
  </si>
  <si>
    <t>Via Mazzini 21</t>
  </si>
  <si>
    <t>Via Sicilia  22</t>
  </si>
  <si>
    <t>Via Dante Alighieri 118</t>
  </si>
  <si>
    <t>Via Adriatica  28</t>
  </si>
  <si>
    <t>Via G. Donizetti 2</t>
  </si>
  <si>
    <t>Contrada Bozzo 30</t>
  </si>
  <si>
    <t>Corso Guglielmo Marconi 7</t>
  </si>
  <si>
    <t>Contrada Case Nuove 61</t>
  </si>
  <si>
    <t>Via Carrozze Vaccili 6</t>
  </si>
  <si>
    <t>Via Sant'Anna 10</t>
  </si>
  <si>
    <t>Via Monticelli 15</t>
  </si>
  <si>
    <t>Via Sabatucci 23</t>
  </si>
  <si>
    <t>Piazza Della Liberta' 6</t>
  </si>
  <si>
    <t>Via Piagge Novali 22</t>
  </si>
  <si>
    <t>Via Caciampa 6</t>
  </si>
  <si>
    <t>Via 2 Giugno 21</t>
  </si>
  <si>
    <t>Vicolo San Lorenzo 16</t>
  </si>
  <si>
    <t>Via Verdi 20</t>
  </si>
  <si>
    <t>Via Rustichelle 8</t>
  </si>
  <si>
    <t>Via Nazario Sauro 1</t>
  </si>
  <si>
    <t>Via Dante 20</t>
  </si>
  <si>
    <t>Corso Giacomo Matteotti 14</t>
  </si>
  <si>
    <t>Via Don Minzoni 31</t>
  </si>
  <si>
    <t>Via Don Minzoni (Piano 4/5) 31</t>
  </si>
  <si>
    <t>Via Alberici 6</t>
  </si>
  <si>
    <t>Viadelle Ville 53</t>
  </si>
  <si>
    <t>Strada Dei Rossi 17</t>
  </si>
  <si>
    <t>Via Nevola 66</t>
  </si>
  <si>
    <t>Via Per Montalboddo 54</t>
  </si>
  <si>
    <t>Strada Dei Venturoli 6</t>
  </si>
  <si>
    <t>Via Borgo Di Sotto 3</t>
  </si>
  <si>
    <t>Viale Degli Eroi 33</t>
  </si>
  <si>
    <t>Via Del Corso 31 31</t>
  </si>
  <si>
    <t>Via Ripa 24</t>
  </si>
  <si>
    <t>Via Lepri 10</t>
  </si>
  <si>
    <t>Strada Conagrande 8</t>
  </si>
  <si>
    <t>Via Sant' Isidoro 40</t>
  </si>
  <si>
    <t>Via Claudio Ridolfi 10</t>
  </si>
  <si>
    <t>Via Pecciameglio Snc</t>
  </si>
  <si>
    <t>Strada Dei Sartini 10</t>
  </si>
  <si>
    <t>Strada Fonte Di Vincareto 10</t>
  </si>
  <si>
    <t>Via Del Montale 113</t>
  </si>
  <si>
    <t>Strada Fosso Di Ripe 16</t>
  </si>
  <si>
    <t>Via San Bartolo 76</t>
  </si>
  <si>
    <t>Via Per Montalboddo 52</t>
  </si>
  <si>
    <t>Via Corinaldese 6</t>
  </si>
  <si>
    <t>Vicolo Del Quattrocento 2</t>
  </si>
  <si>
    <t>Via Del Teatro 31</t>
  </si>
  <si>
    <t>Via Santa Maria Goretti  6</t>
  </si>
  <si>
    <t>Via Del Corso 8</t>
  </si>
  <si>
    <t>Via Ridolfi 12</t>
  </si>
  <si>
    <t>Bovio  36</t>
  </si>
  <si>
    <t>M.Capponi 17</t>
  </si>
  <si>
    <t>Via Interno Cupro 9/B</t>
  </si>
  <si>
    <t>Via San Marco Di Sotto 20</t>
  </si>
  <si>
    <t>Via Mandriole 12</t>
  </si>
  <si>
    <t>Via Piana 66</t>
  </si>
  <si>
    <t>Via Barchio 3</t>
  </si>
  <si>
    <t>Via Esinante 6</t>
  </si>
  <si>
    <t>Via Roma 91</t>
  </si>
  <si>
    <t>Viale Della Liberta' 1</t>
  </si>
  <si>
    <t>Via Romita 16</t>
  </si>
  <si>
    <t>Via Santa Maria 1</t>
  </si>
  <si>
    <t>Via San Marco Di Sotto 16</t>
  </si>
  <si>
    <t>Via Spescia 14</t>
  </si>
  <si>
    <t>Piazza Iv Novembre 104</t>
  </si>
  <si>
    <t>Via Cantalupo 9</t>
  </si>
  <si>
    <t>Vicolo Leoni 3</t>
  </si>
  <si>
    <t>Via Pezzole 9</t>
  </si>
  <si>
    <t>Via Pietrone 12</t>
  </si>
  <si>
    <t>Via Leopardi 82</t>
  </si>
  <si>
    <t>Via Piana 43</t>
  </si>
  <si>
    <t>Via Pietrone  12</t>
  </si>
  <si>
    <t>Via Pietrone  2</t>
  </si>
  <si>
    <t>Via Manciano 7</t>
  </si>
  <si>
    <t>Via Paganello 15</t>
  </si>
  <si>
    <t>Via Ripa 9</t>
  </si>
  <si>
    <t>Via Iv Novembre 26</t>
  </si>
  <si>
    <t>Via Paganello 4</t>
  </si>
  <si>
    <t>Via Collamato 54</t>
  </si>
  <si>
    <t>Fraz. Collamato 15</t>
  </si>
  <si>
    <t>Via Cuna Della Chiesa 7</t>
  </si>
  <si>
    <t>Località Attiggio 61</t>
  </si>
  <si>
    <t>Frazione Rocchetta 51</t>
  </si>
  <si>
    <t>Viale G. Miliani 3</t>
  </si>
  <si>
    <t>Via Serraloggia 186</t>
  </si>
  <si>
    <t>Frazione Bassano 32</t>
  </si>
  <si>
    <t>Frazione San Donato 159/E</t>
  </si>
  <si>
    <t>Localita' San Cassiano 35</t>
  </si>
  <si>
    <t>Via Gaspare Spontini 2</t>
  </si>
  <si>
    <t>Frazione Melano 38/A</t>
  </si>
  <si>
    <t>Via Serraloggia 151</t>
  </si>
  <si>
    <t>Frazione Campodiegoli 71</t>
  </si>
  <si>
    <t>Frazione Coccore 10</t>
  </si>
  <si>
    <t>Via San Mariano 51</t>
  </si>
  <si>
    <t>Frazione Castelletta 11/Z</t>
  </si>
  <si>
    <t>Via Castelvecchio 48</t>
  </si>
  <si>
    <t>La Pieve Moscano 59</t>
  </si>
  <si>
    <t>Frazione Precicchie 19</t>
  </si>
  <si>
    <t>Frazione Moscano Vallemontagnana 111</t>
  </si>
  <si>
    <t>Via Fonte Vecchia  10</t>
  </si>
  <si>
    <t>Localita' Civita 43</t>
  </si>
  <si>
    <t>Frazione Poggio San Romualdo 1</t>
  </si>
  <si>
    <t>Localita' Civita 39</t>
  </si>
  <si>
    <t>Frazione Rocchetta 23</t>
  </si>
  <si>
    <t>Via Vittorio Veneto 14</t>
  </si>
  <si>
    <t>Via Serraloggia 188</t>
  </si>
  <si>
    <t>Piazzale Xx Settembre 33</t>
  </si>
  <si>
    <t>Via Lamberto Corsi 150</t>
  </si>
  <si>
    <t>Frazione Campodonico 91/B</t>
  </si>
  <si>
    <t>Frazione Rocchetta 72</t>
  </si>
  <si>
    <t>Località Piaggia D'Olmo 54</t>
  </si>
  <si>
    <t>Via Filippo Corridoni 24</t>
  </si>
  <si>
    <t>Frazione San Michele 91</t>
  </si>
  <si>
    <t>Via Serraloggia 203</t>
  </si>
  <si>
    <t>Frazione Serradica 137</t>
  </si>
  <si>
    <t>Frazione Moscano   70</t>
  </si>
  <si>
    <t>Frazione Rocchetta 73</t>
  </si>
  <si>
    <t>Loc.Borgo Tufico 32</t>
  </si>
  <si>
    <t>Via Di Vittorio 13B</t>
  </si>
  <si>
    <t>Via Aurelio Zonghi 1</t>
  </si>
  <si>
    <t>P.Le Giacomo Matteotti 45</t>
  </si>
  <si>
    <t>Località Campodonico Di Fabriano 102</t>
  </si>
  <si>
    <t>Via Della Ceramica 10</t>
  </si>
  <si>
    <t>Via Cavour 106</t>
  </si>
  <si>
    <t>Via Cavallotti 6</t>
  </si>
  <si>
    <t>Via Serraloggia 184</t>
  </si>
  <si>
    <t>Frazione Varano 13/A</t>
  </si>
  <si>
    <t>Fraz. Coccore  2/A</t>
  </si>
  <si>
    <t>Argignano  4L</t>
  </si>
  <si>
    <t>Fraz.Moscano  62</t>
  </si>
  <si>
    <t>Fogliardi 24</t>
  </si>
  <si>
    <t>Localita' San Cassiano 38</t>
  </si>
  <si>
    <t>Frazione Paterno  51</t>
  </si>
  <si>
    <t>Corso Della Repubblica 33</t>
  </si>
  <si>
    <t>Barcaglione  15</t>
  </si>
  <si>
    <t>Via I.Nievo 8</t>
  </si>
  <si>
    <t>Via Andrea Costa 19</t>
  </si>
  <si>
    <t>Via Degli Spagnoli 18</t>
  </si>
  <si>
    <t>Via Lorenzo Cesanelli 4</t>
  </si>
  <si>
    <t>Via Marsala 22</t>
  </si>
  <si>
    <t>Via Antonio Fratti 17</t>
  </si>
  <si>
    <t>Via Palombina Vecchia 18</t>
  </si>
  <si>
    <t>Ss Adriatica 21</t>
  </si>
  <si>
    <t>Via Adriatica Snc</t>
  </si>
  <si>
    <t>Sottopasso Via Goito Snc Snc</t>
  </si>
  <si>
    <t>Via Clementina 15</t>
  </si>
  <si>
    <t>Via Della Stazione 1 1</t>
  </si>
  <si>
    <t>Via Nino Bixio  18/A</t>
  </si>
  <si>
    <t>Via Spagnoli 1 1</t>
  </si>
  <si>
    <t>Vicolo Fornace 1 1</t>
  </si>
  <si>
    <t>Via Dei Mille 1 1</t>
  </si>
  <si>
    <t>Spiaggia Zona Disco Snc Snc</t>
  </si>
  <si>
    <t>Via Flaminia 551 551</t>
  </si>
  <si>
    <t>Via Flaminia Snc Snc</t>
  </si>
  <si>
    <t>Via Goito 1 1</t>
  </si>
  <si>
    <t>Via Caprera 1 1</t>
  </si>
  <si>
    <t>Piazza Leonida Bissolati 1</t>
  </si>
  <si>
    <t>Via Tesoro 9</t>
  </si>
  <si>
    <t>Via Castello Di Barcaglione  14</t>
  </si>
  <si>
    <t>Via Cameranesi 39</t>
  </si>
  <si>
    <t>Via Trieste 1 1</t>
  </si>
  <si>
    <t>Via Leopardi 1/A</t>
  </si>
  <si>
    <t>Via Tommasi 11</t>
  </si>
  <si>
    <t>Via Bissolati 1</t>
  </si>
  <si>
    <t>Via Tasso 1</t>
  </si>
  <si>
    <t>Via Alfieri 16</t>
  </si>
  <si>
    <t>Via Consorzio 43</t>
  </si>
  <si>
    <t>Via G. Leopardi 64</t>
  </si>
  <si>
    <t>Via Dell'Industria  85</t>
  </si>
  <si>
    <t>Via San Biagio  110</t>
  </si>
  <si>
    <t>Via San Pietro 37</t>
  </si>
  <si>
    <t>Via Marinuccia Alta 4</t>
  </si>
  <si>
    <t>Via Centofinestre 8</t>
  </si>
  <si>
    <t>Via Gemme 1</t>
  </si>
  <si>
    <t>Via Cesarina 20</t>
  </si>
  <si>
    <t>Loc. I Baronci 2</t>
  </si>
  <si>
    <t>Via Meleto 16</t>
  </si>
  <si>
    <t>Fraz. Collalto 6</t>
  </si>
  <si>
    <t>Localita' Bivio Pandolfi 6</t>
  </si>
  <si>
    <t>Loc. Pontebovesecco 14</t>
  </si>
  <si>
    <t>Frazione Foce 4</t>
  </si>
  <si>
    <t>Frazione Meleto 8</t>
  </si>
  <si>
    <t>Frazione Falcioni 47</t>
  </si>
  <si>
    <t>Via Guglielmo Marconi 6</t>
  </si>
  <si>
    <t>Frazione Pianello 6</t>
  </si>
  <si>
    <t>Via Borgo Delle Rondini 11</t>
  </si>
  <si>
    <t>Frazione San Vittore 8</t>
  </si>
  <si>
    <t>Fraz. Serrabernacchia 5</t>
  </si>
  <si>
    <t>Via Serrabernacchia 1</t>
  </si>
  <si>
    <t>Corso Giacomo Matteotti 18</t>
  </si>
  <si>
    <t>Via Bagnatora 25</t>
  </si>
  <si>
    <t>Viale Giovanni Xxiii 6</t>
  </si>
  <si>
    <t>Via Rinaldi 4</t>
  </si>
  <si>
    <t>Via Mura Orientali 8</t>
  </si>
  <si>
    <t>Via Delle Conce  9</t>
  </si>
  <si>
    <t>Via Dell' Orfanotrofio 10</t>
  </si>
  <si>
    <t>Via Luigi Mancini 10</t>
  </si>
  <si>
    <t>Via Castelrosino 44</t>
  </si>
  <si>
    <t>Via Mura Orientali 20/A</t>
  </si>
  <si>
    <t>Via San Pietro Martire 10</t>
  </si>
  <si>
    <t>Via Roccabella 15</t>
  </si>
  <si>
    <t>Via Acquaticcio 14</t>
  </si>
  <si>
    <t>Via Ancona 92/Bis</t>
  </si>
  <si>
    <t>Via Venetica 6</t>
  </si>
  <si>
    <t>Corso Matteotti 89</t>
  </si>
  <si>
    <t>Via Ripa Bianca 7</t>
  </si>
  <si>
    <t>Via Degli Spaldi 16</t>
  </si>
  <si>
    <t>Via Maccarata 2</t>
  </si>
  <si>
    <t>Viale Trieste 28</t>
  </si>
  <si>
    <t>Viale Del Lavoro 34</t>
  </si>
  <si>
    <t>Via Del Verziere 67/Bis</t>
  </si>
  <si>
    <t>Via G. Mazzini 27</t>
  </si>
  <si>
    <t>Via Della Figuretta 8</t>
  </si>
  <si>
    <t>Via Spina 17</t>
  </si>
  <si>
    <t>Via Castelfidardo 2</t>
  </si>
  <si>
    <t>Via Pantiere 1</t>
  </si>
  <si>
    <t>Rinaldi 6</t>
  </si>
  <si>
    <t>Via Gangalia Bassa 8</t>
  </si>
  <si>
    <t>Via Coppetella 14</t>
  </si>
  <si>
    <t>Viale Della Vittoria 72</t>
  </si>
  <si>
    <t>Via Abruzzo 7</t>
  </si>
  <si>
    <t>Via Pergolesi 6</t>
  </si>
  <si>
    <t>Via Verdi 21</t>
  </si>
  <si>
    <t>Via Asdrubali 42</t>
  </si>
  <si>
    <t>C.So Boccalini 30</t>
  </si>
  <si>
    <t>Via Montorso 3</t>
  </si>
  <si>
    <t>Viale Asdrubali 70</t>
  </si>
  <si>
    <t>Via Leonessa Snc</t>
  </si>
  <si>
    <t>Via Montorso 57/A</t>
  </si>
  <si>
    <t>Barca 44</t>
  </si>
  <si>
    <t>Montorsetto 13</t>
  </si>
  <si>
    <t>C.So Boccalini 60</t>
  </si>
  <si>
    <t>Via Guglielmo Marconi 22</t>
  </si>
  <si>
    <t>Piazza Della Madonna 51/52</t>
  </si>
  <si>
    <t>Via A.Manzoni 19</t>
  </si>
  <si>
    <t>Via San Girolamo  26</t>
  </si>
  <si>
    <t>Corso Traiano Boccalini 10</t>
  </si>
  <si>
    <t>Piazza Giovanni Xxiii 15</t>
  </si>
  <si>
    <t>Via Giannuario Solari 5</t>
  </si>
  <si>
    <t>Via Francesco Asdrubali 104</t>
  </si>
  <si>
    <t>Via San Francesco 15</t>
  </si>
  <si>
    <t>Via Grotte 10</t>
  </si>
  <si>
    <t>Piazza Carlo Sertori 6</t>
  </si>
  <si>
    <t>Via Montereale Vecchio 96</t>
  </si>
  <si>
    <t>Via Guglielmo Marconi 94</t>
  </si>
  <si>
    <t>Via Montorsetto 7</t>
  </si>
  <si>
    <t>Piazza Della Madonna 1</t>
  </si>
  <si>
    <t>Via Donato Bramante 121</t>
  </si>
  <si>
    <t>Via San Francesco 44</t>
  </si>
  <si>
    <t>Via Guglielmo Marconi 2</t>
  </si>
  <si>
    <t>Via Sciamannata 1</t>
  </si>
  <si>
    <t>Piazza Francesco Basili 4</t>
  </si>
  <si>
    <t>Via Cesare Maccari 7</t>
  </si>
  <si>
    <t>Via Trieste 20 20</t>
  </si>
  <si>
    <t>Via San Giovanni Bosco Burbera 7</t>
  </si>
  <si>
    <t>Via Buffolareccia 13</t>
  </si>
  <si>
    <t>Via Rossini 9</t>
  </si>
  <si>
    <t>Via Aldo Moro 46</t>
  </si>
  <si>
    <t>Via F.Asdrubali 24</t>
  </si>
  <si>
    <t>Via Bramante 1</t>
  </si>
  <si>
    <t>Via Banderuola Snc</t>
  </si>
  <si>
    <t>Via Villa Costantina 187</t>
  </si>
  <si>
    <t>Piazza Leon Dehon 20</t>
  </si>
  <si>
    <t>Via Montorso 21</t>
  </si>
  <si>
    <t>Piazzale Crocefisso 10</t>
  </si>
  <si>
    <t>Via Generale U. Nobile 2</t>
  </si>
  <si>
    <t>Via Asdrubali  20</t>
  </si>
  <si>
    <t>Via Asdrubali 102</t>
  </si>
  <si>
    <t>Via Montorso  87</t>
  </si>
  <si>
    <t>Via Santa Liberata 41</t>
  </si>
  <si>
    <t>Via Gaspare Spontini 7</t>
  </si>
  <si>
    <t>Via Risorgimento 167</t>
  </si>
  <si>
    <t>Via Trieste 15</t>
  </si>
  <si>
    <t>Via Tufi 14</t>
  </si>
  <si>
    <t>Via Della Chiusa 3</t>
  </si>
  <si>
    <t>Via Vallati 21</t>
  </si>
  <si>
    <t>Via Roncone 11</t>
  </si>
  <si>
    <t>Via Gaspare Spontini 33</t>
  </si>
  <si>
    <t>Via Dei Castelli 7</t>
  </si>
  <si>
    <t>Via Montecarottese 4</t>
  </si>
  <si>
    <t>Via Giacomo Matteotti 7</t>
  </si>
  <si>
    <t>Via Fontisa 2</t>
  </si>
  <si>
    <t>Via Panocchia 6</t>
  </si>
  <si>
    <t>Via La Villa 9</t>
  </si>
  <si>
    <t>Via Panocchia 12</t>
  </si>
  <si>
    <t>Via Colli 1</t>
  </si>
  <si>
    <t>Via Colli 9</t>
  </si>
  <si>
    <t>Via Giovanni Xiii 10</t>
  </si>
  <si>
    <t>Via Castellaro 18</t>
  </si>
  <si>
    <t>Via Santa Maria Delle Stelle 2</t>
  </si>
  <si>
    <t>Via Castellaro  13/A</t>
  </si>
  <si>
    <t>Via Castellaro 5</t>
  </si>
  <si>
    <t>Via Santa Maria Delle Stelle 8</t>
  </si>
  <si>
    <t>Via Cassolo 6</t>
  </si>
  <si>
    <t>Viale Marconi 5</t>
  </si>
  <si>
    <t>Via Marche 50</t>
  </si>
  <si>
    <t>Via Veneto 1</t>
  </si>
  <si>
    <t>Via Lombardia 42</t>
  </si>
  <si>
    <t>Via Nicolo 14</t>
  </si>
  <si>
    <t>Via Xxx Luglio 4</t>
  </si>
  <si>
    <t>Borgo Fornaci 13</t>
  </si>
  <si>
    <t>Contrada Sant' Angelo 4</t>
  </si>
  <si>
    <t>Contrada Bacucco 11</t>
  </si>
  <si>
    <t>Contrada Costa 4</t>
  </si>
  <si>
    <t>Sobborgo Fornaci 15</t>
  </si>
  <si>
    <t>Via Xx Settembre 60</t>
  </si>
  <si>
    <t>Via Gualdo  16/A</t>
  </si>
  <si>
    <t>Via Portonovo 3</t>
  </si>
  <si>
    <t>Via Nocicchia 6</t>
  </si>
  <si>
    <t>Via Palombara 2</t>
  </si>
  <si>
    <t>Via Marina 56</t>
  </si>
  <si>
    <t>Via Fontebella 17/B</t>
  </si>
  <si>
    <t>Via Marina Alta 4</t>
  </si>
  <si>
    <t>Via Marina 36</t>
  </si>
  <si>
    <t>Via Media 11</t>
  </si>
  <si>
    <t>Lungomare  1/A 1/A</t>
  </si>
  <si>
    <t>Via Marina 116 116/A</t>
  </si>
  <si>
    <t>Via Lungomare 61/D 61/D</t>
  </si>
  <si>
    <t>Via Lungomare  139</t>
  </si>
  <si>
    <t>Via Ronco 5</t>
  </si>
  <si>
    <t>Via Lungomare 1 1</t>
  </si>
  <si>
    <t>Lungomare 80/A</t>
  </si>
  <si>
    <t>Lungomare 26/A 26/A</t>
  </si>
  <si>
    <t>Piazza Ferdinando Magellano 2</t>
  </si>
  <si>
    <t>Strada Provinciale Croce Buzzo 19/A</t>
  </si>
  <si>
    <t>Via Delle Querce 1</t>
  </si>
  <si>
    <t>Via Iv Novembre 78</t>
  </si>
  <si>
    <t>Via Gualdo 16/A</t>
  </si>
  <si>
    <t>Via Santa Veneranda 3</t>
  </si>
  <si>
    <t>Via Piave 2</t>
  </si>
  <si>
    <t>Via Lungomare 65</t>
  </si>
  <si>
    <t>Via San Pietro 17</t>
  </si>
  <si>
    <t>Via Ponte Magno 5</t>
  </si>
  <si>
    <t>Via Fontestate 6</t>
  </si>
  <si>
    <t>Via Ponte Magno 7</t>
  </si>
  <si>
    <t>Via Piana Di Cardinale 37</t>
  </si>
  <si>
    <t>Via Fonte Delle Cannelle 2</t>
  </si>
  <si>
    <t>Via Malviano B 5</t>
  </si>
  <si>
    <t>Via Moruco C 2</t>
  </si>
  <si>
    <t>Via Malviano B 1</t>
  </si>
  <si>
    <t>Viale Martiri Della Resistenza 66</t>
  </si>
  <si>
    <t>Via Del Mare 4-6</t>
  </si>
  <si>
    <t>Via Sant'Amico 64</t>
  </si>
  <si>
    <t>Fosso Roberti 1</t>
  </si>
  <si>
    <t>Via S. Amico 70</t>
  </si>
  <si>
    <t>Via S.Amico 71</t>
  </si>
  <si>
    <t>Via Del Mare 64</t>
  </si>
  <si>
    <t>Contrada Fosso Roberti 4</t>
  </si>
  <si>
    <t>Via Sant'Amico 52</t>
  </si>
  <si>
    <t>Via Sanguineti 18</t>
  </si>
  <si>
    <t>Via Sanguineti 24</t>
  </si>
  <si>
    <t>Via Morganti 59</t>
  </si>
  <si>
    <t>Via Amalfi  63</t>
  </si>
  <si>
    <t>Via Capri 4</t>
  </si>
  <si>
    <t>Via Flaminia  162</t>
  </si>
  <si>
    <t>Via Cristoforo Colombo 6</t>
  </si>
  <si>
    <t>Via Ischia 31</t>
  </si>
  <si>
    <t>Via Del Golfo 21</t>
  </si>
  <si>
    <t>Via Litoranea 65</t>
  </si>
  <si>
    <t>Via Del Conero 29</t>
  </si>
  <si>
    <t>Via Costa Verde  Snc</t>
  </si>
  <si>
    <t>Via Delle Azalee 10</t>
  </si>
  <si>
    <t>Via Litoranea 90</t>
  </si>
  <si>
    <t>Via Ischia 40</t>
  </si>
  <si>
    <t>Via Litoranea 131 131</t>
  </si>
  <si>
    <t>Via Litoranea 207</t>
  </si>
  <si>
    <t>Via Rimini 6</t>
  </si>
  <si>
    <t>Via Amalfi  69</t>
  </si>
  <si>
    <t>Via Amalfi  71</t>
  </si>
  <si>
    <t>Via Colle Piceno 42</t>
  </si>
  <si>
    <t>Via Ischia 36</t>
  </si>
  <si>
    <t>Via Colle Piceno 3</t>
  </si>
  <si>
    <t>Via Capri 5</t>
  </si>
  <si>
    <t>Via Poggio Del Sole 69</t>
  </si>
  <si>
    <t>Via Roma 17</t>
  </si>
  <si>
    <t>Via Leopardi 12</t>
  </si>
  <si>
    <t>Via Litoranea 23 23</t>
  </si>
  <si>
    <t>Via Marina Ii 8</t>
  </si>
  <si>
    <t>Via Flaminia 5</t>
  </si>
  <si>
    <t>Via Litoranea 232</t>
  </si>
  <si>
    <t>Via Mare Verde 85</t>
  </si>
  <si>
    <t>Via Colle Piceno 24</t>
  </si>
  <si>
    <t>Via Milano 8</t>
  </si>
  <si>
    <t>Via Della Torre 42</t>
  </si>
  <si>
    <t>Via Colle Piceno 6</t>
  </si>
  <si>
    <t>Via Castelfidardo 1</t>
  </si>
  <si>
    <t>Via Costa Verde 4</t>
  </si>
  <si>
    <t>Via Venezia 29</t>
  </si>
  <si>
    <t>Via Amalfi 73</t>
  </si>
  <si>
    <t>Via Augusto Elia 1</t>
  </si>
  <si>
    <t>Via Della Sirena 3</t>
  </si>
  <si>
    <t>Piazzale Delle Tremiti  5</t>
  </si>
  <si>
    <t>Via Castelfidardo 31</t>
  </si>
  <si>
    <t>Via Del Golfo  25</t>
  </si>
  <si>
    <t>Via Milano 4</t>
  </si>
  <si>
    <t>Via Lauretana 19</t>
  </si>
  <si>
    <t>Montalbano 27</t>
  </si>
  <si>
    <t>Via Litoranea 76</t>
  </si>
  <si>
    <t>Via Litoranea 167</t>
  </si>
  <si>
    <t>Via Poggio Del Sole 42/44</t>
  </si>
  <si>
    <t>Via Circonvallazione Conero 31</t>
  </si>
  <si>
    <t>Via Montalbano 20</t>
  </si>
  <si>
    <t>Via Roma 120</t>
  </si>
  <si>
    <t>Via Marina Seconda 2</t>
  </si>
  <si>
    <t>Via Recanati 28</t>
  </si>
  <si>
    <t>Via Sorrento 32</t>
  </si>
  <si>
    <t>Via Ascoli Piceno 6</t>
  </si>
  <si>
    <t>Via Recanati 11</t>
  </si>
  <si>
    <t>Via Litoranea 187</t>
  </si>
  <si>
    <t>Via Litoranea 1 1</t>
  </si>
  <si>
    <t>Via Litoranea 211 211</t>
  </si>
  <si>
    <t>Via Litoranea 215 215</t>
  </si>
  <si>
    <t>Via Litoranea 65 65</t>
  </si>
  <si>
    <t>Via Litoranea 1 19</t>
  </si>
  <si>
    <t>Via Litoranea  9</t>
  </si>
  <si>
    <t>Via Litoranea 21 21</t>
  </si>
  <si>
    <t>Via Litoranea 10 10</t>
  </si>
  <si>
    <t>Via Litoranea 213 213</t>
  </si>
  <si>
    <t>Via Litoranea 205 205</t>
  </si>
  <si>
    <t>Via Del Golfo  26</t>
  </si>
  <si>
    <t>Via Litoranea 209 209</t>
  </si>
  <si>
    <t>Via Litoranea 3 3</t>
  </si>
  <si>
    <t>Via Litoranea 103 103</t>
  </si>
  <si>
    <t>Piazza Miramare 7 7</t>
  </si>
  <si>
    <t>Via Litoranea 11 11</t>
  </si>
  <si>
    <t>Via Litoranea Snc Snc</t>
  </si>
  <si>
    <t>Via Angiolo Morelli 11 11</t>
  </si>
  <si>
    <t>Via Litoranea 149</t>
  </si>
  <si>
    <t>Via Litoranea 13 13</t>
  </si>
  <si>
    <t>Via Litoranea 202 202</t>
  </si>
  <si>
    <t>Via Litoranea 3/A 3/A</t>
  </si>
  <si>
    <t>Via Litoranea 7 7</t>
  </si>
  <si>
    <t>Via Litoranea 227 227</t>
  </si>
  <si>
    <t>Via Rimini 14</t>
  </si>
  <si>
    <t>Via Litoranea 209/A</t>
  </si>
  <si>
    <t>Via Litoranea 17 17</t>
  </si>
  <si>
    <t>Via Litoranea 201 201</t>
  </si>
  <si>
    <t>Via Del Golfo 27 27</t>
  </si>
  <si>
    <t>Via Litoranea 46</t>
  </si>
  <si>
    <t>Via Circonvallazione Conero 19</t>
  </si>
  <si>
    <t>Via Litoranea 1</t>
  </si>
  <si>
    <t>Via Risorgimento 11</t>
  </si>
  <si>
    <t>Via Del Golfo 26</t>
  </si>
  <si>
    <t>Viale Angiolo Morelli 11</t>
  </si>
  <si>
    <t>Via Del Golfo 24</t>
  </si>
  <si>
    <t>Via Cristoforo Colombo  12</t>
  </si>
  <si>
    <t>Via Ischia 115</t>
  </si>
  <si>
    <t>Via Marina Seconda 1</t>
  </si>
  <si>
    <t>Via Capri 17</t>
  </si>
  <si>
    <t>Via Cristoforo Colombo 4</t>
  </si>
  <si>
    <t>Via Roma 13</t>
  </si>
  <si>
    <t>Via Flaminia 92</t>
  </si>
  <si>
    <t>Via Litoranea 192</t>
  </si>
  <si>
    <t>Via Dei Pini 20</t>
  </si>
  <si>
    <t>Via Litoranea 132</t>
  </si>
  <si>
    <t>Via Amalfi 13</t>
  </si>
  <si>
    <t>Via Litoranea 356</t>
  </si>
  <si>
    <t>Via Litoranea 92</t>
  </si>
  <si>
    <t>Via Litoranea 37</t>
  </si>
  <si>
    <t>Via Castelfidardo 49</t>
  </si>
  <si>
    <t>Via Flaminia 96</t>
  </si>
  <si>
    <t>Via Costa Verde 2</t>
  </si>
  <si>
    <t>Via Del Porto 42</t>
  </si>
  <si>
    <t>Via Litoranea 179</t>
  </si>
  <si>
    <t>Via Castelfidardo 80</t>
  </si>
  <si>
    <t>Via Costaverde 37</t>
  </si>
  <si>
    <t>Via Litoranea 116</t>
  </si>
  <si>
    <t>Via Litoranea 5 5/7</t>
  </si>
  <si>
    <t>Via Pesaro 1</t>
  </si>
  <si>
    <t>Via Delle Acacie 101</t>
  </si>
  <si>
    <t>Via Litoranea / Via Pesaro 173/67</t>
  </si>
  <si>
    <t>Via Litoranea 84</t>
  </si>
  <si>
    <t>Via Dei Tigli 7</t>
  </si>
  <si>
    <t>Via Milano 10</t>
  </si>
  <si>
    <t>Via Sorrento 41</t>
  </si>
  <si>
    <t>Via Ascoli Piceno 33</t>
  </si>
  <si>
    <t>Via Mare Verde Anc</t>
  </si>
  <si>
    <t>Via Loreto 37</t>
  </si>
  <si>
    <t>Via Risorgimento 77</t>
  </si>
  <si>
    <t>Svarchi Bassi  32</t>
  </si>
  <si>
    <t>Litoranea  89</t>
  </si>
  <si>
    <t>Via C. Colombo, 6</t>
  </si>
  <si>
    <t>Via Amalfi Snc</t>
  </si>
  <si>
    <t>Viale Mareverde Snc</t>
  </si>
  <si>
    <t>Via E. Malacari 6</t>
  </si>
  <si>
    <t>Via Pago Sn</t>
  </si>
  <si>
    <t>Via Torre 10</t>
  </si>
  <si>
    <t>Via Massa 7</t>
  </si>
  <si>
    <t>Via Aspio 2</t>
  </si>
  <si>
    <t>Via Traversa Massa 3</t>
  </si>
  <si>
    <t>Via Molino 1</t>
  </si>
  <si>
    <t>Via Dei Bastioni 12</t>
  </si>
  <si>
    <t>Via Torre 26</t>
  </si>
  <si>
    <t>Via Liscia 8</t>
  </si>
  <si>
    <t>Via Pago 7</t>
  </si>
  <si>
    <t>Via Della Commenda 2</t>
  </si>
  <si>
    <t>Piazza Gramsci 1</t>
  </si>
  <si>
    <t>Via Molino Mensa 103</t>
  </si>
  <si>
    <t>Via Molino Guarnieri 35</t>
  </si>
  <si>
    <t>Via Abbadia 22</t>
  </si>
  <si>
    <t>Via Montegallo 27</t>
  </si>
  <si>
    <t>Via Abbadia 26</t>
  </si>
  <si>
    <t>Via Abbadia 14</t>
  </si>
  <si>
    <t>Via Matteotti 18</t>
  </si>
  <si>
    <t>Via Sbrozzola 26</t>
  </si>
  <si>
    <t>Via Sanvalentino 50</t>
  </si>
  <si>
    <t>Via Ancona 66</t>
  </si>
  <si>
    <t>Via Molino Guarnieri 27</t>
  </si>
  <si>
    <t>Via Corticelli 9</t>
  </si>
  <si>
    <t>Via Flaminia Prima 11</t>
  </si>
  <si>
    <t>Via Don Ciavattini 4</t>
  </si>
  <si>
    <t>Via Chiaravallese 85</t>
  </si>
  <si>
    <t>Via Chiaravallese 154</t>
  </si>
  <si>
    <t>Via Don Ciavattini 2</t>
  </si>
  <si>
    <t>Via Trento 17</t>
  </si>
  <si>
    <t>Via Fosso 39</t>
  </si>
  <si>
    <t>Via San Paterniano 8</t>
  </si>
  <si>
    <t>Via Montecerno 6</t>
  </si>
  <si>
    <t>Via Della Commenda 1</t>
  </si>
  <si>
    <t>Via E. Soderini 8</t>
  </si>
  <si>
    <t>Via San Valentino 61</t>
  </si>
  <si>
    <t>Piazza Gallo 10</t>
  </si>
  <si>
    <t>Via Adriatica 310</t>
  </si>
  <si>
    <t>Via Grandi 6</t>
  </si>
  <si>
    <t>Via 2 Giugno 12</t>
  </si>
  <si>
    <t>Via Montegallo 11</t>
  </si>
  <si>
    <t>Via Mucciolina 17</t>
  </si>
  <si>
    <t>Via San Giovanni 20</t>
  </si>
  <si>
    <t>Via G. Amendola 1</t>
  </si>
  <si>
    <t>Santo Stefano  1</t>
  </si>
  <si>
    <t>Via Solindio 3</t>
  </si>
  <si>
    <t>Via G. Pascoli 8</t>
  </si>
  <si>
    <t>Via Giacomo Matteotti 45</t>
  </si>
  <si>
    <t>Via Del Paradiso 10</t>
  </si>
  <si>
    <t>Via San Bonaventura 8</t>
  </si>
  <si>
    <t>Via Del Paradiso 9</t>
  </si>
  <si>
    <t>Via Del Pozzosanto 11</t>
  </si>
  <si>
    <t>Via Monnea 9</t>
  </si>
  <si>
    <t>Via Gramsci 52</t>
  </si>
  <si>
    <t>Via Montemarciano 45</t>
  </si>
  <si>
    <t>Via Matteotti 1</t>
  </si>
  <si>
    <t>Via Jesi 19</t>
  </si>
  <si>
    <t>Via Vaccarilese 17</t>
  </si>
  <si>
    <t>Via Jesi 21</t>
  </si>
  <si>
    <t>Via Ringhiera 10</t>
  </si>
  <si>
    <t>Via Santa Croce 26</t>
  </si>
  <si>
    <t>Contrada Pescara 10</t>
  </si>
  <si>
    <t>Contrada Pioli 6</t>
  </si>
  <si>
    <t>Contrada Nevola 2</t>
  </si>
  <si>
    <t>Contrada Brancasecca 25</t>
  </si>
  <si>
    <t>Via Gambacane 7</t>
  </si>
  <si>
    <t>Contrada Cona 45</t>
  </si>
  <si>
    <t>Contrada Molino 7</t>
  </si>
  <si>
    <t>Via Metola 5</t>
  </si>
  <si>
    <t>Contrada Santa Elisabetta  5</t>
  </si>
  <si>
    <t>Coste Del Molino 1/A</t>
  </si>
  <si>
    <t>Via Costa Del Molino 18</t>
  </si>
  <si>
    <t>Via Santa Maria Del Monte  8</t>
  </si>
  <si>
    <t>Via Della Baviera 21</t>
  </si>
  <si>
    <t>Via Bagno 27</t>
  </si>
  <si>
    <t>Via San Vincenzo  7</t>
  </si>
  <si>
    <t>Via Acquasalata 13</t>
  </si>
  <si>
    <t>Via Mazzangrugno 24</t>
  </si>
  <si>
    <t>Via San Giovanni 10</t>
  </si>
  <si>
    <t>Via Mulino Di San Filippo 11</t>
  </si>
  <si>
    <t>Via Contrada Tassanare 5</t>
  </si>
  <si>
    <t>Via Fondiglie 68</t>
  </si>
  <si>
    <t>Via Fondiglie 24</t>
  </si>
  <si>
    <t>Contrada Pratelli 6</t>
  </si>
  <si>
    <t>Via Giovan Battista Pergolesi 29</t>
  </si>
  <si>
    <t>Contrada Pratelli 57</t>
  </si>
  <si>
    <t>Via Santa Maria  1/A</t>
  </si>
  <si>
    <t>C.Da Santa Maria 9</t>
  </si>
  <si>
    <t>Via Dell' Unione 17</t>
  </si>
  <si>
    <t>Via Montelatiere 78</t>
  </si>
  <si>
    <t>Via Melano 30</t>
  </si>
  <si>
    <t>Via Serra 71</t>
  </si>
  <si>
    <t>Via Serra 27</t>
  </si>
  <si>
    <t>Via Serra 106</t>
  </si>
  <si>
    <t>Via Scarpara Alta 16/A</t>
  </si>
  <si>
    <t>Località Piano 114/G</t>
  </si>
  <si>
    <t>Piazza Gramsci 31</t>
  </si>
  <si>
    <t>Localita' Colmeroni 6</t>
  </si>
  <si>
    <t>Frazione Cabernardi 31</t>
  </si>
  <si>
    <t>Frazione Coldellanoce 8</t>
  </si>
  <si>
    <t>Via G. Leopardi 34</t>
  </si>
  <si>
    <t>Via La Pace 17</t>
  </si>
  <si>
    <t>Loc. Perelle 10</t>
  </si>
  <si>
    <t>Frazione Montelago 69</t>
  </si>
  <si>
    <t>Localita' Molino Di Castagna 8</t>
  </si>
  <si>
    <t>Loc. Bosco Rotondo 3</t>
  </si>
  <si>
    <t>Loc.Valdomo 9</t>
  </si>
  <si>
    <t>Localita' Piano 134/I</t>
  </si>
  <si>
    <t>Largo San Cristoforo 2</t>
  </si>
  <si>
    <t>Loc.Villa 1</t>
  </si>
  <si>
    <t>Via Sentinate 3</t>
  </si>
  <si>
    <t>Via Torre Di Murazzano Snc</t>
  </si>
  <si>
    <t>Via Bentivoglio 14</t>
  </si>
  <si>
    <t>Vicolo Santa Chiara 1</t>
  </si>
  <si>
    <t>Loc. Bosco Rotondo 3/A</t>
  </si>
  <si>
    <t>Località Colle Di Murazzano 8</t>
  </si>
  <si>
    <t>Località Monte 1</t>
  </si>
  <si>
    <t>Via Coldemagna 31</t>
  </si>
  <si>
    <t>Lungomare Leonardo Da Vinci 81</t>
  </si>
  <si>
    <t>Via Del Casale 3</t>
  </si>
  <si>
    <t>Strada Del Cavallo  79</t>
  </si>
  <si>
    <t>Lungomare Alighieri 2</t>
  </si>
  <si>
    <t>Via Camposanto Vecchio 53</t>
  </si>
  <si>
    <t>Via A.Panzini 19</t>
  </si>
  <si>
    <t>Via Vespucci 5/C</t>
  </si>
  <si>
    <t>Via Sardegna 4</t>
  </si>
  <si>
    <t>Via Ugo Bassi  15/A</t>
  </si>
  <si>
    <t>Viale Bonopera 32</t>
  </si>
  <si>
    <t>Via Bonopera 32</t>
  </si>
  <si>
    <t>Via Villanova 2/B</t>
  </si>
  <si>
    <t>Via Portici Ercolani 53</t>
  </si>
  <si>
    <t>S.S. Adriatica 132</t>
  </si>
  <si>
    <t>Via F.Lli Bandiera 28</t>
  </si>
  <si>
    <t>Strada Del Crocifisso 171</t>
  </si>
  <si>
    <t>Via San Gaudenzio 1</t>
  </si>
  <si>
    <t>Via Quintino Sella 19</t>
  </si>
  <si>
    <t>Via Puglie 4</t>
  </si>
  <si>
    <t>Strada Della Marina-Scapezzano 266/C</t>
  </si>
  <si>
    <t>Via Delle Genziane 14</t>
  </si>
  <si>
    <t>Via Degli Ulivi 77</t>
  </si>
  <si>
    <t>Strada Comunale Grazie 14/C</t>
  </si>
  <si>
    <t>Viale Dei Gerani 11</t>
  </si>
  <si>
    <t>Via Strada Terza 34/C</t>
  </si>
  <si>
    <t>Via Vi Strada Cesano 11</t>
  </si>
  <si>
    <t>Lungomare Da Vinci 63</t>
  </si>
  <si>
    <t>Amendola  25</t>
  </si>
  <si>
    <t>Via Podesti 158</t>
  </si>
  <si>
    <t>Strada Torre Campetto  105</t>
  </si>
  <si>
    <t>Lungomare Alighieri 146</t>
  </si>
  <si>
    <t>Via Raffaello Sanzio 399</t>
  </si>
  <si>
    <t>Lungomare Mameli - Terzo Piano 265</t>
  </si>
  <si>
    <t>Via Rieti 11</t>
  </si>
  <si>
    <t>Lungomare Italia 44</t>
  </si>
  <si>
    <t>Via L'Aquila  9</t>
  </si>
  <si>
    <t>Via Pierelli 29</t>
  </si>
  <si>
    <t>Lungomare Leonardo Da Vinci 21/A</t>
  </si>
  <si>
    <t>Via Puglie 7</t>
  </si>
  <si>
    <t>Lungomare Dante Alighieri 14</t>
  </si>
  <si>
    <t>Via R. Ciucci 8</t>
  </si>
  <si>
    <t>Via Lungomare Mameli 242/B</t>
  </si>
  <si>
    <t>Piazzale Della Liberta'  4/B</t>
  </si>
  <si>
    <t>Via Abbagnano 12</t>
  </si>
  <si>
    <t>Lungomare Italia 3/B</t>
  </si>
  <si>
    <t>Lungomare Alighieri 14/A</t>
  </si>
  <si>
    <t>Lungomare Leonardo Da Vinci 6</t>
  </si>
  <si>
    <t>Via Bonopera 1</t>
  </si>
  <si>
    <t>Lungomare Leonardo Da Vinci 8</t>
  </si>
  <si>
    <t>Strada Comunale Grazie 8</t>
  </si>
  <si>
    <t>Strada Di Savignano 253</t>
  </si>
  <si>
    <t>Strada Provinciale Arceviese 98</t>
  </si>
  <si>
    <t>Via Torricelli 11/A</t>
  </si>
  <si>
    <t>Strada Dei Cappuccini 11</t>
  </si>
  <si>
    <t>Strada Della Marina 3</t>
  </si>
  <si>
    <t>Strada Torre Campetto  130</t>
  </si>
  <si>
    <t>Via Lungomare 95</t>
  </si>
  <si>
    <t>Via Lungomare Da Vinci 95</t>
  </si>
  <si>
    <t>Via Bramante  9/C</t>
  </si>
  <si>
    <t>Lungomare Marconi 30</t>
  </si>
  <si>
    <t>Lungomare Alighieri 84</t>
  </si>
  <si>
    <t>Strada Com.Le Filetto 1</t>
  </si>
  <si>
    <t>Via Trieste 25</t>
  </si>
  <si>
    <t>Via Trieste 29</t>
  </si>
  <si>
    <t>Via Trieste 32</t>
  </si>
  <si>
    <t>Via Mazzini 38</t>
  </si>
  <si>
    <t>Via Perugia 5</t>
  </si>
  <si>
    <t>Via Strada Terza 28</t>
  </si>
  <si>
    <t>Lungomare Alighieri 98</t>
  </si>
  <si>
    <t>Strada Berardinelli Scapezzano 294</t>
  </si>
  <si>
    <t>Lungomare Italia 8</t>
  </si>
  <si>
    <t>Strada Della Donnella 116</t>
  </si>
  <si>
    <t>Via Marche 83</t>
  </si>
  <si>
    <t>Via Cannella 26</t>
  </si>
  <si>
    <t>Frazione San Silvestro Strada Intercomunale 146</t>
  </si>
  <si>
    <t>Strada Provinciale Corinaldese 57</t>
  </si>
  <si>
    <t>Lungomare Marconi 16</t>
  </si>
  <si>
    <t>Via Francesco Podesti 234</t>
  </si>
  <si>
    <t>Strada Querciabella 179</t>
  </si>
  <si>
    <t>Strada Fabbrici Ville 60</t>
  </si>
  <si>
    <t>Strada Scornabecco 85</t>
  </si>
  <si>
    <t>Lungomare Italia 84</t>
  </si>
  <si>
    <t>Strada Costa Dei Fabbri 221</t>
  </si>
  <si>
    <t>Strada Torre Campetto 114</t>
  </si>
  <si>
    <t>Via Antonio Fratti 18</t>
  </si>
  <si>
    <t>Lungomare Leonardo Da Vinci N 13 13</t>
  </si>
  <si>
    <t>Via A. Caro 31</t>
  </si>
  <si>
    <t>Strada Comunale Morro D' Alba 5</t>
  </si>
  <si>
    <t>Localita' Casini Soccorso 29</t>
  </si>
  <si>
    <t>Frazione San Silvestro Strada Squartagallo 131</t>
  </si>
  <si>
    <t>Lungomare Alighieri 130</t>
  </si>
  <si>
    <t>Lungomare Mameli 226</t>
  </si>
  <si>
    <t>Via Rieti 104</t>
  </si>
  <si>
    <t>Viale Giacomo Leopardi 105</t>
  </si>
  <si>
    <t>Via Rieti 56</t>
  </si>
  <si>
    <t>Lungomare Leonardo Da Vinci 91</t>
  </si>
  <si>
    <t>Via La Spezia 1</t>
  </si>
  <si>
    <t>Viale Pietro Bonopera 32</t>
  </si>
  <si>
    <t>Via Filippo Corridoni 3</t>
  </si>
  <si>
    <t>Lungomare Alighieri 118</t>
  </si>
  <si>
    <t>Lungomare Alighieri 142</t>
  </si>
  <si>
    <t>Lungomare Alighieri 150</t>
  </si>
  <si>
    <t>Lungomare Mameli 47</t>
  </si>
  <si>
    <t>Lungomare Marconi 2</t>
  </si>
  <si>
    <t>Lungomare Mameli 114</t>
  </si>
  <si>
    <t>Via Carlo Goldoni 46</t>
  </si>
  <si>
    <t>Lungomare Mameli  138</t>
  </si>
  <si>
    <t>Via Pisa 4</t>
  </si>
  <si>
    <t>Lungomare Mameli 136</t>
  </si>
  <si>
    <t>Via Raffaello Sanzio 82</t>
  </si>
  <si>
    <t>Via Rieti 41</t>
  </si>
  <si>
    <t>Via Trieste 27</t>
  </si>
  <si>
    <t>Lungomare Mameli 43</t>
  </si>
  <si>
    <t>Via Carlo Goldoni 22</t>
  </si>
  <si>
    <t>Lungomare Alighieri 11</t>
  </si>
  <si>
    <t>Lungomare Mameli 66</t>
  </si>
  <si>
    <t>Via Rieti 10</t>
  </si>
  <si>
    <t>Lungomare Marconi 35</t>
  </si>
  <si>
    <t>Lungomare Leonardo Da Vinci 50</t>
  </si>
  <si>
    <t>Lungomare Leonardo Da Vinci 21</t>
  </si>
  <si>
    <t>Lungomare Alighieri 124</t>
  </si>
  <si>
    <t>Lungomare Leonardo Da Vinci 60</t>
  </si>
  <si>
    <t>Lungomare Leonardo Da Vinci 46Bis</t>
  </si>
  <si>
    <t>Via Francesco Podesti 236</t>
  </si>
  <si>
    <t>Lungomare Leonardo Da Vinci 75</t>
  </si>
  <si>
    <t>Lungomare Leonardo Da Vinci 72</t>
  </si>
  <si>
    <t>Lungomare Leonardo Da Vinci 44/F</t>
  </si>
  <si>
    <t>Via Umberto Giordano 44</t>
  </si>
  <si>
    <t>Via Francesco Podesti 149</t>
  </si>
  <si>
    <t>Strada Alderana 8</t>
  </si>
  <si>
    <t>Lungomare Italia 1</t>
  </si>
  <si>
    <t>Lungomare Leonardo Da Vinci 54 Bis</t>
  </si>
  <si>
    <t>Lungomare Leonardo Da Vinci 95</t>
  </si>
  <si>
    <t>Lungomare Leonardo Da Vinci 54</t>
  </si>
  <si>
    <t>Strada San Michele Molinello 1</t>
  </si>
  <si>
    <t>Strada Provinciale Sant'Angelo 210/A</t>
  </si>
  <si>
    <t>Lungomare Leonardo Da Vinci 20</t>
  </si>
  <si>
    <t>Lungomare Alighieri 34</t>
  </si>
  <si>
    <t>Lungomare Alighieri 78</t>
  </si>
  <si>
    <t>Lungomare Leonardo Da Vinci 18</t>
  </si>
  <si>
    <t>Lungomare Alighieri 62</t>
  </si>
  <si>
    <t>Lungomare Italia 28</t>
  </si>
  <si>
    <t>Via Umberto Giordano 20</t>
  </si>
  <si>
    <t>Piazzale Nino Bixio 35</t>
  </si>
  <si>
    <t>Lungomare Alighieri 90</t>
  </si>
  <si>
    <t>Via Dei Cappuccini  15</t>
  </si>
  <si>
    <t>Lungomare Mameli 57</t>
  </si>
  <si>
    <t>Lungomare Leonardo Da Vinci 92</t>
  </si>
  <si>
    <t>Lungomare Marconi 28</t>
  </si>
  <si>
    <t>Lungomare Leonardo Da Vinci 22</t>
  </si>
  <si>
    <t>Lungomare Mameli 44</t>
  </si>
  <si>
    <t>Lungomare Mameli 50</t>
  </si>
  <si>
    <t>Lungomare Alighieri 82</t>
  </si>
  <si>
    <t>Lungomare Leonardo Da Vinci 1</t>
  </si>
  <si>
    <t>Piazzale Rosa Morandi 10</t>
  </si>
  <si>
    <t>Lungomare Leonardo Da Vinci 19</t>
  </si>
  <si>
    <t>Via Puglia 12</t>
  </si>
  <si>
    <t>Lungomare Alighieri 5</t>
  </si>
  <si>
    <t>Lungomare Italia 67</t>
  </si>
  <si>
    <t>Lungomare Mameli 110</t>
  </si>
  <si>
    <t>Lungomare Leonardo Da Vinci 11</t>
  </si>
  <si>
    <t>Lungomare Mameli 243</t>
  </si>
  <si>
    <t>Via Rieti 132</t>
  </si>
  <si>
    <t>Via Rieti 68</t>
  </si>
  <si>
    <t>Via Abruzzi 7</t>
  </si>
  <si>
    <t>Via Rieti 14</t>
  </si>
  <si>
    <t>Strada Della Marina 265</t>
  </si>
  <si>
    <t>Strada Del Soccorso 17</t>
  </si>
  <si>
    <t>Strada Provinciale Sant' Angelo 155</t>
  </si>
  <si>
    <t>Strada Provinciale Corinaldese 105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</si>
  <si>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</si>
  <si>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</si>
  <si>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</si>
  <si>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</si>
  <si>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</si>
  <si>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</si>
  <si>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Lungomare Marconi 37</t>
  </si>
  <si>
    <t>Strada Querciabella 185</t>
  </si>
  <si>
    <t>Frazione Filetto Via Cavallo Montirone 211</t>
  </si>
  <si>
    <t>Via G.Vico 7</t>
  </si>
  <si>
    <t>Localita' Casini Soccorso 7</t>
  </si>
  <si>
    <t>Strada Fabbrici Ville 92</t>
  </si>
  <si>
    <t>Strada Del Ferriero 247</t>
  </si>
  <si>
    <t>Lungomare Marconi 1 1</t>
  </si>
  <si>
    <t>Lungomare Mameli 1 1</t>
  </si>
  <si>
    <t>Lungomare Alighieri 64 64</t>
  </si>
  <si>
    <t>Lungomare Alighieri 77 77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</si>
  <si>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</si>
  <si>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</si>
  <si>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</si>
  <si>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</si>
  <si>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</si>
  <si>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</si>
  <si>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</si>
  <si>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</si>
  <si>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Lungomare Alighieri 56 56</t>
  </si>
  <si>
    <t>Lungomare Leonardo Da Vinci 132 132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</si>
  <si>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</si>
  <si>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</si>
  <si>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</si>
  <si>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</si>
  <si>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</si>
  <si>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Lungomare Alighieri 80 80</t>
  </si>
  <si>
    <t>Lungomare Alighieri 74 74</t>
  </si>
  <si>
    <t>Via Delle Vigne 273</t>
  </si>
  <si>
    <t>Lungomare Mameli 38 38</t>
  </si>
  <si>
    <t>Lungomare Leonardo Da Vinci 1 1</t>
  </si>
  <si>
    <t>Lungomare Alighieri 100 100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</si>
  <si>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</si>
  <si>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</si>
  <si>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</si>
  <si>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</si>
  <si>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</si>
  <si>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Via Strada Prima 7 7</t>
  </si>
  <si>
    <t>Lungomare Alighieri 94 94</t>
  </si>
  <si>
    <t>Lungomare Leonardo Da Vinci 21 21</t>
  </si>
  <si>
    <t>Lungomare Leonardo Da Vinci 124 124</t>
  </si>
  <si>
    <t>Lungomare Alighieri 57 57</t>
  </si>
  <si>
    <t>Lungomare Alighieri 97 97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</si>
  <si>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</si>
  <si>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</si>
  <si>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</si>
  <si>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</si>
  <si>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</si>
  <si>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Lungomare Alighieri 82 82</t>
  </si>
  <si>
    <t>Lungomare Alighieri 20 20</t>
  </si>
  <si>
    <t>Lungomare Alighieri 84 84</t>
  </si>
  <si>
    <t>Lungomare Alighieri 96 96</t>
  </si>
  <si>
    <t>Lungomare Alighieri 15 15</t>
  </si>
  <si>
    <t>Lungomare Alighieri 83 83</t>
  </si>
  <si>
    <t>Lungomare Leonardo Da Vinci  95</t>
  </si>
  <si>
    <t>Lungomare Alighieri 70 70</t>
  </si>
  <si>
    <t>Lungomare Alighieri 69 69</t>
  </si>
  <si>
    <t>Lungomare Alighieri 89 89</t>
  </si>
  <si>
    <t>Lungomare Mameli 57 57</t>
  </si>
  <si>
    <t>Lungomare Alighieri  93</t>
  </si>
  <si>
    <t>Lungomare Alighieri 92 92</t>
  </si>
  <si>
    <t>Lungomare Mameli 50 50</t>
  </si>
  <si>
    <t>Lungomare Leonardo Da Vinci 54 54</t>
  </si>
  <si>
    <t>Lungomare Italia 151 151</t>
  </si>
  <si>
    <t>Lungomare Mameli 14 14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</si>
  <si>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</si>
  <si>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</si>
  <si>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</si>
  <si>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</si>
  <si>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</si>
  <si>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</si>
  <si>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Lungomare Italia 28 28</t>
  </si>
  <si>
    <t>Lungomare Alighieri 79 79</t>
  </si>
  <si>
    <t>Lungomare Alighieri 66 66</t>
  </si>
  <si>
    <t>Lungomare Mameli 77 77</t>
  </si>
  <si>
    <t>Lungomare Italia 160 160</t>
  </si>
  <si>
    <t>Via Fornace 7</t>
  </si>
  <si>
    <t>Via Fornace 4</t>
  </si>
  <si>
    <t>Via Spineto 2</t>
  </si>
  <si>
    <t>Via G. Garibaldi 63</t>
  </si>
  <si>
    <t>Via S. Sebastiano  6</t>
  </si>
  <si>
    <t>Via Farneto 24</t>
  </si>
  <si>
    <t>Via Roccuccio 7</t>
  </si>
  <si>
    <t>Via San Paterniano 18</t>
  </si>
  <si>
    <t>Piazza Gramsci 15</t>
  </si>
  <si>
    <t>Via Sant'Elena 34</t>
  </si>
  <si>
    <t>C.Da Forchiusa 101</t>
  </si>
  <si>
    <t>C.Da Forchiusa 99</t>
  </si>
  <si>
    <t>Via Esinate Castellaro 11</t>
  </si>
  <si>
    <t>Via Antonio Gramsci 2</t>
  </si>
  <si>
    <t>Via Serralta 28</t>
  </si>
  <si>
    <t>Via Matteotti 7</t>
  </si>
  <si>
    <t>Via Serralta 34/C</t>
  </si>
  <si>
    <t>Via G. Leopardi 03/A</t>
  </si>
  <si>
    <t>Contrada Forchiusa 62</t>
  </si>
  <si>
    <t>Loc. Fontegeloni 21</t>
  </si>
  <si>
    <t>Via Becerca 1</t>
  </si>
  <si>
    <t>Contrada Serralta 1</t>
  </si>
  <si>
    <t>Localita' Madonna Delle Stelle 1</t>
  </si>
  <si>
    <t>Contrada Forchiusa 65</t>
  </si>
  <si>
    <t>Contrada Forchiusa 97</t>
  </si>
  <si>
    <t>Localita' Sasso Campagna 13</t>
  </si>
  <si>
    <t>Localita' Rotorscio 12</t>
  </si>
  <si>
    <t>Piazza Augusto Filippi 1</t>
  </si>
  <si>
    <t>Spiaggia Urbani 1 1</t>
  </si>
  <si>
    <t>Via Accesso Spiaggia 1 1</t>
  </si>
  <si>
    <t>Via Del Gelso  24</t>
  </si>
  <si>
    <t>Spiaggia S.Michele Sassi Neri 1,3 1,3</t>
  </si>
  <si>
    <t>Via Giovanni Xxiii 6</t>
  </si>
  <si>
    <t>Via Cavour 43</t>
  </si>
  <si>
    <t>Via Piani D' Aspio 1</t>
  </si>
  <si>
    <t>Via Giotto 5</t>
  </si>
  <si>
    <t>Via Monte Freddo 12</t>
  </si>
  <si>
    <t>Via Giulietti 39</t>
  </si>
  <si>
    <t>Via Monte Conero 2</t>
  </si>
  <si>
    <t>Via Giovanni Xxiii 12</t>
  </si>
  <si>
    <t>Via Raffaello Sanzio 2</t>
  </si>
  <si>
    <t>Via Spiaggia 1</t>
  </si>
  <si>
    <t>Via Vallone 1</t>
  </si>
  <si>
    <t>Via Giulietti 58</t>
  </si>
  <si>
    <t>Via Giulietti 9</t>
  </si>
  <si>
    <t>Via Torrione 1</t>
  </si>
  <si>
    <t>Via Monteconero 26</t>
  </si>
  <si>
    <t>Via Piani D' Aspio 12</t>
  </si>
  <si>
    <t>Via Betellico 15</t>
  </si>
  <si>
    <t>Via Giulietti 46</t>
  </si>
  <si>
    <t>Via Giulietti 60</t>
  </si>
  <si>
    <t>Via La Fonte 15</t>
  </si>
  <si>
    <t>Via Morricone 7</t>
  </si>
  <si>
    <t>Via Monte Freddo 11</t>
  </si>
  <si>
    <t>Via Marconi 2</t>
  </si>
  <si>
    <t>Via San Michele 10</t>
  </si>
  <si>
    <t>Via Monte Colombo 11</t>
  </si>
  <si>
    <t>Viale Caduti Del Lavoro 1</t>
  </si>
  <si>
    <t>Via Giulietti 78</t>
  </si>
  <si>
    <t>Via Mortarolo 1</t>
  </si>
  <si>
    <t>Via Giulietti 33</t>
  </si>
  <si>
    <t>Via Madonnina 1</t>
  </si>
  <si>
    <t>Via San Michele 8</t>
  </si>
  <si>
    <t>Via Ancarano 18</t>
  </si>
  <si>
    <t>Via Aldo Davanzali 6</t>
  </si>
  <si>
    <t>Via Grilli 26</t>
  </si>
  <si>
    <t>Via San Francesco 2</t>
  </si>
  <si>
    <t>Via Del Leccio 2</t>
  </si>
  <si>
    <t>Via San Michele 6/8</t>
  </si>
  <si>
    <t>Via Del Gelso 15</t>
  </si>
  <si>
    <t>Via Del Gelso 17</t>
  </si>
  <si>
    <t>Via Garibaldi 36</t>
  </si>
  <si>
    <t>Via Pescheria 9</t>
  </si>
  <si>
    <t>Via Piani D'Aspio 3</t>
  </si>
  <si>
    <t>Via Concio 2A</t>
  </si>
  <si>
    <t>Via Concio 5</t>
  </si>
  <si>
    <t>Via Mazzini 17</t>
  </si>
  <si>
    <t>Via Betellico 15/C</t>
  </si>
  <si>
    <t>Via Montecolombo 32</t>
  </si>
  <si>
    <t>Via Piani D'Aspio 14</t>
  </si>
  <si>
    <t>Via Del Corbezzolo 6</t>
  </si>
  <si>
    <t>Via Del Gelso  26</t>
  </si>
  <si>
    <t>Via Grilli 4</t>
  </si>
  <si>
    <t>Via Cave 5</t>
  </si>
  <si>
    <t>Via Molini Ii  7</t>
  </si>
  <si>
    <t>Via Le Vigne 2/A</t>
  </si>
  <si>
    <t>Via Ancarano 15</t>
  </si>
  <si>
    <t>Via Peschiera 3</t>
  </si>
  <si>
    <t>Via Sant'Antonio Snc</t>
  </si>
  <si>
    <t>Piazza 8 Marzo 3</t>
  </si>
  <si>
    <t>Via Ancarano 8</t>
  </si>
  <si>
    <t>Via Gaudenti 5</t>
  </si>
  <si>
    <t>Via San Lorenzo 5</t>
  </si>
  <si>
    <t>Betellico 29</t>
  </si>
  <si>
    <t>Cave  12</t>
  </si>
  <si>
    <t>San Francesco  21</t>
  </si>
  <si>
    <t>Via San Michele 3</t>
  </si>
  <si>
    <t>Via Capo D'Acqua 4</t>
  </si>
  <si>
    <t>Via Pescheria 32</t>
  </si>
  <si>
    <t>Via Grilli 14</t>
  </si>
  <si>
    <t>Via Solferino 4</t>
  </si>
  <si>
    <t>Contrada Coste 72</t>
  </si>
  <si>
    <t>C.Da Salmagina 7</t>
  </si>
  <si>
    <t>Contrada Santa Caterina 18</t>
  </si>
  <si>
    <t>Via Redipuglia 1</t>
  </si>
  <si>
    <t>Contrada Santa Caterina 1</t>
  </si>
  <si>
    <t>Via Marco Biagi 1</t>
  </si>
  <si>
    <t>Via Fonti 5</t>
  </si>
  <si>
    <t>Via San Pietro 7</t>
  </si>
  <si>
    <t>Via Martuccia  23</t>
  </si>
  <si>
    <t>Piazza Roma 18</t>
  </si>
  <si>
    <t>Via Giacomo Matteotti 13</t>
  </si>
  <si>
    <t>Via Valliscie 9B</t>
  </si>
  <si>
    <t>Via San Moro 10</t>
  </si>
  <si>
    <t>Via Gualdo 12</t>
  </si>
  <si>
    <t>Via Santa Lucia 6</t>
  </si>
  <si>
    <t>Via Piagiolino 6</t>
  </si>
  <si>
    <t>Via Consolazione 20</t>
  </si>
  <si>
    <t>Via Santa Marina 4</t>
  </si>
  <si>
    <t>Via Dante Alighieri 32</t>
  </si>
  <si>
    <t>Via Arsicci 3</t>
  </si>
  <si>
    <t>C.Da Favete Snc</t>
  </si>
  <si>
    <t>Strada Pian Dell'Elmo Snc</t>
  </si>
  <si>
    <t>Via Figuretta 8</t>
  </si>
  <si>
    <t>Piazzale Cesare Battisti 12</t>
  </si>
  <si>
    <t>Contrada Sant' Urbano 5</t>
  </si>
  <si>
    <t>Contrada Cozzi 1</t>
  </si>
  <si>
    <t>Via San Salvatore 1</t>
  </si>
  <si>
    <t>Contrada Santa Maria 7</t>
  </si>
  <si>
    <t>Contrada Verde Fiore 37</t>
  </si>
  <si>
    <t>Contrada Verde Fiore 1</t>
  </si>
  <si>
    <t>Contrada Forano 29</t>
  </si>
  <si>
    <t>C.Da Cardeggiano 10</t>
  </si>
  <si>
    <t>Contrada Forano 44</t>
  </si>
  <si>
    <t>Contrada Campo Di Bove 6</t>
  </si>
  <si>
    <t>Via Palmiro Togliatti 10</t>
  </si>
  <si>
    <t>Via Fornaci Sabine 4</t>
  </si>
  <si>
    <t>Via Fornaci 26</t>
  </si>
  <si>
    <t>Via Europa 28</t>
  </si>
  <si>
    <t>Via Fossa 1</t>
  </si>
  <si>
    <t>Via Madonna D'Antegiano  3</t>
  </si>
  <si>
    <t>Via Sodere 1</t>
  </si>
  <si>
    <t>Via Giuseppe Piccioni 3</t>
  </si>
  <si>
    <t>Piazzale Pintura 1</t>
  </si>
  <si>
    <t>Piazzale Pintura 5</t>
  </si>
  <si>
    <t>Via Dei Sibillini 1</t>
  </si>
  <si>
    <t>Contrada Acquaviva Snc</t>
  </si>
  <si>
    <t>C.Da San Pietro 4</t>
  </si>
  <si>
    <t>Viale Giacomo Matteotti 27</t>
  </si>
  <si>
    <t>Contrada Colcu' 12</t>
  </si>
  <si>
    <t>Localita' Borgo Pievefavera 50</t>
  </si>
  <si>
    <t>Piazzale Della Vittoria 3</t>
  </si>
  <si>
    <t>Localita' Valle Raggiano 12</t>
  </si>
  <si>
    <t>Localita' Poggio Maddalena 1</t>
  </si>
  <si>
    <t>Loc.Tirello 6</t>
  </si>
  <si>
    <t>Via Berta 2</t>
  </si>
  <si>
    <t>Frazione Rocca D' Aiello 1</t>
  </si>
  <si>
    <t>Localita' Calvie 2</t>
  </si>
  <si>
    <t>Loc. Colle Piano 1</t>
  </si>
  <si>
    <t>Frazione Santa Lucia 3</t>
  </si>
  <si>
    <t>Via Ugo Betti 39</t>
  </si>
  <si>
    <t>Frazione Colle Altino 7</t>
  </si>
  <si>
    <t>Frazione Valle Vegenana 1</t>
  </si>
  <si>
    <t>Localita' Pontinia 8</t>
  </si>
  <si>
    <t>Via B. Bongiovanni 13</t>
  </si>
  <si>
    <t>Loc. Varano Di Sopra 14</t>
  </si>
  <si>
    <t>Viale Emilio Betti 15</t>
  </si>
  <si>
    <t>Viale Giacomo Leopardi 59</t>
  </si>
  <si>
    <t>Via Girolamo Di Giovanni 41</t>
  </si>
  <si>
    <t>Località Gorgiano 2</t>
  </si>
  <si>
    <t>Via Cignano 5</t>
  </si>
  <si>
    <t>Frazione Valdiea 9</t>
  </si>
  <si>
    <t>Via Andrea D' Accorso 75</t>
  </si>
  <si>
    <t>Localita' Mecciano 1</t>
  </si>
  <si>
    <t>Via Pieragostini 10</t>
  </si>
  <si>
    <t>Localita' Morrone 13</t>
  </si>
  <si>
    <t>Localita' Montagnano 98</t>
  </si>
  <si>
    <t>Località Palombare 2</t>
  </si>
  <si>
    <t>Frazione Costa San Severo 8</t>
  </si>
  <si>
    <t>Localita' Caselunghe 2</t>
  </si>
  <si>
    <t>Via Varino Favorino 72</t>
  </si>
  <si>
    <t>Piazza Giuseppe Garibaldi 6</t>
  </si>
  <si>
    <t>Via Mariani 35</t>
  </si>
  <si>
    <t>Via Mariani 59</t>
  </si>
  <si>
    <t>Frazione Statte 1</t>
  </si>
  <si>
    <t>Via Mariani 13</t>
  </si>
  <si>
    <t>Localita' Case Beri 1</t>
  </si>
  <si>
    <t>Largo Valentini 4</t>
  </si>
  <si>
    <t>Via Conti Di Borgo 77</t>
  </si>
  <si>
    <t>Via B. Bongiovanni 7</t>
  </si>
  <si>
    <t>Loc. Arcofiato 14</t>
  </si>
  <si>
    <t>Frazione San Marcello 24</t>
  </si>
  <si>
    <t>Via Roma 12</t>
  </si>
  <si>
    <t>Via Varino Favorino 8</t>
  </si>
  <si>
    <t>Via Andrea D'Accorso Snc</t>
  </si>
  <si>
    <t>Piazza Mazzini 5</t>
  </si>
  <si>
    <t>Localita' Colle Ridente  2</t>
  </si>
  <si>
    <t>Tiepolo  4</t>
  </si>
  <si>
    <t>Contrada Ceca 2</t>
  </si>
  <si>
    <t>Vicolo Giglioni 4</t>
  </si>
  <si>
    <t>Via Circonvallazione 15</t>
  </si>
  <si>
    <t>Contrada Colvenale 18</t>
  </si>
  <si>
    <t>Localita' Smoglie 1</t>
  </si>
  <si>
    <t>Localita' Seano 1</t>
  </si>
  <si>
    <t>Via E. Mattei 69</t>
  </si>
  <si>
    <t>Via Vallone 2</t>
  </si>
  <si>
    <t>Loc. Carsignano 50</t>
  </si>
  <si>
    <t>Via Ranghi 1</t>
  </si>
  <si>
    <t>Via Crucianelli 54</t>
  </si>
  <si>
    <t>Localita' Vasconi 11/A</t>
  </si>
  <si>
    <t>Via Sant' Anna 11</t>
  </si>
  <si>
    <t>Via Del Colle 7</t>
  </si>
  <si>
    <t>Loc. Roccafranca 2</t>
  </si>
  <si>
    <t>Loc. Nani 4 4</t>
  </si>
  <si>
    <t>Localita' Seano 6</t>
  </si>
  <si>
    <t>Localita' Lanciano 5</t>
  </si>
  <si>
    <t>Via Santa Lucia 106</t>
  </si>
  <si>
    <t>Loc. Nocelleto 28</t>
  </si>
  <si>
    <t>Localita' Spina Di Gualdo 1</t>
  </si>
  <si>
    <t>Via San Martino 89</t>
  </si>
  <si>
    <t>Via Santo Stefano 58</t>
  </si>
  <si>
    <t>Via Belvedere 192</t>
  </si>
  <si>
    <t>Via Belvedere 29</t>
  </si>
  <si>
    <t>Via Belvedere 185</t>
  </si>
  <si>
    <t>Via Bernardino Vittazzi 1</t>
  </si>
  <si>
    <t>Contrada Tribbio 1</t>
  </si>
  <si>
    <t>C.Da Coldipietra Snc</t>
  </si>
  <si>
    <t>Via Maregnano 11</t>
  </si>
  <si>
    <t>C.Da Prati 1</t>
  </si>
  <si>
    <t>C.Da Giardoni 1</t>
  </si>
  <si>
    <t>Contrada Valle 1</t>
  </si>
  <si>
    <t>Localita' Casigliano 1</t>
  </si>
  <si>
    <t>Frazione Moscosi 33/41</t>
  </si>
  <si>
    <t>Localita' Sant' Obrizio 1</t>
  </si>
  <si>
    <t>Localita' Pettovallone 1</t>
  </si>
  <si>
    <t>Localita' Santa Maria Candelora 1</t>
  </si>
  <si>
    <t>Localita' Saltregna 3</t>
  </si>
  <si>
    <t>Loc. Saltregna 8/A</t>
  </si>
  <si>
    <t>Localita' Castreccioni 19</t>
  </si>
  <si>
    <t>Localita' Coppo 17</t>
  </si>
  <si>
    <t>Localita' Capovilla 6</t>
  </si>
  <si>
    <t>Frazione Botontano 62</t>
  </si>
  <si>
    <t>Localita' Domo 17</t>
  </si>
  <si>
    <t>Via F. M. Raffaelli 1</t>
  </si>
  <si>
    <t>Frazione Colognola 29A 1</t>
  </si>
  <si>
    <t>Via Dei Cerquatti 26</t>
  </si>
  <si>
    <t>Via Luigi Ferri 2</t>
  </si>
  <si>
    <t>Loc. Lipparelli 2</t>
  </si>
  <si>
    <t>Localita' San Faustino 6</t>
  </si>
  <si>
    <t>Localita' Sant' Anastasio 1</t>
  </si>
  <si>
    <t>Via Villa Pozzo 132</t>
  </si>
  <si>
    <t>Via Cicerone 1</t>
  </si>
  <si>
    <t>Via E. Cristianopoli 47</t>
  </si>
  <si>
    <t>Via Colognola 29/A</t>
  </si>
  <si>
    <t>Localita' Castreccioni 13</t>
  </si>
  <si>
    <t>Località Campana 2</t>
  </si>
  <si>
    <t>Via Cicerone 3</t>
  </si>
  <si>
    <t>Via Pettovallone 24,24B</t>
  </si>
  <si>
    <t>Loc. Castreccioni 15</t>
  </si>
  <si>
    <t>Loc.Pettovallone 1</t>
  </si>
  <si>
    <t>Via Cappuccini 5</t>
  </si>
  <si>
    <t>Via Sant'Esuperanzio 51</t>
  </si>
  <si>
    <t>Via Orazio Avicenna 8</t>
  </si>
  <si>
    <t>Via San Paterniano 3</t>
  </si>
  <si>
    <t>Localita' Lioni 20</t>
  </si>
  <si>
    <t>Frazione Pozzo 37</t>
  </si>
  <si>
    <t>Localita' Marcucci 16</t>
  </si>
  <si>
    <t>Loc. Coppo 11</t>
  </si>
  <si>
    <t>Localita' Palazzo Avenale 40</t>
  </si>
  <si>
    <t>Via Benedetto Da Cingoli 1</t>
  </si>
  <si>
    <t>Via Delle Filande 3</t>
  </si>
  <si>
    <t>Via Catafolle  24</t>
  </si>
  <si>
    <t>Loc.Campo Di Bove 2</t>
  </si>
  <si>
    <t>Loc.Campo Di Bove 2/A</t>
  </si>
  <si>
    <t>Localita' Castelletta 32</t>
  </si>
  <si>
    <t>Localita' Castreccioni 46</t>
  </si>
  <si>
    <t>Localita' Pian Della Pieve 60</t>
  </si>
  <si>
    <t>Localita' Saltregna 7</t>
  </si>
  <si>
    <t>Localita' Fonte Del Piano 1</t>
  </si>
  <si>
    <t>Pio Viii Castiglioni 32</t>
  </si>
  <si>
    <t>Lung.Nord Iv Novembre  284</t>
  </si>
  <si>
    <t>Via De Pineto 1</t>
  </si>
  <si>
    <t>Porta Pia 12/A</t>
  </si>
  <si>
    <t>Via Gorizia 82</t>
  </si>
  <si>
    <t>C.Da San Savino 18/A</t>
  </si>
  <si>
    <t>C.Da Mornano 65</t>
  </si>
  <si>
    <t>Via Fonte Giulia 47</t>
  </si>
  <si>
    <t>Via Castellara 14/3</t>
  </si>
  <si>
    <t>Via Indipendenza 63/E</t>
  </si>
  <si>
    <t>Via Pola 12</t>
  </si>
  <si>
    <t>Via T.Tasso 41</t>
  </si>
  <si>
    <t>Contrada Piane Chienti 257</t>
  </si>
  <si>
    <t>Via San Domenico 40</t>
  </si>
  <si>
    <t>Via Tasso 9</t>
  </si>
  <si>
    <t>Via Giovanni Pascoli 18</t>
  </si>
  <si>
    <t>Via Vittorio Veneto 63</t>
  </si>
  <si>
    <t>Via Marco Polo 54/B</t>
  </si>
  <si>
    <t>Viale Iv Novembre 290</t>
  </si>
  <si>
    <t>Contrada Foce Asola  24</t>
  </si>
  <si>
    <t>Pier Delle Vigne  2</t>
  </si>
  <si>
    <t>Via Civitanova 80</t>
  </si>
  <si>
    <t>Via O.Marchetti 24</t>
  </si>
  <si>
    <t>Via Tripoli 20</t>
  </si>
  <si>
    <t>Via Vasco De Gama 164</t>
  </si>
  <si>
    <t>Via Della Carena 61</t>
  </si>
  <si>
    <t>Via Giovanni Xxiii 35</t>
  </si>
  <si>
    <t>Contrada Castelletta 11</t>
  </si>
  <si>
    <t>Corso Dalmazia 145</t>
  </si>
  <si>
    <t>Contrada San Domenico 38</t>
  </si>
  <si>
    <t>Contrada San Savino 59/B</t>
  </si>
  <si>
    <t>Via Celeste 1</t>
  </si>
  <si>
    <t>Via Civitanova 1</t>
  </si>
  <si>
    <t>Via Benedetto Croce 6</t>
  </si>
  <si>
    <t>Via Guido Cavallotti 32</t>
  </si>
  <si>
    <t>Via Alcide De Gasperi 2</t>
  </si>
  <si>
    <t>Via Giacomo Leopardi 31</t>
  </si>
  <si>
    <t>Via Indipendenza 43</t>
  </si>
  <si>
    <t>Via Vasco Da Gama 100</t>
  </si>
  <si>
    <t>C.Da Castelletta 65</t>
  </si>
  <si>
    <t>Via Giovanni Cimabue 1</t>
  </si>
  <si>
    <t>Via Piceno 46/46A</t>
  </si>
  <si>
    <t>Via Adriano Cecchetti 31</t>
  </si>
  <si>
    <t>C.Da San Domenico 61</t>
  </si>
  <si>
    <t>Via Vela 71</t>
  </si>
  <si>
    <t>Viale Iv Novembre 294</t>
  </si>
  <si>
    <t>Via Benedetto Brin 8</t>
  </si>
  <si>
    <t>Via Martiri Delle Foibe 42</t>
  </si>
  <si>
    <t>Via Regina Margherita 40</t>
  </si>
  <si>
    <t>Lungomare Piermanni 1 A 1 A</t>
  </si>
  <si>
    <t>Via Civitanova 127</t>
  </si>
  <si>
    <t>Via Sicilia 44</t>
  </si>
  <si>
    <t>Via Silvano Mecozzi 5</t>
  </si>
  <si>
    <t>Via Orlando Marchetti 45</t>
  </si>
  <si>
    <t>C.Da Asola 26</t>
  </si>
  <si>
    <t>Via Regina Margherita 107</t>
  </si>
  <si>
    <t>Via Tasso 11</t>
  </si>
  <si>
    <t>Via Del Torrione 162</t>
  </si>
  <si>
    <t>Via T. Tasso 14</t>
  </si>
  <si>
    <t>Via Pola 24</t>
  </si>
  <si>
    <t>Via Lombardia 1</t>
  </si>
  <si>
    <t>Via Lazio 6</t>
  </si>
  <si>
    <t>Via Della Carena 24</t>
  </si>
  <si>
    <t>Via Torrione 35</t>
  </si>
  <si>
    <t>Via Giacosa  54</t>
  </si>
  <si>
    <t>Via Colombo 148</t>
  </si>
  <si>
    <t>C.Da Migliarino 19</t>
  </si>
  <si>
    <t>Via Piceno 15</t>
  </si>
  <si>
    <t>Via G. Di Vittorio 9 A</t>
  </si>
  <si>
    <t>Via Santorre Di Santarosa 29</t>
  </si>
  <si>
    <t>Via Dalmazia  137</t>
  </si>
  <si>
    <t>Contrada Piane Del Chienti 37</t>
  </si>
  <si>
    <t>Via Carducci  13</t>
  </si>
  <si>
    <t>Via Dante Alighieri 295</t>
  </si>
  <si>
    <t>Contrada San Domenico 53/A</t>
  </si>
  <si>
    <t>Via Custoza 32</t>
  </si>
  <si>
    <t>Via Cristoforo Colombo 204</t>
  </si>
  <si>
    <t>Corso Umberto I 1</t>
  </si>
  <si>
    <t>Via Del Grappa 37</t>
  </si>
  <si>
    <t>Viale Giacomo Matteotti 1</t>
  </si>
  <si>
    <t>Viale Giacomo Matteotti 47</t>
  </si>
  <si>
    <t>Via Regina Elena 109 B</t>
  </si>
  <si>
    <t>Via Giosue' Carducci 33</t>
  </si>
  <si>
    <t>Viale Vi Novembre 256</t>
  </si>
  <si>
    <t>Viale Iv Novembre 68</t>
  </si>
  <si>
    <t>Via Principe Di Piemonte 54</t>
  </si>
  <si>
    <t>Contrada Migliarino 30</t>
  </si>
  <si>
    <t>Via Montecucco 19</t>
  </si>
  <si>
    <t>Lungomare Piermanni 2</t>
  </si>
  <si>
    <t>Viale Iv Novembre 29</t>
  </si>
  <si>
    <t>Viale Giacomo Matteotti Snc</t>
  </si>
  <si>
    <t>Viale Iv Novembre 40</t>
  </si>
  <si>
    <t>Viale Iv Novembre 32</t>
  </si>
  <si>
    <t>Viale Iv Novembre 1 1</t>
  </si>
  <si>
    <t>Lungomare Piermanni 1 1</t>
  </si>
  <si>
    <t>Viale Iv Novembre Snc</t>
  </si>
  <si>
    <t>Viale Giacomo Matteotti 1 1</t>
  </si>
  <si>
    <t>Viale Iv Novembre Scn Scn</t>
  </si>
  <si>
    <t>Viale Iv Novembre 290 294</t>
  </si>
  <si>
    <t>Viale Iv Novembre 30</t>
  </si>
  <si>
    <t>Viale Iv Novembre 39</t>
  </si>
  <si>
    <t>Viale Iv Novembre 276 276</t>
  </si>
  <si>
    <t>Via Gastone Corti 48</t>
  </si>
  <si>
    <t>Contrada Grazie 4</t>
  </si>
  <si>
    <t>Strada Palazzaccio - Contrada Migliarino 25/A</t>
  </si>
  <si>
    <t>Via Goffredo Mameli 46</t>
  </si>
  <si>
    <t>Piane Chienti 67</t>
  </si>
  <si>
    <t>Contrada Asola 12</t>
  </si>
  <si>
    <t>Via Matteo Ricci 61</t>
  </si>
  <si>
    <t>Contrada Celeste  7</t>
  </si>
  <si>
    <t>Lungomare Piermanni 1 C 1 C</t>
  </si>
  <si>
    <t>Viale Iv Novembre 26</t>
  </si>
  <si>
    <t>Contrada Foce Asola Snc Snc</t>
  </si>
  <si>
    <t>C.Da Fiastra 21/A</t>
  </si>
  <si>
    <t>Via Contrada Monti3 3</t>
  </si>
  <si>
    <t>C.Da Cigliano 16</t>
  </si>
  <si>
    <t>Viale Santa Croce 68</t>
  </si>
  <si>
    <t>Contrada Cigliano 24/A</t>
  </si>
  <si>
    <t>Contrada San Claudio 14</t>
  </si>
  <si>
    <t>Via Pinto  20</t>
  </si>
  <si>
    <t>Via Trodica 9</t>
  </si>
  <si>
    <t>C.Da Colle Sant'Isidoro 5</t>
  </si>
  <si>
    <t>C.Da Gabbi 11</t>
  </si>
  <si>
    <t>Via Liguria 2</t>
  </si>
  <si>
    <t>Via Santa Maria 2</t>
  </si>
  <si>
    <t>Via Romolo Murri 1</t>
  </si>
  <si>
    <t>Località Masciano 79</t>
  </si>
  <si>
    <t>Via Borgo San Rocco 19</t>
  </si>
  <si>
    <t>Localita' Masciano 79</t>
  </si>
  <si>
    <t>Borgo San Giovanni 33</t>
  </si>
  <si>
    <t>Localita' Bresciano 1</t>
  </si>
  <si>
    <t>Via Ruffella 2</t>
  </si>
  <si>
    <t>Via San Lorenzo In Colpolina 21</t>
  </si>
  <si>
    <t>Via Chiesa San Martino 6</t>
  </si>
  <si>
    <t>Via Umberto I 37</t>
  </si>
  <si>
    <t>Frazione Di Rio 8</t>
  </si>
  <si>
    <t>Via Monte Coglia Snc</t>
  </si>
  <si>
    <t>Via Colpodalla 17/A</t>
  </si>
  <si>
    <t>Via Madonna Sasso Bianco  5</t>
  </si>
  <si>
    <t>Via Circonvallazione Del Lago 19</t>
  </si>
  <si>
    <t>Via Paladue 38</t>
  </si>
  <si>
    <t>Via Sant' Ilario 10</t>
  </si>
  <si>
    <t>Via Sant' Ilario 1</t>
  </si>
  <si>
    <t>Via Sant'Ilario 10</t>
  </si>
  <si>
    <t>Colle Di Fiastra 51</t>
  </si>
  <si>
    <t>Via G. Lapucci Snc</t>
  </si>
  <si>
    <t>Localita' Castagna 17</t>
  </si>
  <si>
    <t>Frazione Fonte Di Brescia 3</t>
  </si>
  <si>
    <t>Piazzale Della Vittoria 17</t>
  </si>
  <si>
    <t>Frazione Fonterama 4</t>
  </si>
  <si>
    <t>Localita' Feggiano 12</t>
  </si>
  <si>
    <t>Loc.Fonterama 4</t>
  </si>
  <si>
    <t>Via Tomassucci 9</t>
  </si>
  <si>
    <t>Contrada Morrone 12</t>
  </si>
  <si>
    <t>Contrada Contro 20</t>
  </si>
  <si>
    <t>Contrada Picacchi 1</t>
  </si>
  <si>
    <t>C.Da Scarchi 16</t>
  </si>
  <si>
    <t>C.Da Bartollotti 24</t>
  </si>
  <si>
    <t>Via Massignano 29</t>
  </si>
  <si>
    <t>Via Marrone 37</t>
  </si>
  <si>
    <t>Via Marchesi 26</t>
  </si>
  <si>
    <t>Via C. Morrone 4</t>
  </si>
  <si>
    <t>C.Da Morrone  5</t>
  </si>
  <si>
    <t>Contrada Contro 7</t>
  </si>
  <si>
    <t>Contrada Massignano 1</t>
  </si>
  <si>
    <t>Via Morrone 2</t>
  </si>
  <si>
    <t>Contrada Zazza  15,16</t>
  </si>
  <si>
    <t>Contrada Zazza 49</t>
  </si>
  <si>
    <t>Contrada Marchesi 23</t>
  </si>
  <si>
    <t>Contrada Zazza 22</t>
  </si>
  <si>
    <t>Contrada Zaza 47</t>
  </si>
  <si>
    <t>C.Da Valle 1</t>
  </si>
  <si>
    <t>Contrada Bartolotti  16</t>
  </si>
  <si>
    <t>Contrada Castello 1</t>
  </si>
  <si>
    <t>Contrada Picacchi 15</t>
  </si>
  <si>
    <t>Via Papa Sisto Iv 1</t>
  </si>
  <si>
    <t>Contrada Contro 49</t>
  </si>
  <si>
    <t>Contrada Grazie Fiastra 32</t>
  </si>
  <si>
    <t>Contrada San Valentino Campo Largo 2</t>
  </si>
  <si>
    <t>Contrada Appezzana 80</t>
  </si>
  <si>
    <t>Contrada Acquaviva San Paterniano 34</t>
  </si>
  <si>
    <t>Contrada Grazie Fiastra 1</t>
  </si>
  <si>
    <t>Via Grazie Fiastra 43/F</t>
  </si>
  <si>
    <t>Viale Vittoria 143</t>
  </si>
  <si>
    <t>Via Regina Margherita 2</t>
  </si>
  <si>
    <t>Via Cremone Gabbette 58A</t>
  </si>
  <si>
    <t>Strada Valentino 1</t>
  </si>
  <si>
    <t>C.Da Grazie Fiastra 65</t>
  </si>
  <si>
    <t>Contrada Appezzana 24</t>
  </si>
  <si>
    <t>Contrada Grazie Fiastra 67 B</t>
  </si>
  <si>
    <t>C.Da Salsaro Ete 37</t>
  </si>
  <si>
    <t>Viale Vittoria 137</t>
  </si>
  <si>
    <t>Via Salsaro Ete Snc</t>
  </si>
  <si>
    <t>Via 2 Agosto 1980 15</t>
  </si>
  <si>
    <t>Via Dell'Asilo 6</t>
  </si>
  <si>
    <t>Via Massimo D'Azeglio 40</t>
  </si>
  <si>
    <t>Mario Bata' 22</t>
  </si>
  <si>
    <t>Via Dei Velini 139</t>
  </si>
  <si>
    <t>Via Francesco Panfilo 91</t>
  </si>
  <si>
    <t>Contrada Valle 5</t>
  </si>
  <si>
    <t>Contrada Lornano 47</t>
  </si>
  <si>
    <t>Via Dei Velini 229</t>
  </si>
  <si>
    <t>Via Cincinelli 4</t>
  </si>
  <si>
    <t>Via Giovanni Verga 39</t>
  </si>
  <si>
    <t>Via Lauro Rossi 65</t>
  </si>
  <si>
    <t>Via Dei Velini 221</t>
  </si>
  <si>
    <t>Contrada Cimarella Sn</t>
  </si>
  <si>
    <t>Via Brigata Macerata 2</t>
  </si>
  <si>
    <t>C.Da Isola 25</t>
  </si>
  <si>
    <t>Via 2 Agosto 1980 10</t>
  </si>
  <si>
    <t>Via Lattanzio Ventura 141</t>
  </si>
  <si>
    <t>Contrada Corneto 30</t>
  </si>
  <si>
    <t>Via Pancalducci 42</t>
  </si>
  <si>
    <t>Via Tommaso Lauri 6</t>
  </si>
  <si>
    <t>Contrada Botonto 7</t>
  </si>
  <si>
    <t>Via L. Cicalè 23</t>
  </si>
  <si>
    <t>Via 2 Agosto 1980 8</t>
  </si>
  <si>
    <t>Via Rocco Chinnici 18</t>
  </si>
  <si>
    <t>Via Padre Matteo Ricci 134</t>
  </si>
  <si>
    <t>Via Filelfo 11</t>
  </si>
  <si>
    <t>Contrada Montanello 3</t>
  </si>
  <si>
    <t>Contrada Montanello 5</t>
  </si>
  <si>
    <t>Via Dell' Asilo 36</t>
  </si>
  <si>
    <t>Via Cluentina 49</t>
  </si>
  <si>
    <t>Via Roma 151</t>
  </si>
  <si>
    <t>Vicolo Antonio Ulissi 8</t>
  </si>
  <si>
    <t>Vicolo Sferisterio 16</t>
  </si>
  <si>
    <t>Via Leopoldo Armaroli 94</t>
  </si>
  <si>
    <t>Contrada Acquesalate 24</t>
  </si>
  <si>
    <t>Contrada Mozzavinci 16, 17</t>
  </si>
  <si>
    <t>C.Da Fonte S.Giuliano 29</t>
  </si>
  <si>
    <t>Piazza Lauro Rossi 4</t>
  </si>
  <si>
    <t>Via Galasso Da Carpi 39</t>
  </si>
  <si>
    <t>Località Serra Delle Piane 123</t>
  </si>
  <si>
    <t>Vocabolo Serre Alte 1</t>
  </si>
  <si>
    <t>Vocabolo Collepere 1</t>
  </si>
  <si>
    <t>Vocabolo Rastia 1</t>
  </si>
  <si>
    <t>Via Labbrano 125</t>
  </si>
  <si>
    <t>Via Santa Maria 3</t>
  </si>
  <si>
    <t>Via Aristide Merloni 8</t>
  </si>
  <si>
    <t>Vocabolo Colle Sant' Antonio 150</t>
  </si>
  <si>
    <t>Via Madonna Dei Pantani 1 Bis</t>
  </si>
  <si>
    <t>C.Da Acquaviva 569</t>
  </si>
  <si>
    <t>Via Vocabolo Serre Alte 308</t>
  </si>
  <si>
    <t>Via Vocabolo Pescheria 24</t>
  </si>
  <si>
    <t>Piazza Giuseppe Garibaldi 12</t>
  </si>
  <si>
    <t>Via Enrico Berlinguer 18</t>
  </si>
  <si>
    <t>Loc. Colpaola 1</t>
  </si>
  <si>
    <t>Via Umberto I 41</t>
  </si>
  <si>
    <t>Via San  Francesco Snc</t>
  </si>
  <si>
    <t>Vocabolo Salomone 437</t>
  </si>
  <si>
    <t>Via Circonvallazione 105</t>
  </si>
  <si>
    <t>Vocabolo Cecca 248</t>
  </si>
  <si>
    <t>Vocabolo Felette Basse 571</t>
  </si>
  <si>
    <t>Loc. Vocabolo Grimaldi  20</t>
  </si>
  <si>
    <t>Via Della Repubblica 5</t>
  </si>
  <si>
    <t>Fonte Fanarda 8</t>
  </si>
  <si>
    <t>C.Da Prati 8</t>
  </si>
  <si>
    <t>C.Da Sant'Antonio 13</t>
  </si>
  <si>
    <t>C.Da Santa Croce 26</t>
  </si>
  <si>
    <t>Via Volturelle 21</t>
  </si>
  <si>
    <t>C.Da Santa Croce 11</t>
  </si>
  <si>
    <t>Via Valdivico Snc</t>
  </si>
  <si>
    <t>Contrada San Martino Snc</t>
  </si>
  <si>
    <t>Contrada Acquevive 16</t>
  </si>
  <si>
    <t>Contrada Bagliano 25</t>
  </si>
  <si>
    <t>Via V. Bachelet 33</t>
  </si>
  <si>
    <t>Localita' Piane Potenza 9</t>
  </si>
  <si>
    <t>Localita' Valle Cascia 6</t>
  </si>
  <si>
    <t>Via Mainini 35</t>
  </si>
  <si>
    <t>Via San Liberato 7</t>
  </si>
  <si>
    <t>Via Villa Mattei 52</t>
  </si>
  <si>
    <t>Localita' Cimarella 8</t>
  </si>
  <si>
    <t>Localita' Rinaldi 16</t>
  </si>
  <si>
    <t>Via Cavallino  66 T</t>
  </si>
  <si>
    <t>Località San Savino  10</t>
  </si>
  <si>
    <t>C.Da Castellano 20</t>
  </si>
  <si>
    <t>Via Cavour 1</t>
  </si>
  <si>
    <t>Viale Europa 1</t>
  </si>
  <si>
    <t>Via Mazzini 6</t>
  </si>
  <si>
    <t>Via Tiziano 1</t>
  </si>
  <si>
    <t>Via Monte San Michele  3</t>
  </si>
  <si>
    <t>Via Intriglione 43</t>
  </si>
  <si>
    <t>Via Petritoli 11</t>
  </si>
  <si>
    <t>Via Servi Di Maria 1</t>
  </si>
  <si>
    <t>Via Margherita 23</t>
  </si>
  <si>
    <t>Via Intriglione 8</t>
  </si>
  <si>
    <t>C.Da Fossalupara 7</t>
  </si>
  <si>
    <t>Via Della Vittoria 7</t>
  </si>
  <si>
    <t>Via Casone  3</t>
  </si>
  <si>
    <t>Loc. Cervare 15</t>
  </si>
  <si>
    <t>Via Roma 6</t>
  </si>
  <si>
    <t>Vicolo San Francesco 2/A</t>
  </si>
  <si>
    <t>Contrada Caccialupo 2</t>
  </si>
  <si>
    <t>C.Da Cervare 21</t>
  </si>
  <si>
    <t>Via Fermi 4</t>
  </si>
  <si>
    <t>Via Regina Margherita 8</t>
  </si>
  <si>
    <t>Via Macerata 77</t>
  </si>
  <si>
    <t>Via Fonte Ancona 28</t>
  </si>
  <si>
    <t>Via San Giacomo 38</t>
  </si>
  <si>
    <t>Via Macerata 306</t>
  </si>
  <si>
    <t>Contrada Barchetta 1</t>
  </si>
  <si>
    <t>Contrada Santo Stefano 13</t>
  </si>
  <si>
    <t>Contrada Santo Stefano 8</t>
  </si>
  <si>
    <t>Contrada Santo Stefano 1</t>
  </si>
  <si>
    <t>Contrada Santo Stefano 36</t>
  </si>
  <si>
    <t>Contrada Molino 93</t>
  </si>
  <si>
    <t>Contrada Molino 69</t>
  </si>
  <si>
    <t>Via Portone San Francesco 13</t>
  </si>
  <si>
    <t>Contrada Campomaggio 125</t>
  </si>
  <si>
    <t>Via Giacomo Puccini 14</t>
  </si>
  <si>
    <t>Contrada Fonte Murata 1</t>
  </si>
  <si>
    <t>Via Dante Alighieri 222</t>
  </si>
  <si>
    <t>Contrada Lamaticci 25</t>
  </si>
  <si>
    <t>Contrada Montanari 7</t>
  </si>
  <si>
    <t>Contrada Colli Asola 13</t>
  </si>
  <si>
    <t>Via San Gabriele 9</t>
  </si>
  <si>
    <t>C.Da Castellano 41</t>
  </si>
  <si>
    <t>C.Da Mossa Montigliano 14</t>
  </si>
  <si>
    <t>Via Umberto I 28</t>
  </si>
  <si>
    <t>C/Da Colli Asola  11</t>
  </si>
  <si>
    <t>Via Dante 63</t>
  </si>
  <si>
    <t>Via Dante 61</t>
  </si>
  <si>
    <t>Frazione Giove 12</t>
  </si>
  <si>
    <t>Frazione Massaprofoglio 1</t>
  </si>
  <si>
    <t>Contrada Coda Di Muccia Snc</t>
  </si>
  <si>
    <t>Via Spinabello 15</t>
  </si>
  <si>
    <t>Frazione Maddalena 28</t>
  </si>
  <si>
    <t>Frazione Col Di Giove 8</t>
  </si>
  <si>
    <t>Frazione Costafiore 29</t>
  </si>
  <si>
    <t>Contrada Guerci 335</t>
  </si>
  <si>
    <t>Contrada Caselunghe 208</t>
  </si>
  <si>
    <t>Contrada Caselunghe 221</t>
  </si>
  <si>
    <t>Contrada Fosse 315</t>
  </si>
  <si>
    <t>Contrada Biordi 12</t>
  </si>
  <si>
    <t>Viale Beato Giovanni 11</t>
  </si>
  <si>
    <t>Contrada Fosse 317</t>
  </si>
  <si>
    <t>Contrada Saline 32/A</t>
  </si>
  <si>
    <t>Contrada Biordi 3</t>
  </si>
  <si>
    <t>Contrada Saline 1</t>
  </si>
  <si>
    <t>Contrada Marcoaldi 53 53</t>
  </si>
  <si>
    <t>Via Del Molino 19</t>
  </si>
  <si>
    <t>Via Sant'Antonio 5</t>
  </si>
  <si>
    <t>Via San Giovanni 8/10</t>
  </si>
  <si>
    <t>Via Pecciane  18</t>
  </si>
  <si>
    <t>Via Rancia 1</t>
  </si>
  <si>
    <t>Via Spinete 6</t>
  </si>
  <si>
    <t>Convento 2</t>
  </si>
  <si>
    <t>Via Roccamaia 22</t>
  </si>
  <si>
    <t>Via Roma 3</t>
  </si>
  <si>
    <t>Loc. Spinete S.N.C.</t>
  </si>
  <si>
    <t>Localita' Seggiole 1</t>
  </si>
  <si>
    <t>Frazione Pie Casavecchia 13</t>
  </si>
  <si>
    <t>Localita' Piecollina 15</t>
  </si>
  <si>
    <t>Case Sparse Colle Di Torricchio 3</t>
  </si>
  <si>
    <t>Case Sparse Gallano 1</t>
  </si>
  <si>
    <t>Viale Della Vittoria 7</t>
  </si>
  <si>
    <t>Piazza San Vittorino 5</t>
  </si>
  <si>
    <t>Via Seppio 7,4</t>
  </si>
  <si>
    <t>Via M.Armanno, Via C.Augusto 10, 9</t>
  </si>
  <si>
    <t>Via Serronchia 1</t>
  </si>
  <si>
    <t>Via Settembre 22</t>
  </si>
  <si>
    <t>Strada Comunale Morazzano 72</t>
  </si>
  <si>
    <t>C.Da Campetella 32</t>
  </si>
  <si>
    <t>C.Da Molino 16/B</t>
  </si>
  <si>
    <t>Via Santo Spirito 1</t>
  </si>
  <si>
    <t>C.Da La Morla 19/B</t>
  </si>
  <si>
    <t>Viale Dante 41</t>
  </si>
  <si>
    <t>Contrada Rambona 47</t>
  </si>
  <si>
    <t>Via Montarice 114</t>
  </si>
  <si>
    <t>Via B. Biagetti 9</t>
  </si>
  <si>
    <t>Via Santa Maria In Potenza 30A</t>
  </si>
  <si>
    <t>Corso Matteotti 21</t>
  </si>
  <si>
    <t>Viale Europa 2</t>
  </si>
  <si>
    <t>Viale L. Scarfiotti 10-12</t>
  </si>
  <si>
    <t>Piazza Fratelli Brancondi 38</t>
  </si>
  <si>
    <t>Viale Cristoforo Colombo 25</t>
  </si>
  <si>
    <t>Via Lepanto 48/A 48/A</t>
  </si>
  <si>
    <t>Via Santa Maria In Potenza 39</t>
  </si>
  <si>
    <t>Contrada Santa Maria In Potenza 30A</t>
  </si>
  <si>
    <t>Viale Delle Nazioni 1</t>
  </si>
  <si>
    <t>Lungomare Scarifiotti Snc</t>
  </si>
  <si>
    <t>Viale Scarfiotti 3</t>
  </si>
  <si>
    <t>Via Scarfiotti 13</t>
  </si>
  <si>
    <t>Viale Della Repubblica 15</t>
  </si>
  <si>
    <t>Via Garibaldi 3</t>
  </si>
  <si>
    <t>Viale Della Repubblica 3</t>
  </si>
  <si>
    <t>C.Da Scossicci 55</t>
  </si>
  <si>
    <t>Piazza Delle Vele 22</t>
  </si>
  <si>
    <t>Via Dell'Industria  36</t>
  </si>
  <si>
    <t>Via Annibal Caro 80</t>
  </si>
  <si>
    <t>Via Bramante 65</t>
  </si>
  <si>
    <t>P.Zza Delle Vele 14</t>
  </si>
  <si>
    <t>Via Pietro Micca 31</t>
  </si>
  <si>
    <t>Via Scossicci 32</t>
  </si>
  <si>
    <t>Via Francia 9</t>
  </si>
  <si>
    <t>Via Bramante 132</t>
  </si>
  <si>
    <t>Viale Scarfiotti 10</t>
  </si>
  <si>
    <t>Via Scossicci 17</t>
  </si>
  <si>
    <t>Via Montarice 1</t>
  </si>
  <si>
    <t>Viale Scarfiotti 1</t>
  </si>
  <si>
    <t>Via Montarice 49</t>
  </si>
  <si>
    <t>Via Scossicci  64</t>
  </si>
  <si>
    <t>Via Scossicci 16</t>
  </si>
  <si>
    <t>Via Garibaldi 262</t>
  </si>
  <si>
    <t>Via Garibaldi 200</t>
  </si>
  <si>
    <t>Via De Gasperi 40</t>
  </si>
  <si>
    <t>Via Degli Orti 35</t>
  </si>
  <si>
    <t>Via Leopardi  84</t>
  </si>
  <si>
    <t>Via Pastrengo 59</t>
  </si>
  <si>
    <t>Via Gramsci 75</t>
  </si>
  <si>
    <t>Via Palestro 39 39</t>
  </si>
  <si>
    <t>Viale Scarfiotti Snc</t>
  </si>
  <si>
    <t>Via Santa Maria In Potenza 40</t>
  </si>
  <si>
    <t>Via Mar Del Plata 21</t>
  </si>
  <si>
    <t>Contrada Torrenova Snc</t>
  </si>
  <si>
    <t>Piazzale Stazione 13/14</t>
  </si>
  <si>
    <t>Duca Degli Abruzzi 104</t>
  </si>
  <si>
    <t>Antonelli E Tebaldi 46</t>
  </si>
  <si>
    <t>Duca Degli Abruzzi 115</t>
  </si>
  <si>
    <t>C.Da Montecanepino 59</t>
  </si>
  <si>
    <t>Amendola 12/A</t>
  </si>
  <si>
    <t>Iv Novembre 9</t>
  </si>
  <si>
    <t>Montecanepino 147</t>
  </si>
  <si>
    <t>Garibaldi 29</t>
  </si>
  <si>
    <t>Livorno 10</t>
  </si>
  <si>
    <t>Lucania 12</t>
  </si>
  <si>
    <t>A. Gramsci 20/C</t>
  </si>
  <si>
    <t>Via Mugellini 19</t>
  </si>
  <si>
    <t>Contrada Fosso A Mare 32</t>
  </si>
  <si>
    <t>Via G.Battista Boni 19</t>
  </si>
  <si>
    <t>Contrada Torrenova  36</t>
  </si>
  <si>
    <t>Via Dante Alighieri  87</t>
  </si>
  <si>
    <t>Contrada San Girio  27/A</t>
  </si>
  <si>
    <t>Contrada Molino Vecchio  8</t>
  </si>
  <si>
    <t>Via Strada Regina 60</t>
  </si>
  <si>
    <t>Via Montecoriolano 12/B</t>
  </si>
  <si>
    <t>C.Da Pamperduto 13</t>
  </si>
  <si>
    <t>C.Da San Girio  38</t>
  </si>
  <si>
    <t>Via Ettore Bocci 61</t>
  </si>
  <si>
    <t>Via Dante Alighieri 31</t>
  </si>
  <si>
    <t>C.Da Giardino 1</t>
  </si>
  <si>
    <t>Via Pietro Nenni 22</t>
  </si>
  <si>
    <t>Contrada San Girio 65 Bis</t>
  </si>
  <si>
    <t>Contrada Alvata 24</t>
  </si>
  <si>
    <t>Contrada San Girio 11</t>
  </si>
  <si>
    <t>Contrada Torrenova 35</t>
  </si>
  <si>
    <t>Contrada Palazzo Rosso 1</t>
  </si>
  <si>
    <t>Corso Vittorio Emanuele Ii 35</t>
  </si>
  <si>
    <t>Contrada San Girio 49</t>
  </si>
  <si>
    <t>C.Da Mandolino 2</t>
  </si>
  <si>
    <t>Aprutina 94</t>
  </si>
  <si>
    <t>Piazza Antonio Gramsci 1</t>
  </si>
  <si>
    <t>Contrada Asola 1</t>
  </si>
  <si>
    <t>Contrada Torrenova 14</t>
  </si>
  <si>
    <t>Via Aprutina 37</t>
  </si>
  <si>
    <t>Viale Regina Margherita 11</t>
  </si>
  <si>
    <t>Contrada San Girio 33</t>
  </si>
  <si>
    <t>Contrada Strada Regina 60</t>
  </si>
  <si>
    <t>Via Dante Alighieri 131</t>
  </si>
  <si>
    <t>Via Gioacchino Rossini 86</t>
  </si>
  <si>
    <t>Contrada Altavilla 2</t>
  </si>
  <si>
    <t>Contrada Castelletta 25</t>
  </si>
  <si>
    <t>Viale Piemonte 3</t>
  </si>
  <si>
    <t>Contrada Acquabona 7</t>
  </si>
  <si>
    <t>Contrada Marignano 9</t>
  </si>
  <si>
    <t>Contrada Saletta 28</t>
  </si>
  <si>
    <t>Via Falleroni 85</t>
  </si>
  <si>
    <t>Contrada Santa Croce 55</t>
  </si>
  <si>
    <t>Via Capodaglio 8</t>
  </si>
  <si>
    <t>Via Ceccaroni 1</t>
  </si>
  <si>
    <t>Via Gherarducci 6</t>
  </si>
  <si>
    <t>Via Calcagni 2</t>
  </si>
  <si>
    <t>Via Cirfoglio 9</t>
  </si>
  <si>
    <t>Contrada Castelnuovo 61</t>
  </si>
  <si>
    <t>Piazzale Gioberti 2</t>
  </si>
  <si>
    <t>Via Campo Dei Fiori 5</t>
  </si>
  <si>
    <t>Via Saletta 39</t>
  </si>
  <si>
    <t>Contrada Vallememoria 14</t>
  </si>
  <si>
    <t>Contrada San Pietro 77</t>
  </si>
  <si>
    <t>Contrada Bagnolo 38/A</t>
  </si>
  <si>
    <t>Contrada Chiarino 62/A</t>
  </si>
  <si>
    <t>Contrada Castelnuovo 3</t>
  </si>
  <si>
    <t>Via Portorecanati 4</t>
  </si>
  <si>
    <t>Via Del Risorgimento 43</t>
  </si>
  <si>
    <t>Frazione Montefiore 55</t>
  </si>
  <si>
    <t>Via N.Biagiola 4</t>
  </si>
  <si>
    <t>C.Da Santa  Croce 6/7</t>
  </si>
  <si>
    <t>C.Da Musone 23</t>
  </si>
  <si>
    <t>Piazzuola Sabato Del Villaggio 5</t>
  </si>
  <si>
    <t>Contrada Valdice Snc</t>
  </si>
  <si>
    <t>Contrada Castelnuovo 22</t>
  </si>
  <si>
    <t>C.Da San Francesco 16</t>
  </si>
  <si>
    <t>Via Bravi 3/A</t>
  </si>
  <si>
    <t>Viale Amendola 16</t>
  </si>
  <si>
    <t>C.Da Vallenzuolo 12</t>
  </si>
  <si>
    <t>Contrada Grazie Fiastra 58</t>
  </si>
  <si>
    <t>Via Picena 62</t>
  </si>
  <si>
    <t>Contrada Vallato 51</t>
  </si>
  <si>
    <t>Via Picena 51</t>
  </si>
  <si>
    <t>Contrada Collalto 1</t>
  </si>
  <si>
    <t>Contrada Vallato 1</t>
  </si>
  <si>
    <t>Contrada Santa Croce 86</t>
  </si>
  <si>
    <t>Contrada Cesa Cappuccini 17</t>
  </si>
  <si>
    <t>Contrada Gualduccio 3</t>
  </si>
  <si>
    <t>Contrada Vallimestre 1</t>
  </si>
  <si>
    <t>Contrada Moline 1</t>
  </si>
  <si>
    <t>Contrada Torre Di Morro 1</t>
  </si>
  <si>
    <t>Contrada Ferrantini S.N. Snc</t>
  </si>
  <si>
    <t>Contrada Vallato Snc</t>
  </si>
  <si>
    <t>Contrada Casagatti 32</t>
  </si>
  <si>
    <t>Contrada Cerreto 20</t>
  </si>
  <si>
    <t>Via C. Da Nocciano 29</t>
  </si>
  <si>
    <t>Zona Tinta 51</t>
  </si>
  <si>
    <t>Contrada Casagatti 27</t>
  </si>
  <si>
    <t>Contrada Santa Maria 11</t>
  </si>
  <si>
    <t>Piazza A.Gentili 10</t>
  </si>
  <si>
    <t>C.Da Gualduccio 1</t>
  </si>
  <si>
    <t>Via Santa Maria 45</t>
  </si>
  <si>
    <t>Corso Scipione Gentili 37</t>
  </si>
  <si>
    <t>C.Da Cerreto 47</t>
  </si>
  <si>
    <t>Contrada Torre Di Morro 27</t>
  </si>
  <si>
    <t>Via Santa Maria D'Alto Cielo 45</t>
  </si>
  <si>
    <t>Località Collina Snc</t>
  </si>
  <si>
    <t>C.Da Macchie  10/11</t>
  </si>
  <si>
    <t>Via Della Villa 20</t>
  </si>
  <si>
    <t>Loc. Cesolo 134</t>
  </si>
  <si>
    <t>Localita'  Elcito  29</t>
  </si>
  <si>
    <t>Via Della Villa  20</t>
  </si>
  <si>
    <t>Via San Rocco 17</t>
  </si>
  <si>
    <t>Via Monte Catria 6</t>
  </si>
  <si>
    <t>Piazza Del Popolo 33</t>
  </si>
  <si>
    <t>Via Corta Di Serripola 63</t>
  </si>
  <si>
    <t>Viale Della Resistenza Snc</t>
  </si>
  <si>
    <t>Via San Rocco 31</t>
  </si>
  <si>
    <t>Via San Rocco  31</t>
  </si>
  <si>
    <t>Località Cicco Bianco Snc</t>
  </si>
  <si>
    <t>Località Ugliano 130</t>
  </si>
  <si>
    <t>Via Giulio Scampoli 10</t>
  </si>
  <si>
    <t>Via Gaglianvecchio 15</t>
  </si>
  <si>
    <t>Loc. Gagliannuovo 21</t>
  </si>
  <si>
    <t>Loc. Rocchetta 3</t>
  </si>
  <si>
    <t>Via San Mauro 60</t>
  </si>
  <si>
    <t>Via Giulio Scampoli 4</t>
  </si>
  <si>
    <t>C.Da Bagno Snc</t>
  </si>
  <si>
    <t>Viale Mazzini 6</t>
  </si>
  <si>
    <t>Località Pieve 15</t>
  </si>
  <si>
    <t>Via San Giovanni 1</t>
  </si>
  <si>
    <t>Loc. Isola 58</t>
  </si>
  <si>
    <t>Via Brenta 1</t>
  </si>
  <si>
    <t>Loc. Stigliano Snc</t>
  </si>
  <si>
    <t>Loc. Aliforni Sn</t>
  </si>
  <si>
    <t>Via Apirese Strada Comunale 52</t>
  </si>
  <si>
    <t>Localita' Rocchetta 41</t>
  </si>
  <si>
    <t>Piazza Del Popolo 96</t>
  </si>
  <si>
    <t>Localita' Serripola 22</t>
  </si>
  <si>
    <t>Piazza Del Popolo 98</t>
  </si>
  <si>
    <t>Localita' Serralta 45</t>
  </si>
  <si>
    <t>Localita' Serripola 66</t>
  </si>
  <si>
    <t>Localita' Valle Dei Grilli 1</t>
  </si>
  <si>
    <t>Localita' Pitino 103</t>
  </si>
  <si>
    <t>Via O. Marziario 16</t>
  </si>
  <si>
    <t>Via San Francesco,21 15</t>
  </si>
  <si>
    <t>Localita' Uvaiolo 28</t>
  </si>
  <si>
    <t>Localita' Pieve 42</t>
  </si>
  <si>
    <t>Localita' Elcito 1</t>
  </si>
  <si>
    <t>Localita' Granali 1</t>
  </si>
  <si>
    <t>Localita' Cesolo 126</t>
  </si>
  <si>
    <t>Localita' Gaglianvecchio 51</t>
  </si>
  <si>
    <t>Localita' Gaglianvecchio 66</t>
  </si>
  <si>
    <t>Via Cristoforo Colombo 21</t>
  </si>
  <si>
    <t>Contrada Collezampone 23</t>
  </si>
  <si>
    <t>Contrada Salti 125</t>
  </si>
  <si>
    <t>C.Da Collerovere 3</t>
  </si>
  <si>
    <t>San Nicola  33</t>
  </si>
  <si>
    <t>Contrada Bisio Snc</t>
  </si>
  <si>
    <t>C.Da Gabba 324</t>
  </si>
  <si>
    <t>Santa Maddalena  19</t>
  </si>
  <si>
    <t>Contrada Vecciola 155</t>
  </si>
  <si>
    <t>C.Da Cardagnano 297</t>
  </si>
  <si>
    <t>Contrada Case Rosse 278</t>
  </si>
  <si>
    <t>Contrada Grisciotti 389 B</t>
  </si>
  <si>
    <t>Contrada Poggio 78</t>
  </si>
  <si>
    <t>Via Alcide De Gasperi 28</t>
  </si>
  <si>
    <t>C.Da Rinci 20</t>
  </si>
  <si>
    <t>Località Schito  447</t>
  </si>
  <si>
    <t>Contrada Margani 37</t>
  </si>
  <si>
    <t>Via Colle  2/B</t>
  </si>
  <si>
    <t>Via Oberdan 198/A</t>
  </si>
  <si>
    <t>Via Bruno Buozzi 47/A</t>
  </si>
  <si>
    <t>Frazione Schito Snc</t>
  </si>
  <si>
    <t>Via Del Colle  2/B</t>
  </si>
  <si>
    <t>Via Fonte Marta  400</t>
  </si>
  <si>
    <t>Contrada Terro 1</t>
  </si>
  <si>
    <t>Contrada Borghetti 1</t>
  </si>
  <si>
    <t>Contrada Sassetto 191</t>
  </si>
  <si>
    <t>Contrada Brilli 1</t>
  </si>
  <si>
    <t>Viale S. Baglioni 19</t>
  </si>
  <si>
    <t>Via B. Costa 38</t>
  </si>
  <si>
    <t>Contrada Marinella 1</t>
  </si>
  <si>
    <t>Contrada Campanotico 199</t>
  </si>
  <si>
    <t>Piazza Della Liberta' 82</t>
  </si>
  <si>
    <t>Frazione Sassotetto 1</t>
  </si>
  <si>
    <t>Via Alcide De Gasperi 26</t>
  </si>
  <si>
    <t>Via Del Colle 31</t>
  </si>
  <si>
    <t>Via Filippo Corridoni 101</t>
  </si>
  <si>
    <t>Via Oberdan 197</t>
  </si>
  <si>
    <t>C.Da Campanotico 240</t>
  </si>
  <si>
    <t>Via Roma 58</t>
  </si>
  <si>
    <t>Via Castello 2</t>
  </si>
  <si>
    <t>Via Butino 1</t>
  </si>
  <si>
    <t>Via Colli 7/8</t>
  </si>
  <si>
    <t>Via Case Sparse 25</t>
  </si>
  <si>
    <t>Via Colli 84</t>
  </si>
  <si>
    <t>Via Borgo 15</t>
  </si>
  <si>
    <t>Via Nazionale 34</t>
  </si>
  <si>
    <t>Via Nazionale 60</t>
  </si>
  <si>
    <t>Via Colli 10</t>
  </si>
  <si>
    <t>Via Villa D' Aria 16</t>
  </si>
  <si>
    <t>Via Cameraldo 38</t>
  </si>
  <si>
    <t>Via Colli 128</t>
  </si>
  <si>
    <t>Corso Giacomo Leopardi 19</t>
  </si>
  <si>
    <t>Frazione Gelagna Bassa 1</t>
  </si>
  <si>
    <t>Contrada Rancia 2</t>
  </si>
  <si>
    <t>Contrada Rambona 7</t>
  </si>
  <si>
    <t>Via Laura Zampeschi 22</t>
  </si>
  <si>
    <t>Via Beato Tommaso  20</t>
  </si>
  <si>
    <t>C.Da Regnano Snc</t>
  </si>
  <si>
    <t>Piazza D. Silveri 1</t>
  </si>
  <si>
    <t>Via La Bastide Murat 10</t>
  </si>
  <si>
    <t>Viale Trento E Trieste 30</t>
  </si>
  <si>
    <t>Contrada San Martino 103</t>
  </si>
  <si>
    <t>Via Della Pace 36</t>
  </si>
  <si>
    <t>Via Sandro Pertini 55</t>
  </si>
  <si>
    <t>Contrada Divina Pastora 107</t>
  </si>
  <si>
    <t>Contrada Abbadia Di Fiastra Snc</t>
  </si>
  <si>
    <t>Contrada Abbadia Di Fiastra 30</t>
  </si>
  <si>
    <t>Contrada Abbadia Di Fiastra  11</t>
  </si>
  <si>
    <t>Viale Bruno Buozzi 90</t>
  </si>
  <si>
    <t>Contrada Fontebigoncio 1</t>
  </si>
  <si>
    <t>Contrada Casadicristo 11</t>
  </si>
  <si>
    <t>Contrada Rofanello 28</t>
  </si>
  <si>
    <t>Contrada Parruccia 11</t>
  </si>
  <si>
    <t>Via Antonio Gramsci 34</t>
  </si>
  <si>
    <t>Contrada Pianarucci 19</t>
  </si>
  <si>
    <t>C.Da Sant'Angelo 59</t>
  </si>
  <si>
    <t>Via Del Popolo 38</t>
  </si>
  <si>
    <t>Contrada Abbadia Di Fiastra 15</t>
  </si>
  <si>
    <t>Via Dell'Aquila 25</t>
  </si>
  <si>
    <t>Via Sandro Pertini  55</t>
  </si>
  <si>
    <t>Contrada S. Maria In Selva 31</t>
  </si>
  <si>
    <t>Via Vallonica 23</t>
  </si>
  <si>
    <t>C.Da Carreggiano 24</t>
  </si>
  <si>
    <t>C.Da San Carlo 29</t>
  </si>
  <si>
    <t>C.Da Conce 1</t>
  </si>
  <si>
    <t>C.Da Chiaravalle 47/B</t>
  </si>
  <si>
    <t>C.Da Camporota 65</t>
  </si>
  <si>
    <t>Via Roma 2</t>
  </si>
  <si>
    <t>C.Da Vallonica 7</t>
  </si>
  <si>
    <t>C.Da Vallonica 35</t>
  </si>
  <si>
    <t>C.Da Schito 35</t>
  </si>
  <si>
    <t>C.Da Vallonica 17</t>
  </si>
  <si>
    <t>C.Da San Marco Vecchio 71/A</t>
  </si>
  <si>
    <t>C.Da Schito 29</t>
  </si>
  <si>
    <t>C.Da Schito 71</t>
  </si>
  <si>
    <t>C.Da Santa Maria In Selva 51</t>
  </si>
  <si>
    <t>C.Da Santa Maria In Paterno 19</t>
  </si>
  <si>
    <t>C.Da Paterno 6</t>
  </si>
  <si>
    <t>Contrada Schito 54</t>
  </si>
  <si>
    <t>Contrada Chiaravalle 39</t>
  </si>
  <si>
    <t>Corso Italia Libera 9</t>
  </si>
  <si>
    <t>C.Da Piangiano 4/A</t>
  </si>
  <si>
    <t>Via Cassara 1</t>
  </si>
  <si>
    <t>Contrada Schito 85/A</t>
  </si>
  <si>
    <t>C.Da Chiaravalle 47B</t>
  </si>
  <si>
    <t>C.Da Carreggiano 4</t>
  </si>
  <si>
    <t>Contrada Santa Maria In Piana 81</t>
  </si>
  <si>
    <t>Via Monsignor Campetti 21</t>
  </si>
  <si>
    <t>Cotrada San Lorenzo 24</t>
  </si>
  <si>
    <t>Via Santissimo Crocifisso 48</t>
  </si>
  <si>
    <t>Via Roma 4</t>
  </si>
  <si>
    <t>C.Da Bibiano  38</t>
  </si>
  <si>
    <t>C.Da Valcerasa 60</t>
  </si>
  <si>
    <t>C.Da San Carlo 18</t>
  </si>
  <si>
    <t>C.Da Chiaravalle 63</t>
  </si>
  <si>
    <t>C.Da Chiaravalle 51/A</t>
  </si>
  <si>
    <t>C.Da Carreggiano 11</t>
  </si>
  <si>
    <t>C.Da Chiaravalle 39/A</t>
  </si>
  <si>
    <t>C.Da Carreggiano 4/A</t>
  </si>
  <si>
    <t>Loc. Convento 2</t>
  </si>
  <si>
    <t>Via Selva 6</t>
  </si>
  <si>
    <t>Contrada Montedoro 35</t>
  </si>
  <si>
    <t>Corso Alessandro Giannelli 34</t>
  </si>
  <si>
    <t>Corso Giannelli  31</t>
  </si>
  <si>
    <t>Via Sant'Anastasio Snc</t>
  </si>
  <si>
    <t>Via Santa Croce 38/A</t>
  </si>
  <si>
    <t>Via S.Ercolano Snc</t>
  </si>
  <si>
    <t>Via Monsignor Amici 1</t>
  </si>
  <si>
    <t>Via Pie' La Costa 1</t>
  </si>
  <si>
    <t>Piazza Dei Cavallari 1</t>
  </si>
  <si>
    <t>Via Santa Croce 38</t>
  </si>
  <si>
    <t>Via Pratolungo Snc</t>
  </si>
  <si>
    <t>C.Da Capovallazza Snc</t>
  </si>
  <si>
    <t>Frazione Calcara 1</t>
  </si>
  <si>
    <t>Localita' Macereto 1</t>
  </si>
  <si>
    <t>Via Pietro Toselli 2</t>
  </si>
  <si>
    <t>Via Galliano  18</t>
  </si>
  <si>
    <t>Via Ussita 5/A</t>
  </si>
  <si>
    <t>Via Borgo Santantonio 11/A</t>
  </si>
  <si>
    <t>Via Cesare Battisti 51</t>
  </si>
  <si>
    <t>Via Macereto 5</t>
  </si>
  <si>
    <t>Via G. Rosi 14</t>
  </si>
  <si>
    <t>Via Piana  1</t>
  </si>
  <si>
    <t>Borgo Sant Antonio  17</t>
  </si>
  <si>
    <t>Via Del Vettore 8</t>
  </si>
  <si>
    <t>B.Go Sant'Antonio 17</t>
  </si>
  <si>
    <t>Sant' Antonio  5</t>
  </si>
  <si>
    <t>Vicolo Angelini 1</t>
  </si>
  <si>
    <t>Via Valcanuta 11</t>
  </si>
  <si>
    <t>Via Borgo Sant'Antonio 17</t>
  </si>
  <si>
    <t>Fraz. Vallecchia Montecolvo 14</t>
  </si>
  <si>
    <t>Localita' Valledacqua 11</t>
  </si>
  <si>
    <t>Localita' Castel Di Luco 1</t>
  </si>
  <si>
    <t>Via Del Bagno 59</t>
  </si>
  <si>
    <t>Via Salaria 96</t>
  </si>
  <si>
    <t>Piazza Terme 20</t>
  </si>
  <si>
    <t>Frazione Cagnano 1</t>
  </si>
  <si>
    <t>Frazione Pomaro 15</t>
  </si>
  <si>
    <t>Frazione Cagnano 4/A</t>
  </si>
  <si>
    <t>Frazione Santa Maria 115</t>
  </si>
  <si>
    <t>Frazione Collefalciano 19</t>
  </si>
  <si>
    <t>Corso Gregorio Schiavi 8</t>
  </si>
  <si>
    <t>C.Da Santa Maria 172/H</t>
  </si>
  <si>
    <t>Piazza Emidio Collina 1</t>
  </si>
  <si>
    <t>Loc. Quintodecimo 2</t>
  </si>
  <si>
    <t>Via Umito 53</t>
  </si>
  <si>
    <t>Frazione San Martino 27</t>
  </si>
  <si>
    <t>Frazione Pozza 100</t>
  </si>
  <si>
    <t>Frazione Favalanciata 5</t>
  </si>
  <si>
    <t>Via Bagno 10</t>
  </si>
  <si>
    <t>Via Salaria 1</t>
  </si>
  <si>
    <t>Via Roma 33/A</t>
  </si>
  <si>
    <t>Contrada Abbadetta 79</t>
  </si>
  <si>
    <t>Via Dell'Ornato 32</t>
  </si>
  <si>
    <t>Contrada Forola 17</t>
  </si>
  <si>
    <t>Via Del Cavaliere 44</t>
  </si>
  <si>
    <t>C.Da Casarica 29</t>
  </si>
  <si>
    <t>Via Santa Caterina 8</t>
  </si>
  <si>
    <t>Via Marziale 43</t>
  </si>
  <si>
    <t>Via Della Tartana 17</t>
  </si>
  <si>
    <t>Via Dell'Ornato 15</t>
  </si>
  <si>
    <t>Via Carlo Alberto Dalla Chiesa 58</t>
  </si>
  <si>
    <t>Contrada Santa Caterina  21</t>
  </si>
  <si>
    <t>Via G.Panelli 3</t>
  </si>
  <si>
    <t>Via G. Panelli 3</t>
  </si>
  <si>
    <t>Cda Valle Apparignano  16</t>
  </si>
  <si>
    <t>Via Abbadetta  36</t>
  </si>
  <si>
    <t>Contrada Colle In Su 29</t>
  </si>
  <si>
    <t>Contrada S. Maria In Accubitu  14</t>
  </si>
  <si>
    <t>Via Vallechifenti 75</t>
  </si>
  <si>
    <t>Via Valle Chifenti 142</t>
  </si>
  <si>
    <t>Contrada Valle San Martino 11</t>
  </si>
  <si>
    <t>Frazione Borgo 1</t>
  </si>
  <si>
    <t>Frazione Capodacqua 9D</t>
  </si>
  <si>
    <t>Via Vicolo Brandi  142B</t>
  </si>
  <si>
    <t>Frazione Forca Canapine 1</t>
  </si>
  <si>
    <t>Frazione Spelonga 103</t>
  </si>
  <si>
    <t>Via Gallo 6</t>
  </si>
  <si>
    <t>Piazza Pretare 9</t>
  </si>
  <si>
    <t>Ruffini  9</t>
  </si>
  <si>
    <t>Piazza Pretare 10</t>
  </si>
  <si>
    <t>Viale Saladini 2</t>
  </si>
  <si>
    <t>Via Della Rocca 7</t>
  </si>
  <si>
    <t>Frazione Vezzano 8</t>
  </si>
  <si>
    <t>Via Forca Di Presta 1</t>
  </si>
  <si>
    <t>Contrada Camartina 8</t>
  </si>
  <si>
    <t>Frazione Forca Canapine 4</t>
  </si>
  <si>
    <t>Frazione Piedilama 11</t>
  </si>
  <si>
    <t>Via Dei Soderini, 26 26</t>
  </si>
  <si>
    <t>Via Kennedy 13</t>
  </si>
  <si>
    <t>Via Piave 8</t>
  </si>
  <si>
    <t>Viale Del Commercio 210/A</t>
  </si>
  <si>
    <t>Via Dei Soderini 16</t>
  </si>
  <si>
    <t>Via Tito Afranio 34</t>
  </si>
  <si>
    <t>Via Della Fortezza Pia 5</t>
  </si>
  <si>
    <t>Frazione Giustimana 90</t>
  </si>
  <si>
    <t>Frazione Lago Castel Trotino 1</t>
  </si>
  <si>
    <t>Via Salaria 137</t>
  </si>
  <si>
    <t>Rua Della Lupa 8</t>
  </si>
  <si>
    <t>Via Kennedy 34</t>
  </si>
  <si>
    <t>Via Gaetano Spalvieri 13/A</t>
  </si>
  <si>
    <t>C.Da Sassari Snc</t>
  </si>
  <si>
    <t>Frazione Campolungo 162</t>
  </si>
  <si>
    <t>Viale Treviri 212</t>
  </si>
  <si>
    <t>Frazione Colle 71</t>
  </si>
  <si>
    <t>Corso Trento E Trieste 6</t>
  </si>
  <si>
    <t>Frazione Piagge 333</t>
  </si>
  <si>
    <t>Via Abbazia Di Rosara 126</t>
  </si>
  <si>
    <t>Via Xx Settembre 13</t>
  </si>
  <si>
    <t>Via Dei Soderini 23</t>
  </si>
  <si>
    <t>Via Delle Primule 43</t>
  </si>
  <si>
    <t>Via Torino 4</t>
  </si>
  <si>
    <t>Rua Sant' Antonio 1</t>
  </si>
  <si>
    <t>Frazione Colonnata 85</t>
  </si>
  <si>
    <t>Via San Germano 3</t>
  </si>
  <si>
    <t>Strada Provinciale 76 Colle San Marco 76</t>
  </si>
  <si>
    <t>Via Giacinto Cantalamessa 32</t>
  </si>
  <si>
    <t>Via Monticelli 183</t>
  </si>
  <si>
    <t>Loc. Brecciarolo 42</t>
  </si>
  <si>
    <t>Via Quinto Curzio Rufo 4</t>
  </si>
  <si>
    <t>Via A. Vipera 30</t>
  </si>
  <si>
    <t>Via Fonte Di Campo 36</t>
  </si>
  <si>
    <t>Via Della Costa 15</t>
  </si>
  <si>
    <t>Via 234 Snc</t>
  </si>
  <si>
    <t>Via Rua D'Apollo 26</t>
  </si>
  <si>
    <t>Corso Mazzini 84</t>
  </si>
  <si>
    <t>Via Cesare Battisti 3</t>
  </si>
  <si>
    <t>Via Dei Tibaldeschi 3</t>
  </si>
  <si>
    <t>Via Faiano 84</t>
  </si>
  <si>
    <t>Via San Serafino Da Montegranaro 73</t>
  </si>
  <si>
    <t>Via Dei Peschi 16</t>
  </si>
  <si>
    <t>Via Umberto Giordano 9</t>
  </si>
  <si>
    <t>Via Firenze 11</t>
  </si>
  <si>
    <t>Fraz.Castel Trosino 9</t>
  </si>
  <si>
    <t>Via Abbazia Rosara 131</t>
  </si>
  <si>
    <t>Via Gaspare Spontini 12</t>
  </si>
  <si>
    <t>Frazione Venerosse Di Rosara 5</t>
  </si>
  <si>
    <t>Via Rua Del Papavero 6</t>
  </si>
  <si>
    <t>Via Nicola Monti 28</t>
  </si>
  <si>
    <t>Piazza Arringo  19</t>
  </si>
  <si>
    <t>Via Tito Betuzio Barro 11</t>
  </si>
  <si>
    <t>Via Aosta 1</t>
  </si>
  <si>
    <t>Via L. Mercantini 51</t>
  </si>
  <si>
    <t>Via Minucia 8</t>
  </si>
  <si>
    <t>Via Rua Del Labirinto 2</t>
  </si>
  <si>
    <t>Corso G.Mazzini 157</t>
  </si>
  <si>
    <t>Via Dei Bonaccorsi  11</t>
  </si>
  <si>
    <t>Via Mediterraneo 8</t>
  </si>
  <si>
    <t>Via Salaria  236</t>
  </si>
  <si>
    <t>Via Giuseppe Sacconi 15</t>
  </si>
  <si>
    <t>Via Achille Argenti 29</t>
  </si>
  <si>
    <t>Via Monterocco 58</t>
  </si>
  <si>
    <t>Rua Spino Talucci 9</t>
  </si>
  <si>
    <t>Via Tozzano 52/A</t>
  </si>
  <si>
    <t>Via Vincenzo Gioberti 5</t>
  </si>
  <si>
    <t>Via Del Trivio 36</t>
  </si>
  <si>
    <t>Via D'Argillano 3</t>
  </si>
  <si>
    <t>Via Della Piazzarola 52</t>
  </si>
  <si>
    <t>Corso Di Sotto 22</t>
  </si>
  <si>
    <t>C.Da Sassari 279</t>
  </si>
  <si>
    <t>Via Dei Sabini 33</t>
  </si>
  <si>
    <t>Via Costanzo Mazzoni 4</t>
  </si>
  <si>
    <t>Via Delle Convertite 15</t>
  </si>
  <si>
    <t>Frazione Piagge 395</t>
  </si>
  <si>
    <t>Via Delle Zeppelle 87</t>
  </si>
  <si>
    <t>Via Pretoriana 55</t>
  </si>
  <si>
    <t>Via Iii Ottobre 8</t>
  </si>
  <si>
    <t>Via Salaria Inferiore 23</t>
  </si>
  <si>
    <t>Via Pantelleria 1</t>
  </si>
  <si>
    <t>Via Dei Sabini 6</t>
  </si>
  <si>
    <t>Via Fonte Di Campo 20</t>
  </si>
  <si>
    <t>Rua Del Parnaso 14</t>
  </si>
  <si>
    <t>Via Cesare Battisti 16</t>
  </si>
  <si>
    <t>Via Nazario Sauro 19/A</t>
  </si>
  <si>
    <t>Via Dino Angelini 64</t>
  </si>
  <si>
    <t>Viale Guglielmo Marconi 8</t>
  </si>
  <si>
    <t>Via Montello 10</t>
  </si>
  <si>
    <t>Via Sassari 31</t>
  </si>
  <si>
    <t>Via 424/Ma 1</t>
  </si>
  <si>
    <t>Via Fabriano 12</t>
  </si>
  <si>
    <t>Via Ss. Filippo E Giacomo 31</t>
  </si>
  <si>
    <t>Delle Sette Soglie  12</t>
  </si>
  <si>
    <t>Via D'Argillano 13</t>
  </si>
  <si>
    <t>Via Del Ponte Vecchio 2</t>
  </si>
  <si>
    <t>Via Degli Studi 13</t>
  </si>
  <si>
    <t>Piagge 240</t>
  </si>
  <si>
    <t>Dei Soderini 10</t>
  </si>
  <si>
    <t>Rua Dei Falconieri 6</t>
  </si>
  <si>
    <t>Via Asiago 2</t>
  </si>
  <si>
    <t>Via Antonio Orsini 5</t>
  </si>
  <si>
    <t>Via Dei Legnaiuoli 4</t>
  </si>
  <si>
    <t>Corso G.Mazzini 335</t>
  </si>
  <si>
    <t>Delle Primule 43</t>
  </si>
  <si>
    <t>Via Dei Filodrammatici 4</t>
  </si>
  <si>
    <t>Rua Dei Vestini 2</t>
  </si>
  <si>
    <t>Corso Trento E Trieste 35</t>
  </si>
  <si>
    <t>Rua Dell'Arco 5</t>
  </si>
  <si>
    <t>Viale M. Federici 87</t>
  </si>
  <si>
    <t>Via D'Ancaria 30</t>
  </si>
  <si>
    <t>Via Ancaria 30</t>
  </si>
  <si>
    <t>Corso Vittorio Emanuele 2</t>
  </si>
  <si>
    <t>Via Caduti Della Resistenza  2</t>
  </si>
  <si>
    <t>Via Napoli 3</t>
  </si>
  <si>
    <t>Via Loreto 244</t>
  </si>
  <si>
    <t>Via Minucia 10</t>
  </si>
  <si>
    <t>Rua Del Macello 1</t>
  </si>
  <si>
    <t>Via San Serafino Da Montegranaro 53</t>
  </si>
  <si>
    <t>Rua Degli Albanesi 7</t>
  </si>
  <si>
    <t>Corso Di Sotto 44</t>
  </si>
  <si>
    <t>Via Erasmo Mari 59/I</t>
  </si>
  <si>
    <t>Frazione Mozzano 65/D</t>
  </si>
  <si>
    <t>Via Della Bonifica 40</t>
  </si>
  <si>
    <t>Corso Di Sotto 59</t>
  </si>
  <si>
    <t>Via Dei Biancospini  1</t>
  </si>
  <si>
    <t>Via Montevarmine 28</t>
  </si>
  <si>
    <t>Contrada Casali 19</t>
  </si>
  <si>
    <t>Contrada Menocchia Crocefisso 105</t>
  </si>
  <si>
    <t>Contrada Di La' Di Menocchia 1</t>
  </si>
  <si>
    <t>Contrada Menocchia 22</t>
  </si>
  <si>
    <t>Via Montevarmine  42</t>
  </si>
  <si>
    <t>Contrada Menocchia 8</t>
  </si>
  <si>
    <t>Via Xx Settembre 153</t>
  </si>
  <si>
    <t>Via Salaria 72</t>
  </si>
  <si>
    <t>Via Salaria 92</t>
  </si>
  <si>
    <t>Via Collecchio 1</t>
  </si>
  <si>
    <t>Via Roma 119</t>
  </si>
  <si>
    <t>Via San Pancrazio 1</t>
  </si>
  <si>
    <t>C.Da Piane 4</t>
  </si>
  <si>
    <t>C.Da Sant'Angelo 74</t>
  </si>
  <si>
    <t>Via Galvoni Sn</t>
  </si>
  <si>
    <t>Contrada Moglie 3</t>
  </si>
  <si>
    <t>C.Da Pachierno 10</t>
  </si>
  <si>
    <t>C.Da San Martino 1</t>
  </si>
  <si>
    <t>C.Da San Venanzo 2</t>
  </si>
  <si>
    <t>C.Da San Venanzio 86</t>
  </si>
  <si>
    <t>Contrada Filette 30</t>
  </si>
  <si>
    <t>C.Da Rufiano 15</t>
  </si>
  <si>
    <t>C.Da Filette 9</t>
  </si>
  <si>
    <t>C.Da San Martino 24</t>
  </si>
  <si>
    <t>Contrada San Silvestro 1</t>
  </si>
  <si>
    <t>Contrada Palazzi 15</t>
  </si>
  <si>
    <t>Contrada Palazzi 41</t>
  </si>
  <si>
    <t>Contrada Gaico 3</t>
  </si>
  <si>
    <t>Ferretti 28</t>
  </si>
  <si>
    <t>Contrada Padulo 5</t>
  </si>
  <si>
    <t>C.Da Pescolla 7</t>
  </si>
  <si>
    <t>Via Cavour 9</t>
  </si>
  <si>
    <t>Contrada Casale Superiore 146</t>
  </si>
  <si>
    <t>Via Salaria 66</t>
  </si>
  <si>
    <t>Via Salaria Inferiore Snc</t>
  </si>
  <si>
    <t>Contrada La Rocca 29</t>
  </si>
  <si>
    <t>C.Da Cucciole Snc</t>
  </si>
  <si>
    <t>Via Montegenco 1</t>
  </si>
  <si>
    <t>Viale Ascoli 10</t>
  </si>
  <si>
    <t>Viale Ascoli 9</t>
  </si>
  <si>
    <t>Contrada Croce Di Casale 50</t>
  </si>
  <si>
    <t>Piazza Garibaldi 7</t>
  </si>
  <si>
    <t>Contrada Piane Vecchie 1</t>
  </si>
  <si>
    <t>Piazza Santa Caterina 1</t>
  </si>
  <si>
    <t>Localita' Osteria Nuova 1</t>
  </si>
  <si>
    <t>Largo A. N. Bernabei 1</t>
  </si>
  <si>
    <t>Contrada Crocifisso 2</t>
  </si>
  <si>
    <t>Strada San Fiorano 26</t>
  </si>
  <si>
    <t>Contrada San Michele 5</t>
  </si>
  <si>
    <t>C.Da Corneto 16</t>
  </si>
  <si>
    <t>Piazza Umberto I 9</t>
  </si>
  <si>
    <t>Contrada Gallo Snc</t>
  </si>
  <si>
    <t>Piazza Umberto I 5</t>
  </si>
  <si>
    <t>Via Borgo San Paolo 41</t>
  </si>
  <si>
    <t>Contrada Tesino 29</t>
  </si>
  <si>
    <t>Contrada Fiorano 19</t>
  </si>
  <si>
    <t>Contrada Fiorano 22</t>
  </si>
  <si>
    <t>Contrada Selve  4</t>
  </si>
  <si>
    <t>Largo D'Enrico  2</t>
  </si>
  <si>
    <t>Contrada Gallo 16</t>
  </si>
  <si>
    <t>C.Da Fiorano 20</t>
  </si>
  <si>
    <t>Via Castello 67</t>
  </si>
  <si>
    <t>Via San Giacomo Della Marca,11 11</t>
  </si>
  <si>
    <t>Viale Nazario Sauro 68</t>
  </si>
  <si>
    <t>Via Alcide De Gasperi 14</t>
  </si>
  <si>
    <t>Via Romita 6 6</t>
  </si>
  <si>
    <t>Torsten Bergmark Isola Pedonale Nord Snc</t>
  </si>
  <si>
    <t>Via Romita 70 70</t>
  </si>
  <si>
    <t>Via Nazario Sauro 7 7</t>
  </si>
  <si>
    <t>Via Cesare Battisti 7A,7B</t>
  </si>
  <si>
    <t>Contrada San Michele 47</t>
  </si>
  <si>
    <t>Via Minniti 10</t>
  </si>
  <si>
    <t>Viale Nazario Sauro 2 2</t>
  </si>
  <si>
    <t>Viale Nazario Sauro 11 11</t>
  </si>
  <si>
    <t>Viale Nazario Sauro 14 14</t>
  </si>
  <si>
    <t>Viale Giuseppe Romita 26 26</t>
  </si>
  <si>
    <t>Viale Giuseppe Romita 1 1</t>
  </si>
  <si>
    <t>Viale Nazario Sauro 7 7</t>
  </si>
  <si>
    <t>C.Da Boccabianca 5</t>
  </si>
  <si>
    <t>Via Gramsci 8</t>
  </si>
  <si>
    <t>Via Adriatica Nord 127</t>
  </si>
  <si>
    <t>Viale Giuseppe Romita 70</t>
  </si>
  <si>
    <t>Viale Giuseppe Romita 26</t>
  </si>
  <si>
    <t>Viale Nazario Sauro 50</t>
  </si>
  <si>
    <t>Via Adriatica Nord 84</t>
  </si>
  <si>
    <t>Contrada San Michele 10</t>
  </si>
  <si>
    <t>Contrada Sant' Egidio 50</t>
  </si>
  <si>
    <t>Contrada Sant' Andrea 17</t>
  </si>
  <si>
    <t>Contrada Boccabianca 7</t>
  </si>
  <si>
    <t>Contrada Boccabianca 99</t>
  </si>
  <si>
    <t>Via Lazio 2</t>
  </si>
  <si>
    <t>Viale Stazione 3</t>
  </si>
  <si>
    <t>Via Adriatica Nord 109</t>
  </si>
  <si>
    <t>Via S. Vincenzo 57</t>
  </si>
  <si>
    <t>Viale Nazario Sauro 18</t>
  </si>
  <si>
    <t>Via Adriatica Sud 44</t>
  </si>
  <si>
    <t>Via San Gregorio Magno 46</t>
  </si>
  <si>
    <t>Via Nico Ceccarelli 2</t>
  </si>
  <si>
    <t>Via Sabotino 15</t>
  </si>
  <si>
    <t>Lungomare Romita Snc Snc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</si>
  <si>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</si>
  <si>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</si>
  <si>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</si>
  <si>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</si>
  <si>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</si>
  <si>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</si>
  <si>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Contrada Sant' Andrea 66</t>
  </si>
  <si>
    <t>Via Torsten Bergmark  1</t>
  </si>
  <si>
    <t>Viale Assisi 33</t>
  </si>
  <si>
    <t>Via Piane Di Morro 68</t>
  </si>
  <si>
    <t>Via Mazzini 30</t>
  </si>
  <si>
    <t>Localita' Casette 3</t>
  </si>
  <si>
    <t>Piazza Guglielmo Marconi 10</t>
  </si>
  <si>
    <t>Loc. Fontedonne 5</t>
  </si>
  <si>
    <t>Via San Taddeo 12</t>
  </si>
  <si>
    <t>Via Collericcardo 18</t>
  </si>
  <si>
    <t>Via Marche 2</t>
  </si>
  <si>
    <t>Viale Alcide De Gasperi 42 42</t>
  </si>
  <si>
    <t>Via Marconi 75</t>
  </si>
  <si>
    <t>Via Santa Lucia 10</t>
  </si>
  <si>
    <t>Via Degli Olivi 3</t>
  </si>
  <si>
    <t>Via Tirreno 13</t>
  </si>
  <si>
    <t>Via Mediterraneo  10</t>
  </si>
  <si>
    <t>Via Parini 9</t>
  </si>
  <si>
    <t>Via Monti 1</t>
  </si>
  <si>
    <t>Viale Garibaldi 14</t>
  </si>
  <si>
    <t>C.Da Granaro  3</t>
  </si>
  <si>
    <t>Lungomare Alcide De Gasperi 26</t>
  </si>
  <si>
    <t>Via Ballestra 69</t>
  </si>
  <si>
    <t>Via San Martino 43/3</t>
  </si>
  <si>
    <t>Via Xx Settembre 105</t>
  </si>
  <si>
    <t>Via Frana 32</t>
  </si>
  <si>
    <t>Via F.Lli Rosselli 55</t>
  </si>
  <si>
    <t>Via Copernico N.17 63066 Grottammare (Ap) 17</t>
  </si>
  <si>
    <t>Via G. Parini 69/73</t>
  </si>
  <si>
    <t>Via Frana 33A</t>
  </si>
  <si>
    <t>Viale Lungomare Repubblica 14</t>
  </si>
  <si>
    <t>Strada Provinciale Valtesino 350</t>
  </si>
  <si>
    <t>Via C. Peretti 2</t>
  </si>
  <si>
    <t>Contrada Granaro 19</t>
  </si>
  <si>
    <t>Via Cantiere 7</t>
  </si>
  <si>
    <t>Via Natale Capriotti 39</t>
  </si>
  <si>
    <t>Contrada San Francesco 26</t>
  </si>
  <si>
    <t>Viale Alcide De Gasperi 16</t>
  </si>
  <si>
    <t>Strada Provinciale Valtesino 242</t>
  </si>
  <si>
    <t>Viale Alcide De Gasperi 182</t>
  </si>
  <si>
    <t>Strada Provinciale Valtesino 352</t>
  </si>
  <si>
    <t>Via Cagliata 4</t>
  </si>
  <si>
    <t>Via Ischia Prima 203</t>
  </si>
  <si>
    <t>Ponza 91</t>
  </si>
  <si>
    <t>Via G. Bruno 34</t>
  </si>
  <si>
    <t>Via Malta 2</t>
  </si>
  <si>
    <t>Lungomare Alcide De Gasperi 76</t>
  </si>
  <si>
    <t>Viale Lungomare Repubblica 86</t>
  </si>
  <si>
    <t>Lungomare Alcide De Gasperi 160</t>
  </si>
  <si>
    <t>Via Vincenzo Salvi 9</t>
  </si>
  <si>
    <t>Lungomare Alcide De Gasperi 90</t>
  </si>
  <si>
    <t>Viale Alcide De Gasperi 20</t>
  </si>
  <si>
    <t>Via G.Parini 34</t>
  </si>
  <si>
    <t>Via Guglielmo Marconi 71</t>
  </si>
  <si>
    <t>Viale Alcide De Gasperi 60</t>
  </si>
  <si>
    <t>Viale Alcide De Gasperi 146</t>
  </si>
  <si>
    <t>Viale Alcide De Gasperi 6</t>
  </si>
  <si>
    <t>Viale Alcide De Gasperi 130</t>
  </si>
  <si>
    <t>Via Cagliata 44</t>
  </si>
  <si>
    <t>Via Francesco Cilea 113</t>
  </si>
  <si>
    <t>Via Malta 18</t>
  </si>
  <si>
    <t>Via Mediterraneo 14</t>
  </si>
  <si>
    <t>Lungomare Alcide De Gasperi 128</t>
  </si>
  <si>
    <t>Contrada San Giacomo 26</t>
  </si>
  <si>
    <t>Via Francesco Cilea 194</t>
  </si>
  <si>
    <t>Via San Paterniano 16</t>
  </si>
  <si>
    <t>Vicolo Pineta 7</t>
  </si>
  <si>
    <t>Strada Comunale San Biagio 1</t>
  </si>
  <si>
    <t>Via Frana 27</t>
  </si>
  <si>
    <t>Via Dante Alighieri 99</t>
  </si>
  <si>
    <t>Via Sotto Le Mura 8</t>
  </si>
  <si>
    <t>Strada Comunale San Biagio 9</t>
  </si>
  <si>
    <t>Via Dei Piceni 64</t>
  </si>
  <si>
    <t>Viale Alcide De Gasperi 1 1</t>
  </si>
  <si>
    <t>Lungomare Cristoforo Colombo 6 6</t>
  </si>
  <si>
    <t>Viale Alcide De Gasperi 71 71</t>
  </si>
  <si>
    <t>Viale Alcide De Gasperi 59 59</t>
  </si>
  <si>
    <t>Viale De Gasperi 1 1</t>
  </si>
  <si>
    <t>Viale Alcide De Gasperi 79 79</t>
  </si>
  <si>
    <t>Viale Alcide De Gasperi 75 75</t>
  </si>
  <si>
    <t>Viale Alcide De Gasperi  1</t>
  </si>
  <si>
    <t>Viale Alcide De Gasperi 23 23</t>
  </si>
  <si>
    <t>Via Colombo 10 10</t>
  </si>
  <si>
    <t>Viale Alcide De Gasperi 40 40</t>
  </si>
  <si>
    <t>Viale Lungomare Repubblica 3 3</t>
  </si>
  <si>
    <t>Viale Alcide De Gasperi 65 65</t>
  </si>
  <si>
    <t>Viale Della Repubblica 1 1</t>
  </si>
  <si>
    <t>Viale Alcide De Gasperi 81 81</t>
  </si>
  <si>
    <t>Viale Alcide De Gasperi 1 41</t>
  </si>
  <si>
    <t>Via Colombo 16 16</t>
  </si>
  <si>
    <t>Viale Della Repubblica 7 7</t>
  </si>
  <si>
    <t>Viale Della Repubblica 17 17</t>
  </si>
  <si>
    <t>Viale Alcide De Gasperi 20 20</t>
  </si>
  <si>
    <t>Viale Colombo 12 12</t>
  </si>
  <si>
    <t>Viale Alcide De Gasperi 7 7</t>
  </si>
  <si>
    <t>Viale Alcide De Gasperi 73 73</t>
  </si>
  <si>
    <t>Via Colombo 4 4</t>
  </si>
  <si>
    <t>Viale Della Repubblica 15 -Concessione N.39 15</t>
  </si>
  <si>
    <t>Via Dei Ligustri 1</t>
  </si>
  <si>
    <t>Viale Alcide De Gasperi 7</t>
  </si>
  <si>
    <t>Fratelli Rosselli  135</t>
  </si>
  <si>
    <t>Via Marche 47</t>
  </si>
  <si>
    <t>Viale De Gasperi 28</t>
  </si>
  <si>
    <t>Via Brasile 9</t>
  </si>
  <si>
    <t>Via Fratelli Rosselli 126Bis</t>
  </si>
  <si>
    <t>Via Baleari 6</t>
  </si>
  <si>
    <t>Viale Alcide De Gasperi 1</t>
  </si>
  <si>
    <t>Via Ponza 96</t>
  </si>
  <si>
    <t>Via G. Sacconi 52</t>
  </si>
  <si>
    <t>Via Colle Cervinara 8</t>
  </si>
  <si>
    <t>Contrada San Pietro 3</t>
  </si>
  <si>
    <t>Contrada San Pietro 101</t>
  </si>
  <si>
    <t>Contrada Piana Santi 89</t>
  </si>
  <si>
    <t>Contrada Montecantino 3</t>
  </si>
  <si>
    <t>Contrada Santa Giuliana 12/A</t>
  </si>
  <si>
    <t>C.Da Fonte Trufo 12</t>
  </si>
  <si>
    <t>Via Montecatino 72 72</t>
  </si>
  <si>
    <t>Contrada Marezi 16/A</t>
  </si>
  <si>
    <t>Contrada San Pietro 61</t>
  </si>
  <si>
    <t>Contrada Fonte Trufo 13</t>
  </si>
  <si>
    <t>C/Da S. Pietro 36</t>
  </si>
  <si>
    <t>C.Da Montecantino 83</t>
  </si>
  <si>
    <t>Contrada Fonte Trufo 34</t>
  </si>
  <si>
    <t>Via Montecantino 66</t>
  </si>
  <si>
    <t>Via Montecatino - Statale 16 Adriatica Km 373 59</t>
  </si>
  <si>
    <t>Contrada San Pietro 23</t>
  </si>
  <si>
    <t>Via Montebello 10</t>
  </si>
  <si>
    <t>Via Salaria 4</t>
  </si>
  <si>
    <t>Contrada Collelungo 6</t>
  </si>
  <si>
    <t>Contrada Monte Carrello 1</t>
  </si>
  <si>
    <t>Via Salaria 11</t>
  </si>
  <si>
    <t>Corso Vittorio Emanuele Iii 3</t>
  </si>
  <si>
    <t>Contrada Sant'Egidio 18</t>
  </si>
  <si>
    <t>Via Pretarolo 14</t>
  </si>
  <si>
    <t>C.Da Comunanza 7</t>
  </si>
  <si>
    <t>Contrada Vallone  17</t>
  </si>
  <si>
    <t>Contrada Piane Di Trocco 1</t>
  </si>
  <si>
    <t>Contrada Pagliare 17</t>
  </si>
  <si>
    <t>C.Da Rigo 7</t>
  </si>
  <si>
    <t>C.Da Cerquatonda 4</t>
  </si>
  <si>
    <t>C.Da Sant'Alberto 8/9</t>
  </si>
  <si>
    <t>Contrada Valle 2</t>
  </si>
  <si>
    <t>C.Da Valle 11</t>
  </si>
  <si>
    <t>Contrada Moglie 31</t>
  </si>
  <si>
    <t>Contrada Ss. Annunziata 7</t>
  </si>
  <si>
    <t>Contrada Fonte Arrigo 31</t>
  </si>
  <si>
    <t>C.Da Ss Annunziata 1</t>
  </si>
  <si>
    <t>Via Valle 7</t>
  </si>
  <si>
    <t>C.Da Maliscia 50/1</t>
  </si>
  <si>
    <t>C.Da Fonte D' Ercole 11</t>
  </si>
  <si>
    <t>C.Da Monti 11</t>
  </si>
  <si>
    <t>Via Fonte D'Ercole 9</t>
  </si>
  <si>
    <t>Vicolo Del Gufo 1</t>
  </si>
  <si>
    <t>Contrada Moglie 32</t>
  </si>
  <si>
    <t>Contrada Cerqueto 18/A</t>
  </si>
  <si>
    <t>C.Da Lago 120</t>
  </si>
  <si>
    <t>Contrada Maliscia 7</t>
  </si>
  <si>
    <t>Contrada Del Pignotto 1</t>
  </si>
  <si>
    <t>Contrada Dragone 26</t>
  </si>
  <si>
    <t>C.Da.S.Maria 1</t>
  </si>
  <si>
    <t>Corso Umberto I 55</t>
  </si>
  <si>
    <t>Piazza Del Duca 102</t>
  </si>
  <si>
    <t>Contrada Franile 9</t>
  </si>
  <si>
    <t>Via Franile  Snc</t>
  </si>
  <si>
    <t>Via Lapedosa 8</t>
  </si>
  <si>
    <t>Contrada Menocchia 190</t>
  </si>
  <si>
    <t>Contrada Menocchia 23</t>
  </si>
  <si>
    <t>Contrada  San Giovanni 57/58</t>
  </si>
  <si>
    <t>Contrada San Giovanni 30</t>
  </si>
  <si>
    <t>Corso Xx Settembre 10</t>
  </si>
  <si>
    <t>C.Da San Giovanni 54</t>
  </si>
  <si>
    <t>Via San Giovanni 54</t>
  </si>
  <si>
    <t>C.Da San Giovanni 2</t>
  </si>
  <si>
    <t>Contrada Aso 63</t>
  </si>
  <si>
    <t>Via Molino 48</t>
  </si>
  <si>
    <t>Contrada Menocchia 54</t>
  </si>
  <si>
    <t>Contrada Menocchia 39</t>
  </si>
  <si>
    <t>C.Da San Giovanni 1</t>
  </si>
  <si>
    <t>Via Mazzini 9</t>
  </si>
  <si>
    <t>C.Da San Giovanni 48/A</t>
  </si>
  <si>
    <t>Contrada Menocchia 212</t>
  </si>
  <si>
    <t>Via Ghibellina 17</t>
  </si>
  <si>
    <t>C.Da Menocchia 98</t>
  </si>
  <si>
    <t>C.Da Aso  68</t>
  </si>
  <si>
    <t>Contrada Aso 108</t>
  </si>
  <si>
    <t>Frazione Abetito 111</t>
  </si>
  <si>
    <t>Via San Nicola 15</t>
  </si>
  <si>
    <t>Via Piane Ascolane 1</t>
  </si>
  <si>
    <t>Frazione Abetito 32,34</t>
  </si>
  <si>
    <t>Frazione Colle 12</t>
  </si>
  <si>
    <t>Frazione Colle 14</t>
  </si>
  <si>
    <t>Frazione Castro 70</t>
  </si>
  <si>
    <t>Frazione Santa Maria In Lapide 4</t>
  </si>
  <si>
    <t>Frazione Tofe 1</t>
  </si>
  <si>
    <t>Loc. Colleregnone  8</t>
  </si>
  <si>
    <t>Frazione Rascio  21</t>
  </si>
  <si>
    <t>Frazione Altino 1</t>
  </si>
  <si>
    <t>Frazione Isola San Biagio 52</t>
  </si>
  <si>
    <t>Via Colleregnone 6</t>
  </si>
  <si>
    <t>Viale Stradone 86</t>
  </si>
  <si>
    <t>Frazione Foce 33</t>
  </si>
  <si>
    <t>Frazione Rocca 1</t>
  </si>
  <si>
    <t>Via Roma 25</t>
  </si>
  <si>
    <t>Frazione Isola San Biagio 1</t>
  </si>
  <si>
    <t>Localita' Pignotti 8</t>
  </si>
  <si>
    <t>Localita' Isola San Biagio 1</t>
  </si>
  <si>
    <t>Localita' Cittadella 1</t>
  </si>
  <si>
    <t>Frazione Colleregnone 1</t>
  </si>
  <si>
    <t>Localita' Rivo Rosso 1</t>
  </si>
  <si>
    <t>Via Antonio Gramsci 7</t>
  </si>
  <si>
    <t>Colle Sant'Angelo  32A</t>
  </si>
  <si>
    <t>Contrada Isola 32</t>
  </si>
  <si>
    <t>Via Giacomo Leopardi 7</t>
  </si>
  <si>
    <t>Via Indipendenza 26</t>
  </si>
  <si>
    <t>Contrada Spiagge 23</t>
  </si>
  <si>
    <t>Via Allegretti 13</t>
  </si>
  <si>
    <t>Via Garibaldi 27</t>
  </si>
  <si>
    <t>C.Da Tesino 243/B</t>
  </si>
  <si>
    <t>Via Palmiro Togliatti 41</t>
  </si>
  <si>
    <t>Via San Martino 33</t>
  </si>
  <si>
    <t>Contrada Lava 6</t>
  </si>
  <si>
    <t>Corso Serpente Aureo 58</t>
  </si>
  <si>
    <t>C.Da Tesino 58</t>
  </si>
  <si>
    <t>Via San Francesco  20</t>
  </si>
  <si>
    <t>Contrada Ciafone 4/B</t>
  </si>
  <si>
    <t>Via Macelli 8</t>
  </si>
  <si>
    <t>C.Da Lava 125</t>
  </si>
  <si>
    <t>C.Da Tesino 232</t>
  </si>
  <si>
    <t>C.Da Tesino 78</t>
  </si>
  <si>
    <t>Via Cavour 118</t>
  </si>
  <si>
    <t>C.Da Tesino 99/A</t>
  </si>
  <si>
    <t>P.Zza F.Lli Cervi 13</t>
  </si>
  <si>
    <t>Borgo Cappuccini 47</t>
  </si>
  <si>
    <t>Via Tesino 72/A</t>
  </si>
  <si>
    <t>Borgo Miriam 51</t>
  </si>
  <si>
    <t>Viale Giuseppe Mazzini 7</t>
  </si>
  <si>
    <t>San Lazzaro 46</t>
  </si>
  <si>
    <t>Via Tesino 261/B</t>
  </si>
  <si>
    <t>Contrada Ciafone 98</t>
  </si>
  <si>
    <t>C.Da Ciafone 79</t>
  </si>
  <si>
    <t>C.Da Tesino 104</t>
  </si>
  <si>
    <t>Corso Serpente Aureo 27</t>
  </si>
  <si>
    <t>Via Lava 60</t>
  </si>
  <si>
    <t>Via San Lazzaro 124/B</t>
  </si>
  <si>
    <t>Borgo Leopardi 30-4 30</t>
  </si>
  <si>
    <t>Borgo Leopardi 35-B 35/B</t>
  </si>
  <si>
    <t>C.Da Ciafone 17</t>
  </si>
  <si>
    <t>Palmiro Togliatti  137</t>
  </si>
  <si>
    <t>Contrada Castel San Pietro 1</t>
  </si>
  <si>
    <t>Via Sant'Egidio 25</t>
  </si>
  <si>
    <t>Via Fonte Abeceto 30</t>
  </si>
  <si>
    <t>Via Piannacciole 4</t>
  </si>
  <si>
    <t>Contrada Magazzini 9</t>
  </si>
  <si>
    <t>Via Canali 10</t>
  </si>
  <si>
    <t>Piazzale Adolfo Cellini 5</t>
  </si>
  <si>
    <t>C.Da Verrame 1</t>
  </si>
  <si>
    <t>Contrada Petrella 32</t>
  </si>
  <si>
    <t>C.Da Sant' Egidio 1</t>
  </si>
  <si>
    <t>Contrada Colle Di Guardia 20</t>
  </si>
  <si>
    <t>Contrada S. Michele18 12</t>
  </si>
  <si>
    <t>Via Attone Bonaparte 1</t>
  </si>
  <si>
    <t>Via Petrella 13</t>
  </si>
  <si>
    <t>Via Fratelli Picchi 3</t>
  </si>
  <si>
    <t>Via Acquarola 6</t>
  </si>
  <si>
    <t>Contrada San Salvatore 1</t>
  </si>
  <si>
    <t>Via Don Augusto Camei  3</t>
  </si>
  <si>
    <t>Contrada Sant' Imero 4</t>
  </si>
  <si>
    <t>C.Da Verrame 3</t>
  </si>
  <si>
    <t>C.Da Messieri 49</t>
  </si>
  <si>
    <t>Strada Provinciale Valtesino 5</t>
  </si>
  <si>
    <t>Contrada Colle Santandrea 6</t>
  </si>
  <si>
    <t>Contrada San Gregorio 16</t>
  </si>
  <si>
    <t>Contrada Colle Di Vecchio 5</t>
  </si>
  <si>
    <t>Contrada Petrella 71</t>
  </si>
  <si>
    <t>Corso Vittorio Emanuele Ii 26</t>
  </si>
  <si>
    <t>Via Cabiano  32</t>
  </si>
  <si>
    <t>Via Leopardi  12</t>
  </si>
  <si>
    <t>Via Garibaldi 38</t>
  </si>
  <si>
    <t>Contrada San Salvatore 18</t>
  </si>
  <si>
    <t>Sp 89 70</t>
  </si>
  <si>
    <t>Via Caserine 1</t>
  </si>
  <si>
    <t>Frazione Casacagnano 53</t>
  </si>
  <si>
    <t>Frazione Caserine 8</t>
  </si>
  <si>
    <t>Strada Casebianche 91</t>
  </si>
  <si>
    <t>Vicolo Della Madonnina 8</t>
  </si>
  <si>
    <t>Vicolo Del Passetto 2</t>
  </si>
  <si>
    <t>Frazione Forcella 35</t>
  </si>
  <si>
    <t>Viale Della Repubblica 19</t>
  </si>
  <si>
    <t>Strade Casebianche 73</t>
  </si>
  <si>
    <t>Via Antonio Gramsci 5</t>
  </si>
  <si>
    <t>Via Picena Inferiore 87</t>
  </si>
  <si>
    <t>Via Umberto I 1</t>
  </si>
  <si>
    <t>Via Della Repubblica 11</t>
  </si>
  <si>
    <t>Via Delle Frazioni 17</t>
  </si>
  <si>
    <t>C.Da Colle 25</t>
  </si>
  <si>
    <t>Via Santa Lucia  6</t>
  </si>
  <si>
    <t>Via Del Sangallo 4</t>
  </si>
  <si>
    <t>Via Torino  13</t>
  </si>
  <si>
    <t>Via Belvedere 11</t>
  </si>
  <si>
    <t>Via San Martino 58</t>
  </si>
  <si>
    <t>C.So G.Mazzini 170</t>
  </si>
  <si>
    <t>Via A.Murri 15/A</t>
  </si>
  <si>
    <t>Via L. Luciani 46/B</t>
  </si>
  <si>
    <t>Via Pasubio 160</t>
  </si>
  <si>
    <t>Via Monte Conero 90</t>
  </si>
  <si>
    <t>Via Santa Maria Goretti 3</t>
  </si>
  <si>
    <t>Via Sabotino 83</t>
  </si>
  <si>
    <t>Via Santa Maria Goretti 13</t>
  </si>
  <si>
    <t>Viale Dello Sport 60</t>
  </si>
  <si>
    <t>Via Pascoli 14/A</t>
  </si>
  <si>
    <t>Via Fusinato 25</t>
  </si>
  <si>
    <t>Via Cristoforo Colombo 109</t>
  </si>
  <si>
    <t>Via Labirinto 11</t>
  </si>
  <si>
    <t>Via Fosse Ardeatine 12</t>
  </si>
  <si>
    <t>Via Todaro 18 18</t>
  </si>
  <si>
    <t>Via G. Voltattorni 128</t>
  </si>
  <si>
    <t>Via Fanfulla Da Lodi 21</t>
  </si>
  <si>
    <t>Via Conquiste, 54/A 54/A</t>
  </si>
  <si>
    <t>Via C. Maffei 68</t>
  </si>
  <si>
    <t>Via Luciano Manara 10</t>
  </si>
  <si>
    <t>Viale Rinascimento 141</t>
  </si>
  <si>
    <t>Via Pio Ix 10</t>
  </si>
  <si>
    <t>Via Del Correggio, 27 27</t>
  </si>
  <si>
    <t>Via Dei Mille 21/23</t>
  </si>
  <si>
    <t>Piazza Del Redentore 1</t>
  </si>
  <si>
    <t>Largo Esperanto 5</t>
  </si>
  <si>
    <t>Via S. Voltattorni 3</t>
  </si>
  <si>
    <t>Via Del Caravaggio 13</t>
  </si>
  <si>
    <t>Via Dei Laureati 86</t>
  </si>
  <si>
    <t>Viale Europa 72/74</t>
  </si>
  <si>
    <t>Via Calatafimi 16</t>
  </si>
  <si>
    <t>Via Nicola Copernico 34</t>
  </si>
  <si>
    <t>C.Da Santa Lucia 15</t>
  </si>
  <si>
    <t>Via Dei Laureati 4</t>
  </si>
  <si>
    <t>Viale De Gasperi 46</t>
  </si>
  <si>
    <t>Via Tronto 21/B</t>
  </si>
  <si>
    <t>Via Sardegna 1/C</t>
  </si>
  <si>
    <t>Via Monte Verde 2</t>
  </si>
  <si>
    <t>Via Monte San Michele 30</t>
  </si>
  <si>
    <t>Via Sgambati 8</t>
  </si>
  <si>
    <t>Via Guglielmo Oberdan 38</t>
  </si>
  <si>
    <t>Contrada  Santa Lucia Alta 48</t>
  </si>
  <si>
    <t>Via S. Formentini 74</t>
  </si>
  <si>
    <t>Contrada San Giovanni 1</t>
  </si>
  <si>
    <t>Corso Camillo Benso Conte Di Cavour 8</t>
  </si>
  <si>
    <t>Via L. Luciani 76</t>
  </si>
  <si>
    <t>Via Sabotino 42</t>
  </si>
  <si>
    <t>Via C. Lombroso 7</t>
  </si>
  <si>
    <t>Via San Giacomo 20</t>
  </si>
  <si>
    <t>Via V. Tedeschi 15</t>
  </si>
  <si>
    <t>Via E. Fileni 30</t>
  </si>
  <si>
    <t>Via R. Zandonai 3</t>
  </si>
  <si>
    <t>Via Alessandro Volta 72</t>
  </si>
  <si>
    <t>Via G. Battista Pergolesi 30</t>
  </si>
  <si>
    <t>Via Sacchini 1</t>
  </si>
  <si>
    <t>G.Moretti 1</t>
  </si>
  <si>
    <t>Via Sabotino 135</t>
  </si>
  <si>
    <t>Via Marconi 60</t>
  </si>
  <si>
    <t>Via Mameli 6</t>
  </si>
  <si>
    <t>Via Dei Laureati 115</t>
  </si>
  <si>
    <t>Via Tonale 11</t>
  </si>
  <si>
    <t>Viale Europa 94</t>
  </si>
  <si>
    <t>Viale Rinascimento 10 10</t>
  </si>
  <si>
    <t>Via Mentana 30</t>
  </si>
  <si>
    <t>Via Col Di Tenda 60</t>
  </si>
  <si>
    <t>Largo E. Fileni 13</t>
  </si>
  <si>
    <t>Via Vittorio Alfieri 22</t>
  </si>
  <si>
    <t>Via G. Moretti 36</t>
  </si>
  <si>
    <t>Viale Trieste 13 13</t>
  </si>
  <si>
    <t>Viale A. Scipioni 33 33</t>
  </si>
  <si>
    <t>Lungomare Marconi 35 35</t>
  </si>
  <si>
    <t>Lungomare Marconi 9 9</t>
  </si>
  <si>
    <t>Viale Trieste 11 11</t>
  </si>
  <si>
    <t>Viale Rinascimento 32</t>
  </si>
  <si>
    <t>Viale Trieste 23 23</t>
  </si>
  <si>
    <t>Viale A. Scipioni 68 68</t>
  </si>
  <si>
    <t>Lungomare Marconi 41 41</t>
  </si>
  <si>
    <t>Viale Marconi 1 1</t>
  </si>
  <si>
    <t>Lungomare Marconi 5 5</t>
  </si>
  <si>
    <t>Lungomare Marconi 29 29</t>
  </si>
  <si>
    <t>Viale Scipioni 47 47</t>
  </si>
  <si>
    <t>Lungomare Marconi 43 43</t>
  </si>
  <si>
    <t>Viale Trieste 27 27</t>
  </si>
  <si>
    <t>Viale Rinascimento 79 79</t>
  </si>
  <si>
    <t>Viale Scipioni 21</t>
  </si>
  <si>
    <t>Viale Rinascimento 16 16</t>
  </si>
  <si>
    <t>Viale Trieste 7 7</t>
  </si>
  <si>
    <t>Lungomare Marconi 11 11</t>
  </si>
  <si>
    <t>Via Domenico Cimarosa 5</t>
  </si>
  <si>
    <t>Viale Rinascimento 31 31</t>
  </si>
  <si>
    <t>Viale A. Scipioni 1 1</t>
  </si>
  <si>
    <t>Viale Marconi, 41 1</t>
  </si>
  <si>
    <t>Viale Europa 31 31</t>
  </si>
  <si>
    <t>Viale Europa 102 102</t>
  </si>
  <si>
    <t>Via San Giacomo 5 5</t>
  </si>
  <si>
    <t>Lungomare Marconi 36 36</t>
  </si>
  <si>
    <t>Viale Europa  1</t>
  </si>
  <si>
    <t>Viale Rinascimento  18</t>
  </si>
  <si>
    <t>Lungomare Rinascimento 73</t>
  </si>
  <si>
    <t>Via Dei Laureati 119</t>
  </si>
  <si>
    <t>Viale Europa 35 35</t>
  </si>
  <si>
    <t>Viale Europa 29 29</t>
  </si>
  <si>
    <t>Lungomare Marconi   1</t>
  </si>
  <si>
    <t>Viale Rinascimento 4 4</t>
  </si>
  <si>
    <t>Viale Rinascimento 24 24</t>
  </si>
  <si>
    <t>Viale Rinascimento 14 14</t>
  </si>
  <si>
    <t>Viale Rinascimento 5 5</t>
  </si>
  <si>
    <t>Lungomare Rinascimento 18 18</t>
  </si>
  <si>
    <t>Viale Europa 21 21</t>
  </si>
  <si>
    <t>Viale Europa 78 78</t>
  </si>
  <si>
    <t>Viale Rinascimento 21 21</t>
  </si>
  <si>
    <t>Viale Europa  19 19</t>
  </si>
  <si>
    <t>Via San Giacomo 13 13</t>
  </si>
  <si>
    <t>Via San Giacomo 25 25</t>
  </si>
  <si>
    <t>Via San Giacomo 67 67</t>
  </si>
  <si>
    <t>Viale Rinascimento  2</t>
  </si>
  <si>
    <t>Viale Europa   17</t>
  </si>
  <si>
    <t>Via Orazio 8</t>
  </si>
  <si>
    <t>Via Domenico Cimarosa 4</t>
  </si>
  <si>
    <t>Via Dei Mille 113</t>
  </si>
  <si>
    <t>Via Ovidio 8</t>
  </si>
  <si>
    <t>Via Cola Di Rienzo 25</t>
  </si>
  <si>
    <t>Via Dei Mille 103</t>
  </si>
  <si>
    <t>Viale Guglielmo Marconi 1</t>
  </si>
  <si>
    <t>Viale Guglielmo Marconi 26</t>
  </si>
  <si>
    <t>Via Monterenzo 13</t>
  </si>
  <si>
    <t>Viale Scipioni 35 35</t>
  </si>
  <si>
    <t>Viale A. Scipioni 15 15</t>
  </si>
  <si>
    <t>Viale Trieste 3 3</t>
  </si>
  <si>
    <t>Lungomare Marconi 12 12</t>
  </si>
  <si>
    <t>Viale Trieste 37 37</t>
  </si>
  <si>
    <t>Viale Rinascimento 28 28</t>
  </si>
  <si>
    <t>Viale Scipioni 37 37</t>
  </si>
  <si>
    <t>Viale Trieste 29 29</t>
  </si>
  <si>
    <t>Viale Rinascimento 6 6</t>
  </si>
  <si>
    <t>Viale Trieste 17 17</t>
  </si>
  <si>
    <t>Viale Rinascimento 22 22</t>
  </si>
  <si>
    <t>Via San Giacomo 69 69</t>
  </si>
  <si>
    <t>Via San Giacomo 43 43</t>
  </si>
  <si>
    <t>Via San Giacomo 51 51</t>
  </si>
  <si>
    <t>Viale Rinascimento 8 8</t>
  </si>
  <si>
    <t>Via San Giacomo 53 53</t>
  </si>
  <si>
    <t>Viale Marconi 27 27</t>
  </si>
  <si>
    <t>Via Del Mare 222</t>
  </si>
  <si>
    <t>Via Tagliamento 9</t>
  </si>
  <si>
    <t>Via San Martino 143</t>
  </si>
  <si>
    <t>Via V. Tedeschi 5</t>
  </si>
  <si>
    <t>Via San Giacomo 67</t>
  </si>
  <si>
    <t>Via Dei Mille 91</t>
  </si>
  <si>
    <t>Via P. Mascagni 3</t>
  </si>
  <si>
    <t>Via A.Ponchielli 4</t>
  </si>
  <si>
    <t>Via Cefalonia 55</t>
  </si>
  <si>
    <t>Via San Giacomo 5</t>
  </si>
  <si>
    <t>Via R. Zandonai 13</t>
  </si>
  <si>
    <t>Via Indipendenza 25</t>
  </si>
  <si>
    <t>Via Grazia Deledda 10</t>
  </si>
  <si>
    <t>Via Dei Mille 127</t>
  </si>
  <si>
    <t>Viale Rinascimento 57</t>
  </si>
  <si>
    <t>Via Giovanni Xxiii 37</t>
  </si>
  <si>
    <t>Via Dei Mille 56</t>
  </si>
  <si>
    <t>Via Dei Mille 77</t>
  </si>
  <si>
    <t>Viale Rinascimento, 35 1</t>
  </si>
  <si>
    <t>Viale Marinai D'Italia 1</t>
  </si>
  <si>
    <t>V.Le Rinascimento 137</t>
  </si>
  <si>
    <t>Viale Rinascimento 47</t>
  </si>
  <si>
    <t>Via Antonio Gramsci 31</t>
  </si>
  <si>
    <t>Viale Europa 102</t>
  </si>
  <si>
    <t>Via Nicolo' Paganini 23</t>
  </si>
  <si>
    <t>Viale Europa 50</t>
  </si>
  <si>
    <t>Viale Trieste 22</t>
  </si>
  <si>
    <t>Via R. Zandonai 1</t>
  </si>
  <si>
    <t>Via San Giacomo 52</t>
  </si>
  <si>
    <t>Via C. Maffei 81</t>
  </si>
  <si>
    <t>Viale Europa 66</t>
  </si>
  <si>
    <t>Viale Europa 106</t>
  </si>
  <si>
    <t>Via C. Maffei 93</t>
  </si>
  <si>
    <t>Via Martucci 2</t>
  </si>
  <si>
    <t>Via Grado 5</t>
  </si>
  <si>
    <t>Viale Bruno Buozzi 8</t>
  </si>
  <si>
    <t>Viale Europa 126</t>
  </si>
  <si>
    <t>Via G. Milli 10</t>
  </si>
  <si>
    <t>Via Alessandro Volta 196</t>
  </si>
  <si>
    <t>Via Alessandro Volta 194</t>
  </si>
  <si>
    <t>Via Orazio 3</t>
  </si>
  <si>
    <t>Via Premuda 7</t>
  </si>
  <si>
    <t>Viale Europa 64</t>
  </si>
  <si>
    <t>Via C. Maffei 114</t>
  </si>
  <si>
    <t>Via Alessandro Volta 190</t>
  </si>
  <si>
    <t>Viale Europa 78</t>
  </si>
  <si>
    <t>Via Virgilio 2</t>
  </si>
  <si>
    <t>V.Le Rinascimento 5</t>
  </si>
  <si>
    <t>Viale Rinascimento  113</t>
  </si>
  <si>
    <t>Via San Giacomo 34</t>
  </si>
  <si>
    <t>Via San Francesco 14</t>
  </si>
  <si>
    <t>Via A. Tibullo 2</t>
  </si>
  <si>
    <t>Viale Rinascimento 31</t>
  </si>
  <si>
    <t>Via San Giacomo 25</t>
  </si>
  <si>
    <t>Viale Rinascimento 105</t>
  </si>
  <si>
    <t>Via Dei Mille 93</t>
  </si>
  <si>
    <t>Via A. Ponchielli 5</t>
  </si>
  <si>
    <t>Via Francesco Cilea 4</t>
  </si>
  <si>
    <t>Via Cicerone 12</t>
  </si>
  <si>
    <t>Via Alessandro Volta 125</t>
  </si>
  <si>
    <t>Via Alessandro Volta 168</t>
  </si>
  <si>
    <t>Viale Europa 68</t>
  </si>
  <si>
    <t>Via San Giacomo, 43 43</t>
  </si>
  <si>
    <t>Via F. Maratta 14</t>
  </si>
  <si>
    <t>Via Francesco Ferrucci 14</t>
  </si>
  <si>
    <t>Via Balilla 12</t>
  </si>
  <si>
    <t>Via San Giacomo 48</t>
  </si>
  <si>
    <t>Via San Giacomo 37</t>
  </si>
  <si>
    <t>Via Tacito 20</t>
  </si>
  <si>
    <t>Via Piemonte 107</t>
  </si>
  <si>
    <t>Via Alessandro Volta 119</t>
  </si>
  <si>
    <t>Via A. Ristori 30</t>
  </si>
  <si>
    <t>Via Piemonte 147</t>
  </si>
  <si>
    <t>Via Roma 22</t>
  </si>
  <si>
    <t>Via Panoramica 20</t>
  </si>
  <si>
    <t>Viale Antonio Gramsci 27</t>
  </si>
  <si>
    <t>Via Pallino 1</t>
  </si>
  <si>
    <t>Via Salaria 193</t>
  </si>
  <si>
    <t>Via G. Marconi 38</t>
  </si>
  <si>
    <t>Via Palazzi 26</t>
  </si>
  <si>
    <t>Via Del Pozzo 11</t>
  </si>
  <si>
    <t>Via Pio La Torre 5</t>
  </si>
  <si>
    <t>Frazione Olibra 55</t>
  </si>
  <si>
    <t>Via Case Sparse 31</t>
  </si>
  <si>
    <t>Contrada Cambra 75</t>
  </si>
  <si>
    <t>Via Ottorino Respighi  Snc</t>
  </si>
  <si>
    <t>C.Da Barbolano 31</t>
  </si>
  <si>
    <t>Via Aprutina, C.Da San Biagio 1</t>
  </si>
  <si>
    <t>Statale Adriatica Snc</t>
  </si>
  <si>
    <t>Contrada Calcara 6</t>
  </si>
  <si>
    <t>Via Aprutina 43</t>
  </si>
  <si>
    <t>Contrada Svarchi 12</t>
  </si>
  <si>
    <t>Via Roma 19</t>
  </si>
  <si>
    <t>Via Aprutina 75 75</t>
  </si>
  <si>
    <t>Guglielmucci  2</t>
  </si>
  <si>
    <t>Località Villa Scagnoli Snc</t>
  </si>
  <si>
    <t>C.Da Friano 5</t>
  </si>
  <si>
    <t>C:Da Pino Di Contro Sn</t>
  </si>
  <si>
    <t>Contrada Sant' Ippolito 15</t>
  </si>
  <si>
    <t>Contrada San Lorenzo 3</t>
  </si>
  <si>
    <t>Contrada Piana 4</t>
  </si>
  <si>
    <t>Via Zoccolanti 2</t>
  </si>
  <si>
    <t>C.Da Cerrara 1</t>
  </si>
  <si>
    <t>C.Da Lera 5</t>
  </si>
  <si>
    <t>Contrada Scheggia 11</t>
  </si>
  <si>
    <t>Località Villa Caccianebbia 4</t>
  </si>
  <si>
    <t>Via Villa La Vena 24</t>
  </si>
  <si>
    <t>Villa Rustici 24</t>
  </si>
  <si>
    <t>C.Da Cerrara 2</t>
  </si>
  <si>
    <t>C.Da San Lorenzo 17</t>
  </si>
  <si>
    <t>Via Tommaso Rubei 6</t>
  </si>
  <si>
    <t>Contrada Castellarso Ete 33</t>
  </si>
  <si>
    <t>Via Marino Lucido 27</t>
  </si>
  <si>
    <t>Contrada Colle Tenna 1</t>
  </si>
  <si>
    <t>C.Da Colle Ete 33</t>
  </si>
  <si>
    <t>Contrada Marina 47</t>
  </si>
  <si>
    <t>Contrada Marina 52</t>
  </si>
  <si>
    <t>Contrada Montecamauro 1</t>
  </si>
  <si>
    <t>Localita' Ponte Nina 1 1</t>
  </si>
  <si>
    <t>Contrada Marina 51</t>
  </si>
  <si>
    <t>Contrada Marina 3</t>
  </si>
  <si>
    <t>Localita' Tre Camini 1</t>
  </si>
  <si>
    <t>Via Marina 14</t>
  </si>
  <si>
    <t>Contrada Marina 54</t>
  </si>
  <si>
    <t>Contrada Marina 27</t>
  </si>
  <si>
    <t>Vicolo Degli Orti 11</t>
  </si>
  <si>
    <t>Via Molino 11</t>
  </si>
  <si>
    <t>Contrada Valdaso 22</t>
  </si>
  <si>
    <t>Località Ponte Nina 14</t>
  </si>
  <si>
    <t>Via Piagge 2</t>
  </si>
  <si>
    <t>Strada Faleriense A Valle 58</t>
  </si>
  <si>
    <t>Contrada Patrignone 11</t>
  </si>
  <si>
    <t>Via Vincenzo Bellini 56</t>
  </si>
  <si>
    <t>Via Delle Terme 4</t>
  </si>
  <si>
    <t>C.Da Bascione 25</t>
  </si>
  <si>
    <t>C.Da Abbadetta Ss 16 Agro Palmense 5</t>
  </si>
  <si>
    <t>Via Noce 6</t>
  </si>
  <si>
    <t>Via Mazzini 13</t>
  </si>
  <si>
    <t>Preziotti 7</t>
  </si>
  <si>
    <t>C/Da Fontana Ii 21</t>
  </si>
  <si>
    <t>Cesare Battisti 14</t>
  </si>
  <si>
    <t>Via San Biagio 8</t>
  </si>
  <si>
    <t>Corso Marconi 9</t>
  </si>
  <si>
    <t>Piazza Sereni 2</t>
  </si>
  <si>
    <t>Via A. Diaz 64</t>
  </si>
  <si>
    <t>Via Ciccolungo 102</t>
  </si>
  <si>
    <t>C.Da Paludi 344</t>
  </si>
  <si>
    <t>Via Del Molino 17</t>
  </si>
  <si>
    <t>Goffredo Mameli  5</t>
  </si>
  <si>
    <t>Corso Marconi 48</t>
  </si>
  <si>
    <t>Contrada San Martino 95</t>
  </si>
  <si>
    <t>Via Pompeiana 390</t>
  </si>
  <si>
    <t>Via Della Carriera 26</t>
  </si>
  <si>
    <t>C.Da Lavandara 7</t>
  </si>
  <si>
    <t>Piazza Del Popolo 9</t>
  </si>
  <si>
    <t>Via Dell'Università 14</t>
  </si>
  <si>
    <t>Corso Cavour 94</t>
  </si>
  <si>
    <t>Contrada San Girolamo 121</t>
  </si>
  <si>
    <t>Contrada Ete 41</t>
  </si>
  <si>
    <t>C.Da Monterosato 3</t>
  </si>
  <si>
    <t>Contrada Montone 124</t>
  </si>
  <si>
    <t>Via Nazionale 129</t>
  </si>
  <si>
    <t>Via San Girolamo 122</t>
  </si>
  <si>
    <t>Via Delle Scienze 4</t>
  </si>
  <si>
    <t>Contrada Camera Di Torre 7</t>
  </si>
  <si>
    <t>C.Da Girola 11</t>
  </si>
  <si>
    <t>Contrada Cantagallo 30</t>
  </si>
  <si>
    <t>Contrada Abbadetta 27</t>
  </si>
  <si>
    <t>Contrada San Biagio 7</t>
  </si>
  <si>
    <t>Via Nazario Sauro 2</t>
  </si>
  <si>
    <t>Largo Evangelista  1</t>
  </si>
  <si>
    <t>Via Lungomare Fermano 1 1</t>
  </si>
  <si>
    <t>Contrada Marina Palmense 1</t>
  </si>
  <si>
    <t>Via Lungomare Fermano  4</t>
  </si>
  <si>
    <t>Via Ugo La Malfa 19A</t>
  </si>
  <si>
    <t>Via Lungomare Fermano 1</t>
  </si>
  <si>
    <t>Via Ugo La Malfa 19</t>
  </si>
  <si>
    <t>Via Lungomare Fermano 22</t>
  </si>
  <si>
    <t>Via Giovanni Campofiloni 32</t>
  </si>
  <si>
    <t>C.Da Marina Palmense 1</t>
  </si>
  <si>
    <t>Via Lungomare Fermano 8</t>
  </si>
  <si>
    <t>Contrada San Salvatore 6</t>
  </si>
  <si>
    <t>Via Armando Diaz 58</t>
  </si>
  <si>
    <t>Via Del Crocefisso 84</t>
  </si>
  <si>
    <t>Via Antonio Perpenti 15</t>
  </si>
  <si>
    <t>Contrada Camera Di Fermo 12</t>
  </si>
  <si>
    <t>Fonte Di Mosè 18 18</t>
  </si>
  <si>
    <t>Contrada Marina Palmense 40</t>
  </si>
  <si>
    <t>C.Da Lavandara  9</t>
  </si>
  <si>
    <t>Contrada San Girolamo 1</t>
  </si>
  <si>
    <t>Contrada Camera Di Fermo 100</t>
  </si>
  <si>
    <t>Contrada Cantagallo 16</t>
  </si>
  <si>
    <t>Viale Enea Silvio Piccolomini 3</t>
  </si>
  <si>
    <t>Via Lungomare Fermano 104</t>
  </si>
  <si>
    <t>Viale Del Lido 51</t>
  </si>
  <si>
    <t>Viale Vittorio Veneto 8</t>
  </si>
  <si>
    <t>Piazzale Girfalco 16</t>
  </si>
  <si>
    <t>Strada Comunale Vallescura Seconda 1</t>
  </si>
  <si>
    <t>Contrada Camera Di Fermo 82</t>
  </si>
  <si>
    <t>Piazzale Girfalco 1</t>
  </si>
  <si>
    <t>Contrada Paludi 319</t>
  </si>
  <si>
    <t>Corso Cavour 75</t>
  </si>
  <si>
    <t>Contrada Camera Di Fermo 120</t>
  </si>
  <si>
    <t>Via Riva Del Pescatore 15</t>
  </si>
  <si>
    <t>Via B.G. Della Verna 27</t>
  </si>
  <si>
    <t>Via Dei Palmensi   108</t>
  </si>
  <si>
    <t>C.Da Cugnolo 19</t>
  </si>
  <si>
    <t>Via Dell'Università 5</t>
  </si>
  <si>
    <t>Via Bianchi 8</t>
  </si>
  <si>
    <t>L.Go Falconi 3</t>
  </si>
  <si>
    <t>Via Garibaldi 90</t>
  </si>
  <si>
    <t>C.Da Camera 120</t>
  </si>
  <si>
    <t>Via Stazione  35/37</t>
  </si>
  <si>
    <t>Contrada Camera Di Fermo 9</t>
  </si>
  <si>
    <t>Via San Marco 75</t>
  </si>
  <si>
    <t>Via Pompeiana 426</t>
  </si>
  <si>
    <t>Contrada Storno 10</t>
  </si>
  <si>
    <t>Via Nazionale 78</t>
  </si>
  <si>
    <t>Contrada San Biagio 10</t>
  </si>
  <si>
    <t>Via Ugo La Malfa 13</t>
  </si>
  <si>
    <t>Via Pagani 50</t>
  </si>
  <si>
    <t>Via Giacomo Leopardi 19</t>
  </si>
  <si>
    <t>Via Paludi 409</t>
  </si>
  <si>
    <t>C.So Cefalonia 51</t>
  </si>
  <si>
    <t>Via Valleoscura Di Capodarco 78</t>
  </si>
  <si>
    <t>C.Da Camera 17</t>
  </si>
  <si>
    <t>Corso Marconi 22</t>
  </si>
  <si>
    <t>Via Madonna D'Ete 1/A</t>
  </si>
  <si>
    <t>Via Pompeiana  338</t>
  </si>
  <si>
    <t>Via San Pietro Orgiano 13</t>
  </si>
  <si>
    <t>Storno 27</t>
  </si>
  <si>
    <t>Via Girardi 59</t>
  </si>
  <si>
    <t>Vicolo Capestro  14</t>
  </si>
  <si>
    <t>Via Sant'Anna 43</t>
  </si>
  <si>
    <t>Via Madonna D'Ete 1</t>
  </si>
  <si>
    <t>Via Della Sapienza 6</t>
  </si>
  <si>
    <t>Via Ognissanti 1</t>
  </si>
  <si>
    <t>Via Francesco Sforza 14</t>
  </si>
  <si>
    <t>Via Dell'Università   13</t>
  </si>
  <si>
    <t>Via Lucio Tarunzio 58</t>
  </si>
  <si>
    <t>Contrada Salvano 30</t>
  </si>
  <si>
    <t>C.Da San Sisto 8</t>
  </si>
  <si>
    <t>Contrada Pieve Vecchia 25</t>
  </si>
  <si>
    <t>Strada Pescia' 1</t>
  </si>
  <si>
    <t>Strada Della Fonte 12</t>
  </si>
  <si>
    <t>Strada Fonte Carra' 26</t>
  </si>
  <si>
    <t>P.Zza Marconi 16</t>
  </si>
  <si>
    <t>C.Da Madonna Manu' 51</t>
  </si>
  <si>
    <t>Contrada Coste Da Sole 7/A</t>
  </si>
  <si>
    <t>Acquarello  8</t>
  </si>
  <si>
    <t>Contrada Aso 11</t>
  </si>
  <si>
    <t>Contrada Madonna Manu' 42</t>
  </si>
  <si>
    <t>Contrada Monti Di Monterubbiano 4</t>
  </si>
  <si>
    <t>Contrada Acquarello 3</t>
  </si>
  <si>
    <t>Contrada Aso 16</t>
  </si>
  <si>
    <t>Contrada Madonna Manu' 56</t>
  </si>
  <si>
    <t>Contrada Aso 19</t>
  </si>
  <si>
    <t>Contrada Madonna Manu' 53</t>
  </si>
  <si>
    <t>Via Monti 8</t>
  </si>
  <si>
    <t>Contrada Saltareccio  8</t>
  </si>
  <si>
    <t>Contrada San Michele 25</t>
  </si>
  <si>
    <t>C.Da Aso 7</t>
  </si>
  <si>
    <t>Borgo Castellano 6</t>
  </si>
  <si>
    <t>Via S.Ta Elisabetta 4</t>
  </si>
  <si>
    <t>C.Da Fonte Balzana 6</t>
  </si>
  <si>
    <t>Contrada Acquarello 11</t>
  </si>
  <si>
    <t>Contrada Madonna Bruna 25</t>
  </si>
  <si>
    <t>Viale America 1/A,B</t>
  </si>
  <si>
    <t>Via Della Libertà 20</t>
  </si>
  <si>
    <t>Contrada San Lorenzo 1</t>
  </si>
  <si>
    <t>Via Ete 70</t>
  </si>
  <si>
    <t>Via Borgo Caucci 3</t>
  </si>
  <si>
    <t>Via Brodolini 28</t>
  </si>
  <si>
    <t>Via Palazzo Snc</t>
  </si>
  <si>
    <t>Via Borgo Xx Settembre 37</t>
  </si>
  <si>
    <t>Contrada Marulla 1</t>
  </si>
  <si>
    <t>Contrada San Lorenzo 63</t>
  </si>
  <si>
    <t>Contrada Cese 1</t>
  </si>
  <si>
    <t>Località Sasso Snc</t>
  </si>
  <si>
    <t>Contrada Marulla 2</t>
  </si>
  <si>
    <t>C.Da Faveto 88</t>
  </si>
  <si>
    <t>C.Da Collina 11</t>
  </si>
  <si>
    <t>Loc. Rubbiano 26</t>
  </si>
  <si>
    <t>C.Da Santa Lucia N.  31</t>
  </si>
  <si>
    <t>Localita' Bussonico 19</t>
  </si>
  <si>
    <t>Localita' Pretattoni 11</t>
  </si>
  <si>
    <t>Localita' Cerretana 1</t>
  </si>
  <si>
    <t>Via Roma 21</t>
  </si>
  <si>
    <t>Loc.Tenna 2</t>
  </si>
  <si>
    <t>Via R. Papiri 24</t>
  </si>
  <si>
    <t>Localita' Baldoni 2</t>
  </si>
  <si>
    <t>Via Villa Valle 9</t>
  </si>
  <si>
    <t>Localita' Tenna Snc</t>
  </si>
  <si>
    <t>Colle S.Giovanni  5</t>
  </si>
  <si>
    <t>Via Bore Di Fiano 4</t>
  </si>
  <si>
    <t>Piazza Cesare Battisti 3</t>
  </si>
  <si>
    <t>C.Da Colle 5/6</t>
  </si>
  <si>
    <t>C.Da Castellette 6</t>
  </si>
  <si>
    <t>C.Da Campodonico 10</t>
  </si>
  <si>
    <t>Via Solferino 20</t>
  </si>
  <si>
    <t>C.Da Cerreto 3</t>
  </si>
  <si>
    <t>Via Montese 13</t>
  </si>
  <si>
    <t>Contrada San Giuseppe 4</t>
  </si>
  <si>
    <t>Via Gaglianello 6</t>
  </si>
  <si>
    <t>Via Andrea Passari 36</t>
  </si>
  <si>
    <t>Via Faleriense Est 66</t>
  </si>
  <si>
    <t>Via Faleriense Ovest 27</t>
  </si>
  <si>
    <t>Contrada Santa Maria 534</t>
  </si>
  <si>
    <t>Contrada La Croce 22</t>
  </si>
  <si>
    <t>Contrada Guazzetti Snc</t>
  </si>
  <si>
    <t>Contrada Vallone 44</t>
  </si>
  <si>
    <t>Via Trivio 48</t>
  </si>
  <si>
    <t>Strada Provinciale Veregrense 1</t>
  </si>
  <si>
    <t>Via Garibaldi 15</t>
  </si>
  <si>
    <t>C.Da Santa Leandra  329/C</t>
  </si>
  <si>
    <t>Via Dei Monti 208 1</t>
  </si>
  <si>
    <t>Via Madonna Di Loreto 4</t>
  </si>
  <si>
    <t>Contrada Madonna Di Loreto 21</t>
  </si>
  <si>
    <t>Contrada Coste 34</t>
  </si>
  <si>
    <t>Contrada Santa Maria 45</t>
  </si>
  <si>
    <t>Contrada Serrone 3</t>
  </si>
  <si>
    <t>Via Lrgo Marconi 3</t>
  </si>
  <si>
    <t>Colle Carbone  9</t>
  </si>
  <si>
    <t>Via Celestiale 16</t>
  </si>
  <si>
    <t>Contrada Coste 24</t>
  </si>
  <si>
    <t>Via Santa Maria 32</t>
  </si>
  <si>
    <t>Via Risorgimento  25</t>
  </si>
  <si>
    <t>Via Case E Pozzo 10</t>
  </si>
  <si>
    <t>C.Da Coste 18</t>
  </si>
  <si>
    <t>Contrada Coste 2</t>
  </si>
  <si>
    <t>Via Vittorio Emanuelel Ii  60</t>
  </si>
  <si>
    <t>Via Bucchiano Snc</t>
  </si>
  <si>
    <t>Via Aso 12</t>
  </si>
  <si>
    <t>Via Sant'Anna 3</t>
  </si>
  <si>
    <t>Via Crocifisso 14</t>
  </si>
  <si>
    <t>Via Aso 49</t>
  </si>
  <si>
    <t>Contrada Aso 44</t>
  </si>
  <si>
    <t>Contrada Bucchiano 14</t>
  </si>
  <si>
    <t>Contrada Fonterrante 10</t>
  </si>
  <si>
    <t>Pozzetto 2/B</t>
  </si>
  <si>
    <t>Via Posenzano  11</t>
  </si>
  <si>
    <t>Via Canniccio  7</t>
  </si>
  <si>
    <t>Via Laurenzi 10</t>
  </si>
  <si>
    <t>Via Porta Marina 5</t>
  </si>
  <si>
    <t>C.Da Montesicuro 9</t>
  </si>
  <si>
    <t>Frazione Montotto 20</t>
  </si>
  <si>
    <t>Largo V. Giovannetti 4</t>
  </si>
  <si>
    <t>Piazza Del Mercato 11</t>
  </si>
  <si>
    <t>Xxv Aprile 1</t>
  </si>
  <si>
    <t>Via San Giovanni 32</t>
  </si>
  <si>
    <t>Contrada Malvasia 1</t>
  </si>
  <si>
    <t>Contrada Carella 4</t>
  </si>
  <si>
    <t>Piazza Salvo D'Acquisto 5</t>
  </si>
  <si>
    <t>Contrada San Pietro 9</t>
  </si>
  <si>
    <t>C.Da Sant'Isidoro 26</t>
  </si>
  <si>
    <t>Via Grecia 2 51</t>
  </si>
  <si>
    <t>Contrada Madonna Degli Angeli 10</t>
  </si>
  <si>
    <t>Contrada Vallemarina 13</t>
  </si>
  <si>
    <t>Contrada Vallemarina 1</t>
  </si>
  <si>
    <t>Via Polveriggia 1</t>
  </si>
  <si>
    <t>Via Molino 27</t>
  </si>
  <si>
    <t>Via Forche Di Tenna 14</t>
  </si>
  <si>
    <t>Via San Pietro Martire 17</t>
  </si>
  <si>
    <t>Piazza Marconi 1</t>
  </si>
  <si>
    <t>Via S. Pietro Martire 17</t>
  </si>
  <si>
    <t>Circonvallazione 5</t>
  </si>
  <si>
    <t>Via Mistichelli 8</t>
  </si>
  <si>
    <t>Via Montefiore Corta Snc</t>
  </si>
  <si>
    <t>Contrada Forti 8</t>
  </si>
  <si>
    <t>Contrada Croce 3</t>
  </si>
  <si>
    <t>Contrada Casali 11</t>
  </si>
  <si>
    <t>Piazza Marcello Savini  1</t>
  </si>
  <si>
    <t>Contrada Canali 9</t>
  </si>
  <si>
    <t>Piazza Umberto I 19</t>
  </si>
  <si>
    <t>Via San Pietro 2</t>
  </si>
  <si>
    <t>Via San Luca 6</t>
  </si>
  <si>
    <t>Contrada Indaco 5</t>
  </si>
  <si>
    <t>Via Dei Piceni 14</t>
  </si>
  <si>
    <t>Via San Marino 2</t>
  </si>
  <si>
    <t>Via Adriatica Sud 37</t>
  </si>
  <si>
    <t>Via Valdaso 26</t>
  </si>
  <si>
    <t>Contrada Sant' Antonio 10</t>
  </si>
  <si>
    <t>Contrada Agelli 52</t>
  </si>
  <si>
    <t>Contrada San Savino 57</t>
  </si>
  <si>
    <t>Contrada Maltignano 9</t>
  </si>
  <si>
    <t>C.Da Solagna 1</t>
  </si>
  <si>
    <t>Contrada Sant'Antonio 6</t>
  </si>
  <si>
    <t>Via Sant'Antonio 122</t>
  </si>
  <si>
    <t>C.Da San Marziale 5</t>
  </si>
  <si>
    <t>Contrada Montoro 18</t>
  </si>
  <si>
    <t>Contrada Sant' Antonio 4</t>
  </si>
  <si>
    <t>Contrada Contro 11</t>
  </si>
  <si>
    <t>Contrada San Savino 51</t>
  </si>
  <si>
    <t>Largo Lucentini 5</t>
  </si>
  <si>
    <t>Largo Giacomo Leopardi 26</t>
  </si>
  <si>
    <t>Via Tornabuoni 27</t>
  </si>
  <si>
    <t>Contrada Fonte 5</t>
  </si>
  <si>
    <t>Via Molino Nuovo 1</t>
  </si>
  <si>
    <t>Contrada Capparuccia 34</t>
  </si>
  <si>
    <t>Via Rossini 19</t>
  </si>
  <si>
    <t>Via Sauro 131</t>
  </si>
  <si>
    <t>Lungomare Gramsci 1 1</t>
  </si>
  <si>
    <t>Lungomare Gramsci Nord 1 1</t>
  </si>
  <si>
    <t>Via Castelfidardo - Lungo Mare Gramsci Nord 2 2</t>
  </si>
  <si>
    <t>Lungomare Gramsci Sud 1 1</t>
  </si>
  <si>
    <t>Viale Antonio Gramsci 1 1</t>
  </si>
  <si>
    <t>Lungomare Gramsci 3 3</t>
  </si>
  <si>
    <t>Via Lungomare Gramsci Sud 1 1</t>
  </si>
  <si>
    <t>Lungomare A. Gramsci Concessione M. 13 365</t>
  </si>
  <si>
    <t>Lungomare Gramsci 12 12</t>
  </si>
  <si>
    <t>Lungomare Gramsci Centro 1 1</t>
  </si>
  <si>
    <t>Lungomare Gramsci 1</t>
  </si>
  <si>
    <t>Via Misericordia 1</t>
  </si>
  <si>
    <t>Via Cimarosa 8</t>
  </si>
  <si>
    <t>Via San Martino 11</t>
  </si>
  <si>
    <t>Via San Martino 36</t>
  </si>
  <si>
    <t>Via Kennedy 85</t>
  </si>
  <si>
    <t>Lungomare Gramsci Sud, 503  503</t>
  </si>
  <si>
    <t>Lungomare Gramsci 177</t>
  </si>
  <si>
    <t>Viale Della Vittoria 240</t>
  </si>
  <si>
    <t>Via Martiri Di Cefalonia 5</t>
  </si>
  <si>
    <t>Via San Martino 30</t>
  </si>
  <si>
    <t>Via Donizetti 3</t>
  </si>
  <si>
    <t>Via Sauro 132</t>
  </si>
  <si>
    <t>Via Fratelli Rosselli 173</t>
  </si>
  <si>
    <t>Via Xx Settembre 242</t>
  </si>
  <si>
    <t>Via Oberdan 4</t>
  </si>
  <si>
    <t>Viale Della Vittoria 214</t>
  </si>
  <si>
    <t>Viale Vittoria 201</t>
  </si>
  <si>
    <t>Via Panfili 166</t>
  </si>
  <si>
    <t>Via Venezia 16</t>
  </si>
  <si>
    <t>Lungomare Gramsci  1 1</t>
  </si>
  <si>
    <t>Via Sant' Angelo 10</t>
  </si>
  <si>
    <t>Via Botticelli 6</t>
  </si>
  <si>
    <t>Via G. Properzi  175</t>
  </si>
  <si>
    <t>Via N. Sauro 131</t>
  </si>
  <si>
    <t>Via Valle Oscura 35</t>
  </si>
  <si>
    <t>Via Iv Novembre 8</t>
  </si>
  <si>
    <t>Strada Statale Nord 210 39</t>
  </si>
  <si>
    <t>Via Rossini 20</t>
  </si>
  <si>
    <t>Via Tiziano Vecellio 49</t>
  </si>
  <si>
    <t>Lungomare Gramsci 449</t>
  </si>
  <si>
    <t>Via San Martino 13</t>
  </si>
  <si>
    <t>Via Xx Settembre 196</t>
  </si>
  <si>
    <t>Contrada Misericordia 6</t>
  </si>
  <si>
    <t>Via A.Costa 15</t>
  </si>
  <si>
    <t>Via Torquato Tasso 3</t>
  </si>
  <si>
    <t>Via Lepanto 12</t>
  </si>
  <si>
    <t>Viale Della Vittoria 239</t>
  </si>
  <si>
    <t>Via Raccordo Pian Di Torre 9</t>
  </si>
  <si>
    <t>Via Dei Tigli 27</t>
  </si>
  <si>
    <t>Via Umberto I 736</t>
  </si>
  <si>
    <t>Via Pergolesi 16</t>
  </si>
  <si>
    <t>Via Palermo 32</t>
  </si>
  <si>
    <t>Via San Francesco D'Assisi 48</t>
  </si>
  <si>
    <t>Via Principe Umberto 24</t>
  </si>
  <si>
    <t>Trieste 217</t>
  </si>
  <si>
    <t>Contrada Pescolla 8/A</t>
  </si>
  <si>
    <t>Via Monte Nerone 1</t>
  </si>
  <si>
    <t>Strada Provinciale Faleriense 13</t>
  </si>
  <si>
    <t>Strada Pronvinciale Faleriense 13</t>
  </si>
  <si>
    <t>Via Adige 104</t>
  </si>
  <si>
    <t>Frazione Serrabernacchia 5</t>
  </si>
  <si>
    <t>Via Antonio Gramsci 22</t>
  </si>
  <si>
    <t>Strada Provinciale S.Elpidio 30</t>
  </si>
  <si>
    <t>Via Trieste Snc</t>
  </si>
  <si>
    <t>Via Principe Umberto 33</t>
  </si>
  <si>
    <t>Via Sibillini 73</t>
  </si>
  <si>
    <t>Via Faleria 34 34</t>
  </si>
  <si>
    <t>Via Della Cooperazione 4</t>
  </si>
  <si>
    <t>Via Cesare Battisti 105</t>
  </si>
  <si>
    <t>Via Dei Tigli 31/A</t>
  </si>
  <si>
    <t>Via Mazzini 1</t>
  </si>
  <si>
    <t>Via Faleria 1 1</t>
  </si>
  <si>
    <t>Strada Pescolla 35/A</t>
  </si>
  <si>
    <t>Via Faleria 7 15</t>
  </si>
  <si>
    <t>Via Siena 16</t>
  </si>
  <si>
    <t>Via Don Minzoni 45</t>
  </si>
  <si>
    <t>Via Trieste 38 38</t>
  </si>
  <si>
    <t>Strada Pescolla 1</t>
  </si>
  <si>
    <t>Viale Trieste 191</t>
  </si>
  <si>
    <t>Via Belvedere 1</t>
  </si>
  <si>
    <t>Trieste Scn</t>
  </si>
  <si>
    <t>Via Camillo Benso Conte Di Cavour 231</t>
  </si>
  <si>
    <t>Viale Trieste 25</t>
  </si>
  <si>
    <t>Via Camillo Benso Conte Di Cavour 185</t>
  </si>
  <si>
    <t>Via Faleria 15</t>
  </si>
  <si>
    <t>Via Europa 100</t>
  </si>
  <si>
    <t>Via Faleria 43 43</t>
  </si>
  <si>
    <t>Viale Europa 100 100</t>
  </si>
  <si>
    <t>Via Faleria 7 7</t>
  </si>
  <si>
    <t>Via Faleria 37 37</t>
  </si>
  <si>
    <t>Strada Gabbie 1 1</t>
  </si>
  <si>
    <t>Via Iv Novembre 124</t>
  </si>
  <si>
    <t>Via Garda 43</t>
  </si>
  <si>
    <t>Contrada Tenna 22</t>
  </si>
  <si>
    <t>Viale Europa 84</t>
  </si>
  <si>
    <t>C.Da Logognano 13</t>
  </si>
  <si>
    <t>C.Da Monte Radaldo 46</t>
  </si>
  <si>
    <t>C.Da Monte Radaldo 60</t>
  </si>
  <si>
    <t>Contrada Bore  45</t>
  </si>
  <si>
    <t>Via Della Fonte Vecchia 2</t>
  </si>
  <si>
    <t>Via Taccari 3</t>
  </si>
  <si>
    <t>Via Del Monastero 7</t>
  </si>
  <si>
    <t>C.Da Monteradaldo Ete 38</t>
  </si>
  <si>
    <t>Via San Salvatore - Viale Della Vittoria  7</t>
  </si>
  <si>
    <t>Contrada San Salvatore 49</t>
  </si>
  <si>
    <t>Corso Matteotti 41</t>
  </si>
  <si>
    <t>Via Montegranarese  320</t>
  </si>
  <si>
    <t>Strada Rota Martina 276</t>
  </si>
  <si>
    <t>Via Fratte 5083</t>
  </si>
  <si>
    <t>Via Molino  1</t>
  </si>
  <si>
    <t>Via Guido Rossa 285</t>
  </si>
  <si>
    <t>Via Iachini 94</t>
  </si>
  <si>
    <t>Via Angeli 1</t>
  </si>
  <si>
    <t>Strada Calcinara 321</t>
  </si>
  <si>
    <t>Via Tevere 23</t>
  </si>
  <si>
    <t>C.Da Cerretino 3226</t>
  </si>
  <si>
    <t>Via Torquato Tasso 119</t>
  </si>
  <si>
    <t>C.Da Piane D'Ete 1103</t>
  </si>
  <si>
    <t>Via Ponte Rotto 36</t>
  </si>
  <si>
    <t>Via Boccette 8</t>
  </si>
  <si>
    <t>Via Carmine 412</t>
  </si>
  <si>
    <t>Via 8 Marzo 1000</t>
  </si>
  <si>
    <t>Strada Faleriense 5127</t>
  </si>
  <si>
    <t>Martiri Di Belfiore  28</t>
  </si>
  <si>
    <t>Via Campanella 210</t>
  </si>
  <si>
    <t>Via Valentella 2</t>
  </si>
  <si>
    <t>Via Della Repubblica 18</t>
  </si>
  <si>
    <t>Via Commenda 4</t>
  </si>
  <si>
    <t>Via Garibaldi 6</t>
  </si>
  <si>
    <t>Contrada San Pietro 2</t>
  </si>
  <si>
    <t>C.Da Durano 12</t>
  </si>
  <si>
    <t>Piazzale San Pietro 14</t>
  </si>
  <si>
    <t>Via Della Rocca 1</t>
  </si>
  <si>
    <t>Contrada San Giovanni 9</t>
  </si>
  <si>
    <t>Contrada Durano 4</t>
  </si>
  <si>
    <t>Contrada Durano 8</t>
  </si>
  <si>
    <t>C.Da Durano 3</t>
  </si>
  <si>
    <t>Contrada Ceresola 44</t>
  </si>
  <si>
    <t>C.Da Colle Molino 7</t>
  </si>
  <si>
    <t>Contrada Ceresola 5</t>
  </si>
  <si>
    <t>C.Da San Martino 9</t>
  </si>
  <si>
    <t>Contrada Cugnolo 7</t>
  </si>
  <si>
    <t>Via Santa Maria D'Ete 19</t>
  </si>
  <si>
    <t>Pieve Del Colle</t>
  </si>
  <si>
    <t>Loc.Ca Donnino</t>
  </si>
  <si>
    <t>Riserva Naturale Statale Gola Del Furlo</t>
  </si>
  <si>
    <t>Località La Rocca</t>
  </si>
  <si>
    <t>Località Ca' Pierpaoli</t>
  </si>
  <si>
    <t>Pian Di Molino</t>
  </si>
  <si>
    <t>Loc.Fontesomma</t>
  </si>
  <si>
    <t>San Paolo Di Fagnille</t>
  </si>
  <si>
    <t>Loc. Val Del Lago</t>
  </si>
  <si>
    <t>Fraz. Serravalle</t>
  </si>
  <si>
    <t>Auditore</t>
  </si>
  <si>
    <t>Loc. Casinina</t>
  </si>
  <si>
    <t>Frazione Casinina</t>
  </si>
  <si>
    <t>Casinina</t>
  </si>
  <si>
    <t>Loc.Rafaneto</t>
  </si>
  <si>
    <t>Loc. Villa Del Monte</t>
  </si>
  <si>
    <t>Barchi</t>
  </si>
  <si>
    <t>Borgo Pace</t>
  </si>
  <si>
    <t>Lamoli</t>
  </si>
  <si>
    <t>Parchiule</t>
  </si>
  <si>
    <t>Loc. Lamoli</t>
  </si>
  <si>
    <t>Loc. Parchiule</t>
  </si>
  <si>
    <t>Loc. Sacchia</t>
  </si>
  <si>
    <t>Loc. Naro</t>
  </si>
  <si>
    <t>Loc. Ca' Serra</t>
  </si>
  <si>
    <t>Fraz. Abbadia Di Naro</t>
  </si>
  <si>
    <t>Frontone</t>
  </si>
  <si>
    <t>Cagli</t>
  </si>
  <si>
    <t>San Savino</t>
  </si>
  <si>
    <t>Frescina - Cagli</t>
  </si>
  <si>
    <t>Fraz. Cà Rio</t>
  </si>
  <si>
    <t>Acquaviva</t>
  </si>
  <si>
    <t>Strada San Martino</t>
  </si>
  <si>
    <t>Loc. Poggio San Cristoforo</t>
  </si>
  <si>
    <t>Smirra Di Cagli</t>
  </si>
  <si>
    <t>Smirra</t>
  </si>
  <si>
    <t>Localita' Paravento</t>
  </si>
  <si>
    <t>Località Le Pieie Tarugo</t>
  </si>
  <si>
    <t>Acquabattaglia</t>
  </si>
  <si>
    <t>Località Fossato</t>
  </si>
  <si>
    <t>Tranquillo</t>
  </si>
  <si>
    <t>Cantiano</t>
  </si>
  <si>
    <t>Frazione Chiaserna</t>
  </si>
  <si>
    <t>Sant'Apollinare</t>
  </si>
  <si>
    <t>Loc. Chiaserna</t>
  </si>
  <si>
    <t>Loc. Le Ville Di Carpegna</t>
  </si>
  <si>
    <t>Campo C/O Belforte All'Isauro</t>
  </si>
  <si>
    <t>Cartoceto</t>
  </si>
  <si>
    <t>Lucrezia</t>
  </si>
  <si>
    <t>Ponte Sasso</t>
  </si>
  <si>
    <t>Fano</t>
  </si>
  <si>
    <t>Fano Zona Centro</t>
  </si>
  <si>
    <t>Fenile</t>
  </si>
  <si>
    <t>Località Fenile</t>
  </si>
  <si>
    <t>S. Andrea In Villis</t>
  </si>
  <si>
    <t>Bellocchi Di Fano</t>
  </si>
  <si>
    <t>Roncosambaccio</t>
  </si>
  <si>
    <t>Carrara Di Fano</t>
  </si>
  <si>
    <t xml:space="preserve"> Fosso Seiore - Fano</t>
  </si>
  <si>
    <t>Fosso Sejore - Fano</t>
  </si>
  <si>
    <t>Metaurilia - Fano</t>
  </si>
  <si>
    <t>Marotta Di Fano</t>
  </si>
  <si>
    <t>Torrette</t>
  </si>
  <si>
    <t>Fosso Seiore - Fano</t>
  </si>
  <si>
    <t>Carrara</t>
  </si>
  <si>
    <t>Torrette Di Fano</t>
  </si>
  <si>
    <t>Ponte Sasso Di Fano</t>
  </si>
  <si>
    <t>Loc.Torrette Di Fano</t>
  </si>
  <si>
    <t>Rosciano</t>
  </si>
  <si>
    <t>Caminate</t>
  </si>
  <si>
    <t>Pontesasso</t>
  </si>
  <si>
    <t>Le Torrette</t>
  </si>
  <si>
    <t>Borgo Della Luca</t>
  </si>
  <si>
    <t>Magliano</t>
  </si>
  <si>
    <t>Loc. Ponte Basso</t>
  </si>
  <si>
    <t>Loc. Ferretto</t>
  </si>
  <si>
    <t>Mondolfo</t>
  </si>
  <si>
    <t>Fenile Di Fano</t>
  </si>
  <si>
    <t>Loc. Ponte Sasso</t>
  </si>
  <si>
    <t>Localita' Zaccagna</t>
  </si>
  <si>
    <t>Pagino</t>
  </si>
  <si>
    <t>Fraz. San Silvestro</t>
  </si>
  <si>
    <t>Fossombrone</t>
  </si>
  <si>
    <t>Loc. Le Mosse</t>
  </si>
  <si>
    <t>Isola Di Fano</t>
  </si>
  <si>
    <t>Fratte Rosa</t>
  </si>
  <si>
    <t>Frontino</t>
  </si>
  <si>
    <t>Loc. Montefiorentino</t>
  </si>
  <si>
    <t>San Girolamo</t>
  </si>
  <si>
    <t>Calmugnano</t>
  </si>
  <si>
    <t>Pian Dei Prati - Frontino</t>
  </si>
  <si>
    <t>Pian Dei Prati</t>
  </si>
  <si>
    <t>Foce</t>
  </si>
  <si>
    <t>Gabicce Mare</t>
  </si>
  <si>
    <t>Gabiccemare</t>
  </si>
  <si>
    <t>Www.Dimoradellarovere.Com</t>
  </si>
  <si>
    <t>Isola Del Piano</t>
  </si>
  <si>
    <t>Loc. La Pianella</t>
  </si>
  <si>
    <t>Localita' Convento Del Monte Illuminato</t>
  </si>
  <si>
    <t>Macerata Feltria</t>
  </si>
  <si>
    <t>Loc. Grassano</t>
  </si>
  <si>
    <t>Vallepetra</t>
  </si>
  <si>
    <t>Mercatello Sul Metauro</t>
  </si>
  <si>
    <t>Loc.Cal Bianchino</t>
  </si>
  <si>
    <t>Loc.Caselle Di Metola</t>
  </si>
  <si>
    <t>Loc.Fosso Porcari</t>
  </si>
  <si>
    <t>Loc. Cà Franceschino</t>
  </si>
  <si>
    <t>Loc. Guinza</t>
  </si>
  <si>
    <t>Loc. Metola</t>
  </si>
  <si>
    <t>Mombaroccio</t>
  </si>
  <si>
    <t>Mondavio</t>
  </si>
  <si>
    <t>Fraz. San Michele Al Fiume</t>
  </si>
  <si>
    <t>Loc. Marotta</t>
  </si>
  <si>
    <t>Montecalvo In Foglia</t>
  </si>
  <si>
    <t>San Giorgio</t>
  </si>
  <si>
    <t>Monte Cerignone</t>
  </si>
  <si>
    <t>Parco Comunale</t>
  </si>
  <si>
    <t>Monte Santa Maria</t>
  </si>
  <si>
    <t>Loc. Madonna Di Pugliano</t>
  </si>
  <si>
    <t>Ca'Moneta</t>
  </si>
  <si>
    <t>Montecopiolo</t>
  </si>
  <si>
    <t>Monteguiduccio</t>
  </si>
  <si>
    <t>Loc. Ponte Degli Alberi</t>
  </si>
  <si>
    <t>Monte Grimano Terme</t>
  </si>
  <si>
    <t>Montelabbate</t>
  </si>
  <si>
    <t>Ripe</t>
  </si>
  <si>
    <t>Montemaggiore Al Metauro</t>
  </si>
  <si>
    <t>Monte Porzio</t>
  </si>
  <si>
    <t>Loc. Castelvecchio</t>
  </si>
  <si>
    <t>Loc.Castelvecchio</t>
  </si>
  <si>
    <t>Loc.Ponte Rio</t>
  </si>
  <si>
    <t>Loc. Monte Cucco</t>
  </si>
  <si>
    <t>Orciano Di Pesaro</t>
  </si>
  <si>
    <t>Centro Sportivo</t>
  </si>
  <si>
    <t>Peglio</t>
  </si>
  <si>
    <t>Pergola</t>
  </si>
  <si>
    <t>Loc. Colventoso Pantana</t>
  </si>
  <si>
    <t>Loc. Percozzone</t>
  </si>
  <si>
    <t>Frazione Montaiate</t>
  </si>
  <si>
    <t>Frazione Fenigli</t>
  </si>
  <si>
    <t>Frazione Mezzanotte</t>
  </si>
  <si>
    <t>Loc. Madonna Del Piano</t>
  </si>
  <si>
    <t>Loc. Canneto</t>
  </si>
  <si>
    <t>Loc. Monterolo</t>
  </si>
  <si>
    <t>Candelara</t>
  </si>
  <si>
    <t>Loc. Candelora</t>
  </si>
  <si>
    <t>Fiorenzuola Di Focara</t>
  </si>
  <si>
    <t>Pesarp</t>
  </si>
  <si>
    <t>Villa Ceccolini</t>
  </si>
  <si>
    <t>Pesaro-Novilara</t>
  </si>
  <si>
    <t>Pesaro - 61121</t>
  </si>
  <si>
    <t>Spiaggia Di Levante</t>
  </si>
  <si>
    <t>Spiaggia Di Ponente</t>
  </si>
  <si>
    <t>Spiagga Di Ponente</t>
  </si>
  <si>
    <t>Ginestreto Di Pesaro</t>
  </si>
  <si>
    <t>Loc. Sottomonte</t>
  </si>
  <si>
    <t>Loc. Ginestreto Di Pesaro</t>
  </si>
  <si>
    <t>Loc.Cerreto Di Novilara</t>
  </si>
  <si>
    <t>Pesaro Centro</t>
  </si>
  <si>
    <t>Petriano</t>
  </si>
  <si>
    <t>Piagge</t>
  </si>
  <si>
    <t>Piandimeleto</t>
  </si>
  <si>
    <t>Fraz. Viano</t>
  </si>
  <si>
    <t>Loc. Val D'Alto Di Sopra</t>
  </si>
  <si>
    <t>Pietrarubbia</t>
  </si>
  <si>
    <t>Cardella</t>
  </si>
  <si>
    <t>Piobbico</t>
  </si>
  <si>
    <t>Bacciardi</t>
  </si>
  <si>
    <t>Baciardi</t>
  </si>
  <si>
    <t>Zona Parco Acque Minerali</t>
  </si>
  <si>
    <t>Loc. Finocchietto</t>
  </si>
  <si>
    <t>Casciaia - Monte Nerone</t>
  </si>
  <si>
    <t>Ca' Licozzo</t>
  </si>
  <si>
    <t>Calcinelli Di Saltara</t>
  </si>
  <si>
    <t>Saltara</t>
  </si>
  <si>
    <t>Borgaccio Di Saltara</t>
  </si>
  <si>
    <t>Borgaccio Di Saltra</t>
  </si>
  <si>
    <t>Borghetto</t>
  </si>
  <si>
    <t>San Costanzo</t>
  </si>
  <si>
    <t>Loc. Cerasa</t>
  </si>
  <si>
    <t>San Giovanni In Vencareto</t>
  </si>
  <si>
    <t>San Giorgio Di Pesaro</t>
  </si>
  <si>
    <t>San Lorenzo In Campo</t>
  </si>
  <si>
    <t>San Severo</t>
  </si>
  <si>
    <t>Sant' Angelo In Vado</t>
  </si>
  <si>
    <t>Loc.Baciuccaro</t>
  </si>
  <si>
    <t>Loc. Palazzi Loc. Capanne</t>
  </si>
  <si>
    <t>Loc.Palazzi</t>
  </si>
  <si>
    <t>Loc.Cà Beto</t>
  </si>
  <si>
    <t>Loc. Caresto</t>
  </si>
  <si>
    <t>Loc.Cal Mancino</t>
  </si>
  <si>
    <t>Loc. Cà Salvatore</t>
  </si>
  <si>
    <t>Sant' Ippolito</t>
  </si>
  <si>
    <t>Sant'Ippolito</t>
  </si>
  <si>
    <t>Sassocorvaro</t>
  </si>
  <si>
    <t>Loc. Ca' Cecchino</t>
  </si>
  <si>
    <t>Località Cà Ceccoli</t>
  </si>
  <si>
    <t>Sassofeltrio</t>
  </si>
  <si>
    <t>Serra Sant' Abbondio</t>
  </si>
  <si>
    <t>Loc.Poggetto</t>
  </si>
  <si>
    <t>Serrungarina</t>
  </si>
  <si>
    <t>Tavoleto</t>
  </si>
  <si>
    <t>Ripamassana</t>
  </si>
  <si>
    <t>Pu</t>
  </si>
  <si>
    <t>Tavullia</t>
  </si>
  <si>
    <t>Monteluro Di Tavullia</t>
  </si>
  <si>
    <t>Pirano</t>
  </si>
  <si>
    <t>Localita' Le Capannacce</t>
  </si>
  <si>
    <t>Scheggiola</t>
  </si>
  <si>
    <t>Molino Arcavata</t>
  </si>
  <si>
    <t>Loc. Sant'Angiolino</t>
  </si>
  <si>
    <t>Urbania</t>
  </si>
  <si>
    <t>Loc. Santa Maria In Campolongo</t>
  </si>
  <si>
    <t>Parco - Urbania</t>
  </si>
  <si>
    <t>S. Vincenzo In Candigliano-Candianaccio</t>
  </si>
  <si>
    <t>San Vincenzo In Candigliano</t>
  </si>
  <si>
    <t>Piazzale Delle Corriere</t>
  </si>
  <si>
    <t>Loc. Barco Ducale</t>
  </si>
  <si>
    <t>Loc. Santa Maria In Campolungo</t>
  </si>
  <si>
    <t>Loc. Canavaccio</t>
  </si>
  <si>
    <t>Loc. Sasso</t>
  </si>
  <si>
    <t>Loc. Trasanni</t>
  </si>
  <si>
    <t>Urbino</t>
  </si>
  <si>
    <t>Loc. Rancitella - Via San Bartolo</t>
  </si>
  <si>
    <t>Loc.Pantiere</t>
  </si>
  <si>
    <t>Loc. Montecalende</t>
  </si>
  <si>
    <t>Localita' Trasanni</t>
  </si>
  <si>
    <t>San Donato</t>
  </si>
  <si>
    <t>Trasanni</t>
  </si>
  <si>
    <t>Pallino</t>
  </si>
  <si>
    <t>Rancitella</t>
  </si>
  <si>
    <t>S.Eufemia</t>
  </si>
  <si>
    <t>Lavaticci</t>
  </si>
  <si>
    <t>Vallefoglia</t>
  </si>
  <si>
    <t>Montecchio Di Vallefoglia</t>
  </si>
  <si>
    <t>Montecchio</t>
  </si>
  <si>
    <t>Morciola</t>
  </si>
  <si>
    <t>Bottega  Di  Colbordolo</t>
  </si>
  <si>
    <t>Loc. Montefabbri</t>
  </si>
  <si>
    <t>Loc.Colbordolo</t>
  </si>
  <si>
    <t>Castello Di Montefabbri</t>
  </si>
  <si>
    <t>Loc. Colbordolo</t>
  </si>
  <si>
    <t>Info@Montelippo.It</t>
  </si>
  <si>
    <t>Colbordolo</t>
  </si>
  <si>
    <t>Frazione Castel D'Emilio</t>
  </si>
  <si>
    <t>Agugliano</t>
  </si>
  <si>
    <t>Frazione Gallignano</t>
  </si>
  <si>
    <t>Angeli Di Varano</t>
  </si>
  <si>
    <t>Collemarino</t>
  </si>
  <si>
    <t>Poggio</t>
  </si>
  <si>
    <t>Baia Di Portonovo</t>
  </si>
  <si>
    <t>Varano</t>
  </si>
  <si>
    <t>Collina Di Portonovo</t>
  </si>
  <si>
    <t>Loc. Poggio Portonovo</t>
  </si>
  <si>
    <t>Spiaggia Passetto</t>
  </si>
  <si>
    <t>Portonovo Di Ancona</t>
  </si>
  <si>
    <t>Montesicuro</t>
  </si>
  <si>
    <t>Loc. Torrette</t>
  </si>
  <si>
    <t>Aspio</t>
  </si>
  <si>
    <t>Zona Posatora</t>
  </si>
  <si>
    <t>Gallignano</t>
  </si>
  <si>
    <t>Sappanico</t>
  </si>
  <si>
    <t>Spiaggia Palombina Nuova</t>
  </si>
  <si>
    <t>Loc.Torrette</t>
  </si>
  <si>
    <t>Frazione Massignano</t>
  </si>
  <si>
    <t>Loc.Candia</t>
  </si>
  <si>
    <t>Sappanico Di Ancona</t>
  </si>
  <si>
    <t>Loc. Massignano</t>
  </si>
  <si>
    <t>Torrette Di Ancona</t>
  </si>
  <si>
    <t>Loc.Colleverde Presso Stazione Di Servizio Q8</t>
  </si>
  <si>
    <t>Frazione Varano</t>
  </si>
  <si>
    <t>Poggio Di Ancona</t>
  </si>
  <si>
    <t>Castiglioni</t>
  </si>
  <si>
    <t>Santo Stefano</t>
  </si>
  <si>
    <t>San Giovanni Battista</t>
  </si>
  <si>
    <t>Prosano</t>
  </si>
  <si>
    <t>San Ginesio</t>
  </si>
  <si>
    <t>Magnadorsa</t>
  </si>
  <si>
    <t>Nidastore</t>
  </si>
  <si>
    <t>Arcevia</t>
  </si>
  <si>
    <t>Ripalta</t>
  </si>
  <si>
    <t>Avacelli</t>
  </si>
  <si>
    <t>Loretello</t>
  </si>
  <si>
    <t>Piticchio</t>
  </si>
  <si>
    <t>San Pietro In Musio</t>
  </si>
  <si>
    <t>Montale</t>
  </si>
  <si>
    <t>Costa</t>
  </si>
  <si>
    <t>Caudino</t>
  </si>
  <si>
    <t>Colle Aprico</t>
  </si>
  <si>
    <t>Palazzo</t>
  </si>
  <si>
    <t>Avacelli Di Arcevia</t>
  </si>
  <si>
    <t>Belvedere Ostrense</t>
  </si>
  <si>
    <t>Camerano</t>
  </si>
  <si>
    <t>Camerata Picena</t>
  </si>
  <si>
    <t>Castelbellino</t>
  </si>
  <si>
    <t>Loc. Pianello Vallesina</t>
  </si>
  <si>
    <t>Castelfidardo</t>
  </si>
  <si>
    <t>S. Agostino</t>
  </si>
  <si>
    <t>Loc. Acquaviva</t>
  </si>
  <si>
    <t>S.S.16 Km 318,60</t>
  </si>
  <si>
    <t>Castelleone Di Suasa</t>
  </si>
  <si>
    <t>Castelplanio</t>
  </si>
  <si>
    <t>Pozzetto Di Castelplanio</t>
  </si>
  <si>
    <t>Cerreto D'Esi</t>
  </si>
  <si>
    <t>Cerreto D' Esi</t>
  </si>
  <si>
    <t>Chiaravalle</t>
  </si>
  <si>
    <t>Frazione Madonna Del Piano</t>
  </si>
  <si>
    <t>Corinaldo</t>
  </si>
  <si>
    <t>Incancellata</t>
  </si>
  <si>
    <t>Contrada Paganello</t>
  </si>
  <si>
    <t>Borgo San Giustino</t>
  </si>
  <si>
    <t>Frazione Rocchetta</t>
  </si>
  <si>
    <t>Frazione Bassano</t>
  </si>
  <si>
    <t>San Cassiano</t>
  </si>
  <si>
    <t>Albacina</t>
  </si>
  <si>
    <t>Zona Impianti Sportivi</t>
  </si>
  <si>
    <t>Loc. Poggio San Romualdo</t>
  </si>
  <si>
    <t>Collamato</t>
  </si>
  <si>
    <t>Loc.Borgo Tufico</t>
  </si>
  <si>
    <t>2° Vicolo Via Cavallotti</t>
  </si>
  <si>
    <t>Loc. Paterno, Colle Cataldo</t>
  </si>
  <si>
    <t>Castelletta</t>
  </si>
  <si>
    <t>Loc. Barcaglione</t>
  </si>
  <si>
    <t>Loc.Castelferretti</t>
  </si>
  <si>
    <t>Filottrano</t>
  </si>
  <si>
    <t>Fraz. S. Donnino</t>
  </si>
  <si>
    <t>Genga</t>
  </si>
  <si>
    <t>Loc. Pontebovesecco</t>
  </si>
  <si>
    <t>Frazione Trinquelli</t>
  </si>
  <si>
    <t>Frazione Serrabernacchia</t>
  </si>
  <si>
    <t>Gangalia</t>
  </si>
  <si>
    <t>Loreto</t>
  </si>
  <si>
    <t>Www.Aduepassi.Loreto.It</t>
  </si>
  <si>
    <t>Montorso</t>
  </si>
  <si>
    <t>Loc.Villa Musone</t>
  </si>
  <si>
    <t>Maiolati Spontini</t>
  </si>
  <si>
    <t>Mergo</t>
  </si>
  <si>
    <t>Monsano</t>
  </si>
  <si>
    <t>Montecarotto</t>
  </si>
  <si>
    <t>Marina Di Montemarciano</t>
  </si>
  <si>
    <t>Montemarciano</t>
  </si>
  <si>
    <t>Monte Roberto</t>
  </si>
  <si>
    <t>Loc.Cozze Di Monte San Vito</t>
  </si>
  <si>
    <t>Morro D' Alba</t>
  </si>
  <si>
    <t>Morro D'Alba</t>
  </si>
  <si>
    <t>Info@Baiadelconero.It</t>
  </si>
  <si>
    <t>Loc. Marcelli Di Numana</t>
  </si>
  <si>
    <t>Numana - Riviera Del Conero</t>
  </si>
  <si>
    <t>Loc. Marcelli</t>
  </si>
  <si>
    <t>Lido Di Levante</t>
  </si>
  <si>
    <t>Marcelli Di Numana</t>
  </si>
  <si>
    <t>Passatempo</t>
  </si>
  <si>
    <t>Loc.Santo Stefano</t>
  </si>
  <si>
    <t>Ostra</t>
  </si>
  <si>
    <t>Frazione Vaccarile</t>
  </si>
  <si>
    <t>Ostra Vetere</t>
  </si>
  <si>
    <t>Contrada Santa Elisabetta</t>
  </si>
  <si>
    <t>Polverigi</t>
  </si>
  <si>
    <t>Rustico</t>
  </si>
  <si>
    <t>Rosora</t>
  </si>
  <si>
    <t>Rosora . C.Da  Santa Maria</t>
  </si>
  <si>
    <t>San Marcello</t>
  </si>
  <si>
    <t>San Paolo Di Jesi</t>
  </si>
  <si>
    <t>Santa Maria Nuova</t>
  </si>
  <si>
    <t>Loc. Piano Frassineta</t>
  </si>
  <si>
    <t>Sassoferrato</t>
  </si>
  <si>
    <t>Perelle</t>
  </si>
  <si>
    <t>Localita' Bosco</t>
  </si>
  <si>
    <t>Localita' Valdomo</t>
  </si>
  <si>
    <t>Loc.Villa</t>
  </si>
  <si>
    <t>Parco Archeologico Di Sentinum</t>
  </si>
  <si>
    <t>Torre Di Murazzano</t>
  </si>
  <si>
    <t>Località Colle Di Murazzano</t>
  </si>
  <si>
    <t>Località Monte</t>
  </si>
  <si>
    <t>Cabernardi</t>
  </si>
  <si>
    <t>Sassetello</t>
  </si>
  <si>
    <t>Senigallia</t>
  </si>
  <si>
    <t>Cesano</t>
  </si>
  <si>
    <t>Grottino</t>
  </si>
  <si>
    <t>Loc. Montignano</t>
  </si>
  <si>
    <t>Loc. Scapezzano</t>
  </si>
  <si>
    <t>Sant'Angelo</t>
  </si>
  <si>
    <t>Cannella</t>
  </si>
  <si>
    <t>Frazione Montignano</t>
  </si>
  <si>
    <t>Frazione Scapezzano</t>
  </si>
  <si>
    <t>Serra De' Conti</t>
  </si>
  <si>
    <t>Borgo Farneto - Serra De Conti</t>
  </si>
  <si>
    <t>Sant'Elena</t>
  </si>
  <si>
    <t>Serra San Quirico</t>
  </si>
  <si>
    <t>Certine</t>
  </si>
  <si>
    <t>C.Da Bruscara</t>
  </si>
  <si>
    <t>Trivio Di Serra San Quirico</t>
  </si>
  <si>
    <t>Loc. Sassi Neri</t>
  </si>
  <si>
    <t>Coppo</t>
  </si>
  <si>
    <t>Loc.Coppo</t>
  </si>
  <si>
    <t>Loc. Valcastagno</t>
  </si>
  <si>
    <t>Staffolo</t>
  </si>
  <si>
    <t>Localita'  Coste - Staffolo</t>
  </si>
  <si>
    <t>Loc.Monterado</t>
  </si>
  <si>
    <t>Castel Colonna-Trecastelli</t>
  </si>
  <si>
    <t>Castel Cononna</t>
  </si>
  <si>
    <t>Monterado</t>
  </si>
  <si>
    <t>Loc. Ponterio</t>
  </si>
  <si>
    <t>Loc. Castel Colonna</t>
  </si>
  <si>
    <t>Castel Colonna</t>
  </si>
  <si>
    <t>Trecastelli</t>
  </si>
  <si>
    <t>Brugnetto Di Trecastelli</t>
  </si>
  <si>
    <t>Località Pian Dell'Elmo</t>
  </si>
  <si>
    <t>Pian Dell'Elmo</t>
  </si>
  <si>
    <t>Frontale</t>
  </si>
  <si>
    <t>Apiro</t>
  </si>
  <si>
    <t>Appignano</t>
  </si>
  <si>
    <t>Belforte Del Chienti</t>
  </si>
  <si>
    <t>Pintura Di Bolognola</t>
  </si>
  <si>
    <t>Bolognola</t>
  </si>
  <si>
    <t>Caldarola</t>
  </si>
  <si>
    <t>Garufo</t>
  </si>
  <si>
    <t>Camerino</t>
  </si>
  <si>
    <t>Loc.Tirello</t>
  </si>
  <si>
    <t>Colle Piano</t>
  </si>
  <si>
    <t>Localita' Pontinia</t>
  </si>
  <si>
    <t>Loc. Varano Di Sopra, 14</t>
  </si>
  <si>
    <t>Www.Happyhouses.It</t>
  </si>
  <si>
    <t>Loc. Cignano</t>
  </si>
  <si>
    <t>Loc.Palombare</t>
  </si>
  <si>
    <t>Raggiano</t>
  </si>
  <si>
    <t>Colle Ridente</t>
  </si>
  <si>
    <t>Camporotondo Di Fiastrone</t>
  </si>
  <si>
    <t>Stroppigliosi</t>
  </si>
  <si>
    <t>Crispiero</t>
  </si>
  <si>
    <t>Localita' Roccafranca</t>
  </si>
  <si>
    <t>Sp 22 - Crispiero</t>
  </si>
  <si>
    <t>Castelsantangelo Sul Nera</t>
  </si>
  <si>
    <t>Schianceto</t>
  </si>
  <si>
    <t>Fraz. Vallinfante</t>
  </si>
  <si>
    <t>Strada Provinciale Del Pian Perduto</t>
  </si>
  <si>
    <t>Cessapalombo</t>
  </si>
  <si>
    <t>Casigliano</t>
  </si>
  <si>
    <t>Frazione Villa Montalto N° 69</t>
  </si>
  <si>
    <t>Contrada Casigliano</t>
  </si>
  <si>
    <t>Cingoli</t>
  </si>
  <si>
    <t>Pozzo</t>
  </si>
  <si>
    <t>Loc.Azzoni</t>
  </si>
  <si>
    <t>Loc. San Carlo</t>
  </si>
  <si>
    <t>Loc. Coppo</t>
  </si>
  <si>
    <t>Catafolle</t>
  </si>
  <si>
    <t>Campo Di Bove</t>
  </si>
  <si>
    <t>Monnece</t>
  </si>
  <si>
    <t>Fonte Del Piano</t>
  </si>
  <si>
    <t>Fontespina</t>
  </si>
  <si>
    <t>Civitanova Marche Alta</t>
  </si>
  <si>
    <t xml:space="preserve"> Civitanova Marche</t>
  </si>
  <si>
    <t>Colmurano</t>
  </si>
  <si>
    <t>Corridonia</t>
  </si>
  <si>
    <t>Loc. Masciano</t>
  </si>
  <si>
    <t>Localita' Palazzo</t>
  </si>
  <si>
    <t>Fiastra</t>
  </si>
  <si>
    <t>Localita' San Lorenzo Al Lago</t>
  </si>
  <si>
    <t>Loc.Fiegni</t>
  </si>
  <si>
    <t>Loc.Castello Di Fiordimonte</t>
  </si>
  <si>
    <t>Località Colle San Pietro</t>
  </si>
  <si>
    <t>Fiuminata</t>
  </si>
  <si>
    <t>Gagliole</t>
  </si>
  <si>
    <t>Fonterama</t>
  </si>
  <si>
    <t>C.Da Tomassucci</t>
  </si>
  <si>
    <t>2 Km Al Di Fuori Gualdo Sulla Strada Che Conduce Alla Ss78</t>
  </si>
  <si>
    <t>C.Da Bartollotti</t>
  </si>
  <si>
    <t>Via Morrone 37</t>
  </si>
  <si>
    <t>C.Da Morrone</t>
  </si>
  <si>
    <t>Borgo Pompeo Compagnoni</t>
  </si>
  <si>
    <t>Madonna Del Monte</t>
  </si>
  <si>
    <t>Serra Delle Piane</t>
  </si>
  <si>
    <t>Matelica</t>
  </si>
  <si>
    <t>Colle Tenuto</t>
  </si>
  <si>
    <t>Labbrano</t>
  </si>
  <si>
    <t>Vocabolo Braccano</t>
  </si>
  <si>
    <t>Mogliano</t>
  </si>
  <si>
    <t>Montecassiano</t>
  </si>
  <si>
    <t>Loc. Valle Cascia N. 40</t>
  </si>
  <si>
    <t>Fraz.Sambucheto</t>
  </si>
  <si>
    <t>Valle San Benedetto</t>
  </si>
  <si>
    <t>Loc. San Savino, 10</t>
  </si>
  <si>
    <t>Montecosaro</t>
  </si>
  <si>
    <t>Asola</t>
  </si>
  <si>
    <t>Montecosaro Scalo</t>
  </si>
  <si>
    <t>Montefano</t>
  </si>
  <si>
    <t>Cervare</t>
  </si>
  <si>
    <t>Mura Del Centro Storico</t>
  </si>
  <si>
    <t>Monte San Giusto</t>
  </si>
  <si>
    <t>Monte San Martino</t>
  </si>
  <si>
    <t>Ex Campo Boario Sottostante Viale Del Pincio</t>
  </si>
  <si>
    <t>Trodica Di Morrovalle</t>
  </si>
  <si>
    <t>Muccia</t>
  </si>
  <si>
    <t>Frazione Massaprofoglio</t>
  </si>
  <si>
    <t>Penna San Giovanni</t>
  </si>
  <si>
    <t>Abbadia Di Fiastra</t>
  </si>
  <si>
    <t>Petriolo</t>
  </si>
  <si>
    <t>Pievebovigliana</t>
  </si>
  <si>
    <t>Lago Di Polverina</t>
  </si>
  <si>
    <t>Loc. Spinete</t>
  </si>
  <si>
    <t>Val Sant'Angelo</t>
  </si>
  <si>
    <t>Pieve Torina</t>
  </si>
  <si>
    <t>Pioraco</t>
  </si>
  <si>
    <t>Loc. Lancianello</t>
  </si>
  <si>
    <t>Sp 361 - Loc. Pie' Di Gualdo</t>
  </si>
  <si>
    <t>Pollenza</t>
  </si>
  <si>
    <t>Porto Recanati</t>
  </si>
  <si>
    <t>Scossicci</t>
  </si>
  <si>
    <t>Lungomare</t>
  </si>
  <si>
    <t>Loc. Scossicci</t>
  </si>
  <si>
    <t>Potenza Picena</t>
  </si>
  <si>
    <t>Porto</t>
  </si>
  <si>
    <t>Porto Potenza</t>
  </si>
  <si>
    <t>C.Da Torrenova 1</t>
  </si>
  <si>
    <t>Frazione Porto</t>
  </si>
  <si>
    <t>Recanati</t>
  </si>
  <si>
    <t>Zona Ind.Le Squartabue</t>
  </si>
  <si>
    <t>Ripe San Ginesio</t>
  </si>
  <si>
    <t>San Liberato</t>
  </si>
  <si>
    <t>Comtrada Ferrantini</t>
  </si>
  <si>
    <t>Contrada Vallato Di San Ginesio</t>
  </si>
  <si>
    <t>Collina</t>
  </si>
  <si>
    <t>Loc. Rocca</t>
  </si>
  <si>
    <t>Localita' Elcito</t>
  </si>
  <si>
    <t>San Severino Marche</t>
  </si>
  <si>
    <t>Castel San Pietro</t>
  </si>
  <si>
    <t>Elcito</t>
  </si>
  <si>
    <t>Cicco Bianco</t>
  </si>
  <si>
    <t>Ugliano</t>
  </si>
  <si>
    <t>Loc. Pitino</t>
  </si>
  <si>
    <t>Località Pieve</t>
  </si>
  <si>
    <t>Loc. Serripola</t>
  </si>
  <si>
    <t>Loc.Cesolo</t>
  </si>
  <si>
    <t>Stigliano</t>
  </si>
  <si>
    <t>Aliforni</t>
  </si>
  <si>
    <t>Serripola</t>
  </si>
  <si>
    <t>Localita' Cesolo Colmone</t>
  </si>
  <si>
    <t>Sant' Angelo In Pontano</t>
  </si>
  <si>
    <t>Sant'Angelo In Pontano</t>
  </si>
  <si>
    <t>Santa Maddalena</t>
  </si>
  <si>
    <t>Sarnano</t>
  </si>
  <si>
    <t>Località Schito</t>
  </si>
  <si>
    <t>Sefro</t>
  </si>
  <si>
    <t>Serrapetrona</t>
  </si>
  <si>
    <t>Caccamo Sul Lago</t>
  </si>
  <si>
    <t>Vicino Colfiorito</t>
  </si>
  <si>
    <t>Loc. Dignano</t>
  </si>
  <si>
    <t>Serravalle Di Chienti</t>
  </si>
  <si>
    <t>Abbadia Di Fiastra - Tolentino</t>
  </si>
  <si>
    <t>S. Maria In Selva</t>
  </si>
  <si>
    <t>Treia</t>
  </si>
  <si>
    <t>Contrada Schito</t>
  </si>
  <si>
    <t>Loc. Fontelci</t>
  </si>
  <si>
    <t>Convento</t>
  </si>
  <si>
    <t>Urbisaglia</t>
  </si>
  <si>
    <t>Casali</t>
  </si>
  <si>
    <t>Loc. Casali</t>
  </si>
  <si>
    <t>Loc. Sorbo</t>
  </si>
  <si>
    <t>Ussita</t>
  </si>
  <si>
    <t>Frontignano-Ussita</t>
  </si>
  <si>
    <t>Colorito - Ussita</t>
  </si>
  <si>
    <t>Frazione Calcara</t>
  </si>
  <si>
    <t>Frazione Vallazza</t>
  </si>
  <si>
    <t>Loc. Frontignano</t>
  </si>
  <si>
    <t>Visso</t>
  </si>
  <si>
    <t>Frazione Cupi</t>
  </si>
  <si>
    <t>Macereto</t>
  </si>
  <si>
    <t>Fematre</t>
  </si>
  <si>
    <t>Stallo</t>
  </si>
  <si>
    <t>Pito</t>
  </si>
  <si>
    <t>Loc.Umito</t>
  </si>
  <si>
    <t>Casaduna</t>
  </si>
  <si>
    <t>Pozza</t>
  </si>
  <si>
    <t>Umito</t>
  </si>
  <si>
    <t>Appignano Del Tronto</t>
  </si>
  <si>
    <t>Frazione Borgo</t>
  </si>
  <si>
    <t>Arquata Del Tronto</t>
  </si>
  <si>
    <t>Loc. Capodacqua</t>
  </si>
  <si>
    <t>Pretare</t>
  </si>
  <si>
    <t>Forca Canapine</t>
  </si>
  <si>
    <t>Bivio Giustimana</t>
  </si>
  <si>
    <t>Fraz Venagrande</t>
  </si>
  <si>
    <t>Frazione Rosara</t>
  </si>
  <si>
    <t>Località Colonnata</t>
  </si>
  <si>
    <t>Centro Giardini Pub.</t>
  </si>
  <si>
    <t>Colle La Pelera</t>
  </si>
  <si>
    <t>Campolungo</t>
  </si>
  <si>
    <t>Frazione Poggio Di Bretta</t>
  </si>
  <si>
    <t>Frazione Villa S. Antonio</t>
  </si>
  <si>
    <t>Marino Del Tronto</t>
  </si>
  <si>
    <t>Fraz.Ne Monterocco</t>
  </si>
  <si>
    <t>Frazione Coperso</t>
  </si>
  <si>
    <t>Villa S. Antonio</t>
  </si>
  <si>
    <t>Frazione Castagneti Alto</t>
  </si>
  <si>
    <t>Colle San Marco</t>
  </si>
  <si>
    <t>Frazione Venagrande</t>
  </si>
  <si>
    <t>Centro Storico Di Ascoli Piceno</t>
  </si>
  <si>
    <t>Loc.Campo Parignano</t>
  </si>
  <si>
    <t>Morgiano</t>
  </si>
  <si>
    <t>Castellano Di Lisciano</t>
  </si>
  <si>
    <t>Castagneti</t>
  </si>
  <si>
    <t>Fraz. Piagge</t>
  </si>
  <si>
    <t>Colonnata</t>
  </si>
  <si>
    <t>Frazione Valli</t>
  </si>
  <si>
    <t>Cavignano</t>
  </si>
  <si>
    <t>Marino Del Tronto - Ascoli Piceno</t>
  </si>
  <si>
    <t>Carassai</t>
  </si>
  <si>
    <t>Castel Di Lama</t>
  </si>
  <si>
    <t>Castorano</t>
  </si>
  <si>
    <t>Loc. Pescolla</t>
  </si>
  <si>
    <t>Colli Del Tronto</t>
  </si>
  <si>
    <t>Villa San Giuseppe</t>
  </si>
  <si>
    <t>Fraz. Vindola</t>
  </si>
  <si>
    <t>Comunanza</t>
  </si>
  <si>
    <t>Fiorano</t>
  </si>
  <si>
    <t>Prossimita' Impianti Sportivi</t>
  </si>
  <si>
    <t>Contrada Gallo</t>
  </si>
  <si>
    <t>Cupramarittima</t>
  </si>
  <si>
    <t>Portobello</t>
  </si>
  <si>
    <t>Folignano</t>
  </si>
  <si>
    <t>Piane Di Morro</t>
  </si>
  <si>
    <t>Casette</t>
  </si>
  <si>
    <t>Force</t>
  </si>
  <si>
    <t>Fontedonne</t>
  </si>
  <si>
    <t>Vicino Uscita Grottammare Autostrada A14</t>
  </si>
  <si>
    <t>San Benedetto Del Tronto</t>
  </si>
  <si>
    <t>Maltignano</t>
  </si>
  <si>
    <t>Loc.Massignano</t>
  </si>
  <si>
    <t>Marina Di Massignano</t>
  </si>
  <si>
    <t>Monsampolo Del Tronto</t>
  </si>
  <si>
    <t>Contrada Sant'Egidio</t>
  </si>
  <si>
    <t>C.Da Sant'Alberto</t>
  </si>
  <si>
    <t>Montalto Delle Marche</t>
  </si>
  <si>
    <t>Ss. Annunziata</t>
  </si>
  <si>
    <t>Contrada Valle</t>
  </si>
  <si>
    <t>Loc.Porchia</t>
  </si>
  <si>
    <t>Montalto Marche</t>
  </si>
  <si>
    <t>Porchia</t>
  </si>
  <si>
    <t>Contrada Lago</t>
  </si>
  <si>
    <t>Borgo San Tommaso</t>
  </si>
  <si>
    <t>Montefiore Dell' Aso</t>
  </si>
  <si>
    <t>Montefiore</t>
  </si>
  <si>
    <t>Balzo</t>
  </si>
  <si>
    <t>Montegallo</t>
  </si>
  <si>
    <t>Frazione Abetito</t>
  </si>
  <si>
    <t>Montemonaco</t>
  </si>
  <si>
    <t>S. Giorgio All'Isola</t>
  </si>
  <si>
    <t>Frazione Altino</t>
  </si>
  <si>
    <t>Fraz. Vallefiume</t>
  </si>
  <si>
    <t>Frazione Ariconi</t>
  </si>
  <si>
    <t>Colleregnone</t>
  </si>
  <si>
    <t>Cittadella</t>
  </si>
  <si>
    <t>Isola San Biagio</t>
  </si>
  <si>
    <t>Vallegrascia</t>
  </si>
  <si>
    <t>Ferra'</t>
  </si>
  <si>
    <t>Borgo Leopardi</t>
  </si>
  <si>
    <t>C.Da Tesino</t>
  </si>
  <si>
    <t>Contrada Ciafone</t>
  </si>
  <si>
    <t>Lava (Vicino Ex-Fornace Di Offida)</t>
  </si>
  <si>
    <t>S. Barnaba</t>
  </si>
  <si>
    <t>Palmiano</t>
  </si>
  <si>
    <t>S. Savino-Ripatransone</t>
  </si>
  <si>
    <t>C.Da Petrella</t>
  </si>
  <si>
    <t>Loc. San Savino Di Ripatransone</t>
  </si>
  <si>
    <t>Localita' Sant'Angelo</t>
  </si>
  <si>
    <t>Contrada Magazzini</t>
  </si>
  <si>
    <t>San Salvatore</t>
  </si>
  <si>
    <t>Ponte Paoletti Strada Provinciale Sp89</t>
  </si>
  <si>
    <t>Roccafluvione</t>
  </si>
  <si>
    <t>Casebianche</t>
  </si>
  <si>
    <t>Forcella</t>
  </si>
  <si>
    <t>Meschia</t>
  </si>
  <si>
    <t>Rotella</t>
  </si>
  <si>
    <t>San Benedetto Deltronto</t>
  </si>
  <si>
    <t>San Benedetto Del Tronto, 63074, Ap-Italia</t>
  </si>
  <si>
    <t>Riviera Delle Palme</t>
  </si>
  <si>
    <t>Porto D' Ascoli</t>
  </si>
  <si>
    <t>Porto D'Ascoli</t>
  </si>
  <si>
    <t>San Benedetto Del Tronto I-63074 Ap</t>
  </si>
  <si>
    <t>Lungomare Di S.Benedetto</t>
  </si>
  <si>
    <t>Loc.Pagliare</t>
  </si>
  <si>
    <t>Spinetoli</t>
  </si>
  <si>
    <t>Sabbiano</t>
  </si>
  <si>
    <t>Venarotta</t>
  </si>
  <si>
    <t>Fraz. Olibra</t>
  </si>
  <si>
    <t>Marina</t>
  </si>
  <si>
    <t>Altidona</t>
  </si>
  <si>
    <t>Marina Di Altidona</t>
  </si>
  <si>
    <t>Contrada Barbolano</t>
  </si>
  <si>
    <t>C.Da Cerrara</t>
  </si>
  <si>
    <t>Località Villa Caccianebbia</t>
  </si>
  <si>
    <t>Belmonte Piceno</t>
  </si>
  <si>
    <t>Ponte Nina</t>
  </si>
  <si>
    <t>Loc. Ponte Nina</t>
  </si>
  <si>
    <t>Www.Leresidenzedegliulivi.Com</t>
  </si>
  <si>
    <t>Pontenina-Campofilone</t>
  </si>
  <si>
    <t>Marina Di Campofilone</t>
  </si>
  <si>
    <t>Piane Di Falerone</t>
  </si>
  <si>
    <t>Falerone</t>
  </si>
  <si>
    <t xml:space="preserve"> Torre Di Palme</t>
  </si>
  <si>
    <t>Torre Di Palme</t>
  </si>
  <si>
    <t>Localita' Marina Palmense</t>
  </si>
  <si>
    <t>Lido Di Fermo</t>
  </si>
  <si>
    <t>Lido San Tommaso</t>
  </si>
  <si>
    <t>Casabianca</t>
  </si>
  <si>
    <t>Loc.Torre Di Palme</t>
  </si>
  <si>
    <t>Loc. Capodarco Montesecco</t>
  </si>
  <si>
    <t>Capodarco Di Fermo</t>
  </si>
  <si>
    <t>Strada Provinciale Val D'Ete</t>
  </si>
  <si>
    <t>Piazzetta</t>
  </si>
  <si>
    <t>Francavilla D' Ete</t>
  </si>
  <si>
    <t>Grottazzolina</t>
  </si>
  <si>
    <t>Viale America</t>
  </si>
  <si>
    <t>Magliano Di Tenna</t>
  </si>
  <si>
    <t>Massa Fermana</t>
  </si>
  <si>
    <t>Frazione Sant'Elpidio Morico</t>
  </si>
  <si>
    <t>Monsampietro Morico</t>
  </si>
  <si>
    <t>Montappone</t>
  </si>
  <si>
    <t>Montefalcone Appennino</t>
  </si>
  <si>
    <t>Loc. Ambro</t>
  </si>
  <si>
    <t>Loc.Montefortino</t>
  </si>
  <si>
    <t>Rubbiano</t>
  </si>
  <si>
    <t>Loc.Col Martese</t>
  </si>
  <si>
    <t>Tenna Di Montefortino</t>
  </si>
  <si>
    <t>Monte Giberto</t>
  </si>
  <si>
    <t>Loc. Cerreto</t>
  </si>
  <si>
    <t>Piane</t>
  </si>
  <si>
    <t>Montegranaro</t>
  </si>
  <si>
    <t>Contrada Vallone</t>
  </si>
  <si>
    <t>Villa Luciani</t>
  </si>
  <si>
    <t>Monteleone Di Fermo</t>
  </si>
  <si>
    <t>Contrada Coste</t>
  </si>
  <si>
    <t>C.Da Coste</t>
  </si>
  <si>
    <t>Valdaso Di Monterubbiano</t>
  </si>
  <si>
    <t>Montotto</t>
  </si>
  <si>
    <t>Monte San Pietrangeli</t>
  </si>
  <si>
    <t>Monte Urano</t>
  </si>
  <si>
    <t>Monte Vidon Combatte</t>
  </si>
  <si>
    <t>Monte Vidon Corrado</t>
  </si>
  <si>
    <t>Montottone</t>
  </si>
  <si>
    <t>Ortezzano</t>
  </si>
  <si>
    <t>Collina "Monte Serrone"</t>
  </si>
  <si>
    <t>Pedaso</t>
  </si>
  <si>
    <t>Petritoli</t>
  </si>
  <si>
    <t>Moregnano</t>
  </si>
  <si>
    <t>Ponzano Di Fermo</t>
  </si>
  <si>
    <t>Porto San Giorigo</t>
  </si>
  <si>
    <t>Fonte Di Mare</t>
  </si>
  <si>
    <t>Corva</t>
  </si>
  <si>
    <t>Porto Sant' Elpidio</t>
  </si>
  <si>
    <t>Zona Centro</t>
  </si>
  <si>
    <t>Lungomare Nord</t>
  </si>
  <si>
    <t>Lungomare Centro</t>
  </si>
  <si>
    <t>63821 Porto Sant'Elpidio</t>
  </si>
  <si>
    <t>Rapagnano</t>
  </si>
  <si>
    <t>Santa Vittoria In Matenano</t>
  </si>
  <si>
    <t>Loc. Capoluogo</t>
  </si>
  <si>
    <t>Loc.Casette D'Ete</t>
  </si>
  <si>
    <t>Loc.Bivio Cascinare</t>
  </si>
  <si>
    <t>Casette D'Ete Di Sant'Elpidio A Mare (Fm)</t>
  </si>
  <si>
    <t>Loc.Capoluogo</t>
  </si>
  <si>
    <t>Sant' Elpidio A Mare</t>
  </si>
  <si>
    <t>Loc. Castellano</t>
  </si>
  <si>
    <t>Casette D'Ete</t>
  </si>
  <si>
    <t>Luce Cretarola</t>
  </si>
  <si>
    <t>Sant'Elpidio A Mare</t>
  </si>
  <si>
    <t>Loc.Curetta</t>
  </si>
  <si>
    <t>Servigliano</t>
  </si>
  <si>
    <t>Smerillo</t>
  </si>
  <si>
    <t>Contrada Durano</t>
  </si>
  <si>
    <t>Torre San Patrizio</t>
  </si>
  <si>
    <t>Etichette di riga</t>
  </si>
  <si>
    <t>Totale complessivo</t>
  </si>
  <si>
    <t>Conteggio di Strutture</t>
  </si>
  <si>
    <t>Copiato le colonne che mi interessavano in un nuovo foglio 'STRUTTURE'</t>
  </si>
  <si>
    <t>ctrl+a sull'intervallo &gt; inserisci &gt; tabella pivot &gt; da tabella intervallo &gt; inserito in nuovo foglio lavoro 'PIVOT'</t>
  </si>
  <si>
    <t>Aggiunto a righe: categoria, filtri: città e valori: strutture con come calcolo il Conteggio.</t>
  </si>
  <si>
    <t>COMMENTO</t>
  </si>
  <si>
    <t>Con la seguente formula =CONTA.SE('Strutture ricettive'!$E$2:$E$6259;RICERCA!C4)</t>
  </si>
  <si>
    <t>(Tutto)</t>
  </si>
  <si>
    <t>Aggiunto un Istogramma per avere un'idea generale sul tipo e numero di strutture in quella località.</t>
  </si>
  <si>
    <t>Fatto questo perché nel foglio Strutture Ricettive c'erano colonne nascoste e non riuscivo a fare la Pivot.</t>
  </si>
  <si>
    <t>*Avevo provato la formula senza il val.errore, solo con il trova, ma non mi dava il risultato voluto, in quanto la funzione TROVA non trovando @ dava errore e non dava quindi un'alternativa. Ho cercato su internet e visto che per ottenere quello che volevo fare, doveva essere preceduta dalla formula val.errore, dove se nella cella non si trovava il @ e la formula con il trova restituiva errore, ottenevamo il VERO -&gt; serviva quindi per garantire la condizione booleana attraverso la quale funziona la funzione =se().                                                                                                                                                   PS. Alcune strutture avevano due email, anziché email e sito internet. Mi sono precouppato facendo questo passaggio che almeno ne rimanesse una email.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</si>
</sst>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7" fillId="0" borderId="5" xfId="0" applyFont="1" applyBorder="1"/>
    <xf numFmtId="0" fontId="8" fillId="3" borderId="6" xfId="0" applyFont="1" applyFill="1" applyBorder="1" applyAlignment="1">
      <alignment horizontal="center"/>
    </xf>
    <xf numFmtId="0" fontId="9" fillId="0" borderId="7" xfId="0" applyFont="1" applyBorder="1"/>
    <xf numFmtId="0" fontId="9" fillId="4" borderId="8" xfId="0" applyFont="1" applyFill="1" applyBorder="1" applyAlignment="1">
      <alignment horizontal="center"/>
    </xf>
    <xf numFmtId="0" fontId="9" fillId="0" borderId="9" xfId="0" applyFont="1" applyBorder="1"/>
    <xf numFmtId="0" fontId="9" fillId="0" borderId="10" xfId="0" applyFont="1" applyBorder="1"/>
    <xf numFmtId="0" fontId="9" fillId="5" borderId="11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3" fillId="0" borderId="0" xfId="0" applyFont="1"/>
    <xf numFmtId="0" fontId="10" fillId="4" borderId="8" xfId="0" applyFont="1" applyFill="1" applyBorder="1" applyAlignment="1">
      <alignment horizontal="center"/>
    </xf>
    <xf numFmtId="0" fontId="10" fillId="0" borderId="7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0" fillId="6" borderId="0" xfId="0" applyFill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0" borderId="15" xfId="0" applyFont="1" applyBorder="1" applyAlignment="1">
      <alignment horizontal="left" vertical="center" wrapText="1"/>
    </xf>
  </cellXfs>
  <cellStyles count="1">
    <cellStyle name="Normale" xfId="0" builtinId="0"/>
  </cellStyles>
  <dxfs count="15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[PROGETTO.xlsx]PIVOT!Tabella pivot1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PIVOT!$A$4:$A$19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814</c:v>
                </c:pt>
                <c:pt idx="1">
                  <c:v>830</c:v>
                </c:pt>
                <c:pt idx="2">
                  <c:v>541</c:v>
                </c:pt>
                <c:pt idx="3">
                  <c:v>721</c:v>
                </c:pt>
                <c:pt idx="4">
                  <c:v>13</c:v>
                </c:pt>
                <c:pt idx="5">
                  <c:v>86</c:v>
                </c:pt>
                <c:pt idx="6">
                  <c:v>1809</c:v>
                </c:pt>
                <c:pt idx="7">
                  <c:v>93</c:v>
                </c:pt>
                <c:pt idx="8">
                  <c:v>82</c:v>
                </c:pt>
                <c:pt idx="9">
                  <c:v>30</c:v>
                </c:pt>
                <c:pt idx="10">
                  <c:v>52</c:v>
                </c:pt>
                <c:pt idx="11">
                  <c:v>16</c:v>
                </c:pt>
                <c:pt idx="12">
                  <c:v>850</c:v>
                </c:pt>
                <c:pt idx="13">
                  <c:v>304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6-4FCA-9581-0AD03A33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602717471"/>
        <c:axId val="1602717951"/>
      </c:barChart>
      <c:catAx>
        <c:axId val="160271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2717951"/>
        <c:crosses val="autoZero"/>
        <c:auto val="1"/>
        <c:lblAlgn val="ctr"/>
        <c:lblOffset val="100"/>
        <c:noMultiLvlLbl val="0"/>
      </c:catAx>
      <c:valAx>
        <c:axId val="160271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271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1074420</xdr:colOff>
      <xdr:row>2</xdr:row>
      <xdr:rowOff>11430</xdr:rowOff>
    </xdr:from>
    <xdr:to>
      <xdr:col>4</xdr:col>
      <xdr:colOff>2171700</xdr:colOff>
      <xdr:row>18</xdr:row>
      <xdr:rowOff>7620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540430-8A6A-EEE9-353E-5A67B6BBF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fano/AppData/Local/Temp/37b6361b-5709-488e-b5b8-306bb6d2c42e_drive-download-20241029T122603Z-001.zip.42e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o" refreshedDate="45985.441150810184" createdVersion="8" refreshedVersion="8" minRefreshableVersion="3" recordCount="6258" xr:uid="{C745BD7A-2FDC-43A9-AAA6-9486BB279D2C}">
  <cacheSource type="worksheet">
    <worksheetSource ref="A1:G6259" sheet="STRUTTUR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Strutture" numFmtId="0">
      <sharedItems count="5849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 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 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 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 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 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 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" numFmtId="0">
      <sharedItems/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x v="0"/>
    <s v="Via Girfalco, 26"/>
    <x v="0"/>
    <s v="N/A"/>
    <s v="www.girfalco.it"/>
    <s v="info@girfalco.it"/>
  </r>
  <r>
    <x v="1"/>
    <x v="1"/>
    <s v="Via Candigliano  5"/>
    <x v="1"/>
    <s v="Acqualagna"/>
    <s v="N/a"/>
    <s v="gigliovitto@libero.it"/>
  </r>
  <r>
    <x v="1"/>
    <x v="2"/>
    <s v="Via San Gregorio 9"/>
    <x v="1"/>
    <s v="Acqualagna"/>
    <s v="N/a"/>
    <s v="ale.gorgolini@gmail.com"/>
  </r>
  <r>
    <x v="2"/>
    <x v="3"/>
    <s v="Via Flaminia 213"/>
    <x v="1"/>
    <s v="Acqualagna"/>
    <s v="N/a"/>
    <s v="N/a"/>
  </r>
  <r>
    <x v="2"/>
    <x v="4"/>
    <s v="Viale Ezio Scaglioni 17"/>
    <x v="1"/>
    <s v="Acqualagna"/>
    <s v="N/a"/>
    <s v="giulianaspini@gmail.com"/>
  </r>
  <r>
    <x v="1"/>
    <x v="5"/>
    <s v="Strada Frontino 24/B"/>
    <x v="1"/>
    <s v="Acqualagna"/>
    <s v="N/a"/>
    <s v="luccardi.sandro@gmail.com"/>
  </r>
  <r>
    <x v="3"/>
    <x v="6"/>
    <s v="Via Furlo 12"/>
    <x v="1"/>
    <s v="Furlo"/>
    <s v="www.aquilegiabeb.com"/>
    <s v="info@aquilegiabeb.com"/>
  </r>
  <r>
    <x v="4"/>
    <x v="7"/>
    <s v="Strada Frontino 23"/>
    <x v="1"/>
    <s v="Acqualagna"/>
    <s v="N/a"/>
    <s v="N/a"/>
  </r>
  <r>
    <x v="2"/>
    <x v="8"/>
    <s v="Via Furlo 17"/>
    <x v="1"/>
    <s v="Acqualagna"/>
    <s v="www.ginestrafurlo.it"/>
    <s v="info@ginestrafurlo.it"/>
  </r>
  <r>
    <x v="2"/>
    <x v="9"/>
    <s v="Via Pianacce 12"/>
    <x v="1"/>
    <s v="Acqualagna"/>
    <s v="www.birraalpozzo.it"/>
    <s v="info@birraalpozzo.it"/>
  </r>
  <r>
    <x v="3"/>
    <x v="10"/>
    <s v="Strada Frontino 23"/>
    <x v="1"/>
    <s v="Acqualagna"/>
    <s v="N/a"/>
    <s v="cri.cristini@alice.it"/>
  </r>
  <r>
    <x v="3"/>
    <x v="11"/>
    <s v="Via Pianacce 67"/>
    <x v="1"/>
    <s v="Acqualagna"/>
    <s v="www.lalocandadellabbazia.it"/>
    <s v="info@lalocandadellabbazia.it"/>
  </r>
  <r>
    <x v="2"/>
    <x v="12"/>
    <s v="Via Aldo Gamba 54"/>
    <x v="1"/>
    <s v="Acqualagna"/>
    <s v="N/a"/>
    <s v="N/a"/>
  </r>
  <r>
    <x v="4"/>
    <x v="13"/>
    <s v="Strada Castellaro 18"/>
    <x v="1"/>
    <s v="Acqualagna"/>
    <s v="N/a"/>
    <s v="castellago@virgilio.it"/>
  </r>
  <r>
    <x v="2"/>
    <x v="14"/>
    <s v="Via Flaminia 66"/>
    <x v="1"/>
    <s v="Acqualagna"/>
    <s v="www.anticofurlo.it"/>
    <s v="info@anticofurlo.it"/>
  </r>
  <r>
    <x v="0"/>
    <x v="15"/>
    <s v="Strada Frontino 21"/>
    <x v="1"/>
    <s v="Acqualagna"/>
    <s v="www.cagaravano.com"/>
    <s v="urbini.alessandro@alice.it"/>
  </r>
  <r>
    <x v="1"/>
    <x v="16"/>
    <s v="Strada Pietralatra 1"/>
    <x v="1"/>
    <s v="Acqualagna"/>
    <s v="N/a"/>
    <s v="N/a"/>
  </r>
  <r>
    <x v="4"/>
    <x v="17"/>
    <s v="Via Pieve Del Colle 11 B"/>
    <x v="1"/>
    <s v="Pieve Del Colle"/>
    <s v="www.agriturismoiconti.it"/>
    <s v="info@agriturismoiconti.it"/>
  </r>
  <r>
    <x v="4"/>
    <x v="18"/>
    <s v="Strada Frontino 24"/>
    <x v="1"/>
    <s v="N/A"/>
    <s v="N/a"/>
    <s v="N/a"/>
  </r>
  <r>
    <x v="1"/>
    <x v="19"/>
    <s v="Strada San Gregorio 12"/>
    <x v="1"/>
    <s v="Acqualagna"/>
    <s v="http://lapanoramicadastroppa.webstarts.com/"/>
    <s v="stroppag@libero.it"/>
  </r>
  <r>
    <x v="1"/>
    <x v="20"/>
    <s v="N/A"/>
    <x v="1"/>
    <s v="N/A"/>
    <s v="N/a"/>
    <s v="N/a"/>
  </r>
  <r>
    <x v="1"/>
    <x v="21"/>
    <s v="Via Pole 69"/>
    <x v="1"/>
    <s v="N/A"/>
    <s v="N/a"/>
    <s v="N/a"/>
  </r>
  <r>
    <x v="5"/>
    <x v="22"/>
    <s v="Strada San Gregorio 1"/>
    <x v="1"/>
    <s v="Loc.Ca Donnino"/>
    <s v="www.marcheholiday.it/ulivi"/>
    <s v="info@marcheholiday.it"/>
  </r>
  <r>
    <x v="6"/>
    <x v="23"/>
    <s v="Via Pianacce 1"/>
    <x v="1"/>
    <s v="Riserva Naturale Statale Gola Del Furlo"/>
    <s v="parcodelfurlo.it"/>
    <s v="info@parcodelfurlo.it"/>
  </r>
  <r>
    <x v="1"/>
    <x v="24"/>
    <s v="Via San Gregorio 17"/>
    <x v="1"/>
    <s v="N/A"/>
    <s v="N/a"/>
    <s v="remigio.battistelli@gmail.com"/>
  </r>
  <r>
    <x v="1"/>
    <x v="25"/>
    <s v="Via Fossato 37/B"/>
    <x v="1"/>
    <s v="N/A"/>
    <s v="N/a"/>
    <s v="thomas.clementi@hotmail.it"/>
  </r>
  <r>
    <x v="3"/>
    <x v="26"/>
    <s v="Via Circonvallazione 46"/>
    <x v="2"/>
    <s v="N/A"/>
    <s v="N/a"/>
    <s v="marcellamartinelli17@gmail.com"/>
  </r>
  <r>
    <x v="2"/>
    <x v="27"/>
    <s v="Via Borgo Mazzini 40"/>
    <x v="2"/>
    <s v="N/A"/>
    <s v="N/a"/>
    <s v="doradimaggio@libero.it"/>
  </r>
  <r>
    <x v="4"/>
    <x v="28"/>
    <s v="N/A"/>
    <x v="2"/>
    <s v="Località La Rocca"/>
    <s v="N/a"/>
    <s v="a.parlani@alice.it"/>
  </r>
  <r>
    <x v="4"/>
    <x v="29"/>
    <s v="N/A"/>
    <x v="2"/>
    <s v="Località Ca' Pierpaoli"/>
    <s v="www.chipierpaoli.it"/>
    <s v="info@chipierpaoli.it"/>
  </r>
  <r>
    <x v="4"/>
    <x v="30"/>
    <s v="Località Pian Di Molino 16"/>
    <x v="2"/>
    <s v="Pian Di Molino"/>
    <s v="www.agriturismopiandimolino.it"/>
    <s v="info@agriturismopiandimolino.it"/>
  </r>
  <r>
    <x v="3"/>
    <x v="31"/>
    <s v="Via Martiri Della Liberta' 20"/>
    <x v="2"/>
    <s v="Apecchio"/>
    <s v="N/a"/>
    <s v="N/a"/>
  </r>
  <r>
    <x v="0"/>
    <x v="32"/>
    <s v="N/A"/>
    <x v="2"/>
    <s v="Apecchio"/>
    <s v="N/a"/>
    <s v="ale_cipi@live.it"/>
  </r>
  <r>
    <x v="4"/>
    <x v="33"/>
    <s v="N/A"/>
    <x v="2"/>
    <s v="Loc.Fontesomma"/>
    <s v="www.fontesomma.it"/>
    <s v="info@fontesomma.it"/>
  </r>
  <r>
    <x v="0"/>
    <x v="34"/>
    <s v="Via Circonvallazione 40"/>
    <x v="2"/>
    <s v="Apecchio"/>
    <s v="N/a"/>
    <s v="ilaesimo@virgilio.it"/>
  </r>
  <r>
    <x v="0"/>
    <x v="35"/>
    <s v="Vocabolo Caselle 100"/>
    <x v="2"/>
    <s v="Apecchio"/>
    <s v="www.countryhousechiciabocca.it"/>
    <s v="info@countryhousechiciabocca.it"/>
  </r>
  <r>
    <x v="3"/>
    <x v="36"/>
    <s v="Via Dante Alighieri 41"/>
    <x v="2"/>
    <s v="Apecchio"/>
    <s v="N/a"/>
    <s v="elenamochi@hotmail.it"/>
  </r>
  <r>
    <x v="6"/>
    <x v="37"/>
    <s v="N/A"/>
    <x v="2"/>
    <s v="Apecchio"/>
    <s v="N/a"/>
    <s v="N/a"/>
  </r>
  <r>
    <x v="5"/>
    <x v="38"/>
    <s v="Via Garibaldi 9"/>
    <x v="2"/>
    <s v="N/A"/>
    <s v="N/a"/>
    <s v="marcellamartinelli17@gmail.com"/>
  </r>
  <r>
    <x v="4"/>
    <x v="39"/>
    <s v="San Paolo Di Fagnille 29"/>
    <x v="2"/>
    <s v="San Paolo Di Fagnille"/>
    <s v="www.pievesp.it"/>
    <s v="info@pievesp.it"/>
  </r>
  <r>
    <x v="5"/>
    <x v="40"/>
    <s v="N/A"/>
    <x v="2"/>
    <s v="Apecchio"/>
    <s v="www.valguerriera.it"/>
    <s v="info@valguerriera.it"/>
  </r>
  <r>
    <x v="5"/>
    <x v="41"/>
    <s v="Vocabolo Chignucci 1"/>
    <x v="2"/>
    <s v="Apecchio"/>
    <s v="www.valguerriera.it"/>
    <s v="info@valguerriera.it"/>
  </r>
  <r>
    <x v="5"/>
    <x v="42"/>
    <s v="Vocabolo Val D' Acqua 1"/>
    <x v="2"/>
    <s v="Apecchio"/>
    <s v="www.valguerriera.it"/>
    <s v="info@valguerriera.it"/>
  </r>
  <r>
    <x v="0"/>
    <x v="43"/>
    <s v="Vocabolo Spina 1"/>
    <x v="2"/>
    <s v="Apecchio"/>
    <s v="www.countryhouselaspina.it"/>
    <s v="info@countryhouselaspina.it"/>
  </r>
  <r>
    <x v="4"/>
    <x v="44"/>
    <s v="Via Roma 1"/>
    <x v="2"/>
    <s v="Apecchio"/>
    <s v="N/a"/>
    <s v="N/a"/>
  </r>
  <r>
    <x v="0"/>
    <x v="45"/>
    <s v="Localita' Lucaraia 1"/>
    <x v="2"/>
    <s v="Apecchio"/>
    <s v="N/a"/>
    <s v="lpraziendaagricola@gmail.com"/>
  </r>
  <r>
    <x v="2"/>
    <x v="46"/>
    <s v="Localita' Pian Di Trebbio 81"/>
    <x v="2"/>
    <s v="Apecchio"/>
    <s v="www.hotelmontenerone.it"/>
    <s v="info@hotelmontenerone.it"/>
  </r>
  <r>
    <x v="0"/>
    <x v="47"/>
    <s v="Loc Col Di Fiore Snc"/>
    <x v="2"/>
    <s v="Apecchio"/>
    <s v="N/a"/>
    <s v="lpraziendaagricola@gmail.com"/>
  </r>
  <r>
    <x v="4"/>
    <x v="48"/>
    <s v="Loc. La Casellina 1"/>
    <x v="2"/>
    <s v="Apecchio"/>
    <s v="N/a"/>
    <s v="lpraziendaagricola@gmail.com"/>
  </r>
  <r>
    <x v="4"/>
    <x v="49"/>
    <s v="Vocabolo Caselle 1"/>
    <x v="2"/>
    <s v="Apecchio"/>
    <s v="N/a"/>
    <s v="marialaura@jumpi.it;"/>
  </r>
  <r>
    <x v="4"/>
    <x v="50"/>
    <s v="Vocabolo Chignoni 1"/>
    <x v="2"/>
    <s v="Apecchio"/>
    <s v="www.chignoni.it"/>
    <s v="info@chignoni.it"/>
  </r>
  <r>
    <x v="4"/>
    <x v="51"/>
    <s v="Loc. Casa Nuova Di Cirigiolo  S/N"/>
    <x v="2"/>
    <s v="Apecchio"/>
    <s v="www.cacirigiolo.it"/>
    <s v="info@cacirigiolo.it"/>
  </r>
  <r>
    <x v="4"/>
    <x v="52"/>
    <s v="Vocabolo Acquapartita 1"/>
    <x v="2"/>
    <s v="Loc. Val Del Lago"/>
    <s v="N/a"/>
    <s v="lpraziendaagricola@gmail.com"/>
  </r>
  <r>
    <x v="4"/>
    <x v="53"/>
    <s v="N/A"/>
    <x v="2"/>
    <s v="Apecchio"/>
    <s v="N/a"/>
    <s v="marialaura@jumpi.it"/>
  </r>
  <r>
    <x v="7"/>
    <x v="54"/>
    <s v="Via Dante Alighieri 1"/>
    <x v="2"/>
    <s v="Apecchio"/>
    <s v="N/a"/>
    <s v="cooplamacina@info-net.it"/>
  </r>
  <r>
    <x v="8"/>
    <x v="55"/>
    <s v="Via Cagli 89"/>
    <x v="2"/>
    <s v="Fraz. Serravalle"/>
    <s v="N/a"/>
    <s v="N/a"/>
  </r>
  <r>
    <x v="3"/>
    <x v="56"/>
    <s v="Borgo Mazzini 28"/>
    <x v="2"/>
    <s v="Apecchio"/>
    <s v="N/a"/>
    <s v="stevemugs@gmail.com"/>
  </r>
  <r>
    <x v="5"/>
    <x v="57"/>
    <s v="Via Poggio San Giovanni 17"/>
    <x v="3"/>
    <s v="Auditore"/>
    <s v="N/a"/>
    <s v="info@baita7nani.com"/>
  </r>
  <r>
    <x v="5"/>
    <x v="58"/>
    <s v="Via Poggio San Giovanni 9"/>
    <x v="3"/>
    <s v="Auditore"/>
    <s v="N/a"/>
    <s v="info@baita7nani.com"/>
  </r>
  <r>
    <x v="3"/>
    <x v="59"/>
    <s v="Località Molino Ca' Guerra 48"/>
    <x v="3"/>
    <s v="Loc. Casinina"/>
    <s v="N/a"/>
    <s v="ilariasanti89@libero.it"/>
  </r>
  <r>
    <x v="2"/>
    <x v="60"/>
    <s v="Via Circonvallazione 14"/>
    <x v="3"/>
    <s v="Auditore"/>
    <s v="www.albergoiltorrione.it"/>
    <s v="info@albergoiltorrione.it"/>
  </r>
  <r>
    <x v="2"/>
    <x v="61"/>
    <s v="Via Risorgimento  4"/>
    <x v="3"/>
    <s v="Frazione Casinina"/>
    <s v="www.osteria-daoreste.it"/>
    <s v="info@osteria-daoreste.it"/>
  </r>
  <r>
    <x v="0"/>
    <x v="62"/>
    <s v="Localita' Molino Fulvi 14"/>
    <x v="3"/>
    <s v="Auditore"/>
    <s v="www.villacisca.com"/>
    <s v="info@villacisca.com"/>
  </r>
  <r>
    <x v="3"/>
    <x v="63"/>
    <s v="Via G. Leopardi 6"/>
    <x v="3"/>
    <s v="Casinina"/>
    <s v="www.bb.telegianna.it"/>
    <s v="carla2009@alice.it"/>
  </r>
  <r>
    <x v="1"/>
    <x v="64"/>
    <s v="Via Madonna Rafaneto 18"/>
    <x v="4"/>
    <s v="Loc.Rafaneto"/>
    <s v="www.lalunanellorto.it"/>
    <s v="petrabartels@libero.it"/>
  </r>
  <r>
    <x v="5"/>
    <x v="65"/>
    <s v="Via G. Campioli 10"/>
    <x v="4"/>
    <s v="N/A"/>
    <s v="www.lagiravolta.eu"/>
    <s v="info@lagiravolta.eu"/>
  </r>
  <r>
    <x v="5"/>
    <x v="66"/>
    <s v="Via Montesoffio 45"/>
    <x v="4"/>
    <s v="N/A"/>
    <s v="N/a"/>
    <s v="d.falcinelli@cia.it"/>
  </r>
  <r>
    <x v="1"/>
    <x v="67"/>
    <s v="Via Villa Di Monte Campagna 27"/>
    <x v="4"/>
    <s v="N/A"/>
    <s v="N/a"/>
    <s v="francini_m@hotmail.com"/>
  </r>
  <r>
    <x v="4"/>
    <x v="68"/>
    <s v="Via Villa Del Monte Campagna 13"/>
    <x v="4"/>
    <s v="Loc. Villa Del Monte"/>
    <s v="www.fonteparolla.it"/>
    <s v="info@fonteparolla.it"/>
  </r>
  <r>
    <x v="4"/>
    <x v="69"/>
    <s v="Via Giardino Campioli 31"/>
    <x v="4"/>
    <s v="N/A"/>
    <s v="www.stradadeicampioli.it"/>
    <s v="info@stradadeicampioli.it"/>
  </r>
  <r>
    <x v="0"/>
    <x v="70"/>
    <s v="Localita' Montesoffio 5"/>
    <x v="4"/>
    <s v="Barchi"/>
    <s v="www.montesoffio.com"/>
    <s v="info@montesoffio.com"/>
  </r>
  <r>
    <x v="6"/>
    <x v="37"/>
    <s v="N/A"/>
    <x v="4"/>
    <s v="N/A"/>
    <s v="N/a"/>
    <s v="N/a"/>
  </r>
  <r>
    <x v="4"/>
    <x v="71"/>
    <s v="Via Case Sparse Snc"/>
    <x v="5"/>
    <s v="N/A"/>
    <s v="N/a"/>
    <s v="elebarbie@hotmail.it"/>
  </r>
  <r>
    <x v="1"/>
    <x v="72"/>
    <s v="Via Angelini 4"/>
    <x v="5"/>
    <s v="N/A"/>
    <s v="N/a"/>
    <s v="rossanorossi@hotmail.com"/>
  </r>
  <r>
    <x v="1"/>
    <x v="73"/>
    <s v="Via Molino 16"/>
    <x v="5"/>
    <s v="N/A"/>
    <s v="N/a"/>
    <s v="ilenia.battiato@tiscali.it"/>
  </r>
  <r>
    <x v="2"/>
    <x v="74"/>
    <s v="Via Meta 76"/>
    <x v="6"/>
    <s v="Borgo Pace"/>
    <s v="N/a"/>
    <s v="elisa@emtur.it"/>
  </r>
  <r>
    <x v="3"/>
    <x v="75"/>
    <s v="Via Papa Clemente Xi 4"/>
    <x v="6"/>
    <s v="N/A"/>
    <s v="www.quietesulmeta.com"/>
    <s v="info@quietesulmeta.com"/>
  </r>
  <r>
    <x v="3"/>
    <x v="76"/>
    <s v="Loc. Valderica 8"/>
    <x v="6"/>
    <s v="Lamoli"/>
    <s v="www.valdericarte.com"/>
    <s v="stella@valdericarte.com"/>
  </r>
  <r>
    <x v="4"/>
    <x v="77"/>
    <s v="Localita' Campovecchio 1"/>
    <x v="6"/>
    <s v="Borgo Pace"/>
    <s v="N/a"/>
    <s v="N/a"/>
  </r>
  <r>
    <x v="2"/>
    <x v="78"/>
    <s v="Via Dell'Abbazia 7"/>
    <x v="6"/>
    <s v="Lamoli"/>
    <s v="N/a"/>
    <s v="coloriappennino@libero.it"/>
  </r>
  <r>
    <x v="5"/>
    <x v="79"/>
    <s v="N/A"/>
    <x v="6"/>
    <s v="Parchiule"/>
    <s v="N/a"/>
    <s v="prenotazioni@lamacina.it"/>
  </r>
  <r>
    <x v="6"/>
    <x v="37"/>
    <s v="N/A"/>
    <x v="6"/>
    <s v="Loc. Lamoli"/>
    <s v="N/a"/>
    <s v="N/a"/>
  </r>
  <r>
    <x v="4"/>
    <x v="80"/>
    <s v="Via Lame 18"/>
    <x v="6"/>
    <s v="Loc. Parchiule"/>
    <s v="N/a"/>
    <s v="N/a"/>
  </r>
  <r>
    <x v="3"/>
    <x v="81"/>
    <s v="Loc. Molino 19"/>
    <x v="6"/>
    <s v="Borgo Pace"/>
    <s v="N/a"/>
    <s v="ivobernardini@libero.it"/>
  </r>
  <r>
    <x v="4"/>
    <x v="82"/>
    <s v="N/A"/>
    <x v="6"/>
    <s v="Vildonnino"/>
    <s v="http://www.alpedellaluna.it/"/>
    <s v="agr@alpedellaluna.it"/>
  </r>
  <r>
    <x v="2"/>
    <x v="83"/>
    <s v="Piazza Del Pino 9"/>
    <x v="6"/>
    <s v="Borgo Pace"/>
    <s v="www.anticalocandaladiligenza.it"/>
    <s v="info@centrobebladiligenza.it"/>
  </r>
  <r>
    <x v="9"/>
    <x v="84"/>
    <s v="Via Dell' Abbazia 13"/>
    <x v="6"/>
    <s v="Borgo Pace"/>
    <s v="N/a"/>
    <s v="trabaria@libero.it"/>
  </r>
  <r>
    <x v="7"/>
    <x v="85"/>
    <s v="Via Dell' Abbazia 40"/>
    <x v="6"/>
    <s v="Lamoli"/>
    <s v="N/a"/>
    <s v="lamoli@oasisanbenedetto.it"/>
  </r>
  <r>
    <x v="4"/>
    <x v="86"/>
    <s v="Localita' Figgiano 46"/>
    <x v="6"/>
    <s v="Borgo Pace"/>
    <s v="N/a"/>
    <s v="info@ilgineprofigiano.com"/>
  </r>
  <r>
    <x v="4"/>
    <x v="87"/>
    <s v="N/A"/>
    <x v="6"/>
    <s v="Loc. Sacchia"/>
    <s v="www.sacchiafarm.com"/>
    <s v="info@sacchiafarm.com"/>
  </r>
  <r>
    <x v="1"/>
    <x v="88"/>
    <s v="Loc. Acquaviva 25"/>
    <x v="7"/>
    <s v="N/A"/>
    <s v="N/a"/>
    <s v="N/a"/>
  </r>
  <r>
    <x v="1"/>
    <x v="89"/>
    <s v="Via Don Minzoni, 66 66/A"/>
    <x v="7"/>
    <s v="N/A"/>
    <s v="N/a"/>
    <s v="lucia.pavoni.18@gmail.com"/>
  </r>
  <r>
    <x v="1"/>
    <x v="90"/>
    <s v="Via Case Sparse 85"/>
    <x v="7"/>
    <s v="Loc. Naro"/>
    <s v="N/a"/>
    <s v="N/a"/>
  </r>
  <r>
    <x v="3"/>
    <x v="91"/>
    <s v="Via B.Buozzi 37"/>
    <x v="7"/>
    <s v="N/A"/>
    <s v="http://villaadacagli.tumblr.com/"/>
    <s v="villaadacagli@gmail.com"/>
  </r>
  <r>
    <x v="0"/>
    <x v="92"/>
    <s v="Via Centro Pieia 16,45"/>
    <x v="7"/>
    <s v="Centro Pieia 16; Centro Pieia 45"/>
    <s v="www.pieiavacanze.it"/>
    <s v="info@pieiavacanze.it"/>
  </r>
  <r>
    <x v="3"/>
    <x v="93"/>
    <s v="Via Flaminia Nord 153"/>
    <x v="7"/>
    <s v="N/A"/>
    <s v="N/a"/>
    <s v="m.tassi@libero.it"/>
  </r>
  <r>
    <x v="4"/>
    <x v="94"/>
    <s v="N/A"/>
    <x v="7"/>
    <s v="Loc. Ca' Serra"/>
    <s v="N/a"/>
    <s v="zio.mele@libero.it"/>
  </r>
  <r>
    <x v="0"/>
    <x v="95"/>
    <s v="Via Flaminia Nord  153"/>
    <x v="7"/>
    <s v="N/A"/>
    <s v="N/a"/>
    <s v="info@ortiamo.it"/>
  </r>
  <r>
    <x v="5"/>
    <x v="96"/>
    <s v="P.Zza Matteotti 6"/>
    <x v="7"/>
    <s v="N/A"/>
    <s v="www.casavacanzelapiazza.it"/>
    <s v="info@casavacanzelapiazza.it"/>
  </r>
  <r>
    <x v="3"/>
    <x v="97"/>
    <s v="Via Pian Del Vescovo 16"/>
    <x v="7"/>
    <s v="N/A"/>
    <s v="N/a"/>
    <s v="giusep.moretti@gmail.com"/>
  </r>
  <r>
    <x v="3"/>
    <x v="98"/>
    <s v="Case Sparse 143"/>
    <x v="7"/>
    <s v="Fraz. Abbadia Di Naro"/>
    <s v="N/a"/>
    <s v="locandadegliangelidirita@gmail.com"/>
  </r>
  <r>
    <x v="1"/>
    <x v="99"/>
    <s v="N/A"/>
    <x v="7"/>
    <s v="N/A"/>
    <s v="N/a"/>
    <s v="mail@bewoernle.de"/>
  </r>
  <r>
    <x v="1"/>
    <x v="100"/>
    <s v="Via Faeto 7"/>
    <x v="7"/>
    <s v="Frontone"/>
    <s v="N/a"/>
    <s v="milenaradi7@gmail.com"/>
  </r>
  <r>
    <x v="1"/>
    <x v="101"/>
    <s v="Vicolo Pino 9"/>
    <x v="7"/>
    <s v="Cagli"/>
    <s v="www.casamariaa.it"/>
    <s v="contact@casamariaa.it"/>
  </r>
  <r>
    <x v="4"/>
    <x v="102"/>
    <s v="Località Fornaci Di Paravento  123"/>
    <x v="7"/>
    <s v="Cagli"/>
    <s v="www.coopdererumnatura.it"/>
    <s v="cesare@ilpostodelleviole.it"/>
  </r>
  <r>
    <x v="4"/>
    <x v="103"/>
    <s v="Località Fornaci Di Paravento 123"/>
    <x v="7"/>
    <s v="Cagli"/>
    <s v="www.ilpostodelleviole.it"/>
    <s v="cesare@ilpostodelleviole.it"/>
  </r>
  <r>
    <x v="1"/>
    <x v="104"/>
    <s v="Frazione San Savino - Strada Provinciale 424 Snc"/>
    <x v="7"/>
    <s v="San Savino"/>
    <s v="N/a"/>
    <s v="casalecanneto@libero.it"/>
  </r>
  <r>
    <x v="5"/>
    <x v="105"/>
    <s v="Atanagi 37"/>
    <x v="7"/>
    <s v="Cagli"/>
    <s v="N/a"/>
    <s v="N/a"/>
  </r>
  <r>
    <x v="4"/>
    <x v="106"/>
    <s v="Strada Ca' Rio 1"/>
    <x v="7"/>
    <s v="Cagli"/>
    <s v="N/a"/>
    <s v="N/a"/>
  </r>
  <r>
    <x v="4"/>
    <x v="107"/>
    <s v="Strada Pigno Monte Martello 103"/>
    <x v="7"/>
    <s v="Cagli"/>
    <s v="www.cabelvedere.it"/>
    <s v="info@cabelvedere.it"/>
  </r>
  <r>
    <x v="4"/>
    <x v="108"/>
    <s v="Localita' Frescina Abbadia Di Naro  1"/>
    <x v="7"/>
    <s v="Cagli"/>
    <s v="www.frescina.com"/>
    <s v="info@frescina.com"/>
  </r>
  <r>
    <x v="4"/>
    <x v="109"/>
    <s v="Strada Monte Peruzzo 57"/>
    <x v="7"/>
    <s v="Cagli"/>
    <s v="www.calesuore.it"/>
    <s v="info@calesuore.it"/>
  </r>
  <r>
    <x v="4"/>
    <x v="110"/>
    <s v="Localita' Monte Scatto 1"/>
    <x v="7"/>
    <s v="Cagli"/>
    <s v="N/a"/>
    <s v="info@agriturismo-sansilvestro.it"/>
  </r>
  <r>
    <x v="4"/>
    <x v="111"/>
    <s v="Strada Sant' Angelo In Maiano 5"/>
    <x v="7"/>
    <s v="Cagli"/>
    <s v="N/a"/>
    <s v="maddalena.scotti@virgilio.it"/>
  </r>
  <r>
    <x v="5"/>
    <x v="112"/>
    <s v="Strada Monte Petrano 1"/>
    <x v="7"/>
    <s v="Cagli"/>
    <s v="N/a"/>
    <s v="N/a"/>
  </r>
  <r>
    <x v="3"/>
    <x v="113"/>
    <s v="Localita' Secchiano Strada Cagli Pianello 123"/>
    <x v="7"/>
    <s v="Cagli"/>
    <s v="N/a"/>
    <s v="N/a"/>
  </r>
  <r>
    <x v="4"/>
    <x v="114"/>
    <s v="Strada Casale 10"/>
    <x v="7"/>
    <s v="Cagli"/>
    <s v="www.laferraia.it"/>
    <s v="info@laferraia.it"/>
  </r>
  <r>
    <x v="10"/>
    <x v="115"/>
    <s v="Via Ca' Lupo 27"/>
    <x v="7"/>
    <s v="Cagli"/>
    <s v="N/a"/>
    <s v="info@residencelacollinetta.com"/>
  </r>
  <r>
    <x v="2"/>
    <x v="116"/>
    <s v="Viale Della Vittoria 15"/>
    <x v="7"/>
    <s v="Cagli"/>
    <s v="N/a"/>
    <s v="info@hpineta.com"/>
  </r>
  <r>
    <x v="2"/>
    <x v="117"/>
    <s v="Strada Civita  5"/>
    <x v="7"/>
    <s v="Cagli"/>
    <s v="N/a"/>
    <s v="info@internationalcaglihotel.it"/>
  </r>
  <r>
    <x v="10"/>
    <x v="118"/>
    <s v="Abbadia Di Naro 118"/>
    <x v="7"/>
    <s v="Frescina - Cagli"/>
    <s v="www.frescina.com"/>
    <s v="info@frescina.com"/>
  </r>
  <r>
    <x v="0"/>
    <x v="119"/>
    <s v="Via Flaminia Nord 123"/>
    <x v="7"/>
    <s v="Cagli"/>
    <s v="www.villafontalba.it"/>
    <s v="villafontalba@gmail.com"/>
  </r>
  <r>
    <x v="0"/>
    <x v="120"/>
    <s v="N/A"/>
    <x v="7"/>
    <s v="Fraz. Cà Rio"/>
    <s v="N/a"/>
    <s v="N/a"/>
  </r>
  <r>
    <x v="4"/>
    <x v="121"/>
    <s v="Strada Caimarini 79"/>
    <x v="7"/>
    <s v="Cagli"/>
    <s v="www.rancodisopra.it"/>
    <s v="info@rancodisopra.it"/>
  </r>
  <r>
    <x v="4"/>
    <x v="122"/>
    <s v="Strada Cagli Pergola 120"/>
    <x v="7"/>
    <s v="Cagli"/>
    <s v="aziendaagrituristicacancellieri.com"/>
    <s v="cancellieri75@virgilio.it"/>
  </r>
  <r>
    <x v="5"/>
    <x v="123"/>
    <s v="Via Tiranni 23"/>
    <x v="7"/>
    <s v="Cagli"/>
    <s v="www.bonclericihouse.it"/>
    <s v="info@bonclericihouse.it"/>
  </r>
  <r>
    <x v="3"/>
    <x v="124"/>
    <s v="Via Bencivenne Paganucci 23"/>
    <x v="7"/>
    <s v="Cagli"/>
    <s v="N/a"/>
    <s v="robertopaladini56@gmail.com"/>
  </r>
  <r>
    <x v="5"/>
    <x v="125"/>
    <s v="Loc. Acquaviva 126"/>
    <x v="7"/>
    <s v="Acquaviva"/>
    <s v="www.lacontesa.it"/>
    <s v="info@lacontesa.it"/>
  </r>
  <r>
    <x v="3"/>
    <x v="126"/>
    <s v="Via San Pietro 14"/>
    <x v="7"/>
    <s v="Cagli"/>
    <s v="N/a"/>
    <s v="mhlpieri@gmail.com"/>
  </r>
  <r>
    <x v="3"/>
    <x v="127"/>
    <s v="Via Molleone 5"/>
    <x v="7"/>
    <s v="N/A"/>
    <s v="www.torreacquaviva.it"/>
    <s v="amichelinitocci@yahoo.it"/>
  </r>
  <r>
    <x v="4"/>
    <x v="128"/>
    <s v="Via Flaminia Nord 23"/>
    <x v="7"/>
    <s v="N/A"/>
    <s v="www.agriturcagli.it"/>
    <s v="info@agriturcagli.it"/>
  </r>
  <r>
    <x v="3"/>
    <x v="129"/>
    <s v="Pigno Monte Martello  52"/>
    <x v="7"/>
    <s v="N/A"/>
    <s v="N/a"/>
    <s v="k.strian@esaway.it"/>
  </r>
  <r>
    <x v="4"/>
    <x v="130"/>
    <s v="Strada San Martino Castell'Onesto, 41 41"/>
    <x v="7"/>
    <s v="Strada San Martino"/>
    <s v="www.tenutacagione.it"/>
    <s v="info@tenutacagione.it"/>
  </r>
  <r>
    <x v="4"/>
    <x v="131"/>
    <s v="Strada Pigno Monte Martello 82"/>
    <x v="7"/>
    <s v="Cagli"/>
    <s v="www.vellaneta.com"/>
    <s v="agriturismo.vellaneta@esaway.it"/>
  </r>
  <r>
    <x v="5"/>
    <x v="132"/>
    <s v="Via Purgotti 64-66"/>
    <x v="7"/>
    <s v="Cagli"/>
    <s v="N/a"/>
    <s v="info@bonclericihouse.it"/>
  </r>
  <r>
    <x v="3"/>
    <x v="133"/>
    <s v="Strada Monte Peruzzo 63"/>
    <x v="7"/>
    <s v="Cagli"/>
    <s v="www.camaggio.com"/>
    <s v="info@camaggio.com"/>
  </r>
  <r>
    <x v="4"/>
    <x v="134"/>
    <s v="Strada Molleone 1"/>
    <x v="7"/>
    <s v="Cagli"/>
    <s v="N/a"/>
    <s v="N/a"/>
  </r>
  <r>
    <x v="4"/>
    <x v="135"/>
    <s v="Strada San Fiorano 48"/>
    <x v="7"/>
    <s v="Cagli"/>
    <s v="www.agriturismobufano.it"/>
    <s v="info@agriturismobufano.it"/>
  </r>
  <r>
    <x v="0"/>
    <x v="136"/>
    <s v="Case Sparse Naro 3"/>
    <x v="7"/>
    <s v="Cagli"/>
    <s v="N/a"/>
    <s v="bucarinilucia@gmail.com"/>
  </r>
  <r>
    <x v="3"/>
    <x v="137"/>
    <s v="Via Giacomo Leopardi 28"/>
    <x v="7"/>
    <s v="Cagli"/>
    <s v="www.bbdelteatro.it"/>
    <s v="info@bbdelteatro.it"/>
  </r>
  <r>
    <x v="3"/>
    <x v="138"/>
    <s v="Via Del Burano 1"/>
    <x v="7"/>
    <s v="Cagli"/>
    <s v="N/a"/>
    <s v="teresin@live.it"/>
  </r>
  <r>
    <x v="4"/>
    <x v="139"/>
    <s v="Localita' Acquaviva 1"/>
    <x v="7"/>
    <s v="Cagli"/>
    <s v="N/a"/>
    <s v="N/a"/>
  </r>
  <r>
    <x v="4"/>
    <x v="140"/>
    <s v="Strada Pigno Monte Martello 1"/>
    <x v="7"/>
    <s v="Cagli"/>
    <s v="N/a"/>
    <s v="N/a"/>
  </r>
  <r>
    <x v="5"/>
    <x v="141"/>
    <s v="Strada Monte Peruzzo 63"/>
    <x v="7"/>
    <s v="Cagli"/>
    <s v="www.camaggio.com"/>
    <s v="info@camaggio.com"/>
  </r>
  <r>
    <x v="0"/>
    <x v="142"/>
    <s v="Strada Monte Peruzzo 1"/>
    <x v="7"/>
    <s v="Cagli"/>
    <s v="N/a"/>
    <s v="purgotti2@virgilio.it"/>
  </r>
  <r>
    <x v="5"/>
    <x v="143"/>
    <s v="Localita' Via Stratta 1"/>
    <x v="7"/>
    <s v="Cagli"/>
    <s v="N/a"/>
    <s v="N/a"/>
  </r>
  <r>
    <x v="4"/>
    <x v="144"/>
    <s v="N/A"/>
    <x v="7"/>
    <s v="Loc. Poggio San Cristoforo"/>
    <s v="www.ilborghettoalpoggio.it"/>
    <s v="info@ilborghettoalpoggio.it"/>
  </r>
  <r>
    <x v="5"/>
    <x v="145"/>
    <s v="Strada Santa Barbara 5"/>
    <x v="7"/>
    <s v="Cagli"/>
    <s v="www.sancristoforo.info"/>
    <s v="mail@le-marche.com"/>
  </r>
  <r>
    <x v="3"/>
    <x v="146"/>
    <s v="Via Benamati 13"/>
    <x v="7"/>
    <s v="N/A"/>
    <s v="N/a"/>
    <s v="viabenamati@virgilio.it"/>
  </r>
  <r>
    <x v="4"/>
    <x v="147"/>
    <s v="Strada Valubbio 29"/>
    <x v="7"/>
    <s v="N/A"/>
    <s v="N/a"/>
    <s v="cabattista@hotmail.it"/>
  </r>
  <r>
    <x v="1"/>
    <x v="148"/>
    <s v="Strada San Martino Castell'Onesto  27/A"/>
    <x v="7"/>
    <s v="Smirra Di Cagli"/>
    <s v="www.castellonesto.com"/>
    <s v="info@castellonesto.com"/>
  </r>
  <r>
    <x v="1"/>
    <x v="149"/>
    <s v="San Paterniano 36"/>
    <x v="7"/>
    <s v="Smirra"/>
    <s v="www.lamaestade.it"/>
    <s v="explorer@teletu.it ; piobracco@alice.it"/>
  </r>
  <r>
    <x v="1"/>
    <x v="150"/>
    <s v="Localita' Paravento 84"/>
    <x v="7"/>
    <s v="Localita' Paravento"/>
    <s v="N/a"/>
    <s v="lincantosullavalle@gmail.com"/>
  </r>
  <r>
    <x v="1"/>
    <x v="151"/>
    <s v="N/A"/>
    <x v="7"/>
    <s v="N/A"/>
    <s v="N/a"/>
    <s v="info@dream-holidays.it"/>
  </r>
  <r>
    <x v="4"/>
    <x v="152"/>
    <s v="Loc.Serra Canina Snc"/>
    <x v="7"/>
    <s v="N/A"/>
    <s v="www.calesuore.it"/>
    <s v="info@calesuore.it"/>
  </r>
  <r>
    <x v="1"/>
    <x v="153"/>
    <s v="N/A"/>
    <x v="7"/>
    <s v="Località Le Pieie Tarugo"/>
    <s v="www.cadeinoci.com"/>
    <s v="bonazelli6@libero.it"/>
  </r>
  <r>
    <x v="4"/>
    <x v="154"/>
    <s v="Via Fossato 5"/>
    <x v="8"/>
    <s v="Acquabattaglia"/>
    <s v="www.acquabattaglia.com"/>
    <s v="picorri@gmail.com"/>
  </r>
  <r>
    <x v="1"/>
    <x v="155"/>
    <s v="Via Finocchieto 60"/>
    <x v="8"/>
    <s v="Località Fossato"/>
    <s v="http://www.villaantica.eu/"/>
    <s v="ddgiamb@alice.it"/>
  </r>
  <r>
    <x v="3"/>
    <x v="156"/>
    <s v="Via Della Fornace 73"/>
    <x v="8"/>
    <s v="Tranquillo"/>
    <s v="www.caparavento.it"/>
    <s v="info@caparavento.it"/>
  </r>
  <r>
    <x v="0"/>
    <x v="157"/>
    <s v="Via Della Fornace 73"/>
    <x v="8"/>
    <s v="Tranquillo"/>
    <s v="www.caparavento.it"/>
    <s v="info@caparavento.it"/>
  </r>
  <r>
    <x v="4"/>
    <x v="158"/>
    <s v="Localita' San Rocco 1"/>
    <x v="8"/>
    <s v="Cantiano"/>
    <s v="N/a"/>
    <s v="N/a"/>
  </r>
  <r>
    <x v="2"/>
    <x v="159"/>
    <s v="Via G. Mazzini 8"/>
    <x v="8"/>
    <s v="Cantiano"/>
    <s v="www.locandadelbrolio.it"/>
    <s v="info@locandadelbrolio.it"/>
  </r>
  <r>
    <x v="7"/>
    <x v="160"/>
    <s v="Via Del Mercato 4"/>
    <x v="8"/>
    <s v="Cantiano"/>
    <s v="www.lamacina.it"/>
    <s v="valerio@lamacina.it"/>
  </r>
  <r>
    <x v="2"/>
    <x v="161"/>
    <s v="Via Cordelli 38"/>
    <x v="8"/>
    <s v="Frazione Chiaserna"/>
    <s v="N/a"/>
    <s v="valerio@lamacina.it"/>
  </r>
  <r>
    <x v="0"/>
    <x v="162"/>
    <s v="Località Sant'Apollinare Via San Crecentino  5"/>
    <x v="8"/>
    <s v="Sant'Apollinare"/>
    <s v="www.farmhouseresort.it"/>
    <s v="marcoramberti@gmail.com"/>
  </r>
  <r>
    <x v="3"/>
    <x v="163"/>
    <s v="Via Della Badia 2"/>
    <x v="8"/>
    <s v="N/A"/>
    <s v="N/a"/>
    <s v="studioquattro@studioquattromail.it"/>
  </r>
  <r>
    <x v="11"/>
    <x v="164"/>
    <s v="Via Fossato Snc"/>
    <x v="8"/>
    <s v="Loc. Chiaserna"/>
    <s v="www.camping-leginestredelcatria.it"/>
    <s v="info@camping-leginestredelcatria.it"/>
  </r>
  <r>
    <x v="3"/>
    <x v="165"/>
    <s v="Loc. Cantoniera 12"/>
    <x v="9"/>
    <s v="N/A"/>
    <s v="www.lovesuites.it"/>
    <s v="riccibr1@virgilio.it"/>
  </r>
  <r>
    <x v="5"/>
    <x v="166"/>
    <s v="Via Amaducci 51"/>
    <x v="9"/>
    <s v="Carpegna"/>
    <s v="www.hotelsmichele.com"/>
    <s v="info@euromtour.it"/>
  </r>
  <r>
    <x v="2"/>
    <x v="167"/>
    <s v="Via Amaducci 51"/>
    <x v="9"/>
    <s v="Carpegna"/>
    <s v="N/a"/>
    <s v="info@euromtour.it"/>
  </r>
  <r>
    <x v="11"/>
    <x v="168"/>
    <s v="Viale Paradiso 36"/>
    <x v="9"/>
    <s v="Carpegna"/>
    <s v="www.campeggioparadisocarpegna.com"/>
    <s v="info@campeggioparadiso.com"/>
  </r>
  <r>
    <x v="5"/>
    <x v="169"/>
    <s v="Via Cippo 38"/>
    <x v="9"/>
    <s v="Carpegna"/>
    <s v="www.leterrazzecarpegna.it"/>
    <s v="info@leterrazzecarpegna.it"/>
  </r>
  <r>
    <x v="5"/>
    <x v="170"/>
    <s v="Via Cantoniera 76"/>
    <x v="9"/>
    <s v="Carpegna"/>
    <s v="N/a"/>
    <s v="as_studio@libero.it"/>
  </r>
  <r>
    <x v="2"/>
    <x v="171"/>
    <s v="Vicolo Francioni 4"/>
    <x v="9"/>
    <s v="Carpegna"/>
    <s v="www.hotelannacarpegna.it"/>
    <s v="info@hotelannacarpegna.it"/>
  </r>
  <r>
    <x v="2"/>
    <x v="172"/>
    <s v="Via Amaducci, 16 16"/>
    <x v="9"/>
    <s v="Carpegna"/>
    <s v="www.hotelulisse.it"/>
    <s v="info@hotelulisse.it"/>
  </r>
  <r>
    <x v="4"/>
    <x v="173"/>
    <s v="Via Le Ville 1"/>
    <x v="9"/>
    <s v="Loc. Le Ville Di Carpegna"/>
    <s v="www.levilleagriturismo.it"/>
    <s v="info@levilleagriturismo.it"/>
  </r>
  <r>
    <x v="1"/>
    <x v="174"/>
    <s v="Viale Paradiso 36"/>
    <x v="9"/>
    <s v="Carpegna"/>
    <s v="N/a"/>
    <s v="info@campeggioparadiso.com"/>
  </r>
  <r>
    <x v="1"/>
    <x v="175"/>
    <s v="Viale Paradiso 36"/>
    <x v="9"/>
    <s v="Carpegna"/>
    <s v="N/a"/>
    <s v="info@campeggioparadiso.com"/>
  </r>
  <r>
    <x v="1"/>
    <x v="176"/>
    <s v="Viale Paradiso 36"/>
    <x v="9"/>
    <s v="Carpegna"/>
    <s v="N/a"/>
    <s v="info@campeggioparadiso.com"/>
  </r>
  <r>
    <x v="3"/>
    <x v="177"/>
    <s v="Via Poggiale 16"/>
    <x v="9"/>
    <s v="Carpegna"/>
    <s v="www.ilbughetto.it"/>
    <s v="info@ilbughetto.it"/>
  </r>
  <r>
    <x v="7"/>
    <x v="178"/>
    <s v="Via Rio Maggio 1"/>
    <x v="9"/>
    <s v="Carpegna"/>
    <s v="N/a"/>
    <s v="N/a"/>
  </r>
  <r>
    <x v="2"/>
    <x v="179"/>
    <s v="Via Poggio 22"/>
    <x v="9"/>
    <s v="Carpegna"/>
    <s v="www.hotelilpoggio.it"/>
    <s v="info@hotelilpoggio.it"/>
  </r>
  <r>
    <x v="6"/>
    <x v="37"/>
    <s v="N/A"/>
    <x v="9"/>
    <s v="N/A"/>
    <s v="N/a"/>
    <s v="N/a"/>
  </r>
  <r>
    <x v="3"/>
    <x v="180"/>
    <s v="Via Bottegno  1"/>
    <x v="9"/>
    <s v="Campo C/O Belforte All'Isauro"/>
    <s v="www.la-pace.it"/>
    <s v="info@la-pace.it"/>
  </r>
  <r>
    <x v="1"/>
    <x v="181"/>
    <s v="Via Montepartemio 10"/>
    <x v="10"/>
    <s v="N/A"/>
    <s v="www.casapartemio.it"/>
    <s v="casapartemio@gmail.com"/>
  </r>
  <r>
    <x v="3"/>
    <x v="182"/>
    <s v="Via S. Bernardino 12"/>
    <x v="10"/>
    <s v="N/A"/>
    <s v="N/a"/>
    <s v="didi.adri@libero.it"/>
  </r>
  <r>
    <x v="0"/>
    <x v="183"/>
    <s v="Via Borgognina 31"/>
    <x v="10"/>
    <s v="N/A"/>
    <s v="www.locandaborgognina.it"/>
    <s v="locandaborgognina@libero.it"/>
  </r>
  <r>
    <x v="4"/>
    <x v="184"/>
    <s v="Via Morola 21"/>
    <x v="10"/>
    <s v="Cartoceto"/>
    <s v="www.agriturismolarosacartoceto.it"/>
    <s v="info@agriturismolarosacartoceto.it"/>
  </r>
  <r>
    <x v="3"/>
    <x v="185"/>
    <s v="Via Giacomo Rossini 4"/>
    <x v="10"/>
    <s v="Cartoceto"/>
    <s v="www.borghidellarocca.it"/>
    <s v="info@borghidellarocca.it"/>
  </r>
  <r>
    <x v="5"/>
    <x v="186"/>
    <s v="Via Piana 10"/>
    <x v="10"/>
    <s v="Cartoceto"/>
    <s v="N/a"/>
    <s v="info@affittacamereripalta.it"/>
  </r>
  <r>
    <x v="3"/>
    <x v="187"/>
    <s v="Via Montefiore 3"/>
    <x v="10"/>
    <s v="Cartoceto"/>
    <s v="www.casamontefiore.it"/>
    <s v="catia.capodagli@libero.it"/>
  </r>
  <r>
    <x v="3"/>
    <x v="188"/>
    <s v="Via Bottaccio 14"/>
    <x v="10"/>
    <s v="N/A"/>
    <s v="N/a"/>
    <s v="rivadegliolivi@gmail.com"/>
  </r>
  <r>
    <x v="3"/>
    <x v="189"/>
    <s v="Via D.Berloni  3"/>
    <x v="10"/>
    <s v="Cartoceto"/>
    <s v="www.ailanto-beb.com"/>
    <s v="emiliano.eusepi@hotmail.com"/>
  </r>
  <r>
    <x v="4"/>
    <x v="190"/>
    <s v="Alberone 5"/>
    <x v="10"/>
    <s v="N/A"/>
    <s v="www.casaletalevi.it"/>
    <s v="info@casaletalevi.it"/>
  </r>
  <r>
    <x v="4"/>
    <x v="191"/>
    <s v="Via Morola 12"/>
    <x v="10"/>
    <s v="Cartoceto"/>
    <s v="www.lalocandadelgelso.it"/>
    <s v="info@lalocandadelgelso.it"/>
  </r>
  <r>
    <x v="3"/>
    <x v="192"/>
    <s v="Via Montefiore 3"/>
    <x v="10"/>
    <s v="Cartoceto"/>
    <s v="N/a"/>
    <s v="catia.capodagli@libero.it"/>
  </r>
  <r>
    <x v="3"/>
    <x v="193"/>
    <s v="Via Settembrini 12"/>
    <x v="10"/>
    <s v="Lucrezia"/>
    <s v="N/a"/>
    <s v="taddeicarmen@libero.it"/>
  </r>
  <r>
    <x v="12"/>
    <x v="194"/>
    <s v="Via Faa Di Bruno Sn"/>
    <x v="11"/>
    <s v="Ponte Sasso"/>
    <s v="www.islamorada.it"/>
    <s v="info@islamorada.it"/>
  </r>
  <r>
    <x v="1"/>
    <x v="195"/>
    <s v="Via Raffaele Jozzino 1"/>
    <x v="11"/>
    <s v="Fano"/>
    <s v="N/a"/>
    <s v="mariellaboiani@yahoo.it"/>
  </r>
  <r>
    <x v="1"/>
    <x v="196"/>
    <s v="Via Campioni 3"/>
    <x v="11"/>
    <s v="Fano"/>
    <s v="N/a"/>
    <s v="giolun70@gmail.com"/>
  </r>
  <r>
    <x v="1"/>
    <x v="197"/>
    <s v="Viale Romagna 45"/>
    <x v="11"/>
    <s v="Fano"/>
    <s v="N/a"/>
    <s v="telematico@renierassociati.com"/>
  </r>
  <r>
    <x v="1"/>
    <x v="198"/>
    <s v="Via De Gasperi 18"/>
    <x v="11"/>
    <s v="Fano"/>
    <s v="N/a"/>
    <s v="segreteria@consulgest.eu"/>
  </r>
  <r>
    <x v="1"/>
    <x v="199"/>
    <s v="Via Della Marina 34"/>
    <x v="11"/>
    <s v="Fano"/>
    <s v="N/a"/>
    <s v="ghinocelani@email.it"/>
  </r>
  <r>
    <x v="3"/>
    <x v="200"/>
    <s v="Via Sas 459"/>
    <x v="11"/>
    <s v="Ponte Sasso"/>
    <s v="N/a"/>
    <s v="c.vitali62@gmail.com"/>
  </r>
  <r>
    <x v="3"/>
    <x v="201"/>
    <s v="Via Snas  461"/>
    <x v="11"/>
    <s v="Ponte Sasso"/>
    <s v="N/a"/>
    <s v="c.vitali62@gmail.com"/>
  </r>
  <r>
    <x v="1"/>
    <x v="202"/>
    <s v="Via Caminate 31"/>
    <x v="11"/>
    <s v="Fano"/>
    <s v="N/a"/>
    <s v="bbtanadellupo@gmail.com"/>
  </r>
  <r>
    <x v="2"/>
    <x v="203"/>
    <s v="Via Faa' Di Bruno 103"/>
    <x v="11"/>
    <s v="Fano"/>
    <s v="www.hotelsole-marotta.it"/>
    <s v="info@hotelsole-marotta.it"/>
  </r>
  <r>
    <x v="1"/>
    <x v="204"/>
    <s v="Via Cavazzotti 7"/>
    <x v="11"/>
    <s v="Fano"/>
    <s v="N/a"/>
    <s v="massimo.dellasanta@libero.it"/>
  </r>
  <r>
    <x v="1"/>
    <x v="205"/>
    <s v="Via Nazario Sauro 266/B"/>
    <x v="11"/>
    <s v="Fano"/>
    <s v="N/a"/>
    <s v="goffredodonini@katamail.com"/>
  </r>
  <r>
    <x v="1"/>
    <x v="206"/>
    <s v="Vicolo Alavolini 9"/>
    <x v="11"/>
    <s v="Fano"/>
    <s v="N/a"/>
    <s v="borgomarco@libero.it"/>
  </r>
  <r>
    <x v="1"/>
    <x v="207"/>
    <s v="Via Giacomo Puccini 14/A"/>
    <x v="11"/>
    <s v="Fano"/>
    <s v="N/a"/>
    <s v="biagiotti.giacomo@gmail.com"/>
  </r>
  <r>
    <x v="1"/>
    <x v="208"/>
    <s v="Via Del Pietrisco 30"/>
    <x v="11"/>
    <s v="Fano"/>
    <s v="N/a"/>
    <s v="N/a"/>
  </r>
  <r>
    <x v="1"/>
    <x v="209"/>
    <s v="Via Giacomo Puccini 18"/>
    <x v="11"/>
    <s v="Fano"/>
    <s v="N/a"/>
    <s v="biagiotti.giacomo@gmail.com"/>
  </r>
  <r>
    <x v="1"/>
    <x v="210"/>
    <s v="Via L. D. Aureliano 17"/>
    <x v="11"/>
    <s v="Fano"/>
    <s v="N/a"/>
    <s v="serimancinelli31@gmail.com"/>
  </r>
  <r>
    <x v="1"/>
    <x v="211"/>
    <s v="Via Trieste 10"/>
    <x v="11"/>
    <s v="Fano"/>
    <s v="N/a"/>
    <s v="N/a"/>
  </r>
  <r>
    <x v="1"/>
    <x v="212"/>
    <s v="Via Dei Mille  15/A Pu"/>
    <x v="11"/>
    <s v="Fano"/>
    <s v="N/a"/>
    <s v="vitali1952@gmail.com"/>
  </r>
  <r>
    <x v="1"/>
    <x v="213"/>
    <s v="Via Degli Schiavoni 17"/>
    <x v="11"/>
    <s v="Fano"/>
    <s v="N/a"/>
    <s v="elvio.bor@gmail.com"/>
  </r>
  <r>
    <x v="5"/>
    <x v="214"/>
    <s v="Via Prelato 14"/>
    <x v="11"/>
    <s v="Fano"/>
    <s v="N/a"/>
    <s v="carnaroli.m@libero.it"/>
  </r>
  <r>
    <x v="1"/>
    <x v="215"/>
    <s v="Viale Adriatico 16/A"/>
    <x v="11"/>
    <s v="Fano"/>
    <s v="N/a"/>
    <s v="N/a"/>
  </r>
  <r>
    <x v="1"/>
    <x v="216"/>
    <s v="Via Adriatico 108"/>
    <x v="11"/>
    <s v="Fano"/>
    <s v="N/a"/>
    <s v="N/a"/>
  </r>
  <r>
    <x v="5"/>
    <x v="217"/>
    <s v="Via A. Cappellini 58-60"/>
    <x v="11"/>
    <s v="Fano"/>
    <s v="N/a"/>
    <s v="info@villamaurosanmartino.it"/>
  </r>
  <r>
    <x v="3"/>
    <x v="218"/>
    <s v="Via Luciano Manara 23"/>
    <x v="11"/>
    <s v="Fano"/>
    <s v="iltigliofano.altervista.org"/>
    <s v="bbiltiglio@libero.it"/>
  </r>
  <r>
    <x v="4"/>
    <x v="219"/>
    <s v="Loc. Madonna Ponte 89/A"/>
    <x v="11"/>
    <s v="Fano"/>
    <s v="http://www.agriturismopettirosso.it/"/>
    <s v="info@agriturismopettirosso.it"/>
  </r>
  <r>
    <x v="1"/>
    <x v="220"/>
    <s v="Vicolo Alavolini 6"/>
    <x v="11"/>
    <s v="Fano"/>
    <s v="N/a"/>
    <s v="m.teresasciplino@virgilio.it"/>
  </r>
  <r>
    <x v="1"/>
    <x v="221"/>
    <s v="Ss. Adriatica Sud  210/C"/>
    <x v="11"/>
    <s v="Fano"/>
    <s v="N/a"/>
    <s v="N/a"/>
  </r>
  <r>
    <x v="1"/>
    <x v="222"/>
    <s v="Ss. Adriatica Sud  210/A"/>
    <x v="11"/>
    <s v="Fano"/>
    <s v="N/a"/>
    <s v="N/a"/>
  </r>
  <r>
    <x v="1"/>
    <x v="223"/>
    <s v="Ss. Adriatica Sud 210/B"/>
    <x v="11"/>
    <s v="Fano"/>
    <s v="N/a"/>
    <s v="N/a"/>
  </r>
  <r>
    <x v="1"/>
    <x v="224"/>
    <s v="Ss. Adriatica Sud 212/C"/>
    <x v="11"/>
    <s v="Fano"/>
    <s v="N/a"/>
    <s v="N/a"/>
  </r>
  <r>
    <x v="1"/>
    <x v="225"/>
    <s v="Ss. Adriatica Sud 212/B"/>
    <x v="11"/>
    <s v="Fano"/>
    <s v="N/a"/>
    <s v="N/a"/>
  </r>
  <r>
    <x v="1"/>
    <x v="226"/>
    <s v="Ss. Adriatica Sud 212/A"/>
    <x v="11"/>
    <s v="Fano"/>
    <s v="N/a"/>
    <s v="N/a"/>
  </r>
  <r>
    <x v="3"/>
    <x v="227"/>
    <s v="Via Nazario Sauro 24"/>
    <x v="11"/>
    <s v="Fano"/>
    <s v="N/a"/>
    <s v="daquinox@libero.it"/>
  </r>
  <r>
    <x v="12"/>
    <x v="228"/>
    <s v="N/A"/>
    <x v="11"/>
    <s v="Fano"/>
    <s v="N/a"/>
    <s v="ilgermogliocooperativa@gmail.com"/>
  </r>
  <r>
    <x v="1"/>
    <x v="229"/>
    <s v="Via Gorizia 11"/>
    <x v="11"/>
    <s v="Fano"/>
    <s v="N/a"/>
    <s v="aiudisnc@libero.it"/>
  </r>
  <r>
    <x v="5"/>
    <x v="230"/>
    <s v="Martino Da Fano  36"/>
    <x v="11"/>
    <s v="Fano Zona Centro"/>
    <s v="N/a"/>
    <s v="schiaroli.luciano@gmail.com"/>
  </r>
  <r>
    <x v="8"/>
    <x v="231"/>
    <s v="Montevecchio  51"/>
    <x v="11"/>
    <s v="N/A"/>
    <s v="N/a"/>
    <s v="maestrepie.venerini1@gmail.com"/>
  </r>
  <r>
    <x v="3"/>
    <x v="232"/>
    <s v="Del Mulino  44"/>
    <x v="11"/>
    <s v="Fenile"/>
    <s v="www.casasgaria.it"/>
    <s v="serfetanto@gmail.com"/>
  </r>
  <r>
    <x v="3"/>
    <x v="233"/>
    <s v="Via Vittorio Veneto 80/B"/>
    <x v="11"/>
    <s v="Fano"/>
    <s v="N/a"/>
    <s v="elenapatrizi@gmail.com"/>
  </r>
  <r>
    <x v="1"/>
    <x v="234"/>
    <s v="Via Trieste 9/13"/>
    <x v="11"/>
    <s v="Fano"/>
    <s v="N/a"/>
    <s v="gest-service@pec.it"/>
  </r>
  <r>
    <x v="1"/>
    <x v="235"/>
    <s v="Via Nigusanti E Viale Primo Maggio 25/41"/>
    <x v="11"/>
    <s v="Fano"/>
    <s v="N/a"/>
    <s v="canestrari89@hotmail.it"/>
  </r>
  <r>
    <x v="1"/>
    <x v="236"/>
    <s v="Via Trieste 11"/>
    <x v="11"/>
    <s v="Fano"/>
    <s v="N/a"/>
    <s v="gest-service@pec.it"/>
  </r>
  <r>
    <x v="1"/>
    <x v="237"/>
    <s v="Viale Trieste 4"/>
    <x v="11"/>
    <s v="Fano"/>
    <s v="N/a"/>
    <s v="r.andrea@sed84.com"/>
  </r>
  <r>
    <x v="1"/>
    <x v="238"/>
    <s v="Localita' San Biagio 43"/>
    <x v="11"/>
    <s v="San Biagio"/>
    <s v="N/a"/>
    <s v="villa.augusta.fano@gmail.com"/>
  </r>
  <r>
    <x v="1"/>
    <x v="239"/>
    <s v="Via Nazario Sauro 22"/>
    <x v="11"/>
    <s v="Fano"/>
    <s v="N/a"/>
    <s v="r.andrea@sed84.com"/>
  </r>
  <r>
    <x v="0"/>
    <x v="240"/>
    <s v="Località Fenile  88"/>
    <x v="11"/>
    <s v="Località Fenile"/>
    <s v="www.molinomonacelli.it"/>
    <s v="info@molinomonacelli.it; ludochan@hotmail.it"/>
  </r>
  <r>
    <x v="3"/>
    <x v="241"/>
    <s v="Corso Matteotti 173"/>
    <x v="11"/>
    <s v="N/A"/>
    <s v="N/a"/>
    <s v="info@lacasadifano.it"/>
  </r>
  <r>
    <x v="11"/>
    <x v="242"/>
    <s v="Via Delle Brecce 25"/>
    <x v="11"/>
    <s v="Fano"/>
    <s v="www.campingmadonnaponte.it"/>
    <s v="info@campingmadonnaponte.it"/>
  </r>
  <r>
    <x v="2"/>
    <x v="243"/>
    <s v="Via Delle Brecce 25"/>
    <x v="11"/>
    <s v="Fano"/>
    <s v="www.campingmadonnaponte.it"/>
    <s v="info@campingmadonnaponte.it"/>
  </r>
  <r>
    <x v="3"/>
    <x v="244"/>
    <s v="Via Loc.Chiaruccia 78"/>
    <x v="11"/>
    <s v="Bellocchi"/>
    <s v="www.alvillinodelsole.it"/>
    <s v="info@alvillinodelsole.it"/>
  </r>
  <r>
    <x v="1"/>
    <x v="245"/>
    <s v="Via Snass 447"/>
    <x v="11"/>
    <s v="N/A"/>
    <s v="N/a"/>
    <s v="mircobiondi@libero.it"/>
  </r>
  <r>
    <x v="1"/>
    <x v="246"/>
    <s v="Via Bellavista 1"/>
    <x v="11"/>
    <s v="N/A"/>
    <s v="N/a"/>
    <s v="cesarebencivenni@tiscali.it"/>
  </r>
  <r>
    <x v="1"/>
    <x v="247"/>
    <s v="Via Bellavista 1"/>
    <x v="11"/>
    <s v="N/A"/>
    <s v="N/a"/>
    <s v="cesarebencivenni@tiscali.it"/>
  </r>
  <r>
    <x v="3"/>
    <x v="248"/>
    <s v="Via Poggi 17"/>
    <x v="11"/>
    <s v="N/A"/>
    <s v="www.bnbverdazzurro.it"/>
    <s v="info@bnbverdazzurro.it"/>
  </r>
  <r>
    <x v="0"/>
    <x v="249"/>
    <s v="N/A"/>
    <x v="11"/>
    <s v="N/A"/>
    <s v="www.relaisvillagiulia.com"/>
    <s v="info@relaisvillagiulia.com"/>
  </r>
  <r>
    <x v="3"/>
    <x v="250"/>
    <s v="Via Del Ponte 15"/>
    <x v="11"/>
    <s v="N/A"/>
    <s v="N/a"/>
    <s v="breakaduepassi@gmail.com"/>
  </r>
  <r>
    <x v="3"/>
    <x v="251"/>
    <s v="Via Marzabotto 12"/>
    <x v="11"/>
    <s v="N/A"/>
    <s v="N/a"/>
    <s v="mei-pla1965@hotmail.it"/>
  </r>
  <r>
    <x v="1"/>
    <x v="252"/>
    <s v="Aureliano 9"/>
    <x v="11"/>
    <s v="N/A"/>
    <s v="N/a"/>
    <s v="inesistente@regione.marche.it"/>
  </r>
  <r>
    <x v="1"/>
    <x v="253"/>
    <s v="Via Lucio Domizio Aureliano 12"/>
    <x v="11"/>
    <s v="N/A"/>
    <s v="N/a"/>
    <s v="danilo.maccari@gmail.com"/>
  </r>
  <r>
    <x v="1"/>
    <x v="254"/>
    <s v="Lago Di Pilato 5"/>
    <x v="11"/>
    <s v="N/A"/>
    <s v="N/a"/>
    <s v="inesistente@regione.marche.it"/>
  </r>
  <r>
    <x v="1"/>
    <x v="255"/>
    <s v="Via Ferretto  21"/>
    <x v="11"/>
    <s v="N/A"/>
    <s v="N/a"/>
    <s v="N/a"/>
  </r>
  <r>
    <x v="3"/>
    <x v="256"/>
    <s v="Via Flaminia 444/F"/>
    <x v="11"/>
    <s v="N/A"/>
    <s v="www.bigotti.it"/>
    <s v="infobigotti@gmail.com"/>
  </r>
  <r>
    <x v="1"/>
    <x v="257"/>
    <s v="Via E.Storti 2"/>
    <x v="11"/>
    <s v="N/A"/>
    <s v="N/a"/>
    <s v="N/a"/>
  </r>
  <r>
    <x v="3"/>
    <x v="258"/>
    <s v="Viale Romagna 28"/>
    <x v="11"/>
    <s v="N/A"/>
    <s v="www.meyhouse.it"/>
    <s v="maria.arias@hotmail.it"/>
  </r>
  <r>
    <x v="5"/>
    <x v="259"/>
    <s v="Via Caminate 75"/>
    <x v="11"/>
    <s v="N/A"/>
    <s v="N/a"/>
    <s v="ramonanecsoi@gmail.com"/>
  </r>
  <r>
    <x v="1"/>
    <x v="260"/>
    <s v="Via Faa Di Bruno 118"/>
    <x v="11"/>
    <s v="Fano"/>
    <s v="N/a"/>
    <s v="N/a"/>
  </r>
  <r>
    <x v="1"/>
    <x v="261"/>
    <s v="Via Vanvitelli 27"/>
    <x v="11"/>
    <s v="N/A"/>
    <s v="N/a"/>
    <s v="N/a"/>
  </r>
  <r>
    <x v="1"/>
    <x v="262"/>
    <s v="Via Dei Mandorli 1"/>
    <x v="11"/>
    <s v="Fano"/>
    <s v="N/a"/>
    <s v="gest-service@pec.it"/>
  </r>
  <r>
    <x v="1"/>
    <x v="263"/>
    <s v="Via Faa' Di Bruno 136/B"/>
    <x v="11"/>
    <s v="Fano"/>
    <s v="N/a"/>
    <s v="N/a"/>
  </r>
  <r>
    <x v="1"/>
    <x v="264"/>
    <s v="Trento 13"/>
    <x v="11"/>
    <s v="N/A"/>
    <s v="N/a"/>
    <s v="luigicanestrari49@gmail.com"/>
  </r>
  <r>
    <x v="1"/>
    <x v="265"/>
    <s v="Via Faa' Di Bruno 136/B"/>
    <x v="11"/>
    <s v="Fano"/>
    <s v="N/a"/>
    <s v="info@fanoaffitti.it"/>
  </r>
  <r>
    <x v="3"/>
    <x v="266"/>
    <s v="Via Caminate 75"/>
    <x v="11"/>
    <s v="N/A"/>
    <s v="N/a"/>
    <s v="bblequattrostagioni@gmail.com"/>
  </r>
  <r>
    <x v="3"/>
    <x v="267"/>
    <s v="Loc. Carignano 57"/>
    <x v="11"/>
    <s v="Carignano"/>
    <s v="N/a"/>
    <s v="giovannigiommi@alice.it"/>
  </r>
  <r>
    <x v="3"/>
    <x v="268"/>
    <s v="Via Cavalier Gentile 161"/>
    <x v="11"/>
    <s v="N/A"/>
    <s v="www.cavaliergentile.it"/>
    <s v="info@cavaliergentile.it"/>
  </r>
  <r>
    <x v="3"/>
    <x v="269"/>
    <s v="Via Sant'Andrea 50"/>
    <x v="11"/>
    <s v="S. Andrea In Villis"/>
    <s v="www.santandreabb.it"/>
    <s v="info@santandreabb.it"/>
  </r>
  <r>
    <x v="3"/>
    <x v="270"/>
    <s v="Via Vi Strada 40"/>
    <x v="11"/>
    <s v="Bellocchi Di Fano"/>
    <s v="N/a"/>
    <s v="info@ilgiardinoritrovato.it"/>
  </r>
  <r>
    <x v="3"/>
    <x v="271"/>
    <s v="Via Guarnieri 7"/>
    <x v="11"/>
    <s v="N/A"/>
    <s v="N/a"/>
    <s v="acasadiernesto.fano@gmail.com"/>
  </r>
  <r>
    <x v="3"/>
    <x v="272"/>
    <s v="Localita' Fenile 11/A"/>
    <x v="11"/>
    <s v="N/A"/>
    <s v="www.lacardinella.it"/>
    <s v="info@lacardinella.it"/>
  </r>
  <r>
    <x v="1"/>
    <x v="273"/>
    <s v="Via G.Fattori 3"/>
    <x v="11"/>
    <s v="N/A"/>
    <s v="N/a"/>
    <s v="aleomiccioli@alice.it"/>
  </r>
  <r>
    <x v="3"/>
    <x v="274"/>
    <s v="Ix Strada  34"/>
    <x v="11"/>
    <s v="Bellocchi"/>
    <s v="N/a"/>
    <s v="bb.sottolestelle@gmail.com"/>
  </r>
  <r>
    <x v="3"/>
    <x v="275"/>
    <s v="Piazza Amiani  4"/>
    <x v="11"/>
    <s v="Fano"/>
    <s v="N/a"/>
    <s v="iantognozzi72@gmail.com"/>
  </r>
  <r>
    <x v="3"/>
    <x v="276"/>
    <s v="Abruzzi  4"/>
    <x v="11"/>
    <s v="Fano"/>
    <s v="N/a"/>
    <s v="carmar@gmail.com"/>
  </r>
  <r>
    <x v="1"/>
    <x v="277"/>
    <s v="Via Nazario Sauro Snc"/>
    <x v="11"/>
    <s v="Fano"/>
    <s v="N/a"/>
    <s v="magdalenafurlani@gmail.com"/>
  </r>
  <r>
    <x v="3"/>
    <x v="278"/>
    <s v="Via Roncosambaccio 118"/>
    <x v="11"/>
    <s v="Roncosambaccio"/>
    <s v="N/a"/>
    <s v="mchiaragiovanetti@gmail.com"/>
  </r>
  <r>
    <x v="5"/>
    <x v="279"/>
    <s v="Via Buonincontri 19"/>
    <x v="11"/>
    <s v="Fano"/>
    <s v="N/a"/>
    <s v="N/a"/>
  </r>
  <r>
    <x v="3"/>
    <x v="280"/>
    <s v="Strada Comunale Di Montegiove 104"/>
    <x v="11"/>
    <s v="Fano"/>
    <s v="N/a"/>
    <s v="serefabiani@libero.it"/>
  </r>
  <r>
    <x v="2"/>
    <x v="281"/>
    <s v="Viale Cairoli 86"/>
    <x v="11"/>
    <s v="Fano"/>
    <s v="www.hotelastoriafano.it"/>
    <s v="info@hotelastoriafano.it"/>
  </r>
  <r>
    <x v="5"/>
    <x v="282"/>
    <s v="Via Belsito 17"/>
    <x v="11"/>
    <s v="Fano"/>
    <s v="N/a"/>
    <s v="hotel.oasi@gostec.net"/>
  </r>
  <r>
    <x v="3"/>
    <x v="283"/>
    <s v="Via Ruggero Ruggeri 20"/>
    <x v="11"/>
    <s v="Fano"/>
    <s v="N/a"/>
    <s v="bbsassonia@yahoo.it"/>
  </r>
  <r>
    <x v="3"/>
    <x v="284"/>
    <s v="Petrarca 6"/>
    <x v="11"/>
    <s v="Fano"/>
    <s v="N/a"/>
    <s v="dacarla.fano@gmail.com"/>
  </r>
  <r>
    <x v="12"/>
    <x v="285"/>
    <s v="Strada Nazionale Adriatica Sud 1 1"/>
    <x v="11"/>
    <s v="Fano"/>
    <s v="N/a"/>
    <s v="N/a"/>
  </r>
  <r>
    <x v="12"/>
    <x v="286"/>
    <s v="Via Buonincontri 1 1"/>
    <x v="11"/>
    <s v="Fano"/>
    <s v="N/a"/>
    <s v="N/a"/>
  </r>
  <r>
    <x v="3"/>
    <x v="287"/>
    <s v="Strada Nazionale Flaminia 124"/>
    <x v="11"/>
    <s v="Fano"/>
    <s v="www.acasadamatilde.it"/>
    <s v="info@acasadamatilde.it"/>
  </r>
  <r>
    <x v="4"/>
    <x v="288"/>
    <s v="Localita' Fenile 81"/>
    <x v="11"/>
    <s v="Fano"/>
    <s v="www.agriturismocadorale.it"/>
    <s v="cadorale@gmail.com"/>
  </r>
  <r>
    <x v="5"/>
    <x v="289"/>
    <s v="Via Ticino T 1 D"/>
    <x v="11"/>
    <s v="Carrara Di Fano"/>
    <s v="N/a"/>
    <s v="mori-2004@libero.it"/>
  </r>
  <r>
    <x v="3"/>
    <x v="290"/>
    <s v="Via Del Colle 26"/>
    <x v="11"/>
    <s v="Fano"/>
    <s v="www.villarosabella.it"/>
    <s v="catiacento@libero.it"/>
  </r>
  <r>
    <x v="4"/>
    <x v="291"/>
    <s v="Localita' Bevano 70"/>
    <x v="11"/>
    <s v="Fano"/>
    <s v="www.dacarignano.it"/>
    <s v="info@dacarignano.it"/>
  </r>
  <r>
    <x v="0"/>
    <x v="292"/>
    <s v="Località Belgatto 87"/>
    <x v="11"/>
    <s v="Fano"/>
    <s v="www.isolabelgatto.it"/>
    <s v="planet@isolabelgatto.it"/>
  </r>
  <r>
    <x v="0"/>
    <x v="293"/>
    <s v="Via Forcolo 26"/>
    <x v="11"/>
    <s v="Fano"/>
    <s v="www.castellomontegiovehotel.com"/>
    <s v="info@castellomontegiove.it"/>
  </r>
  <r>
    <x v="12"/>
    <x v="294"/>
    <s v="Viale Adriatico 15"/>
    <x v="11"/>
    <s v="N/A"/>
    <s v="N/a"/>
    <s v="N/a"/>
  </r>
  <r>
    <x v="12"/>
    <x v="295"/>
    <s v="Via Faa' Di Bruno 119 119"/>
    <x v="11"/>
    <s v="Fano"/>
    <s v="N/a"/>
    <s v="N/a"/>
  </r>
  <r>
    <x v="12"/>
    <x v="296"/>
    <s v="Via Del Moletto 1 1"/>
    <x v="11"/>
    <s v="Fano"/>
    <s v="N/a"/>
    <s v="N/a"/>
  </r>
  <r>
    <x v="12"/>
    <x v="297"/>
    <s v="Via Faa' Di Bruno 1 1"/>
    <x v="11"/>
    <s v="Fano"/>
    <s v="N/a"/>
    <s v="N/a"/>
  </r>
  <r>
    <x v="12"/>
    <x v="298"/>
    <s v="Via Delle Nasse 1 1"/>
    <x v="11"/>
    <s v="Fano"/>
    <s v="N/a"/>
    <s v="N/a"/>
  </r>
  <r>
    <x v="12"/>
    <x v="299"/>
    <s v="Via Snan - Fosso Sejore - Fano 2 2"/>
    <x v="11"/>
    <s v=" Fosso Seiore - Fano"/>
    <s v="N/a"/>
    <s v="N/a"/>
  </r>
  <r>
    <x v="12"/>
    <x v="300"/>
    <s v="N/A"/>
    <x v="11"/>
    <s v="Fosso Sejore - Fano"/>
    <s v="N/a"/>
    <s v="N/a"/>
  </r>
  <r>
    <x v="12"/>
    <x v="301"/>
    <s v="Via C. Simonetti 235 235"/>
    <x v="11"/>
    <s v="Fano"/>
    <s v="N/a"/>
    <s v="N/a"/>
  </r>
  <r>
    <x v="12"/>
    <x v="302"/>
    <s v="Via Della Baia 5 5"/>
    <x v="11"/>
    <s v="Fano"/>
    <s v="N/a"/>
    <s v="N/a"/>
  </r>
  <r>
    <x v="12"/>
    <x v="303"/>
    <s v="Via C. Simonetti 18 18"/>
    <x v="11"/>
    <s v="Fano"/>
    <s v="N/a"/>
    <s v="N/a"/>
  </r>
  <r>
    <x v="12"/>
    <x v="304"/>
    <s v="Via Buonincontri 1 1"/>
    <x v="11"/>
    <s v="Fano"/>
    <s v="N/a"/>
    <s v="N/a"/>
  </r>
  <r>
    <x v="12"/>
    <x v="305"/>
    <s v="N/A"/>
    <x v="11"/>
    <s v="Metaurilia - Fano"/>
    <s v="N/a"/>
    <s v="N/a"/>
  </r>
  <r>
    <x v="12"/>
    <x v="306"/>
    <s v="Via Faa' Di Bruno 165 165"/>
    <x v="11"/>
    <s v="Fano"/>
    <s v="N/a"/>
    <s v="N/a"/>
  </r>
  <r>
    <x v="12"/>
    <x v="307"/>
    <s v="Via Cappellini 17 17"/>
    <x v="11"/>
    <s v="Fano"/>
    <s v="N/a"/>
    <s v="N/a"/>
  </r>
  <r>
    <x v="12"/>
    <x v="308"/>
    <s v="Via Cappellini 140 140"/>
    <x v="11"/>
    <s v="Fano"/>
    <s v="N/a"/>
    <s v="N/a"/>
  </r>
  <r>
    <x v="12"/>
    <x v="309"/>
    <s v="Via Faa' Di Bruno 1 1"/>
    <x v="11"/>
    <s v="Fano"/>
    <s v="N/a"/>
    <s v="N/a"/>
  </r>
  <r>
    <x v="12"/>
    <x v="310"/>
    <s v="Via Cappellini 1 1"/>
    <x v="11"/>
    <s v="Fano"/>
    <s v="N/a"/>
    <s v="N/a"/>
  </r>
  <r>
    <x v="12"/>
    <x v="311"/>
    <s v="Via Faa' Di Bruno 1 1"/>
    <x v="11"/>
    <s v="Fano"/>
    <s v="N/a"/>
    <s v="N/a"/>
  </r>
  <r>
    <x v="12"/>
    <x v="312"/>
    <s v="Via Faa' Di Bruno 135 135"/>
    <x v="11"/>
    <s v="Marotta Di Fano"/>
    <s v="N/a"/>
    <s v="N/a"/>
  </r>
  <r>
    <x v="12"/>
    <x v="313"/>
    <s v="Via Cappellini 1 1"/>
    <x v="11"/>
    <s v="Fano"/>
    <s v="N/a"/>
    <s v="N/a"/>
  </r>
  <r>
    <x v="12"/>
    <x v="314"/>
    <s v="Viale Adriatico 1 1"/>
    <x v="11"/>
    <s v="Fano"/>
    <s v="N/a"/>
    <s v="N/a"/>
  </r>
  <r>
    <x v="12"/>
    <x v="315"/>
    <s v="Via Cappellini 21 21"/>
    <x v="11"/>
    <s v="Fano"/>
    <s v="N/a"/>
    <s v="N/a"/>
  </r>
  <r>
    <x v="12"/>
    <x v="316"/>
    <s v="Via Buonincontri 1 1"/>
    <x v="11"/>
    <s v="Torrette"/>
    <s v="N/a"/>
    <s v="N/a"/>
  </r>
  <r>
    <x v="12"/>
    <x v="317"/>
    <s v="Viale Adriatico 48 48"/>
    <x v="11"/>
    <s v="Fano"/>
    <s v="N/a"/>
    <s v="N/a"/>
  </r>
  <r>
    <x v="12"/>
    <x v="318"/>
    <s v="Via C. Simonetti 7 7"/>
    <x v="11"/>
    <s v="Fano"/>
    <s v="N/a"/>
    <s v="N/a"/>
  </r>
  <r>
    <x v="12"/>
    <x v="319"/>
    <s v="N/A"/>
    <x v="11"/>
    <s v="Metaurilia - Fano"/>
    <s v="N/a"/>
    <s v="N/a"/>
  </r>
  <r>
    <x v="12"/>
    <x v="320"/>
    <s v="Via Stelle Di Mare 1 1"/>
    <x v="11"/>
    <s v="Fano"/>
    <s v="N/a"/>
    <s v="N/a"/>
  </r>
  <r>
    <x v="12"/>
    <x v="321"/>
    <s v="Via Cappellini 1 1"/>
    <x v="11"/>
    <s v="Fano"/>
    <s v="N/a"/>
    <s v="N/a"/>
  </r>
  <r>
    <x v="12"/>
    <x v="322"/>
    <s v="Via Lucio Domizio Aureliano 1 1"/>
    <x v="11"/>
    <s v="Fano"/>
    <s v="N/a"/>
    <s v="N/a"/>
  </r>
  <r>
    <x v="12"/>
    <x v="323"/>
    <s v="Viale Adriatico 1 1"/>
    <x v="11"/>
    <s v="Fano"/>
    <s v="N/a"/>
    <s v="N/a"/>
  </r>
  <r>
    <x v="12"/>
    <x v="324"/>
    <s v="Viale Adriatico 1 1"/>
    <x v="11"/>
    <s v="Fano"/>
    <s v="N/a"/>
    <s v="N/a"/>
  </r>
  <r>
    <x v="12"/>
    <x v="325"/>
    <s v="Via Delle Nasse 1 1"/>
    <x v="11"/>
    <s v="Fano"/>
    <s v="N/a"/>
    <s v="N/a"/>
  </r>
  <r>
    <x v="12"/>
    <x v="326"/>
    <s v="Via Della Baia 1 1"/>
    <x v="11"/>
    <s v="Fano"/>
    <s v="N/a"/>
    <s v="N/a"/>
  </r>
  <r>
    <x v="12"/>
    <x v="327"/>
    <s v="Viale Adriatico 1 1"/>
    <x v="11"/>
    <s v="Fano"/>
    <s v="N/a"/>
    <s v="N/a"/>
  </r>
  <r>
    <x v="12"/>
    <x v="328"/>
    <s v="Via Faa' Di Bruno 1 1"/>
    <x v="11"/>
    <s v="Fano"/>
    <s v="N/a"/>
    <s v="N/a"/>
  </r>
  <r>
    <x v="12"/>
    <x v="329"/>
    <s v="Via Stelle Di Mare 1 1"/>
    <x v="11"/>
    <s v="Fano"/>
    <s v="N/a"/>
    <s v="N/a"/>
  </r>
  <r>
    <x v="12"/>
    <x v="330"/>
    <s v="Strada Nazionale Adriatica Sud 203 203"/>
    <x v="11"/>
    <s v="Torrette"/>
    <s v="N/a"/>
    <s v="info@campingmareblu.net"/>
  </r>
  <r>
    <x v="12"/>
    <x v="331"/>
    <s v="Via Buonincontri 1 1"/>
    <x v="11"/>
    <s v="Fano"/>
    <s v="N/a"/>
    <s v="N/a"/>
  </r>
  <r>
    <x v="12"/>
    <x v="332"/>
    <s v="Via Cappellini 1 1"/>
    <x v="11"/>
    <s v="Fano"/>
    <s v="N/a"/>
    <s v="N/a"/>
  </r>
  <r>
    <x v="12"/>
    <x v="333"/>
    <s v="N/A"/>
    <x v="11"/>
    <s v="Metaurilia - Fano"/>
    <s v="N/a"/>
    <s v="N/a"/>
  </r>
  <r>
    <x v="12"/>
    <x v="334"/>
    <s v="N/A"/>
    <x v="11"/>
    <s v="Fosso Seiore - Fano"/>
    <s v="N/a"/>
    <s v="N/a"/>
  </r>
  <r>
    <x v="12"/>
    <x v="335"/>
    <s v="Via Buonincontri 1 1"/>
    <x v="11"/>
    <s v="Torrette"/>
    <s v="N/a"/>
    <s v="N/a"/>
  </r>
  <r>
    <x v="12"/>
    <x v="336"/>
    <s v="Via Cappellini 7 7"/>
    <x v="11"/>
    <s v="Fano"/>
    <s v="N/a"/>
    <s v="N/a"/>
  </r>
  <r>
    <x v="12"/>
    <x v="337"/>
    <s v="Viale Adriatico 1 1"/>
    <x v="11"/>
    <s v="Fano"/>
    <s v="N/a"/>
    <s v="N/a"/>
  </r>
  <r>
    <x v="12"/>
    <x v="338"/>
    <s v="N/A"/>
    <x v="11"/>
    <s v="Fosso Sejore - Fano"/>
    <s v="N/a"/>
    <s v="N/a"/>
  </r>
  <r>
    <x v="11"/>
    <x v="339"/>
    <s v="Strada Nazionale Adriatica Sud 241"/>
    <x v="11"/>
    <s v="Fano"/>
    <s v="www.campingmetauro.it"/>
    <s v="info@campingmetauro.it"/>
  </r>
  <r>
    <x v="5"/>
    <x v="340"/>
    <s v="Via Faa' Di Bruno 1"/>
    <x v="11"/>
    <s v="Fano"/>
    <s v="N/a"/>
    <s v="lucachef17@gmail.com"/>
  </r>
  <r>
    <x v="5"/>
    <x v="341"/>
    <s v="Via Buonincontri 19"/>
    <x v="11"/>
    <s v="Fano"/>
    <s v="N/a"/>
    <s v="N/a"/>
  </r>
  <r>
    <x v="5"/>
    <x v="282"/>
    <s v="Via Belsito 19"/>
    <x v="11"/>
    <s v="Torrette"/>
    <s v="N/a"/>
    <s v="hotel.oasi@gostec.net"/>
  </r>
  <r>
    <x v="5"/>
    <x v="342"/>
    <s v="S.N. Flaminia 379 O 379"/>
    <x v="11"/>
    <s v="Carrara"/>
    <s v="N/a"/>
    <s v="N/a"/>
  </r>
  <r>
    <x v="3"/>
    <x v="343"/>
    <s v="Strada Nazionale Adriatica Sud 1"/>
    <x v="11"/>
    <s v="Fano"/>
    <s v="N/a"/>
    <s v="ligima@infinito.it"/>
  </r>
  <r>
    <x v="5"/>
    <x v="344"/>
    <s v="Via Vanvitelli 39"/>
    <x v="11"/>
    <s v="Fano"/>
    <s v="N/a"/>
    <s v="cristina@studioghiandoni.it"/>
  </r>
  <r>
    <x v="2"/>
    <x v="345"/>
    <s v="Via Giacomo Puccini 2"/>
    <x v="11"/>
    <s v="Fano"/>
    <s v="hotelaugustus.it"/>
    <s v="augustus@hotelaugustus.it"/>
  </r>
  <r>
    <x v="2"/>
    <x v="346"/>
    <s v="Piazzale Amendola 2"/>
    <x v="11"/>
    <s v="Fano"/>
    <s v="www.hotelelisabethdue.it"/>
    <s v="info@hotelelisabethdue.it"/>
  </r>
  <r>
    <x v="2"/>
    <x v="347"/>
    <s v="Strada Nazionale Adriatica Sud 78"/>
    <x v="11"/>
    <s v="Fano"/>
    <s v="www.allalanterna.com"/>
    <s v="info@allalanterna.com"/>
  </r>
  <r>
    <x v="2"/>
    <x v="348"/>
    <s v="Viale Cairoli 80"/>
    <x v="11"/>
    <s v="Fano"/>
    <s v="www.hotelamelia.it"/>
    <s v="info@hotelamelia.it"/>
  </r>
  <r>
    <x v="2"/>
    <x v="349"/>
    <s v="Viale Adriatico 13"/>
    <x v="11"/>
    <s v="Fano"/>
    <s v="www.hotelangela.it"/>
    <s v="info@hotelangela.it"/>
  </r>
  <r>
    <x v="2"/>
    <x v="350"/>
    <s v="Viale Adriatico 124"/>
    <x v="11"/>
    <s v="Fano"/>
    <s v="www.hotelangela.it"/>
    <s v="info@hotelangela.it"/>
  </r>
  <r>
    <x v="2"/>
    <x v="351"/>
    <s v="Via Leonardo Da Vinci 3"/>
    <x v="11"/>
    <s v="Fano"/>
    <s v="www.hotelcorallo-fano.it"/>
    <s v="info@hotelcorallo-fano.it"/>
  </r>
  <r>
    <x v="2"/>
    <x v="352"/>
    <s v="Viale Cesare Battisti 49"/>
    <x v="11"/>
    <s v="Fano"/>
    <s v="www.hotelcristallo-fano.it"/>
    <s v="info@hotelcristallo-fano.it"/>
  </r>
  <r>
    <x v="2"/>
    <x v="353"/>
    <s v="Via C. Simonetti 57"/>
    <x v="11"/>
    <s v="Fano"/>
    <s v="www.hotelangela.it"/>
    <s v="info@hotelangela.it"/>
  </r>
  <r>
    <x v="2"/>
    <x v="354"/>
    <s v="Viale Adriatico 15"/>
    <x v="11"/>
    <s v="Fano"/>
    <s v="www.hotelmarinafano.it"/>
    <s v="info@hotelmarinafano.it"/>
  </r>
  <r>
    <x v="2"/>
    <x v="355"/>
    <s v="Corso Giacomo Matteotti 5"/>
    <x v="11"/>
    <s v="Fano"/>
    <s v="www.hotelorfeo-fano.it"/>
    <s v="info@hotelorfeo.it"/>
  </r>
  <r>
    <x v="2"/>
    <x v="356"/>
    <s v="Viale Adriatico 126"/>
    <x v="11"/>
    <s v="Fano"/>
    <s v="www.hotel-paradise.it"/>
    <s v="info@hotel-paradise.it"/>
  </r>
  <r>
    <x v="2"/>
    <x v="357"/>
    <s v="Viale Cairoli 114"/>
    <x v="11"/>
    <s v="Fano"/>
    <s v="www.plazahotelfano.it"/>
    <s v="info@plazahotelfano.it"/>
  </r>
  <r>
    <x v="2"/>
    <x v="358"/>
    <s v="Viale Bruno Buozzi 69"/>
    <x v="11"/>
    <s v="Fano"/>
    <s v="http://www.sirihotelfano.it"/>
    <s v="info@sirihotelfano.it"/>
  </r>
  <r>
    <x v="2"/>
    <x v="359"/>
    <s v="Strada Nazionale Adriatica Nord 107"/>
    <x v="11"/>
    <s v="Fano"/>
    <s v="www.hotelristorantemarinella.it"/>
    <s v="info@hotelristorantemarinella.it"/>
  </r>
  <r>
    <x v="2"/>
    <x v="360"/>
    <s v="Viale Piceno 178"/>
    <x v="11"/>
    <s v="Fano"/>
    <s v="N/a"/>
    <s v="albemetauro@libero.it"/>
  </r>
  <r>
    <x v="2"/>
    <x v="361"/>
    <s v="Viale Adriatico 88"/>
    <x v="11"/>
    <s v="Fano"/>
    <s v="www.pensionesassonia.it"/>
    <s v="info@pensionesassonia.it"/>
  </r>
  <r>
    <x v="2"/>
    <x v="362"/>
    <s v="Via Cappellini 53"/>
    <x v="11"/>
    <s v="Fano"/>
    <s v="www.hotelcasadei.it"/>
    <s v="info@hotelcasadei.it"/>
  </r>
  <r>
    <x v="2"/>
    <x v="363"/>
    <s v="Via Belvedere 4"/>
    <x v="11"/>
    <s v="Fano"/>
    <s v="www.hoteleko.it"/>
    <s v="info@hoteleko.it"/>
  </r>
  <r>
    <x v="2"/>
    <x v="364"/>
    <s v="Via Buonincontri 65"/>
    <x v="11"/>
    <s v="Fano"/>
    <s v="www.hotelplayaprincipe.it"/>
    <s v="info@hotelplayaprincipe.it"/>
  </r>
  <r>
    <x v="2"/>
    <x v="365"/>
    <s v="Via Belvedere 5"/>
    <x v="11"/>
    <s v="Torrette Di Fano"/>
    <s v="www.hotelwerther.com"/>
    <s v="pensionemaria@email.it"/>
  </r>
  <r>
    <x v="2"/>
    <x v="366"/>
    <s v="Via Stelle Di Mare  10"/>
    <x v="11"/>
    <s v="Fano"/>
    <s v="www.hoteloasitorrette.it"/>
    <s v="info@hoteloasitorrette.it"/>
  </r>
  <r>
    <x v="2"/>
    <x v="367"/>
    <s v="Via Stelle Di Mare 14"/>
    <x v="11"/>
    <s v="Torrette Di Fano"/>
    <s v="www.hotelwerther.com"/>
    <s v="hotelwerther@email.it"/>
  </r>
  <r>
    <x v="2"/>
    <x v="368"/>
    <s v="Via Buonincontri 27"/>
    <x v="11"/>
    <s v="Fano"/>
    <s v="www.hoteledelweissfano.it"/>
    <s v="info@hoteledelweissfano.it"/>
  </r>
  <r>
    <x v="2"/>
    <x v="369"/>
    <s v="Via Faa' Di Bruno 135"/>
    <x v="11"/>
    <s v="Ponte Sasso Di Fano"/>
    <s v="www.hotel-caravel.it"/>
    <s v="info@hotel-caravel.it"/>
  </r>
  <r>
    <x v="2"/>
    <x v="370"/>
    <s v="Via Faa' Di Bruno 165"/>
    <x v="11"/>
    <s v="Fano"/>
    <s v="www.hotelruhig.com"/>
    <s v="info@hotelruhig.com"/>
  </r>
  <r>
    <x v="11"/>
    <x v="371"/>
    <s v="Via S.N.A.S. Dir. Sud 1"/>
    <x v="11"/>
    <s v="Fano"/>
    <s v="www.campingfano.it"/>
    <s v="info@campingfano.it"/>
  </r>
  <r>
    <x v="11"/>
    <x v="372"/>
    <s v="Strada Nazionale Adriatica Sud 203"/>
    <x v="11"/>
    <s v="Fano"/>
    <s v="www.campingmareblu.net"/>
    <s v="info@campingmareblu.net"/>
  </r>
  <r>
    <x v="11"/>
    <x v="373"/>
    <s v="Via Buonincontri 50"/>
    <x v="11"/>
    <s v="Fano"/>
    <s v="N/a"/>
    <s v="N/a"/>
  </r>
  <r>
    <x v="13"/>
    <x v="374"/>
    <s v="Localita' Metaurilia 46"/>
    <x v="11"/>
    <s v="Fano"/>
    <s v="N/a"/>
    <s v="N/a"/>
  </r>
  <r>
    <x v="13"/>
    <x v="375"/>
    <s v="Localita' Metaurilia 46"/>
    <x v="11"/>
    <s v="Fano"/>
    <s v="N/a"/>
    <s v="N/a"/>
  </r>
  <r>
    <x v="4"/>
    <x v="376"/>
    <s v="Localita' Rosciano 4"/>
    <x v="11"/>
    <s v="Fano"/>
    <s v="N/a"/>
    <s v="info@agriturismosantacristina.it"/>
  </r>
  <r>
    <x v="13"/>
    <x v="377"/>
    <s v="Località Metaurilia 39"/>
    <x v="11"/>
    <s v="Fano"/>
    <s v="N/a"/>
    <s v="N/a"/>
  </r>
  <r>
    <x v="4"/>
    <x v="378"/>
    <s v="Via Sant'Angelo In Ferriano 16"/>
    <x v="11"/>
    <s v="Fano"/>
    <s v="www.agriturlagrotta.it"/>
    <s v="info@agriturlagrotta.it"/>
  </r>
  <r>
    <x v="13"/>
    <x v="379"/>
    <s v="Localita' Belgatto 75"/>
    <x v="11"/>
    <s v="Fano"/>
    <s v="www.pratodeigrilli.it"/>
    <s v="pratodeigrilli@libero.it"/>
  </r>
  <r>
    <x v="13"/>
    <x v="380"/>
    <s v="Localita' Metaurilia 46"/>
    <x v="11"/>
    <s v="Fano"/>
    <s v="N/a"/>
    <s v="N/a"/>
  </r>
  <r>
    <x v="13"/>
    <x v="381"/>
    <s v="Localita' Metaurilia 81"/>
    <x v="11"/>
    <s v="Fano"/>
    <s v="N/a"/>
    <s v="N/a"/>
  </r>
  <r>
    <x v="13"/>
    <x v="382"/>
    <s v="Localita' Magliano 29"/>
    <x v="11"/>
    <s v="Fano"/>
    <s v="www.agriturismoilparadiso.altervista.org"/>
    <s v="ilparadisoagriturismo@gmail.com"/>
  </r>
  <r>
    <x v="4"/>
    <x v="383"/>
    <s v="Localita' San Biagio 50"/>
    <x v="11"/>
    <s v="Fano"/>
    <s v="N/a"/>
    <s v="info@caramarra.it"/>
  </r>
  <r>
    <x v="4"/>
    <x v="384"/>
    <s v="Strada Nazionale Flaminia 124"/>
    <x v="11"/>
    <s v="Fano"/>
    <s v="N/a"/>
    <s v="agrimontegiove@libero.it"/>
  </r>
  <r>
    <x v="11"/>
    <x v="385"/>
    <s v="Via Cappellini 5"/>
    <x v="11"/>
    <s v="Loc.Torrette Di Fano"/>
    <s v="www.campingstellamaris.it"/>
    <s v="stellamaris@camping.it"/>
  </r>
  <r>
    <x v="11"/>
    <x v="386"/>
    <s v="Strada Nazionale Adriatica Sud 251"/>
    <x v="11"/>
    <s v="Fano"/>
    <s v="www.campingverdeluna.it"/>
    <s v="info@campingverdeluna.it"/>
  </r>
  <r>
    <x v="8"/>
    <x v="387"/>
    <s v="Via Montegrappa 19"/>
    <x v="11"/>
    <s v="Fano"/>
    <s v="N/a"/>
    <s v="N/a"/>
  </r>
  <r>
    <x v="8"/>
    <x v="388"/>
    <s v="Via Iv Novembre 47"/>
    <x v="11"/>
    <s v="Fano"/>
    <s v="N/a"/>
    <s v="donorionefano@virgilio.it"/>
  </r>
  <r>
    <x v="8"/>
    <x v="389"/>
    <s v="Strada Comunale Di Montegiove 90"/>
    <x v="11"/>
    <s v="Rosciano"/>
    <s v="N/a"/>
    <s v="N/a"/>
  </r>
  <r>
    <x v="8"/>
    <x v="390"/>
    <s v="Via Del Prelato 3"/>
    <x v="11"/>
    <s v="Fano"/>
    <s v="N/a"/>
    <s v="dongiu56@hotmail.it"/>
  </r>
  <r>
    <x v="11"/>
    <x v="391"/>
    <s v="Strada Nazionale Adriatica Sud 259"/>
    <x v="11"/>
    <s v="Fano"/>
    <s v="www.campinglamimosa.it"/>
    <s v="info@campinglamimosa.it"/>
  </r>
  <r>
    <x v="2"/>
    <x v="392"/>
    <s v="Viale Adriatico 148"/>
    <x v="11"/>
    <s v="Fano"/>
    <s v="www.hotelcontinental-fano.it"/>
    <s v="info@hotelcontinental-fano.it"/>
  </r>
  <r>
    <x v="2"/>
    <x v="393"/>
    <s v="Lungomare Cristoforo Colombo 20"/>
    <x v="11"/>
    <s v="Fano"/>
    <s v="N/a"/>
    <s v="N/a"/>
  </r>
  <r>
    <x v="2"/>
    <x v="394"/>
    <s v="Viale Cairoli 1"/>
    <x v="11"/>
    <s v="Fano"/>
    <s v="www.hoteldelavillefano.com"/>
    <s v="info@hoteldelavillefano.com"/>
  </r>
  <r>
    <x v="2"/>
    <x v="395"/>
    <s v="Via Faa' Di Bruno 119"/>
    <x v="11"/>
    <s v="Ponte Sasso Marotta"/>
    <s v="www.hotel-imperial.it"/>
    <s v="info@hotel-imperial.it"/>
  </r>
  <r>
    <x v="2"/>
    <x v="396"/>
    <s v="Via Cappellini 85"/>
    <x v="11"/>
    <s v="Fano"/>
    <s v="www.hotel-internazionale.net"/>
    <s v="perkins.james@libero.it"/>
  </r>
  <r>
    <x v="0"/>
    <x v="397"/>
    <s v="Via Cerquelle 70"/>
    <x v="11"/>
    <s v="Carignano"/>
    <s v="N/a"/>
    <s v="info@elfuntanon.com"/>
  </r>
  <r>
    <x v="3"/>
    <x v="398"/>
    <s v="Strada Nazionale Flaminia 444"/>
    <x v="11"/>
    <s v="Fano"/>
    <s v="www.bigotti.it"/>
    <s v="tommaso_bigotti@alice.it"/>
  </r>
  <r>
    <x v="3"/>
    <x v="399"/>
    <s v="Via Del Fiume 39"/>
    <x v="11"/>
    <s v="Fano"/>
    <s v="www.wix.com/miskull/arca-di-noe"/>
    <s v="beb.arcadinoe@gmail.com"/>
  </r>
  <r>
    <x v="3"/>
    <x v="400"/>
    <s v="Viale Romagna 1/A"/>
    <x v="11"/>
    <s v="Fano"/>
    <s v="www.marevista.it"/>
    <s v="a_monni@yahoo.it"/>
  </r>
  <r>
    <x v="3"/>
    <x v="401"/>
    <s v="Via Carignano  69"/>
    <x v="11"/>
    <s v="N/A"/>
    <s v="N/a"/>
    <s v="fenixginnastica@gmail.com"/>
  </r>
  <r>
    <x v="3"/>
    <x v="402"/>
    <s v="Strada Comunale Centinarola 37"/>
    <x v="11"/>
    <s v="Centinarola"/>
    <s v="www.bedandbreakfastvilladeafano.wordpress.com"/>
    <s v="villadeafano@libero.it"/>
  </r>
  <r>
    <x v="7"/>
    <x v="403"/>
    <s v="Via Iv Novembre 47"/>
    <x v="11"/>
    <s v="N/A"/>
    <s v="www.donorionefano.it"/>
    <s v="N/a"/>
  </r>
  <r>
    <x v="3"/>
    <x v="404"/>
    <s v="Loc.Caminate 34/A"/>
    <x v="11"/>
    <s v="Caminate"/>
    <s v="N/a"/>
    <s v="casajolandafano@gmail.com"/>
  </r>
  <r>
    <x v="3"/>
    <x v="405"/>
    <s v="Lago Di Bolsena 7"/>
    <x v="11"/>
    <s v="Pontesasso"/>
    <s v="N/a"/>
    <s v="lrapa@inasitalianwelfare.co.uk"/>
  </r>
  <r>
    <x v="5"/>
    <x v="406"/>
    <s v="Tosi 9"/>
    <x v="11"/>
    <s v="Le Torrette"/>
    <s v="www.ilportico-fano.it"/>
    <s v="info@ilportico-fano.it"/>
  </r>
  <r>
    <x v="3"/>
    <x v="407"/>
    <s v="Strada Com.Le Madonna Degli Angeli 90"/>
    <x v="11"/>
    <s v="Borgo Della Luca"/>
    <s v="www.madonnadegliangeli.it"/>
    <s v="info@madonnadegliangeli.it"/>
  </r>
  <r>
    <x v="5"/>
    <x v="408"/>
    <s v="Via S.N.A.S. 102/A"/>
    <x v="11"/>
    <s v="Metaurilia"/>
    <s v="www.casaaurorafano.it"/>
    <s v="casa_aurora@hotmail.it"/>
  </r>
  <r>
    <x v="3"/>
    <x v="409"/>
    <s v="Loc.Magliano 44"/>
    <x v="11"/>
    <s v="Magliano"/>
    <s v="N/a"/>
    <s v="info@ilcasaledigiove.it"/>
  </r>
  <r>
    <x v="11"/>
    <x v="410"/>
    <s v="Strada Statale Adriatica Sud 257/A"/>
    <x v="11"/>
    <s v="N/A"/>
    <s v="www.camponunzia.it"/>
    <s v="info@camponunzia.it"/>
  </r>
  <r>
    <x v="12"/>
    <x v="411"/>
    <s v="Via Alcide De Gasperi 33"/>
    <x v="11"/>
    <s v="N/A"/>
    <s v="N/a"/>
    <s v="N/a"/>
  </r>
  <r>
    <x v="0"/>
    <x v="412"/>
    <s v="Via Rosciano  24"/>
    <x v="11"/>
    <s v="Fano"/>
    <s v="www.villarinalducci.it"/>
    <s v="info@villarinalducci.it"/>
  </r>
  <r>
    <x v="3"/>
    <x v="413"/>
    <s v="Via A. Bianchini 6"/>
    <x v="11"/>
    <s v="Fano"/>
    <s v="N/a"/>
    <s v="tonucci.maurizio@libero.it"/>
  </r>
  <r>
    <x v="5"/>
    <x v="342"/>
    <s v="S.N. Flaminia 369 369/A B 369"/>
    <x v="11"/>
    <s v="Fano"/>
    <s v="N/a"/>
    <s v="mori-2004@libero.it"/>
  </r>
  <r>
    <x v="3"/>
    <x v="414"/>
    <s v="Via Stefano Tomani Amiani 33"/>
    <x v="11"/>
    <s v="Fano"/>
    <s v="www.bbgirasolefano.it"/>
    <s v="algirasolebandb@libero.it"/>
  </r>
  <r>
    <x v="3"/>
    <x v="415"/>
    <s v="Via Andrea De Gabrielli 49"/>
    <x v="11"/>
    <s v="Città"/>
    <s v="N/a"/>
    <s v="matrioska.italy@gmail.com"/>
  </r>
  <r>
    <x v="3"/>
    <x v="416"/>
    <s v="Via Leonardo Da Vinci 2"/>
    <x v="11"/>
    <s v="Fano"/>
    <s v="N/a"/>
    <s v="gmagna@libero.it"/>
  </r>
  <r>
    <x v="4"/>
    <x v="417"/>
    <s v="Localita' Sant' Andrea 1"/>
    <x v="11"/>
    <s v="Fano"/>
    <s v="www.agriturismolesofore.it"/>
    <s v="info@agriturismolesofore.it"/>
  </r>
  <r>
    <x v="3"/>
    <x v="418"/>
    <s v="Via Alessandrini 43"/>
    <x v="11"/>
    <s v="Fano"/>
    <s v="www.cittadellafortuna.it"/>
    <s v="cittadellafortuna@gmail.com"/>
  </r>
  <r>
    <x v="3"/>
    <x v="419"/>
    <s v="Via Alessandrini 43/E"/>
    <x v="11"/>
    <s v="Fano"/>
    <s v="www.cittadellafortuna.it"/>
    <s v="cittadellafortuna@gmail.com"/>
  </r>
  <r>
    <x v="3"/>
    <x v="420"/>
    <s v="Via Alessandrini 43/D"/>
    <x v="11"/>
    <s v="Fano"/>
    <s v="www.cittadellafortuna.it"/>
    <s v="cittadellafortuna@gmail.com"/>
  </r>
  <r>
    <x v="3"/>
    <x v="421"/>
    <s v="Via Della Fornace 41"/>
    <x v="11"/>
    <s v="Fano"/>
    <s v="N/a"/>
    <s v="simo.vince@libero.it"/>
  </r>
  <r>
    <x v="5"/>
    <x v="422"/>
    <s v="Via Dello Squero 22/A"/>
    <x v="11"/>
    <s v="N/A"/>
    <s v="www.losquero-bb.it"/>
    <s v="info@losquero-bb.it"/>
  </r>
  <r>
    <x v="5"/>
    <x v="423"/>
    <s v="Viale Dante Alighieri 104"/>
    <x v="11"/>
    <s v="Fano"/>
    <s v="N/a"/>
    <s v="aldo@tagliatesta.it"/>
  </r>
  <r>
    <x v="3"/>
    <x v="424"/>
    <s v="Viale Antonio Gramsci 51"/>
    <x v="11"/>
    <s v="Fano"/>
    <s v="N/a"/>
    <s v="fede.vita15@libero.it"/>
  </r>
  <r>
    <x v="3"/>
    <x v="425"/>
    <s v="Via Sant' Andrea In Villis 62"/>
    <x v="11"/>
    <s v="Fano"/>
    <s v="N/a"/>
    <s v="renaterry@libero.it"/>
  </r>
  <r>
    <x v="3"/>
    <x v="426"/>
    <s v="Localita' Chiaruccia 51"/>
    <x v="11"/>
    <s v="Fano"/>
    <s v="N/a"/>
    <s v="info@villacosetta.com"/>
  </r>
  <r>
    <x v="12"/>
    <x v="427"/>
    <s v="Via Cappellini 83 83"/>
    <x v="11"/>
    <s v="Fano"/>
    <s v="N/a"/>
    <s v="N/a"/>
  </r>
  <r>
    <x v="12"/>
    <x v="428"/>
    <s v="Via Del Moletto 7 7"/>
    <x v="11"/>
    <s v="Fano"/>
    <s v="N/a"/>
    <s v="N/a"/>
  </r>
  <r>
    <x v="6"/>
    <x v="429"/>
    <s v="Strada Nazionale Adriatica Sud 233"/>
    <x v="11"/>
    <s v="Fano"/>
    <s v="N/a"/>
    <s v="mariot57@gmail.com"/>
  </r>
  <r>
    <x v="12"/>
    <x v="430"/>
    <s v="Via Fratelli Zuccari 1 1"/>
    <x v="11"/>
    <s v="Fano"/>
    <s v="N/a"/>
    <s v="francesca@studioghiandoni.it"/>
  </r>
  <r>
    <x v="3"/>
    <x v="431"/>
    <s v="Localita' Chiaruccia 84"/>
    <x v="11"/>
    <s v="Fano"/>
    <s v="www.bedandbreakfastlamagnolia.it"/>
    <s v="magnoliafano@virgilio.it"/>
  </r>
  <r>
    <x v="3"/>
    <x v="432"/>
    <s v="Via Della Resistenza 3"/>
    <x v="11"/>
    <s v="Fano"/>
    <s v="N/a"/>
    <s v="lucarellipaolo1@tin.it"/>
  </r>
  <r>
    <x v="12"/>
    <x v="433"/>
    <s v="N/A"/>
    <x v="11"/>
    <s v="Baia Metauro"/>
    <s v="N/a"/>
    <s v="info@studiocappellini.com"/>
  </r>
  <r>
    <x v="3"/>
    <x v="434"/>
    <s v="Via Fanella 47"/>
    <x v="11"/>
    <s v="Fano"/>
    <s v="N/a"/>
    <s v="esposito.raffaella@alice.it"/>
  </r>
  <r>
    <x v="4"/>
    <x v="435"/>
    <s v="Localita' Caminate 103"/>
    <x v="11"/>
    <s v="Fano"/>
    <s v="www.fanocasaledellerose.com"/>
    <s v="info@fanocasaledellerose.com"/>
  </r>
  <r>
    <x v="5"/>
    <x v="368"/>
    <s v="Via Buonincontri 25"/>
    <x v="11"/>
    <s v="Torrette"/>
    <s v="www.residenceedelweiss.com"/>
    <s v="info@residenceedelweiss.com"/>
  </r>
  <r>
    <x v="3"/>
    <x v="436"/>
    <s v="Via Del Bersaglio 33"/>
    <x v="11"/>
    <s v="Fano"/>
    <s v="N/a"/>
    <s v="lacasadelsole@hotmail.it"/>
  </r>
  <r>
    <x v="12"/>
    <x v="437"/>
    <s v="N/A"/>
    <x v="11"/>
    <s v="Baia Metauro"/>
    <s v="N/a"/>
    <s v="N/a"/>
  </r>
  <r>
    <x v="5"/>
    <x v="438"/>
    <s v="Via Cappellini 90"/>
    <x v="11"/>
    <s v="Fano"/>
    <s v="www.hotel-prestige.com"/>
    <s v="info@hotel-prestige.com"/>
  </r>
  <r>
    <x v="4"/>
    <x v="439"/>
    <s v="Via Papiria 87"/>
    <x v="11"/>
    <s v="Fano"/>
    <s v="http://www.agriturismosbrega.com/"/>
    <s v="agriturismo.sbrega@gmail.com"/>
  </r>
  <r>
    <x v="8"/>
    <x v="440"/>
    <s v="Via Cappellini 9"/>
    <x v="11"/>
    <s v="Fano"/>
    <s v="N/a"/>
    <s v="colonia.torrette@hotmail.it"/>
  </r>
  <r>
    <x v="1"/>
    <x v="441"/>
    <s v="Via Raffaello Jozzino 1 E 25"/>
    <x v="11"/>
    <s v="N/A"/>
    <s v="N/a"/>
    <s v="N/a"/>
  </r>
  <r>
    <x v="1"/>
    <x v="442"/>
    <s v="Via Primo Maggio 88"/>
    <x v="11"/>
    <s v="Fano"/>
    <s v="N/a"/>
    <s v="patrizia.bertozzi1950@gmail.com"/>
  </r>
  <r>
    <x v="1"/>
    <x v="443"/>
    <s v="Via Faa' Di Bruno 118"/>
    <x v="11"/>
    <s v="Fano"/>
    <s v="N/a"/>
    <s v="marzio.montanari@libero.it"/>
  </r>
  <r>
    <x v="1"/>
    <x v="444"/>
    <s v="Via Damiano Chiesa 50"/>
    <x v="11"/>
    <s v="N/A"/>
    <s v="N/a"/>
    <s v="N/a"/>
  </r>
  <r>
    <x v="1"/>
    <x v="445"/>
    <s v="Via A. Cappellini 3"/>
    <x v="11"/>
    <s v="N/A"/>
    <s v="N/a"/>
    <s v="N/a"/>
  </r>
  <r>
    <x v="1"/>
    <x v="446"/>
    <s v="Via F. Magnanini 2"/>
    <x v="11"/>
    <s v="N/A"/>
    <s v="N/a"/>
    <s v="dadaump@gmail.com"/>
  </r>
  <r>
    <x v="5"/>
    <x v="447"/>
    <s v="Via Di Villa Giulia  12"/>
    <x v="11"/>
    <s v="San Biagio"/>
    <s v="www.italenti.info"/>
    <s v="bbb@italenti.info"/>
  </r>
  <r>
    <x v="3"/>
    <x v="448"/>
    <s v="Via Monaldi 20"/>
    <x v="11"/>
    <s v="N/A"/>
    <s v="www.casadiluce.it"/>
    <s v="valeria.anandaveda@gmail.com"/>
  </r>
  <r>
    <x v="1"/>
    <x v="449"/>
    <s v="Via Delle Vele 4"/>
    <x v="11"/>
    <s v="N/A"/>
    <s v="N/a"/>
    <s v="N/a"/>
  </r>
  <r>
    <x v="1"/>
    <x v="450"/>
    <s v="Via Ippolito Nievo 2"/>
    <x v="11"/>
    <s v="Marotta"/>
    <s v="N/a"/>
    <s v="cesare.barbadoro@alice.it"/>
  </r>
  <r>
    <x v="1"/>
    <x v="451"/>
    <s v="Via Cappellini 60"/>
    <x v="11"/>
    <s v="N/A"/>
    <s v="N/a"/>
    <s v="le_roby@hotmail.it"/>
  </r>
  <r>
    <x v="1"/>
    <x v="452"/>
    <s v="Via S. Tomani Amiani 33"/>
    <x v="11"/>
    <s v="N/A"/>
    <s v="N/a"/>
    <s v="N/a"/>
  </r>
  <r>
    <x v="2"/>
    <x v="453"/>
    <s v="Einaudi  2/A"/>
    <x v="11"/>
    <s v="Bellocchi"/>
    <s v="www.taghotelfano.com"/>
    <s v="direzione@taghotelfano.com"/>
  </r>
  <r>
    <x v="3"/>
    <x v="454"/>
    <s v="Via Brigata Messina 12/A"/>
    <x v="11"/>
    <s v="N/A"/>
    <s v="N/a"/>
    <s v="marilena.spadoni@gmail.com"/>
  </r>
  <r>
    <x v="1"/>
    <x v="455"/>
    <s v="Via A. Cappellini 60/B"/>
    <x v="11"/>
    <s v="N/A"/>
    <s v="N/a"/>
    <s v="N/a"/>
  </r>
  <r>
    <x v="1"/>
    <x v="456"/>
    <s v="Via A. Cappellini 60/A"/>
    <x v="11"/>
    <s v="N/A"/>
    <s v="N/a"/>
    <s v="le_roby@hotmail.it"/>
  </r>
  <r>
    <x v="1"/>
    <x v="457"/>
    <s v="Via Faà Di Bruno 113"/>
    <x v="11"/>
    <s v="N/A"/>
    <s v="N/a"/>
    <s v="sim.rita.mail@gmail.com"/>
  </r>
  <r>
    <x v="1"/>
    <x v="458"/>
    <s v="Via Cappellini 180"/>
    <x v="11"/>
    <s v="N/A"/>
    <s v="N/a"/>
    <s v="N/a"/>
  </r>
  <r>
    <x v="3"/>
    <x v="459"/>
    <s v="Via Dell'Arzilla 3D"/>
    <x v="11"/>
    <s v="N/A"/>
    <s v="www.gardenofitaly/villettaalmare"/>
    <s v="acecco@tin.it"/>
  </r>
  <r>
    <x v="1"/>
    <x v="460"/>
    <s v="Via Belgatto 89/90"/>
    <x v="11"/>
    <s v="N/A"/>
    <s v="N/a"/>
    <s v="tatianatonnini@gmail.com"/>
  </r>
  <r>
    <x v="1"/>
    <x v="461"/>
    <s v="Via Della Marina 40"/>
    <x v="11"/>
    <s v="N/A"/>
    <s v="N/a"/>
    <s v="r.andrea@sed84.com"/>
  </r>
  <r>
    <x v="1"/>
    <x v="462"/>
    <s v="Via Madonna Mare 25"/>
    <x v="11"/>
    <s v="N/A"/>
    <s v="N/a"/>
    <s v="N/a"/>
  </r>
  <r>
    <x v="1"/>
    <x v="463"/>
    <s v="Via Faà Di Bruno 148/F"/>
    <x v="11"/>
    <s v="Loc. Ponte Basso"/>
    <s v="N/a"/>
    <s v="N/a"/>
  </r>
  <r>
    <x v="1"/>
    <x v="464"/>
    <s v="Via Faa' Di Bruno 136/B"/>
    <x v="11"/>
    <s v="Fano"/>
    <s v="N/a"/>
    <s v="info@fanoaffitti.it"/>
  </r>
  <r>
    <x v="1"/>
    <x v="465"/>
    <s v="N/A"/>
    <x v="11"/>
    <s v="Fano"/>
    <s v="N/a"/>
    <s v="info@fanoaffitti.it"/>
  </r>
  <r>
    <x v="1"/>
    <x v="466"/>
    <s v="Via Faà Di Bruno 136/B"/>
    <x v="11"/>
    <s v="Fano"/>
    <s v="N/a"/>
    <s v="info@fanoaffitti.it"/>
  </r>
  <r>
    <x v="1"/>
    <x v="467"/>
    <s v="Via Rossetti 2"/>
    <x v="11"/>
    <s v="N/A"/>
    <s v="N/a"/>
    <s v="grillifrank@libero.it"/>
  </r>
  <r>
    <x v="1"/>
    <x v="468"/>
    <s v="Via A. Cappellini 57"/>
    <x v="11"/>
    <s v="N/A"/>
    <s v="N/a"/>
    <s v="N/a"/>
  </r>
  <r>
    <x v="1"/>
    <x v="469"/>
    <s v="Viale Cairoli 147"/>
    <x v="11"/>
    <s v="N/A"/>
    <s v="N/a"/>
    <s v="giuliano.biagiotti@fastwebnet.it"/>
  </r>
  <r>
    <x v="3"/>
    <x v="470"/>
    <s v="Strada Nazionale Flaminia 444/Be"/>
    <x v="11"/>
    <s v="Fano"/>
    <s v="N/a"/>
    <s v="infobigotti@gmail.com"/>
  </r>
  <r>
    <x v="1"/>
    <x v="471"/>
    <s v="Viale Cairoli 95"/>
    <x v="11"/>
    <s v="N/A"/>
    <s v="N/a"/>
    <s v="db.fiorangelo@libero.it"/>
  </r>
  <r>
    <x v="1"/>
    <x v="472"/>
    <s v="Viale Cairoli 95"/>
    <x v="11"/>
    <s v="N/A"/>
    <s v="N/a"/>
    <s v="db.fiorangelo@libero.it"/>
  </r>
  <r>
    <x v="1"/>
    <x v="473"/>
    <s v="Viale Cairoli 95"/>
    <x v="11"/>
    <s v="N/A"/>
    <s v="N/a"/>
    <s v="db.fiorangelo@libero.it"/>
  </r>
  <r>
    <x v="5"/>
    <x v="474"/>
    <s v="Via Roncosanbaccio 71"/>
    <x v="11"/>
    <s v="Fano"/>
    <s v="N/a"/>
    <s v="ennio.and@libero.it"/>
  </r>
  <r>
    <x v="1"/>
    <x v="475"/>
    <s v="Via Del Perugino 7"/>
    <x v="11"/>
    <s v="Fano"/>
    <s v="N/a"/>
    <s v="simo610@libero.it"/>
  </r>
  <r>
    <x v="1"/>
    <x v="476"/>
    <s v="Via Snas  449"/>
    <x v="11"/>
    <s v="Fano"/>
    <s v="N/a"/>
    <s v="mircobiondi@libero.it"/>
  </r>
  <r>
    <x v="1"/>
    <x v="476"/>
    <s v="Via Snas  449/A"/>
    <x v="11"/>
    <s v="N/A"/>
    <s v="N/a"/>
    <s v="mircobiondi@libero.it"/>
  </r>
  <r>
    <x v="1"/>
    <x v="477"/>
    <s v="N/A"/>
    <x v="11"/>
    <s v="N/A"/>
    <s v="N/a"/>
    <s v="mauroc@email.it"/>
  </r>
  <r>
    <x v="1"/>
    <x v="478"/>
    <s v="N/A"/>
    <x v="11"/>
    <s v="N/A"/>
    <s v="N/a"/>
    <s v="vernagianni@libero.it"/>
  </r>
  <r>
    <x v="1"/>
    <x v="479"/>
    <s v="Viale Cairoli 83/56"/>
    <x v="11"/>
    <s v="N/A"/>
    <s v="N/a"/>
    <s v="vernagianni@libero.it"/>
  </r>
  <r>
    <x v="1"/>
    <x v="480"/>
    <s v="N/A"/>
    <x v="11"/>
    <s v="N/A"/>
    <s v="N/a"/>
    <s v="guglielmogiovannelli@gmail.com"/>
  </r>
  <r>
    <x v="1"/>
    <x v="481"/>
    <s v="Via Spontini 2"/>
    <x v="11"/>
    <s v="Fano"/>
    <s v="N/a"/>
    <s v="vernagianni@libero.it"/>
  </r>
  <r>
    <x v="1"/>
    <x v="482"/>
    <s v="Via Stelle Di Mare 13"/>
    <x v="11"/>
    <s v="N/A"/>
    <s v="N/a"/>
    <s v="eurolightillumina@gmail.com"/>
  </r>
  <r>
    <x v="1"/>
    <x v="483"/>
    <s v="Strana Nazionale Adriatica Sud 129/B"/>
    <x v="11"/>
    <s v="Metaurilia"/>
    <s v="N/a"/>
    <s v="floriana.palazzi@libero.it"/>
  </r>
  <r>
    <x v="1"/>
    <x v="484"/>
    <s v="Via Belgatto 96"/>
    <x v="11"/>
    <s v="Fano"/>
    <s v="N/a"/>
    <s v="gianluca.tagliatesta@ingpec.eu"/>
  </r>
  <r>
    <x v="1"/>
    <x v="485"/>
    <s v="Via Schiavoni 1"/>
    <x v="11"/>
    <s v="Fano"/>
    <s v="N/a"/>
    <s v="a.tomassoni91@gmail.com"/>
  </r>
  <r>
    <x v="3"/>
    <x v="486"/>
    <s v="Via Del Domenichino 3"/>
    <x v="11"/>
    <s v="N/A"/>
    <s v="N/a"/>
    <s v="info@villalapaleotta.it"/>
  </r>
  <r>
    <x v="1"/>
    <x v="487"/>
    <s v="Via Simonetti 47"/>
    <x v="11"/>
    <s v="N/A"/>
    <s v="N/a"/>
    <s v="pieromic@hotmail.com"/>
  </r>
  <r>
    <x v="1"/>
    <x v="488"/>
    <s v="Via Roncosanbaccio 114"/>
    <x v="11"/>
    <s v="N/A"/>
    <s v="N/a"/>
    <s v="pieromic@hotmail.com"/>
  </r>
  <r>
    <x v="1"/>
    <x v="489"/>
    <s v="Via N. Sauro 208"/>
    <x v="11"/>
    <s v="N/A"/>
    <s v="N/a"/>
    <s v="pieromic@hotmail.com"/>
  </r>
  <r>
    <x v="1"/>
    <x v="490"/>
    <s v="Viale Cairoli 110"/>
    <x v="11"/>
    <s v="N/A"/>
    <s v="N/a"/>
    <s v="bm13@libero.it"/>
  </r>
  <r>
    <x v="1"/>
    <x v="491"/>
    <s v="Via Simonetti 41"/>
    <x v="11"/>
    <s v="N/A"/>
    <s v="N/a"/>
    <s v="giulianagiorgi@gmail.com"/>
  </r>
  <r>
    <x v="1"/>
    <x v="492"/>
    <s v="Via Damiano Chiesa 33"/>
    <x v="11"/>
    <s v="N/A"/>
    <s v="N/a"/>
    <s v="N/a"/>
  </r>
  <r>
    <x v="1"/>
    <x v="493"/>
    <s v="Strada Nazionale Adriatica Nord 103"/>
    <x v="11"/>
    <s v="N/A"/>
    <s v="N/a"/>
    <s v="patlivi@tin.it"/>
  </r>
  <r>
    <x v="1"/>
    <x v="494"/>
    <s v="Via Buonincontri 14"/>
    <x v="11"/>
    <s v="N/A"/>
    <s v="N/a"/>
    <s v="antonello.ciampelli@gmail.com"/>
  </r>
  <r>
    <x v="3"/>
    <x v="495"/>
    <s v="Viale R. Mariotti 8"/>
    <x v="11"/>
    <s v="N/A"/>
    <s v="http://villalibertyfano.it/"/>
    <s v="info@villalibertyfano.it"/>
  </r>
  <r>
    <x v="1"/>
    <x v="496"/>
    <s v="Via Cappellini 63/A"/>
    <x v="11"/>
    <s v="N/A"/>
    <s v="N/a"/>
    <s v="N/a"/>
  </r>
  <r>
    <x v="1"/>
    <x v="497"/>
    <s v="Via De Gasperi 22"/>
    <x v="11"/>
    <s v="Fano"/>
    <s v="N/a"/>
    <s v="segreteria@consulgest.eu"/>
  </r>
  <r>
    <x v="1"/>
    <x v="498"/>
    <s v="Via De Gasperi 16"/>
    <x v="11"/>
    <s v="Fano"/>
    <s v="N/a"/>
    <s v="segreteria@consulgest.eu"/>
  </r>
  <r>
    <x v="1"/>
    <x v="499"/>
    <s v="Via Faà Di Bruno 51"/>
    <x v="11"/>
    <s v="N/A"/>
    <s v="N/a"/>
    <s v="elimolinari@gmail.com"/>
  </r>
  <r>
    <x v="1"/>
    <x v="500"/>
    <s v="Via A. Cappellini 68"/>
    <x v="11"/>
    <s v="N/A"/>
    <s v="N/a"/>
    <s v="N/a"/>
  </r>
  <r>
    <x v="2"/>
    <x v="501"/>
    <s v="Via Cappellini 94"/>
    <x v="11"/>
    <s v="Torrette Di Fano"/>
    <s v="www.hprestige.it"/>
    <s v="info@hprestige.it"/>
  </r>
  <r>
    <x v="0"/>
    <x v="502"/>
    <s v="Via Nolfi 49"/>
    <x v="11"/>
    <s v="N/A"/>
    <s v="www.palazzorotati.com"/>
    <s v="info@palazzorotati.com"/>
  </r>
  <r>
    <x v="1"/>
    <x v="503"/>
    <s v="Via A.Cappellini 60/A"/>
    <x v="11"/>
    <s v="N/A"/>
    <s v="N/a"/>
    <s v="N/a"/>
  </r>
  <r>
    <x v="1"/>
    <x v="504"/>
    <s v="Via Lago Di Albano 12"/>
    <x v="11"/>
    <s v="N/A"/>
    <s v="N/a"/>
    <s v="inesistente@regione.marche.it"/>
  </r>
  <r>
    <x v="1"/>
    <x v="505"/>
    <s v="Via Luigi Motta  33"/>
    <x v="11"/>
    <s v="Fano"/>
    <s v="N/a"/>
    <s v="cianiomere@hotmail.it"/>
  </r>
  <r>
    <x v="1"/>
    <x v="506"/>
    <s v="Via Ferretto 6"/>
    <x v="11"/>
    <s v="Loc. Ferretto"/>
    <s v="N/a"/>
    <s v="N/a"/>
  </r>
  <r>
    <x v="1"/>
    <x v="507"/>
    <s v="Via G. Ruffini  6"/>
    <x v="11"/>
    <s v="Mondolfo"/>
    <s v="N/a"/>
    <s v="ebe.ubi@alice.it"/>
  </r>
  <r>
    <x v="1"/>
    <x v="508"/>
    <s v="Via Sant' Anna 46"/>
    <x v="11"/>
    <s v="Fenile Di Fano"/>
    <s v="N/a"/>
    <s v="marco.kindt@gmail.com"/>
  </r>
  <r>
    <x v="1"/>
    <x v="509"/>
    <s v="Via Montesanto  5"/>
    <x v="11"/>
    <s v="N/A"/>
    <s v="N/a"/>
    <s v=" vacanzefano@libero.it"/>
  </r>
  <r>
    <x v="3"/>
    <x v="510"/>
    <s v="Via Brigata Messina 207"/>
    <x v="11"/>
    <s v="Centinarola"/>
    <s v="N/a"/>
    <s v="francesco.pezzolesi@virgilio.it"/>
  </r>
  <r>
    <x v="8"/>
    <x v="511"/>
    <s v="Villa San Biagio 17"/>
    <x v="11"/>
    <s v="N/A"/>
    <s v="N/a"/>
    <s v="villa@sanbiagiofano.it"/>
  </r>
  <r>
    <x v="3"/>
    <x v="512"/>
    <s v="Strada Comunale Carignano 27/B"/>
    <x v="11"/>
    <s v="N/A"/>
    <s v="N/a"/>
    <s v="danyasfur@hotmail.com"/>
  </r>
  <r>
    <x v="5"/>
    <x v="289"/>
    <s v="Via Flaminia 369 Int 3 N 369/3"/>
    <x v="11"/>
    <s v="Carrara Di Fano"/>
    <s v="N/a"/>
    <s v="mori-2004@libero.it"/>
  </r>
  <r>
    <x v="1"/>
    <x v="513"/>
    <s v="Via Faà Di Bruno 120"/>
    <x v="11"/>
    <s v="Loc. Ponte Sasso"/>
    <s v="N/a"/>
    <s v="antoniovia@libero.it"/>
  </r>
  <r>
    <x v="1"/>
    <x v="514"/>
    <s v="Strada Nazionale Adriatica Sud 117/F"/>
    <x v="11"/>
    <s v="N/A"/>
    <s v="N/a"/>
    <s v="francesco.pezzolesi@virgilio.it"/>
  </r>
  <r>
    <x v="1"/>
    <x v="515"/>
    <s v="Via Ammiraglio Cappellini 43,44"/>
    <x v="11"/>
    <s v="Torrette Di Fano"/>
    <s v="N/a"/>
    <s v="info@affittoalmare.com"/>
  </r>
  <r>
    <x v="1"/>
    <x v="516"/>
    <s v="Via Bellavista 3"/>
    <x v="11"/>
    <s v="N/A"/>
    <s v="N/a"/>
    <s v="inesistente@regione.it"/>
  </r>
  <r>
    <x v="5"/>
    <x v="517"/>
    <s v="Via Della Scuola 9"/>
    <x v="11"/>
    <s v="N/A"/>
    <s v="www.casareginafano.com"/>
    <s v="casareginafano@libero.it"/>
  </r>
  <r>
    <x v="3"/>
    <x v="518"/>
    <s v="Via Centinarola  9"/>
    <x v="11"/>
    <s v="N/A"/>
    <s v="N/a"/>
    <s v="info@bbarzilla.it"/>
  </r>
  <r>
    <x v="5"/>
    <x v="519"/>
    <s v="Via Adriatico 42"/>
    <x v="11"/>
    <s v="Fano"/>
    <s v="www.trattorialaquinta.com"/>
    <s v="rengababy@gmail.com"/>
  </r>
  <r>
    <x v="3"/>
    <x v="520"/>
    <s v="Via Di Villa Giulia 51/D"/>
    <x v="11"/>
    <s v="N/A"/>
    <s v="N/a"/>
    <s v="lacasettarosa@yahoo.it"/>
  </r>
  <r>
    <x v="1"/>
    <x v="503"/>
    <s v="Via A.Cappellini 58/A"/>
    <x v="11"/>
    <s v="N/A"/>
    <s v="N/a"/>
    <s v="N/a"/>
  </r>
  <r>
    <x v="4"/>
    <x v="521"/>
    <s v="Loc. Pagino 100"/>
    <x v="12"/>
    <s v="N/A"/>
    <s v="www.agriturismovillafurlo.it"/>
    <s v="info@agriturismovillafurlo.it"/>
  </r>
  <r>
    <x v="3"/>
    <x v="522"/>
    <s v="Via Manzoni 7"/>
    <x v="12"/>
    <s v="N/A"/>
    <s v="N/a"/>
    <s v="paolotenti@tin.it"/>
  </r>
  <r>
    <x v="5"/>
    <x v="523"/>
    <s v="Viale Vittorio Veneto 54"/>
    <x v="12"/>
    <s v="N/A"/>
    <s v="N/a"/>
    <s v="trattosteria@gmail.com"/>
  </r>
  <r>
    <x v="5"/>
    <x v="524"/>
    <s v="Via Serra Alta 28"/>
    <x v="12"/>
    <s v="N/A"/>
    <s v="www.serraalta.it"/>
    <s v="info@serraalta.it"/>
  </r>
  <r>
    <x v="4"/>
    <x v="525"/>
    <s v="Via Giuseppe Mazzini 1"/>
    <x v="12"/>
    <s v="Fermignano"/>
    <s v="www.camaddalena.com"/>
    <s v="info@camaddalena.com"/>
  </r>
  <r>
    <x v="4"/>
    <x v="526"/>
    <s v="Via San Gregorio 22"/>
    <x v="12"/>
    <s v="Fermignano"/>
    <s v="www.caverdeselle.it"/>
    <s v="info@caverdeselle.it"/>
  </r>
  <r>
    <x v="4"/>
    <x v="527"/>
    <s v="Loc. Verziere Cà L'Agostina Snc"/>
    <x v="12"/>
    <s v="Fermignano"/>
    <s v="www.verziere.it"/>
    <s v="info@verziere.it"/>
  </r>
  <r>
    <x v="3"/>
    <x v="528"/>
    <s v="Via Serra Alta 16"/>
    <x v="12"/>
    <s v="Fermignano"/>
    <s v="www.calacornacchia.it"/>
    <s v="bedcorn@gmail.com"/>
  </r>
  <r>
    <x v="3"/>
    <x v="529"/>
    <s v="Via Pagino Castello 1"/>
    <x v="12"/>
    <s v="Fermignano"/>
    <s v="www.bbcaiseveri.it"/>
    <s v="caiseveri@libero.it"/>
  </r>
  <r>
    <x v="3"/>
    <x v="530"/>
    <s v="Via Degli Orti  1"/>
    <x v="12"/>
    <s v="Fermignano"/>
    <s v="N/a"/>
    <s v="cadelpino@libero.it"/>
  </r>
  <r>
    <x v="3"/>
    <x v="531"/>
    <s v="Loc.Zaccagna Snc"/>
    <x v="12"/>
    <s v="Localita' Zaccagna"/>
    <s v="N/a"/>
    <s v="villamartina@hotmail.it"/>
  </r>
  <r>
    <x v="6"/>
    <x v="37"/>
    <s v="N/A"/>
    <x v="12"/>
    <s v="N/A"/>
    <s v="N/a"/>
    <s v="N/a"/>
  </r>
  <r>
    <x v="0"/>
    <x v="532"/>
    <s v="Via Pagino 40"/>
    <x v="12"/>
    <s v="Pagino"/>
    <s v="N/a"/>
    <s v="N/a"/>
  </r>
  <r>
    <x v="2"/>
    <x v="533"/>
    <s v="Via Dell' Industria 13"/>
    <x v="12"/>
    <s v="Fermignano"/>
    <s v="N/a"/>
    <s v="hotel.bucci@libero.it"/>
  </r>
  <r>
    <x v="4"/>
    <x v="534"/>
    <s v="La Cappella 14"/>
    <x v="12"/>
    <s v="Fermignano"/>
    <s v="http://vallenuova.it"/>
    <s v="info@vallenuova.it"/>
  </r>
  <r>
    <x v="3"/>
    <x v="535"/>
    <s v="Via Martin Luther King 35"/>
    <x v="12"/>
    <s v="Fermignano"/>
    <s v="www.bbgarden.it"/>
    <s v="bedandbreakfastgarden@gmail.com"/>
  </r>
  <r>
    <x v="3"/>
    <x v="536"/>
    <s v="Loc. Ca' Pandolfo 30"/>
    <x v="12"/>
    <s v="Fraz. San Silvestro"/>
    <s v="N/a"/>
    <s v="N/a"/>
  </r>
  <r>
    <x v="3"/>
    <x v="537"/>
    <s v="Tasso  62"/>
    <x v="12"/>
    <s v="Fermignano"/>
    <s v="N/a"/>
    <s v="N/a"/>
  </r>
  <r>
    <x v="3"/>
    <x v="538"/>
    <s v="Via R. Sanzio 11"/>
    <x v="12"/>
    <s v="N/A"/>
    <s v="N/a"/>
    <s v="benniroberta@virgilio.it"/>
  </r>
  <r>
    <x v="5"/>
    <x v="539"/>
    <s v="Via Ticino 15"/>
    <x v="12"/>
    <s v="N/A"/>
    <s v="N/a"/>
    <s v="casabartoccio@libero.it"/>
  </r>
  <r>
    <x v="3"/>
    <x v="540"/>
    <s v="Via Dante Alighieri 3"/>
    <x v="12"/>
    <s v="Fermignano"/>
    <s v="N/a"/>
    <s v="gostolialessandro@gmail.com"/>
  </r>
  <r>
    <x v="3"/>
    <x v="541"/>
    <s v="Via Umberto I 18"/>
    <x v="13"/>
    <s v="Fossombrone"/>
    <s v="N/a"/>
    <s v="santisamuele@libero.it"/>
  </r>
  <r>
    <x v="4"/>
    <x v="542"/>
    <s v="Via Monte Aguzzo  29"/>
    <x v="13"/>
    <s v="Fossombrone"/>
    <s v="N/a"/>
    <s v="collinadegliolivi@libero.it"/>
  </r>
  <r>
    <x v="3"/>
    <x v="543"/>
    <s v="Cesare Battisti 28"/>
    <x v="13"/>
    <s v="N/A"/>
    <s v="N/a"/>
    <s v="bbcorterossa@libero.it"/>
  </r>
  <r>
    <x v="4"/>
    <x v="544"/>
    <s v="N/A"/>
    <x v="13"/>
    <s v="Fossombrone"/>
    <s v="IN ALLESTIMENTO"/>
    <s v="INFO.RANCO@LIBERO.IT"/>
  </r>
  <r>
    <x v="3"/>
    <x v="545"/>
    <s v="Via S. Aldebrando 23"/>
    <x v="13"/>
    <s v="Fossombrone"/>
    <s v="www.bebsantaldebrando.com"/>
    <s v="info@bebsantaldebrando.com"/>
  </r>
  <r>
    <x v="3"/>
    <x v="546"/>
    <s v="Via Molino Delle Ginestre 29"/>
    <x v="13"/>
    <s v="Fossombrone"/>
    <s v="www.bbalmulino.it"/>
    <s v="info@bbalmulino.it"/>
  </r>
  <r>
    <x v="4"/>
    <x v="547"/>
    <s v="Via Pantaneto 10"/>
    <x v="13"/>
    <s v="Fossombrone"/>
    <s v="www.elgatarel.it"/>
    <s v="elgatarel@tiscali.it"/>
  </r>
  <r>
    <x v="4"/>
    <x v="548"/>
    <s v="Via Molino Delle Ginestre 21"/>
    <x v="13"/>
    <s v="Fossombrone"/>
    <s v="N/a"/>
    <s v="N/a"/>
  </r>
  <r>
    <x v="4"/>
    <x v="549"/>
    <s v="Campagna Parrocchia Caspessa 1"/>
    <x v="13"/>
    <s v="Fossombrone"/>
    <s v="www.valletarugo.it"/>
    <s v="webmaster@valletarugo.it"/>
  </r>
  <r>
    <x v="2"/>
    <x v="550"/>
    <s v="Parrocchia Cattedrale 124"/>
    <x v="13"/>
    <s v="Fossombrone"/>
    <s v="albergoristoranteallago.com"/>
    <s v="info@albergoristoranteallago.com"/>
  </r>
  <r>
    <x v="2"/>
    <x v="551"/>
    <s v="Via G.Giganti 20"/>
    <x v="13"/>
    <s v="Fossombrone"/>
    <s v="www.albergodamarco.it"/>
    <s v="info@albergodamarco.it"/>
  </r>
  <r>
    <x v="2"/>
    <x v="552"/>
    <s v="Piazza Ottaviano Petrucci 5"/>
    <x v="13"/>
    <s v="Fossombrone"/>
    <s v="www.albergomancinelli.it"/>
    <s v="mancinelli52@libero.it"/>
  </r>
  <r>
    <x v="6"/>
    <x v="37"/>
    <s v="N/A"/>
    <x v="13"/>
    <s v="Loc. Le Mosse"/>
    <s v="N/a"/>
    <s v="N/a"/>
  </r>
  <r>
    <x v="0"/>
    <x v="553"/>
    <s v="Strada San Piero In Tambis 33"/>
    <x v="13"/>
    <s v="N/A"/>
    <s v="N/a"/>
    <s v="lacerbara@libero.it"/>
  </r>
  <r>
    <x v="4"/>
    <x v="554"/>
    <s v="Via San Sergio 11 Snc"/>
    <x v="13"/>
    <s v="N/A"/>
    <s v="www.casalsansergio.it"/>
    <s v="info@casalsansergio.it"/>
  </r>
  <r>
    <x v="0"/>
    <x v="555"/>
    <s v="Via Frati Cappuccini 19"/>
    <x v="13"/>
    <s v="N/A"/>
    <s v="www.ilginepro.net"/>
    <s v="info@ilginepro.net"/>
  </r>
  <r>
    <x v="3"/>
    <x v="556"/>
    <s v="Via Umberto I  30"/>
    <x v="13"/>
    <s v="N/A"/>
    <s v="www.ritarinci.com"/>
    <s v="rita.rinci@gmail.com"/>
  </r>
  <r>
    <x v="3"/>
    <x v="557"/>
    <s v="A. Negri 7"/>
    <x v="13"/>
    <s v="Fossombrone"/>
    <s v="N/a"/>
    <s v="bedandbreakfast.romagnoli@gmail.com"/>
  </r>
  <r>
    <x v="0"/>
    <x v="558"/>
    <s v="Localita' San Martino Dei Muri 1"/>
    <x v="13"/>
    <s v="Fossombrone"/>
    <s v="www.lacapinera.com"/>
    <s v="info@lacapinera.com"/>
  </r>
  <r>
    <x v="4"/>
    <x v="559"/>
    <s v="Via Dei Molini 32"/>
    <x v="13"/>
    <s v="Isola Di Fano"/>
    <s v="www.camarianna.it"/>
    <s v="cascinamarianna@hotmail.com"/>
  </r>
  <r>
    <x v="4"/>
    <x v="560"/>
    <s v="Via Delle Serre 28"/>
    <x v="14"/>
    <s v="N/A"/>
    <s v="N/a"/>
    <s v="agriturismo@terracruda.it"/>
  </r>
  <r>
    <x v="4"/>
    <x v="561"/>
    <s v="Via Dei Lubachi 1"/>
    <x v="14"/>
    <s v="Fratte Rosa"/>
    <s v="N/a"/>
    <s v="info@bonifaziassicurazioni.it"/>
  </r>
  <r>
    <x v="2"/>
    <x v="562"/>
    <s v="Primo Maggio S.N.C."/>
    <x v="14"/>
    <s v="N/A"/>
    <s v="www.locandadellaravignana.it"/>
    <s v="alessandra@studiospallacci.it"/>
  </r>
  <r>
    <x v="1"/>
    <x v="563"/>
    <s v="Via Carducci 24"/>
    <x v="14"/>
    <s v="N/A"/>
    <s v="N/a"/>
    <s v="giungagreg@gmail.com"/>
  </r>
  <r>
    <x v="4"/>
    <x v="564"/>
    <s v="Via Cà Marchino Snc"/>
    <x v="15"/>
    <s v="N/A"/>
    <s v="N/a"/>
    <s v="info@daidubourdei.com"/>
  </r>
  <r>
    <x v="0"/>
    <x v="565"/>
    <s v="N/A"/>
    <x v="15"/>
    <s v="Frontino"/>
    <s v="N/a"/>
    <s v="carmen@sistivenanzio.it"/>
  </r>
  <r>
    <x v="3"/>
    <x v="566"/>
    <s v="Via Europa Unita 7"/>
    <x v="15"/>
    <s v="Frontino"/>
    <s v="N/a"/>
    <s v="bbsottolatorre@libero.it"/>
  </r>
  <r>
    <x v="1"/>
    <x v="567"/>
    <s v="Localita' Pian Dei Prati Sn"/>
    <x v="15"/>
    <s v="N/A"/>
    <s v="N/a"/>
    <s v="N/a"/>
  </r>
  <r>
    <x v="4"/>
    <x v="568"/>
    <s v="Via San Girolamo Sn"/>
    <x v="15"/>
    <s v="Frontino"/>
    <s v="www.laspigadoro.eu"/>
    <s v="mail@lasipgadoro.eu"/>
  </r>
  <r>
    <x v="1"/>
    <x v="569"/>
    <s v="Via Del Mutino 57"/>
    <x v="15"/>
    <s v="Frontino"/>
    <s v="N/a"/>
    <s v="N/a"/>
  </r>
  <r>
    <x v="8"/>
    <x v="570"/>
    <s v="Corso Giovanni Xxiii 1"/>
    <x v="15"/>
    <s v="Frontino"/>
    <s v="N/a"/>
    <s v="valerio@lamacina.it"/>
  </r>
  <r>
    <x v="4"/>
    <x v="571"/>
    <s v="Loc. Montefiorentino 174"/>
    <x v="15"/>
    <s v="Loc. Montefiorentino"/>
    <s v="www.montefiorentino.it"/>
    <s v="info@montefiorentino.it"/>
  </r>
  <r>
    <x v="0"/>
    <x v="572"/>
    <s v="San Girolamo 1"/>
    <x v="15"/>
    <s v="San Girolamo"/>
    <s v="www.sangirolamo.com"/>
    <s v="info@sangirolamo.com"/>
  </r>
  <r>
    <x v="0"/>
    <x v="573"/>
    <s v="Loc. Calmugnano 103"/>
    <x v="15"/>
    <s v="Calmugnano"/>
    <s v="www.locandalequerce.com"/>
    <s v="lequerce32@hotmail.com"/>
  </r>
  <r>
    <x v="2"/>
    <x v="574"/>
    <s v="Corso Giovanni Xxiii 1"/>
    <x v="15"/>
    <s v="Frontino"/>
    <s v="www.laroccadeimalatesta.com"/>
    <s v="info@laroccadeimalatesta.com"/>
  </r>
  <r>
    <x v="11"/>
    <x v="575"/>
    <s v="N/A"/>
    <x v="15"/>
    <s v="Frontino"/>
    <s v="www.campingpiandeiprati.com"/>
    <s v="info@campingpiandeiprati.com"/>
  </r>
  <r>
    <x v="5"/>
    <x v="576"/>
    <s v="N/A"/>
    <x v="15"/>
    <s v="Pian Dei Prati - Frontino"/>
    <s v="N/a"/>
    <s v="N/a"/>
  </r>
  <r>
    <x v="3"/>
    <x v="577"/>
    <s v="Loc. Casanova 1"/>
    <x v="15"/>
    <s v="Frontino"/>
    <s v="www.borgocasanova.it"/>
    <s v="N/a"/>
  </r>
  <r>
    <x v="3"/>
    <x v="578"/>
    <s v="Localita' Ca' Giorgetto 216"/>
    <x v="15"/>
    <s v="Frontino"/>
    <s v="www.bedandbreakfastcagiorgetto.com"/>
    <s v="paxismith@libero.it"/>
  </r>
  <r>
    <x v="5"/>
    <x v="579"/>
    <s v="N/A"/>
    <x v="15"/>
    <s v="Pian Dei Prati"/>
    <s v="N/a"/>
    <s v="N/a"/>
  </r>
  <r>
    <x v="3"/>
    <x v="580"/>
    <s v="Via Buonconsiglio 9"/>
    <x v="16"/>
    <s v="Frontone"/>
    <s v="N/a"/>
    <s v="ferdinando.raggi@libero.it; info@latanabed.it"/>
  </r>
  <r>
    <x v="4"/>
    <x v="581"/>
    <s v="Frazione Poggio 6"/>
    <x v="16"/>
    <s v="Ancona"/>
    <s v="N/a"/>
    <s v="N/a"/>
  </r>
  <r>
    <x v="5"/>
    <x v="582"/>
    <s v="Piazzale Della Rocca 5"/>
    <x v="16"/>
    <s v="Frontone"/>
    <s v="www.locandadelcastello.it"/>
    <s v="locandadelcastello@liberto.it"/>
  </r>
  <r>
    <x v="2"/>
    <x v="583"/>
    <s v="Via Roma 19 19"/>
    <x v="16"/>
    <s v="Frontone"/>
    <s v="N/a"/>
    <s v="info@hotelildaino.it"/>
  </r>
  <r>
    <x v="6"/>
    <x v="584"/>
    <s v="Via Cinisco Snc"/>
    <x v="16"/>
    <s v="N/A"/>
    <s v="www.ilcinisco.it/informazioni.html"/>
    <s v="info@ilcinisco.it"/>
  </r>
  <r>
    <x v="5"/>
    <x v="585"/>
    <s v="Via Osteriaccio 3"/>
    <x v="16"/>
    <s v="Monte San Vito"/>
    <s v="www.osteriaccio.it"/>
    <s v="info@osteriaccio.it"/>
  </r>
  <r>
    <x v="3"/>
    <x v="586"/>
    <s v="Via Fonte Avellana 37"/>
    <x v="16"/>
    <s v="Foce"/>
    <s v="N/a"/>
    <s v="giuly.bartocci@virgilio.it"/>
  </r>
  <r>
    <x v="3"/>
    <x v="587"/>
    <s v="Via Strada Del Caprile 2"/>
    <x v="16"/>
    <s v="Frontone"/>
    <s v="www.aipiedidelcatria.it"/>
    <s v="pmorbi@tin.it"/>
  </r>
  <r>
    <x v="5"/>
    <x v="588"/>
    <s v="N/A"/>
    <x v="16"/>
    <s v="Caprile"/>
    <s v="www.edilmartino.com"/>
    <s v="brunarossi1976@virgilio.it"/>
  </r>
  <r>
    <x v="3"/>
    <x v="589"/>
    <s v="Via Fonte Avellana 19"/>
    <x v="16"/>
    <s v="Frontone"/>
    <s v="www.beblafoce.it"/>
    <s v="cinisco@alice.it; info@beblafoce.it"/>
  </r>
  <r>
    <x v="4"/>
    <x v="590"/>
    <s v="Strada Della Contea 15"/>
    <x v="16"/>
    <s v="Frontone"/>
    <s v="N/a"/>
    <s v="coopag3a@gmail.com"/>
  </r>
  <r>
    <x v="5"/>
    <x v="591"/>
    <s v="Via Colombara Sn"/>
    <x v="16"/>
    <s v="Frontone"/>
    <s v="N/a"/>
    <s v="N/a"/>
  </r>
  <r>
    <x v="9"/>
    <x v="592"/>
    <s v="N/A"/>
    <x v="16"/>
    <s v="Monte Acuto"/>
    <s v="N/a"/>
    <s v="cupadellecotaline@gmail.com"/>
  </r>
  <r>
    <x v="1"/>
    <x v="593"/>
    <s v="Via Medaglia D'Oro 18"/>
    <x v="17"/>
    <s v="N/A"/>
    <s v="N/a"/>
    <s v="rnadia73.nr@gmail.com; alan.grassi@alice.it"/>
  </r>
  <r>
    <x v="12"/>
    <x v="594"/>
    <s v="N/A"/>
    <x v="17"/>
    <s v="Gabicce Mare"/>
    <s v="N/a"/>
    <s v="rosmarchini@gmail.com"/>
  </r>
  <r>
    <x v="12"/>
    <x v="595"/>
    <s v="N/A"/>
    <x v="17"/>
    <s v="Gabicce Mare"/>
    <s v="N/a"/>
    <s v="rosmarchini@gmail.com"/>
  </r>
  <r>
    <x v="1"/>
    <x v="596"/>
    <s v="Via Trieste 25/B"/>
    <x v="17"/>
    <s v="N/A"/>
    <s v="N/a"/>
    <s v="N/a"/>
  </r>
  <r>
    <x v="1"/>
    <x v="597"/>
    <s v="Via Trieste, Via Trento 25,20"/>
    <x v="17"/>
    <s v="N/A"/>
    <s v="N/a"/>
    <s v="monica_vincenzo@virgilio.it"/>
  </r>
  <r>
    <x v="2"/>
    <x v="598"/>
    <s v="Piazza Giardini Unita' D' Italia 7"/>
    <x v="17"/>
    <s v="Gabicce Mare"/>
    <s v="www.hotellosanna.info"/>
    <s v="info@hotellosanna.info"/>
  </r>
  <r>
    <x v="2"/>
    <x v="599"/>
    <s v="Via Panoramica 9"/>
    <x v="17"/>
    <s v="Gabicce Mare"/>
    <s v="www.hotelathena.eu"/>
    <s v="direzione@hotelathena.eu;"/>
  </r>
  <r>
    <x v="1"/>
    <x v="600"/>
    <s v="Via Circonvallazione 6"/>
    <x v="17"/>
    <s v="N/A"/>
    <s v="N/a"/>
    <s v="N/a"/>
  </r>
  <r>
    <x v="1"/>
    <x v="601"/>
    <s v="Via G.Pascoli 5"/>
    <x v="17"/>
    <s v="N/A"/>
    <s v="N/a"/>
    <s v="N/a"/>
  </r>
  <r>
    <x v="1"/>
    <x v="602"/>
    <s v="Via G. Pascoli 12"/>
    <x v="17"/>
    <s v="N/A"/>
    <s v="N/a"/>
    <s v="N/a"/>
  </r>
  <r>
    <x v="1"/>
    <x v="603"/>
    <s v="Via Trieste 2"/>
    <x v="17"/>
    <s v="N/A"/>
    <s v="N/a"/>
    <s v="N/a"/>
  </r>
  <r>
    <x v="1"/>
    <x v="604"/>
    <s v="Via Nino Bixio 4"/>
    <x v="17"/>
    <s v="N/A"/>
    <s v="N/a"/>
    <s v="N/a"/>
  </r>
  <r>
    <x v="1"/>
    <x v="605"/>
    <s v="Via Trento 14"/>
    <x v="17"/>
    <s v="N/A"/>
    <s v="N/a"/>
    <s v="N/a"/>
  </r>
  <r>
    <x v="1"/>
    <x v="606"/>
    <s v="Via G. D'Annuzio 4"/>
    <x v="17"/>
    <s v="N/A"/>
    <s v="N/a"/>
    <s v="N/a"/>
  </r>
  <r>
    <x v="1"/>
    <x v="607"/>
    <s v="Via Madonna Di Loreto 16"/>
    <x v="17"/>
    <s v="Gabicce Mare"/>
    <s v="N/a"/>
    <s v="N/a"/>
  </r>
  <r>
    <x v="5"/>
    <x v="608"/>
    <s v="Via Panoramica 98"/>
    <x v="17"/>
    <s v="Gabicce Mare"/>
    <s v="www.hotelgabiccemonte.com"/>
    <s v="bettys@gabiccemare.com"/>
  </r>
  <r>
    <x v="11"/>
    <x v="609"/>
    <s v="N/A"/>
    <x v="17"/>
    <s v="Gabicce Mare"/>
    <s v="N/a"/>
    <s v="maioli.giacomo@libero.it"/>
  </r>
  <r>
    <x v="2"/>
    <x v="353"/>
    <s v="Via Vittorio Veneto 73"/>
    <x v="17"/>
    <s v="N/A"/>
    <s v="hotelexcelsiorgabicce.com"/>
    <s v="info@hotelexcelsiorgabicce.com"/>
  </r>
  <r>
    <x v="10"/>
    <x v="610"/>
    <s v="Via Panoramica 13"/>
    <x v="17"/>
    <s v="Gabicce Mare"/>
    <s v="www.residencemeeting.it"/>
    <s v="info@residencemeeting.it"/>
  </r>
  <r>
    <x v="5"/>
    <x v="611"/>
    <s v="Via Giovanni Pascoli 25"/>
    <x v="17"/>
    <s v="Gabicce Mare"/>
    <s v="www.villeappartamentigabicce.com"/>
    <s v="info@villeappartamentigabicce.com"/>
  </r>
  <r>
    <x v="3"/>
    <x v="612"/>
    <s v="Via Panoramica 1"/>
    <x v="17"/>
    <s v="Gabicce Mare"/>
    <s v="N/a"/>
    <s v="paolamichelacci@michelacci.com"/>
  </r>
  <r>
    <x v="2"/>
    <x v="613"/>
    <s v="Via Vittorio Veneto 5"/>
    <x v="17"/>
    <s v="Gabicce Mare"/>
    <s v="www.hoteleuropagabicce.com"/>
    <s v="info@hoteleuropagabicce.com"/>
  </r>
  <r>
    <x v="2"/>
    <x v="614"/>
    <s v="Via Edmondo De Amicis 28"/>
    <x v="17"/>
    <s v="Gabicce Mare"/>
    <s v="www.hotellidiagabiccemare.com"/>
    <s v="info@hotellidiagabiccemare.com"/>
  </r>
  <r>
    <x v="2"/>
    <x v="615"/>
    <s v="Via Edmondo De Amicis 6"/>
    <x v="17"/>
    <s v="Gabicce Mare"/>
    <s v="www.gabiccemare.com/atlas"/>
    <s v="atlas@gabiccemare.com"/>
  </r>
  <r>
    <x v="1"/>
    <x v="616"/>
    <s v="Via Panoramica 92"/>
    <x v="17"/>
    <s v="N/A"/>
    <s v="N/a"/>
    <s v="ab37rn@tin.it"/>
  </r>
  <r>
    <x v="2"/>
    <x v="617"/>
    <s v="Via Panoramica 29"/>
    <x v="17"/>
    <s v="Gabicce Mare"/>
    <s v="www.hotelvenus.it"/>
    <s v="venus@gabiccemare.com"/>
  </r>
  <r>
    <x v="2"/>
    <x v="618"/>
    <s v="Viale Mare 26"/>
    <x v="17"/>
    <s v="Gabicce Mare"/>
    <s v="www.hotelvenus.it"/>
    <s v="venus@gabiccemare.com"/>
  </r>
  <r>
    <x v="2"/>
    <x v="619"/>
    <s v="Via Redipuglia 18"/>
    <x v="17"/>
    <s v="N/A"/>
    <s v="www.myhotelgabicce.it"/>
    <s v="info@myhotelgabicce.it"/>
  </r>
  <r>
    <x v="5"/>
    <x v="620"/>
    <s v="Via Panoramica 26"/>
    <x v="17"/>
    <s v="N/A"/>
    <s v="www.appartamentigabiccemare.it"/>
    <s v="info@appartamentigabiccemare.it"/>
  </r>
  <r>
    <x v="2"/>
    <x v="621"/>
    <s v="Via Ariosto 8"/>
    <x v="17"/>
    <s v="N/A"/>
    <s v="www.hotelluxgabicce.it"/>
    <s v="info@hotelluxgabicce.it"/>
  </r>
  <r>
    <x v="1"/>
    <x v="622"/>
    <s v="Via Redipuglia 14"/>
    <x v="17"/>
    <s v="N/A"/>
    <s v="N/a"/>
    <s v="N/a"/>
  </r>
  <r>
    <x v="1"/>
    <x v="623"/>
    <s v="Via Primo Maggio 23"/>
    <x v="17"/>
    <s v="N/A"/>
    <s v="N/a"/>
    <s v="N/a"/>
  </r>
  <r>
    <x v="1"/>
    <x v="624"/>
    <s v="Via Cavour 15"/>
    <x v="17"/>
    <s v="N/A"/>
    <s v="N/a"/>
    <s v="N/a"/>
  </r>
  <r>
    <x v="1"/>
    <x v="625"/>
    <s v="Vicolo Mgellano 14"/>
    <x v="17"/>
    <s v="N/A"/>
    <s v="N/a"/>
    <s v="N/a"/>
  </r>
  <r>
    <x v="1"/>
    <x v="626"/>
    <s v="Via Marina 9"/>
    <x v="17"/>
    <s v="N/A"/>
    <s v="N/a"/>
    <s v="N/a"/>
  </r>
  <r>
    <x v="1"/>
    <x v="627"/>
    <s v="Via Redipuglia 12"/>
    <x v="17"/>
    <s v="N/A"/>
    <s v="N/a"/>
    <s v="N/a"/>
  </r>
  <r>
    <x v="1"/>
    <x v="628"/>
    <s v="Via Redipuglia 14"/>
    <x v="17"/>
    <s v="N/A"/>
    <s v="N/a"/>
    <s v="N/a"/>
  </r>
  <r>
    <x v="1"/>
    <x v="629"/>
    <s v="Via Redipuglia 62"/>
    <x v="17"/>
    <s v="N/A"/>
    <s v="N/a"/>
    <s v="N/a"/>
  </r>
  <r>
    <x v="1"/>
    <x v="630"/>
    <s v="Via Eritrea 4/3"/>
    <x v="17"/>
    <s v="N/A"/>
    <s v="N/a"/>
    <s v="N/a"/>
  </r>
  <r>
    <x v="1"/>
    <x v="631"/>
    <s v="Via Trento 34,38"/>
    <x v="17"/>
    <s v="N/A"/>
    <s v="N/a"/>
    <s v="N/a"/>
  </r>
  <r>
    <x v="1"/>
    <x v="632"/>
    <s v="Via Trento 34,36"/>
    <x v="17"/>
    <s v="N/A"/>
    <s v="N/a"/>
    <s v="N/a"/>
  </r>
  <r>
    <x v="1"/>
    <x v="633"/>
    <s v="Via Trieste 2"/>
    <x v="17"/>
    <s v="N/A"/>
    <s v="N/a"/>
    <s v="N/a"/>
  </r>
  <r>
    <x v="1"/>
    <x v="634"/>
    <s v="Via Trieste 2"/>
    <x v="17"/>
    <s v="N/A"/>
    <s v="N/a"/>
    <s v="N/a"/>
  </r>
  <r>
    <x v="1"/>
    <x v="635"/>
    <s v="Via Vittorio Veneto 72"/>
    <x v="17"/>
    <s v="N/A"/>
    <s v="N/a"/>
    <s v="N/a"/>
  </r>
  <r>
    <x v="1"/>
    <x v="636"/>
    <s v="Via De Amicis 17"/>
    <x v="17"/>
    <s v="N/A"/>
    <s v="N/a"/>
    <s v="N/a"/>
  </r>
  <r>
    <x v="1"/>
    <x v="637"/>
    <s v="Viale Della Repubblica 10"/>
    <x v="17"/>
    <s v="N/A"/>
    <s v="N/a"/>
    <s v="N/a"/>
  </r>
  <r>
    <x v="1"/>
    <x v="638"/>
    <s v="Via Bellavista 9"/>
    <x v="17"/>
    <s v="N/A"/>
    <s v="N/a"/>
    <s v="N/a"/>
  </r>
  <r>
    <x v="1"/>
    <x v="639"/>
    <s v="Via Cesare Battisti 67"/>
    <x v="17"/>
    <s v="N/A"/>
    <s v="N/a"/>
    <s v="N/a"/>
  </r>
  <r>
    <x v="1"/>
    <x v="640"/>
    <s v="Viale Della Repubblica, Via Vittorio Veneto 10,136"/>
    <x v="17"/>
    <s v="N/A"/>
    <s v="N/a"/>
    <s v="N/a"/>
  </r>
  <r>
    <x v="1"/>
    <x v="641"/>
    <s v="Via Vittorio Veneto  135"/>
    <x v="17"/>
    <s v="N/A"/>
    <s v="N/a"/>
    <s v="N/a"/>
  </r>
  <r>
    <x v="1"/>
    <x v="642"/>
    <s v="Via Marco Polo 3"/>
    <x v="17"/>
    <s v="N/A"/>
    <s v="N/a"/>
    <s v="N/a"/>
  </r>
  <r>
    <x v="1"/>
    <x v="643"/>
    <s v="Via Redipuglia  24"/>
    <x v="17"/>
    <s v="N/A"/>
    <s v="N/a"/>
    <s v="N/a"/>
  </r>
  <r>
    <x v="1"/>
    <x v="644"/>
    <s v="Via Trieste 2"/>
    <x v="17"/>
    <s v="N/A"/>
    <s v="N/a"/>
    <s v="N/a"/>
  </r>
  <r>
    <x v="1"/>
    <x v="645"/>
    <s v="Via Giovanni Pascoli 20"/>
    <x v="17"/>
    <s v="N/A"/>
    <s v="N/a"/>
    <s v="N/a"/>
  </r>
  <r>
    <x v="1"/>
    <x v="646"/>
    <s v="Via Madonna Di Loreto 17"/>
    <x v="17"/>
    <s v="N/A"/>
    <s v="N/a"/>
    <s v="N/a"/>
  </r>
  <r>
    <x v="1"/>
    <x v="647"/>
    <s v="Via Eritrea 9"/>
    <x v="17"/>
    <s v="N/A"/>
    <s v="N/a"/>
    <s v="N/a"/>
  </r>
  <r>
    <x v="1"/>
    <x v="648"/>
    <s v="Via Redipuglia 37"/>
    <x v="17"/>
    <s v="N/A"/>
    <s v="N/a"/>
    <s v="N/a"/>
  </r>
  <r>
    <x v="1"/>
    <x v="649"/>
    <s v="Via Dell' Orizzonte 27"/>
    <x v="17"/>
    <s v="N/A"/>
    <s v="N/a"/>
    <s v="N/a"/>
  </r>
  <r>
    <x v="1"/>
    <x v="650"/>
    <s v="Via Trento 19"/>
    <x v="17"/>
    <s v="N/A"/>
    <s v="N/a"/>
    <s v="N/a"/>
  </r>
  <r>
    <x v="1"/>
    <x v="651"/>
    <s v="Via De Amicis 8"/>
    <x v="17"/>
    <s v="N/A"/>
    <s v="N/a"/>
    <s v="N/a"/>
  </r>
  <r>
    <x v="1"/>
    <x v="652"/>
    <s v="Via Primo Maggio 21"/>
    <x v="17"/>
    <s v="N/A"/>
    <s v="N/a"/>
    <s v="N/a"/>
  </r>
  <r>
    <x v="1"/>
    <x v="653"/>
    <s v="Via Trieste 2"/>
    <x v="17"/>
    <s v="N/A"/>
    <s v="N/a"/>
    <s v="N/a"/>
  </r>
  <r>
    <x v="10"/>
    <x v="654"/>
    <s v="Via Vittorio Veneto 180"/>
    <x v="17"/>
    <s v="N/A"/>
    <s v="www.beachresidence.it/"/>
    <s v="info@beachresidence.it"/>
  </r>
  <r>
    <x v="2"/>
    <x v="655"/>
    <s v="Via Panoramica 37"/>
    <x v="17"/>
    <s v="Gabicce Mare"/>
    <s v="N/a"/>
    <s v="info@sportinghotelgabicce.it"/>
  </r>
  <r>
    <x v="2"/>
    <x v="656"/>
    <s v="Via Vittorio Veneto 71"/>
    <x v="17"/>
    <s v="Gabicce Mare"/>
    <s v="www.nordesthotel.com"/>
    <s v="info@nordesthotel.com"/>
  </r>
  <r>
    <x v="2"/>
    <x v="657"/>
    <s v="Via Panoramica 33"/>
    <x v="17"/>
    <s v="Gabicce Mare"/>
    <s v="www.clubhotelgabicce.it"/>
    <s v="info@clubhotelgabicce.it"/>
  </r>
  <r>
    <x v="2"/>
    <x v="658"/>
    <s v="Via Vittorio Veneto 146"/>
    <x v="17"/>
    <s v="Gabicce Mare"/>
    <s v="www.hotelacrux.com"/>
    <s v="info@hotelacrux.com"/>
  </r>
  <r>
    <x v="2"/>
    <x v="659"/>
    <s v="Viale Mare 13"/>
    <x v="17"/>
    <s v="Gabicce Mare"/>
    <s v="www.adlerhotel.eu"/>
    <s v="info@adlerhotel.eu"/>
  </r>
  <r>
    <x v="2"/>
    <x v="660"/>
    <s v="Via Vittorio Veneto 25"/>
    <x v="17"/>
    <s v="Gabicce Mare"/>
    <s v="www.hoteladriagabicce.it"/>
    <s v="info@hoteladriagabicce.it"/>
  </r>
  <r>
    <x v="10"/>
    <x v="661"/>
    <s v="Via Edmondo De Amicis 39"/>
    <x v="17"/>
    <s v="Gabicce Mare"/>
    <s v="www.adriaticoresidence.com"/>
    <s v="info@adriaticoresidence.com"/>
  </r>
  <r>
    <x v="2"/>
    <x v="662"/>
    <s v="Via Panoramica 35"/>
    <x v="17"/>
    <s v="Gabicce Mare"/>
    <s v="www.alexanderhotel.it"/>
    <s v="info@alexanderhotel.it"/>
  </r>
  <r>
    <x v="2"/>
    <x v="663"/>
    <s v="Via Vittorio Veneto 20"/>
    <x v="17"/>
    <s v="Gabicce Mare"/>
    <s v="www.ambrahotel.eu"/>
    <s v="info@ambrahotel.eu"/>
  </r>
  <r>
    <x v="2"/>
    <x v="664"/>
    <s v="Via Vittorio Veneto 77"/>
    <x v="17"/>
    <s v="Gabicce Mare"/>
    <s v="www.hotelaugustagabicce.com"/>
    <s v="info@hotelaugustagabicce.com"/>
  </r>
  <r>
    <x v="2"/>
    <x v="665"/>
    <s v="Via Cristoforo Colombo 45"/>
    <x v="17"/>
    <s v="Gabicce Mare"/>
    <s v="www.gabiccemare.com/aurora"/>
    <s v="aurora@gabiccemare.com"/>
  </r>
  <r>
    <x v="2"/>
    <x v="666"/>
    <s v="Via Primo Maggio 14"/>
    <x v="17"/>
    <s v="Gabicce Mare"/>
    <s v="www.hotelbalticgabicce.com"/>
    <s v="info@hotelbalticgabicce.com"/>
  </r>
  <r>
    <x v="2"/>
    <x v="667"/>
    <s v="Piazza Giardini Unita' D' Italia 9"/>
    <x v="17"/>
    <s v="Gabicce Mare"/>
    <s v="www.bellavistahtl.com"/>
    <s v="bellavista@gabiccemare.com"/>
  </r>
  <r>
    <x v="10"/>
    <x v="668"/>
    <s v="Via Redipuglia 22"/>
    <x v="17"/>
    <s v="Gabicce Mare"/>
    <s v="www.bellevueresidence.it"/>
    <s v="info@bellevueresidence.it"/>
  </r>
  <r>
    <x v="2"/>
    <x v="669"/>
    <s v="Via Redipuglia 6"/>
    <x v="17"/>
    <s v="Gabicce Mare"/>
    <s v="www.hotelblustar.com"/>
    <s v="info@hotelblustar.com"/>
  </r>
  <r>
    <x v="2"/>
    <x v="670"/>
    <s v="Via Vittorio Veneto 117"/>
    <x v="17"/>
    <s v="Gabicce Mare"/>
    <s v="N/a"/>
    <s v="N/a"/>
  </r>
  <r>
    <x v="2"/>
    <x v="671"/>
    <s v="Via Vittorio Veneto 192"/>
    <x v="17"/>
    <s v="Gabicce Mare"/>
    <s v="N/a"/>
    <s v="N/a"/>
  </r>
  <r>
    <x v="2"/>
    <x v="672"/>
    <s v="Via Panoramica 123"/>
    <x v="17"/>
    <s v="Gabicce Mare"/>
    <s v="www.capoest.com"/>
    <s v="capoest@capoest.com"/>
  </r>
  <r>
    <x v="2"/>
    <x v="673"/>
    <s v="Viale Della Repubblica 1"/>
    <x v="17"/>
    <s v="Gabicce Mare"/>
    <s v="www.gabiccemare.com/capri"/>
    <s v="capri@gabiccemare.com"/>
  </r>
  <r>
    <x v="2"/>
    <x v="674"/>
    <s v="Via Vittorio Veneto 111"/>
    <x v="17"/>
    <s v="Gabicce Mare"/>
    <s v="www.hotelcavallucciomarino.it"/>
    <s v="info@hotelcavallucciomarino.it"/>
  </r>
  <r>
    <x v="2"/>
    <x v="392"/>
    <s v="Via Primo Maggio 6"/>
    <x v="17"/>
    <s v="Gabicce Mare"/>
    <s v="www.continentalhotel.info"/>
    <s v="continental@continentalhotel.info"/>
  </r>
  <r>
    <x v="2"/>
    <x v="675"/>
    <s v="Via Panoramica 48"/>
    <x v="17"/>
    <s v="Gabicce Mare"/>
    <s v="www.duparchotel.it"/>
    <s v="info@duparchotel.it"/>
  </r>
  <r>
    <x v="10"/>
    <x v="676"/>
    <s v="Viale Della Vittoria 57"/>
    <x v="17"/>
    <s v="Gabicce Mare"/>
    <s v="www.residenceeden.it"/>
    <s v="eden@residenceeden.it"/>
  </r>
  <r>
    <x v="2"/>
    <x v="677"/>
    <s v="Via Enrico Filiberto 2"/>
    <x v="17"/>
    <s v="Gabicce Mare"/>
    <s v="www.hotel-everest.com"/>
    <s v="heverest@libero.it"/>
  </r>
  <r>
    <x v="2"/>
    <x v="678"/>
    <s v="Via Cesare Battisti 48"/>
    <x v="17"/>
    <s v="Gabicce Mare"/>
    <s v="www.hotelfabbri.it"/>
    <s v="info@hotelfabbri.it"/>
  </r>
  <r>
    <x v="2"/>
    <x v="679"/>
    <s v="Via Trieste 23"/>
    <x v="17"/>
    <s v="Gabicce Mare"/>
    <s v="N/a"/>
    <s v="info@hotelfulvia.com"/>
  </r>
  <r>
    <x v="2"/>
    <x v="680"/>
    <s v="Via Trento 24"/>
    <x v="17"/>
    <s v="Gabicce Mare"/>
    <s v="www.hotelgabicce.it"/>
    <s v="info@hotelgabicce.it"/>
  </r>
  <r>
    <x v="2"/>
    <x v="681"/>
    <s v="Via Vittorio Veneto 31"/>
    <x v="17"/>
    <s v="Gabicce Mare"/>
    <s v="www.hotelgardengabicce.com"/>
    <s v="info@hotelgardengabicce.com"/>
  </r>
  <r>
    <x v="2"/>
    <x v="682"/>
    <s v="Via Vittorio Veneto 173"/>
    <x v="17"/>
    <s v="Gabicce Mare"/>
    <s v="www.hotelgiovannaregina.com"/>
    <s v="giovanna@gabiccemare.com"/>
  </r>
  <r>
    <x v="2"/>
    <x v="683"/>
    <s v="Via Edmondo De Amicis 46"/>
    <x v="17"/>
    <s v="Gabicce Mare"/>
    <s v="www.gabiccemare.com/giuseppina"/>
    <s v="N/a"/>
  </r>
  <r>
    <x v="2"/>
    <x v="684"/>
    <s v="Via Niccolo' Machiavelli 1"/>
    <x v="17"/>
    <s v="Gabicce Mare"/>
    <s v="www.gloriahotel.net"/>
    <s v="direzione@gloriahotel.net"/>
  </r>
  <r>
    <x v="2"/>
    <x v="685"/>
    <s v="Piazza Giardini Unità D'Italia 1"/>
    <x v="17"/>
    <s v="Gabicce Mare"/>
    <s v="www.michelacci.com"/>
    <s v="info@michelacci.com"/>
  </r>
  <r>
    <x v="2"/>
    <x v="686"/>
    <s v="Via Vittorio Veneto 132"/>
    <x v="17"/>
    <s v="Gabicce Mare"/>
    <s v="www.hotelitaliagabiccemare.com"/>
    <s v="info@hotelitaliagabiccemare.com"/>
  </r>
  <r>
    <x v="2"/>
    <x v="687"/>
    <s v="Via Armando Diaz 6"/>
    <x v="17"/>
    <s v="Gabicce Mare"/>
    <s v="www.lidohotel.org"/>
    <s v="lido@gabiccemare.com"/>
  </r>
  <r>
    <x v="2"/>
    <x v="688"/>
    <s v="Via Circonvallazione 14"/>
    <x v="17"/>
    <s v="Gabicce Mare"/>
    <s v="www.hotel-madison.it"/>
    <s v="madison@hotel-madison.it"/>
  </r>
  <r>
    <x v="2"/>
    <x v="689"/>
    <s v="Viale Balneare 10"/>
    <x v="17"/>
    <s v="Gabicce Mare"/>
    <s v="www.majestichotel.it"/>
    <s v="majestic@gabiccemare.com"/>
  </r>
  <r>
    <x v="2"/>
    <x v="690"/>
    <s v="Viale Balneare 10"/>
    <x v="17"/>
    <s v="Gabicce Mare"/>
    <s v="www.majestichotel.it"/>
    <s v="majestic@gabiccemare.com"/>
  </r>
  <r>
    <x v="10"/>
    <x v="691"/>
    <s v="Via Nino Bixio 1"/>
    <x v="17"/>
    <s v="Gabicce Mare"/>
    <s v="www.michelacci.com"/>
    <s v="info@michelacci.com"/>
  </r>
  <r>
    <x v="2"/>
    <x v="359"/>
    <s v="Via Vittorio Veneto 127"/>
    <x v="17"/>
    <s v="Gabicce Mare"/>
    <s v="www.hotel-marinella.it"/>
    <s v="info@hotel-marinella.it"/>
  </r>
  <r>
    <x v="2"/>
    <x v="692"/>
    <s v="Via Circonvallazione 12"/>
    <x v="17"/>
    <s v="Gabicce Mare"/>
    <s v="www.maximhotel.it"/>
    <s v="maxim@gabiccemare.com"/>
  </r>
  <r>
    <x v="2"/>
    <x v="693"/>
    <s v="Via Vittorio Veneto 163"/>
    <x v="17"/>
    <s v="Gabicce Mare"/>
    <s v="www.miramarehtl.com"/>
    <s v="info@miramarehtl.com"/>
  </r>
  <r>
    <x v="2"/>
    <x v="694"/>
    <s v="Via Vittorio Veneto 151"/>
    <x v="17"/>
    <s v="Gabicce Mare"/>
    <s v="www.hotel-napoleon.it"/>
    <s v="napoleon@hotel-napoleon.it"/>
  </r>
  <r>
    <x v="2"/>
    <x v="695"/>
    <s v="Via Vittorio Veneto 99"/>
    <x v="17"/>
    <s v="Gabicce Mare"/>
    <s v="www.hotelnobel.it"/>
    <s v="info@hotelnobel.it"/>
  </r>
  <r>
    <x v="2"/>
    <x v="696"/>
    <s v="Via Edmondo De Amicis 25"/>
    <x v="17"/>
    <s v="Gabicce Mare"/>
    <s v="www.gabiccemare.com/nuovofiore"/>
    <s v="nuovofiore@gabiccemare.com"/>
  </r>
  <r>
    <x v="2"/>
    <x v="697"/>
    <s v="Via Edmondo De Amicis 18"/>
    <x v="17"/>
    <s v="Gabicce Mare"/>
    <s v="www.gabiccemare.com/nuovofiore"/>
    <s v="nuovofiore@gabiccemare.com"/>
  </r>
  <r>
    <x v="2"/>
    <x v="698"/>
    <s v="Via Del Porto 41"/>
    <x v="17"/>
    <s v="Gabicce Mare"/>
    <s v="www.olimpiagabicce.com"/>
    <s v="info@olimpiagabicce.com"/>
  </r>
  <r>
    <x v="2"/>
    <x v="699"/>
    <s v="Via Panoramica 31"/>
    <x v="17"/>
    <s v="Gabicce Mare"/>
    <s v="www.hotelpalazzi.com"/>
    <s v="info@hotelpalazzi.com"/>
  </r>
  <r>
    <x v="2"/>
    <x v="700"/>
    <s v="Via Trento 5"/>
    <x v="17"/>
    <s v="Gabicce Mare"/>
    <s v="www.hotel-perla.it"/>
    <s v="info@hotel-perla.it"/>
  </r>
  <r>
    <x v="2"/>
    <x v="357"/>
    <s v="Via Circonvallazione 8"/>
    <x v="17"/>
    <s v="Gabicce Mare"/>
    <s v="www.hotelplazagabiccemare.com"/>
    <s v="N/a"/>
  </r>
  <r>
    <x v="2"/>
    <x v="701"/>
    <s v="Viale Dell' Orizzonte 1"/>
    <x v="17"/>
    <s v="Gabicce Mare"/>
    <s v="www.hotelposillipo.com"/>
    <s v="info@hotelposillipo.com"/>
  </r>
  <r>
    <x v="2"/>
    <x v="702"/>
    <s v="Via Circonvallazione 24"/>
    <x v="17"/>
    <s v="Gabicce Mare"/>
    <s v="www.hotelprincipegabicce.com"/>
    <s v="info@hotelprincipegabicce.com"/>
  </r>
  <r>
    <x v="2"/>
    <x v="703"/>
    <s v="Viale Mare 15"/>
    <x v="17"/>
    <s v="Gabicce Mare"/>
    <s v="www.hpromenade.it"/>
    <s v="info@hpromenade.it"/>
  </r>
  <r>
    <x v="2"/>
    <x v="704"/>
    <s v="Via Panoramica 6"/>
    <x v="17"/>
    <s v="Gabicce Mare"/>
    <s v="www.michelacci.com"/>
    <s v="info@michelacci.com"/>
  </r>
  <r>
    <x v="2"/>
    <x v="705"/>
    <s v="Via Eritrea 1"/>
    <x v="17"/>
    <s v="Gabicce Mare"/>
    <s v="www.hotelrex.com"/>
    <s v="rex@gabiccemare.com"/>
  </r>
  <r>
    <x v="2"/>
    <x v="706"/>
    <s v="Viale Mare 46"/>
    <x v="17"/>
    <s v="Gabicce Mare"/>
    <s v="www.gabiccemareturismo.com"/>
    <s v="hotelrockcrystal@libero.it"/>
  </r>
  <r>
    <x v="2"/>
    <x v="707"/>
    <s v="Via Trieste 8"/>
    <x v="17"/>
    <s v="Gabicce Mare"/>
    <s v="www.hotelromantico.it"/>
    <s v="info@hotelromantico.it"/>
  </r>
  <r>
    <x v="10"/>
    <x v="708"/>
    <s v="Via Vittorio Veneto 18"/>
    <x v="17"/>
    <s v="Gabicce Mare"/>
    <s v="www.gabiccemare.com/rosa"/>
    <s v="rosa@gabiccemare.com"/>
  </r>
  <r>
    <x v="2"/>
    <x v="709"/>
    <s v="Via Edmondo De Amicis 42"/>
    <x v="17"/>
    <s v="Gabicce Mare"/>
    <s v="www.gabiccemare.com/rosa"/>
    <s v="rosa@gabiccemare.com"/>
  </r>
  <r>
    <x v="2"/>
    <x v="710"/>
    <s v="Via Giacomo Leopardi 5"/>
    <x v="17"/>
    <s v="Gabicce Mare"/>
    <s v="www.sanmarcohotel.com"/>
    <s v="info@sanmarcohotel.com"/>
  </r>
  <r>
    <x v="2"/>
    <x v="711"/>
    <s v="Viale Della Vittoria 12"/>
    <x v="17"/>
    <s v="Gabicce Mare"/>
    <s v="www.sayonarahotel.com"/>
    <s v="info@sayonarahotel.com"/>
  </r>
  <r>
    <x v="2"/>
    <x v="712"/>
    <s v="Via Gabriele D' Annunzio 14"/>
    <x v="17"/>
    <s v="Gabicce Mare"/>
    <s v="www.sirenahotel.com"/>
    <s v="info@sirenahotel.com"/>
  </r>
  <r>
    <x v="2"/>
    <x v="713"/>
    <s v="Via Armando Diaz 5"/>
    <x v="17"/>
    <s v="Gabicce Mare"/>
    <s v="www.hotelsplendidgabicce.it"/>
    <s v="lucianapiermaria@libero.it"/>
  </r>
  <r>
    <x v="2"/>
    <x v="714"/>
    <s v="Via Vittorio Veneto 167"/>
    <x v="17"/>
    <s v="Gabicce Mare"/>
    <s v="www.strand-hotel.it"/>
    <s v="info@strand-hotel.it"/>
  </r>
  <r>
    <x v="2"/>
    <x v="715"/>
    <s v="Via Vittorio Veneto 7"/>
    <x v="17"/>
    <s v="Gabicce Mare"/>
    <s v="www.hotelthea.it"/>
    <s v="info@hotelthea.it"/>
  </r>
  <r>
    <x v="2"/>
    <x v="716"/>
    <s v="Via Vittorio Veneto 16"/>
    <x v="17"/>
    <s v="Gabicce Mare"/>
    <s v="www.hotelthea.it"/>
    <s v="info@hotelthea.it"/>
  </r>
  <r>
    <x v="2"/>
    <x v="717"/>
    <s v="Via Gabriele D'Annunzio 12"/>
    <x v="17"/>
    <s v="Gabicce Mare"/>
    <s v="www.trestellehotel.net"/>
    <s v="info@trestellehotel.net"/>
  </r>
  <r>
    <x v="2"/>
    <x v="718"/>
    <s v="Viale Mare 18"/>
    <x v="17"/>
    <s v="Gabicce Mare"/>
    <s v="www.villamarehotel.net"/>
    <s v="villamare@gabiccemare.com"/>
  </r>
  <r>
    <x v="2"/>
    <x v="719"/>
    <s v="Via Giuseppe Mazzini 4"/>
    <x v="17"/>
    <s v="Gabicce Mare"/>
    <s v="www.gabiccemare.com/zeus"/>
    <s v="zeus@gabiccemare.com"/>
  </r>
  <r>
    <x v="2"/>
    <x v="720"/>
    <s v="Via Panoramica 4-6"/>
    <x v="17"/>
    <s v="Gabicce Mare"/>
    <s v="www.michelacci.com"/>
    <s v="info@michelacci.com"/>
  </r>
  <r>
    <x v="2"/>
    <x v="721"/>
    <s v="Via Vittorio Veneto 15"/>
    <x v="17"/>
    <s v="Gabicce Mare"/>
    <s v="www.hotel-alba.it"/>
    <s v="info@hotel-alba.it"/>
  </r>
  <r>
    <x v="2"/>
    <x v="722"/>
    <s v="Via Panoramica 22"/>
    <x v="17"/>
    <s v="Gabicce Mare"/>
    <s v="www.hatlantic.it"/>
    <s v="info@hatlantic.it"/>
  </r>
  <r>
    <x v="10"/>
    <x v="723"/>
    <s v="Via Primo Maggio 4"/>
    <x v="17"/>
    <s v="Gabicce Mare"/>
    <s v="N/a"/>
    <s v="info@residencecontinental.it"/>
  </r>
  <r>
    <x v="2"/>
    <x v="724"/>
    <s v="Via Vittorio Veneto 165"/>
    <x v="17"/>
    <s v="Gabicce Mare"/>
    <s v="www.internationalgabicce.com"/>
    <s v="info@internationalgabicce.com"/>
  </r>
  <r>
    <x v="2"/>
    <x v="725"/>
    <s v="Via Giacomo Leopardi 25"/>
    <x v="17"/>
    <s v="Gabicce Mare"/>
    <s v="www.hotellaura.it"/>
    <s v="info@hotellaura.it"/>
  </r>
  <r>
    <x v="2"/>
    <x v="726"/>
    <s v="Via Primo Maggio 107"/>
    <x v="17"/>
    <s v="Gabicce Mare"/>
    <s v="www.majorcagabicce.com"/>
    <s v="info@majorcagabicce.com"/>
  </r>
  <r>
    <x v="2"/>
    <x v="727"/>
    <s v="Via Cesare Battisti 78"/>
    <x v="17"/>
    <s v="Gabicce Mare"/>
    <s v="www.gabiccemare.com/paris"/>
    <s v="N/a"/>
  </r>
  <r>
    <x v="2"/>
    <x v="728"/>
    <s v="Viale Mare 9"/>
    <x v="17"/>
    <s v="Gabicce Mare"/>
    <s v="www.parkhotels.it/sanssouci"/>
    <s v="sanssouci@parkhotels.it"/>
  </r>
  <r>
    <x v="2"/>
    <x v="729"/>
    <s v="Viale Della Repubblica 18"/>
    <x v="17"/>
    <s v="Gabicce Mare"/>
    <s v="www.hotelviennagabicce.com"/>
    <s v="info@hotelviennagabicce.com"/>
  </r>
  <r>
    <x v="5"/>
    <x v="730"/>
    <s v="Viale Della Vittoria 37"/>
    <x v="17"/>
    <s v="Gabicce Mare"/>
    <s v="N/a"/>
    <s v="bar.tictac@virgilio.it"/>
  </r>
  <r>
    <x v="12"/>
    <x v="731"/>
    <s v="Via Cristoforo Colombo 1 1"/>
    <x v="17"/>
    <s v="Gabicce Mare"/>
    <s v="N/a"/>
    <s v="N/a"/>
  </r>
  <r>
    <x v="12"/>
    <x v="732"/>
    <s v="Via Cristoforo Colombo 45 45"/>
    <x v="17"/>
    <s v="Gabicce Mare"/>
    <s v="N/a"/>
    <s v="N/a"/>
  </r>
  <r>
    <x v="12"/>
    <x v="733"/>
    <s v="Viale Cristoforo Colombo 6 6"/>
    <x v="17"/>
    <s v="Gabicce Mare"/>
    <s v="N/a"/>
    <s v="N/a"/>
  </r>
  <r>
    <x v="12"/>
    <x v="734"/>
    <s v="Viale Cristoforo Colombo 10 10"/>
    <x v="17"/>
    <s v="Gabicce Mare"/>
    <s v="N/a"/>
    <s v="N/a"/>
  </r>
  <r>
    <x v="12"/>
    <x v="735"/>
    <s v="Via Cristoforo Colombo 4 4"/>
    <x v="17"/>
    <s v="Gabicce Mare"/>
    <s v="N/a"/>
    <s v="N/a"/>
  </r>
  <r>
    <x v="12"/>
    <x v="736"/>
    <s v="Viale Cristoforo Colombo 11 11"/>
    <x v="17"/>
    <s v="Gabiccemare"/>
    <s v="N/a"/>
    <s v="N/a"/>
  </r>
  <r>
    <x v="12"/>
    <x v="737"/>
    <s v="Lungomare Cristoforo Colombo 1 1"/>
    <x v="17"/>
    <s v="Gabicce Mare"/>
    <s v="N/a"/>
    <s v="N/a"/>
  </r>
  <r>
    <x v="12"/>
    <x v="738"/>
    <s v="Lungomare Cristoforo Colombo 16 16"/>
    <x v="17"/>
    <s v="Gabicce Mare"/>
    <s v="N/a"/>
    <s v="N/a"/>
  </r>
  <r>
    <x v="12"/>
    <x v="739"/>
    <s v="Viale Cristoforo Colombo 12 12"/>
    <x v="17"/>
    <s v="Gabicce Mare"/>
    <s v="N/a"/>
    <s v="info@nordesthotel.com"/>
  </r>
  <r>
    <x v="12"/>
    <x v="740"/>
    <s v="Via Colombo 1 1"/>
    <x v="17"/>
    <s v="Gabicce Mare"/>
    <s v="N/a"/>
    <s v="N/a"/>
  </r>
  <r>
    <x v="12"/>
    <x v="741"/>
    <s v="Via Cristoforo Colombo 18 18"/>
    <x v="17"/>
    <s v="Gabicce Mare"/>
    <s v="N/a"/>
    <s v="N/a"/>
  </r>
  <r>
    <x v="12"/>
    <x v="742"/>
    <s v="Via Cristoforo Colombo 19 19"/>
    <x v="17"/>
    <s v="Gabicce Mare"/>
    <s v="N/a"/>
    <s v="N/a"/>
  </r>
  <r>
    <x v="12"/>
    <x v="743"/>
    <s v="Via Cristoforo Colombo 20 20"/>
    <x v="17"/>
    <s v="Gabicce Mare"/>
    <s v="N/a"/>
    <s v="N/a"/>
  </r>
  <r>
    <x v="12"/>
    <x v="744"/>
    <s v="Lungomare Cristoforo Colombo 7 7"/>
    <x v="17"/>
    <s v="Gabicce Mare"/>
    <s v="N/a"/>
    <s v="N/a"/>
  </r>
  <r>
    <x v="12"/>
    <x v="745"/>
    <s v="Via Cristoforo Colombo 21 21"/>
    <x v="17"/>
    <s v="Gabicce Mare"/>
    <s v="N/a"/>
    <s v="N/a"/>
  </r>
  <r>
    <x v="12"/>
    <x v="746"/>
    <s v="Strada Della Vallugola 45 45"/>
    <x v="17"/>
    <s v="Pesaro"/>
    <s v="N/a"/>
    <s v="N/a"/>
  </r>
  <r>
    <x v="12"/>
    <x v="747"/>
    <s v="Via Cristoforo Colombo 42 42"/>
    <x v="17"/>
    <s v="Gabicce Mare"/>
    <s v="N/a"/>
    <s v="N/a"/>
  </r>
  <r>
    <x v="12"/>
    <x v="748"/>
    <s v="Via Cristoforo Colombo 17 17"/>
    <x v="17"/>
    <s v="Gabicce Mare"/>
    <s v="N/a"/>
    <s v="N/a"/>
  </r>
  <r>
    <x v="12"/>
    <x v="749"/>
    <s v="Via Cristoforo Colombo 1 1"/>
    <x v="17"/>
    <s v="Gabicce Mare"/>
    <s v="N/a"/>
    <s v="N/a"/>
  </r>
  <r>
    <x v="12"/>
    <x v="750"/>
    <s v="Via Cristoforo Colombo 35 35"/>
    <x v="17"/>
    <s v="Gabicce Mare"/>
    <s v="N/a"/>
    <s v="N/a"/>
  </r>
  <r>
    <x v="12"/>
    <x v="751"/>
    <s v="Via Cristoforo Colombo 34 34"/>
    <x v="17"/>
    <s v="Gabicce Mare"/>
    <s v="N/a"/>
    <s v="N/a"/>
  </r>
  <r>
    <x v="12"/>
    <x v="752"/>
    <s v="Viale Cristoforo Colombo 33 33"/>
    <x v="17"/>
    <s v="Gabicce Mare"/>
    <s v="N/a"/>
    <s v="N/a"/>
  </r>
  <r>
    <x v="12"/>
    <x v="753"/>
    <s v="Lungomare Cristoforo Colombo 31 31"/>
    <x v="17"/>
    <s v="Gabicce Mare"/>
    <s v="N/a"/>
    <s v="N/a"/>
  </r>
  <r>
    <x v="12"/>
    <x v="754"/>
    <s v="Via Colombo 1 1"/>
    <x v="17"/>
    <s v="Gabicce Mare"/>
    <s v="N/a"/>
    <s v="N/a"/>
  </r>
  <r>
    <x v="12"/>
    <x v="755"/>
    <s v="Viale Cristoforo Colombo 29 29"/>
    <x v="17"/>
    <s v="Gabicce Mare"/>
    <s v="N/a"/>
    <s v="N/a"/>
  </r>
  <r>
    <x v="12"/>
    <x v="756"/>
    <s v="Viale Cristoforo Colombo 28 28"/>
    <x v="17"/>
    <s v="N/A"/>
    <s v="N/a"/>
    <s v="N/a"/>
  </r>
  <r>
    <x v="12"/>
    <x v="757"/>
    <s v="Via Cristoforo Colombo 17 17"/>
    <x v="17"/>
    <s v="Gabicce Mare"/>
    <s v="N/a"/>
    <s v="N/a"/>
  </r>
  <r>
    <x v="12"/>
    <x v="758"/>
    <s v="Viale Cristoforo Colombo 26 26"/>
    <x v="17"/>
    <s v="Gabicce Mare"/>
    <s v="N/a"/>
    <s v="N/a"/>
  </r>
  <r>
    <x v="12"/>
    <x v="759"/>
    <s v="Via Cristoforo Colombo 25 25"/>
    <x v="17"/>
    <s v="Gabicce Mare"/>
    <s v="N/a"/>
    <s v="N/a"/>
  </r>
  <r>
    <x v="12"/>
    <x v="760"/>
    <s v="Via Cristoforo Colombo 24 24"/>
    <x v="17"/>
    <s v="Gradara"/>
    <s v="N/a"/>
    <s v="N/a"/>
  </r>
  <r>
    <x v="12"/>
    <x v="761"/>
    <s v="Lungomare Cristoforo Colombo 1 1"/>
    <x v="17"/>
    <s v="Gabicce Mare"/>
    <s v="N/a"/>
    <s v="N/a"/>
  </r>
  <r>
    <x v="12"/>
    <x v="762"/>
    <s v="Via Cristoforo Colombo 22 22"/>
    <x v="17"/>
    <s v="Gabicce Mare"/>
    <s v="N/a"/>
    <s v="N/a"/>
  </r>
  <r>
    <x v="12"/>
    <x v="763"/>
    <s v="Via Cristoforo Colombo 1 1"/>
    <x v="17"/>
    <s v="Gabicce Mare"/>
    <s v="N/a"/>
    <s v="N/a"/>
  </r>
  <r>
    <x v="12"/>
    <x v="764"/>
    <s v="Lungomare Cristoforo Colombo 2 2"/>
    <x v="17"/>
    <s v="Gabicce Mare"/>
    <s v="N/a"/>
    <s v="N/a"/>
  </r>
  <r>
    <x v="12"/>
    <x v="765"/>
    <s v="Via Cristoforo Colombo 3 3"/>
    <x v="17"/>
    <s v="Gabicce Mare"/>
    <s v="N/a"/>
    <s v="N/a"/>
  </r>
  <r>
    <x v="12"/>
    <x v="766"/>
    <s v="Viale Cristoforo Colombo 5 5"/>
    <x v="17"/>
    <s v="Gabicce Mare"/>
    <s v="N/a"/>
    <s v="N/a"/>
  </r>
  <r>
    <x v="5"/>
    <x v="767"/>
    <s v="Via Mercato 6"/>
    <x v="18"/>
    <s v="Gradara"/>
    <s v="N/a"/>
    <s v="delbianco.mar@gmail.com"/>
  </r>
  <r>
    <x v="2"/>
    <x v="768"/>
    <s v="Via Farneto 1"/>
    <x v="18"/>
    <s v="N/A"/>
    <s v="www.villamatarazzo.it"/>
    <s v="info@villamatarazzo.com"/>
  </r>
  <r>
    <x v="5"/>
    <x v="769"/>
    <s v="Via Castello 1"/>
    <x v="18"/>
    <s v="N/A"/>
    <s v="www.castellodigranarola.it"/>
    <s v="info@castellodigranarola.it"/>
  </r>
  <r>
    <x v="1"/>
    <x v="770"/>
    <s v="Via Boncio 8"/>
    <x v="18"/>
    <s v="N/A"/>
    <s v="N/a"/>
    <s v="info@casaledelboncio.it"/>
  </r>
  <r>
    <x v="1"/>
    <x v="771"/>
    <s v="Via Della Fiera 1"/>
    <x v="18"/>
    <s v="N/A"/>
    <s v="N/a"/>
    <s v="info@appartamentigradara.com"/>
  </r>
  <r>
    <x v="3"/>
    <x v="772"/>
    <s v="Via Della Rovere 4"/>
    <x v="18"/>
    <s v="Www.Dimoradellarovere.Com"/>
    <s v="N/a"/>
    <s v="info@dimoradellarovere.com"/>
  </r>
  <r>
    <x v="3"/>
    <x v="773"/>
    <s v="Via Ghetto 1"/>
    <x v="18"/>
    <s v="N/A"/>
    <s v="https://www.facebook.com/BbLaRosaAntica?hc_location=timeline"/>
    <s v="marilena.turroni@gmail.com"/>
  </r>
  <r>
    <x v="5"/>
    <x v="774"/>
    <s v="Via Mancini 36"/>
    <x v="18"/>
    <s v="Gradara"/>
    <s v="www.affittacameregradara.com"/>
    <s v="luisa@gradara.com"/>
  </r>
  <r>
    <x v="5"/>
    <x v="775"/>
    <s v="Via Sotto Granarola 1/3"/>
    <x v="18"/>
    <s v="Gradara"/>
    <s v="N/a"/>
    <s v="mari.maffei@virgilio.it"/>
  </r>
  <r>
    <x v="3"/>
    <x v="776"/>
    <s v="Via Tario 1"/>
    <x v="18"/>
    <s v="Gradara"/>
    <s v="www.casadellastella.it"/>
    <s v="info@casadellastella.it"/>
  </r>
  <r>
    <x v="3"/>
    <x v="777"/>
    <s v="Via Tavullia 28"/>
    <x v="18"/>
    <s v="Gradara"/>
    <s v="N/a"/>
    <s v="emanuelatf1@gmail.com"/>
  </r>
  <r>
    <x v="6"/>
    <x v="778"/>
    <s v="N/A"/>
    <x v="18"/>
    <s v="Gradara"/>
    <s v="www.comune.gradara.pu.it"/>
    <s v="comune.gradara@provincia.ps.it"/>
  </r>
  <r>
    <x v="5"/>
    <x v="779"/>
    <s v="Via Dante Alighieri 2"/>
    <x v="18"/>
    <s v="Gradara"/>
    <s v="www.laloggiagradara.it"/>
    <s v="info@laloggiagradara.it"/>
  </r>
  <r>
    <x v="3"/>
    <x v="780"/>
    <s v="Via Santo Stefano 5"/>
    <x v="18"/>
    <s v="Gradara"/>
    <s v="www.bb-gradara.com"/>
    <s v="info@bb-gradara.com"/>
  </r>
  <r>
    <x v="3"/>
    <x v="781"/>
    <s v="Via Tavullia 44"/>
    <x v="18"/>
    <s v="Gradara"/>
    <s v="N/a"/>
    <s v="casarenalda@gmail.com"/>
  </r>
  <r>
    <x v="3"/>
    <x v="782"/>
    <s v="Via Cattolica 16"/>
    <x v="18"/>
    <s v="Gradara"/>
    <s v="N/a"/>
    <s v="lapulciagradara@gmail.com"/>
  </r>
  <r>
    <x v="3"/>
    <x v="431"/>
    <s v="Via Gaggera 4"/>
    <x v="18"/>
    <s v="Gradara"/>
    <s v="N/a"/>
    <s v="lamagnolia.gradara@gmail.com"/>
  </r>
  <r>
    <x v="3"/>
    <x v="783"/>
    <s v="Via Vicinato 17/1"/>
    <x v="18"/>
    <s v="Gradara"/>
    <s v="N/a"/>
    <s v="leo.vince70@gmail.com"/>
  </r>
  <r>
    <x v="3"/>
    <x v="784"/>
    <s v="Boncio 6"/>
    <x v="18"/>
    <s v="N/A"/>
    <s v="N/a"/>
    <s v="paolomarini57@gmail.com"/>
  </r>
  <r>
    <x v="3"/>
    <x v="785"/>
    <s v="Via Zanvettori 2"/>
    <x v="18"/>
    <s v="Gradara"/>
    <s v="N/a"/>
    <s v="arianna.tagliabracci@virgilio.it"/>
  </r>
  <r>
    <x v="3"/>
    <x v="786"/>
    <s v="Via Tavullia 71"/>
    <x v="18"/>
    <s v="N/A"/>
    <s v="www.cuboconvista.it"/>
    <s v="info@cuboconvista.it"/>
  </r>
  <r>
    <x v="1"/>
    <x v="787"/>
    <s v="Via Rubini 1"/>
    <x v="18"/>
    <s v="Gradara"/>
    <s v="N/a"/>
    <s v="N/a"/>
  </r>
  <r>
    <x v="1"/>
    <x v="788"/>
    <s v="Via Rubini 1"/>
    <x v="18"/>
    <s v="Gradara"/>
    <s v="N/a"/>
    <s v="N/a"/>
  </r>
  <r>
    <x v="5"/>
    <x v="789"/>
    <s v="Via Malatestiana 6"/>
    <x v="18"/>
    <s v="Gradara"/>
    <s v="N/a"/>
    <s v="matteo@baldassarri.com"/>
  </r>
  <r>
    <x v="1"/>
    <x v="790"/>
    <s v="Via Cattolica 24/B"/>
    <x v="18"/>
    <s v="Gradara"/>
    <s v="N/a"/>
    <s v="franchini.federica82@gmail.com"/>
  </r>
  <r>
    <x v="1"/>
    <x v="791"/>
    <s v="Via Tavullia 19"/>
    <x v="18"/>
    <s v="Gradara"/>
    <s v="N/a"/>
    <s v="allkr456.7@gmail.com"/>
  </r>
  <r>
    <x v="1"/>
    <x v="792"/>
    <s v="Via Strada Romagna 40"/>
    <x v="18"/>
    <s v="Gradara"/>
    <s v="N/a"/>
    <s v="marinascassamacchia@hotmail.it"/>
  </r>
  <r>
    <x v="1"/>
    <x v="793"/>
    <s v="Via Cattolica 9"/>
    <x v="18"/>
    <s v="Gradara"/>
    <s v="N/a"/>
    <s v="elisaterenzi82@gmail.com"/>
  </r>
  <r>
    <x v="0"/>
    <x v="794"/>
    <s v="Strada Delle Valli 25"/>
    <x v="19"/>
    <s v="Isola Del Piano"/>
    <s v="N/a"/>
    <s v="norma.tagliabracci@libero.it"/>
  </r>
  <r>
    <x v="4"/>
    <x v="795"/>
    <s v="Strada Ponte Degli Alberi 55"/>
    <x v="19"/>
    <s v="Isola Del Piano"/>
    <s v="www.campodegliolivi.it"/>
    <s v="info@campodegliolivi.it"/>
  </r>
  <r>
    <x v="4"/>
    <x v="796"/>
    <s v="Montebello 1"/>
    <x v="19"/>
    <s v="Isola Del Piano"/>
    <s v="www.agriturismogirolomoni.it"/>
    <s v="agriturismo@girolomoni.it"/>
  </r>
  <r>
    <x v="4"/>
    <x v="797"/>
    <s v="Strada Delle Valli 5"/>
    <x v="19"/>
    <s v="Isola Del Piano"/>
    <s v="www.agriturismodaimori.it"/>
    <s v="agriturismodaimori@libero.it"/>
  </r>
  <r>
    <x v="4"/>
    <x v="798"/>
    <s v="Strada Castelgagliardo 22"/>
    <x v="19"/>
    <s v="Isola Del Piano"/>
    <s v="N/a"/>
    <s v="N/a"/>
  </r>
  <r>
    <x v="4"/>
    <x v="799"/>
    <s v="Strada Delle Valli 8"/>
    <x v="19"/>
    <s v="Isola Del Piano"/>
    <s v="N/a"/>
    <s v="N/a"/>
  </r>
  <r>
    <x v="4"/>
    <x v="800"/>
    <s v="Loc. Pianella Sn"/>
    <x v="20"/>
    <s v="Loc. La Pianella"/>
    <s v="N/a"/>
    <s v="manenti.stefano@tiscali.it"/>
  </r>
  <r>
    <x v="8"/>
    <x v="801"/>
    <s v="N/A"/>
    <x v="20"/>
    <s v="Localita' Convento Del Monte Illuminato"/>
    <s v="N/a"/>
    <s v="anna.pierleoni@tin.it"/>
  </r>
  <r>
    <x v="4"/>
    <x v="802"/>
    <s v="Casino Faggiola 3"/>
    <x v="21"/>
    <s v="San Teodoro"/>
    <s v="N/a"/>
    <s v="lafaggiola@gmail.com"/>
  </r>
  <r>
    <x v="4"/>
    <x v="803"/>
    <s v="Frazione Santa Lucia 12"/>
    <x v="21"/>
    <s v="Macerata Feltria"/>
    <s v="www.lacisterna.net"/>
    <s v="info@lacisterna.net"/>
  </r>
  <r>
    <x v="3"/>
    <x v="804"/>
    <s v="Via Angelo Battelli 28"/>
    <x v="21"/>
    <s v="N/A"/>
    <s v="N/a"/>
    <s v="cris.sper@alice.it"/>
  </r>
  <r>
    <x v="7"/>
    <x v="805"/>
    <s v="Frazione Castellina 1"/>
    <x v="21"/>
    <s v="Loc. Grassano"/>
    <s v="www.tuttipertuttiaps.com"/>
    <s v="tuttipertuttips@libero.it"/>
  </r>
  <r>
    <x v="3"/>
    <x v="806"/>
    <s v="Cà Riccio 14"/>
    <x v="21"/>
    <s v="San Teodoro"/>
    <s v="www.caricciodellafaggiola.it"/>
    <s v="info@caricciodellafaggiola.it"/>
  </r>
  <r>
    <x v="4"/>
    <x v="807"/>
    <s v="Via Pieve Cà Marchetto 15"/>
    <x v="21"/>
    <s v="N/A"/>
    <s v="www.leblancmatou.it"/>
    <s v="soffiaostro@yahoo.it"/>
  </r>
  <r>
    <x v="5"/>
    <x v="808"/>
    <s v="Via Mulino Delle Marche 1"/>
    <x v="21"/>
    <s v="N/A"/>
    <s v="N/a"/>
    <s v="studiogragnani@studiogragnani.it"/>
  </r>
  <r>
    <x v="2"/>
    <x v="809"/>
    <s v="Via Giacomo Matteotti 16"/>
    <x v="21"/>
    <s v="Macerata Feltria"/>
    <s v="www.pitinum.com"/>
    <s v="info@pitinum.com"/>
  </r>
  <r>
    <x v="2"/>
    <x v="810"/>
    <s v="Circonvallazione 7"/>
    <x v="21"/>
    <s v="Macerata Feltria"/>
    <s v="www.hoteltermealessandragonzaga.it"/>
    <s v="info@hoteltermealessandragonzaga.it"/>
  </r>
  <r>
    <x v="3"/>
    <x v="811"/>
    <s v="Via Voc. Santa Lucia  Sn"/>
    <x v="22"/>
    <s v="N/A"/>
    <s v="N/a"/>
    <s v="raffaele.dini@virgilio.it"/>
  </r>
  <r>
    <x v="4"/>
    <x v="812"/>
    <s v="Via Cà Betania 34"/>
    <x v="22"/>
    <s v="Betania"/>
    <s v="www.cabetania.nl"/>
    <s v="steenbergenb@hotmail.com"/>
  </r>
  <r>
    <x v="3"/>
    <x v="813"/>
    <s v="Loc. Vallepetra 34"/>
    <x v="22"/>
    <s v="Vallepetra"/>
    <s v="N/a"/>
    <s v="INESISTENTE@REGIONE.IT"/>
  </r>
  <r>
    <x v="4"/>
    <x v="814"/>
    <s v="Corso Bencivenni 29"/>
    <x v="22"/>
    <s v="Mercatello Sul Metauro"/>
    <s v="www.palazzodonati.com"/>
    <s v="eventi@montestigliano.it"/>
  </r>
  <r>
    <x v="4"/>
    <x v="815"/>
    <s v="N/A"/>
    <x v="22"/>
    <s v="Loc.Cal Bianchino"/>
    <s v="N/a"/>
    <s v="levocidelsilenzio@libero.it"/>
  </r>
  <r>
    <x v="4"/>
    <x v="816"/>
    <s v="Localita' Caselle 1"/>
    <x v="22"/>
    <s v="Loc.Caselle Di Metola"/>
    <s v="N/a"/>
    <s v="cabaronco@libero.it"/>
  </r>
  <r>
    <x v="4"/>
    <x v="817"/>
    <s v="Localita' Bruciata 29/A"/>
    <x v="22"/>
    <s v="Mercatello Sul Metauro"/>
    <s v="www.lagrottadeifolletti.it"/>
    <s v="info@lagrottadeifolletti.it"/>
  </r>
  <r>
    <x v="0"/>
    <x v="818"/>
    <s v="Localita' Castello Della Pieve 1"/>
    <x v="22"/>
    <s v="Mercatello Sul Metauro"/>
    <s v="N/a"/>
    <s v="N/a"/>
  </r>
  <r>
    <x v="0"/>
    <x v="819"/>
    <s v="Localita' Castello Della Pieve 1"/>
    <x v="22"/>
    <s v="Mercatello Sul Metauro"/>
    <s v="www.castellodellapieve.it"/>
    <s v="info@castellodellapieve.it"/>
  </r>
  <r>
    <x v="3"/>
    <x v="820"/>
    <s v="Via Soccorso 2"/>
    <x v="22"/>
    <s v="Mercatello Sul Metauro"/>
    <s v="www.bbilsoccorso.it"/>
    <s v="info@bbilsoccorso.it"/>
  </r>
  <r>
    <x v="0"/>
    <x v="821"/>
    <s v="Ss Bocca Trabaria 73 Bis 1"/>
    <x v="22"/>
    <s v="Loc.Fosso Porcari"/>
    <s v="www.lequercedelmetauro.it"/>
    <s v="info@lequercedelmetauro.it"/>
  </r>
  <r>
    <x v="0"/>
    <x v="822"/>
    <s v="Localita' Castello Della Pieve 1"/>
    <x v="22"/>
    <s v="Mercatello Sul Metauro"/>
    <s v="N/a"/>
    <s v="N/a"/>
  </r>
  <r>
    <x v="4"/>
    <x v="823"/>
    <s v="Loc. Cà Franceschino 5/A"/>
    <x v="22"/>
    <s v="Loc. Cà Franceschino"/>
    <s v="www.agriturismobiomarche.it"/>
    <s v="info@agriturismobiomarche.it"/>
  </r>
  <r>
    <x v="3"/>
    <x v="824"/>
    <s v="Via Campo Lungo 1"/>
    <x v="22"/>
    <s v="N/A"/>
    <s v="N/a"/>
    <s v="serenella.martelli@alice.it"/>
  </r>
  <r>
    <x v="1"/>
    <x v="825"/>
    <s v="Via Val Della Petra 33"/>
    <x v="22"/>
    <s v="N/A"/>
    <s v="N/a"/>
    <s v="N/a"/>
  </r>
  <r>
    <x v="3"/>
    <x v="826"/>
    <s v="Via Don Luigi Sturzo 7"/>
    <x v="22"/>
    <s v="N/A"/>
    <s v="N/a"/>
    <s v="casabalduccimercatello@gmail.com"/>
  </r>
  <r>
    <x v="3"/>
    <x v="827"/>
    <s v="Via Bencivenni 13"/>
    <x v="22"/>
    <s v="N/A"/>
    <s v="http://www.altometauro.it/BeB_Bencivenni/"/>
    <s v="pcincilla@gmail.com"/>
  </r>
  <r>
    <x v="1"/>
    <x v="828"/>
    <s v="N/A"/>
    <x v="22"/>
    <s v="Loc. Cà Franceschino"/>
    <s v="www.cafranceschino.it"/>
    <s v="cafranceschino@yahoo.it"/>
  </r>
  <r>
    <x v="4"/>
    <x v="829"/>
    <s v="Via Ca' Lillina 23"/>
    <x v="22"/>
    <s v="Loc. Guinza"/>
    <s v="www.camontioni.it"/>
    <s v="agriturcamontioni@gmail.com"/>
  </r>
  <r>
    <x v="1"/>
    <x v="830"/>
    <s v="Via Beata Margherita Della Metola 1"/>
    <x v="22"/>
    <s v="Loc. Metola"/>
    <s v="www.calbertone.it"/>
    <s v="infocalbertone@gmail.com"/>
  </r>
  <r>
    <x v="5"/>
    <x v="831"/>
    <s v="Corso Bencivenni 6"/>
    <x v="22"/>
    <s v="Mercatello Sul Metauro"/>
    <s v="www.locandasacchi.it"/>
    <s v="sacchiumberto@virgilio.it"/>
  </r>
  <r>
    <x v="4"/>
    <x v="832"/>
    <s v="Via Villa Bassa 1"/>
    <x v="23"/>
    <s v="Piandicastello"/>
    <s v="N/a"/>
    <s v="N/a"/>
  </r>
  <r>
    <x v="3"/>
    <x v="56"/>
    <s v="Via Del Borgo 12"/>
    <x v="23"/>
    <s v="Piandicastello"/>
    <s v="N/a"/>
    <s v="N/a"/>
  </r>
  <r>
    <x v="1"/>
    <x v="833"/>
    <s v="Via Turlo  23"/>
    <x v="24"/>
    <s v="N/A"/>
    <s v="N/a"/>
    <s v="elenarugiada@yahoo.it"/>
  </r>
  <r>
    <x v="4"/>
    <x v="834"/>
    <s v="Via Turlo 26"/>
    <x v="24"/>
    <s v="Villagrande"/>
    <s v="www.chesanova.com"/>
    <s v="info@chesanova.com"/>
  </r>
  <r>
    <x v="4"/>
    <x v="835"/>
    <s v="Via Ciro Pavisa 28"/>
    <x v="24"/>
    <s v="N/A"/>
    <s v="www.gianobifronte.com"/>
    <s v="info@gianobifronte.com"/>
  </r>
  <r>
    <x v="3"/>
    <x v="836"/>
    <s v="Via Montemarino 11"/>
    <x v="24"/>
    <s v="Montemarino"/>
    <s v="www.ilcasalespadoni.it"/>
    <s v="ilcasale.spadoni@libero.it"/>
  </r>
  <r>
    <x v="3"/>
    <x v="837"/>
    <s v="Via Pontaccio 2"/>
    <x v="24"/>
    <s v="N/A"/>
    <s v="www.bblapacetragliolivi.com"/>
    <s v="sparvingolo@libero.it"/>
  </r>
  <r>
    <x v="1"/>
    <x v="838"/>
    <s v="Via Croce 6"/>
    <x v="24"/>
    <s v="Mombaroccio"/>
    <s v="N/a"/>
    <s v="maarit@libero.it"/>
  </r>
  <r>
    <x v="3"/>
    <x v="839"/>
    <s v="Via D'Annunzio 5"/>
    <x v="24"/>
    <s v="Mombaroccio"/>
    <s v="N/a"/>
    <s v="casalerossi.roberto@gmail.com;"/>
  </r>
  <r>
    <x v="1"/>
    <x v="840"/>
    <s v="Via Adiacenze 6"/>
    <x v="24"/>
    <s v="Mombaroccio"/>
    <s v="N/a"/>
    <s v="avv.aiudi@yahoo.it"/>
  </r>
  <r>
    <x v="3"/>
    <x v="841"/>
    <s v="Via Marte 3"/>
    <x v="24"/>
    <s v="Mombaroccio"/>
    <s v="www.lavandainfinito.com"/>
    <s v="info@lavandainfinito.com"/>
  </r>
  <r>
    <x v="0"/>
    <x v="842"/>
    <s v="Turlo  19"/>
    <x v="24"/>
    <s v="Mombaroccio"/>
    <s v="N/a"/>
    <s v="mariarosa.fiacconi@gmail.com"/>
  </r>
  <r>
    <x v="1"/>
    <x v="843"/>
    <s v="Via Villagrande 159"/>
    <x v="24"/>
    <s v="Mombaroccio"/>
    <s v="N/a"/>
    <s v="luciacurina@legalmail.it"/>
  </r>
  <r>
    <x v="1"/>
    <x v="844"/>
    <s v="Via Montegiano  34"/>
    <x v="24"/>
    <s v="Mombaroccio"/>
    <s v="N/a"/>
    <s v="N/a"/>
  </r>
  <r>
    <x v="3"/>
    <x v="845"/>
    <s v="Via Cairo 18"/>
    <x v="24"/>
    <s v="N/A"/>
    <s v="http://www.bbcasacairo.it"/>
    <s v="casacairo@bbcasacairo.it"/>
  </r>
  <r>
    <x v="3"/>
    <x v="846"/>
    <s v="Via Passo 26"/>
    <x v="24"/>
    <s v="Mombaroccio"/>
    <s v="N/a"/>
    <s v="ilboscodeiciclamini@gmail.com"/>
  </r>
  <r>
    <x v="4"/>
    <x v="847"/>
    <s v="Contrada Merlaro 9"/>
    <x v="25"/>
    <s v="N/A"/>
    <s v="N/a"/>
    <s v="borgolarovere@gmail.com"/>
  </r>
  <r>
    <x v="4"/>
    <x v="848"/>
    <s v="Cavallara  3"/>
    <x v="25"/>
    <s v="Mondavio"/>
    <s v="N/a"/>
    <s v="rist_maria_cavallara@libero.it"/>
  </r>
  <r>
    <x v="4"/>
    <x v="849"/>
    <s v="Via Mondaviese 150"/>
    <x v="25"/>
    <s v="Mondavio"/>
    <s v="N/a"/>
    <s v="pacipiergiorgio@libero.it"/>
  </r>
  <r>
    <x v="4"/>
    <x v="850"/>
    <s v="Strada Merlaro 3,/3A"/>
    <x v="25"/>
    <s v="Mondavio"/>
    <s v="www.casamerlaro.it"/>
    <s v="info@casamerlaro.it"/>
  </r>
  <r>
    <x v="5"/>
    <x v="851"/>
    <s v="Borgo Gramsci 10"/>
    <x v="25"/>
    <s v="Mondavio"/>
    <s v="N/a"/>
    <s v="info@lapalomba.it"/>
  </r>
  <r>
    <x v="2"/>
    <x v="852"/>
    <s v="Borgo Gramsci 13"/>
    <x v="25"/>
    <s v="Mondavio"/>
    <s v="www.lapalomba.it"/>
    <s v="info@lapalomba.it"/>
  </r>
  <r>
    <x v="5"/>
    <x v="853"/>
    <s v="Via Bramante 7"/>
    <x v="25"/>
    <s v="N/A"/>
    <s v="www.casavacanzelarocca.it"/>
    <s v="marymoro@hotmail.it"/>
  </r>
  <r>
    <x v="1"/>
    <x v="854"/>
    <s v="Via Bramante 5"/>
    <x v="25"/>
    <s v="Mondavio"/>
    <s v="N/a"/>
    <s v="info@lacasinadimondavio.it"/>
  </r>
  <r>
    <x v="6"/>
    <x v="37"/>
    <s v="N/A"/>
    <x v="25"/>
    <s v="N/A"/>
    <s v="N/a"/>
    <s v="N/a"/>
  </r>
  <r>
    <x v="4"/>
    <x v="855"/>
    <s v="Contrada Piano San Michele Al Fiume 4"/>
    <x v="25"/>
    <s v="Mondavio"/>
    <s v="www.villabeatrice.eu"/>
    <s v="info@villabeatrice.eu"/>
  </r>
  <r>
    <x v="3"/>
    <x v="856"/>
    <s v="Via Xxiv Maggio 36"/>
    <x v="25"/>
    <s v="Fraz. San Michele Al Fiume"/>
    <s v="www.ilguforilassato.com"/>
    <s v="info@ilguforilassato.com"/>
  </r>
  <r>
    <x v="0"/>
    <x v="857"/>
    <s v="Via Valdiveltrica  14"/>
    <x v="25"/>
    <s v="N/A"/>
    <s v="www.cooperativaroveresca.it"/>
    <s v="info@villaginevri.it"/>
  </r>
  <r>
    <x v="3"/>
    <x v="858"/>
    <s v="Via Fantina 44"/>
    <x v="25"/>
    <s v="N/A"/>
    <s v="N/a"/>
    <s v="c.sparta@libero.it"/>
  </r>
  <r>
    <x v="1"/>
    <x v="859"/>
    <s v="Via Litoranea 137"/>
    <x v="26"/>
    <s v="N/A"/>
    <s v="N/a"/>
    <s v="pietrolucaelena@alice.it"/>
  </r>
  <r>
    <x v="1"/>
    <x v="860"/>
    <s v="Viale Carducci 252/C"/>
    <x v="26"/>
    <s v="N/A"/>
    <s v="N/a"/>
    <s v="N/a"/>
  </r>
  <r>
    <x v="1"/>
    <x v="861"/>
    <s v="Via G. Verdi 14/A"/>
    <x v="26"/>
    <s v="N/A"/>
    <s v="N/a"/>
    <s v="g.vergari@comune.pesaro.pu.it"/>
  </r>
  <r>
    <x v="1"/>
    <x v="862"/>
    <s v="Via Andrea Costa 31"/>
    <x v="26"/>
    <s v="N/A"/>
    <s v="N/a"/>
    <s v="info.casavacanzebc@gmail.com"/>
  </r>
  <r>
    <x v="1"/>
    <x v="863"/>
    <s v="Via Litoranea 294"/>
    <x v="26"/>
    <s v="N/A"/>
    <s v="N/a"/>
    <s v="bernyb@gmail.com"/>
  </r>
  <r>
    <x v="1"/>
    <x v="864"/>
    <s v="Via 28 Settembre 20/L"/>
    <x v="26"/>
    <s v="N/A"/>
    <s v="N/a"/>
    <s v="alessandropes@libero.it"/>
  </r>
  <r>
    <x v="1"/>
    <x v="859"/>
    <s v="Viale Carducci 65"/>
    <x v="26"/>
    <s v="N/A"/>
    <s v="N/a"/>
    <s v="N/a"/>
  </r>
  <r>
    <x v="1"/>
    <x v="503"/>
    <s v="Via San Martino 5"/>
    <x v="26"/>
    <s v="N/A"/>
    <s v="N/a"/>
    <s v="info@villamaurosanmartino.it"/>
  </r>
  <r>
    <x v="1"/>
    <x v="865"/>
    <s v="Viale Carducci 178"/>
    <x v="26"/>
    <s v="N/A"/>
    <s v="N/a"/>
    <s v="N/a"/>
  </r>
  <r>
    <x v="1"/>
    <x v="866"/>
    <s v="Viale Carducci 129/A"/>
    <x v="26"/>
    <s v="N/A"/>
    <s v="N/a"/>
    <s v="milena.orazi@libero.it"/>
  </r>
  <r>
    <x v="1"/>
    <x v="867"/>
    <s v="Via Mazzini 87"/>
    <x v="26"/>
    <s v="N/A"/>
    <s v="N/a"/>
    <s v="consuele78@hotmail.com"/>
  </r>
  <r>
    <x v="1"/>
    <x v="868"/>
    <s v="Via Rossini 8"/>
    <x v="26"/>
    <s v="N/A"/>
    <s v="N/a"/>
    <s v="semili@libero.it"/>
  </r>
  <r>
    <x v="1"/>
    <x v="869"/>
    <s v="Via Marconi 32"/>
    <x v="26"/>
    <s v="N/A"/>
    <s v="N/a"/>
    <s v="giorgiasorci@hotmail.com"/>
  </r>
  <r>
    <x v="2"/>
    <x v="870"/>
    <s v="Viale Cristoforo Colombo 107"/>
    <x v="26"/>
    <s v="Mondolfo"/>
    <s v="www.clubhotel-marotta.com"/>
    <s v="info@clubhotel-marotta.com"/>
  </r>
  <r>
    <x v="10"/>
    <x v="871"/>
    <s v="Piazza John Fitzgerald Kennedy 1"/>
    <x v="26"/>
    <s v="Marotta"/>
    <s v="N/a"/>
    <s v="fabriziagibiino@gmail.com"/>
  </r>
  <r>
    <x v="12"/>
    <x v="872"/>
    <s v="Viale Cristoforo Colombo 1 1"/>
    <x v="26"/>
    <s v="Marotta"/>
    <s v="N/a"/>
    <s v="N/a"/>
  </r>
  <r>
    <x v="6"/>
    <x v="37"/>
    <s v="Lungomare C.Colombo 158"/>
    <x v="26"/>
    <s v="Marotta"/>
    <s v="N/a"/>
    <s v="alruff@tin.it"/>
  </r>
  <r>
    <x v="1"/>
    <x v="873"/>
    <s v="Via Colombo 171"/>
    <x v="26"/>
    <s v="Marotta"/>
    <s v="N/a"/>
    <s v="biuty@libero.it"/>
  </r>
  <r>
    <x v="3"/>
    <x v="874"/>
    <s v="Via Michelangelo Buonarroti 25"/>
    <x v="26"/>
    <s v="Marotta"/>
    <s v="www.dimoradelgambero.eu"/>
    <s v="info@dimoradelgambero.eu"/>
  </r>
  <r>
    <x v="12"/>
    <x v="875"/>
    <s v="Viale Cristoforo Colombo 1 1"/>
    <x v="26"/>
    <s v="Marotta"/>
    <s v="N/a"/>
    <s v="N/a"/>
  </r>
  <r>
    <x v="10"/>
    <x v="876"/>
    <s v="Viale Cristoforo Colombo 1"/>
    <x v="26"/>
    <s v="Mondolfo"/>
    <s v="N/a"/>
    <s v="N/a"/>
  </r>
  <r>
    <x v="2"/>
    <x v="877"/>
    <s v="Via Litoranea 220"/>
    <x v="26"/>
    <s v="Mondolfo"/>
    <s v="N/a"/>
    <s v="info@albergoilpunto.com"/>
  </r>
  <r>
    <x v="2"/>
    <x v="878"/>
    <s v="Viale Cristoforo Colombo 2"/>
    <x v="26"/>
    <s v="Mondolfo"/>
    <s v="www.hotelambassadormarotta.it"/>
    <s v="info@hotelambassadormarotta.it"/>
  </r>
  <r>
    <x v="5"/>
    <x v="879"/>
    <s v="Via Litoranea 188/B"/>
    <x v="26"/>
    <s v="Mondolfo"/>
    <s v="N/a"/>
    <s v="info@eurosistema.191.it"/>
  </r>
  <r>
    <x v="11"/>
    <x v="880"/>
    <s v="Via Ugo Foscolo 22"/>
    <x v="26"/>
    <s v="Marotta"/>
    <s v="www.campingclubcesano.com"/>
    <s v="info@campingclubcesano.it"/>
  </r>
  <r>
    <x v="11"/>
    <x v="881"/>
    <s v="Viale Cristoforo Colombo 132"/>
    <x v="26"/>
    <s v="Mondolfo"/>
    <s v="www.campingmarotta.it"/>
    <s v="info@campingmarotta.it"/>
  </r>
  <r>
    <x v="12"/>
    <x v="882"/>
    <s v="Viale Cristoforo Colombo  1"/>
    <x v="26"/>
    <s v="Marotta"/>
    <s v="www.bardeitritonispiaggianettuno.com"/>
    <s v="cesaretonelli86@gmail.com"/>
  </r>
  <r>
    <x v="12"/>
    <x v="883"/>
    <s v="Viale Cristoforo Colombo 1 1"/>
    <x v="26"/>
    <s v="Marotta"/>
    <s v="N/a"/>
    <s v="N/a"/>
  </r>
  <r>
    <x v="12"/>
    <x v="330"/>
    <s v="Viale Cristoforo Colombo 1 1"/>
    <x v="26"/>
    <s v="Marotta"/>
    <s v="N/a"/>
    <s v="N/a"/>
  </r>
  <r>
    <x v="12"/>
    <x v="884"/>
    <s v="Viale Cristoforo Colombo 100"/>
    <x v="26"/>
    <s v="Marotta"/>
    <s v="N/a"/>
    <s v="N/a"/>
  </r>
  <r>
    <x v="12"/>
    <x v="885"/>
    <s v="Viale Cristoforo Colombo 107"/>
    <x v="26"/>
    <s v="Marotta"/>
    <s v="N/a"/>
    <s v="N/a"/>
  </r>
  <r>
    <x v="12"/>
    <x v="886"/>
    <s v="Viale Cristoforo Colombo 1 1"/>
    <x v="26"/>
    <s v="Marotta"/>
    <s v="N/a"/>
    <s v="N/a"/>
  </r>
  <r>
    <x v="12"/>
    <x v="887"/>
    <s v="Viale Cristoforo Colombo 1 1"/>
    <x v="26"/>
    <s v="Marotta"/>
    <s v="N/a"/>
    <s v="N/a"/>
  </r>
  <r>
    <x v="12"/>
    <x v="888"/>
    <s v="Via Faa' Di Bruno 131 131"/>
    <x v="26"/>
    <s v="Mondolfo"/>
    <s v="N/a"/>
    <s v="N/a"/>
  </r>
  <r>
    <x v="12"/>
    <x v="889"/>
    <s v="Via Faa' Di Bruno 1 1"/>
    <x v="26"/>
    <s v="Mondolfo"/>
    <s v="N/a"/>
    <s v="N/a"/>
  </r>
  <r>
    <x v="12"/>
    <x v="890"/>
    <s v="Via Faa' Di Bruno 1 1"/>
    <x v="26"/>
    <s v="Mondolfo"/>
    <s v="N/a"/>
    <s v="N/a"/>
  </r>
  <r>
    <x v="12"/>
    <x v="891"/>
    <s v="Via Faa' Di Bruno 1"/>
    <x v="26"/>
    <s v="Mondolfo"/>
    <s v="N/a"/>
    <s v="francy-12@libero.it"/>
  </r>
  <r>
    <x v="12"/>
    <x v="892"/>
    <s v="Via Faa' Di Bruno 1 1"/>
    <x v="26"/>
    <s v="Mondolfo"/>
    <s v="N/a"/>
    <s v="N/a"/>
  </r>
  <r>
    <x v="12"/>
    <x v="893"/>
    <s v="Via Faa' Di Bruno 95 95"/>
    <x v="26"/>
    <s v="Mondolfo"/>
    <s v="N/a"/>
    <s v="N/a"/>
  </r>
  <r>
    <x v="0"/>
    <x v="894"/>
    <s v="Viale Dell' Artigianato 26"/>
    <x v="26"/>
    <s v="Mondolfo"/>
    <s v="WWW.COUNTRYHOUSEPERBACCO.IT"/>
    <s v="INFO@COUNTRYHOUSEPERBACCO.IT"/>
  </r>
  <r>
    <x v="12"/>
    <x v="895"/>
    <s v="Viale Cristoforo Colombo 2 2"/>
    <x v="26"/>
    <s v="Marotta"/>
    <s v="N/a"/>
    <s v="N/a"/>
  </r>
  <r>
    <x v="1"/>
    <x v="896"/>
    <s v="Via Cristoforo Colombo 62"/>
    <x v="26"/>
    <s v="Mondolfo"/>
    <s v="N/a"/>
    <s v="N/a"/>
  </r>
  <r>
    <x v="1"/>
    <x v="897"/>
    <s v="Via Damiano Chiesa 34"/>
    <x v="26"/>
    <s v="Mondolfo"/>
    <s v="N/a"/>
    <s v="N/a"/>
  </r>
  <r>
    <x v="2"/>
    <x v="898"/>
    <s v="Strada Nazionale Adriatica Sud 396"/>
    <x v="26"/>
    <s v="Mondolfo"/>
    <s v="www.ilgabbianomarotta.it"/>
    <s v="N/a"/>
  </r>
  <r>
    <x v="3"/>
    <x v="899"/>
    <s v="Largo Neviera  8"/>
    <x v="26"/>
    <s v="Mondolfo"/>
    <s v="N/a"/>
    <s v="francyprio@inwind.it"/>
  </r>
  <r>
    <x v="1"/>
    <x v="900"/>
    <s v="Via Damiano Chiesa 84"/>
    <x v="26"/>
    <s v="Mondolfo"/>
    <s v="N/a"/>
    <s v="N/a"/>
  </r>
  <r>
    <x v="1"/>
    <x v="901"/>
    <s v="Via Damiano Chiesa 84"/>
    <x v="26"/>
    <s v="Mondolfo"/>
    <s v="N/a"/>
    <s v="N/a"/>
  </r>
  <r>
    <x v="5"/>
    <x v="902"/>
    <s v="Via A. De Gasperi  9"/>
    <x v="26"/>
    <s v="Mondolfo"/>
    <s v="N/a"/>
    <s v="studio.petroni@libero.it"/>
  </r>
  <r>
    <x v="5"/>
    <x v="903"/>
    <s v="Via San Martino 5"/>
    <x v="26"/>
    <s v="Mondolfo"/>
    <s v="N/a"/>
    <s v="info@villasanmartino.it"/>
  </r>
  <r>
    <x v="1"/>
    <x v="904"/>
    <s v="Via Panzini 28/E"/>
    <x v="26"/>
    <s v="Mondolfo"/>
    <s v="N/a"/>
    <s v="N/a"/>
  </r>
  <r>
    <x v="2"/>
    <x v="905"/>
    <s v="Via Faa' Di Bruno 22"/>
    <x v="26"/>
    <s v="Mondolfo"/>
    <s v="N/a"/>
    <s v="N/a"/>
  </r>
  <r>
    <x v="2"/>
    <x v="906"/>
    <s v="Via Damiano Chiesa 53"/>
    <x v="26"/>
    <s v="Mondolfo"/>
    <s v="www.albergobiancaneve.it"/>
    <s v="info@albergobiancaneve.it"/>
  </r>
  <r>
    <x v="2"/>
    <x v="907"/>
    <s v="Via Faa' Di Bruno 1"/>
    <x v="26"/>
    <s v="Fano"/>
    <s v="hotelspiaggiadoromarotta.jimdo.com"/>
    <s v="spiaggiadoromarotta@libero.it"/>
  </r>
  <r>
    <x v="2"/>
    <x v="693"/>
    <s v="Via Damiano Chiesa 15"/>
    <x v="26"/>
    <s v="Mondolfo"/>
    <s v="www.hotel-miramare.com"/>
    <s v="info@hotel-miramare.com"/>
  </r>
  <r>
    <x v="2"/>
    <x v="908"/>
    <s v="Via Esino 15"/>
    <x v="26"/>
    <s v="Mondolfo"/>
    <s v="www.htrieste.net"/>
    <s v="info@htrieste.net"/>
  </r>
  <r>
    <x v="2"/>
    <x v="909"/>
    <s v="Via Faa' Di Bruno 15"/>
    <x v="26"/>
    <s v="Mondolfo"/>
    <s v="www.hotelflorencemarotta.it"/>
    <s v="info@hotelflorencemarotta.it"/>
  </r>
  <r>
    <x v="2"/>
    <x v="710"/>
    <s v="Via Faa' Di Bruno 43"/>
    <x v="26"/>
    <s v="Mondolfo"/>
    <s v="www.hotelsanmarcomarotta.com"/>
    <s v="info@hotelsanmarcomarotta.com"/>
  </r>
  <r>
    <x v="2"/>
    <x v="910"/>
    <s v="Via Faa' Di Bruno 19"/>
    <x v="26"/>
    <s v="Mondolfo"/>
    <s v="www.hoteltoscanamarotta.com"/>
    <s v="info@hoteltoscanamarotta.com"/>
  </r>
  <r>
    <x v="2"/>
    <x v="911"/>
    <s v="Via Damiano Chiesa 22"/>
    <x v="26"/>
    <s v="Mondolfo"/>
    <s v="www.hotelniagaramarotta.com"/>
    <s v="hotelniagaramarotta@gmail.com"/>
  </r>
  <r>
    <x v="2"/>
    <x v="681"/>
    <s v="Via Daniele Manin 4"/>
    <x v="26"/>
    <s v="Mondolfo"/>
    <s v="www.hotelgarden-marotta.it"/>
    <s v="info@hotelgarden-marotta.it"/>
  </r>
  <r>
    <x v="2"/>
    <x v="912"/>
    <s v="Via Faà Di Bruno  42"/>
    <x v="26"/>
    <s v="Mondolfo"/>
    <s v="www.hoteldinarica.it"/>
    <s v="info@hoteldinarica.it"/>
  </r>
  <r>
    <x v="2"/>
    <x v="913"/>
    <s v="Via Faa' Di Bruno 48"/>
    <x v="26"/>
    <s v="Mondolfo"/>
    <s v="www.hotel-miramare.com"/>
    <s v="info@hotel-miramare.com"/>
  </r>
  <r>
    <x v="11"/>
    <x v="914"/>
    <s v="Via Faa' Di Bruno 95"/>
    <x v="26"/>
    <s v="Fano"/>
    <s v="www.campingdelgabbiano.it"/>
    <s v="info@campingdelgabbiano.it"/>
  </r>
  <r>
    <x v="1"/>
    <x v="915"/>
    <s v="Via Di Vittorio 77"/>
    <x v="26"/>
    <s v="Mondolfo"/>
    <s v="N/a"/>
    <s v="N/a"/>
  </r>
  <r>
    <x v="1"/>
    <x v="916"/>
    <s v="Viale C. Colombo 133"/>
    <x v="26"/>
    <s v="Mondolfo"/>
    <s v="N/a"/>
    <s v="patrignanellig@gmail.com"/>
  </r>
  <r>
    <x v="1"/>
    <x v="917"/>
    <s v="N/A"/>
    <x v="26"/>
    <s v="Mondolfo"/>
    <s v="N/a"/>
    <s v="patrignanellig@gmail.com"/>
  </r>
  <r>
    <x v="1"/>
    <x v="918"/>
    <s v="Via C. Colombo 134"/>
    <x v="26"/>
    <s v="Mondolfo"/>
    <s v="N/a"/>
    <s v="N/a"/>
  </r>
  <r>
    <x v="1"/>
    <x v="919"/>
    <s v="Viale C. Colombo 131"/>
    <x v="26"/>
    <s v="Mondolfo"/>
    <s v="N/a"/>
    <s v="patrignanellig@gmail.com"/>
  </r>
  <r>
    <x v="1"/>
    <x v="920"/>
    <s v="Via Pergolese 172"/>
    <x v="26"/>
    <s v="Mondolfo"/>
    <s v="N/a"/>
    <s v="N/a"/>
  </r>
  <r>
    <x v="3"/>
    <x v="921"/>
    <s v="Via O. Respighi 9"/>
    <x v="26"/>
    <s v="Mondolfo"/>
    <s v="N/a"/>
    <s v="casitablanca@libero.it"/>
  </r>
  <r>
    <x v="1"/>
    <x v="922"/>
    <s v="Via Chienti 1"/>
    <x v="26"/>
    <s v="Mondolfo"/>
    <s v="N/a"/>
    <s v="N/a"/>
  </r>
  <r>
    <x v="1"/>
    <x v="923"/>
    <s v="Viale Carducci 147"/>
    <x v="26"/>
    <s v="Marotta"/>
    <s v="N/a"/>
    <s v="lucia-gatti@alice.it"/>
  </r>
  <r>
    <x v="1"/>
    <x v="924"/>
    <s v="Via Alfredo Panzini 25"/>
    <x v="26"/>
    <s v="Marotta"/>
    <s v="www.casadimax.jimdo.com"/>
    <s v="casa-di-max@libero.it"/>
  </r>
  <r>
    <x v="1"/>
    <x v="925"/>
    <s v="Via Verdi 16"/>
    <x v="26"/>
    <s v="N/A"/>
    <s v="N/a"/>
    <s v="martasora@hotmail.it"/>
  </r>
  <r>
    <x v="1"/>
    <x v="926"/>
    <s v="Via Cristoforo Colombo 16"/>
    <x v="26"/>
    <s v="N/A"/>
    <s v="N/a"/>
    <s v="martasora@hotmail.it"/>
  </r>
  <r>
    <x v="1"/>
    <x v="927"/>
    <s v="Viale Carducci  131/B"/>
    <x v="26"/>
    <s v="N/A"/>
    <s v="N/a"/>
    <s v="marco.seri@libero.it"/>
  </r>
  <r>
    <x v="1"/>
    <x v="928"/>
    <s v="Via Carducci  97"/>
    <x v="26"/>
    <s v="Loc. Marotta"/>
    <s v="N/a"/>
    <s v="N/a"/>
  </r>
  <r>
    <x v="1"/>
    <x v="929"/>
    <s v="Via Carducci 83"/>
    <x v="26"/>
    <s v="N/A"/>
    <s v="N/a"/>
    <s v="marco.tide@alice.it"/>
  </r>
  <r>
    <x v="1"/>
    <x v="930"/>
    <s v="Via Carducci 133"/>
    <x v="26"/>
    <s v="N/A"/>
    <s v="N/a"/>
    <s v="N/a"/>
  </r>
  <r>
    <x v="1"/>
    <x v="931"/>
    <s v="Via G.Carducci 108/A"/>
    <x v="26"/>
    <s v="N/A"/>
    <s v="N/a"/>
    <s v="ombrez@libero.it"/>
  </r>
  <r>
    <x v="1"/>
    <x v="932"/>
    <s v="Via Sterpettine 20/22"/>
    <x v="26"/>
    <s v="N/A"/>
    <s v="N/a"/>
    <s v="rondinaveruska@gmail.com"/>
  </r>
  <r>
    <x v="2"/>
    <x v="933"/>
    <s v="Via Ugo Foscolo 28"/>
    <x v="26"/>
    <s v="Mondolfo"/>
    <s v="N/a"/>
    <s v="amministrazione@familyresortilgirasole.com"/>
  </r>
  <r>
    <x v="1"/>
    <x v="934"/>
    <s v="D.Chiesa 48/A"/>
    <x v="26"/>
    <s v="Mondolfo"/>
    <s v="N/a"/>
    <s v="inesistente@regione.marche.it"/>
  </r>
  <r>
    <x v="3"/>
    <x v="935"/>
    <s v="Litoranea  218"/>
    <x v="26"/>
    <s v="Marotta"/>
    <s v="N/a"/>
    <s v="fabiolavecchi1@hotmail.it"/>
  </r>
  <r>
    <x v="4"/>
    <x v="936"/>
    <s v="Loc Badia 18 -Ca' Gallo- 18"/>
    <x v="27"/>
    <s v="Montecalvo In Foglia"/>
    <s v="www.agriturismolabadia.it"/>
    <s v="info@agriturismolabadia.it"/>
  </r>
  <r>
    <x v="4"/>
    <x v="937"/>
    <s v="Localita' Cal Medico 17"/>
    <x v="27"/>
    <s v="Montecalvo In Foglia"/>
    <s v="N/a"/>
    <s v="info@vecchiacantina.it"/>
  </r>
  <r>
    <x v="4"/>
    <x v="938"/>
    <s v="Strada Provinciale Per Borgo Massano 5"/>
    <x v="27"/>
    <s v="N/A"/>
    <s v="www.icalanchiagriturismo.com"/>
    <s v="info@icalanchiagriturismo.com"/>
  </r>
  <r>
    <x v="0"/>
    <x v="939"/>
    <s v="Loc Foglia Secca Sn"/>
    <x v="27"/>
    <s v="San Giorgio"/>
    <s v="www.cavirginia.it"/>
    <s v="info@cavirginia.it"/>
  </r>
  <r>
    <x v="4"/>
    <x v="940"/>
    <s v="Strada Provinciale Per Borgo Massano 9"/>
    <x v="27"/>
    <s v="Montecalvo In Foglia"/>
    <s v="N/a"/>
    <s v="info@cabrandano.com"/>
  </r>
  <r>
    <x v="3"/>
    <x v="941"/>
    <s v="Via A.Moro 5"/>
    <x v="27"/>
    <s v="N/A"/>
    <s v="N/a"/>
    <s v="elisa.sev@libero.it; ma812000@yahoo.it"/>
  </r>
  <r>
    <x v="3"/>
    <x v="942"/>
    <s v="Via Michelangelo Buonarroti 68"/>
    <x v="27"/>
    <s v="Cà Gallo"/>
    <s v="N/a"/>
    <s v="ristoranteilcrinale@alice.it"/>
  </r>
  <r>
    <x v="3"/>
    <x v="943"/>
    <s v="Via San Donato 35"/>
    <x v="28"/>
    <s v="Monte Cerignone"/>
    <s v="N/a"/>
    <s v="valle.magnone@email.it"/>
  </r>
  <r>
    <x v="3"/>
    <x v="944"/>
    <s v="Via Del Poggio 1"/>
    <x v="28"/>
    <s v="Monte Cerignone"/>
    <s v="N/a"/>
    <s v="N/a"/>
  </r>
  <r>
    <x v="6"/>
    <x v="37"/>
    <s v="N/A"/>
    <x v="28"/>
    <s v="Parco Comunale"/>
    <s v="N/a"/>
    <s v="N/a"/>
  </r>
  <r>
    <x v="3"/>
    <x v="945"/>
    <s v="San Donato 57"/>
    <x v="28"/>
    <s v="N/A"/>
    <s v="N/a"/>
    <s v="katia.03@libero.it"/>
  </r>
  <r>
    <x v="4"/>
    <x v="946"/>
    <s v="Via Valle Di Teva 5"/>
    <x v="28"/>
    <s v="Monte Cerignone"/>
    <s v="www.vallediteva.it"/>
    <s v="ilcastello@vallediteva.it"/>
  </r>
  <r>
    <x v="3"/>
    <x v="947"/>
    <s v="Via Angelo Battelli 29"/>
    <x v="28"/>
    <s v="Monte Cerignone"/>
    <s v="N/a"/>
    <s v="N/a"/>
  </r>
  <r>
    <x v="3"/>
    <x v="948"/>
    <s v="Via Montecipollino 16"/>
    <x v="29"/>
    <s v="Monteciccardo"/>
    <s v="www.cadellolmo.altervista.org"/>
    <s v="cadellolmo@altervista.org"/>
  </r>
  <r>
    <x v="1"/>
    <x v="949"/>
    <s v="Via Petricci 25"/>
    <x v="29"/>
    <s v="Monte Santa Maria"/>
    <s v="N/a"/>
    <s v="paolino.a63@tiscali.it; amadoripaolo@libero.it"/>
  </r>
  <r>
    <x v="11"/>
    <x v="950"/>
    <s v="Via Petricci 14"/>
    <x v="29"/>
    <s v="Monteciccardo"/>
    <s v="www.podereseipoorte.it"/>
    <s v="info@podereseipoorte.it"/>
  </r>
  <r>
    <x v="4"/>
    <x v="951"/>
    <s v="Via Petricci 18"/>
    <x v="29"/>
    <s v="Monteciccardo"/>
    <s v="N/a"/>
    <s v="nobili@pec.it"/>
  </r>
  <r>
    <x v="3"/>
    <x v="952"/>
    <s v="Strada Di Gaviano 3"/>
    <x v="29"/>
    <s v="Monteciccardo"/>
    <s v="N/a"/>
    <s v="falcioniclara@gmail.com"/>
  </r>
  <r>
    <x v="1"/>
    <x v="953"/>
    <s v="Via Sant'Angelo 15"/>
    <x v="29"/>
    <s v="N/A"/>
    <s v="N/a"/>
    <s v="fontebruna@virgilio.it"/>
  </r>
  <r>
    <x v="1"/>
    <x v="954"/>
    <s v="Strada Di Gaviano 12"/>
    <x v="29"/>
    <s v="N/A"/>
    <s v="N/a"/>
    <s v="larupedelfalco@gmail.com"/>
  </r>
  <r>
    <x v="1"/>
    <x v="955"/>
    <s v="Via Mombaroccio 11"/>
    <x v="29"/>
    <s v="N/A"/>
    <s v="N/a"/>
    <s v="info@giommisystem.it"/>
  </r>
  <r>
    <x v="3"/>
    <x v="956"/>
    <s v="Via Casina 103"/>
    <x v="30"/>
    <s v="Loc. Madonna Di Pugliano"/>
    <s v="N/a"/>
    <s v="lequercemontecopiolo@gmail.com"/>
  </r>
  <r>
    <x v="3"/>
    <x v="957"/>
    <s v="Via Cà Moneta 17"/>
    <x v="30"/>
    <s v="Ca'Moneta"/>
    <s v="N/a"/>
    <s v="dgabrielli@libero.it"/>
  </r>
  <r>
    <x v="2"/>
    <x v="958"/>
    <s v="Localita' Rancaliccio 82"/>
    <x v="30"/>
    <s v="Montecopiolo"/>
    <s v="www.albergocasetta.it"/>
    <s v="info@albergocasetta.it"/>
  </r>
  <r>
    <x v="3"/>
    <x v="959"/>
    <s v="Via Montefeltresca 80/1"/>
    <x v="30"/>
    <s v="N/A"/>
    <s v="N/a"/>
    <s v="losgana@yahoo.it"/>
  </r>
  <r>
    <x v="3"/>
    <x v="960"/>
    <s v="Via Calvillano 15"/>
    <x v="30"/>
    <s v="N/A"/>
    <s v="N/a"/>
    <s v="maurocangiari@tiscali.it"/>
  </r>
  <r>
    <x v="2"/>
    <x v="961"/>
    <s v="Via Circonvallazione 2"/>
    <x v="30"/>
    <s v="Montecopiolo"/>
    <s v="www.scibarlabaita.it"/>
    <s v="info@scibarlabaita.it"/>
  </r>
  <r>
    <x v="9"/>
    <x v="962"/>
    <s v="Localita' Calvillano Snc"/>
    <x v="30"/>
    <s v="Montecopiolo"/>
    <s v="www.lamacina.it"/>
    <s v="valerio@lamacina.it"/>
  </r>
  <r>
    <x v="2"/>
    <x v="963"/>
    <s v="Via San Francesco 1"/>
    <x v="30"/>
    <s v="Montecopiolo"/>
    <s v="www.parco-del-lago.com"/>
    <s v="parcodellago@inwind.it"/>
  </r>
  <r>
    <x v="2"/>
    <x v="964"/>
    <s v="Via San Francesco 1"/>
    <x v="30"/>
    <s v="Montecopiolo"/>
    <s v="www.parco-del-lago.com"/>
    <s v="parcodellago@inwind.it"/>
  </r>
  <r>
    <x v="2"/>
    <x v="965"/>
    <s v="Localita' Villa Battelli 44"/>
    <x v="30"/>
    <s v="Montecopiolo"/>
    <s v="www.villalabor.it"/>
    <s v="info@villalabor.it"/>
  </r>
  <r>
    <x v="4"/>
    <x v="966"/>
    <s v="N/A"/>
    <x v="31"/>
    <s v="Montefelcino"/>
    <s v="N/a"/>
    <s v="info@costadellafigura.com"/>
  </r>
  <r>
    <x v="0"/>
    <x v="967"/>
    <s v="Via Pieve 7"/>
    <x v="31"/>
    <s v="Monteguiduccio"/>
    <s v="www.lavalledellolmoscuro.it"/>
    <s v="info@lavalledellolmoscuro.it"/>
  </r>
  <r>
    <x v="0"/>
    <x v="968"/>
    <s v="Via Costa Della Figura  24"/>
    <x v="31"/>
    <s v="Fontecorniale"/>
    <s v="www.corniodellefronde.it"/>
    <s v="info@corniodellefronde.it"/>
  </r>
  <r>
    <x v="4"/>
    <x v="969"/>
    <s v="Via San Severo 3"/>
    <x v="31"/>
    <s v="Montefelcino"/>
    <s v="www.agritursansevero.it"/>
    <s v="N/a"/>
  </r>
  <r>
    <x v="4"/>
    <x v="970"/>
    <s v="Via Casarotonda 24"/>
    <x v="31"/>
    <s v="N/A"/>
    <s v="www.agriturismovillarosa.com"/>
    <s v="info@agriturismovillarosa.com"/>
  </r>
  <r>
    <x v="3"/>
    <x v="971"/>
    <s v="Via Bramante 4"/>
    <x v="31"/>
    <s v="N/A"/>
    <s v="N/a"/>
    <s v="cecchinato.virna@tiscali.it"/>
  </r>
  <r>
    <x v="3"/>
    <x v="972"/>
    <s v="Via Rossini 28"/>
    <x v="31"/>
    <s v="Loc. Ponte Degli Alberi"/>
    <s v="N/a"/>
    <s v="lupini.elisabetta@gmail.com"/>
  </r>
  <r>
    <x v="1"/>
    <x v="973"/>
    <s v="Costa Della Figura 20"/>
    <x v="31"/>
    <s v="N/A"/>
    <s v="N/a"/>
    <s v="inesistente@regione.marche.it"/>
  </r>
  <r>
    <x v="3"/>
    <x v="974"/>
    <s v="Via Carponeto 6"/>
    <x v="32"/>
    <s v="Montelicciano"/>
    <s v="N/a"/>
    <s v="riccardomularoni@gmail.com"/>
  </r>
  <r>
    <x v="1"/>
    <x v="975"/>
    <s v="Via I Maggio  31"/>
    <x v="32"/>
    <s v="N/A"/>
    <s v="N/a"/>
    <s v="annafernando@alice.it"/>
  </r>
  <r>
    <x v="1"/>
    <x v="976"/>
    <s v="Via Rimini 4"/>
    <x v="32"/>
    <s v="N/A"/>
    <s v="N/a"/>
    <s v="N/a"/>
  </r>
  <r>
    <x v="3"/>
    <x v="957"/>
    <s v="Via Poggio 13"/>
    <x v="32"/>
    <s v="Montelicciano"/>
    <s v="N/a"/>
    <s v="tala_m@hotmail.it"/>
  </r>
  <r>
    <x v="3"/>
    <x v="977"/>
    <s v="A. Battelli 10"/>
    <x v="32"/>
    <s v="N/A"/>
    <s v="www.bbmontegrimanoterme.it"/>
    <s v="spadini@bbmontegrimanoterme.it"/>
  </r>
  <r>
    <x v="2"/>
    <x v="978"/>
    <s v="Viale Martiri Della Resistenza  2"/>
    <x v="32"/>
    <s v="Monte Grimano Terme"/>
    <s v="www.villadicarlo.it"/>
    <s v="info@villadicarlo.it"/>
  </r>
  <r>
    <x v="2"/>
    <x v="979"/>
    <s v="Viale Martiri Della Resistenza 1"/>
    <x v="32"/>
    <s v="Monte Grimano Terme"/>
    <s v="www.villadicarlo.it"/>
    <s v="info@villadicarlo.it"/>
  </r>
  <r>
    <x v="2"/>
    <x v="980"/>
    <s v="Via Dante Alighieri 20"/>
    <x v="32"/>
    <s v="Monte Grimano Terme"/>
    <s v="N/a"/>
    <s v="hoteldellasalute@gmail.com"/>
  </r>
  <r>
    <x v="2"/>
    <x v="981"/>
    <s v="Via Rimini 1"/>
    <x v="32"/>
    <s v="Monte Grimano Terme"/>
    <s v="www.hotelnordovest.it"/>
    <s v="info@hotelnordovest.it"/>
  </r>
  <r>
    <x v="2"/>
    <x v="982"/>
    <s v="Via Montali 17"/>
    <x v="33"/>
    <s v="Montelabbate"/>
    <s v="www.ristorantedelcastello.it"/>
    <s v="info@ristorantedelcastello.it"/>
  </r>
  <r>
    <x v="5"/>
    <x v="983"/>
    <s v="Via Roma 9"/>
    <x v="33"/>
    <s v="Montelabbate"/>
    <s v="N/a"/>
    <s v="N/a"/>
  </r>
  <r>
    <x v="4"/>
    <x v="984"/>
    <s v="Via Abbadia 20"/>
    <x v="33"/>
    <s v="Montelabbate"/>
    <s v="www.agriturismocasadelsole.it"/>
    <s v="info@agriturismocasadelsole.it"/>
  </r>
  <r>
    <x v="3"/>
    <x v="985"/>
    <s v="Via Ripe  108/3"/>
    <x v="33"/>
    <s v="N/A"/>
    <s v="N/a"/>
    <s v="casulapiero@yahoo.com"/>
  </r>
  <r>
    <x v="3"/>
    <x v="986"/>
    <s v="Via Ripe  108/1"/>
    <x v="33"/>
    <s v="Ripe"/>
    <s v="N/a"/>
    <s v="info@villacasula.com"/>
  </r>
  <r>
    <x v="1"/>
    <x v="987"/>
    <s v="Via Calamone 12"/>
    <x v="33"/>
    <s v="N/A"/>
    <s v="www.ilmontale.it"/>
    <s v="info@ilmontale.it"/>
  </r>
  <r>
    <x v="5"/>
    <x v="988"/>
    <s v="Via Delle Mura 16 31"/>
    <x v="34"/>
    <s v="Montemaggiore Al Metauro"/>
    <s v="www.monsmajor.it"/>
    <s v="info@monsmajor.it"/>
  </r>
  <r>
    <x v="1"/>
    <x v="989"/>
    <s v="Via Canaletta 3"/>
    <x v="34"/>
    <s v="N/A"/>
    <s v="www.casavacanze-elsa.it"/>
    <s v="casavacanze.elsa@gmail.com"/>
  </r>
  <r>
    <x v="3"/>
    <x v="990"/>
    <s v="Via Salvamaggio 19 L"/>
    <x v="34"/>
    <s v="N/A"/>
    <s v="N/a"/>
    <s v="nzr@libero.it; alessandratappezzeria@gmail.com"/>
  </r>
  <r>
    <x v="1"/>
    <x v="991"/>
    <s v="Via Tombolina 3,7"/>
    <x v="34"/>
    <s v="N/A"/>
    <s v="N/a"/>
    <s v="giungagreg@gmail.com"/>
  </r>
  <r>
    <x v="0"/>
    <x v="992"/>
    <s v="N/A"/>
    <x v="34"/>
    <s v="Montemaggiore Al Metauro"/>
    <s v="www.valledelmetaurocountryhouse.it"/>
    <s v="info@valledelmetaurocountryhouse.it"/>
  </r>
  <r>
    <x v="2"/>
    <x v="993"/>
    <s v="Piazza Bramante  8"/>
    <x v="34"/>
    <s v="Montemaggiore Al Metauro"/>
    <s v="www.borgomontemaggiore.it"/>
    <s v="info@borgomontemaggiore.it"/>
  </r>
  <r>
    <x v="0"/>
    <x v="994"/>
    <s v="Via Roncaglia 9"/>
    <x v="34"/>
    <s v="Montemaggiore Al Metauro"/>
    <s v="www.casaroncaglia.it"/>
    <s v="info@casaroncaglia.it"/>
  </r>
  <r>
    <x v="4"/>
    <x v="995"/>
    <s v="Via Tombolina Sn"/>
    <x v="34"/>
    <s v="Montemaggiore Al Metauro"/>
    <s v="www.villatombolina.it"/>
    <s v="info@villatombolina.it"/>
  </r>
  <r>
    <x v="4"/>
    <x v="996"/>
    <s v="Via Borghetto 9"/>
    <x v="34"/>
    <s v="Montemaggiore Al Metauro"/>
    <s v="N/a"/>
    <s v="massimo@fraticelli.eu"/>
  </r>
  <r>
    <x v="0"/>
    <x v="997"/>
    <s v="Via Piagge 19"/>
    <x v="34"/>
    <s v="N/A"/>
    <s v="www.nonnamarietta.com"/>
    <s v="raffyrp@libero.it"/>
  </r>
  <r>
    <x v="3"/>
    <x v="998"/>
    <s v="Via Bellaguardia 4"/>
    <x v="34"/>
    <s v="N/A"/>
    <s v="N/a"/>
    <s v="adelchi.biagioli@gmail.com"/>
  </r>
  <r>
    <x v="1"/>
    <x v="999"/>
    <s v="Via Cesanense 160/F"/>
    <x v="35"/>
    <s v="N/A"/>
    <s v="N/a"/>
    <s v="pietrolucaelena@alice.it"/>
  </r>
  <r>
    <x v="4"/>
    <x v="1000"/>
    <s v="Via Monte 3"/>
    <x v="35"/>
    <s v="N/A"/>
    <s v="N/a"/>
    <s v="alarott@alice.it"/>
  </r>
  <r>
    <x v="4"/>
    <x v="1001"/>
    <s v="Via Cesanense 10"/>
    <x v="35"/>
    <s v="N/A"/>
    <s v="N/a"/>
    <s v="laura.carboni7@gmail.com"/>
  </r>
  <r>
    <x v="2"/>
    <x v="1002"/>
    <s v="Viale Cante Di Montevecchio 43"/>
    <x v="35"/>
    <s v="Monte Porzio"/>
    <s v="www.hotelristoranteausonia.it"/>
    <s v="info@hotelristoranteausonia.it"/>
  </r>
  <r>
    <x v="4"/>
    <x v="1003"/>
    <s v="Via Montebello 13,14"/>
    <x v="35"/>
    <s v="Loc. Castelvecchio"/>
    <s v="N/a"/>
    <s v="gambarai@libero.it"/>
  </r>
  <r>
    <x v="0"/>
    <x v="1004"/>
    <s v="Via Fusarola 2"/>
    <x v="35"/>
    <s v="Loc.Castelvecchio"/>
    <s v="www.villapalombara.it"/>
    <s v="contatti@villapalombara.it"/>
  </r>
  <r>
    <x v="3"/>
    <x v="1005"/>
    <s v="Via Cesanense  160/E"/>
    <x v="35"/>
    <s v="Loc.Ponte Rio"/>
    <s v="N/a"/>
    <s v="pietrolucaelena@alice.it"/>
  </r>
  <r>
    <x v="3"/>
    <x v="1006"/>
    <s v="Strada Montecucco 1"/>
    <x v="35"/>
    <s v="Loc. Monte Cucco"/>
    <s v="www.lagarbatina.eu"/>
    <s v="info@lagarbatina.eu"/>
  </r>
  <r>
    <x v="2"/>
    <x v="1007"/>
    <s v="Via Cesanense 132"/>
    <x v="35"/>
    <s v="Loc. Castelvecchio"/>
    <s v="www.piccolohotelsancristoforo.com"/>
    <s v="info@piccolohotelsancristoforo.com"/>
  </r>
  <r>
    <x v="4"/>
    <x v="1008"/>
    <s v="Via Ville Fonti 4"/>
    <x v="36"/>
    <s v="Orciano Di Pesaro"/>
    <s v="www.agriturismobacchiocchi.it"/>
    <s v="info@agriturismobacchiocchi.it"/>
  </r>
  <r>
    <x v="6"/>
    <x v="1009"/>
    <s v="Via Pieve Canneti Snc"/>
    <x v="36"/>
    <s v="Centro Sportivo"/>
    <s v="N/a"/>
    <s v="N/a"/>
  </r>
  <r>
    <x v="4"/>
    <x v="1010"/>
    <s v="Via Montepiano Colombara  14"/>
    <x v="36"/>
    <s v="N/A"/>
    <s v="www.agriturismoilcoloredelgrano.it"/>
    <s v="info@agriturismoilcoloredelgrano.it"/>
  </r>
  <r>
    <x v="4"/>
    <x v="1011"/>
    <s v="Via Fonti 4"/>
    <x v="36"/>
    <s v="Orciano Di Pesaro"/>
    <s v="N/a"/>
    <s v="agriturismo.lefonti@alice.it"/>
  </r>
  <r>
    <x v="2"/>
    <x v="1012"/>
    <s v="Corso Matteotti 72"/>
    <x v="36"/>
    <s v="Orciano Di Pesaro"/>
    <s v="www.hotelcastagno.com"/>
    <s v="hotelilcastagno@libero.it"/>
  </r>
  <r>
    <x v="3"/>
    <x v="1013"/>
    <s v="Via Tre Ponti 23"/>
    <x v="36"/>
    <s v="N/A"/>
    <s v="N/a"/>
    <s v="tiziana.tercon@virgilio.it"/>
  </r>
  <r>
    <x v="0"/>
    <x v="1014"/>
    <s v="Via Ville Fonti 10"/>
    <x v="36"/>
    <s v="N/A"/>
    <s v="N/a"/>
    <s v="ada@villafonti.com"/>
  </r>
  <r>
    <x v="2"/>
    <x v="1015"/>
    <s v="Via Alessandro Manzoni 20"/>
    <x v="37"/>
    <s v="Peglio"/>
    <s v="www.balconesulmetauro.com"/>
    <s v="balconesulmetauro@tin.it"/>
  </r>
  <r>
    <x v="5"/>
    <x v="1016"/>
    <s v="Localita' Santa Mustiola 1"/>
    <x v="37"/>
    <s v="Peglio"/>
    <s v="N/a"/>
    <s v="N/a"/>
  </r>
  <r>
    <x v="5"/>
    <x v="1017"/>
    <s v="Via Metauro 22"/>
    <x v="37"/>
    <s v="Peglio"/>
    <s v="www.orizzontepeglio.it"/>
    <s v="info@orizzontepeglio.it"/>
  </r>
  <r>
    <x v="0"/>
    <x v="1018"/>
    <s v="Localita' Battaglia 5"/>
    <x v="37"/>
    <s v="Peglio"/>
    <s v="N/a"/>
    <s v="N/a"/>
  </r>
  <r>
    <x v="4"/>
    <x v="1019"/>
    <s v="Loc. San Fortunato 39"/>
    <x v="37"/>
    <s v="N/A"/>
    <s v="www.sangiuseppeagriturismo.it"/>
    <s v="info@sangiuseppeagriturismo.it"/>
  </r>
  <r>
    <x v="1"/>
    <x v="1020"/>
    <s v="Via Alcide De Gasperi  8"/>
    <x v="37"/>
    <s v="Ca' Mincello"/>
    <s v="N/a"/>
    <s v="roberto.antoniucci@yahoo.it"/>
  </r>
  <r>
    <x v="1"/>
    <x v="1021"/>
    <s v="Via Alcide De Gasperi  8 8"/>
    <x v="37"/>
    <s v="Peglio"/>
    <s v="N/a"/>
    <s v="roberto.antoniucci@yahoo.it"/>
  </r>
  <r>
    <x v="4"/>
    <x v="1022"/>
    <s v="Localita' Serraspinosa 19"/>
    <x v="38"/>
    <s v="Pergola"/>
    <s v="N/a"/>
    <s v="laurac1986@hotmail.it"/>
  </r>
  <r>
    <x v="3"/>
    <x v="1023"/>
    <s v="Via San Marco Evangelista 37"/>
    <x v="38"/>
    <s v="Pergola"/>
    <s v="www.angelidelborgo.it"/>
    <s v="N/a"/>
  </r>
  <r>
    <x v="4"/>
    <x v="1024"/>
    <s v="Localita' Grifoleto 54"/>
    <x v="38"/>
    <s v="Loc. Colventoso Pantana"/>
    <s v="www.agriturismoitremori.it"/>
    <s v="info@agriturismoitremori.it"/>
  </r>
  <r>
    <x v="3"/>
    <x v="1025"/>
    <s v="Frazione Montesecco 54"/>
    <x v="38"/>
    <s v="Pergola"/>
    <s v="www.imagnoni.com"/>
    <s v="imagnoni@imagnoni.com"/>
  </r>
  <r>
    <x v="4"/>
    <x v="1026"/>
    <s v="Via Della Codarda Snc"/>
    <x v="38"/>
    <s v="Loc. Percozzone"/>
    <s v="N/a"/>
    <s v="a.barbadoro@teletu.it"/>
  </r>
  <r>
    <x v="4"/>
    <x v="1027"/>
    <s v="Via Valrea 11"/>
    <x v="38"/>
    <s v="N/A"/>
    <s v="www.agriturismocasorci.it"/>
    <s v="casorci@libero.it"/>
  </r>
  <r>
    <x v="4"/>
    <x v="1028"/>
    <s v="Frazione Montaiate 52"/>
    <x v="38"/>
    <s v="Frazione Montaiate"/>
    <s v="www.carincone.com"/>
    <s v="info@carincone.com"/>
  </r>
  <r>
    <x v="0"/>
    <x v="1029"/>
    <s v="Via Madonna Del Piano 85"/>
    <x v="38"/>
    <s v="N/A"/>
    <s v="N/a"/>
    <s v="info@casaleeline.com"/>
  </r>
  <r>
    <x v="3"/>
    <x v="1030"/>
    <s v="Frazione Mezzanotte 5"/>
    <x v="38"/>
    <s v="N/A"/>
    <s v="www.palazzomuti.it"/>
    <s v="info@palazzomuti.it"/>
  </r>
  <r>
    <x v="3"/>
    <x v="1031"/>
    <s v="Via Mezzanotte  84"/>
    <x v="38"/>
    <s v="N/A"/>
    <s v="www.bbcasasponge.com"/>
    <s v="bbcasasponge@gmail.com"/>
  </r>
  <r>
    <x v="1"/>
    <x v="1032"/>
    <s v="Via Xx Settembre  78"/>
    <x v="38"/>
    <s v="N/A"/>
    <s v="N/a"/>
    <s v="cini.graziano@gmail.com"/>
  </r>
  <r>
    <x v="3"/>
    <x v="1033"/>
    <s v="Frazione Fenigli 135"/>
    <x v="38"/>
    <s v="Frazione Fenigli"/>
    <s v="N/a"/>
    <s v="studiogiulianorossi@libero.it"/>
  </r>
  <r>
    <x v="0"/>
    <x v="1034"/>
    <s v="Via Montaiate 65"/>
    <x v="38"/>
    <s v="N/A"/>
    <s v="N/a"/>
    <s v="contact@malatesta-maison.com"/>
  </r>
  <r>
    <x v="4"/>
    <x v="1035"/>
    <s v="Via Sterleto 46"/>
    <x v="38"/>
    <s v="Pergola"/>
    <s v="www.agriturismoilcasale.net"/>
    <s v="info@agriturismoilcasale.net"/>
  </r>
  <r>
    <x v="4"/>
    <x v="1036"/>
    <s v="Loc. Cuppio 157"/>
    <x v="38"/>
    <s v="Frazione Mezzanotte"/>
    <s v="www.fattoriasantonofrio.it"/>
    <s v="info@fattoriasantonofrio.it"/>
  </r>
  <r>
    <x v="4"/>
    <x v="1037"/>
    <s v="Frazione Montesecco 66"/>
    <x v="38"/>
    <s v="Pergola"/>
    <s v="www.losgorzolo.it"/>
    <s v="info@losgorzolo.it"/>
  </r>
  <r>
    <x v="3"/>
    <x v="1038"/>
    <s v="Via Guglielmo Marconi 21"/>
    <x v="38"/>
    <s v="Pergola"/>
    <s v="N/a"/>
    <s v="info@ilgiardinobb.it"/>
  </r>
  <r>
    <x v="4"/>
    <x v="1039"/>
    <s v="Loc. Lanaro Montaiate 61"/>
    <x v="38"/>
    <s v="N/A"/>
    <s v="www.casebottaro.it  www.casebottaro.com"/>
    <s v="info@casebottaro.it"/>
  </r>
  <r>
    <x v="5"/>
    <x v="1040"/>
    <s v="Frazione Montesecco 156"/>
    <x v="38"/>
    <s v="Pergola"/>
    <s v="www.imagnoni.com"/>
    <s v="imagnoni@imagnoni.com"/>
  </r>
  <r>
    <x v="4"/>
    <x v="1041"/>
    <s v="Localita' Serraspinosa 57"/>
    <x v="38"/>
    <s v="Pergola"/>
    <s v="www.colledellupo.com"/>
    <s v="colledellupo@gmx.net"/>
  </r>
  <r>
    <x v="0"/>
    <x v="1042"/>
    <s v="Viale Alcide De Gasperi 4"/>
    <x v="38"/>
    <s v="Pergola"/>
    <s v="N/a"/>
    <s v="info@studiopasqui.com"/>
  </r>
  <r>
    <x v="4"/>
    <x v="1043"/>
    <s v="Sp72 123"/>
    <x v="38"/>
    <s v="Loc. Madonna Del Piano"/>
    <s v="www.agriturismoippocastani.it"/>
    <s v="ippocastani.pergola@libero.it"/>
  </r>
  <r>
    <x v="4"/>
    <x v="1044"/>
    <s v="Frazione Montajate 26"/>
    <x v="38"/>
    <s v="Pergola"/>
    <s v="www.vecchiaquercia.it"/>
    <s v="info@vecchiaquercia.it"/>
  </r>
  <r>
    <x v="4"/>
    <x v="1045"/>
    <s v="Frazione Montesecco 1"/>
    <x v="38"/>
    <s v="Pergola"/>
    <s v="N/a"/>
    <s v="N/a"/>
  </r>
  <r>
    <x v="4"/>
    <x v="1046"/>
    <s v="Frazione Mezzanotte 29"/>
    <x v="38"/>
    <s v="Pergola"/>
    <s v="www.agriturismomerlino.it"/>
    <s v="info@agriturismomerlino.it"/>
  </r>
  <r>
    <x v="4"/>
    <x v="1047"/>
    <s v="Frazione Cartoceto 81"/>
    <x v="38"/>
    <s v="Pergola"/>
    <s v="www.agriturismocalamello.it"/>
    <s v="cavallini.fiorenza@libero.it"/>
  </r>
  <r>
    <x v="4"/>
    <x v="1048"/>
    <s v="N/A"/>
    <x v="38"/>
    <s v="Loc. Canneto"/>
    <s v="www.agriturismo-marche.it/pu/brunella.htm"/>
    <s v="conteessa@libero.it"/>
  </r>
  <r>
    <x v="4"/>
    <x v="1049"/>
    <s v="Frazione Monterolo 114"/>
    <x v="38"/>
    <s v="Loc. Monterolo"/>
    <s v="www.agriturismofrattabella.it"/>
    <s v="info@agriturismofrattabella.it"/>
  </r>
  <r>
    <x v="4"/>
    <x v="1050"/>
    <s v="Loc. Monterolo 65"/>
    <x v="38"/>
    <s v="Pergola"/>
    <s v="N/a"/>
    <s v="N/a"/>
  </r>
  <r>
    <x v="0"/>
    <x v="1051"/>
    <s v="Via Montajate 51"/>
    <x v="38"/>
    <s v="N/A"/>
    <s v="N/a"/>
    <s v="N/a"/>
  </r>
  <r>
    <x v="3"/>
    <x v="1052"/>
    <s v="Via De Gasperi  3"/>
    <x v="38"/>
    <s v="N/A"/>
    <s v="N/a"/>
    <s v="N/a"/>
  </r>
  <r>
    <x v="3"/>
    <x v="1053"/>
    <s v="Fraz. Fenigli 49"/>
    <x v="38"/>
    <s v="N/A"/>
    <s v="N/a"/>
    <s v="info@girasolepergola.it"/>
  </r>
  <r>
    <x v="5"/>
    <x v="1054"/>
    <s v="Via Fenigli 52"/>
    <x v="38"/>
    <s v="N/A"/>
    <s v="www.capalazzo.com"/>
    <s v="jacopo.vrg@libero.it"/>
  </r>
  <r>
    <x v="5"/>
    <x v="1055"/>
    <s v="Via Stroppato 5"/>
    <x v="39"/>
    <s v="N/A"/>
    <s v="N/a"/>
    <s v="evanfer35@gmail.com"/>
  </r>
  <r>
    <x v="3"/>
    <x v="1056"/>
    <s v="Via Abba 13"/>
    <x v="39"/>
    <s v="N/A"/>
    <s v="N/a"/>
    <s v="stefanianettuno@alice.it"/>
  </r>
  <r>
    <x v="2"/>
    <x v="1057"/>
    <s v="Viale Fiume  67"/>
    <x v="39"/>
    <s v="N/A"/>
    <s v="http://www.hotelelveziapesaro.it"/>
    <s v="hotelelvezia@outlook.it"/>
  </r>
  <r>
    <x v="3"/>
    <x v="1058"/>
    <s v="Via Scarlatti 20"/>
    <x v="39"/>
    <s v="N/A"/>
    <s v="N/a"/>
    <s v="dr.cido@alice.it"/>
  </r>
  <r>
    <x v="3"/>
    <x v="1059"/>
    <s v="Giorgi 27"/>
    <x v="39"/>
    <s v="N/A"/>
    <s v="N/a"/>
    <s v="sabrina.santangeli@alice.it"/>
  </r>
  <r>
    <x v="3"/>
    <x v="1060"/>
    <s v="Via Cavallotti 74"/>
    <x v="39"/>
    <s v="N/A"/>
    <s v="N/a"/>
    <s v="rolafe@alice.it"/>
  </r>
  <r>
    <x v="1"/>
    <x v="1061"/>
    <s v="Strada Delle Primule 20"/>
    <x v="39"/>
    <s v="N/A"/>
    <s v="www.villagirasole.it"/>
    <s v="info@villagirasole.it"/>
  </r>
  <r>
    <x v="3"/>
    <x v="1062"/>
    <s v="Strada San Nicola 39"/>
    <x v="39"/>
    <s v="Pesaro"/>
    <s v="N/a"/>
    <s v="grilli43@gmail.com"/>
  </r>
  <r>
    <x v="4"/>
    <x v="1063"/>
    <s v="Strada Di Valcelli 4/F"/>
    <x v="39"/>
    <s v="N/A"/>
    <s v="N/a"/>
    <s v="bonifatirosa@pec.it"/>
  </r>
  <r>
    <x v="3"/>
    <x v="1064"/>
    <s v="Via Perozzi 15"/>
    <x v="39"/>
    <s v="N/A"/>
    <s v="N/a"/>
    <s v="fabio687@libero.it"/>
  </r>
  <r>
    <x v="2"/>
    <x v="1065"/>
    <s v="Viale Trieste 125"/>
    <x v="39"/>
    <s v="Pesaro"/>
    <s v="www.hotelcaesar.net"/>
    <s v="info@hotelcaesar.net"/>
  </r>
  <r>
    <x v="3"/>
    <x v="1066"/>
    <s v="Via Orsini 20"/>
    <x v="39"/>
    <s v="N/A"/>
    <s v="N/a"/>
    <s v="t.nerone@yahoo.it"/>
  </r>
  <r>
    <x v="3"/>
    <x v="1067"/>
    <s v="Via Strada Lunga 7"/>
    <x v="39"/>
    <s v="Candelara"/>
    <s v="N/a"/>
    <s v="terrachiaracandelara@gmail.com"/>
  </r>
  <r>
    <x v="2"/>
    <x v="1068"/>
    <s v="Viale Trieste 86"/>
    <x v="39"/>
    <s v="Pesaro"/>
    <s v="www.silmir.it/hotel-astoria-pesaro"/>
    <s v="hotelastoriapesaro@hotmail.it"/>
  </r>
  <r>
    <x v="0"/>
    <x v="1069"/>
    <s v="Strada Ciarciano 63"/>
    <x v="39"/>
    <s v="N/A"/>
    <s v="www.pesaro-chigiocountryhouse.it"/>
    <s v="countrychigio@hotmail.com"/>
  </r>
  <r>
    <x v="3"/>
    <x v="1070"/>
    <s v="Via Nuti 1"/>
    <x v="39"/>
    <s v="Pesaro"/>
    <s v="www.lagazzaladrabb.it"/>
    <s v="info@lagazzaladrabb.it"/>
  </r>
  <r>
    <x v="3"/>
    <x v="1071"/>
    <s v="Via G.Spontini 6"/>
    <x v="39"/>
    <s v="N/A"/>
    <s v="N/a"/>
    <s v="lucia.biondi.86@gmail.com"/>
  </r>
  <r>
    <x v="3"/>
    <x v="1072"/>
    <s v="Via Virgilio 19"/>
    <x v="39"/>
    <s v="N/A"/>
    <s v="N/a"/>
    <s v="penseriniluca@gmail.com; stefaniaiowa@yahoo.it"/>
  </r>
  <r>
    <x v="3"/>
    <x v="1073"/>
    <s v="Via Panaro 61"/>
    <x v="39"/>
    <s v="N/A"/>
    <s v="N/a"/>
    <s v="bebsanbartolo@gmail.com"/>
  </r>
  <r>
    <x v="4"/>
    <x v="1074"/>
    <s v="Strada Delle Campagne  7/1"/>
    <x v="39"/>
    <s v="Novilara"/>
    <s v="www.lequietedimore.it"/>
    <s v="lequietedimore@gmail.com"/>
  </r>
  <r>
    <x v="2"/>
    <x v="1075"/>
    <s v="Viale Giuseppe Verdi 126"/>
    <x v="39"/>
    <s v="Pesaro"/>
    <s v="N/a"/>
    <s v="info@flyinghotel.it"/>
  </r>
  <r>
    <x v="3"/>
    <x v="1076"/>
    <s v="Via Guazzi 11"/>
    <x v="39"/>
    <s v="N/A"/>
    <s v="N/a"/>
    <s v="gabriele-ferri@alice.it"/>
  </r>
  <r>
    <x v="2"/>
    <x v="1077"/>
    <s v="Viale Trieste 71"/>
    <x v="39"/>
    <s v="Pesaro"/>
    <s v="www.hotelfigaro.it"/>
    <s v="info@hotelfigaro.it"/>
  </r>
  <r>
    <x v="2"/>
    <x v="1078"/>
    <s v="Viale Rovereto  19"/>
    <x v="39"/>
    <s v="N/A"/>
    <s v="www.hotelcapitol.pu.it"/>
    <s v="info@hotelcapitol.pu.it"/>
  </r>
  <r>
    <x v="3"/>
    <x v="1079"/>
    <s v="Via Lunga 10"/>
    <x v="39"/>
    <s v="Loc. Candelora"/>
    <s v="N/a"/>
    <s v="lorena.righi@gmail.com"/>
  </r>
  <r>
    <x v="2"/>
    <x v="1080"/>
    <s v="Lungomare N. Sauro 33"/>
    <x v="39"/>
    <s v="N/A"/>
    <s v="N/a"/>
    <s v="info@hotelpresidents.it"/>
  </r>
  <r>
    <x v="2"/>
    <x v="1081"/>
    <s v="N/A"/>
    <x v="39"/>
    <s v="N/A"/>
    <s v="N/a"/>
    <s v="N/a"/>
  </r>
  <r>
    <x v="2"/>
    <x v="1082"/>
    <s v="Viale Trieste 49"/>
    <x v="39"/>
    <s v="Pesaro"/>
    <s v="www.hotelgala.it"/>
    <s v="info@hotelgala.it"/>
  </r>
  <r>
    <x v="3"/>
    <x v="1083"/>
    <s v="Strada Del Boncio 20"/>
    <x v="39"/>
    <s v="Fiorenzuola Di Focara"/>
    <s v="N/a"/>
    <s v="peppennadia14@vodafone.it"/>
  </r>
  <r>
    <x v="1"/>
    <x v="1084"/>
    <s v="Via Gavardini 9"/>
    <x v="39"/>
    <s v="Pesaro"/>
    <s v="N/a"/>
    <s v="annacapo49@libero.it"/>
  </r>
  <r>
    <x v="1"/>
    <x v="1085"/>
    <s v="Via Mosca 6"/>
    <x v="39"/>
    <s v="Pesaro"/>
    <s v="N/a"/>
    <s v="info@immobiliaretriestepesaro.it"/>
  </r>
  <r>
    <x v="1"/>
    <x v="1086"/>
    <s v="Lungomare N. Sauro 5"/>
    <x v="39"/>
    <s v="Pesaro"/>
    <s v="N/a"/>
    <s v="info@immobiliaretriestepesaro.it"/>
  </r>
  <r>
    <x v="1"/>
    <x v="1087"/>
    <s v="Via Mosca 6"/>
    <x v="39"/>
    <s v="Pesaro"/>
    <s v="N/a"/>
    <s v="info@immobiliaretriestepesaro.it"/>
  </r>
  <r>
    <x v="1"/>
    <x v="1088"/>
    <s v="Viale C. Battisti 237"/>
    <x v="39"/>
    <s v="Pesaro"/>
    <s v="N/a"/>
    <s v="gurini.graziella@libero.it"/>
  </r>
  <r>
    <x v="1"/>
    <x v="1089"/>
    <s v="Viale C. Battisti 233"/>
    <x v="39"/>
    <s v="Pesaro"/>
    <s v="N/a"/>
    <s v="gurini.graziella@libero.it"/>
  </r>
  <r>
    <x v="1"/>
    <x v="1090"/>
    <s v="Via Vittorini 1"/>
    <x v="39"/>
    <s v="Pesaro"/>
    <s v="N/a"/>
    <s v="giovanni.romanini@gmail.com"/>
  </r>
  <r>
    <x v="3"/>
    <x v="1091"/>
    <s v="Via Agostini 79"/>
    <x v="39"/>
    <s v="Pesaro"/>
    <s v="N/a"/>
    <s v="sanjohni@libero.it"/>
  </r>
  <r>
    <x v="2"/>
    <x v="878"/>
    <s v="Viale Trieste 291"/>
    <x v="39"/>
    <s v="Pesaro"/>
    <s v="www.ambassadorpesaro.it"/>
    <s v="info@ambassadorpesaro.it"/>
  </r>
  <r>
    <x v="2"/>
    <x v="1092"/>
    <s v="Viale Trieste 26"/>
    <x v="39"/>
    <s v="Pesaro"/>
    <s v="www.nautiluspesaro.edenhotels.it"/>
    <s v="info@hotelnautilus.it"/>
  </r>
  <r>
    <x v="3"/>
    <x v="1093"/>
    <s v="Costa Di Fagnano 5"/>
    <x v="39"/>
    <s v="Pesaro"/>
    <s v="N/a"/>
    <s v="valentinapascucci@gmail.com"/>
  </r>
  <r>
    <x v="1"/>
    <x v="1094"/>
    <s v="Via Castelfidardo 98"/>
    <x v="39"/>
    <s v="Pesarp"/>
    <s v="N/a"/>
    <s v="immobiliare@adriamar.net"/>
  </r>
  <r>
    <x v="1"/>
    <x v="1095"/>
    <s v="Viale Della Vittoria 155"/>
    <x v="39"/>
    <s v="Pesaro"/>
    <s v="N/a"/>
    <s v="immobiliare@adriamar.net"/>
  </r>
  <r>
    <x v="1"/>
    <x v="1096"/>
    <s v="Via Recchi 3"/>
    <x v="39"/>
    <s v="Pesaro"/>
    <s v="N/a"/>
    <s v="info@immobiliaretriestepesaro.it"/>
  </r>
  <r>
    <x v="1"/>
    <x v="1097"/>
    <s v="Via G. Passeri 49"/>
    <x v="39"/>
    <s v="Pesaro"/>
    <s v="N/a"/>
    <s v="N/a"/>
  </r>
  <r>
    <x v="1"/>
    <x v="1098"/>
    <s v="Via L. Laurana 33"/>
    <x v="39"/>
    <s v="Pesaro"/>
    <s v="N/a"/>
    <s v="g.gattoni@live.it"/>
  </r>
  <r>
    <x v="1"/>
    <x v="1099"/>
    <s v="Via Varese 25"/>
    <x v="39"/>
    <s v="Pesaro"/>
    <s v="N/a"/>
    <s v="info@immobiliaretriestepesaro.it"/>
  </r>
  <r>
    <x v="1"/>
    <x v="1100"/>
    <s v="Via Barsanti 98"/>
    <x v="39"/>
    <s v="Pesaro"/>
    <s v="N/a"/>
    <s v="by.corallonistaff@coppola.it"/>
  </r>
  <r>
    <x v="3"/>
    <x v="1101"/>
    <s v="Via Marconi 6"/>
    <x v="39"/>
    <s v="Pesaro"/>
    <s v="N/a"/>
    <s v="bbpesaro@gmail.com"/>
  </r>
  <r>
    <x v="1"/>
    <x v="1102"/>
    <s v="Via Zara 18"/>
    <x v="39"/>
    <s v="Pesaro"/>
    <s v="N/a"/>
    <s v="info@immobiliaretriestepesaro.it"/>
  </r>
  <r>
    <x v="1"/>
    <x v="1103"/>
    <s v="Via Mascagni 88"/>
    <x v="39"/>
    <s v="Pesaro"/>
    <s v="N/a"/>
    <s v="info@immobiliaretriestepesaro.it"/>
  </r>
  <r>
    <x v="1"/>
    <x v="1104"/>
    <s v="Viale Trento 60"/>
    <x v="39"/>
    <s v="Pesaro"/>
    <s v="N/a"/>
    <s v="immobiliare@adriamar.net"/>
  </r>
  <r>
    <x v="1"/>
    <x v="1105"/>
    <s v="Via Napoli 85"/>
    <x v="39"/>
    <s v="Pesaro"/>
    <s v="N/a"/>
    <s v="info@immobiliaretriestepesaro.it"/>
  </r>
  <r>
    <x v="1"/>
    <x v="1106"/>
    <s v="Via Dei Partigiani 34"/>
    <x v="39"/>
    <s v="Pesaro"/>
    <s v="N/a"/>
    <s v="info@immobiliaretriestepesaro.it"/>
  </r>
  <r>
    <x v="1"/>
    <x v="1107"/>
    <s v="Via B. Baldi 61"/>
    <x v="39"/>
    <s v="Pesaro"/>
    <s v="N/a"/>
    <s v="N/a"/>
  </r>
  <r>
    <x v="1"/>
    <x v="1108"/>
    <s v="Tommasi 6"/>
    <x v="39"/>
    <s v="N/A"/>
    <s v="N/a"/>
    <s v="info@immobiliaretriestepesaro.it"/>
  </r>
  <r>
    <x v="3"/>
    <x v="1109"/>
    <s v="Via Mascagni 74"/>
    <x v="39"/>
    <s v="Pesaro"/>
    <s v="N/a"/>
    <s v="ilaria.vichi@gmail.com"/>
  </r>
  <r>
    <x v="12"/>
    <x v="1110"/>
    <s v="N/A"/>
    <x v="39"/>
    <s v="N/A"/>
    <s v="N/a"/>
    <s v="info@campingmarinella.it"/>
  </r>
  <r>
    <x v="1"/>
    <x v="1111"/>
    <s v="Viale Vittoria  155"/>
    <x v="39"/>
    <s v="Pesaro"/>
    <s v="N/a"/>
    <s v="info@immobiliaretriestepesaro.it"/>
  </r>
  <r>
    <x v="3"/>
    <x v="1112"/>
    <s v="Via Lunga 4/C"/>
    <x v="39"/>
    <s v="Pesaro"/>
    <s v="N/a"/>
    <s v="N/a"/>
  </r>
  <r>
    <x v="1"/>
    <x v="1113"/>
    <s v="Via Trieste 81"/>
    <x v="39"/>
    <s v="Pesaro"/>
    <s v="N/a"/>
    <s v="N/a"/>
  </r>
  <r>
    <x v="1"/>
    <x v="1114"/>
    <s v="Via Cesare Battisti 134/2"/>
    <x v="39"/>
    <s v="Pesaro"/>
    <s v="N/a"/>
    <s v="alberto@laber.it"/>
  </r>
  <r>
    <x v="1"/>
    <x v="1115"/>
    <s v="Via Belluzzi 5"/>
    <x v="39"/>
    <s v="Pesaro"/>
    <s v="N/a"/>
    <s v="N/a"/>
  </r>
  <r>
    <x v="1"/>
    <x v="1116"/>
    <s v="Strada Delle Marche 60"/>
    <x v="39"/>
    <s v="Pesaro"/>
    <s v="N/a"/>
    <s v="a.smaldini@seam-adriatic.it"/>
  </r>
  <r>
    <x v="1"/>
    <x v="1117"/>
    <s v="Piazza Puccini 8"/>
    <x v="39"/>
    <s v="Pesaro"/>
    <s v="N/a"/>
    <s v="d.bastianelli@email.it"/>
  </r>
  <r>
    <x v="1"/>
    <x v="1118"/>
    <s v="Viale Berna 12"/>
    <x v="39"/>
    <s v="Pesaro"/>
    <s v="N/a"/>
    <s v="info@immobiliaretriestepesaro.ti"/>
  </r>
  <r>
    <x v="1"/>
    <x v="1119"/>
    <s v="Via Trieste 265"/>
    <x v="39"/>
    <s v="Pesaro"/>
    <s v="N/a"/>
    <s v="expoemanuela@composit.it"/>
  </r>
  <r>
    <x v="1"/>
    <x v="1120"/>
    <s v="Viale Trento  190"/>
    <x v="39"/>
    <s v="Pesaro"/>
    <s v="N/a"/>
    <s v="info@immobiliaretriestepesaro.it"/>
  </r>
  <r>
    <x v="1"/>
    <x v="1121"/>
    <s v="Viale Londra 11"/>
    <x v="39"/>
    <s v="Pesaro"/>
    <s v="N/a"/>
    <s v="info@immobiliaretriestepesaro.it"/>
  </r>
  <r>
    <x v="3"/>
    <x v="1122"/>
    <s v="Strada Del Molino Mosca  10"/>
    <x v="39"/>
    <s v="Candelara"/>
    <s v="N/a"/>
    <s v="N/a"/>
  </r>
  <r>
    <x v="3"/>
    <x v="1123"/>
    <s v="Via Lago Maggiore  34"/>
    <x v="39"/>
    <s v="Villa Ceccolini"/>
    <s v="N/a"/>
    <s v="luca.vagno@gmail.com"/>
  </r>
  <r>
    <x v="3"/>
    <x v="1124"/>
    <s v="Strada Di San Bartolo  22/1"/>
    <x v="39"/>
    <s v="Pesaro"/>
    <s v="N/a"/>
    <s v="andreafranca66@gmail.com"/>
  </r>
  <r>
    <x v="3"/>
    <x v="1125"/>
    <s v="Via Gessi 16"/>
    <x v="39"/>
    <s v="Pesaro"/>
    <s v="N/a"/>
    <s v="fabioannibali1980@gmail.com"/>
  </r>
  <r>
    <x v="3"/>
    <x v="1126"/>
    <s v="Strada Di Stoppato 32"/>
    <x v="39"/>
    <s v="Pesaro"/>
    <s v="N/a"/>
    <s v="bblarosablu@virgilio.it"/>
  </r>
  <r>
    <x v="3"/>
    <x v="1127"/>
    <s v="Via Ciro Menotti 103"/>
    <x v="39"/>
    <s v="Pesaro"/>
    <s v="N/a"/>
    <s v="bedandbreakfastlaterrazza@yahoo.it"/>
  </r>
  <r>
    <x v="5"/>
    <x v="1128"/>
    <s v="Via Pasubio 1"/>
    <x v="39"/>
    <s v="Pesaro-Novilara"/>
    <s v="N/a"/>
    <s v="abbazia.residhotel@libero.it"/>
  </r>
  <r>
    <x v="4"/>
    <x v="1129"/>
    <s v="Strada Valle Dei Castagni 8"/>
    <x v="39"/>
    <s v="Pesaro"/>
    <s v="N/a"/>
    <s v="caturen@gmail.com"/>
  </r>
  <r>
    <x v="2"/>
    <x v="1130"/>
    <s v="Piazzale Della Libertà 2"/>
    <x v="39"/>
    <s v="Pesaro"/>
    <s v="www.grandhotelvittoriapesaro.it"/>
    <s v="vittoria@viphotels.it"/>
  </r>
  <r>
    <x v="2"/>
    <x v="1131"/>
    <s v="Via Annibale Ninchi 6"/>
    <x v="39"/>
    <s v="Pesaro"/>
    <s v="www.imperialsporthotel.it"/>
    <s v="info@imperialsporthotel.it"/>
  </r>
  <r>
    <x v="2"/>
    <x v="1132"/>
    <s v="Viale Trieste 80"/>
    <x v="39"/>
    <s v="Pesaro"/>
    <s v="www.hotelmajesticpesaro.com"/>
    <s v="info@hotelmajesticpesaro.com"/>
  </r>
  <r>
    <x v="2"/>
    <x v="1133"/>
    <s v="Viale Trieste 199"/>
    <x v="39"/>
    <s v="Pesaro"/>
    <s v="www.hmed.it"/>
    <s v="info@hmed.it"/>
  </r>
  <r>
    <x v="2"/>
    <x v="1134"/>
    <s v="Via Cristoforo Colombo 3"/>
    <x v="39"/>
    <s v="Pesaro"/>
    <s v="www.hotelmetropol.it"/>
    <s v="info@hotelmetropol.it"/>
  </r>
  <r>
    <x v="2"/>
    <x v="693"/>
    <s v="Via Marina Ardizia 158"/>
    <x v="39"/>
    <s v="Pesaro"/>
    <s v="N/a"/>
    <s v="infohotelmiramare@gmail.com"/>
  </r>
  <r>
    <x v="2"/>
    <x v="1135"/>
    <s v="Viale Fiume 118"/>
    <x v="39"/>
    <s v="Pesaro"/>
    <s v="www.hotelnapoleonpesaro.it"/>
    <s v="info@hotelnapoleonpesaro.it"/>
  </r>
  <r>
    <x v="2"/>
    <x v="1136"/>
    <s v="Viale Trieste 30"/>
    <x v="39"/>
    <s v="Pesaro"/>
    <s v="www.nautiluspesaro.edenhotels.it"/>
    <s v="info.nautilus@edenhotels.it"/>
  </r>
  <r>
    <x v="2"/>
    <x v="1137"/>
    <s v="Viale Trieste 367"/>
    <x v="39"/>
    <s v="Pesaro"/>
    <s v="www.hotelnettunopesaro.it"/>
    <s v="info@hotelnettunopesaro.it"/>
  </r>
  <r>
    <x v="2"/>
    <x v="1138"/>
    <s v="Viale Zara 67"/>
    <x v="39"/>
    <s v="Pesaro"/>
    <s v="www.hotelperticari.com"/>
    <s v="info@hotelperticari.com"/>
  </r>
  <r>
    <x v="2"/>
    <x v="357"/>
    <s v="Viale Trieste 45"/>
    <x v="39"/>
    <s v="Pesaro"/>
    <s v="www.hotelplaza.pu.it"/>
    <s v="info@hotelplaza.pu.it"/>
  </r>
  <r>
    <x v="2"/>
    <x v="1139"/>
    <s v="Viale Trieste 93"/>
    <x v="39"/>
    <s v="Pesaro"/>
    <s v="www.rivazzurrahotel.it"/>
    <s v="info@rivazzurrahotel.it"/>
  </r>
  <r>
    <x v="2"/>
    <x v="1140"/>
    <s v="Viale Cesare Battisti 144"/>
    <x v="39"/>
    <s v="Pesaro"/>
    <s v="www.innitalia.com"/>
    <s v="royal@innitalia.com"/>
  </r>
  <r>
    <x v="2"/>
    <x v="710"/>
    <s v="Viale Xi Febbraio 32"/>
    <x v="39"/>
    <s v="Pesaro"/>
    <s v="www.hotelsanmarcopu.it"/>
    <s v="h.sanmarco@libero.it"/>
  </r>
  <r>
    <x v="2"/>
    <x v="1141"/>
    <s v="Viale Della Repubblica 22"/>
    <x v="39"/>
    <s v="Pesaro"/>
    <s v="www.hotelsavoypesaro.it"/>
    <s v="savoy@viphotels.it"/>
  </r>
  <r>
    <x v="2"/>
    <x v="1142"/>
    <s v="Viale Trieste 76"/>
    <x v="39"/>
    <s v="Pesaro"/>
    <s v="www.hotelspiaggia.com"/>
    <s v="info@hotelspiaggia.com"/>
  </r>
  <r>
    <x v="2"/>
    <x v="1143"/>
    <s v="Viale Rovereto 30"/>
    <x v="39"/>
    <s v="Pesaro"/>
    <s v="www.sylviahotel.it"/>
    <s v="glauco@sylviahotel.it"/>
  </r>
  <r>
    <x v="2"/>
    <x v="1144"/>
    <s v="Viale Pola 18"/>
    <x v="39"/>
    <s v="Pesaro"/>
    <s v="www.hotelathena-pesaro.com"/>
    <s v="mail@hotelathena-pesaro.com"/>
  </r>
  <r>
    <x v="2"/>
    <x v="666"/>
    <s v="Viale Trieste 36"/>
    <x v="39"/>
    <s v="Pesaro"/>
    <s v="www.hbaltic.it"/>
    <s v="info@hbaltic.it"/>
  </r>
  <r>
    <x v="2"/>
    <x v="668"/>
    <s v="Viale Trieste 88"/>
    <x v="39"/>
    <s v="Pesaro"/>
    <s v="www.bellevuehotel.net"/>
    <s v="info@bellevuehotel.net"/>
  </r>
  <r>
    <x v="2"/>
    <x v="1145"/>
    <s v="Viale Trieste 77"/>
    <x v="39"/>
    <s v="Pesaro"/>
    <s v="N/a"/>
    <s v="info@hotelblumenpesaro.it"/>
  </r>
  <r>
    <x v="2"/>
    <x v="1146"/>
    <s v="Viale Monfalcone 58"/>
    <x v="39"/>
    <s v="Pesaro"/>
    <s v="www.hotelcaravan.it"/>
    <s v="info@hotelcaravan.it"/>
  </r>
  <r>
    <x v="2"/>
    <x v="1147"/>
    <s v="Viale Trieste 269"/>
    <x v="39"/>
    <s v="Pesaro"/>
    <s v="www.hotel-caravelle.net"/>
    <s v="info@hotel-caravelle.net"/>
  </r>
  <r>
    <x v="2"/>
    <x v="1148"/>
    <s v="Viale Guglielmo Marconi 53"/>
    <x v="39"/>
    <s v="Pesaro"/>
    <s v="www.hotelclipper.it"/>
    <s v="info@hotelclipper.it"/>
  </r>
  <r>
    <x v="2"/>
    <x v="1149"/>
    <s v="Viale Trieste 281"/>
    <x v="39"/>
    <s v="Pesaro"/>
    <s v="Mercure Pesaro"/>
    <s v="HA746@accor.com"/>
  </r>
  <r>
    <x v="2"/>
    <x v="1150"/>
    <s v="Viale Trieste 221"/>
    <x v="39"/>
    <s v="Pesaro"/>
    <s v="www.innitalia.com"/>
    <s v="desbains@innitalia.com"/>
  </r>
  <r>
    <x v="2"/>
    <x v="1151"/>
    <s v="Viale Trieste 60"/>
    <x v="39"/>
    <s v="Pesaro"/>
    <s v="www.hoteldellenazionipesaro.it"/>
    <s v="info@hoteldellenazionipesaro.it"/>
  </r>
  <r>
    <x v="2"/>
    <x v="1152"/>
    <s v="Viale Trieste 52"/>
    <x v="39"/>
    <s v="Pesaro"/>
    <s v="www.hotelduepalmeonline.com"/>
    <s v="info@hotelduepalmeonline.com"/>
  </r>
  <r>
    <x v="2"/>
    <x v="1153"/>
    <s v="Viale Fiume 79"/>
    <x v="39"/>
    <s v="Pesaro"/>
    <s v="www.hotelduepavoni.com"/>
    <s v="info@hotelduepavoni.com"/>
  </r>
  <r>
    <x v="2"/>
    <x v="1154"/>
    <s v="Viale Trieste 64"/>
    <x v="39"/>
    <s v="Pesaro"/>
    <s v="www.hotelembassypesaro.com"/>
    <s v="embassy@hotelembassypesaro.com"/>
  </r>
  <r>
    <x v="5"/>
    <x v="937"/>
    <s v="Via Trebbiantico 1"/>
    <x v="39"/>
    <s v="Pesaro"/>
    <s v="N/a"/>
    <s v="lavecchiacantina.pu@gmail.com"/>
  </r>
  <r>
    <x v="5"/>
    <x v="1155"/>
    <s v="Via Yuri Gagarin 24"/>
    <x v="39"/>
    <s v="Pesaro"/>
    <s v="N/a"/>
    <s v="N/a"/>
  </r>
  <r>
    <x v="11"/>
    <x v="359"/>
    <s v="Strada Nazionale Adriatica Nord 242"/>
    <x v="39"/>
    <s v="Pesaro"/>
    <s v="www.campingmarinella.it"/>
    <s v="info@campingmarinella.it"/>
  </r>
  <r>
    <x v="11"/>
    <x v="1156"/>
    <s v="Strada Brisighella 1"/>
    <x v="39"/>
    <s v="Pesaro"/>
    <s v="www.campingpanorama.it"/>
    <s v="info@campingpanorama.it"/>
  </r>
  <r>
    <x v="11"/>
    <x v="1157"/>
    <s v="Via Marina Ardizia 181"/>
    <x v="39"/>
    <s v="Pesaro"/>
    <s v="www.campingnorina.it"/>
    <s v="info@campingnorina.it"/>
  </r>
  <r>
    <x v="11"/>
    <x v="168"/>
    <s v="Strada Delle Rive Del Faro 1"/>
    <x v="39"/>
    <s v="Pesaro"/>
    <s v="www.campingparadiso.it"/>
    <s v="info@campingparadiso.it"/>
  </r>
  <r>
    <x v="8"/>
    <x v="1158"/>
    <s v="Via Amedeo Avogadro 40"/>
    <x v="39"/>
    <s v="Pesaro"/>
    <s v="www.arcidiocesipesaro.it"/>
    <s v="amministrativo2@arcidiocesipesaro.it."/>
  </r>
  <r>
    <x v="8"/>
    <x v="1159"/>
    <s v="Viale Giovanni Amendola 20"/>
    <x v="39"/>
    <s v="Pesaro"/>
    <s v="www.piccoleancelledelsacrocuore.net/Accoglienza"/>
    <s v="coloniasacrocuore@pcn.net; suormarilena@email.it"/>
  </r>
  <r>
    <x v="4"/>
    <x v="1160"/>
    <s v="Strada Della Grancia 20"/>
    <x v="39"/>
    <s v="Pesaro"/>
    <s v="www.badiagriturismo.it"/>
    <s v="info@badiagriturismo.it"/>
  </r>
  <r>
    <x v="2"/>
    <x v="1161"/>
    <s v="Via Trebbiantico 67"/>
    <x v="39"/>
    <s v="Pesaro"/>
    <s v="www.villacattani.it"/>
    <s v="info@villacattani.it"/>
  </r>
  <r>
    <x v="3"/>
    <x v="1162"/>
    <s v="Via Ciro Menotti 9"/>
    <x v="39"/>
    <s v="Pesaro"/>
    <s v="N/a"/>
    <s v="floriana.serafini@alice.it"/>
  </r>
  <r>
    <x v="5"/>
    <x v="1163"/>
    <s v="Viale Pietro Mascagni 84"/>
    <x v="39"/>
    <s v="Pesaro"/>
    <s v="www.residencearianna.it"/>
    <s v="info@residencearianna.it"/>
  </r>
  <r>
    <x v="5"/>
    <x v="1164"/>
    <s v="Viale Trento 147"/>
    <x v="39"/>
    <s v="Pesaro - 61121"/>
    <s v="N/a"/>
    <s v="abbazia.residhotel@libero.it"/>
  </r>
  <r>
    <x v="4"/>
    <x v="1165"/>
    <s v="Strada Panoramica Adriatica 1"/>
    <x v="39"/>
    <s v="Pesaro"/>
    <s v="www.ilguardacielo.it"/>
    <s v="ilguardacielo@virgilio.it"/>
  </r>
  <r>
    <x v="3"/>
    <x v="1166"/>
    <s v="Strada Panoramica Ardizio 190"/>
    <x v="39"/>
    <s v="Pesaro"/>
    <s v="N/a"/>
    <s v="N/a"/>
  </r>
  <r>
    <x v="12"/>
    <x v="1167"/>
    <s v="Viale Trieste 1 1"/>
    <x v="39"/>
    <s v="Pesaro"/>
    <s v="N/a"/>
    <s v="N/a"/>
  </r>
  <r>
    <x v="12"/>
    <x v="1168"/>
    <s v="Strada Della Vallugola 1 1"/>
    <x v="39"/>
    <s v="Pesaro"/>
    <s v="N/a"/>
    <s v="N/a"/>
  </r>
  <r>
    <x v="12"/>
    <x v="1169"/>
    <s v="Via Marina Ardizia Snc Snc"/>
    <x v="39"/>
    <s v="Pesaro"/>
    <s v="N/a"/>
    <s v="N/a"/>
  </r>
  <r>
    <x v="12"/>
    <x v="1170"/>
    <s v="Viale Trieste 1 1"/>
    <x v="39"/>
    <s v="Levante"/>
    <s v="N/a"/>
    <s v="N/a"/>
  </r>
  <r>
    <x v="4"/>
    <x v="1171"/>
    <s v="Strada Di Vincolungo 16"/>
    <x v="39"/>
    <s v="Pesaro"/>
    <s v="www.agriturismobaiavallugola.it"/>
    <s v="info@agriturismobaiavallugola.it"/>
  </r>
  <r>
    <x v="2"/>
    <x v="1172"/>
    <s v="Strada Fornace Vecchia 69"/>
    <x v="39"/>
    <s v="Pesaro"/>
    <s v="www.hotelfierapesaro.com"/>
    <s v="info@hotelfierapesaro.com"/>
  </r>
  <r>
    <x v="2"/>
    <x v="1173"/>
    <s v="Via Brigata Garibaldi 1"/>
    <x v="39"/>
    <s v="Pesaro"/>
    <s v="N/a"/>
    <s v="albergo.villafastiggi@gmail.com"/>
  </r>
  <r>
    <x v="12"/>
    <x v="1174"/>
    <s v="Lungomare Nazario Sauro 1 1"/>
    <x v="39"/>
    <s v="Levante"/>
    <s v="N/a"/>
    <s v="N/a"/>
  </r>
  <r>
    <x v="12"/>
    <x v="1175"/>
    <s v="Via Bernardino Baldi 42 42"/>
    <x v="39"/>
    <s v="Pesaro"/>
    <s v="N/a"/>
    <s v="N/a"/>
  </r>
  <r>
    <x v="12"/>
    <x v="1176"/>
    <s v="Via Bernardino Baldi 42 42"/>
    <x v="39"/>
    <s v="Pesaro"/>
    <s v="N/a"/>
    <s v="N/a"/>
  </r>
  <r>
    <x v="12"/>
    <x v="1177"/>
    <s v="Strada Delle Marche 1 1"/>
    <x v="39"/>
    <s v="Pesaro"/>
    <s v="N/a"/>
    <s v="N/a"/>
  </r>
  <r>
    <x v="12"/>
    <x v="1178"/>
    <s v="Strada Delle Marche 1 1"/>
    <x v="39"/>
    <s v="Pesaro"/>
    <s v="N/a"/>
    <s v="bagnibibi.gianni@yahoo.it"/>
  </r>
  <r>
    <x v="12"/>
    <x v="887"/>
    <s v="Strada Delle Marche 1 1"/>
    <x v="39"/>
    <s v="Sottomonte"/>
    <s v="N/a"/>
    <s v="N/a"/>
  </r>
  <r>
    <x v="12"/>
    <x v="1179"/>
    <s v="Via Marina Ardizia 1 1"/>
    <x v="39"/>
    <s v="Pesaro"/>
    <s v="N/a"/>
    <s v="N/a"/>
  </r>
  <r>
    <x v="12"/>
    <x v="1180"/>
    <s v="Via Marina Ardizia 60 60"/>
    <x v="39"/>
    <s v="Pesaro"/>
    <s v="N/a"/>
    <s v="s.giorgi@koruspartners.it"/>
  </r>
  <r>
    <x v="12"/>
    <x v="1181"/>
    <s v="Strada Delle Marche 54 54"/>
    <x v="39"/>
    <s v="Pesaro"/>
    <s v="N/a"/>
    <s v="N/a"/>
  </r>
  <r>
    <x v="12"/>
    <x v="1182"/>
    <s v="Viale Parigi 2 2"/>
    <x v="39"/>
    <s v="Pesaro"/>
    <s v="N/a"/>
    <s v="N/a"/>
  </r>
  <r>
    <x v="12"/>
    <x v="1183"/>
    <s v="Viale Trieste 18 18"/>
    <x v="39"/>
    <s v="Pesaro"/>
    <s v="N/a"/>
    <s v="N/a"/>
  </r>
  <r>
    <x v="12"/>
    <x v="1184"/>
    <s v="Viale Trieste 21 21"/>
    <x v="39"/>
    <s v="Pesaro"/>
    <s v="N/a"/>
    <s v="N/a"/>
  </r>
  <r>
    <x v="12"/>
    <x v="1185"/>
    <s v="Lungomare Nazario Sauro 1 1"/>
    <x v="39"/>
    <s v="Pesaro"/>
    <s v="N/a"/>
    <s v="N/a"/>
  </r>
  <r>
    <x v="12"/>
    <x v="1186"/>
    <s v="Viale Trieste 1 1"/>
    <x v="39"/>
    <s v="Levante"/>
    <s v="N/a"/>
    <s v="N/a"/>
  </r>
  <r>
    <x v="12"/>
    <x v="1187"/>
    <s v="Lungomare Nazario Sauro 25 25"/>
    <x v="39"/>
    <s v="Pesaro"/>
    <s v="N/a"/>
    <s v="N/a"/>
  </r>
  <r>
    <x v="12"/>
    <x v="1188"/>
    <s v="Viale Trieste 33 33"/>
    <x v="39"/>
    <s v="Pesaro"/>
    <s v="N/a"/>
    <s v="info@larghettipartners.it"/>
  </r>
  <r>
    <x v="12"/>
    <x v="1189"/>
    <s v="Viale Trieste 1 1"/>
    <x v="39"/>
    <s v="Levante"/>
    <s v="N/a"/>
    <s v="N/a"/>
  </r>
  <r>
    <x v="12"/>
    <x v="1190"/>
    <s v="Viale Trieste 39 39"/>
    <x v="39"/>
    <s v="Levante"/>
    <s v="N/a"/>
    <s v="fsanchioni@studiopa.it"/>
  </r>
  <r>
    <x v="12"/>
    <x v="1191"/>
    <s v="Lungomare Nazario Sauro 27 27"/>
    <x v="39"/>
    <s v="Pesaro"/>
    <s v="N/a"/>
    <s v="N/a"/>
  </r>
  <r>
    <x v="12"/>
    <x v="1192"/>
    <s v="Viale Trieste 5 5"/>
    <x v="39"/>
    <s v="Pesaro"/>
    <s v="N/a"/>
    <s v="N/a"/>
  </r>
  <r>
    <x v="12"/>
    <x v="1193"/>
    <s v="Viale Trieste  1"/>
    <x v="39"/>
    <s v="Pesaro"/>
    <s v="N/a"/>
    <s v="carlab54@gmail.com"/>
  </r>
  <r>
    <x v="12"/>
    <x v="1194"/>
    <s v="Viale Trieste 20 20"/>
    <x v="39"/>
    <s v="Pesaro"/>
    <s v="N/a"/>
    <s v="N/a"/>
  </r>
  <r>
    <x v="12"/>
    <x v="1195"/>
    <s v="Viale Trieste 19 19"/>
    <x v="39"/>
    <s v="Ponente"/>
    <s v="N/a"/>
    <s v="N/a"/>
  </r>
  <r>
    <x v="12"/>
    <x v="1196"/>
    <s v="Via Annibale Ninchi 22 22"/>
    <x v="39"/>
    <s v="Pesaro"/>
    <s v="N/a"/>
    <s v="N/a"/>
  </r>
  <r>
    <x v="12"/>
    <x v="1197"/>
    <s v="Strada Delle Marche 1 1"/>
    <x v="39"/>
    <s v="Sottomonte"/>
    <s v="N/a"/>
    <s v="N/a"/>
  </r>
  <r>
    <x v="12"/>
    <x v="1198"/>
    <s v="Lungomare Nazario Sauro 1 1"/>
    <x v="39"/>
    <s v="Levante"/>
    <s v="N/a"/>
    <s v="N/a"/>
  </r>
  <r>
    <x v="12"/>
    <x v="1199"/>
    <s v="Viale Trieste 1 1"/>
    <x v="39"/>
    <s v="Spiaggia Di Levante"/>
    <s v="N/a"/>
    <s v="N/a"/>
  </r>
  <r>
    <x v="12"/>
    <x v="1200"/>
    <s v="Lungomare Nazario Sauro 1 1"/>
    <x v="39"/>
    <s v="Levante"/>
    <s v="N/a"/>
    <s v="N/a"/>
  </r>
  <r>
    <x v="12"/>
    <x v="1201"/>
    <s v="Viale Trieste 1 1"/>
    <x v="39"/>
    <s v="Spiaggia Di Levante"/>
    <s v="N/a"/>
    <s v="N/a"/>
  </r>
  <r>
    <x v="12"/>
    <x v="1202"/>
    <s v="Lungomare Nazario Sauro 1 1"/>
    <x v="39"/>
    <s v="Levante"/>
    <s v="N/a"/>
    <s v="N/a"/>
  </r>
  <r>
    <x v="12"/>
    <x v="1203"/>
    <s v="Viale Trieste 1 1"/>
    <x v="39"/>
    <s v="Spiaggia Di Levante"/>
    <s v="N/a"/>
    <s v="N/a"/>
  </r>
  <r>
    <x v="12"/>
    <x v="1204"/>
    <s v="Viale Trieste 1 1"/>
    <x v="39"/>
    <s v="Ponente"/>
    <s v="N/a"/>
    <s v="N/a"/>
  </r>
  <r>
    <x v="12"/>
    <x v="1205"/>
    <s v="Via Lungomare Nazario Sauro  1 1"/>
    <x v="39"/>
    <s v="Levante"/>
    <s v="N/a"/>
    <s v="N/a"/>
  </r>
  <r>
    <x v="12"/>
    <x v="1206"/>
    <s v="Viale Trieste 1 1"/>
    <x v="39"/>
    <s v="Levante"/>
    <s v="N/a"/>
    <s v="N/a"/>
  </r>
  <r>
    <x v="12"/>
    <x v="1207"/>
    <s v="Lungomare Nazario Sauro 1 1"/>
    <x v="39"/>
    <s v="Levante"/>
    <s v="N/a"/>
    <s v="N/a"/>
  </r>
  <r>
    <x v="12"/>
    <x v="1208"/>
    <s v="Viale Trieste 1 1"/>
    <x v="39"/>
    <s v="Spiaggia Di Ponente"/>
    <s v="N/a"/>
    <s v="N/a"/>
  </r>
  <r>
    <x v="12"/>
    <x v="1209"/>
    <s v="Viale Trieste 1 1"/>
    <x v="39"/>
    <s v="Spiaggia Di Ponente"/>
    <s v="N/a"/>
    <s v="N/a"/>
  </r>
  <r>
    <x v="12"/>
    <x v="1210"/>
    <s v="Viale Trieste  Sn"/>
    <x v="39"/>
    <s v="Pesaro"/>
    <s v="www.bagniridolfi13.it"/>
    <s v="bagniridolfi13@hotmail.it"/>
  </r>
  <r>
    <x v="12"/>
    <x v="1211"/>
    <s v="Viale Trieste 1 1"/>
    <x v="39"/>
    <s v="Spiaggia Di Levante"/>
    <s v="N/a"/>
    <s v="N/a"/>
  </r>
  <r>
    <x v="12"/>
    <x v="1212"/>
    <s v="Viale Trieste 1 1"/>
    <x v="39"/>
    <s v="Pesaro"/>
    <s v="N/a"/>
    <s v="N/a"/>
  </r>
  <r>
    <x v="12"/>
    <x v="1213"/>
    <s v="Strada Delle Marche 1 1"/>
    <x v="39"/>
    <s v="Sottomonte Ardizio"/>
    <s v="N/a"/>
    <s v="N/a"/>
  </r>
  <r>
    <x v="12"/>
    <x v="1214"/>
    <s v="Viale Trieste 1 1"/>
    <x v="39"/>
    <s v="Pesaro"/>
    <s v="N/a"/>
    <s v="fsanchioni@studiopa.it"/>
  </r>
  <r>
    <x v="12"/>
    <x v="1215"/>
    <s v="Strada Delle Marche Km.242,5 1"/>
    <x v="39"/>
    <s v="Pesaro"/>
    <s v="N/a"/>
    <s v="claudiopace71@libero.it"/>
  </r>
  <r>
    <x v="12"/>
    <x v="1216"/>
    <s v="Viale Trieste 1 1"/>
    <x v="39"/>
    <s v="Spiagga Di Ponente"/>
    <s v="N/a"/>
    <s v="N/a"/>
  </r>
  <r>
    <x v="12"/>
    <x v="1217"/>
    <s v="Strada Delle Marche 1 1"/>
    <x v="39"/>
    <s v="Sottomonte"/>
    <s v="N/a"/>
    <s v="N/a"/>
  </r>
  <r>
    <x v="4"/>
    <x v="1218"/>
    <s v="Strada Di Casale 33"/>
    <x v="39"/>
    <s v="Pesaro"/>
    <s v="www.casalebeauharnais.com"/>
    <s v="info@casalebeauharnais.com"/>
  </r>
  <r>
    <x v="4"/>
    <x v="1219"/>
    <s v="Strada Di San Nicola 32"/>
    <x v="39"/>
    <s v="Pesaro"/>
    <s v="www.paradisoincollina.it"/>
    <s v="mirco@paradisoincollina.it"/>
  </r>
  <r>
    <x v="3"/>
    <x v="1220"/>
    <s v="Strada Della Rupola 6"/>
    <x v="39"/>
    <s v="Pesaro"/>
    <s v="www.loredanacipressi.it"/>
    <s v="loredana.cipressi@yahoo.it"/>
  </r>
  <r>
    <x v="2"/>
    <x v="1221"/>
    <s v="Viale Trieste 70"/>
    <x v="39"/>
    <s v="Pesaro"/>
    <s v="N/a"/>
    <s v="continental@globaltoursrls.com"/>
  </r>
  <r>
    <x v="1"/>
    <x v="1222"/>
    <s v="Via Del Seminario 16"/>
    <x v="39"/>
    <s v="N/A"/>
    <s v="N/a"/>
    <s v="casavaccaj@yahoo.it"/>
  </r>
  <r>
    <x v="1"/>
    <x v="1223"/>
    <s v="Strada Santa Lucia 1"/>
    <x v="39"/>
    <s v="N/A"/>
    <s v="N/a"/>
    <s v="ga.mosca@libero.it"/>
  </r>
  <r>
    <x v="2"/>
    <x v="1224"/>
    <s v="Viale Trieste 365"/>
    <x v="39"/>
    <s v="Pesaro"/>
    <s v="www.atlanticpesaro.it"/>
    <s v="info@atlanticpesaro.it"/>
  </r>
  <r>
    <x v="2"/>
    <x v="1225"/>
    <s v="Viale Trieste 115"/>
    <x v="39"/>
    <s v="Pesaro"/>
    <s v="www.hotelpromenade.pu.it"/>
    <s v="info@hotelpromenade.pu.it"/>
  </r>
  <r>
    <x v="2"/>
    <x v="1226"/>
    <s v="Viale Trieste 371"/>
    <x v="39"/>
    <s v="Pesaro"/>
    <s v="www.marepesaro.it"/>
    <s v="info@marepesaro.it"/>
  </r>
  <r>
    <x v="1"/>
    <x v="1227"/>
    <s v="Strada Dei Pelati 17"/>
    <x v="39"/>
    <s v="N/A"/>
    <s v="N/a"/>
    <s v="canapoleon1831@gmail.com"/>
  </r>
  <r>
    <x v="3"/>
    <x v="1228"/>
    <s v="Via San Egidio 23"/>
    <x v="39"/>
    <s v="Pesaro"/>
    <s v="N/a"/>
    <s v="curina.francesco@gmail.com"/>
  </r>
  <r>
    <x v="3"/>
    <x v="1229"/>
    <s v="Via Della Neviera 10"/>
    <x v="39"/>
    <s v="Pesaro"/>
    <s v="N/a"/>
    <s v="nottiapesaro@gmail.com"/>
  </r>
  <r>
    <x v="3"/>
    <x v="1230"/>
    <s v="Via Fratelli Bandiera 7"/>
    <x v="39"/>
    <s v="N/A"/>
    <s v="N/a"/>
    <s v="lascaladiseta2014@gmail.com"/>
  </r>
  <r>
    <x v="1"/>
    <x v="1231"/>
    <s v="Via Baldi  60"/>
    <x v="39"/>
    <s v="N/A"/>
    <s v="N/a"/>
    <s v="paola.vi@fastwebnet.it"/>
  </r>
  <r>
    <x v="3"/>
    <x v="1232"/>
    <s v="Via Della Cava 4"/>
    <x v="39"/>
    <s v="N/A"/>
    <s v="www.ifioridellacava.com"/>
    <s v="ifioridellacava@gmail.com"/>
  </r>
  <r>
    <x v="3"/>
    <x v="1233"/>
    <s v="Via O.Giansanti 5"/>
    <x v="39"/>
    <s v="Pesaro"/>
    <s v="N/a"/>
    <s v="bb.pasqualon@gmail.com"/>
  </r>
  <r>
    <x v="3"/>
    <x v="1234"/>
    <s v="Strada Santa Lucia 19"/>
    <x v="39"/>
    <s v="Ginestreto Di Pesaro"/>
    <s v="www.associazionepremadham.com"/>
    <s v="info@associazionepremadham.com"/>
  </r>
  <r>
    <x v="4"/>
    <x v="1235"/>
    <s v="Strada Ponte Marotto 22/2"/>
    <x v="39"/>
    <s v="Ponte Valle, Santa Veneranda"/>
    <s v="www.caprincivalle.it"/>
    <s v="info@caprincivalle.it"/>
  </r>
  <r>
    <x v="12"/>
    <x v="1236"/>
    <s v="Via Marino Ardizio Snc Snc"/>
    <x v="39"/>
    <s v="Loc. Sottomonte"/>
    <s v="www.chaletamare.it"/>
    <s v="info@chaletamare.it"/>
  </r>
  <r>
    <x v="12"/>
    <x v="1237"/>
    <s v="Via Marina Ardizio  S.N."/>
    <x v="39"/>
    <s v="Sottomonte Ardizio"/>
    <s v="www.chaletamare.it"/>
    <s v="info@chaletamare.it"/>
  </r>
  <r>
    <x v="12"/>
    <x v="1238"/>
    <s v="Strada Marina Ardizia Snc Snc"/>
    <x v="39"/>
    <s v="N/A"/>
    <s v="N/a"/>
    <s v="N/a"/>
  </r>
  <r>
    <x v="5"/>
    <x v="1239"/>
    <s v="Strada Delle Marche 116"/>
    <x v="39"/>
    <s v="N/A"/>
    <s v="www.typolocanda.it; www.typolocanda.com"/>
    <s v="info@typolocanda.it"/>
  </r>
  <r>
    <x v="3"/>
    <x v="1240"/>
    <s v="Via F.Tumiati 11"/>
    <x v="39"/>
    <s v="Pesaro"/>
    <s v="N/a"/>
    <s v="oliospellava@yahoo.it"/>
  </r>
  <r>
    <x v="0"/>
    <x v="1241"/>
    <s v="Strada Selve Granarola 12"/>
    <x v="39"/>
    <s v="N/A"/>
    <s v="www.anticadimoradivalregina.com"/>
    <s v="info@anticadimoradivalregina.com"/>
  </r>
  <r>
    <x v="2"/>
    <x v="1242"/>
    <s v="Viale Trento 159"/>
    <x v="39"/>
    <s v="N/A"/>
    <s v="www.holidaypesaro.com"/>
    <s v="info@holidaypesaro.com"/>
  </r>
  <r>
    <x v="1"/>
    <x v="1243"/>
    <s v="Via L. Della Robbia 21"/>
    <x v="39"/>
    <s v="N/A"/>
    <s v="N/a"/>
    <s v="fulvia.maltempi@gmail.com"/>
  </r>
  <r>
    <x v="3"/>
    <x v="1244"/>
    <s v="Strada Di Santa Lucia  1"/>
    <x v="39"/>
    <s v="Loc. Ginestreto Di Pesaro"/>
    <s v="www.casaezelina.it"/>
    <s v="info@casaezelina.it"/>
  </r>
  <r>
    <x v="3"/>
    <x v="1245"/>
    <s v="Strada Cerreto 6"/>
    <x v="39"/>
    <s v="Loc.Cerreto Di Novilara"/>
    <s v="N/a"/>
    <s v="residenzalacanonica@libero.it"/>
  </r>
  <r>
    <x v="3"/>
    <x v="1246"/>
    <s v="Via Sara Levi Nathan  68"/>
    <x v="39"/>
    <s v="N/A"/>
    <s v="N/a"/>
    <s v="bebpesaromare@gmx.com"/>
  </r>
  <r>
    <x v="2"/>
    <x v="1247"/>
    <s v="Piazzale Della Libertà 7"/>
    <x v="39"/>
    <s v="Pesaro"/>
    <s v="http://hotelbristol-pu.com/index.php"/>
    <s v="info@hotelbristolpesaro.191.it"/>
  </r>
  <r>
    <x v="4"/>
    <x v="1248"/>
    <s v="Strada Blilla 11"/>
    <x v="39"/>
    <s v="Pesaro"/>
    <s v="www.ilfioreelafarfalla.com"/>
    <s v="info@ilfioreelafarfalla.com"/>
  </r>
  <r>
    <x v="5"/>
    <x v="1249"/>
    <s v="Viale Trieste 40"/>
    <x v="39"/>
    <s v="Pesaro"/>
    <s v="N/a"/>
    <s v="info@residencelabotte.it"/>
  </r>
  <r>
    <x v="2"/>
    <x v="1250"/>
    <s v="Viale Parigi 8 8"/>
    <x v="39"/>
    <s v="Pesaro"/>
    <s v="www.baiaflaminiaresort.com"/>
    <s v="info@baiaflaminiaresort.com"/>
  </r>
  <r>
    <x v="3"/>
    <x v="1251"/>
    <s v="Via Torraccia 3"/>
    <x v="39"/>
    <s v="N/A"/>
    <s v="www.villatorraccia.it"/>
    <s v="info@villatorraccia.it"/>
  </r>
  <r>
    <x v="12"/>
    <x v="1252"/>
    <s v="N/A"/>
    <x v="39"/>
    <s v="N/A"/>
    <s v="N/a"/>
    <s v="N/a"/>
  </r>
  <r>
    <x v="2"/>
    <x v="1253"/>
    <s v="Viale Guglielmo Marconi 44"/>
    <x v="39"/>
    <s v="Pesaro"/>
    <s v="www.hotelrossini.it"/>
    <s v="info@hotelrossini.it"/>
  </r>
  <r>
    <x v="3"/>
    <x v="1254"/>
    <s v="Via Madonna Di Loreto 103"/>
    <x v="39"/>
    <s v="N/A"/>
    <s v="www.casaberardipesaro.it"/>
    <s v="info@casaberardipesaro.it"/>
  </r>
  <r>
    <x v="3"/>
    <x v="1255"/>
    <s v="Via Petrucci 55"/>
    <x v="39"/>
    <s v="Pesaro Centro"/>
    <s v="www.pigiotto.it"/>
    <s v="pigiotto.pesaro@gmail.com"/>
  </r>
  <r>
    <x v="5"/>
    <x v="1256"/>
    <s v="Viale Trieste  102"/>
    <x v="39"/>
    <s v="N/A"/>
    <s v="N/a"/>
    <s v="info@hotelnautilus.it"/>
  </r>
  <r>
    <x v="4"/>
    <x v="1257"/>
    <s v="Strada Lunga 13"/>
    <x v="39"/>
    <s v="Candelara"/>
    <s v="www.casarenili.it"/>
    <s v="mirco.renili@gmail.com"/>
  </r>
  <r>
    <x v="12"/>
    <x v="1258"/>
    <s v="Viale Trieste 45"/>
    <x v="39"/>
    <s v="Pesaro"/>
    <s v="N/a"/>
    <s v="economato.pesaro@yahoo.it"/>
  </r>
  <r>
    <x v="12"/>
    <x v="1259"/>
    <s v="Via Marina Ardizia 1 1"/>
    <x v="39"/>
    <s v="Pesaro"/>
    <s v="N/a"/>
    <s v="N/a"/>
  </r>
  <r>
    <x v="12"/>
    <x v="1260"/>
    <s v="Strada Delle Marche 36 36"/>
    <x v="39"/>
    <s v="Pesaro"/>
    <s v="N/a"/>
    <s v="N/a"/>
  </r>
  <r>
    <x v="2"/>
    <x v="353"/>
    <s v="Lungomare Nazario Sauro 30/34"/>
    <x v="39"/>
    <s v="Pesaro"/>
    <s v="www.excelsiorpesaro.it"/>
    <s v="info@excelsiorpesaro.it"/>
  </r>
  <r>
    <x v="0"/>
    <x v="1261"/>
    <s v="Strada Del Pignocco 3"/>
    <x v="39"/>
    <s v="Pesaro"/>
    <s v="www.ilpignocco.it"/>
    <s v="info@ilpignocco.it"/>
  </r>
  <r>
    <x v="3"/>
    <x v="1262"/>
    <s v="Via Canale 33"/>
    <x v="39"/>
    <s v="Pesaro"/>
    <s v="N/a"/>
    <s v="nadia.sorbini@gmail.com"/>
  </r>
  <r>
    <x v="3"/>
    <x v="1263"/>
    <s v="Via Carlo Cattaneo 33"/>
    <x v="39"/>
    <s v="Pesaro"/>
    <s v="N/a"/>
    <s v="aurorabbpesaro@gmail.com"/>
  </r>
  <r>
    <x v="3"/>
    <x v="1264"/>
    <s v="Strada Tresole 44"/>
    <x v="39"/>
    <s v="Pesaro"/>
    <s v="www.bebpanoramic.it"/>
    <s v="info@bebpanoramic.it"/>
  </r>
  <r>
    <x v="3"/>
    <x v="1265"/>
    <s v="Strada Fornace Mancini 178"/>
    <x v="39"/>
    <s v="N/A"/>
    <s v="N/a"/>
    <s v="alessandro.domen@gmail.com"/>
  </r>
  <r>
    <x v="4"/>
    <x v="1266"/>
    <s v="Strada Panoramica Adriatica 345"/>
    <x v="39"/>
    <s v="Pesaro"/>
    <s v="www.agriturismocaverde.it"/>
    <s v="info@agriturismocaverde.it"/>
  </r>
  <r>
    <x v="3"/>
    <x v="1267"/>
    <s v="Via G.Torelli 5"/>
    <x v="39"/>
    <s v="Pesaro"/>
    <s v="www.bnblucillavilla.it"/>
    <s v="mt.pampaloni@gmail.com"/>
  </r>
  <r>
    <x v="3"/>
    <x v="1268"/>
    <s v="Strada Della Siligata 12"/>
    <x v="39"/>
    <s v="Pesaro"/>
    <s v="www.lagrandeagave.it"/>
    <s v="lagrandeagave@gmail.com"/>
  </r>
  <r>
    <x v="3"/>
    <x v="1269"/>
    <s v="Strada Delle Primule 22"/>
    <x v="39"/>
    <s v="Pesaro"/>
    <s v="N/a"/>
    <s v="N/a"/>
  </r>
  <r>
    <x v="3"/>
    <x v="957"/>
    <s v="Strada Micaloro 1"/>
    <x v="39"/>
    <s v="Pesaro"/>
    <s v="www.ilpoggiopesaro.it"/>
    <s v="info@ilpoggiopesaro.it"/>
  </r>
  <r>
    <x v="3"/>
    <x v="1270"/>
    <s v="Strada Del Boncio 61"/>
    <x v="39"/>
    <s v="Pesaro"/>
    <s v="www.daicasoli.it"/>
    <s v="casoli@libero.it"/>
  </r>
  <r>
    <x v="2"/>
    <x v="1271"/>
    <s v="Viale Trieste 20"/>
    <x v="39"/>
    <s v="Pesaro"/>
    <s v="www.alexandermuseum.it"/>
    <s v="alexander@viphotels.it"/>
  </r>
  <r>
    <x v="3"/>
    <x v="1272"/>
    <s v="Strada Cerreto 6"/>
    <x v="39"/>
    <s v="Pesaro"/>
    <s v="www.residenzalacanonica.com"/>
    <s v="residenzalacanonica@libero.it"/>
  </r>
  <r>
    <x v="4"/>
    <x v="1273"/>
    <s v="Via San Gianno 20"/>
    <x v="40"/>
    <s v="Petriano"/>
    <s v="www.agriturismo-claretta.it"/>
    <s v="agriturimo.claretta@gmail.com"/>
  </r>
  <r>
    <x v="2"/>
    <x v="1274"/>
    <s v="Via Roma 105"/>
    <x v="40"/>
    <s v="Petriano"/>
    <s v="N/a"/>
    <s v="N/a"/>
  </r>
  <r>
    <x v="3"/>
    <x v="1275"/>
    <s v="Via Cà Capotorto 1"/>
    <x v="40"/>
    <s v="Riceci"/>
    <s v="www.capotorto.be"/>
    <s v="info@capotorto.be"/>
  </r>
  <r>
    <x v="4"/>
    <x v="1276"/>
    <s v="Via San Filippo 24"/>
    <x v="41"/>
    <s v="Piagge"/>
    <s v="www.dimoradellevigne.it"/>
    <s v="info@aziendaguerrieri.it"/>
  </r>
  <r>
    <x v="3"/>
    <x v="1277"/>
    <s v="Via Della Torre 1"/>
    <x v="41"/>
    <s v="N/A"/>
    <s v="lapiazzadellatorre.freshcreator.com"/>
    <s v="lapiazzadellatorre@libero.it"/>
  </r>
  <r>
    <x v="3"/>
    <x v="1278"/>
    <s v="Località Cavoleto 8"/>
    <x v="42"/>
    <s v="Piandimeleto"/>
    <s v="www.lalocandadicavoleto.it"/>
    <s v="info@lalocandadicavoleto.it"/>
  </r>
  <r>
    <x v="4"/>
    <x v="1279"/>
    <s v="Loc. Cà Dell'Olio S.N."/>
    <x v="42"/>
    <s v="Fraz. Viano"/>
    <s v="www.cadellaia.it"/>
    <s v="info@cadellaia.it"/>
  </r>
  <r>
    <x v="4"/>
    <x v="1280"/>
    <s v="N/A"/>
    <x v="42"/>
    <s v="Loc. Val D'Alto Di Sopra"/>
    <s v="N/a"/>
    <s v="mariapiagarulli@libero.it"/>
  </r>
  <r>
    <x v="2"/>
    <x v="1281"/>
    <s v="Corso Giovanni Xxiii 54/56"/>
    <x v="42"/>
    <s v="Piandimeleto"/>
    <s v="www.albergoester.it"/>
    <s v="info@albergoester.it"/>
  </r>
  <r>
    <x v="5"/>
    <x v="982"/>
    <s v="Corso Giovanni Xxiii 6"/>
    <x v="42"/>
    <s v="Piandimeleto"/>
    <s v="N/a"/>
    <s v="ristorantinodelcastello@gmail.com"/>
  </r>
  <r>
    <x v="4"/>
    <x v="1282"/>
    <s v="Frazione Pirlo 1"/>
    <x v="42"/>
    <s v="Piandimeleto"/>
    <s v="N/a"/>
    <s v="N/a"/>
  </r>
  <r>
    <x v="3"/>
    <x v="1283"/>
    <s v="Via Ca'Baldisserra 53"/>
    <x v="43"/>
    <s v="Pietrarubbia"/>
    <s v="N/a"/>
    <s v="carpegna@ascompesaro.it"/>
  </r>
  <r>
    <x v="3"/>
    <x v="1284"/>
    <s v="Via Montefeltresca 118"/>
    <x v="43"/>
    <s v="Pietrarubbia"/>
    <s v="N/a"/>
    <s v="N/a"/>
  </r>
  <r>
    <x v="3"/>
    <x v="1285"/>
    <s v="Via Montefeltresca 167"/>
    <x v="43"/>
    <s v="Ponte Cappuccini"/>
    <s v="www.fontegrima.it"/>
    <s v="annamaria.salucci@gmail.com"/>
  </r>
  <r>
    <x v="3"/>
    <x v="1286"/>
    <s v="Via Montefeltresca 121"/>
    <x v="43"/>
    <s v="Pietrarubbia"/>
    <s v="N/a"/>
    <s v="N/a"/>
  </r>
  <r>
    <x v="6"/>
    <x v="1287"/>
    <s v="Via Montefeltresca 107"/>
    <x v="43"/>
    <s v="Pietrarubbia"/>
    <s v="N/a"/>
    <s v="N/a"/>
  </r>
  <r>
    <x v="5"/>
    <x v="1288"/>
    <s v="Via Montefeltresca 163"/>
    <x v="43"/>
    <s v="Pietrarubbia"/>
    <s v="N/a"/>
    <s v="N/a"/>
  </r>
  <r>
    <x v="0"/>
    <x v="1289"/>
    <s v="Via Ca' Boso 2"/>
    <x v="43"/>
    <s v="Pietrarubbia"/>
    <s v="www.casabracci.com"/>
    <s v="michele.bracci.657@agenzie.realemutua.it"/>
  </r>
  <r>
    <x v="5"/>
    <x v="1290"/>
    <s v="Via Poggio Pagano 12"/>
    <x v="43"/>
    <s v="N/A"/>
    <s v="N/a"/>
    <s v="studiopompeiing@alice.it"/>
  </r>
  <r>
    <x v="4"/>
    <x v="1291"/>
    <s v="Giovanni Xxviii 4"/>
    <x v="44"/>
    <s v="Cardella"/>
    <s v="N/a"/>
    <s v="burami.raffaella@gmail.com"/>
  </r>
  <r>
    <x v="4"/>
    <x v="1292"/>
    <s v="Santa Maria In Val D'Abisso  46"/>
    <x v="44"/>
    <s v="Piobbico"/>
    <s v="N/a"/>
    <s v="info@bptecnology.it"/>
  </r>
  <r>
    <x v="9"/>
    <x v="1293"/>
    <s v="Località Bacciardi - San Lorenzo Snc"/>
    <x v="44"/>
    <s v="Bacciardi"/>
    <s v="N/a"/>
    <s v="comunanza.rocca.leonella@gmail.com"/>
  </r>
  <r>
    <x v="4"/>
    <x v="1294"/>
    <s v="Via Baciardi 12"/>
    <x v="44"/>
    <s v="Baciardi"/>
    <s v="www.slowcanda.it"/>
    <s v="slowcanda@tiscali.it"/>
  </r>
  <r>
    <x v="6"/>
    <x v="37"/>
    <s v="N/A"/>
    <x v="44"/>
    <s v="Zona Parco Acque Minerali"/>
    <s v="www.comune.piobbico.pu.it"/>
    <s v="comune.piobbico@provincia.ps.it"/>
  </r>
  <r>
    <x v="9"/>
    <x v="1295"/>
    <s v="Via Giacomo Matteotti 1"/>
    <x v="44"/>
    <s v="Piobbico"/>
    <s v="www.lamacina.it"/>
    <s v="valerio@lamacina.it"/>
  </r>
  <r>
    <x v="4"/>
    <x v="1296"/>
    <s v="Localita' Gorgo A Cerbara 1"/>
    <x v="44"/>
    <s v="Piobbico"/>
    <s v="www.lacaprareccia.it"/>
    <s v="info@lacaprareccia.it"/>
  </r>
  <r>
    <x v="3"/>
    <x v="1297"/>
    <s v="Localita' Baciardi 1"/>
    <x v="44"/>
    <s v="Piobbico"/>
    <s v="www.vllataddea.com"/>
    <s v="info@villataddea.com"/>
  </r>
  <r>
    <x v="2"/>
    <x v="46"/>
    <s v="Via Roma 30"/>
    <x v="44"/>
    <s v="Piobbico"/>
    <s v="N/a"/>
    <s v="lorenzoni.alfredo@libero.it"/>
  </r>
  <r>
    <x v="4"/>
    <x v="1298"/>
    <s v="Vocabolo Pianaccio Di Sotto 164"/>
    <x v="44"/>
    <s v="Piobbico"/>
    <s v="N/a"/>
    <s v="giovanni_17@alice.it"/>
  </r>
  <r>
    <x v="5"/>
    <x v="1299"/>
    <s v="N/A"/>
    <x v="44"/>
    <s v="Acinelli"/>
    <s v="www.pievedegliacinelli.net"/>
    <s v="info@pievedegliacinelli.net"/>
  </r>
  <r>
    <x v="0"/>
    <x v="1300"/>
    <s v="Localita' Finocchieto 204"/>
    <x v="44"/>
    <s v="Piobbico"/>
    <s v="www.ilfalco.eu"/>
    <s v="info@ilfalco.eu"/>
  </r>
  <r>
    <x v="5"/>
    <x v="1301"/>
    <s v="Via Monsignor Luigi Scipioni 7"/>
    <x v="44"/>
    <s v="Piobbico"/>
    <s v="www.perbaccochevacanze.it"/>
    <s v="info@perbaccochevacanze.it"/>
  </r>
  <r>
    <x v="0"/>
    <x v="1302"/>
    <s v="N/A"/>
    <x v="44"/>
    <s v="Loc. Finocchietto"/>
    <s v="www.caserrantonio-ferri.com"/>
    <s v="info_ferri@libero.it"/>
  </r>
  <r>
    <x v="0"/>
    <x v="1303"/>
    <s v="Localita' Acquanera 1"/>
    <x v="44"/>
    <s v="Piobbico"/>
    <s v="www.acquanera.com"/>
    <s v="info@acquanera.com"/>
  </r>
  <r>
    <x v="0"/>
    <x v="1304"/>
    <s v="Via Le Case 213"/>
    <x v="44"/>
    <s v="N/A"/>
    <s v="www.capazzo.com"/>
    <s v="info@capazzo.com"/>
  </r>
  <r>
    <x v="4"/>
    <x v="28"/>
    <s v="Localita' Cardella 50"/>
    <x v="44"/>
    <s v="Piobbico"/>
    <s v="www.lacaprareccia.it"/>
    <s v="info@lacaprareccia.com"/>
  </r>
  <r>
    <x v="8"/>
    <x v="1305"/>
    <s v="N/A"/>
    <x v="44"/>
    <s v="Casciaia - Monte Nerone"/>
    <s v="N/a"/>
    <s v="giorgiotasso50@gmail.com"/>
  </r>
  <r>
    <x v="4"/>
    <x v="1306"/>
    <s v="N/A"/>
    <x v="44"/>
    <s v="Ca' Licozzo"/>
    <s v="N/a"/>
    <s v="info@agriturismocalicozzo.it"/>
  </r>
  <r>
    <x v="2"/>
    <x v="1307"/>
    <s v="Via Flaminia 278"/>
    <x v="45"/>
    <s v="Calcinelli Di Saltara"/>
    <s v="www.albergometauro.com"/>
    <s v="info@albergometauro.com"/>
  </r>
  <r>
    <x v="8"/>
    <x v="1308"/>
    <s v="Via San Francesco 8"/>
    <x v="45"/>
    <s v="Saltara"/>
    <s v="N/a"/>
    <s v="sdgesanfrancesco@libero.it"/>
  </r>
  <r>
    <x v="4"/>
    <x v="1309"/>
    <s v="Via Gambarelli 1"/>
    <x v="45"/>
    <s v="Saltara"/>
    <s v="www.agriturismovillaromana.it"/>
    <s v="vr@agriturismovillaromana.it"/>
  </r>
  <r>
    <x v="1"/>
    <x v="1310"/>
    <s v="Via Buonarotti 11/B"/>
    <x v="45"/>
    <s v="Borgaccio Di Saltara"/>
    <s v="www.casaborgaccio.it"/>
    <s v="info@casaborgaccio.it"/>
  </r>
  <r>
    <x v="1"/>
    <x v="1310"/>
    <s v="Via Buonarotti 11/C"/>
    <x v="45"/>
    <s v="Borgaccio Di Saltara"/>
    <s v="www.casaborgaccio.it"/>
    <s v="info@casaborgaccio.it"/>
  </r>
  <r>
    <x v="1"/>
    <x v="1310"/>
    <s v=" Borgaccio Di Saltara Via Buonarotti 13"/>
    <x v="45"/>
    <s v="Borgaccio Di Saltra"/>
    <s v="www.casaborgaccio.it"/>
    <s v="casaborgaccio@gmail.com"/>
  </r>
  <r>
    <x v="3"/>
    <x v="1311"/>
    <s v="Via Cesare Pavese 1"/>
    <x v="45"/>
    <s v="Calcinelli"/>
    <s v="www.anticoulivo.com"/>
    <s v="anticoulivo@libero.it"/>
  </r>
  <r>
    <x v="0"/>
    <x v="1312"/>
    <s v="N/A"/>
    <x v="45"/>
    <s v="N/A"/>
    <s v="www.villasanmartino-countryhouse.it"/>
    <s v="info@villasanmartino-countryhouse.it"/>
  </r>
  <r>
    <x v="3"/>
    <x v="1313"/>
    <s v="Via Borghetto 11"/>
    <x v="46"/>
    <s v="Borghetto"/>
    <s v="N/a"/>
    <s v="silvialip@libero.it"/>
  </r>
  <r>
    <x v="3"/>
    <x v="1314"/>
    <s v="Via Vincareto 51"/>
    <x v="46"/>
    <s v="N/A"/>
    <s v="www.casa-uno.it"/>
    <s v="alisonscott@libero.it"/>
  </r>
  <r>
    <x v="3"/>
    <x v="1315"/>
    <s v="Via B. Croce  22"/>
    <x v="46"/>
    <s v="N/A"/>
    <s v="www.villadolcevitamarche.it"/>
    <s v="villadolcevitamarche@gmail.com"/>
  </r>
  <r>
    <x v="1"/>
    <x v="1316"/>
    <s v="N/A"/>
    <x v="46"/>
    <s v="N/A"/>
    <s v="N/a"/>
    <s v="paul.esposto@libero.it"/>
  </r>
  <r>
    <x v="3"/>
    <x v="1317"/>
    <s v="Strada Belvedere 1"/>
    <x v="46"/>
    <s v="N/A"/>
    <s v="www.beb-marinella.jimdo.com"/>
    <s v="massimofranchini53@gmail.com"/>
  </r>
  <r>
    <x v="3"/>
    <x v="1318"/>
    <s v="Strada San Vitale 86"/>
    <x v="46"/>
    <s v="San Costanzo"/>
    <s v="N/a"/>
    <s v="info@ilglicinefano.it"/>
  </r>
  <r>
    <x v="3"/>
    <x v="1319"/>
    <s v="Strada Acqua Sorgente 2"/>
    <x v="46"/>
    <s v="San Costanzo"/>
    <s v="www.casasorgente.nl"/>
    <s v="info@casasorgente.nl"/>
  </r>
  <r>
    <x v="3"/>
    <x v="1320"/>
    <s v="Strada P.Nenni 4/6"/>
    <x v="46"/>
    <s v="Loc. Cerasa"/>
    <s v="N/a"/>
    <s v="acasadimael@gmail.com"/>
  </r>
  <r>
    <x v="4"/>
    <x v="1321"/>
    <s v="Strada San Martino 20"/>
    <x v="46"/>
    <s v="San Costanzo"/>
    <s v="www.agriturismosanmartino.net"/>
    <s v="info@agriturismosanmartino.net"/>
  </r>
  <r>
    <x v="4"/>
    <x v="1322"/>
    <s v="Strada Vencareto 25"/>
    <x v="46"/>
    <s v="San Costanzo"/>
    <s v="www.agriturismocolomboni.it"/>
    <s v="agriturismocolomboni@gmail.com"/>
  </r>
  <r>
    <x v="4"/>
    <x v="1323"/>
    <s v="Strada Divino Amore 1"/>
    <x v="46"/>
    <s v="San Costanzo"/>
    <s v="www.agridivinamore.it"/>
    <s v="info@agridivinamore.it"/>
  </r>
  <r>
    <x v="4"/>
    <x v="1324"/>
    <s v="Strada Del Breccione 1"/>
    <x v="46"/>
    <s v="San Costanzo"/>
    <s v="www.bartolacci.it"/>
    <s v="agriturismo@bartolacci.it"/>
  </r>
  <r>
    <x v="0"/>
    <x v="1325"/>
    <s v="Strada Delle Caminate 43"/>
    <x v="46"/>
    <s v="San Costanzo"/>
    <s v="www.locandalabreccia.com"/>
    <s v="info@locandalabreccia.com"/>
  </r>
  <r>
    <x v="1"/>
    <x v="1326"/>
    <s v="Via Giovanni Xxiii 3"/>
    <x v="46"/>
    <s v="N/A"/>
    <s v="N/a"/>
    <s v="flavia.baldelli@icluod.com"/>
  </r>
  <r>
    <x v="1"/>
    <x v="1327"/>
    <s v="Via Tomba 36"/>
    <x v="46"/>
    <s v="San Costanzo"/>
    <s v="www.sancostanzo.no"/>
    <s v="info@studi-associati.it"/>
  </r>
  <r>
    <x v="1"/>
    <x v="1328"/>
    <s v="Strada San Costanzo Torrette 62"/>
    <x v="46"/>
    <s v="San Costanzo"/>
    <s v="N/a"/>
    <s v="N/a"/>
  </r>
  <r>
    <x v="1"/>
    <x v="1329"/>
    <s v="Strada Mondolfo 42"/>
    <x v="46"/>
    <s v="San Costanzo"/>
    <s v="N/a"/>
    <s v="N/a"/>
  </r>
  <r>
    <x v="3"/>
    <x v="1330"/>
    <s v="Strada Di Mezzo 61"/>
    <x v="46"/>
    <s v="San Costanzo"/>
    <s v="www.redgekko.onweb.it"/>
    <s v="bbredgekko@gmail.com"/>
  </r>
  <r>
    <x v="1"/>
    <x v="1331"/>
    <s v="Localita' San Giovanni In Vencareto 60"/>
    <x v="46"/>
    <s v="San Giovanni In Vencareto"/>
    <s v="N/a"/>
    <s v="robertacastellani@libero.it"/>
  </r>
  <r>
    <x v="3"/>
    <x v="1332"/>
    <s v="Montecucco 15"/>
    <x v="47"/>
    <s v="N/A"/>
    <s v="N/a"/>
    <s v="sabi.roberti@gmail.com"/>
  </r>
  <r>
    <x v="3"/>
    <x v="1333"/>
    <s v="Strada Spicello 24"/>
    <x v="47"/>
    <s v="San Giorgio Di Pesaro"/>
    <s v="www.cingolanisandro.it"/>
    <s v="info@cingolanisandro.it"/>
  </r>
  <r>
    <x v="8"/>
    <x v="1334"/>
    <s v="Via Spicello Snc"/>
    <x v="47"/>
    <s v="N/A"/>
    <s v="N/a"/>
    <s v="radiciluciano@tin.it"/>
  </r>
  <r>
    <x v="3"/>
    <x v="1335"/>
    <s v="Strada Orcianense 91"/>
    <x v="47"/>
    <s v="San Giorgio Di Pesaro"/>
    <s v="www.letamerici.biz"/>
    <s v="info@letamerici.biz"/>
  </r>
  <r>
    <x v="1"/>
    <x v="1336"/>
    <s v="Via Tortolino 6"/>
    <x v="47"/>
    <s v="N/A"/>
    <s v="N/a"/>
    <s v="margherita1056@libero.it"/>
  </r>
  <r>
    <x v="3"/>
    <x v="1337"/>
    <s v="Via San Vito Sul Cesano 44"/>
    <x v="48"/>
    <s v="N/A"/>
    <s v="N/a"/>
    <s v="info@casalevega.it"/>
  </r>
  <r>
    <x v="4"/>
    <x v="1338"/>
    <s v="N/A"/>
    <x v="48"/>
    <s v="N/A"/>
    <s v="N/a"/>
    <s v="lupa8994@libero.it"/>
  </r>
  <r>
    <x v="0"/>
    <x v="1339"/>
    <s v="Via Roncaglia 106"/>
    <x v="48"/>
    <s v="San Lorenzo In Campo"/>
    <s v="www.borgoroncaglia.it"/>
    <s v="info@borgoroncaglia.it"/>
  </r>
  <r>
    <x v="4"/>
    <x v="1340"/>
    <s v="Via Costantinopoli 1"/>
    <x v="48"/>
    <s v="San Lorenzo In Campo"/>
    <s v="N/a"/>
    <s v="info@mrosso.it"/>
  </r>
  <r>
    <x v="6"/>
    <x v="37"/>
    <s v="N/A"/>
    <x v="48"/>
    <s v="N/A"/>
    <s v="N/a"/>
    <s v="N/a"/>
  </r>
  <r>
    <x v="3"/>
    <x v="1341"/>
    <s v="Piazza San Martino 2"/>
    <x v="48"/>
    <s v="Montalfoglio"/>
    <s v="www.montalfoglio.it"/>
    <s v="info@montalfoglio.it"/>
  </r>
  <r>
    <x v="4"/>
    <x v="1342"/>
    <s v="Via Caprile 15"/>
    <x v="48"/>
    <s v="San Lorenzo In Campo"/>
    <s v="N/a"/>
    <s v="agriturismoangeli06@libero.it"/>
  </r>
  <r>
    <x v="4"/>
    <x v="1343"/>
    <s v="Via Mazzalaio 36"/>
    <x v="48"/>
    <s v="San Lorenzo In Campo"/>
    <s v="www.agriturismomiralbello.it"/>
    <s v="info@agriturismomiralbello.it"/>
  </r>
  <r>
    <x v="2"/>
    <x v="1344"/>
    <s v="Via Enrico Mattei 4"/>
    <x v="48"/>
    <s v="San Lorenzo In Campo"/>
    <s v="www.hotelgiardino.it"/>
    <s v="info@hotelgiardino.it"/>
  </r>
  <r>
    <x v="3"/>
    <x v="1345"/>
    <s v="Piazza San Martino 14"/>
    <x v="48"/>
    <s v="Montalfoglio"/>
    <s v="N/a"/>
    <s v="info@locandasanmartino.it;"/>
  </r>
  <r>
    <x v="3"/>
    <x v="1346"/>
    <s v="Via San Vito Sul Cesano 74"/>
    <x v="48"/>
    <s v="N/A"/>
    <s v="N/a"/>
    <s v="N/a"/>
  </r>
  <r>
    <x v="4"/>
    <x v="1347"/>
    <s v="Via San Severo 46"/>
    <x v="48"/>
    <s v="San Severo"/>
    <s v="N/a"/>
    <s v="mi.cantiani@alice.it"/>
  </r>
  <r>
    <x v="3"/>
    <x v="1348"/>
    <s v="Via Fiorenzuola 21"/>
    <x v="49"/>
    <s v="N/A"/>
    <s v="www.lafiorenzuola.it"/>
    <s v="lafiorenzuolabeb@gmail.com"/>
  </r>
  <r>
    <x v="3"/>
    <x v="1349"/>
    <s v="N/A"/>
    <x v="49"/>
    <s v="N/A"/>
    <s v="N/a"/>
    <s v="N/a"/>
  </r>
  <r>
    <x v="3"/>
    <x v="1350"/>
    <s v="Corso Garibaldi 20"/>
    <x v="49"/>
    <s v="N/A"/>
    <s v="N/a"/>
    <s v="arpen@arpen.it"/>
  </r>
  <r>
    <x v="2"/>
    <x v="1351"/>
    <s v="Corso Garibaldi 26"/>
    <x v="49"/>
    <s v="Sant' Angelo In Vado"/>
    <s v="www.santachiarahotel.it"/>
    <s v="info@santachiarahotel.it"/>
  </r>
  <r>
    <x v="2"/>
    <x v="1352"/>
    <s v="Via Mancini 4"/>
    <x v="49"/>
    <s v="Sant' Angelo In Vado"/>
    <s v="www.palazzobaldani.it"/>
    <s v="info@palazzobaldani.it"/>
  </r>
  <r>
    <x v="4"/>
    <x v="1353"/>
    <s v="Vocabolo Villa Giudizi Dell'Agata 1"/>
    <x v="49"/>
    <s v="Loc.Baciuccaro"/>
    <s v="www.villa-agata.com; www.villa-agata.eu"/>
    <s v="bestitaly@villa-agata.de; info@villa-agata.eu"/>
  </r>
  <r>
    <x v="4"/>
    <x v="1354"/>
    <s v="Vocabolo Palazzi 1"/>
    <x v="49"/>
    <s v="Loc. Palazzi Loc. Capanne"/>
    <s v="www.agriturismoipalazzi.it"/>
    <s v="info@agriturismoipalazzi.it"/>
  </r>
  <r>
    <x v="4"/>
    <x v="1355"/>
    <s v="N/A"/>
    <x v="49"/>
    <s v="Sant' Angelo In Vado"/>
    <s v="N/a"/>
    <s v="info@latavolamarche.com"/>
  </r>
  <r>
    <x v="8"/>
    <x v="1356"/>
    <s v="Vocabolo Palazzi 1"/>
    <x v="49"/>
    <s v="Loc.Palazzi"/>
    <s v="www.caresto.it"/>
    <s v="eremocaresto@libero.it"/>
  </r>
  <r>
    <x v="4"/>
    <x v="1357"/>
    <s v="Loc.Aiolina 17"/>
    <x v="49"/>
    <s v="N/A"/>
    <s v="www.aiolinamonti.com"/>
    <s v="info@aiolinamonti.com"/>
  </r>
  <r>
    <x v="3"/>
    <x v="1358"/>
    <s v="Loc.Cà Beto 12"/>
    <x v="49"/>
    <s v="Loc.Cà Beto"/>
    <s v="N/a"/>
    <s v="rolfingesmit@gmail.com"/>
  </r>
  <r>
    <x v="5"/>
    <x v="1359"/>
    <s v="Vocabolo Colombaro Caresto 1"/>
    <x v="49"/>
    <s v="Loc. Caresto"/>
    <s v="N/a"/>
    <s v="eremocaresto@libero.it"/>
  </r>
  <r>
    <x v="3"/>
    <x v="1360"/>
    <s v="Piazza Umberto I 4"/>
    <x v="49"/>
    <s v="Loc.Cal Mancino"/>
    <s v="N/a"/>
    <s v="info@calmancino.eu"/>
  </r>
  <r>
    <x v="3"/>
    <x v="1361"/>
    <s v="Vocabolo Calmancino 4"/>
    <x v="49"/>
    <s v="Sant' Angelo In Vado"/>
    <s v="www.calmancino.eu"/>
    <s v="info@calmancino.eu"/>
  </r>
  <r>
    <x v="3"/>
    <x v="1362"/>
    <s v="Via Apecchiese 6"/>
    <x v="49"/>
    <s v="Sant' Angelo In Vado"/>
    <s v="www.cellavecchia.com"/>
    <s v="info@cellavecchia.com"/>
  </r>
  <r>
    <x v="3"/>
    <x v="1363"/>
    <s v="Via Giovanni Pascoli 1"/>
    <x v="49"/>
    <s v="Sant' Angelo In Vado"/>
    <s v="http://www.madonnagrande.com"/>
    <s v="info@madonnagrande.com"/>
  </r>
  <r>
    <x v="1"/>
    <x v="1364"/>
    <s v="Loc.Cà Salvatore 22"/>
    <x v="49"/>
    <s v="Loc. Cà Salvatore"/>
    <s v="N/a"/>
    <s v="info@casalvatore.it"/>
  </r>
  <r>
    <x v="3"/>
    <x v="1365"/>
    <s v="Via S. Bernardino 1"/>
    <x v="49"/>
    <s v="N/A"/>
    <s v="www.piazzadelpapa.it"/>
    <s v="elibrinci@gmail.com"/>
  </r>
  <r>
    <x v="0"/>
    <x v="1366"/>
    <s v="Via Reforzate 7"/>
    <x v="50"/>
    <s v="N/A"/>
    <s v="N/a"/>
    <s v="davidelondei@libero.it"/>
  </r>
  <r>
    <x v="4"/>
    <x v="1367"/>
    <s v="Via Pian Di Rose 3"/>
    <x v="50"/>
    <s v="Sant' Ippolito"/>
    <s v="www.samsara-center.it"/>
    <s v="info@samsara-center.it"/>
  </r>
  <r>
    <x v="3"/>
    <x v="1368"/>
    <s v="Via Raffaello 170"/>
    <x v="50"/>
    <s v="Sant' Ippolito"/>
    <s v="www.bbcipressi.it"/>
    <s v="vsrbe@libero.it"/>
  </r>
  <r>
    <x v="7"/>
    <x v="178"/>
    <s v="Via Alberici 1"/>
    <x v="50"/>
    <s v="Sant' Ippolito"/>
    <s v="www.lamacina.it"/>
    <s v="valerio@lamacina.it"/>
  </r>
  <r>
    <x v="0"/>
    <x v="1369"/>
    <s v="Via Fontanelle 8"/>
    <x v="50"/>
    <s v="Sant'Ippolito"/>
    <s v="www.lavalledelsole.it"/>
    <s v="info@lavalledelsole.it"/>
  </r>
  <r>
    <x v="0"/>
    <x v="1370"/>
    <s v="Via Fontanelle 15"/>
    <x v="50"/>
    <s v="Sant' Ippolito"/>
    <s v="N/a"/>
    <s v="info@countryhouselefontanelle.it"/>
  </r>
  <r>
    <x v="4"/>
    <x v="1371"/>
    <s v="Via Peglio 1"/>
    <x v="50"/>
    <s v="Sant' Ippolito"/>
    <s v="www.agriturismopoggiolivo.it"/>
    <s v="info@agriturismopoggiolivo.it"/>
  </r>
  <r>
    <x v="0"/>
    <x v="1372"/>
    <s v="Via Gessare Tarugo 9"/>
    <x v="50"/>
    <s v="N/A"/>
    <s v="N/a"/>
    <s v="ferdonnini@pec.it; ferdonnini@gmail.com"/>
  </r>
  <r>
    <x v="3"/>
    <x v="1373"/>
    <s v="Loc. Ranco 18"/>
    <x v="51"/>
    <s v="N/A"/>
    <s v="www.villaggioranco.it"/>
    <s v="a.sartorio@libero.it"/>
  </r>
  <r>
    <x v="3"/>
    <x v="1373"/>
    <s v="N/A"/>
    <x v="51"/>
    <s v="N/A"/>
    <s v="N/a"/>
    <s v="a.sartorio@libero.it"/>
  </r>
  <r>
    <x v="3"/>
    <x v="1374"/>
    <s v="Via Ca' Agostino (S.M. Val Di Loto) 12"/>
    <x v="51"/>
    <s v="Sassocorvaro"/>
    <s v="ca-agostino.it"/>
    <s v="caagostinobeb@libero.it"/>
  </r>
  <r>
    <x v="4"/>
    <x v="1375"/>
    <s v="Via Calciurro 45"/>
    <x v="51"/>
    <s v="Sassocorvaro"/>
    <s v="N/a"/>
    <s v="N/a"/>
  </r>
  <r>
    <x v="5"/>
    <x v="1376"/>
    <s v="Via Giacomo Puccini 9"/>
    <x v="51"/>
    <s v="Sassocorvaro"/>
    <s v="N/a"/>
    <s v="fabbrica-delle-idee@libero.it"/>
  </r>
  <r>
    <x v="3"/>
    <x v="1377"/>
    <s v="Via Catontino 26"/>
    <x v="51"/>
    <s v="Sassocorvaro"/>
    <s v="N/a"/>
    <s v="info@catontino.it"/>
  </r>
  <r>
    <x v="1"/>
    <x v="1378"/>
    <s v="Via Cacellino 15"/>
    <x v="51"/>
    <s v="Piandalberi"/>
    <s v="www.cacellino.it"/>
    <s v="info@cacellino.it"/>
  </r>
  <r>
    <x v="3"/>
    <x v="1379"/>
    <s v="Via Nuova  155"/>
    <x v="51"/>
    <s v="Mercatale"/>
    <s v="www.artbb.onweb.it"/>
    <s v="riminucci@gmail.com"/>
  </r>
  <r>
    <x v="2"/>
    <x v="1380"/>
    <s v="Via Circonvallazione 69"/>
    <x v="51"/>
    <s v="Sassocorvaro"/>
    <s v="www.hotelarca.it"/>
    <s v="info@hotelarca.it"/>
  </r>
  <r>
    <x v="4"/>
    <x v="1381"/>
    <s v="N/A"/>
    <x v="51"/>
    <s v="Loc. Ca' Cecchino"/>
    <s v="N/a"/>
    <s v="germana.perella@gmail.com"/>
  </r>
  <r>
    <x v="4"/>
    <x v="1382"/>
    <s v="Via Cà Maggio 1"/>
    <x v="52"/>
    <s v="Mulino Renzini"/>
    <s v="www.agriturismocamaggio.it"/>
    <s v="info@agriturismocamaggio.it"/>
  </r>
  <r>
    <x v="3"/>
    <x v="1383"/>
    <s v="Via Risorgimento 39"/>
    <x v="52"/>
    <s v="N/A"/>
    <s v="N/a"/>
    <s v="gabellini@live.it"/>
  </r>
  <r>
    <x v="4"/>
    <x v="1384"/>
    <s v="Località Cà Ceccoli 1"/>
    <x v="52"/>
    <s v="Località Cà Ceccoli"/>
    <s v="www.laceccoli.com"/>
    <s v="info@laceccoli.com"/>
  </r>
  <r>
    <x v="3"/>
    <x v="1385"/>
    <s v="Via A. Battelli 8"/>
    <x v="52"/>
    <s v="Sassofeltrio"/>
    <s v="http://www.laserradelsasso.it"/>
    <s v="odecca@email.it"/>
  </r>
  <r>
    <x v="3"/>
    <x v="957"/>
    <s v="Via Cà La Palma 2"/>
    <x v="52"/>
    <s v="Sassofeltrio"/>
    <s v="N/a"/>
    <s v="info@bbbettybike.it"/>
  </r>
  <r>
    <x v="3"/>
    <x v="1386"/>
    <s v="Corso Europa 25"/>
    <x v="52"/>
    <s v="N/A"/>
    <s v="N/a"/>
    <s v="ilgelsomino25@alice.it"/>
  </r>
  <r>
    <x v="3"/>
    <x v="1387"/>
    <s v="Via Mazzini 3"/>
    <x v="53"/>
    <s v="N/A"/>
    <s v="www.romanticobeb.it"/>
    <s v="vittorio.biancarosa@gmail.com"/>
  </r>
  <r>
    <x v="1"/>
    <x v="1388"/>
    <s v="N/A"/>
    <x v="53"/>
    <s v="N/A"/>
    <s v="N/a"/>
    <s v="erica.casadei@virgilio.it"/>
  </r>
  <r>
    <x v="4"/>
    <x v="779"/>
    <s v="Via Fonte Avellana 7"/>
    <x v="53"/>
    <s v="Serra Sant' Abbondio"/>
    <s v="www.agriturismolaloggia.it"/>
    <s v="info@agriturismolaloggia.it"/>
  </r>
  <r>
    <x v="6"/>
    <x v="1389"/>
    <s v="N/A"/>
    <x v="53"/>
    <s v="N/A"/>
    <s v="N/a"/>
    <s v="N/a"/>
  </r>
  <r>
    <x v="4"/>
    <x v="1390"/>
    <s v="Via Montevecchio 41"/>
    <x v="53"/>
    <s v="N/A"/>
    <s v="www.ristorobellavista.it"/>
    <s v="info@ristorobellavista.it"/>
  </r>
  <r>
    <x v="3"/>
    <x v="1391"/>
    <s v="Corso Dante Alighieri 39"/>
    <x v="53"/>
    <s v="N/A"/>
    <s v="N/a"/>
    <s v="vitdiam@tin.it"/>
  </r>
  <r>
    <x v="3"/>
    <x v="1392"/>
    <s v="Via Petrarca 23"/>
    <x v="53"/>
    <s v="N/A"/>
    <s v="N/a"/>
    <s v="sam.ilgobbo@alice.it"/>
  </r>
  <r>
    <x v="3"/>
    <x v="1393"/>
    <s v="Via Pradella 58/B"/>
    <x v="53"/>
    <s v="N/A"/>
    <s v="N/a"/>
    <s v="sam.ilgobbo@alice.it"/>
  </r>
  <r>
    <x v="3"/>
    <x v="1394"/>
    <s v="Via Poggetto 41"/>
    <x v="53"/>
    <s v="Loc.Poggetto"/>
    <s v="N/a"/>
    <s v="bebilpoggetto@libero.it"/>
  </r>
  <r>
    <x v="0"/>
    <x v="1395"/>
    <s v="Via Della Fonte Snc"/>
    <x v="54"/>
    <s v="N/A"/>
    <s v="N/a"/>
    <s v="info@casadimi.it"/>
  </r>
  <r>
    <x v="1"/>
    <x v="1396"/>
    <s v="Piazza B. Serafini 7"/>
    <x v="54"/>
    <s v="N/A"/>
    <s v="N/a"/>
    <s v="N/a"/>
  </r>
  <r>
    <x v="1"/>
    <x v="1397"/>
    <s v="Via Montebruciato 7"/>
    <x v="54"/>
    <s v="N/A"/>
    <s v="www.ferien-in-italien-marken.de"/>
    <s v="fewo@kauzundfalke.com"/>
  </r>
  <r>
    <x v="3"/>
    <x v="1398"/>
    <s v="Via Castello 22"/>
    <x v="54"/>
    <s v="N/A"/>
    <s v="www.dagustin.it/bed-and-breakfast-urbino"/>
    <s v="info@dagustin.it"/>
  </r>
  <r>
    <x v="3"/>
    <x v="1399"/>
    <s v="Via Monticelli 6"/>
    <x v="54"/>
    <s v="N/A"/>
    <s v="N/a"/>
    <s v="frederique.blandin@alice.it"/>
  </r>
  <r>
    <x v="1"/>
    <x v="1400"/>
    <s v="Via Tomba 50"/>
    <x v="54"/>
    <s v="N/A"/>
    <s v="www.il-noceto.it"/>
    <s v="info@il-noceto.it"/>
  </r>
  <r>
    <x v="1"/>
    <x v="1401"/>
    <s v="Via Montebruciato 4"/>
    <x v="54"/>
    <s v="N/A"/>
    <s v="www.marcheholiday.it"/>
    <s v="gennari68@gmail.com"/>
  </r>
  <r>
    <x v="1"/>
    <x v="1402"/>
    <s v="Via Cartoceto 40"/>
    <x v="54"/>
    <s v="N/A"/>
    <s v="N/a"/>
    <s v="villaottani@yahoo.it"/>
  </r>
  <r>
    <x v="4"/>
    <x v="1403"/>
    <s v="Via Di Mezzo 31"/>
    <x v="54"/>
    <s v="Serrungarina"/>
    <s v="www.agriturismopozzuolo.com"/>
    <s v="info@agriturismopozzuolo.com"/>
  </r>
  <r>
    <x v="2"/>
    <x v="1404"/>
    <s v="Via Flaminia 12"/>
    <x v="54"/>
    <s v="Serrungarina"/>
    <s v="www.hotelflaminiotavernelle.com"/>
    <s v="info@hotelflaminiotavernelle.com"/>
  </r>
  <r>
    <x v="4"/>
    <x v="1405"/>
    <s v="Via Bargni  16"/>
    <x v="54"/>
    <s v="Serrungarina"/>
    <s v="www.agriturismolameridiana.com"/>
    <s v="info@agriturismolameridiana.com"/>
  </r>
  <r>
    <x v="4"/>
    <x v="1406"/>
    <s v="Via Bargni 9"/>
    <x v="54"/>
    <s v="Serrungarina"/>
    <s v="N/a"/>
    <s v="N/a"/>
  </r>
  <r>
    <x v="4"/>
    <x v="1407"/>
    <s v="Via Tomba 57"/>
    <x v="54"/>
    <s v="Serrungarina"/>
    <s v="N/a"/>
    <s v="N/a"/>
  </r>
  <r>
    <x v="2"/>
    <x v="1408"/>
    <s v="Via Castello 19"/>
    <x v="54"/>
    <s v="Serrungarina"/>
    <s v="www.casaoliva.it"/>
    <s v="casaoliva@casaoliva.it"/>
  </r>
  <r>
    <x v="2"/>
    <x v="1409"/>
    <s v="Cartoceto 38/A"/>
    <x v="54"/>
    <s v="N/A"/>
    <s v="www.symposium4stagioni.it"/>
    <s v="cristina@symposium4stagioni.it"/>
  </r>
  <r>
    <x v="2"/>
    <x v="1410"/>
    <s v="C.So Vittorio Veneto 2"/>
    <x v="55"/>
    <s v="Tavoleto"/>
    <s v="www.ilpoggetto.eu"/>
    <s v="info@ilpoggetto.eu"/>
  </r>
  <r>
    <x v="0"/>
    <x v="1411"/>
    <s v="Torricella  2"/>
    <x v="55"/>
    <s v="Tavoleto"/>
    <s v="www.caseventena.com"/>
    <s v="info@caseventena.com"/>
  </r>
  <r>
    <x v="3"/>
    <x v="1412"/>
    <s v="Via Giordano Bruno 35"/>
    <x v="55"/>
    <s v="Tavoleto"/>
    <s v="N/a"/>
    <s v="celestinomagnani@libero.it"/>
  </r>
  <r>
    <x v="4"/>
    <x v="1413"/>
    <s v="Via Il Casino  1"/>
    <x v="55"/>
    <s v="Ripamassana"/>
    <s v="www.larosadeiventiagriturismo.it"/>
    <s v="rosa-deiventi@virgilio.it"/>
  </r>
  <r>
    <x v="3"/>
    <x v="1414"/>
    <s v="Via Giacomo Matteotti 5"/>
    <x v="55"/>
    <s v="Tavoleto"/>
    <s v="www.casafioritabb.it"/>
    <s v="info@casafioritabb.it"/>
  </r>
  <r>
    <x v="3"/>
    <x v="1415"/>
    <s v="Via Cannelle 18"/>
    <x v="55"/>
    <s v="N/A"/>
    <s v="www.lebumbarelle.it"/>
    <s v="info@lebumbarelle.it"/>
  </r>
  <r>
    <x v="5"/>
    <x v="1416"/>
    <s v="Via Vittorio Veneto  20"/>
    <x v="55"/>
    <s v="N/A"/>
    <s v="N/a"/>
    <s v="N/a"/>
  </r>
  <r>
    <x v="5"/>
    <x v="1417"/>
    <s v="Via Pergolesi 2/B"/>
    <x v="56"/>
    <s v="Pu"/>
    <s v="maryaltramontorosso.jimdo.com"/>
    <s v="alberto.bartolucci@adriatic.net"/>
  </r>
  <r>
    <x v="3"/>
    <x v="1418"/>
    <s v="Via San Giovanni In M. 48/A"/>
    <x v="56"/>
    <s v="N/A"/>
    <s v="N/a"/>
    <s v="bart.c@alice.it"/>
  </r>
  <r>
    <x v="5"/>
    <x v="1419"/>
    <s v="Via Balducci 5"/>
    <x v="56"/>
    <s v="Tavullia"/>
    <s v="N/a"/>
    <s v="rentalroomsantonella@gmail.com"/>
  </r>
  <r>
    <x v="3"/>
    <x v="1420"/>
    <s v="Via Parrocchiale 42"/>
    <x v="56"/>
    <s v="Belvedere Fogliense"/>
    <s v="N/a"/>
    <s v="lucygiunta@hotmail.it"/>
  </r>
  <r>
    <x v="4"/>
    <x v="1421"/>
    <s v="Strada Monteluro 11/M"/>
    <x v="56"/>
    <s v="Monteluro"/>
    <s v="www.tenutadelgiglio.com"/>
    <s v="info@tenutadelgiglio.com"/>
  </r>
  <r>
    <x v="5"/>
    <x v="1422"/>
    <s v="Via Cesare Battisti 32"/>
    <x v="56"/>
    <s v="N/A"/>
    <s v="www.alcastello-tavullia.it"/>
    <s v="zgiulia.castello@gmail.com"/>
  </r>
  <r>
    <x v="3"/>
    <x v="1423"/>
    <s v="Strada Del Tesoro 12"/>
    <x v="56"/>
    <s v="Tavullia"/>
    <s v="www.casadeltesoro.it"/>
    <s v="casadeltesoro@gmail.com"/>
  </r>
  <r>
    <x v="3"/>
    <x v="1424"/>
    <s v="Strada Pirano 21"/>
    <x v="56"/>
    <s v="Tavullia"/>
    <s v="www.bb-margherita.net"/>
    <s v="info@bb-margherita.net"/>
  </r>
  <r>
    <x v="2"/>
    <x v="1425"/>
    <s v="Strada Per San Giovanni In Marignano 107"/>
    <x v="56"/>
    <s v="Tavullia"/>
    <s v="www.villaclaudiaresort.it"/>
    <s v="info@villaclaudiaresort.it"/>
  </r>
  <r>
    <x v="3"/>
    <x v="1426"/>
    <s v="Via I. Balducci 5"/>
    <x v="56"/>
    <s v="Tavullia"/>
    <s v="www.tarcisiobb.com"/>
    <s v="tarcisiobeb@gmail.com"/>
  </r>
  <r>
    <x v="3"/>
    <x v="1427"/>
    <s v="Strada Friuli 18/20"/>
    <x v="56"/>
    <s v="Monteluro"/>
    <s v="N/a"/>
    <s v="albertopompucci@virgilio.it"/>
  </r>
  <r>
    <x v="3"/>
    <x v="1428"/>
    <s v="Strada Picciano 21"/>
    <x v="56"/>
    <s v="Tavullia"/>
    <s v="www.bedandbreakfastilgiardino.com"/>
    <s v="info@bedandbreakfastilgiardino.com"/>
  </r>
  <r>
    <x v="4"/>
    <x v="1429"/>
    <s v="Via Ofanto 8"/>
    <x v="56"/>
    <s v="Tavullia"/>
    <s v="www.agririo.it"/>
    <s v="agririo@libero.it"/>
  </r>
  <r>
    <x v="0"/>
    <x v="1430"/>
    <s v="Strada Marrone 9"/>
    <x v="56"/>
    <s v="Tavullia"/>
    <s v="www.raggiodiluce.info"/>
    <s v="info@raggiodiluce.info"/>
  </r>
  <r>
    <x v="5"/>
    <x v="1431"/>
    <s v="Strada Stroppato 18"/>
    <x v="56"/>
    <s v="Monteluro Di Tavullia"/>
    <s v="N/a"/>
    <s v="claudia@gierremarmi.it"/>
  </r>
  <r>
    <x v="3"/>
    <x v="1432"/>
    <s v="Via Pirano 45"/>
    <x v="56"/>
    <s v="Tavullia"/>
    <s v="N/a"/>
    <s v="lorena.buscaglia@yahoo.it"/>
  </r>
  <r>
    <x v="3"/>
    <x v="1433"/>
    <s v="Via Aldo Moro 106"/>
    <x v="56"/>
    <s v="Tavullia"/>
    <s v="www.anticafontebnb.com"/>
    <s v="lucianomarcantoni@libero.it"/>
  </r>
  <r>
    <x v="5"/>
    <x v="1434"/>
    <s v="Strada Stroppato 18/B"/>
    <x v="56"/>
    <s v="N/A"/>
    <s v="N/a"/>
    <s v="giorgi@koruspartners.it"/>
  </r>
  <r>
    <x v="3"/>
    <x v="1435"/>
    <s v="Strada Del Tesoro 10"/>
    <x v="56"/>
    <s v="Pirano"/>
    <s v="N/a"/>
    <s v="giacomo.uguccioni@gmail.com"/>
  </r>
  <r>
    <x v="5"/>
    <x v="1436"/>
    <s v="Via Cesare 1/B"/>
    <x v="56"/>
    <s v="N/A"/>
    <s v="ww.ilborgotavullia.it"/>
    <s v="sandroniambra@gmail.com"/>
  </r>
  <r>
    <x v="4"/>
    <x v="1437"/>
    <s v="N/A"/>
    <x v="57"/>
    <s v="Localita' Le Capannacce"/>
    <s v="N/a"/>
    <s v="inesistente@regione.marche.it"/>
  </r>
  <r>
    <x v="3"/>
    <x v="1438"/>
    <s v="N/A"/>
    <x v="57"/>
    <s v="Monte San Pietro"/>
    <s v="www.bbmontesanpietro.it"/>
    <s v="info@bbmontesanpietro.it"/>
  </r>
  <r>
    <x v="3"/>
    <x v="1439"/>
    <s v="Via Monte Berticchio 11"/>
    <x v="57"/>
    <s v="N/A"/>
    <s v="N/a"/>
    <s v="taburchio@virgilio.it"/>
  </r>
  <r>
    <x v="3"/>
    <x v="1440"/>
    <s v="Ponte Vecchio 5/C"/>
    <x v="57"/>
    <s v="Scheggiola"/>
    <s v="N/a"/>
    <s v="violinimassiomo@gmail.com"/>
  </r>
  <r>
    <x v="4"/>
    <x v="1441"/>
    <s v="N/A"/>
    <x v="57"/>
    <s v="N/A"/>
    <s v="N/a"/>
    <s v="piero.alberto.carrara@outlook.it"/>
  </r>
  <r>
    <x v="4"/>
    <x v="1442"/>
    <s v="Via Fangacci 7"/>
    <x v="57"/>
    <s v="N/A"/>
    <s v="N/a"/>
    <s v="stefano.alippi@gmail.com"/>
  </r>
  <r>
    <x v="3"/>
    <x v="1443"/>
    <s v="Via Santa Maria In Triaria 10"/>
    <x v="57"/>
    <s v="N/A"/>
    <s v="N/a"/>
    <s v="alvonimonica@gmail.com"/>
  </r>
  <r>
    <x v="1"/>
    <x v="1444"/>
    <s v="Via Santa Cecilia  30"/>
    <x v="57"/>
    <s v="N/A"/>
    <s v="N/a"/>
    <s v="ir@isabelleriviere.it"/>
  </r>
  <r>
    <x v="3"/>
    <x v="1445"/>
    <s v="Via Porta Celle  5"/>
    <x v="57"/>
    <s v="Molino Arcavata"/>
    <s v="www.mulinodellaricavata.com"/>
    <s v="info@mulinodellaricavata.com"/>
  </r>
  <r>
    <x v="0"/>
    <x v="1446"/>
    <s v="Loc. S. Eracliano 13"/>
    <x v="57"/>
    <s v="Loc. Sant'Angiolino"/>
    <s v="www.santangiolino.it"/>
    <s v="info@santangiolino.it"/>
  </r>
  <r>
    <x v="3"/>
    <x v="1447"/>
    <s v="Localita' Sant' Andrea In Serra D' Ocre 1"/>
    <x v="57"/>
    <s v="Urbania"/>
    <s v="www.foxhill.it"/>
    <s v="fox.elizabeth@libero.it"/>
  </r>
  <r>
    <x v="3"/>
    <x v="1448"/>
    <s v="Via F. Ugolini 32"/>
    <x v="57"/>
    <s v="Urbania"/>
    <s v="http://www.casamini.it"/>
    <s v="casamini@gmail.com"/>
  </r>
  <r>
    <x v="7"/>
    <x v="1449"/>
    <s v="Localita' Santa Maria In Campolungo 1"/>
    <x v="57"/>
    <s v="Loc. Santa Maria In Campolongo"/>
    <s v="N/a"/>
    <s v="N/a"/>
  </r>
  <r>
    <x v="4"/>
    <x v="1450"/>
    <s v="Piazza Martiri Della Liberta' 1"/>
    <x v="57"/>
    <s v="Urbania"/>
    <s v="N/a"/>
    <s v="N/a"/>
  </r>
  <r>
    <x v="4"/>
    <x v="1451"/>
    <s v="Localita' Santa Cecilia 18"/>
    <x v="57"/>
    <s v="Urbania"/>
    <s v="www.agriturismolarosatea.it"/>
    <s v="info@agriturismolarosatea.it"/>
  </r>
  <r>
    <x v="4"/>
    <x v="1452"/>
    <s v="Localita' San Lorenzo In Torre 21"/>
    <x v="57"/>
    <s v="Urbania"/>
    <s v="N/a"/>
    <s v="N/a"/>
  </r>
  <r>
    <x v="0"/>
    <x v="1453"/>
    <s v="N/A"/>
    <x v="57"/>
    <s v="Parco - Urbania"/>
    <s v="www.ilparcoducale.it"/>
    <s v="info@ilparcoducale.it"/>
  </r>
  <r>
    <x v="4"/>
    <x v="1454"/>
    <s v="Localita' Orsaiola 36"/>
    <x v="57"/>
    <s v="Urbania"/>
    <s v="www.orsaiola.it"/>
    <s v="agriturismoorsaiola@libero.it"/>
  </r>
  <r>
    <x v="4"/>
    <x v="1455"/>
    <s v="Via Candigliano 6"/>
    <x v="57"/>
    <s v="S. Vincenzo In Candigliano-Candianaccio"/>
    <s v="N/a"/>
    <s v="gjm.mochi@libero.it"/>
  </r>
  <r>
    <x v="4"/>
    <x v="1456"/>
    <s v="Piazza Martiri Della Liberta' 1"/>
    <x v="57"/>
    <s v="Cà Serrantonio"/>
    <s v="www.caserrantonio-ferri.com"/>
    <s v="info_ferri@libero.it"/>
  </r>
  <r>
    <x v="4"/>
    <x v="1457"/>
    <s v="Localita' Porta Celle 23"/>
    <x v="57"/>
    <s v="Urbania"/>
    <s v="N/a"/>
    <s v="agriturlacaputa@virgilio.it"/>
  </r>
  <r>
    <x v="4"/>
    <x v="1458"/>
    <s v="Via Candigliano 3"/>
    <x v="57"/>
    <s v="San Vincenzo In Candigliano"/>
    <s v="www.caserrantonio.com"/>
    <s v="booking@caserrantonio.com"/>
  </r>
  <r>
    <x v="4"/>
    <x v="1459"/>
    <s v="Localita' Porta Nuova 39"/>
    <x v="57"/>
    <s v="Urbania"/>
    <s v="www.sant-alessandro.com"/>
    <s v="sant-alessandro@libero.it"/>
  </r>
  <r>
    <x v="4"/>
    <x v="1460"/>
    <s v="Strada Pieve Del Colle 1"/>
    <x v="57"/>
    <s v="Urbania"/>
    <s v="www.pievedelcolle.com"/>
    <s v="info@pievedelcolle.com"/>
  </r>
  <r>
    <x v="4"/>
    <x v="1461"/>
    <s v="Via Della Bastiola 7"/>
    <x v="57"/>
    <s v="Urbania"/>
    <s v="www.caboscarini.it"/>
    <s v="info@caboscarini.it"/>
  </r>
  <r>
    <x v="2"/>
    <x v="1462"/>
    <s v="Via Roma 92/94"/>
    <x v="57"/>
    <s v="Urbania"/>
    <s v="N/a"/>
    <s v="albergobramante@virgilio.it"/>
  </r>
  <r>
    <x v="2"/>
    <x v="610"/>
    <s v="Localita' Santa Maria Del Piano 107"/>
    <x v="57"/>
    <s v="Urbania"/>
    <s v="N/a"/>
    <s v="N/a"/>
  </r>
  <r>
    <x v="3"/>
    <x v="1463"/>
    <s v="Localita' San Giorgio 19"/>
    <x v="57"/>
    <s v="Urbania"/>
    <s v="N/a"/>
    <s v="N/a"/>
  </r>
  <r>
    <x v="6"/>
    <x v="1464"/>
    <s v="Viale Michelangelo 1"/>
    <x v="57"/>
    <s v="Piazzale Delle Corriere"/>
    <s v="N/a"/>
    <s v="N/a"/>
  </r>
  <r>
    <x v="0"/>
    <x v="1465"/>
    <s v="Localita' Orsaiola 14"/>
    <x v="57"/>
    <s v="Urbania"/>
    <s v="www.CaFedeCountryHouse.com"/>
    <s v="graham@cafedecountryhouse.com"/>
  </r>
  <r>
    <x v="6"/>
    <x v="37"/>
    <s v="N/A"/>
    <x v="57"/>
    <s v="Loc. Barco Ducale"/>
    <s v="N/a"/>
    <s v="N/a"/>
  </r>
  <r>
    <x v="3"/>
    <x v="1466"/>
    <s v="Via S.Paterniano 7/A"/>
    <x v="57"/>
    <s v="Urbania"/>
    <s v="N/a"/>
    <s v="N/a"/>
  </r>
  <r>
    <x v="0"/>
    <x v="1467"/>
    <s v="Via Porta Parco 37"/>
    <x v="57"/>
    <s v="Urbania"/>
    <s v="www.countryhouseangeloblu.it"/>
    <s v="info@countryhouseangeloblu.it"/>
  </r>
  <r>
    <x v="3"/>
    <x v="1468"/>
    <s v="Localita' Orsaiola 37"/>
    <x v="57"/>
    <s v="Urbania"/>
    <s v="N/a"/>
    <s v="N/a"/>
  </r>
  <r>
    <x v="3"/>
    <x v="1469"/>
    <s v="N/A"/>
    <x v="57"/>
    <s v="Cà Filippo"/>
    <s v="N/a"/>
    <s v="topiantonio@virgilio.it"/>
  </r>
  <r>
    <x v="0"/>
    <x v="1470"/>
    <s v="Via Porta Molino 9"/>
    <x v="57"/>
    <s v="N/A"/>
    <s v="N/a"/>
    <s v="giuditta.bendelli@gmail.com"/>
  </r>
  <r>
    <x v="3"/>
    <x v="1471"/>
    <s v="Via P. Bembo 15"/>
    <x v="57"/>
    <s v="Monte Berticchio"/>
    <s v="N/a"/>
    <s v="ago.palmitessa@gmail.com"/>
  </r>
  <r>
    <x v="3"/>
    <x v="1472"/>
    <s v="Via B. Tacchi 9"/>
    <x v="57"/>
    <s v="N/A"/>
    <s v="N/a"/>
    <s v="ny75nina@libero.it"/>
  </r>
  <r>
    <x v="3"/>
    <x v="1473"/>
    <s v="Via Metauro  12"/>
    <x v="57"/>
    <s v="N/A"/>
    <s v="N/a"/>
    <s v="palini.italo@teletu.it"/>
  </r>
  <r>
    <x v="3"/>
    <x v="1474"/>
    <s v="Loc. Santa Maria In Campolungo 17"/>
    <x v="57"/>
    <s v="Loc. Santa Maria In Campolungo"/>
    <s v="N/a"/>
    <s v="bnb.calasagno@gmail.com"/>
  </r>
  <r>
    <x v="4"/>
    <x v="1475"/>
    <s v="Loc. Santa Maria In Spinateci 26"/>
    <x v="57"/>
    <s v="Cà Battaglino"/>
    <s v="www.lavalledimenticata.it"/>
    <s v="info@lavalledimenticata.it"/>
  </r>
  <r>
    <x v="1"/>
    <x v="1476"/>
    <s v="Strada Provinciale Peglio San Donato 17"/>
    <x v="0"/>
    <s v="N/A"/>
    <s v="www.capiero.it"/>
    <s v="email.capiero@googlemail.com"/>
  </r>
  <r>
    <x v="3"/>
    <x v="1477"/>
    <s v="Via Monte Pallotta  31"/>
    <x v="0"/>
    <s v="Cà Staccolo"/>
    <s v="N/a"/>
    <s v="lauraquaresima@virgilio.it"/>
  </r>
  <r>
    <x v="1"/>
    <x v="1478"/>
    <s v="Via E. Mattei 30"/>
    <x v="0"/>
    <s v="N/A"/>
    <s v="www.vacanzeavillalaura.it"/>
    <s v="vacanzevillalaura@gmail.com"/>
  </r>
  <r>
    <x v="3"/>
    <x v="1479"/>
    <s v="Strada Provinciale Montefabbri 104"/>
    <x v="0"/>
    <s v="Cal Duca"/>
    <s v="www.ilcasaledelduca.it"/>
    <s v="info@ilcasaledelduca.it"/>
  </r>
  <r>
    <x v="3"/>
    <x v="1480"/>
    <s v="Via Don Luigi Sturzo 11"/>
    <x v="0"/>
    <s v="Loc. Canavaccio"/>
    <s v="N/a"/>
    <s v="patrizia.diotallevi62@hotmail.com"/>
  </r>
  <r>
    <x v="3"/>
    <x v="1481"/>
    <s v="Strada Provinciale Pieve Di Cagna 33/35"/>
    <x v="0"/>
    <s v="N/A"/>
    <s v="N/a"/>
    <s v="mprossi1@virgilio.it"/>
  </r>
  <r>
    <x v="3"/>
    <x v="1482"/>
    <s v="Via Monte Pallotta 12"/>
    <x v="0"/>
    <s v="Loc. Sasso"/>
    <s v="N/a"/>
    <s v="mauro.sisti@alice.it"/>
  </r>
  <r>
    <x v="4"/>
    <x v="1483"/>
    <s v="Via Cà Bergamo 44"/>
    <x v="0"/>
    <s v="N/A"/>
    <s v="www.calupino.it"/>
    <s v="info@calupino.it"/>
  </r>
  <r>
    <x v="3"/>
    <x v="1484"/>
    <s v="Via Colonna 25"/>
    <x v="0"/>
    <s v="Loc. Trasanni"/>
    <s v="N/a"/>
    <s v="tecla1111@yahoo.it"/>
  </r>
  <r>
    <x v="3"/>
    <x v="1485"/>
    <s v="Via Bramante 66/A"/>
    <x v="0"/>
    <s v="N/A"/>
    <s v="N/a"/>
    <s v="ampiavista@libero.it"/>
  </r>
  <r>
    <x v="3"/>
    <x v="1486"/>
    <s v="Via Dei Vasari 13"/>
    <x v="0"/>
    <s v="N/A"/>
    <s v="N/a"/>
    <s v="susix1it@yahoo.it"/>
  </r>
  <r>
    <x v="1"/>
    <x v="1487"/>
    <s v="Via Nazionale Boccatrabaria Ovest 144"/>
    <x v="0"/>
    <s v="N/A"/>
    <s v="N/a"/>
    <s v="N/a"/>
  </r>
  <r>
    <x v="2"/>
    <x v="1488"/>
    <s v="Via Errigo Bernini 6"/>
    <x v="0"/>
    <s v="Urbino"/>
    <s v="www.hotelmamiani.it"/>
    <s v="info@hotelmamiani.it"/>
  </r>
  <r>
    <x v="3"/>
    <x v="1489"/>
    <s v="Via Bocca Trabaria 123"/>
    <x v="0"/>
    <s v="N/A"/>
    <s v="N/a"/>
    <s v="arcalavalle@gmail.com"/>
  </r>
  <r>
    <x v="3"/>
    <x v="1490"/>
    <s v="Via S.P.Montefabbri 17"/>
    <x v="0"/>
    <s v="N/A"/>
    <s v="www.bbvillacini.com"/>
    <s v="info@bbvillacini.com"/>
  </r>
  <r>
    <x v="1"/>
    <x v="1491"/>
    <s v="Via Monte Polo 10"/>
    <x v="0"/>
    <s v="N/A"/>
    <s v="N/a"/>
    <s v="m.g.acero@alice.it"/>
  </r>
  <r>
    <x v="1"/>
    <x v="1492"/>
    <s v="Via Monte Polo 8"/>
    <x v="0"/>
    <s v="N/A"/>
    <s v="N/a"/>
    <s v="m.g.acero@alice.it"/>
  </r>
  <r>
    <x v="3"/>
    <x v="1493"/>
    <s v="Via San Bartolo - Loc. Rancitella 2"/>
    <x v="0"/>
    <s v="Loc. Rancitella - Via San Bartolo"/>
    <s v="www.bblanatura.it"/>
    <s v="info@bblanatura.it"/>
  </r>
  <r>
    <x v="3"/>
    <x v="1494"/>
    <s v="Via Del Borgo Antico 5"/>
    <x v="0"/>
    <s v="Loc.Pantiere"/>
    <s v="N/a"/>
    <s v="beblacasettadelborgo@gmail.com"/>
  </r>
  <r>
    <x v="3"/>
    <x v="1495"/>
    <s v="Via San Marino 19"/>
    <x v="0"/>
    <s v="N/A"/>
    <s v="N/a"/>
    <s v="pinamastore@gmail.com"/>
  </r>
  <r>
    <x v="3"/>
    <x v="1496"/>
    <s v="Via Dei Maceri 23"/>
    <x v="0"/>
    <s v="N/A"/>
    <s v="www.bbalbornoz.com"/>
    <s v="email@bbalbornoz.com"/>
  </r>
  <r>
    <x v="4"/>
    <x v="1497"/>
    <s v="Bocca Trabaria Ovest  126"/>
    <x v="0"/>
    <s v="Tufo"/>
    <s v="agriturismocaferro.it"/>
    <s v="fogliaa84@libero.it"/>
  </r>
  <r>
    <x v="3"/>
    <x v="1498"/>
    <s v="Via Aurelio Saffi 3"/>
    <x v="0"/>
    <s v="N/A"/>
    <s v="www.sanpolo1544.it"/>
    <s v="info@sanpolo1544.it"/>
  </r>
  <r>
    <x v="3"/>
    <x v="1499"/>
    <s v="Via Stretta 31"/>
    <x v="0"/>
    <s v="Urbino"/>
    <s v="www.ilghetto.net"/>
    <s v="ilghettourbino@gmail.com"/>
  </r>
  <r>
    <x v="13"/>
    <x v="1500"/>
    <s v="Via Del Fiancale 1"/>
    <x v="0"/>
    <s v="Urbino"/>
    <s v="N/a"/>
    <s v="N/a"/>
  </r>
  <r>
    <x v="13"/>
    <x v="1501"/>
    <s v="Via Giuseppe Mazzini 36"/>
    <x v="0"/>
    <s v="Urbino"/>
    <s v="N/a"/>
    <s v="mpvurbino@tiscali.it"/>
  </r>
  <r>
    <x v="3"/>
    <x v="1502"/>
    <s v="Via Nazionale 1"/>
    <x v="0"/>
    <s v="Urbino"/>
    <s v="www.anna-bed-breakfast.it"/>
    <s v="ardu09@gmail.com"/>
  </r>
  <r>
    <x v="3"/>
    <x v="1503"/>
    <s v="Localita' Rancitella Via San Bartolo 23"/>
    <x v="0"/>
    <s v="Urbino"/>
    <s v="N/a"/>
    <s v="N/a"/>
  </r>
  <r>
    <x v="0"/>
    <x v="1504"/>
    <s v="Via Mainardi 3"/>
    <x v="0"/>
    <s v="Urbino"/>
    <s v="http://www.cipressiurbino.it"/>
    <s v="cipressiurbino@gmail.com"/>
  </r>
  <r>
    <x v="3"/>
    <x v="1505"/>
    <s v="Via Santa Margherita 22"/>
    <x v="0"/>
    <s v="Urbino"/>
    <s v="www.albergoraffaello.com"/>
    <s v="info@albergoraffaello.com"/>
  </r>
  <r>
    <x v="3"/>
    <x v="1506"/>
    <s v="Via Della Valle 1"/>
    <x v="0"/>
    <s v="Urbino"/>
    <s v="www.bblavalle.com"/>
    <s v="prenotazioni@bblavalle.com"/>
  </r>
  <r>
    <x v="3"/>
    <x v="1507"/>
    <s v="Via Strada Provinciale Numero 9 Feltresca 63"/>
    <x v="0"/>
    <s v="Urbino"/>
    <s v="www.acaciaurbino.it"/>
    <s v="sdenti@libero.it"/>
  </r>
  <r>
    <x v="3"/>
    <x v="1508"/>
    <s v="Via Mainardi 1"/>
    <x v="0"/>
    <s v="Urbino"/>
    <s v="www.almadomus.it"/>
    <s v="almadomus@gmail.com"/>
  </r>
  <r>
    <x v="4"/>
    <x v="1509"/>
    <s v="Localita' Rancitella 1"/>
    <x v="0"/>
    <s v="Urbino"/>
    <s v="N/a"/>
    <s v="faustofoglietta@interfree.it"/>
  </r>
  <r>
    <x v="4"/>
    <x v="1510"/>
    <s v="Via Checiccarino  17"/>
    <x v="0"/>
    <s v="Loc. Montecalende"/>
    <s v="N/a"/>
    <s v="m.romagnoli@cia.it"/>
  </r>
  <r>
    <x v="3"/>
    <x v="1511"/>
    <s v="Via Fornace 1"/>
    <x v="0"/>
    <s v="Urbino"/>
    <s v="N/a"/>
    <s v="marosx@vodafone.it"/>
  </r>
  <r>
    <x v="3"/>
    <x v="1512"/>
    <s v="Via Raffaello 9"/>
    <x v="0"/>
    <s v="Urbino"/>
    <s v="www.bbsanfrancescourbino.com"/>
    <s v="info@bbsanfrancescourbino.com"/>
  </r>
  <r>
    <x v="3"/>
    <x v="495"/>
    <s v="Viale Antonio Gramsci 22"/>
    <x v="0"/>
    <s v="Urbino"/>
    <s v="N/a"/>
    <s v="info@bbaquilone.com"/>
  </r>
  <r>
    <x v="3"/>
    <x v="1513"/>
    <s v="Via Ca' Le Suore 12"/>
    <x v="0"/>
    <s v="Urbino"/>
    <s v="www.villasanmartino.net"/>
    <s v="villasanctusmartini@libero.it"/>
  </r>
  <r>
    <x v="3"/>
    <x v="1514"/>
    <s v="Via Strada Provinciale Montefabbri 32"/>
    <x v="0"/>
    <s v="Urbino"/>
    <s v="N/a"/>
    <s v="rettori@libero.it"/>
  </r>
  <r>
    <x v="3"/>
    <x v="1515"/>
    <s v="Via Paolo Uccello 4"/>
    <x v="0"/>
    <s v="Localita' Trasanni"/>
    <s v="http://bblecalle.it"/>
    <s v="le.calle@yahoo.it"/>
  </r>
  <r>
    <x v="3"/>
    <x v="1516"/>
    <s v="Via Mainardi 3"/>
    <x v="0"/>
    <s v="Urbino"/>
    <s v="www.cipressiurbino.it"/>
    <s v="cipressiurbino@gmail.com"/>
  </r>
  <r>
    <x v="3"/>
    <x v="1517"/>
    <s v="Via Santa Margherita 3"/>
    <x v="0"/>
    <s v="Urbino"/>
    <s v="N/a"/>
    <s v="N/a"/>
  </r>
  <r>
    <x v="3"/>
    <x v="1518"/>
    <s v="Via Palazzo Del Piano 3"/>
    <x v="0"/>
    <s v="Urbino"/>
    <s v="www.bblascuola.it/"/>
    <s v="acecco@tin.it"/>
  </r>
  <r>
    <x v="4"/>
    <x v="1519"/>
    <s v="Via San Giacomo In Foglia 8"/>
    <x v="0"/>
    <s v="Urbino"/>
    <s v="N/a"/>
    <s v="info@urbinoresort.it"/>
  </r>
  <r>
    <x v="3"/>
    <x v="1520"/>
    <s v="Via Rancitella  23"/>
    <x v="0"/>
    <s v="N/A"/>
    <s v="www.villabanci.it"/>
    <s v="villabanci@libero.it"/>
  </r>
  <r>
    <x v="3"/>
    <x v="1521"/>
    <s v="Ca' Dondo 44"/>
    <x v="0"/>
    <s v="San Donato"/>
    <s v="www.alnocebianco.it"/>
    <s v="cesane@libero.it"/>
  </r>
  <r>
    <x v="3"/>
    <x v="1522"/>
    <s v="Castelboccione 3"/>
    <x v="0"/>
    <s v="Trasanni"/>
    <s v="B&amp;B Castelboccione"/>
    <s v="bbcastelboccione@gmail.com"/>
  </r>
  <r>
    <x v="3"/>
    <x v="1523"/>
    <s v="S. P. Delle Cesane  43"/>
    <x v="0"/>
    <s v="N/A"/>
    <s v="N/a"/>
    <s v="cirella23@libero.it"/>
  </r>
  <r>
    <x v="8"/>
    <x v="1524"/>
    <s v="N/A"/>
    <x v="0"/>
    <s v="N/A"/>
    <s v="N/a"/>
    <s v="N/a"/>
  </r>
  <r>
    <x v="8"/>
    <x v="1525"/>
    <s v="N/A"/>
    <x v="0"/>
    <s v="N/A"/>
    <s v="N/a"/>
    <s v="prenotazioni@domus-urbino.it"/>
  </r>
  <r>
    <x v="3"/>
    <x v="1526"/>
    <s v="S.P. Montefabbri 109"/>
    <x v="0"/>
    <s v="N/A"/>
    <s v="N/a"/>
    <s v="cabartoccio@tiscali.it"/>
  </r>
  <r>
    <x v="4"/>
    <x v="1527"/>
    <s v="Strada Provinciale Le Cesane 43"/>
    <x v="0"/>
    <s v="N/A"/>
    <s v="N/a"/>
    <s v="agricamignone@libero.it"/>
  </r>
  <r>
    <x v="3"/>
    <x v="1528"/>
    <s v="Via San Bernardino 51"/>
    <x v="0"/>
    <s v="Urbino"/>
    <s v="N/a"/>
    <s v="beb.gliauri@gmail.com"/>
  </r>
  <r>
    <x v="3"/>
    <x v="1529"/>
    <s v="Circonvallazione Giro Dei Debitori 12"/>
    <x v="0"/>
    <s v="Urbino"/>
    <s v="N/a"/>
    <s v="francescogtt@hotmail.it"/>
  </r>
  <r>
    <x v="5"/>
    <x v="1530"/>
    <s v="Via Federico Veterani 1"/>
    <x v="0"/>
    <s v="Urbino"/>
    <s v="N/a"/>
    <s v="ilcortegiano@libero.it"/>
  </r>
  <r>
    <x v="4"/>
    <x v="1531"/>
    <s v="Via Bocca Trabaria Ovest 66/74"/>
    <x v="0"/>
    <s v="Urbino"/>
    <s v="N/a"/>
    <s v="cavalentino58@gmail.com - cavalentino@pec.it"/>
  </r>
  <r>
    <x v="3"/>
    <x v="1532"/>
    <s v="Via Strada Provinciale Montefabbri 87"/>
    <x v="0"/>
    <s v="Pallino"/>
    <s v="http://www.caltorello.it"/>
    <s v="caltorello@gmail.com"/>
  </r>
  <r>
    <x v="3"/>
    <x v="1533"/>
    <s v="Via Strada Provinciale Pieve Di Cagna 21"/>
    <x v="0"/>
    <s v="Rancitella"/>
    <s v="N/a"/>
    <s v="bblangolofiorito@libero.it"/>
  </r>
  <r>
    <x v="3"/>
    <x v="1534"/>
    <s v="Via S. Eufemia 7/9"/>
    <x v="0"/>
    <s v="S.Eufemia"/>
    <s v="www.villaanjana.altervista.org"/>
    <s v="villaanjana@libero.it"/>
  </r>
  <r>
    <x v="5"/>
    <x v="1535"/>
    <s v="Loc.La Marcella Strada Provinciale Tavoleto 31"/>
    <x v="0"/>
    <s v="Urbino"/>
    <s v="www.poggiodeiprugnoli.it"/>
    <s v="info@poggiodeiprugnoli.it"/>
  </r>
  <r>
    <x v="2"/>
    <x v="1536"/>
    <s v="Via Delle Mura 28"/>
    <x v="0"/>
    <s v="Urbino"/>
    <s v="www.viphotels.it"/>
    <s v="bonconte@viphotels.it"/>
  </r>
  <r>
    <x v="2"/>
    <x v="1537"/>
    <s v="Via Giannetto Dini 12"/>
    <x v="0"/>
    <s v="Urbino"/>
    <s v="www.viphotels.it"/>
    <s v="deiduchi@viphotels.it"/>
  </r>
  <r>
    <x v="2"/>
    <x v="1538"/>
    <s v="Corso Giuseppe Garibaldi 32"/>
    <x v="0"/>
    <s v="Urbino"/>
    <s v="www.albergo-italia-urbino.it"/>
    <s v="info@albergo-italia-urbino.it"/>
  </r>
  <r>
    <x v="2"/>
    <x v="876"/>
    <s v="Via Urbinate 43"/>
    <x v="0"/>
    <s v="Urbino"/>
    <s v="www.la-meridiana.com"/>
    <s v="meridiana@la-meridiana.com"/>
  </r>
  <r>
    <x v="2"/>
    <x v="1539"/>
    <s v="Via Biancalana- Strada Rossa  39"/>
    <x v="0"/>
    <s v="Urbino"/>
    <s v="www.neneurbino.com"/>
    <s v="nene@neneurbino.com"/>
  </r>
  <r>
    <x v="2"/>
    <x v="1540"/>
    <s v="Viale Federico Comandino 53"/>
    <x v="0"/>
    <s v="Urbino"/>
    <s v="www.hotelpierodellafrancesca.net"/>
    <s v="info@hotelpierodellafrancesca.net"/>
  </r>
  <r>
    <x v="2"/>
    <x v="1541"/>
    <s v="Via Santa Margherita 38"/>
    <x v="0"/>
    <s v="Urbino"/>
    <s v="www.albergoraffaello.com"/>
    <s v="info@albergoraffaello.com"/>
  </r>
  <r>
    <x v="2"/>
    <x v="1542"/>
    <s v="Piazza Rinascimento 3"/>
    <x v="0"/>
    <s v="Urbino"/>
    <s v="www.viphotels.it"/>
    <s v="sandomenico@viphotels.it"/>
  </r>
  <r>
    <x v="2"/>
    <x v="1543"/>
    <s v="Via Federico Barocci 13"/>
    <x v="0"/>
    <s v="Urbino"/>
    <s v="www.albergosangiovanniurbino.it"/>
    <s v="info@albergosangiovanniurbino.it"/>
  </r>
  <r>
    <x v="2"/>
    <x v="1544"/>
    <s v="Via Ottaviano Petrucci 4"/>
    <x v="0"/>
    <s v="Urbino"/>
    <s v="www.hotel-tortorina.it"/>
    <s v="info@hotel-tortorina.it"/>
  </r>
  <r>
    <x v="0"/>
    <x v="1545"/>
    <s v="Via Monte Olivo 12"/>
    <x v="0"/>
    <s v="Urbino"/>
    <s v="www.lavalledelvento.it"/>
    <s v="info@lavalledelvento.it"/>
  </r>
  <r>
    <x v="4"/>
    <x v="1546"/>
    <s v="Via Pallino 25"/>
    <x v="0"/>
    <s v="Urbino"/>
    <s v="www.lefontaneurbino.it"/>
    <s v="lefontaneurbino@lefontaneurbino.it"/>
  </r>
  <r>
    <x v="4"/>
    <x v="1547"/>
    <s v="Via Monte Tomba 11"/>
    <x v="0"/>
    <s v="Scotaneto"/>
    <s v="www.fossolupo.it"/>
    <s v="d.garota@libero.it"/>
  </r>
  <r>
    <x v="4"/>
    <x v="1548"/>
    <s v="Localita' Gadana 55"/>
    <x v="0"/>
    <s v="Urbino"/>
    <s v="N/a"/>
    <s v="santantonio@simail.it"/>
  </r>
  <r>
    <x v="4"/>
    <x v="1549"/>
    <s v="Via Sant' Antonio 1"/>
    <x v="0"/>
    <s v="Urbino"/>
    <s v="N/a"/>
    <s v="calbertaro@libero.it"/>
  </r>
  <r>
    <x v="4"/>
    <x v="1537"/>
    <s v="Via Colonna 43"/>
    <x v="0"/>
    <s v="Urbino"/>
    <s v="www.agriturismodeiduchi.it"/>
    <s v="agriturismodeiduchi@libero.it"/>
  </r>
  <r>
    <x v="4"/>
    <x v="1550"/>
    <s v="Via Fornace 1"/>
    <x v="0"/>
    <s v="Urbino"/>
    <s v="N/a"/>
    <s v="renato.pulisca@gmail.com"/>
  </r>
  <r>
    <x v="3"/>
    <x v="1551"/>
    <s v="Via Ca' Lante 7"/>
    <x v="0"/>
    <s v="Urbino"/>
    <s v="N/a"/>
    <s v="tiegerie@yahoo.it"/>
  </r>
  <r>
    <x v="4"/>
    <x v="1552"/>
    <s v="Via Urbinate 198"/>
    <x v="0"/>
    <s v="Urbino"/>
    <s v="www.agriturismovaldappio.it"/>
    <s v="t.broccoli@libero.it"/>
  </r>
  <r>
    <x v="4"/>
    <x v="1553"/>
    <s v="Via Monte Polo 132"/>
    <x v="0"/>
    <s v="Urbino"/>
    <s v="www.pietrarosa.it"/>
    <s v="info@pietrarosa.it"/>
  </r>
  <r>
    <x v="4"/>
    <x v="1554"/>
    <s v="Via Torre Brombolona 85"/>
    <x v="0"/>
    <s v="Urbino"/>
    <s v="N/a"/>
    <s v="N/a"/>
  </r>
  <r>
    <x v="4"/>
    <x v="1555"/>
    <s v="Via Ca' Andreana 2"/>
    <x v="0"/>
    <s v="Urbino"/>
    <s v="www.caandreana.it"/>
    <s v="info@caandreana.it"/>
  </r>
  <r>
    <x v="4"/>
    <x v="1556"/>
    <s v="Via Del Grillotto 8"/>
    <x v="0"/>
    <s v="Urbino"/>
    <s v="www.urbinoeprovincia.com/ilgrillotto.htm"/>
    <s v="mary.silvestre@alice.it"/>
  </r>
  <r>
    <x v="4"/>
    <x v="1557"/>
    <s v="Via Dell' Annunziata 35"/>
    <x v="0"/>
    <s v="Urbino"/>
    <s v="N/a"/>
    <s v="info@varealecoste.it"/>
  </r>
  <r>
    <x v="3"/>
    <x v="1558"/>
    <s v="Via Del Collegio 4"/>
    <x v="0"/>
    <s v="Urbino"/>
    <s v="www.turismo.marche.it"/>
    <s v="calapacina@yahoo.it"/>
  </r>
  <r>
    <x v="3"/>
    <x v="1559"/>
    <s v="Via Strada Provinciale Montefabbri 30"/>
    <x v="0"/>
    <s v="Urbino"/>
    <s v="www.ilgovernatore.it"/>
    <s v="info@ilgovernatore.it"/>
  </r>
  <r>
    <x v="0"/>
    <x v="1560"/>
    <s v="Via Serra Di Genga 7"/>
    <x v="0"/>
    <s v="Urbino"/>
    <s v="www.lacelletta.it"/>
    <s v="info@lacelletta.it"/>
  </r>
  <r>
    <x v="4"/>
    <x v="1561"/>
    <s v="Localita' Repuglie 17"/>
    <x v="0"/>
    <s v="Urbino"/>
    <s v="N/a"/>
    <s v="N/a"/>
  </r>
  <r>
    <x v="3"/>
    <x v="1562"/>
    <s v="Via San Bernardino 55"/>
    <x v="0"/>
    <s v="Urbino"/>
    <s v="www.casadolcecasaurbino.com"/>
    <s v="casadolcecasaurbino@gmail.com"/>
  </r>
  <r>
    <x v="4"/>
    <x v="1563"/>
    <s v="Via Ca' Picillo 6"/>
    <x v="0"/>
    <s v="Urbino"/>
    <s v="N/a"/>
    <s v="ca.berto@tiscali.it"/>
  </r>
  <r>
    <x v="0"/>
    <x v="1564"/>
    <s v="Via Ca' Bernocco 2"/>
    <x v="0"/>
    <s v="Urbino"/>
    <s v="www.ilbiroccio.it"/>
    <s v="info@ilbiroccio.it"/>
  </r>
  <r>
    <x v="3"/>
    <x v="1565"/>
    <s v="Via Monte Avorio 3"/>
    <x v="0"/>
    <s v="Urbino"/>
    <s v="www.bbcamarchigiano.it"/>
    <s v="info@bbcamarchigiano.it"/>
  </r>
  <r>
    <x v="3"/>
    <x v="1566"/>
    <s v="Via Del Forno 1"/>
    <x v="0"/>
    <s v="Urbino"/>
    <s v="www.bbmontefeltro.it"/>
    <s v="info@bbmontefeltro.it"/>
  </r>
  <r>
    <x v="5"/>
    <x v="1567"/>
    <s v="Via Nicolo' Pellipario 49"/>
    <x v="0"/>
    <s v="Urbino"/>
    <s v="N/a"/>
    <s v="N/a"/>
  </r>
  <r>
    <x v="5"/>
    <x v="1568"/>
    <s v="Via Nicolo' Pellipario 8"/>
    <x v="0"/>
    <s v="Urbino"/>
    <s v="N/a"/>
    <s v="N/a"/>
  </r>
  <r>
    <x v="5"/>
    <x v="1569"/>
    <s v="Circonvallazione Giro Dei Debitori 27"/>
    <x v="0"/>
    <s v="Urbino"/>
    <s v="N/a"/>
    <s v="N/a"/>
  </r>
  <r>
    <x v="5"/>
    <x v="1570"/>
    <s v="Via Raffaello 23"/>
    <x v="0"/>
    <s v="Urbino"/>
    <s v="N/a"/>
    <s v="N/a"/>
  </r>
  <r>
    <x v="5"/>
    <x v="1571"/>
    <s v="Via Nicolo' Pellipario 31"/>
    <x v="0"/>
    <s v="Urbino"/>
    <s v="N/a"/>
    <s v="N/a"/>
  </r>
  <r>
    <x v="5"/>
    <x v="1572"/>
    <s v="Via Pompilio Bruni 2"/>
    <x v="0"/>
    <s v="Urbino"/>
    <s v="N/a"/>
    <s v="info@bernardiniauto.it"/>
  </r>
  <r>
    <x v="5"/>
    <x v="1573"/>
    <s v="Via Federico Veterani 1"/>
    <x v="0"/>
    <s v="Urbino"/>
    <s v="N/a"/>
    <s v="N/a"/>
  </r>
  <r>
    <x v="11"/>
    <x v="1574"/>
    <s v="Via Ca' Mignone 5"/>
    <x v="0"/>
    <s v="Urbino"/>
    <s v="www.camping-pineta-urbino.it"/>
    <s v="campeggiopinetaurbino@email.it"/>
  </r>
  <r>
    <x v="0"/>
    <x v="1575"/>
    <s v="Via Ca' Loreto 1"/>
    <x v="0"/>
    <s v="Urbino"/>
    <s v="www.lacollinacherespira.com"/>
    <s v="contento@lacollinacherespira.com"/>
  </r>
  <r>
    <x v="3"/>
    <x v="1576"/>
    <s v="Via San Lorenzo In Solfinelli 1"/>
    <x v="0"/>
    <s v="Urbino"/>
    <s v="www.cagiovanni.eu"/>
    <s v="cagiovanni@gmail.com"/>
  </r>
  <r>
    <x v="0"/>
    <x v="1577"/>
    <s v="Via Panoramica 10"/>
    <x v="0"/>
    <s v="Urbino"/>
    <s v="www.locandaurbino.com"/>
    <s v="info@locandaurbino.com"/>
  </r>
  <r>
    <x v="3"/>
    <x v="1578"/>
    <s v="Viale Polidoro Virgili 13"/>
    <x v="0"/>
    <s v="Urbino"/>
    <s v="www.bbraffaello.com"/>
    <s v="bbraffaello@gmail.com"/>
  </r>
  <r>
    <x v="3"/>
    <x v="1579"/>
    <s v="Via Colonna 1"/>
    <x v="0"/>
    <s v="Urbino"/>
    <s v="N/a"/>
    <s v="N/a"/>
  </r>
  <r>
    <x v="3"/>
    <x v="1580"/>
    <s v="Via Fontespino 9"/>
    <x v="0"/>
    <s v="Urbino"/>
    <s v="www.bbfontespino.it"/>
    <s v="restavileuomo@libero.it"/>
  </r>
  <r>
    <x v="3"/>
    <x v="1581"/>
    <s v="Viale Antonio Gramsci 22"/>
    <x v="0"/>
    <s v="Urbino"/>
    <s v="www.bbaquilone.com"/>
    <s v="info@bbaquilone.com"/>
  </r>
  <r>
    <x v="3"/>
    <x v="1582"/>
    <s v="Via Cal Mazzante 14"/>
    <x v="0"/>
    <s v="Urbino"/>
    <s v="www.ilgiuggiolo.info"/>
    <s v="info@ilgiuggiolo.info"/>
  </r>
  <r>
    <x v="3"/>
    <x v="1583"/>
    <s v="Via Fornace 1"/>
    <x v="0"/>
    <s v="Urbino"/>
    <s v="N/a"/>
    <s v="egisto@delbianco.de"/>
  </r>
  <r>
    <x v="0"/>
    <x v="1584"/>
    <s v="Via Girfalco 26"/>
    <x v="0"/>
    <s v="Urbino"/>
    <s v="www.girfalco.it"/>
    <s v="info@girfalco.it"/>
  </r>
  <r>
    <x v="0"/>
    <x v="1585"/>
    <s v="Via San Giacomo In Foglia 9"/>
    <x v="0"/>
    <s v="Loc. Pantiere"/>
    <s v="www.tenutasantigiacomoefilippo.it"/>
    <s v="info@urbinoresort.it"/>
  </r>
  <r>
    <x v="4"/>
    <x v="1586"/>
    <s v="Via Ca' Adelia 7"/>
    <x v="0"/>
    <s v="Urbino"/>
    <s v="www.agriturismolecesane.it"/>
    <s v="frauke.weissang@hotmail.com"/>
  </r>
  <r>
    <x v="4"/>
    <x v="1587"/>
    <s v="Via Palazzo Del Piano 10"/>
    <x v="0"/>
    <s v="Urbino"/>
    <s v="www.ilcolcello-urbino.com"/>
    <s v="info@ilcolcello-urbino.com"/>
  </r>
  <r>
    <x v="0"/>
    <x v="1588"/>
    <s v="Via Della Miniera 10"/>
    <x v="0"/>
    <s v="Urbino"/>
    <s v="www.cortedellaminiera.it"/>
    <s v="info@cortedellaminiera.it"/>
  </r>
  <r>
    <x v="0"/>
    <x v="1589"/>
    <s v="Via Bocca Trabaria Ovest 96"/>
    <x v="0"/>
    <s v="Urbino"/>
    <s v="www.colleverde-urbino.it"/>
    <s v="info@colleverde-urbino.it"/>
  </r>
  <r>
    <x v="0"/>
    <x v="1590"/>
    <s v="Via Montecalende 55"/>
    <x v="0"/>
    <s v="Urbino"/>
    <s v="N/a"/>
    <s v="v_lem@hotmail.it"/>
  </r>
  <r>
    <x v="0"/>
    <x v="1591"/>
    <s v="Localita' Montecalende 51"/>
    <x v="0"/>
    <s v="Urbino"/>
    <s v="N/a"/>
    <s v="sweetalegi@tiscali.it"/>
  </r>
  <r>
    <x v="0"/>
    <x v="1592"/>
    <s v="Via Della Miniera 6"/>
    <x v="0"/>
    <s v="Urbino"/>
    <s v="N/a"/>
    <s v="N/a"/>
  </r>
  <r>
    <x v="0"/>
    <x v="1593"/>
    <s v="Via Molino Belluzzi 8"/>
    <x v="0"/>
    <s v="Urbino"/>
    <s v="N/a"/>
    <s v="info@urbinoincoming.it"/>
  </r>
  <r>
    <x v="3"/>
    <x v="1594"/>
    <s v="Via Duchi Del Montefeltro 26"/>
    <x v="0"/>
    <s v="Urbino"/>
    <s v="www.postodellefate.it"/>
    <s v="m.dubaldo@libero.it"/>
  </r>
  <r>
    <x v="3"/>
    <x v="1595"/>
    <s v="Via Ca' I Frati  5"/>
    <x v="0"/>
    <s v="N/A"/>
    <s v="www.cabellaria.it"/>
    <s v="info@cabellaria.it"/>
  </r>
  <r>
    <x v="3"/>
    <x v="1596"/>
    <s v="Via Ca' I Canonici 9"/>
    <x v="0"/>
    <s v="Urbino"/>
    <s v="www.canonici.it"/>
    <s v="info@canonici.it"/>
  </r>
  <r>
    <x v="3"/>
    <x v="1597"/>
    <s v="Via S. Eufemia 5"/>
    <x v="0"/>
    <s v="Urbino"/>
    <s v="www.calajala.com"/>
    <s v="calajala@gmail.com"/>
  </r>
  <r>
    <x v="3"/>
    <x v="1598"/>
    <s v="Via Piave 7"/>
    <x v="0"/>
    <s v="Urbino"/>
    <s v="N/a"/>
    <s v="N/a"/>
  </r>
  <r>
    <x v="3"/>
    <x v="1599"/>
    <s v="Via Colonna 23"/>
    <x v="0"/>
    <s v="Urbino"/>
    <s v="www.lecerquelle.it"/>
    <s v="antoniocipollini@interfree.it"/>
  </r>
  <r>
    <x v="3"/>
    <x v="1600"/>
    <s v="Via San Marino 74"/>
    <x v="0"/>
    <s v="Urbino"/>
    <s v="N/a"/>
    <s v="alveapis@libero.it"/>
  </r>
  <r>
    <x v="4"/>
    <x v="1601"/>
    <s v="Via S. Cristoforo 22"/>
    <x v="0"/>
    <s v="N/A"/>
    <s v="N/a"/>
    <s v="lafattoriadeicantori@hotmail.it"/>
  </r>
  <r>
    <x v="1"/>
    <x v="1602"/>
    <s v="N/A"/>
    <x v="0"/>
    <s v="N/A"/>
    <s v="N/a"/>
    <s v="endrio.paganelli@gmail.com"/>
  </r>
  <r>
    <x v="10"/>
    <x v="1603"/>
    <s v="Strada Provinciale 9 Feltresca 85"/>
    <x v="0"/>
    <s v="Urbino"/>
    <s v="N/a"/>
    <s v="info@residencecittaideale.it"/>
  </r>
  <r>
    <x v="3"/>
    <x v="1604"/>
    <s v="Via Bocca Trabaria 128"/>
    <x v="0"/>
    <s v="Monte Soffio"/>
    <s v="N/a"/>
    <s v="claudio.ovarelli@gmail.com"/>
  </r>
  <r>
    <x v="3"/>
    <x v="1605"/>
    <s v="Pieve Di Gaifa  32"/>
    <x v="0"/>
    <s v="Lavaticci"/>
    <s v="N/a"/>
    <s v="info@lapoianaurbino.it"/>
  </r>
  <r>
    <x v="3"/>
    <x v="1606"/>
    <s v="Via Dell'Orso 21"/>
    <x v="0"/>
    <s v="N/A"/>
    <s v="N/a"/>
    <s v="riccardofoglietta@rocketmail.com"/>
  </r>
  <r>
    <x v="3"/>
    <x v="1607"/>
    <s v="Via Ca' Bergamo 6"/>
    <x v="0"/>
    <s v="N/A"/>
    <s v="N/a"/>
    <s v="magi.marisa@libero.it"/>
  </r>
  <r>
    <x v="3"/>
    <x v="1608"/>
    <s v="Via Delle Genghe 7"/>
    <x v="0"/>
    <s v="Canavaccio"/>
    <s v="N/a"/>
    <s v="pierpaoli.giuseppina@gmail.com"/>
  </r>
  <r>
    <x v="3"/>
    <x v="1609"/>
    <s v="Battista Sforza 7"/>
    <x v="0"/>
    <s v="N/A"/>
    <s v="N/a"/>
    <s v="inesistente@regione.marche.it"/>
  </r>
  <r>
    <x v="3"/>
    <x v="1610"/>
    <s v="Piazzale Roma 1/A"/>
    <x v="0"/>
    <s v="Urbino"/>
    <s v="www.residenzambrogi.com"/>
    <s v="info@residenzambrogi.com"/>
  </r>
  <r>
    <x v="3"/>
    <x v="1611"/>
    <s v="Via Veterani 22"/>
    <x v="0"/>
    <s v="Urbino"/>
    <s v="N/a"/>
    <s v="omar76r@libero.it"/>
  </r>
  <r>
    <x v="3"/>
    <x v="1612"/>
    <s v="Via Cardinal Bessarione 2"/>
    <x v="0"/>
    <s v="Urbino"/>
    <s v="www.bbvillaparadiso.it"/>
    <s v="info@bbvillaparadiso.it"/>
  </r>
  <r>
    <x v="3"/>
    <x v="1613"/>
    <s v="Via Bocca Trabaria Sud 37"/>
    <x v="0"/>
    <s v="Urbino"/>
    <s v="N/a"/>
    <s v="brunodeneb@gmail.com"/>
  </r>
  <r>
    <x v="0"/>
    <x v="1614"/>
    <s v="Via Cà Brunello 1"/>
    <x v="0"/>
    <s v="Urbino"/>
    <s v="N/a"/>
    <s v="cabrunello@libero.it"/>
  </r>
  <r>
    <x v="3"/>
    <x v="1615"/>
    <s v="Via Cà Cerione 5"/>
    <x v="0"/>
    <s v="Urbino"/>
    <s v="N/a"/>
    <s v="calmancinodelleselve@gmail.com"/>
  </r>
  <r>
    <x v="1"/>
    <x v="1616"/>
    <s v="Via V. Veneto 11"/>
    <x v="58"/>
    <s v="Vallefoglia"/>
    <s v="N/a"/>
    <s v="laura.liera@teletu.it"/>
  </r>
  <r>
    <x v="1"/>
    <x v="1617"/>
    <s v="Via Del Forno 2"/>
    <x v="58"/>
    <s v="Vallefoglia"/>
    <s v="N/a"/>
    <s v="giorgia7s@libero.it"/>
  </r>
  <r>
    <x v="3"/>
    <x v="1618"/>
    <s v="Via Bologna 9"/>
    <x v="58"/>
    <s v="Montecchio Di Vallefoglia"/>
    <s v="N/a"/>
    <s v="laformicabb@gmail.com"/>
  </r>
  <r>
    <x v="1"/>
    <x v="1619"/>
    <s v="Via Delle Mura 15"/>
    <x v="58"/>
    <s v="Montefabbri"/>
    <s v="N/a"/>
    <s v="silvano.iacomucci@gmail.it"/>
  </r>
  <r>
    <x v="3"/>
    <x v="1620"/>
    <s v="Via Belvedere 37"/>
    <x v="58"/>
    <s v="Montecchio"/>
    <s v="www.bianconuvola.com"/>
    <s v="olivi@aol.it"/>
  </r>
  <r>
    <x v="3"/>
    <x v="1621"/>
    <s v="Via R. Sanzio 1"/>
    <x v="58"/>
    <s v="Morciola"/>
    <s v="beb dalla bruna"/>
    <s v="coapautotrasporti@libero.it"/>
  </r>
  <r>
    <x v="3"/>
    <x v="1622"/>
    <s v="Via Papa Giovanni Xxiii 48"/>
    <x v="58"/>
    <s v="Bottega  Di  Colbordolo"/>
    <s v="N/a"/>
    <s v="bb-raffaello.davide@libero.it"/>
  </r>
  <r>
    <x v="3"/>
    <x v="1623"/>
    <s v="Via S. Michele 2"/>
    <x v="58"/>
    <s v="Montecchio"/>
    <s v="N/a"/>
    <s v="bb.camilla@virgilio.it"/>
  </r>
  <r>
    <x v="2"/>
    <x v="1624"/>
    <s v="Via Giacometti (Centro Arcobaleno) 2"/>
    <x v="58"/>
    <s v="Montecchio"/>
    <s v="www.bluarenahotel.it"/>
    <s v="info@bluarenahotel.it"/>
  </r>
  <r>
    <x v="3"/>
    <x v="1625"/>
    <s v="Via Del Baldo 8"/>
    <x v="58"/>
    <s v="Loc. Montefabbri"/>
    <s v="www.elkot.it"/>
    <s v="marcolino.66@hotmail.it"/>
  </r>
  <r>
    <x v="3"/>
    <x v="1626"/>
    <s v="Via Forquini 4"/>
    <x v="58"/>
    <s v="Loc.Colbordolo"/>
    <s v="www.lapineta-bb.it"/>
    <s v="bbla.pineta@alice.it"/>
  </r>
  <r>
    <x v="1"/>
    <x v="1627"/>
    <s v="Via Canarecchia 39"/>
    <x v="58"/>
    <s v="N/A"/>
    <s v="N/a"/>
    <s v="duccioducci@hotmail.com"/>
  </r>
  <r>
    <x v="1"/>
    <x v="1628"/>
    <s v="Via Delle Mura 15"/>
    <x v="58"/>
    <s v="Castello Di Montefabbri"/>
    <s v="N/a"/>
    <s v="silvano.iacomucci@gmail.com"/>
  </r>
  <r>
    <x v="2"/>
    <x v="1629"/>
    <s v="Via Nazionale Urbinate, Cappone 201"/>
    <x v="58"/>
    <s v="Loc. Colbordolo"/>
    <s v="www.lanuovafazenda.it"/>
    <s v="claudiofalghera@tiscali.it"/>
  </r>
  <r>
    <x v="4"/>
    <x v="1630"/>
    <s v="Via Canarecchia 31"/>
    <x v="58"/>
    <s v="Info@Montelippo.It"/>
    <s v="www.montelippo.it"/>
    <s v="info@montelippo.it"/>
  </r>
  <r>
    <x v="5"/>
    <x v="1631"/>
    <s v="Via Nazionale 1"/>
    <x v="58"/>
    <s v="Colbordolo"/>
    <s v="N/a"/>
    <s v="claudiofalghera@tiscali.it"/>
  </r>
  <r>
    <x v="3"/>
    <x v="1632"/>
    <s v="Contrada Noci 7"/>
    <x v="59"/>
    <s v="Frazione Castel D'Emilio"/>
    <s v="www.laterradeicastelli.it/dormire/bbla-capinera"/>
    <s v="robertacapinera@hotmail.it"/>
  </r>
  <r>
    <x v="3"/>
    <x v="1633"/>
    <s v="C.Da Colonna 8"/>
    <x v="59"/>
    <s v="Agugliano"/>
    <s v="www.lacilicchia.it"/>
    <s v="info@lacilicchia.it"/>
  </r>
  <r>
    <x v="3"/>
    <x v="1634"/>
    <s v="C.Da Colonna 12"/>
    <x v="59"/>
    <s v="N/A"/>
    <s v="www.solelunabb.altervista.org/"/>
    <s v="bb_soleluna@yahoo.it"/>
  </r>
  <r>
    <x v="2"/>
    <x v="1635"/>
    <s v="Piazza Vittorio Emanuele Ii 3"/>
    <x v="59"/>
    <s v="Agugliano"/>
    <s v="www.hotelalbelvedere.it"/>
    <s v="info@hotelalbelvedere.it"/>
  </r>
  <r>
    <x v="0"/>
    <x v="1636"/>
    <s v="Via Contrada Colonne 8"/>
    <x v="59"/>
    <s v="N/A"/>
    <s v="N/a"/>
    <s v="vesselizzachiara@netoip.com"/>
  </r>
  <r>
    <x v="1"/>
    <x v="1637"/>
    <s v="Via Ferrucci 8"/>
    <x v="60"/>
    <s v="N/A"/>
    <s v="N/a"/>
    <s v="odontosos@yahoo.it"/>
  </r>
  <r>
    <x v="1"/>
    <x v="1638"/>
    <s v="Via Flaminia  396"/>
    <x v="60"/>
    <s v="N/A"/>
    <s v="N/a"/>
    <s v="stefifausto@vodafone.it"/>
  </r>
  <r>
    <x v="3"/>
    <x v="1639"/>
    <s v="Via Brodolini 12"/>
    <x v="60"/>
    <s v="N/A"/>
    <s v="N/a"/>
    <s v="N/a"/>
  </r>
  <r>
    <x v="1"/>
    <x v="1640"/>
    <s v="Via Flaminia 396"/>
    <x v="60"/>
    <s v="N/A"/>
    <s v="N/a"/>
    <s v="stefifausto@vodafone.it"/>
  </r>
  <r>
    <x v="12"/>
    <x v="1641"/>
    <s v="Frazione Poggio 1"/>
    <x v="60"/>
    <s v="Ancona"/>
    <s v="www.lacapannina-portonovo.com"/>
    <s v="info@lacapanninadiportonovo.it"/>
  </r>
  <r>
    <x v="4"/>
    <x v="1642"/>
    <s v="Contrada San Luigi 108"/>
    <x v="60"/>
    <s v="Frazione Gallignano"/>
    <s v="www.camereantigogranaro.com"/>
    <s v="helene.cb@tiscali.it"/>
  </r>
  <r>
    <x v="1"/>
    <x v="1643"/>
    <s v="Via Del Castellano 42"/>
    <x v="60"/>
    <s v="N/A"/>
    <s v="N/a"/>
    <s v="N/a"/>
  </r>
  <r>
    <x v="2"/>
    <x v="1644"/>
    <s v="Via Rupi Di Xxix Settembre 12"/>
    <x v="60"/>
    <s v="N/A"/>
    <s v="www.seeporthotel.com"/>
    <s v="info@seeporthotel.com"/>
  </r>
  <r>
    <x v="3"/>
    <x v="1645"/>
    <s v="Via Ruggeri  43"/>
    <x v="60"/>
    <s v="N/A"/>
    <s v="N/a"/>
    <s v="mauriz65@tiscali.it"/>
  </r>
  <r>
    <x v="3"/>
    <x v="1646"/>
    <s v="Via Maggini 130"/>
    <x v="60"/>
    <s v="N/A"/>
    <s v="N/a"/>
    <s v="puntoeacapobb@hotmail.com"/>
  </r>
  <r>
    <x v="5"/>
    <x v="1647"/>
    <s v="Lungomare Vanvitelli 6"/>
    <x v="60"/>
    <s v="N/A"/>
    <s v="www.residenceancona.it"/>
    <s v="palace.ancona@libero.it"/>
  </r>
  <r>
    <x v="1"/>
    <x v="1637"/>
    <s v="Via Ferrucci 8"/>
    <x v="60"/>
    <s v="N/A"/>
    <s v="N/a"/>
    <s v="odontosos@yahoo.it"/>
  </r>
  <r>
    <x v="3"/>
    <x v="1123"/>
    <s v="Via De Dominicis 30"/>
    <x v="60"/>
    <s v="N/A"/>
    <s v="http://www.ulivibb.it"/>
    <s v="info@ulivibb.it"/>
  </r>
  <r>
    <x v="3"/>
    <x v="1648"/>
    <s v="Via Sappanico 112"/>
    <x v="60"/>
    <s v="N/A"/>
    <s v="N/a"/>
    <s v="robertapiccia@tiscali.it"/>
  </r>
  <r>
    <x v="5"/>
    <x v="1649"/>
    <s v="Via Galilei 6"/>
    <x v="60"/>
    <s v="N/A"/>
    <s v="N/a"/>
    <s v="affittacamere.torresi@gmail.com"/>
  </r>
  <r>
    <x v="3"/>
    <x v="1650"/>
    <s v="Via Montesicuro 200"/>
    <x v="60"/>
    <s v="N/A"/>
    <s v="N/a"/>
    <s v="marina.pietroni@gmail.com"/>
  </r>
  <r>
    <x v="3"/>
    <x v="1651"/>
    <s v="Via Togliatti 110"/>
    <x v="60"/>
    <s v="N/A"/>
    <s v="N/a"/>
    <s v="m2val1960@gmail.com"/>
  </r>
  <r>
    <x v="1"/>
    <x v="1652"/>
    <s v="Fraz. Poggio 107/A"/>
    <x v="60"/>
    <s v="N/A"/>
    <s v="N/a"/>
    <s v="fontedelconero@yahoo.it"/>
  </r>
  <r>
    <x v="1"/>
    <x v="1653"/>
    <s v="Via Montacuto 43"/>
    <x v="60"/>
    <s v="N/A"/>
    <s v="N/a"/>
    <s v="paolinirenata@gmail.com"/>
  </r>
  <r>
    <x v="1"/>
    <x v="1654"/>
    <s v="Via Montacuto 91/B"/>
    <x v="60"/>
    <s v="N/A"/>
    <s v="N/a"/>
    <s v="staffolani.diego@gmail.com"/>
  </r>
  <r>
    <x v="3"/>
    <x v="1655"/>
    <s v="Via Appennini 46/D"/>
    <x v="60"/>
    <s v="N/A"/>
    <s v="N/a"/>
    <s v="maxgradara@libero.it"/>
  </r>
  <r>
    <x v="1"/>
    <x v="1656"/>
    <s v="Via Lamaticci 5"/>
    <x v="60"/>
    <s v="N/A"/>
    <s v="N/a"/>
    <s v="mircomancinelli@libero.it"/>
  </r>
  <r>
    <x v="3"/>
    <x v="1657"/>
    <s v="Via Barilari 21"/>
    <x v="60"/>
    <s v="N/A"/>
    <s v="N/a"/>
    <s v="marco.sartini.75@gmail.com"/>
  </r>
  <r>
    <x v="4"/>
    <x v="1370"/>
    <s v="Strada Delle Fontanelle  5"/>
    <x v="60"/>
    <s v="Ancona"/>
    <s v="N/a"/>
    <s v="lefontanelle2015@gmail.com"/>
  </r>
  <r>
    <x v="4"/>
    <x v="1658"/>
    <s v="Varano  219"/>
    <x v="60"/>
    <s v="Angeli Di Varano"/>
    <s v="N/a"/>
    <s v="az.agr.nisi@alice.it"/>
  </r>
  <r>
    <x v="3"/>
    <x v="1659"/>
    <s v="Strada Vecchia Di Pietralacroce 46/A"/>
    <x v="60"/>
    <s v="Ancona"/>
    <s v="N/a"/>
    <s v="andreacaimmi@libero.it"/>
  </r>
  <r>
    <x v="2"/>
    <x v="1660"/>
    <s v="Via Fabio Filzi 2"/>
    <x v="60"/>
    <s v="Ancona"/>
    <s v="www.hoteldellavittoria.com"/>
    <s v="info@hoteldellavittoria.com"/>
  </r>
  <r>
    <x v="3"/>
    <x v="1661"/>
    <s v="Via Senigallia 14"/>
    <x v="60"/>
    <s v="Ancona"/>
    <s v="N/a"/>
    <s v="lapersiana2016@gmail.com"/>
  </r>
  <r>
    <x v="5"/>
    <x v="1662"/>
    <s v="Via Galilei 6"/>
    <x v="60"/>
    <s v="Ancona"/>
    <s v="N/a"/>
    <s v="affittacamere.sirolo@gmail.com"/>
  </r>
  <r>
    <x v="1"/>
    <x v="1663"/>
    <s v="Via Matteotti 77"/>
    <x v="60"/>
    <s v="Ancona"/>
    <s v="N/a"/>
    <s v="philosophycasa@legalmail.it"/>
  </r>
  <r>
    <x v="5"/>
    <x v="1664"/>
    <s v="Via Giordano Bruno 4"/>
    <x v="60"/>
    <s v="Ancona"/>
    <s v="N/a"/>
    <s v="info@affittacameredelviaggiatore.it"/>
  </r>
  <r>
    <x v="3"/>
    <x v="1665"/>
    <s v="Corso Amendola 6"/>
    <x v="60"/>
    <s v="Ancona"/>
    <s v="N/a"/>
    <s v="amendolabeb@yahoo.com"/>
  </r>
  <r>
    <x v="3"/>
    <x v="1666"/>
    <s v="Via Cialdini 5"/>
    <x v="60"/>
    <s v="Ancona"/>
    <s v="N/a"/>
    <s v="cameraconvista.ancona@gmail.com"/>
  </r>
  <r>
    <x v="1"/>
    <x v="1667"/>
    <s v="Via S. Stefano 34"/>
    <x v="60"/>
    <s v="Ancona"/>
    <s v="N/a"/>
    <s v="N/a"/>
  </r>
  <r>
    <x v="3"/>
    <x v="1668"/>
    <s v="Via Ragusa 8"/>
    <x v="60"/>
    <s v="Ancona"/>
    <s v="N/a"/>
    <s v="popi69@libero.it"/>
  </r>
  <r>
    <x v="5"/>
    <x v="1669"/>
    <s v="Via A. Tiraboschi 5/A"/>
    <x v="60"/>
    <s v="Ancona"/>
    <s v="N/a"/>
    <s v="depalmacasa@gmail.com"/>
  </r>
  <r>
    <x v="3"/>
    <x v="1670"/>
    <s v="Via Montedago 37"/>
    <x v="60"/>
    <s v="Ancona"/>
    <s v="N/a"/>
    <s v="carlotta.salvini@alice.it"/>
  </r>
  <r>
    <x v="3"/>
    <x v="1671"/>
    <s v="Via Della Madonnetta 10/A"/>
    <x v="60"/>
    <s v="Ancona"/>
    <s v="http://www.4pini.it"/>
    <s v="info@4pini.it"/>
  </r>
  <r>
    <x v="3"/>
    <x v="1672"/>
    <s v="Via Bignamini 23"/>
    <x v="60"/>
    <s v="Collemarino"/>
    <s v="N/a"/>
    <s v="bbpontemare@gmail.com"/>
  </r>
  <r>
    <x v="1"/>
    <x v="1673"/>
    <s v="Via Vittorio Veneto 26"/>
    <x v="60"/>
    <s v="Ancona"/>
    <s v="N/a"/>
    <s v="miccio2009@libero.it"/>
  </r>
  <r>
    <x v="3"/>
    <x v="1674"/>
    <s v="Via Poggio 17"/>
    <x v="60"/>
    <s v="Poggio"/>
    <s v="N/a"/>
    <s v="castrum.podii@yahoo.it"/>
  </r>
  <r>
    <x v="3"/>
    <x v="1675"/>
    <s v="Via Pietro Ranieri 22/D"/>
    <x v="60"/>
    <s v="Ancona"/>
    <s v="N/a"/>
    <s v="guaba.teresa@libero.it"/>
  </r>
  <r>
    <x v="5"/>
    <x v="1676"/>
    <s v="N/A"/>
    <x v="60"/>
    <s v="Ancona"/>
    <s v="N/a"/>
    <s v="info@darda.it"/>
  </r>
  <r>
    <x v="1"/>
    <x v="1677"/>
    <s v="Via Isonzo 14"/>
    <x v="60"/>
    <s v="Ancona"/>
    <s v="N/a"/>
    <s v="fabrizio69.fv@gmail.com"/>
  </r>
  <r>
    <x v="3"/>
    <x v="1678"/>
    <s v="Via Tronto 59"/>
    <x v="60"/>
    <s v="Ancona"/>
    <s v="www.vistazzurra.it"/>
    <s v="info@vistazzurra.it"/>
  </r>
  <r>
    <x v="5"/>
    <x v="1679"/>
    <s v="Via San Pietro 3"/>
    <x v="60"/>
    <s v="Ancona"/>
    <s v="N/a"/>
    <s v="info@serpilli.com"/>
  </r>
  <r>
    <x v="2"/>
    <x v="1680"/>
    <s v="Via Paolo Thaon De Revel 1"/>
    <x v="60"/>
    <s v="Ancona"/>
    <s v="www.hotelpassetto.it"/>
    <s v="info@hotelpassetto.it"/>
  </r>
  <r>
    <x v="2"/>
    <x v="1681"/>
    <s v="Via Montebello 1/A"/>
    <x v="60"/>
    <s v="Ancona"/>
    <s v="N/a"/>
    <s v="info@hotelmilano-hm.it"/>
  </r>
  <r>
    <x v="2"/>
    <x v="1682"/>
    <s v="Via Flaminia 8"/>
    <x v="60"/>
    <s v="Ancona"/>
    <s v="www.albergodorico.com"/>
    <s v="hoteldorico@gmail.com"/>
  </r>
  <r>
    <x v="3"/>
    <x v="1683"/>
    <s v="Frazione Montesicuro 198"/>
    <x v="60"/>
    <s v="Ancona"/>
    <s v="N/a"/>
    <s v="bb@lacasadilicia.it"/>
  </r>
  <r>
    <x v="2"/>
    <x v="1684"/>
    <s v="Frazione Poggio 1"/>
    <x v="60"/>
    <s v="Portonovo"/>
    <s v="www.hotelemilia.com"/>
    <s v="info@hotelemilia.com"/>
  </r>
  <r>
    <x v="2"/>
    <x v="1685"/>
    <s v="Via Portonovo 148"/>
    <x v="60"/>
    <s v="Baia Di Portonovo"/>
    <s v="www.hotel-internazionale.com"/>
    <s v="info@hotel-internazionale.com"/>
  </r>
  <r>
    <x v="2"/>
    <x v="1686"/>
    <s v="Piazza Carlo &amp; Nello Rosselli 15"/>
    <x v="60"/>
    <s v="Ancona"/>
    <s v="www.hotelfortuna.it"/>
    <s v="info@hotelfortuna.it"/>
  </r>
  <r>
    <x v="2"/>
    <x v="1538"/>
    <s v="Piazza Carlo E Nello Rosselli 9"/>
    <x v="60"/>
    <s v="Ancona"/>
    <s v="www.albergoitaliaancona.com"/>
    <s v="hotel-italia@libero.it"/>
  </r>
  <r>
    <x v="2"/>
    <x v="1687"/>
    <s v="Piazza Carlo E Nello Rosselli 3"/>
    <x v="60"/>
    <s v="Ancona"/>
    <s v="www.hoteldellarosa.it"/>
    <s v="info@hoteldellarosa.it"/>
  </r>
  <r>
    <x v="2"/>
    <x v="1688"/>
    <s v="Via Giacomo Matteotti 112"/>
    <x v="60"/>
    <s v="Ancona"/>
    <s v="www.hotelcityancona.it"/>
    <s v="info@hotelcityancona.it"/>
  </r>
  <r>
    <x v="2"/>
    <x v="1689"/>
    <s v="Via Rupi Di Via Xxix Settembre 14"/>
    <x v="60"/>
    <s v="Ancona"/>
    <s v="www.nh-hotels.it"/>
    <s v="nhancona@nh-hotels.com"/>
  </r>
  <r>
    <x v="2"/>
    <x v="1690"/>
    <s v="Via Flaminia 4"/>
    <x v="60"/>
    <s v="Ancona"/>
    <s v="N/a"/>
    <s v="hotel.gino@tiscalinet.it"/>
  </r>
  <r>
    <x v="2"/>
    <x v="1691"/>
    <s v="Frazione Poggio 166"/>
    <x v="60"/>
    <s v="Baia Di Portonovo"/>
    <s v="www.hotelfortino.it"/>
    <s v="info@hotelfortino.it"/>
  </r>
  <r>
    <x v="2"/>
    <x v="1692"/>
    <s v="Frazione Poggio 160"/>
    <x v="60"/>
    <s v="Ancona"/>
    <s v="www.excelsiorlafonte.it"/>
    <s v="info@excelsiorlafonte.it"/>
  </r>
  <r>
    <x v="4"/>
    <x v="1693"/>
    <s v="Frazione Varano 184"/>
    <x v="60"/>
    <s v="Ancona"/>
    <s v="www.agriturismoilmandorlo.it"/>
    <s v="alfredo.frittelli@alice.it"/>
  </r>
  <r>
    <x v="5"/>
    <x v="1694"/>
    <s v="Via Torrioni 5"/>
    <x v="60"/>
    <s v="Ancona"/>
    <s v="www.residencedegliaranci.com"/>
    <s v="info@residencedegliaranci.com"/>
  </r>
  <r>
    <x v="5"/>
    <x v="1695"/>
    <s v="Via Degli Aranci 1"/>
    <x v="60"/>
    <s v="Ancona"/>
    <s v="www.residencedegliaranci.com"/>
    <s v="info@residencedegliaranci.com"/>
  </r>
  <r>
    <x v="5"/>
    <x v="1696"/>
    <s v="Piazzale Della Liberta' 9"/>
    <x v="60"/>
    <s v="Ancona"/>
    <s v="www.executive-residence.it"/>
    <s v="info@executive-residence.it"/>
  </r>
  <r>
    <x v="8"/>
    <x v="1697"/>
    <s v="Corso Carlo Alberto 77"/>
    <x v="60"/>
    <s v="Ancona"/>
    <s v="N/a"/>
    <s v="pasquale.orlandi@salesianiadriatica.it"/>
  </r>
  <r>
    <x v="7"/>
    <x v="1698"/>
    <s v="Via Lamaticci 7"/>
    <x v="60"/>
    <s v="Ancona"/>
    <s v=" www.ostelloancona.it"/>
    <s v="ancona@aighostels.com"/>
  </r>
  <r>
    <x v="8"/>
    <x v="385"/>
    <s v="Via Colle Ameno 5"/>
    <x v="60"/>
    <s v="Torrette"/>
    <s v="www.domusstellamaris.it"/>
    <s v="info@domusstellamaris.it"/>
  </r>
  <r>
    <x v="8"/>
    <x v="1699"/>
    <s v="Via Isonzo 194/A"/>
    <x v="60"/>
    <s v="Ancona"/>
    <s v="N/a"/>
    <s v="suorefrancescane.an@libero.it"/>
  </r>
  <r>
    <x v="5"/>
    <x v="1700"/>
    <s v="Frazione Poggio 158"/>
    <x v="60"/>
    <s v="Ancona"/>
    <s v="www.lacarpinella.it"/>
    <s v="info@lacarpinella.it; piergi67@yahoo.it"/>
  </r>
  <r>
    <x v="5"/>
    <x v="1701"/>
    <s v="Via Guglielmo Marconi 159"/>
    <x v="60"/>
    <s v="Ancona"/>
    <s v="N/a"/>
    <s v="N/a"/>
  </r>
  <r>
    <x v="5"/>
    <x v="1701"/>
    <s v="Via Flaminia 258"/>
    <x v="60"/>
    <s v="Ancona"/>
    <s v="N/a"/>
    <s v="N/a"/>
  </r>
  <r>
    <x v="5"/>
    <x v="1702"/>
    <s v="Corso Giovanni Amendola 9"/>
    <x v="60"/>
    <s v="Ancona"/>
    <s v="N/a"/>
    <s v="hondasuhonda@libero.it"/>
  </r>
  <r>
    <x v="3"/>
    <x v="1703"/>
    <s v="Frazione Massignano 110"/>
    <x v="60"/>
    <s v="Ancona"/>
    <s v="www.collelauro.com"/>
    <s v="info@collelauro.com"/>
  </r>
  <r>
    <x v="4"/>
    <x v="1704"/>
    <s v="Frazione Varano 199"/>
    <x v="60"/>
    <s v="Ancona"/>
    <s v="www.rusticodelconero.it"/>
    <s v="info@rusticodelconero.it"/>
  </r>
  <r>
    <x v="4"/>
    <x v="1705"/>
    <s v="Frazione Varano 210"/>
    <x v="60"/>
    <s v="Varano"/>
    <s v="www.lagiuggiola.it"/>
    <s v="giuggiola@lagiuggiola.it"/>
  </r>
  <r>
    <x v="4"/>
    <x v="1706"/>
    <s v="Frazione Poggio 127"/>
    <x v="60"/>
    <s v="Ancona"/>
    <s v="www.agriturismoconero.it"/>
    <s v="azbeta@tin.it"/>
  </r>
  <r>
    <x v="4"/>
    <x v="1707"/>
    <s v="Frazione Massignano 124"/>
    <x v="60"/>
    <s v="Massignano"/>
    <s v="N/a"/>
    <s v="N/a"/>
  </r>
  <r>
    <x v="4"/>
    <x v="1708"/>
    <s v="Frazione Varano 147"/>
    <x v="60"/>
    <s v="Ancona"/>
    <s v="N/a"/>
    <s v="info@fattorialucesole.it"/>
  </r>
  <r>
    <x v="4"/>
    <x v="1709"/>
    <s v="Contrada Campana  146"/>
    <x v="60"/>
    <s v="Collina Di Portonovo"/>
    <s v="www.cantinapolenta.it"/>
    <s v="info@cantinapolenta.it"/>
  </r>
  <r>
    <x v="12"/>
    <x v="1710"/>
    <s v="Piazza Evangelista Torricelli 19 19"/>
    <x v="60"/>
    <s v="Palombina Nuova"/>
    <s v="N/a"/>
    <s v="stabilimento.otello@gmail.com"/>
  </r>
  <r>
    <x v="12"/>
    <x v="1711"/>
    <s v="Via Flaminia 1 1"/>
    <x v="60"/>
    <s v="Palombina Nuova"/>
    <s v="N/a"/>
    <s v="stabilimentoromano@palombinabeach.it"/>
  </r>
  <r>
    <x v="12"/>
    <x v="1711"/>
    <s v="N/A"/>
    <x v="60"/>
    <s v="Palombina Nuova"/>
    <s v="N/a"/>
    <s v="N/a"/>
  </r>
  <r>
    <x v="12"/>
    <x v="1712"/>
    <s v="Spiaggia Di Palombina Nuova An 1 1"/>
    <x v="60"/>
    <s v="Ancona"/>
    <s v="N/a"/>
    <s v="N/a"/>
  </r>
  <r>
    <x v="12"/>
    <x v="1713"/>
    <s v="N/A"/>
    <x v="60"/>
    <s v="Palombina Nuova"/>
    <s v="N/a"/>
    <s v="N/a"/>
  </r>
  <r>
    <x v="12"/>
    <x v="1714"/>
    <s v="Via Flaminia Snc"/>
    <x v="60"/>
    <s v="Palombina Nuova"/>
    <s v="N/a"/>
    <s v="N/a"/>
  </r>
  <r>
    <x v="12"/>
    <x v="1715"/>
    <s v="Frazione Poggio 1 1"/>
    <x v="60"/>
    <s v="Portonovo"/>
    <s v="N/a"/>
    <s v="N/a"/>
  </r>
  <r>
    <x v="12"/>
    <x v="1716"/>
    <s v="Frazione Poggio 1 1"/>
    <x v="60"/>
    <s v="Ancona"/>
    <s v="N/a"/>
    <s v="N/a"/>
  </r>
  <r>
    <x v="12"/>
    <x v="1717"/>
    <s v="Via Portonovo 171 171"/>
    <x v="60"/>
    <s v="Loc. Poggio Portonovo"/>
    <s v="N/a"/>
    <s v="N/a"/>
  </r>
  <r>
    <x v="12"/>
    <x v="1718"/>
    <s v="N/A"/>
    <x v="60"/>
    <s v="Palombina Nuova"/>
    <s v="N/a"/>
    <s v="N/a"/>
  </r>
  <r>
    <x v="12"/>
    <x v="1719"/>
    <s v="Via Palombina Vecchia 1"/>
    <x v="60"/>
    <s v="Falconara Marittima"/>
    <s v="N/a"/>
    <s v="paolo@paolocori.com"/>
  </r>
  <r>
    <x v="12"/>
    <x v="1720"/>
    <s v="Frazione Poggio 1 1"/>
    <x v="60"/>
    <s v="Portonovo"/>
    <s v="N/a"/>
    <s v="N/a"/>
  </r>
  <r>
    <x v="12"/>
    <x v="1721"/>
    <s v="Via Palombina Vecchia 1 1"/>
    <x v="60"/>
    <s v="Falconara Marittima"/>
    <s v="N/a"/>
    <s v="N/a"/>
  </r>
  <r>
    <x v="12"/>
    <x v="1722"/>
    <s v="N/A"/>
    <x v="60"/>
    <s v="N/A"/>
    <s v="N/a"/>
    <s v="N/a"/>
  </r>
  <r>
    <x v="12"/>
    <x v="1723"/>
    <s v="N/A"/>
    <x v="60"/>
    <s v="Palombina Nuova"/>
    <s v="N/a"/>
    <s v="N/a"/>
  </r>
  <r>
    <x v="12"/>
    <x v="1724"/>
    <s v="N/A"/>
    <x v="60"/>
    <s v="N/A"/>
    <s v="N/a"/>
    <s v="N/a"/>
  </r>
  <r>
    <x v="12"/>
    <x v="1725"/>
    <s v="Via Palombina Vecchia 1 1"/>
    <x v="60"/>
    <s v="Falconara Marittima"/>
    <s v="N/a"/>
    <s v="N/a"/>
  </r>
  <r>
    <x v="12"/>
    <x v="1726"/>
    <s v="Via Palombina Vecchia 1 1"/>
    <x v="60"/>
    <s v="Falconara Marittima"/>
    <s v="N/a"/>
    <s v="N/a"/>
  </r>
  <r>
    <x v="12"/>
    <x v="1727"/>
    <s v="N/A"/>
    <x v="60"/>
    <s v="Ancona"/>
    <s v="N/a"/>
    <s v="massimo_marcellini@libero.it"/>
  </r>
  <r>
    <x v="12"/>
    <x v="1728"/>
    <s v="N/A"/>
    <x v="60"/>
    <s v="Spiaggia Passetto"/>
    <s v="N/a"/>
    <s v="N/a"/>
  </r>
  <r>
    <x v="12"/>
    <x v="1729"/>
    <s v="Portonovo 166 166"/>
    <x v="60"/>
    <s v="Portonovo Di Ancona"/>
    <s v="N/a"/>
    <s v="N/a"/>
  </r>
  <r>
    <x v="12"/>
    <x v="1730"/>
    <s v="N/A"/>
    <x v="60"/>
    <s v="N/A"/>
    <s v="N/a"/>
    <s v="N/a"/>
  </r>
  <r>
    <x v="12"/>
    <x v="1731"/>
    <s v="Frazione Poggio 1 1"/>
    <x v="60"/>
    <s v="Ancona"/>
    <s v="N/a"/>
    <s v="N/a"/>
  </r>
  <r>
    <x v="3"/>
    <x v="1732"/>
    <s v="Frazione Varano 228"/>
    <x v="60"/>
    <s v="Ancona"/>
    <s v="www.bbdegliangeli.it"/>
    <s v="info@bbdegliangeli.it"/>
  </r>
  <r>
    <x v="3"/>
    <x v="1733"/>
    <s v="Corso Giuseppe Garibaldi 27"/>
    <x v="60"/>
    <s v="Ancona"/>
    <s v="ilcentro.vetrina-italia.it"/>
    <s v="info@vetrinaitalia.org"/>
  </r>
  <r>
    <x v="5"/>
    <x v="1734"/>
    <s v="Frazione Varano 383"/>
    <x v="60"/>
    <s v="Ancona"/>
    <s v="www.residencesoledelconero.com"/>
    <s v="info@residencesoledelconero.com"/>
  </r>
  <r>
    <x v="3"/>
    <x v="1735"/>
    <s v="Via Alpi 17"/>
    <x v="60"/>
    <s v="Ancona"/>
    <s v="www.stelledelconero.it"/>
    <s v="info@stelledelconero.it"/>
  </r>
  <r>
    <x v="2"/>
    <x v="1736"/>
    <s v="Via Lorenzo Lotto 22"/>
    <x v="60"/>
    <s v="Ancona"/>
    <s v="N/a"/>
    <s v="albergocantiani@alice.it"/>
  </r>
  <r>
    <x v="3"/>
    <x v="1737"/>
    <s v="Frazione Poggio 1A"/>
    <x v="60"/>
    <s v="Ancona"/>
    <s v="N/a"/>
    <s v="emanuele.agostinelli@fastnet.it"/>
  </r>
  <r>
    <x v="5"/>
    <x v="1738"/>
    <s v="Vicolo Della Serpe 2"/>
    <x v="60"/>
    <s v="Ancona"/>
    <s v="www.residencevanvitelli.it"/>
    <s v="info@residencevanvitelli.it"/>
  </r>
  <r>
    <x v="3"/>
    <x v="1739"/>
    <s v="Frazione Gallignano 177"/>
    <x v="60"/>
    <s v="Ancona"/>
    <s v="N/a"/>
    <s v="mitiko5@tiscali.it"/>
  </r>
  <r>
    <x v="3"/>
    <x v="1740"/>
    <s v="Via Marecchia 9"/>
    <x v="60"/>
    <s v="Ancona"/>
    <s v="www.villangiolo.com"/>
    <s v="info@villangiolo.com"/>
  </r>
  <r>
    <x v="0"/>
    <x v="1741"/>
    <s v="Frazione Sappanico 146"/>
    <x v="60"/>
    <s v="Ancona"/>
    <s v="www.ch-lisolachenonce.it"/>
    <s v="info@ch-lisolachenonce.it"/>
  </r>
  <r>
    <x v="3"/>
    <x v="1742"/>
    <s v="Via Montegrappa 33"/>
    <x v="60"/>
    <s v="Ancona"/>
    <s v="N/a"/>
    <s v="magister09@libero.it"/>
  </r>
  <r>
    <x v="3"/>
    <x v="1743"/>
    <s v="Frazione Aspio 74"/>
    <x v="60"/>
    <s v="Ancona"/>
    <s v="N/a"/>
    <s v="leduetorri@alice.it"/>
  </r>
  <r>
    <x v="4"/>
    <x v="1744"/>
    <s v="Via Piantate Lunghe 152"/>
    <x v="60"/>
    <s v="Montesicuro"/>
    <s v="www.ilparcoancona.it"/>
    <s v="ilparco@email.it"/>
  </r>
  <r>
    <x v="4"/>
    <x v="1745"/>
    <s v="Frazione Poggio 114"/>
    <x v="60"/>
    <s v="Ancona"/>
    <s v="www.lasorgenteagriturismo.com"/>
    <s v="info@lasorgenteagriturismo.com"/>
  </r>
  <r>
    <x v="3"/>
    <x v="1746"/>
    <s v="Frazione Poggio 78"/>
    <x v="60"/>
    <s v="Ancona"/>
    <s v="N/a"/>
    <s v="info@latorredelpoggio.it"/>
  </r>
  <r>
    <x v="2"/>
    <x v="613"/>
    <s v="Via Sentino 3"/>
    <x v="60"/>
    <s v="Loc. Torrette"/>
    <s v="www.hoteleuropa-ancona.it"/>
    <s v="info@hoteleuropa-ancona.it"/>
  </r>
  <r>
    <x v="5"/>
    <x v="1747"/>
    <s v="Corso Giuseppe Mazzini 142"/>
    <x v="60"/>
    <s v="Ancona"/>
    <s v="N/a"/>
    <s v="affittacamereeuro@hotmail.it"/>
  </r>
  <r>
    <x v="3"/>
    <x v="1748"/>
    <s v="Via Alcide De Gasperi 8"/>
    <x v="60"/>
    <s v="Ancona"/>
    <s v="N/a"/>
    <s v="N/a"/>
  </r>
  <r>
    <x v="3"/>
    <x v="1749"/>
    <s v="Via Lamaticci 10"/>
    <x v="60"/>
    <s v="Ancona"/>
    <s v="N/a"/>
    <s v="ivapino@alice.it"/>
  </r>
  <r>
    <x v="1"/>
    <x v="1750"/>
    <s v="Frazione Poggio 137"/>
    <x v="60"/>
    <s v="Ancona"/>
    <s v="N/a"/>
    <s v="katia.ross@libero.it"/>
  </r>
  <r>
    <x v="3"/>
    <x v="1751"/>
    <s v="Frazione Aspio 120"/>
    <x v="60"/>
    <s v="Aspio"/>
    <s v="N/a"/>
    <s v="bebcasaangelica@gmail.com"/>
  </r>
  <r>
    <x v="5"/>
    <x v="1752"/>
    <s v="Via Betelico 106"/>
    <x v="60"/>
    <s v="Massignano"/>
    <s v="www.casalcoppo.com"/>
    <s v="info@casalcoppo.com_x0009_"/>
  </r>
  <r>
    <x v="1"/>
    <x v="1753"/>
    <s v="Frazione Paterno 191"/>
    <x v="60"/>
    <s v="N/A"/>
    <s v="N/a"/>
    <s v="info@latanadellistrice.it"/>
  </r>
  <r>
    <x v="1"/>
    <x v="1754"/>
    <s v="Frazione Paterno 191"/>
    <x v="60"/>
    <s v="N/A"/>
    <s v="www.latanadellistrice.it"/>
    <s v="info@latanadellistrice.it"/>
  </r>
  <r>
    <x v="3"/>
    <x v="1755"/>
    <s v="Via Lazzaro Bernabei 3"/>
    <x v="60"/>
    <s v="Ancona"/>
    <s v="N/a"/>
    <s v="annapaolaorazi@yahoo.it"/>
  </r>
  <r>
    <x v="5"/>
    <x v="1756"/>
    <s v="Via Mario Torresi 113"/>
    <x v="60"/>
    <s v="Ancona"/>
    <s v="N/a"/>
    <s v="mancinellimauro@libero.it"/>
  </r>
  <r>
    <x v="5"/>
    <x v="1757"/>
    <s v="Via Lotto 26"/>
    <x v="60"/>
    <s v="Ancona"/>
    <s v="N/a"/>
    <s v="albergocantiani@alice.it"/>
  </r>
  <r>
    <x v="3"/>
    <x v="1758"/>
    <s v="Via San Martino 10"/>
    <x v="60"/>
    <s v="Ancona"/>
    <s v="N/a"/>
    <s v="bebtrestelle@gmail.com"/>
  </r>
  <r>
    <x v="6"/>
    <x v="1759"/>
    <s v="N/A"/>
    <x v="60"/>
    <s v="Zona Posatora"/>
    <s v="www.campeggioclubadriatico.it"/>
    <s v="cca@campeggioclubadriatico.it"/>
  </r>
  <r>
    <x v="0"/>
    <x v="1760"/>
    <s v="Via Monte Burino 137"/>
    <x v="60"/>
    <s v="Gallignano"/>
    <s v="www.villapaola.name"/>
    <s v="genoviff@yahoo.it"/>
  </r>
  <r>
    <x v="3"/>
    <x v="1761"/>
    <s v="Frazione Montacuto 43/A"/>
    <x v="60"/>
    <s v="Ancona"/>
    <s v="N/a"/>
    <s v="alessia.carfagna@libero.it"/>
  </r>
  <r>
    <x v="4"/>
    <x v="1762"/>
    <s v="Frazione Montesicuro 215"/>
    <x v="60"/>
    <s v="Ancona"/>
    <s v="www.poggioagliulivi.com"/>
    <s v="info@poggioagliulivi.com"/>
  </r>
  <r>
    <x v="12"/>
    <x v="366"/>
    <s v="Via Flaminia 1 1"/>
    <x v="60"/>
    <s v="Palombina Nuova"/>
    <s v="N/a"/>
    <s v="davidefratti1984@gmail.com"/>
  </r>
  <r>
    <x v="4"/>
    <x v="1763"/>
    <s v="Via Della Ferrovia 93"/>
    <x v="60"/>
    <s v="Sappanico"/>
    <s v="N/a"/>
    <s v="info@lacasaincampagna.org"/>
  </r>
  <r>
    <x v="3"/>
    <x v="1764"/>
    <s v="Frazione Massignano 128"/>
    <x v="60"/>
    <s v="Massignano"/>
    <s v="www.campodelmare.it"/>
    <s v="info@campodelmare.it"/>
  </r>
  <r>
    <x v="3"/>
    <x v="1765"/>
    <s v="Frazione Montesicuro 211"/>
    <x v="60"/>
    <s v="Ancona"/>
    <s v="www.glicineancona.it"/>
    <s v="glicine.ancona@virgilio.it"/>
  </r>
  <r>
    <x v="1"/>
    <x v="1766"/>
    <s v="Largo Giovanni Bovio 7"/>
    <x v="60"/>
    <s v="Ancona"/>
    <s v="www.lacasadipallina.com"/>
    <s v="paola.crescini@gmail.com"/>
  </r>
  <r>
    <x v="2"/>
    <x v="1767"/>
    <s v="Via Loreto 13/A"/>
    <x v="60"/>
    <s v="Ancona"/>
    <s v="www.ankonhotel.com"/>
    <s v="info@ankonhotel.com"/>
  </r>
  <r>
    <x v="12"/>
    <x v="1768"/>
    <s v="Via Flaminia 1 1"/>
    <x v="60"/>
    <s v="Ancona"/>
    <s v="N/a"/>
    <s v="N/a"/>
  </r>
  <r>
    <x v="3"/>
    <x v="1769"/>
    <s v="Via Tronto 1"/>
    <x v="60"/>
    <s v="Ancona"/>
    <s v="N/a"/>
    <s v="n.cesaroni@tin.it"/>
  </r>
  <r>
    <x v="12"/>
    <x v="1770"/>
    <s v="Via Flaminia 364 Spiaggia Palombina Nuova 364"/>
    <x v="60"/>
    <s v="Spiaggia Palombina Nuova"/>
    <s v="N/a"/>
    <s v="N/a"/>
  </r>
  <r>
    <x v="4"/>
    <x v="1771"/>
    <s v="Frazione Massignano 68"/>
    <x v="60"/>
    <s v="Ancona"/>
    <s v="www.agriturismoconero.com"/>
    <s v="coppolagiamaglipaola@yahoo.it"/>
  </r>
  <r>
    <x v="3"/>
    <x v="1772"/>
    <s v="Strada Del Castellano 42"/>
    <x v="60"/>
    <s v="Ancona"/>
    <s v="www.villafioreconero.it"/>
    <s v="info@villafioreconero.it"/>
  </r>
  <r>
    <x v="4"/>
    <x v="1773"/>
    <s v="Via Della Ferrovia  28/A"/>
    <x v="60"/>
    <s v="N/A"/>
    <s v="www.fioridelconero.it"/>
    <s v="fioridelconero@gmail.com"/>
  </r>
  <r>
    <x v="5"/>
    <x v="1774"/>
    <s v="Contrada San Luigi 108"/>
    <x v="60"/>
    <s v="Gallignano"/>
    <s v="www.camereantigogranaro.com"/>
    <s v="helene.cb@tiscali.it"/>
  </r>
  <r>
    <x v="3"/>
    <x v="1775"/>
    <s v="Via Cardeto 3"/>
    <x v="60"/>
    <s v="N/A"/>
    <s v="www.anconabb.it"/>
    <s v="info@anconabb.it"/>
  </r>
  <r>
    <x v="3"/>
    <x v="1776"/>
    <s v="Via Chienti 24"/>
    <x v="60"/>
    <s v="Loc.Torrette"/>
    <s v="N/a"/>
    <s v="N/a"/>
  </r>
  <r>
    <x v="1"/>
    <x v="1777"/>
    <s v="Via Monte Zoia 91/B"/>
    <x v="60"/>
    <s v="N/A"/>
    <s v="N/a"/>
    <s v="info@latorredelpoggio.it"/>
  </r>
  <r>
    <x v="5"/>
    <x v="1370"/>
    <s v="Frazione Poggio 78/A"/>
    <x v="60"/>
    <s v="N/A"/>
    <s v="www.latorredelpoggio.it"/>
    <s v="lefontanelle@latorredelpoggio.it"/>
  </r>
  <r>
    <x v="3"/>
    <x v="1778"/>
    <s v="Via Montacuto 85"/>
    <x v="60"/>
    <s v="Ancona"/>
    <s v="N/a"/>
    <s v="annalisapassarini@gmail.com"/>
  </r>
  <r>
    <x v="3"/>
    <x v="1779"/>
    <s v="Via Archibugi 3"/>
    <x v="60"/>
    <s v="Ancona"/>
    <s v="www.ilgrecaleancona.it"/>
    <s v="info@ilgrecaleancona.it;"/>
  </r>
  <r>
    <x v="3"/>
    <x v="1780"/>
    <s v="Via Zuccarini 7"/>
    <x v="60"/>
    <s v="N/A"/>
    <s v="www.bedandbreakfastscattomatto.com"/>
    <s v="scattomattoinfo@gmail.com"/>
  </r>
  <r>
    <x v="12"/>
    <x v="1781"/>
    <s v="Spiaggia Palombina Nuova 7"/>
    <x v="60"/>
    <s v="N/A"/>
    <s v="N/a"/>
    <s v="capogrossi.g@pec.confartigianato.it"/>
  </r>
  <r>
    <x v="3"/>
    <x v="1782"/>
    <s v="Via Trento  5"/>
    <x v="60"/>
    <s v="N/A"/>
    <s v="N/a"/>
    <s v="morris662009@libero.it"/>
  </r>
  <r>
    <x v="0"/>
    <x v="1783"/>
    <s v=" Betelico 103"/>
    <x v="60"/>
    <s v="Frazione Massignano"/>
    <s v="www.borgoparvo.com"/>
    <s v="margherita.muzzi@tiscali.it; borgoparvo_srl@pec.it"/>
  </r>
  <r>
    <x v="4"/>
    <x v="1784"/>
    <s v="Via Piantate Lunghe 76"/>
    <x v="60"/>
    <s v="Loc.Candia"/>
    <s v="www.laroccaverde.it"/>
    <s v="info@laroccaverde.it"/>
  </r>
  <r>
    <x v="4"/>
    <x v="1785"/>
    <s v="Fraz. Sappanico 159"/>
    <x v="60"/>
    <s v="Sappanico Di Ancona"/>
    <s v="www.agrivallelunga.it"/>
    <s v="info@agrivallelunga.it"/>
  </r>
  <r>
    <x v="3"/>
    <x v="1786"/>
    <s v="Via Giordano Bruno 4"/>
    <x v="60"/>
    <s v="N/A"/>
    <s v="N/a"/>
    <s v="serena.cartechini@libero.it"/>
  </r>
  <r>
    <x v="5"/>
    <x v="1787"/>
    <s v="Via Saffi 12"/>
    <x v="60"/>
    <s v="Ancona"/>
    <s v="N/a"/>
    <s v="letorriaffittacamere@libero.it"/>
  </r>
  <r>
    <x v="3"/>
    <x v="1788"/>
    <s v="N/A"/>
    <x v="60"/>
    <s v="Loc. Massignano"/>
    <s v="N/a"/>
    <s v="mauri.biagi.vale@alice.it"/>
  </r>
  <r>
    <x v="3"/>
    <x v="1789"/>
    <s v="Via Vallemiano 9"/>
    <x v="60"/>
    <s v="N/A"/>
    <s v="N/a"/>
    <s v="cristina.cognini@gmail.com"/>
  </r>
  <r>
    <x v="4"/>
    <x v="1790"/>
    <s v="Via Del Carmine 53"/>
    <x v="60"/>
    <s v="N/A"/>
    <s v="N/a"/>
    <s v="carlo.cap@alice.it"/>
  </r>
  <r>
    <x v="3"/>
    <x v="1791"/>
    <s v="N/A"/>
    <x v="60"/>
    <s v="N/A"/>
    <s v="N/a"/>
    <s v="torrediportonovo@gmail.com"/>
  </r>
  <r>
    <x v="5"/>
    <x v="1792"/>
    <s v="Via Conca 14"/>
    <x v="60"/>
    <s v="Torrette Di Ancona"/>
    <s v="N/a"/>
    <s v="giannicesarone@gmail.com"/>
  </r>
  <r>
    <x v="3"/>
    <x v="1793"/>
    <s v="Piazza Ugo Bassi  45"/>
    <x v="60"/>
    <s v="N/A"/>
    <s v="N/a"/>
    <s v="bnbdamaria@gmail.com"/>
  </r>
  <r>
    <x v="2"/>
    <x v="1794"/>
    <s v="Via Flaminia 220"/>
    <x v="60"/>
    <s v="N/A"/>
    <s v="www.egohotelancona.it"/>
    <s v="info@egohotelancona.it"/>
  </r>
  <r>
    <x v="11"/>
    <x v="1795"/>
    <s v="Frazione Poggio 1"/>
    <x v="60"/>
    <s v="Portonovo"/>
    <s v="N/a"/>
    <s v="info@baiadiportonovo.it"/>
  </r>
  <r>
    <x v="3"/>
    <x v="956"/>
    <s v="Via Della Ferrovia  25"/>
    <x v="60"/>
    <s v="N/A"/>
    <s v="N/a"/>
    <s v="luigigiorgino@virgilio.it"/>
  </r>
  <r>
    <x v="3"/>
    <x v="1796"/>
    <s v="Strada Vecchia Pietralacroce 30"/>
    <x v="60"/>
    <s v="N/A"/>
    <s v="www.itregelsi.com"/>
    <s v="itregelsi.bb@gmail.com"/>
  </r>
  <r>
    <x v="3"/>
    <x v="1797"/>
    <s v="Corso Garibaldi, 110 110"/>
    <x v="60"/>
    <s v="Centro"/>
    <s v="www.bbancona.com"/>
    <s v="chicco_1986@hotmail.it"/>
  </r>
  <r>
    <x v="3"/>
    <x v="1798"/>
    <s v="Via Delle Ville 12/B"/>
    <x v="60"/>
    <s v="Palombina Nuova"/>
    <s v="N/a"/>
    <s v="ispettore.marchetti@gmail.com"/>
  </r>
  <r>
    <x v="3"/>
    <x v="1799"/>
    <s v="Strada Del Castellano 71/D"/>
    <x v="60"/>
    <s v="N/A"/>
    <s v="N/a"/>
    <s v="assiolobedandbreakfast@gmail.com"/>
  </r>
  <r>
    <x v="12"/>
    <x v="1800"/>
    <s v="Palombina Nuova 23"/>
    <x v="60"/>
    <s v="Ancona"/>
    <s v="N/a"/>
    <s v="N/a"/>
  </r>
  <r>
    <x v="1"/>
    <x v="1801"/>
    <s v="Via Frediani 22"/>
    <x v="60"/>
    <s v="Ancona"/>
    <s v="N/a"/>
    <s v="studiolegalealuigi@libero.it"/>
  </r>
  <r>
    <x v="5"/>
    <x v="1802"/>
    <s v="Asse Nord Sud 1"/>
    <x v="60"/>
    <s v="Loc.Colleverde Presso Stazione Di Servizio Q8"/>
    <s v="N/a"/>
    <s v="adolfopedroso@gmail.com"/>
  </r>
  <r>
    <x v="3"/>
    <x v="1803"/>
    <s v="Via Montecavallo 358"/>
    <x v="60"/>
    <s v="Frazione Varano"/>
    <s v="N/a"/>
    <s v="augustotrinci17@gmail.com"/>
  </r>
  <r>
    <x v="2"/>
    <x v="1804"/>
    <s v="Via Matteotti 175"/>
    <x v="60"/>
    <s v="N/A"/>
    <s v="www.hotelcityancona.it"/>
    <s v="info@hotelcityancona.it"/>
  </r>
  <r>
    <x v="3"/>
    <x v="1805"/>
    <s v="Via C. Battisti 18"/>
    <x v="60"/>
    <s v="N/A"/>
    <s v="www.rosedipane.it"/>
    <s v="paola.lenci@txm.it"/>
  </r>
  <r>
    <x v="1"/>
    <x v="1806"/>
    <s v="Frazione Poggio 137"/>
    <x v="60"/>
    <s v="N/A"/>
    <s v="N/a"/>
    <s v="katia.ross@libero.it"/>
  </r>
  <r>
    <x v="4"/>
    <x v="1807"/>
    <s v="Fraz. Poggio 112"/>
    <x v="60"/>
    <s v="Poggio Di Ancona"/>
    <s v="www.poggiodelconero.com"/>
    <s v="info@poggiodelconero.com"/>
  </r>
  <r>
    <x v="4"/>
    <x v="1808"/>
    <s v="Via Del Carmine 51"/>
    <x v="60"/>
    <s v="N/A"/>
    <s v="www.a3passi.com"/>
    <s v="a3passi@aziendadelcarmine.it"/>
  </r>
  <r>
    <x v="3"/>
    <x v="1809"/>
    <s v="Via Del Castellano 38"/>
    <x v="60"/>
    <s v="N/A"/>
    <s v="N/a"/>
    <s v="laura.ugga@libero.it"/>
  </r>
  <r>
    <x v="3"/>
    <x v="1370"/>
    <s v="Fraz. Castiglioni 80"/>
    <x v="61"/>
    <s v="Castiglioni"/>
    <s v="http://www.bblefontanelle.eu"/>
    <s v="p.r.sonnia@gmail.com"/>
  </r>
  <r>
    <x v="1"/>
    <x v="1810"/>
    <s v="Fraz. Castiglioni - Via Martiri Della Libertà 7"/>
    <x v="61"/>
    <s v="Castiglioni"/>
    <s v="N/a"/>
    <s v="aria50antiquariato@email.it"/>
  </r>
  <r>
    <x v="5"/>
    <x v="1811"/>
    <s v="Fraz. Santo Stefano 68"/>
    <x v="61"/>
    <s v="Santo Stefano"/>
    <s v="www.lacortedelgusto.com"/>
    <s v="info@lacortedelgusto.com"/>
  </r>
  <r>
    <x v="3"/>
    <x v="1812"/>
    <s v="Fraz. San Giovanni Battista  242"/>
    <x v="61"/>
    <s v="San Giovanni Battista"/>
    <s v="N/a"/>
    <s v="mariamirabella@gmx.de"/>
  </r>
  <r>
    <x v="3"/>
    <x v="1813"/>
    <s v="Fraz. Prosano - Loc. Bosimano 60"/>
    <x v="61"/>
    <s v="Prosano"/>
    <s v="www.agri-bosimano.com"/>
    <s v="cenlui@libero.it"/>
  </r>
  <r>
    <x v="3"/>
    <x v="1814"/>
    <s v="Fraz. San Ginesio  23/A"/>
    <x v="61"/>
    <s v="San Ginesio"/>
    <s v="N/a"/>
    <s v="federicofraboni@libero.it"/>
  </r>
  <r>
    <x v="4"/>
    <x v="1815"/>
    <s v="Fraz. Magnadorsa 114"/>
    <x v="61"/>
    <s v="Magnadorsa"/>
    <s v="N/a"/>
    <s v="stazionediposta@gmail.com"/>
  </r>
  <r>
    <x v="3"/>
    <x v="1816"/>
    <s v="Fraz. Sant'Apollinare 70"/>
    <x v="61"/>
    <s v="Sant'Apollinare"/>
    <s v="N/a"/>
    <s v="N/a"/>
  </r>
  <r>
    <x v="4"/>
    <x v="1817"/>
    <s v="Fraz. Nidastore 126"/>
    <x v="61"/>
    <s v="Nidastore"/>
    <s v="www.casalevenezia.com"/>
    <s v="info@casalevenezia.com"/>
  </r>
  <r>
    <x v="3"/>
    <x v="1818"/>
    <s v="Via Ramazzani 144"/>
    <x v="61"/>
    <s v="Arcevia"/>
    <s v="N/a"/>
    <s v="acasadiromolo@gmail.com"/>
  </r>
  <r>
    <x v="4"/>
    <x v="1819"/>
    <s v="Fraz. Ripalta 63"/>
    <x v="61"/>
    <s v="Ripalta"/>
    <s v="N/a"/>
    <s v="info@casaleripalta.it"/>
  </r>
  <r>
    <x v="14"/>
    <x v="1820"/>
    <s v="Fraz. Avacelli 260"/>
    <x v="61"/>
    <s v="Avacelli"/>
    <s v="www.agrituristlebetulle.com"/>
    <s v="info@agrituristlebetulle.com"/>
  </r>
  <r>
    <x v="1"/>
    <x v="1821"/>
    <s v="Fraz. Loretello 54"/>
    <x v="61"/>
    <s v="Loretello"/>
    <s v="http://www.boccadilupo.nl"/>
    <s v="italie@boccadilupo.nl"/>
  </r>
  <r>
    <x v="0"/>
    <x v="1822"/>
    <s v="Fraz. Piticchio 124"/>
    <x v="61"/>
    <s v="Piticchio"/>
    <s v="www.ilcastellocountryhouse.it"/>
    <s v="info@ilcastellocountryhouse.it"/>
  </r>
  <r>
    <x v="0"/>
    <x v="1816"/>
    <s v="Fraz. Sant'Apollinare 70"/>
    <x v="61"/>
    <s v="Sant'Apollinare"/>
    <s v="www.belfiore-italia.com"/>
    <s v="info@belfiore-italia.com"/>
  </r>
  <r>
    <x v="3"/>
    <x v="1823"/>
    <s v="Fraz. San Pietro In Musio 43"/>
    <x v="61"/>
    <s v="San Pietro In Musio"/>
    <s v="www.rosanelpozzo.com"/>
    <s v="info@rosanelpozzo.com"/>
  </r>
  <r>
    <x v="3"/>
    <x v="1823"/>
    <s v="Fraz. San Pietro In Musio 43"/>
    <x v="61"/>
    <s v="San Pietro In Musio"/>
    <s v="www.rosanelpozzo.com"/>
    <s v="info@rosanelpozzo.com"/>
  </r>
  <r>
    <x v="4"/>
    <x v="1824"/>
    <s v="Fraz. Nidastore 85"/>
    <x v="61"/>
    <s v="Nidastore"/>
    <s v="www.agriturismomontefiore.com"/>
    <s v="mg.politi@tiscali.it"/>
  </r>
  <r>
    <x v="6"/>
    <x v="1825"/>
    <s v="N/A"/>
    <x v="61"/>
    <s v="Arcevia"/>
    <s v="N/a"/>
    <s v="N/a"/>
  </r>
  <r>
    <x v="0"/>
    <x v="1826"/>
    <s v="Fraz. Castiglioni 86"/>
    <x v="61"/>
    <s v="Castiglioni"/>
    <s v="www.antico-borgo.it"/>
    <s v="info@antico-borgo.it"/>
  </r>
  <r>
    <x v="3"/>
    <x v="1827"/>
    <s v="Fraz. Prosano - Loc. Bosimano 57"/>
    <x v="61"/>
    <s v="Prosano"/>
    <s v="www.borgobonaventura.it"/>
    <s v="info@borgobonaventura.it"/>
  </r>
  <r>
    <x v="3"/>
    <x v="1828"/>
    <s v="Fraz. Avacelli 26"/>
    <x v="61"/>
    <s v="Avacelli"/>
    <s v="www.pentoloneincompagnia.it"/>
    <s v="pentolone@live.it"/>
  </r>
  <r>
    <x v="4"/>
    <x v="1829"/>
    <s v="Fraz. Montale 116"/>
    <x v="61"/>
    <s v="Montale"/>
    <s v="www.agriturismoacquasalata.it"/>
    <s v="a.acquasalata@libero.it"/>
  </r>
  <r>
    <x v="0"/>
    <x v="1830"/>
    <s v="Fraz. Costa 132"/>
    <x v="61"/>
    <s v="Costa"/>
    <s v="www.borgotranquillo.com"/>
    <s v="info@borgotranquillo.com"/>
  </r>
  <r>
    <x v="4"/>
    <x v="1831"/>
    <s v="Fraz. Caudino 54"/>
    <x v="61"/>
    <s v="Caudino"/>
    <s v="www.sensazione.info"/>
    <s v="sensa@sensazione.info"/>
  </r>
  <r>
    <x v="1"/>
    <x v="1832"/>
    <s v="Fraz. Castiglioni 31"/>
    <x v="61"/>
    <s v="Castiglioni"/>
    <s v="N/a"/>
    <s v="latale@libero.it"/>
  </r>
  <r>
    <x v="3"/>
    <x v="1828"/>
    <s v="Fraz. Avacelli 38"/>
    <x v="61"/>
    <s v="Avacelli"/>
    <s v="N/a"/>
    <s v="N/a"/>
  </r>
  <r>
    <x v="3"/>
    <x v="1833"/>
    <s v="Fraz. Nidastore 11"/>
    <x v="61"/>
    <s v="Nidastore"/>
    <s v="www.nidastore.jimdo.com"/>
    <s v="s.rocchetti@libero.it"/>
  </r>
  <r>
    <x v="4"/>
    <x v="1834"/>
    <s v="Fraz. San Ginesio 96"/>
    <x v="61"/>
    <s v="San Ginesio"/>
    <s v="www.conelle.it"/>
    <s v="valerio.baciani@tin.it"/>
  </r>
  <r>
    <x v="4"/>
    <x v="1835"/>
    <s v="Fraz. Colle Aprico 82"/>
    <x v="61"/>
    <s v="Colle Aprico"/>
    <s v="N/a"/>
    <s v="al.colle@email.it"/>
  </r>
  <r>
    <x v="0"/>
    <x v="1836"/>
    <s v="Fraz. San Pietro In Musio 6"/>
    <x v="61"/>
    <s v="San Pietro In Musio"/>
    <s v="www.ilparadisodelre.it"/>
    <s v="angelo@ilparadisodelre.it"/>
  </r>
  <r>
    <x v="3"/>
    <x v="1837"/>
    <s v="Fraz. San Giovanni Battista - Via San Martino 4"/>
    <x v="61"/>
    <s v="San Giovanni Battista"/>
    <s v="www.ferienwohnung-marken-arcevia.de"/>
    <s v="villa.sangiovanni@googlemail.com"/>
  </r>
  <r>
    <x v="3"/>
    <x v="1838"/>
    <s v="Fraz. Castiglioni 70"/>
    <x v="61"/>
    <s v="Castiglioni"/>
    <s v="www.castiglionidiarcevia.it/molino"/>
    <s v="kurt.luks@gmail.com"/>
  </r>
  <r>
    <x v="4"/>
    <x v="1820"/>
    <s v="Fraz. Avacelli 260"/>
    <x v="61"/>
    <s v="Avacelli"/>
    <s v="www.agrituristlebetulle.com"/>
    <s v="info@agrituristlebetulle.com"/>
  </r>
  <r>
    <x v="4"/>
    <x v="1839"/>
    <s v="Fraz. Palazzo 274"/>
    <x v="61"/>
    <s v="Palazzo"/>
    <s v="www.sansettimio.it"/>
    <s v="info@sansettimio.it"/>
  </r>
  <r>
    <x v="4"/>
    <x v="1840"/>
    <s v="Fraz. Ripalta 90"/>
    <x v="61"/>
    <s v="Ripalta"/>
    <s v="www.lacantinadibacco.it"/>
    <s v="lacantinadibacco@tin.it"/>
  </r>
  <r>
    <x v="4"/>
    <x v="1841"/>
    <s v="Fraz. San Pietro In Musio 48/A"/>
    <x v="61"/>
    <s v="San Pietro In Musio"/>
    <s v="www.piccoloranch.com"/>
    <s v="piccoloranch@puntomedia.it"/>
  </r>
  <r>
    <x v="2"/>
    <x v="1842"/>
    <s v="Via Roma 5"/>
    <x v="61"/>
    <s v="Arcevia"/>
    <s v="www.parkhotelarcevia.it"/>
    <s v="info@parkhotelarcevia.it"/>
  </r>
  <r>
    <x v="2"/>
    <x v="1843"/>
    <s v="Via Tito Rocchi 24"/>
    <x v="61"/>
    <s v="Arcevia"/>
    <s v="N/a"/>
    <s v="htalleterrazze@tiscali.it"/>
  </r>
  <r>
    <x v="4"/>
    <x v="1844"/>
    <s v="Fraz. San Giovanni Battista 157/E"/>
    <x v="61"/>
    <s v="San Giovanni Battista"/>
    <s v="www.agriturismoilboschetto.com"/>
    <s v="info@agriturismoilboschetto.com"/>
  </r>
  <r>
    <x v="4"/>
    <x v="1845"/>
    <s v="Fraz. Sant'Apollinare  91"/>
    <x v="61"/>
    <s v="Sant'Apollinare"/>
    <s v="www.agriturismoilrustico.it"/>
    <s v="info@agriturismoilrustico.it"/>
  </r>
  <r>
    <x v="4"/>
    <x v="532"/>
    <s v="Fraz. Costa 82"/>
    <x v="61"/>
    <s v="Costa"/>
    <s v="www.agriturismo-ilgirasole.it"/>
    <s v="info@agriturismo-ilgirasole.it"/>
  </r>
  <r>
    <x v="1"/>
    <x v="1846"/>
    <s v="Via Della Fonte 40"/>
    <x v="61"/>
    <s v="Loretello"/>
    <s v="N/a"/>
    <s v="hans.ester49@gmail.com"/>
  </r>
  <r>
    <x v="3"/>
    <x v="1847"/>
    <s v="Via Angelo Rocca 52"/>
    <x v="61"/>
    <s v="Arcevia"/>
    <s v="N/a"/>
    <s v="giocri03@gmail.com"/>
  </r>
  <r>
    <x v="5"/>
    <x v="1848"/>
    <s v="Via Loretello 45"/>
    <x v="61"/>
    <s v="Arcevia"/>
    <s v="N/a"/>
    <s v="marinop27@libero.it"/>
  </r>
  <r>
    <x v="4"/>
    <x v="1849"/>
    <s v="Fraz. Avacelli 240"/>
    <x v="61"/>
    <s v="Avacelli"/>
    <s v="N/a"/>
    <s v="N/a"/>
  </r>
  <r>
    <x v="1"/>
    <x v="1850"/>
    <s v="Via Moscatelli 20"/>
    <x v="61"/>
    <s v="Arcevia"/>
    <s v="N/a"/>
    <s v="N/a"/>
  </r>
  <r>
    <x v="1"/>
    <x v="1851"/>
    <s v="Fraz. Loretello  5B, 58"/>
    <x v="61"/>
    <s v="Arcevia"/>
    <s v="N/a"/>
    <s v="N/a"/>
  </r>
  <r>
    <x v="1"/>
    <x v="1852"/>
    <s v="Della Fonte 38"/>
    <x v="61"/>
    <s v="Loretello"/>
    <s v="N/a"/>
    <s v="hans.ester49@gmail.com"/>
  </r>
  <r>
    <x v="2"/>
    <x v="1853"/>
    <s v="Corso Mazzini 49"/>
    <x v="61"/>
    <s v="Arcevia"/>
    <s v="www.visitarcevia.com"/>
    <s v="info@visitarcevia.com"/>
  </r>
  <r>
    <x v="1"/>
    <x v="1854"/>
    <s v="Via Fugiano 256"/>
    <x v="61"/>
    <s v="Avacelli Di Arcevia"/>
    <s v="N/a"/>
    <s v="N/a"/>
  </r>
  <r>
    <x v="1"/>
    <x v="1855"/>
    <s v="Frazione San Pietro 36"/>
    <x v="61"/>
    <s v="Arcevia"/>
    <s v="N/a"/>
    <s v="N/a"/>
  </r>
  <r>
    <x v="1"/>
    <x v="1856"/>
    <s v="Fraz. San Pietro In Musio 34"/>
    <x v="61"/>
    <s v="San Pietro In Musio"/>
    <s v="N/a"/>
    <s v="info@rosanelpozzo.com"/>
  </r>
  <r>
    <x v="1"/>
    <x v="1857"/>
    <s v="Fraz. Loretello 21"/>
    <x v="61"/>
    <s v="Loretello"/>
    <s v="N/a"/>
    <s v="lovanio.belardinelli@unicredit.eu"/>
  </r>
  <r>
    <x v="4"/>
    <x v="1858"/>
    <s v="Fraz. Colle Aprico 29"/>
    <x v="61"/>
    <s v="Colle Aprico"/>
    <s v="N/a"/>
    <s v="chiby77@hotmail.it"/>
  </r>
  <r>
    <x v="0"/>
    <x v="1859"/>
    <s v="Fraz. Costa 123"/>
    <x v="61"/>
    <s v="Costa"/>
    <s v="www.locandacasavalma.com"/>
    <s v="locandacasavalma@gmail.com"/>
  </r>
  <r>
    <x v="1"/>
    <x v="1860"/>
    <s v="Fraz. Montale 11"/>
    <x v="61"/>
    <s v="Montale"/>
    <s v="N/a"/>
    <s v="sistoepaola@alice.it"/>
  </r>
  <r>
    <x v="1"/>
    <x v="1861"/>
    <s v="Vicolo Dei Macelli 6"/>
    <x v="61"/>
    <s v="Arcevia"/>
    <s v="N/a"/>
    <s v="N/a"/>
  </r>
  <r>
    <x v="1"/>
    <x v="1862"/>
    <s v="Fraz. San Giovanni Battista - Via San Martino 74"/>
    <x v="61"/>
    <s v="San Giovanni Battista"/>
    <s v="N/a"/>
    <s v="vntsrg@gmail.com"/>
  </r>
  <r>
    <x v="1"/>
    <x v="1863"/>
    <s v="N/A"/>
    <x v="61"/>
    <s v="San Giovanni Battista"/>
    <s v="N/a"/>
    <s v="erhard.schemel@ub-schemel.de"/>
  </r>
  <r>
    <x v="1"/>
    <x v="1863"/>
    <s v="N/A"/>
    <x v="61"/>
    <s v="San Giovanni Battista"/>
    <s v="N/a"/>
    <s v="erhard.schemel@ub-schemel.de"/>
  </r>
  <r>
    <x v="3"/>
    <x v="1864"/>
    <s v="Fraz. Nidastore 66"/>
    <x v="61"/>
    <s v="Nidastore"/>
    <s v="N/a"/>
    <s v="info@ilcapuccio.it ; lgelettronica@tiscali.it"/>
  </r>
  <r>
    <x v="5"/>
    <x v="1865"/>
    <s v="Fraz. Caudino 50"/>
    <x v="61"/>
    <s v="Caudino"/>
    <s v="www.casavacanzalevarangole.it"/>
    <s v="casavacanzalevarangole@gmail.com"/>
  </r>
  <r>
    <x v="0"/>
    <x v="1866"/>
    <s v="Via Gavigliano 11"/>
    <x v="62"/>
    <s v="Belvedere Ostrense"/>
    <s v="www.casaercolemoroni.com"/>
    <s v="info@ercolemoroni.com"/>
  </r>
  <r>
    <x v="3"/>
    <x v="1867"/>
    <s v="Via Gavigliano 16"/>
    <x v="62"/>
    <s v="Belvedere Ostrense"/>
    <s v="www.aziendalandi.it"/>
    <s v="aziendalandi@aziendalandi.it"/>
  </r>
  <r>
    <x v="3"/>
    <x v="1868"/>
    <s v="Via Orti 18"/>
    <x v="62"/>
    <s v="N/A"/>
    <s v="http://www.marche-beb.it/"/>
    <s v="defa@email.it"/>
  </r>
  <r>
    <x v="3"/>
    <x v="1869"/>
    <s v="P.Za San Pietro 4"/>
    <x v="62"/>
    <s v="N/A"/>
    <s v="N/a"/>
    <s v="casacornelia@virgilio.it"/>
  </r>
  <r>
    <x v="3"/>
    <x v="1870"/>
    <s v="Via Garibaldi 26"/>
    <x v="62"/>
    <s v="N/A"/>
    <s v="N/a"/>
    <s v="elena.rossetti85@libero.it"/>
  </r>
  <r>
    <x v="4"/>
    <x v="1871"/>
    <s v="Via Ronco  2"/>
    <x v="62"/>
    <s v="N/A"/>
    <s v="www.tenutabelvedere.eu"/>
    <s v="p.romina@centrooceano.it"/>
  </r>
  <r>
    <x v="3"/>
    <x v="1872"/>
    <s v="Via Gualdo 7"/>
    <x v="62"/>
    <s v="N/A"/>
    <s v="www.5alberi.com"/>
    <s v="info@5alberi.com"/>
  </r>
  <r>
    <x v="1"/>
    <x v="1873"/>
    <s v="Via Gualdo 7"/>
    <x v="62"/>
    <s v="N/A"/>
    <s v="www.5alberi.com"/>
    <s v="info@5alberi.com"/>
  </r>
  <r>
    <x v="2"/>
    <x v="1874"/>
    <s v="Via Direttissima Del Conero 1 - 3"/>
    <x v="63"/>
    <s v="N/A"/>
    <s v="http://www.perlahotelancona.it"/>
    <s v="info@perlahotelancona.it"/>
  </r>
  <r>
    <x v="2"/>
    <x v="1875"/>
    <s v="Via San Francesco 22"/>
    <x v="63"/>
    <s v="N/A"/>
    <s v="www.palazzoruschioni.it"/>
    <s v="info@palazzoruschioni.it"/>
  </r>
  <r>
    <x v="0"/>
    <x v="1876"/>
    <s v="Via Inferno 11"/>
    <x v="63"/>
    <s v="Camerano"/>
    <s v="www.countryhouseilsassone.it"/>
    <s v="info@countryhouseilsassone.it"/>
  </r>
  <r>
    <x v="3"/>
    <x v="1877"/>
    <s v="Via Colle Lauro 19/A"/>
    <x v="63"/>
    <s v="Camerano"/>
    <s v="N/a"/>
    <s v="info@bb19.it"/>
  </r>
  <r>
    <x v="3"/>
    <x v="1878"/>
    <s v="Via Del Galletto 12"/>
    <x v="63"/>
    <s v="Camerano"/>
    <s v="N/a"/>
    <s v="paci.sandro@alice.it"/>
  </r>
  <r>
    <x v="2"/>
    <x v="1879"/>
    <s v="Via Aspio Terme 39"/>
    <x v="63"/>
    <s v="Camerano"/>
    <s v="N/a"/>
    <s v="info@hotelnazzare.com"/>
  </r>
  <r>
    <x v="2"/>
    <x v="1880"/>
    <s v="Via Papa Giovanni Xxiii 44"/>
    <x v="63"/>
    <s v="Camerano"/>
    <s v="www.hotel3querce.com"/>
    <s v="direzione@hotel3querce.com"/>
  </r>
  <r>
    <x v="2"/>
    <x v="1881"/>
    <s v="Via Aspio Terme 191"/>
    <x v="63"/>
    <s v="Camerano"/>
    <s v="www.albergoconcorde.it"/>
    <s v="info@albergoconcorde.it"/>
  </r>
  <r>
    <x v="2"/>
    <x v="1882"/>
    <s v="Via Guasto 89"/>
    <x v="63"/>
    <s v="Camerano"/>
    <s v="N/a"/>
    <s v="trattoriastrologo@alice.it"/>
  </r>
  <r>
    <x v="3"/>
    <x v="1883"/>
    <s v="N/A"/>
    <x v="63"/>
    <s v="N/A"/>
    <s v="N/a"/>
    <s v="N/a"/>
  </r>
  <r>
    <x v="5"/>
    <x v="532"/>
    <s v="Via Loretana 277"/>
    <x v="63"/>
    <s v="Camerano"/>
    <s v="www.locandailgirasole.it"/>
    <s v="info@locandailgirasole.it"/>
  </r>
  <r>
    <x v="1"/>
    <x v="1884"/>
    <s v="Via Loretana 46"/>
    <x v="63"/>
    <s v="Camerano"/>
    <s v="N/a"/>
    <s v="N/a"/>
  </r>
  <r>
    <x v="1"/>
    <x v="1885"/>
    <s v="Via Loretana  46"/>
    <x v="63"/>
    <s v="Camerano"/>
    <s v="N/a"/>
    <s v="N/a"/>
  </r>
  <r>
    <x v="4"/>
    <x v="1886"/>
    <s v="Via Direttissima Del Conero 7"/>
    <x v="63"/>
    <s v="Camerano"/>
    <s v="www.villagenscamuria.it"/>
    <s v="info@villagenscamuria.it"/>
  </r>
  <r>
    <x v="3"/>
    <x v="1887"/>
    <s v="Via Zingari 7"/>
    <x v="63"/>
    <s v="Camerano"/>
    <s v="N/a"/>
    <s v="ilgiardinodimargherita@gmail.com"/>
  </r>
  <r>
    <x v="3"/>
    <x v="1888"/>
    <s v="Via Montagnolo  5"/>
    <x v="63"/>
    <s v="Camerano"/>
    <s v="N/a"/>
    <s v="cristianaliuti@gmail.com; info@bnbvillalba.it"/>
  </r>
  <r>
    <x v="3"/>
    <x v="1889"/>
    <s v="Via Loretana 93"/>
    <x v="63"/>
    <s v="Camerano"/>
    <s v="N/a"/>
    <s v="jerryalce@gmail.com"/>
  </r>
  <r>
    <x v="3"/>
    <x v="1890"/>
    <s v="Via Giacomo Matteotti 25"/>
    <x v="64"/>
    <s v="Camerata Picena"/>
    <s v="www.sumicottage.it"/>
    <s v="michael.woodbridge@libero.it"/>
  </r>
  <r>
    <x v="5"/>
    <x v="1891"/>
    <s v="Via San Giuseppe 31"/>
    <x v="64"/>
    <s v="Camerata Picena"/>
    <s v="N/a"/>
    <s v="ristorantelepiane@alice.it"/>
  </r>
  <r>
    <x v="4"/>
    <x v="1892"/>
    <s v="Via Saline 9"/>
    <x v="64"/>
    <s v="Camerata Picena"/>
    <s v="www.agriturismolesaline.it"/>
    <s v="locandadellesaline@libero.it"/>
  </r>
  <r>
    <x v="5"/>
    <x v="1893"/>
    <s v="Via San Giuseppe 58"/>
    <x v="64"/>
    <s v="Camerata Picena"/>
    <s v="N/a"/>
    <s v="ristorantelepiane@alice.it"/>
  </r>
  <r>
    <x v="6"/>
    <x v="1894"/>
    <s v="N/A"/>
    <x v="65"/>
    <s v="Castelbellino"/>
    <s v="N/a"/>
    <s v="N/a"/>
  </r>
  <r>
    <x v="4"/>
    <x v="1895"/>
    <s v="Via San Giorgio 2"/>
    <x v="65"/>
    <s v="Loc. Pianello Vallesina"/>
    <s v="www.lacollinadellestreghe.com"/>
    <s v="pierfrancoluigi@virgilio.it"/>
  </r>
  <r>
    <x v="4"/>
    <x v="1896"/>
    <s v="C.Da Fonte Penata 7"/>
    <x v="65"/>
    <s v="N/A"/>
    <s v="N/a"/>
    <s v="info@lavecchiafonte.it"/>
  </r>
  <r>
    <x v="1"/>
    <x v="1897"/>
    <s v="Via Costa 2"/>
    <x v="65"/>
    <s v="N/A"/>
    <s v="N/a"/>
    <s v="cecilig@yahoo.com"/>
  </r>
  <r>
    <x v="3"/>
    <x v="1898"/>
    <s v="Via G.Puccini 12"/>
    <x v="66"/>
    <s v="N/A"/>
    <s v="N/a"/>
    <s v="berna.prosperi@gmail.com"/>
  </r>
  <r>
    <x v="3"/>
    <x v="1899"/>
    <s v="Via Montessori 5"/>
    <x v="66"/>
    <s v="N/A"/>
    <s v="N/a"/>
    <s v="alessio.cupido@hotmail.it"/>
  </r>
  <r>
    <x v="3"/>
    <x v="1900"/>
    <s v="Via Montecamillone 1"/>
    <x v="66"/>
    <s v="N/A"/>
    <s v="N/a"/>
    <s v="N/a"/>
  </r>
  <r>
    <x v="3"/>
    <x v="1901"/>
    <s v="Via Piero Gobetti 17"/>
    <x v="66"/>
    <s v="N/A"/>
    <s v="http://www.gilibedbreakfast.com/"/>
    <s v="bb.gili2015@gmail.com"/>
  </r>
  <r>
    <x v="0"/>
    <x v="1902"/>
    <s v="Via Giolitti 23"/>
    <x v="66"/>
    <s v="N/A"/>
    <s v="www.latabernabraceria.it"/>
    <s v="info@latabernabraceria.it"/>
  </r>
  <r>
    <x v="4"/>
    <x v="1903"/>
    <s v="Via F. Baracca 8"/>
    <x v="66"/>
    <s v="N/A"/>
    <s v="www.cordusio.org"/>
    <s v="sentierodellefiabe@hotmail.it"/>
  </r>
  <r>
    <x v="3"/>
    <x v="1904"/>
    <s v="Piazzetta Garibaldi 32"/>
    <x v="66"/>
    <s v="N/A"/>
    <s v="www.relaischambre.com"/>
    <s v="info@relaischambre.com"/>
  </r>
  <r>
    <x v="3"/>
    <x v="1905"/>
    <s v="Via G. Puccini 17"/>
    <x v="66"/>
    <s v="Castelfidardo"/>
    <s v="N/a"/>
    <s v="diana.iura@alice.it"/>
  </r>
  <r>
    <x v="3"/>
    <x v="1906"/>
    <s v="Via Ernesto Che Guevara 56"/>
    <x v="66"/>
    <s v="Castelfidardo"/>
    <s v="www.lalocandadelmusone.it"/>
    <s v="informazioni@lalocandadelmusone.it"/>
  </r>
  <r>
    <x v="2"/>
    <x v="1907"/>
    <s v="Via Don Luigi Sturzo 1"/>
    <x v="66"/>
    <s v="Castelfidardo"/>
    <s v="www.hotelicugini.it"/>
    <s v="ristoranteicugini@tin.it"/>
  </r>
  <r>
    <x v="2"/>
    <x v="8"/>
    <s v="Via Xxiv Maggio 5"/>
    <x v="66"/>
    <s v="Castelfidardo"/>
    <s v="N/a"/>
    <s v="info@hotellaginestra.com"/>
  </r>
  <r>
    <x v="2"/>
    <x v="1908"/>
    <s v="Via Adriatica 36"/>
    <x v="66"/>
    <s v="Castelfidardo"/>
    <s v="N/a"/>
    <s v="hotellaselva@libero.it"/>
  </r>
  <r>
    <x v="6"/>
    <x v="1909"/>
    <s v="Via Lumumba 7"/>
    <x v="66"/>
    <s v="Castelfidardo"/>
    <s v="N/a"/>
    <s v="N/a"/>
  </r>
  <r>
    <x v="3"/>
    <x v="1910"/>
    <s v="Via A. Ponchielli 1/A"/>
    <x v="66"/>
    <s v="Castelfidardo"/>
    <s v="www.ilnidodipat.it"/>
    <s v="ilnidodipat@tiscali.it"/>
  </r>
  <r>
    <x v="3"/>
    <x v="1911"/>
    <s v="Via Dominici 31"/>
    <x v="66"/>
    <s v="N/A"/>
    <s v="N/a"/>
    <s v="info@latteecaffe.it"/>
  </r>
  <r>
    <x v="2"/>
    <x v="1912"/>
    <s v="Via Adriatica 22"/>
    <x v="66"/>
    <s v="Castelfidardo"/>
    <s v="www.klasshotel.it"/>
    <s v="info@klasshotel.it"/>
  </r>
  <r>
    <x v="3"/>
    <x v="1913"/>
    <s v="Via A. L.Corvalan 7"/>
    <x v="66"/>
    <s v="Castelfidardo"/>
    <s v="www.lafuchsia.it"/>
    <s v="info@lafuchsia.it"/>
  </r>
  <r>
    <x v="3"/>
    <x v="1914"/>
    <s v="Via Giovanni Xiii 14"/>
    <x v="66"/>
    <s v="S. Agostino"/>
    <s v="www.lafinestrasulconero.it"/>
    <s v="info@lafinestrasulconero.it"/>
  </r>
  <r>
    <x v="3"/>
    <x v="1915"/>
    <s v="Villa Poticcio 23"/>
    <x v="66"/>
    <s v="Loc. Acquaviva"/>
    <s v="www.villapoticcio.it"/>
    <s v="giampaolo.giaccaglia@libero.it"/>
  </r>
  <r>
    <x v="3"/>
    <x v="1916"/>
    <s v="Via Mazzini 21"/>
    <x v="66"/>
    <s v="N/A"/>
    <s v="N/a"/>
    <s v="ilcovodeipiccioni@live.it"/>
  </r>
  <r>
    <x v="1"/>
    <x v="1917"/>
    <s v="Via Sicilia  22"/>
    <x v="66"/>
    <s v="N/A"/>
    <s v="N/a"/>
    <s v="bugariclaudio@tin.it"/>
  </r>
  <r>
    <x v="3"/>
    <x v="1918"/>
    <s v="Via Dante Alighieri 118"/>
    <x v="66"/>
    <s v="N/A"/>
    <s v="N/a"/>
    <s v="rserenelli@villaincanto.eu"/>
  </r>
  <r>
    <x v="5"/>
    <x v="1919"/>
    <s v="Via Adriatica  28"/>
    <x v="66"/>
    <s v="S.S.16 Km 318,60"/>
    <s v="N/a"/>
    <s v="ristorantealbergoamarantos@gmail.com"/>
  </r>
  <r>
    <x v="2"/>
    <x v="1920"/>
    <s v="Via G. Donizetti 2"/>
    <x v="66"/>
    <s v="Castelfidardo"/>
    <s v="www.hotelparco.net"/>
    <s v="info@hotelparco.net"/>
  </r>
  <r>
    <x v="0"/>
    <x v="1921"/>
    <s v="Contrada Bozzo 30"/>
    <x v="67"/>
    <s v="Castelleone Di Suasa"/>
    <s v="N/a"/>
    <s v="info@rusticodelbozzo.com"/>
  </r>
  <r>
    <x v="2"/>
    <x v="1922"/>
    <s v="Corso Guglielmo Marconi 7"/>
    <x v="67"/>
    <s v="Castelleone Di Suasa"/>
    <s v="www.ristorantebellucci.it"/>
    <s v="umbertobell@libero.it"/>
  </r>
  <r>
    <x v="4"/>
    <x v="1923"/>
    <s v="Contrada Case Nuove 61"/>
    <x v="67"/>
    <s v="Castelleone Di Suasa"/>
    <s v="N/a"/>
    <s v="ggasparoni@libero.it"/>
  </r>
  <r>
    <x v="2"/>
    <x v="1924"/>
    <s v="Via Carrozze Vaccili 6"/>
    <x v="68"/>
    <s v="Castelplanio"/>
    <s v="www.hostariadellaposta.it"/>
    <s v="info@hostariadellaposta.it"/>
  </r>
  <r>
    <x v="4"/>
    <x v="1925"/>
    <s v="Via Sant'Anna 10"/>
    <x v="68"/>
    <s v="Castelplanio"/>
    <s v="www.campingagrituristsantanna.com"/>
    <s v="tranqui@pasadena.it"/>
  </r>
  <r>
    <x v="4"/>
    <x v="1926"/>
    <s v="Via Monticelli 15"/>
    <x v="68"/>
    <s v="Castelplanio"/>
    <s v="www.montedeserto.it"/>
    <s v="chiedi@montedeserto.it"/>
  </r>
  <r>
    <x v="3"/>
    <x v="1927"/>
    <s v="Via Sabatucci 23"/>
    <x v="68"/>
    <s v="Castelplanio"/>
    <s v="www.incasadarte.it"/>
    <s v="info@incasadarte.it"/>
  </r>
  <r>
    <x v="3"/>
    <x v="1928"/>
    <s v="Piazza Della Liberta' 6"/>
    <x v="68"/>
    <s v="Castelplanio"/>
    <s v="www.incasadarte.it"/>
    <s v="info@incasadarte.it"/>
  </r>
  <r>
    <x v="4"/>
    <x v="1929"/>
    <s v="Via Piagge Novali 22"/>
    <x v="68"/>
    <s v="Castelplanio"/>
    <s v="www.lepiaggeagriturismo.it"/>
    <s v="info@lepiaggeagriturismo.it"/>
  </r>
  <r>
    <x v="1"/>
    <x v="1930"/>
    <s v="Via Caciampa 6"/>
    <x v="68"/>
    <s v="N/A"/>
    <s v="N/a"/>
    <s v="villastaffieri@btinternet.com"/>
  </r>
  <r>
    <x v="3"/>
    <x v="1931"/>
    <s v="Via 2 Giugno 21"/>
    <x v="68"/>
    <s v="Pozzetto Di Castelplanio"/>
    <s v="N/a"/>
    <s v="ivomicucci@libero.it"/>
  </r>
  <r>
    <x v="3"/>
    <x v="1932"/>
    <s v="Vicolo San Lorenzo 16"/>
    <x v="69"/>
    <s v="N/A"/>
    <s v="www.sanlorenzobb.it"/>
    <s v="p.stroppa@pecgeometrian.it"/>
  </r>
  <r>
    <x v="3"/>
    <x v="1933"/>
    <s v="Via Incrocca 2"/>
    <x v="69"/>
    <s v="Cerreto D'Esi"/>
    <s v="N/a"/>
    <s v="robystation@gmail.com"/>
  </r>
  <r>
    <x v="3"/>
    <x v="1934"/>
    <s v="Via Verdi 20"/>
    <x v="69"/>
    <s v="N/A"/>
    <s v="N/a"/>
    <s v="info.beblemagnolie@gmail.com"/>
  </r>
  <r>
    <x v="0"/>
    <x v="1935"/>
    <s v="Via Rustichelle 8"/>
    <x v="69"/>
    <s v="Cerreto D' Esi"/>
    <s v="www.ilsentierodegliailanti.it"/>
    <s v="info@ilsentierodegliailanti.it"/>
  </r>
  <r>
    <x v="4"/>
    <x v="1936"/>
    <s v="Via Nazario Sauro 1"/>
    <x v="69"/>
    <s v="Cerreto D' Esi"/>
    <s v="N/a"/>
    <s v="re.baldoni@tiscali.it"/>
  </r>
  <r>
    <x v="2"/>
    <x v="1937"/>
    <s v="Via Dante 20"/>
    <x v="69"/>
    <s v="Cerreto D' Esi"/>
    <s v="www.hoteldomus.com"/>
    <s v="info@hoteldomus.com"/>
  </r>
  <r>
    <x v="2"/>
    <x v="1938"/>
    <s v="Corso Giacomo Matteotti 14"/>
    <x v="70"/>
    <s v="Chiaravalle"/>
    <s v="www.albergoluminari.it"/>
    <s v="info@albergoluminari.it"/>
  </r>
  <r>
    <x v="5"/>
    <x v="1939"/>
    <s v="Via Don Minzoni 31"/>
    <x v="70"/>
    <s v="N/A"/>
    <s v="www.affittacamerelalocomotiva.it"/>
    <s v="lalocomotiva01@tiscali.it"/>
  </r>
  <r>
    <x v="3"/>
    <x v="1940"/>
    <s v="Via Don Minzoni (Piano 4/5) 31"/>
    <x v="70"/>
    <s v="N/A"/>
    <s v="www.affittacamerelalocomotiva.it"/>
    <s v="lalocomotiva01@tiscali.it"/>
  </r>
  <r>
    <x v="0"/>
    <x v="1941"/>
    <s v="Via Alberici 6"/>
    <x v="70"/>
    <s v="N/A"/>
    <s v="www.casaledelgufo.it"/>
    <s v="info@casaledelgufo.it"/>
  </r>
  <r>
    <x v="5"/>
    <x v="1942"/>
    <s v="Via Don Minzoni 31"/>
    <x v="70"/>
    <s v="N/A"/>
    <s v="www.affittacamerelalocomotiva.it"/>
    <s v="lalocomotiva01@tiscali.it"/>
  </r>
  <r>
    <x v="0"/>
    <x v="1943"/>
    <s v="Viadelle Ville 53"/>
    <x v="71"/>
    <s v="N/A"/>
    <s v="www.cantinalangelina.com"/>
    <s v="info@cantinalangelina.it"/>
  </r>
  <r>
    <x v="1"/>
    <x v="1944"/>
    <s v="Strada Dei Rossi 17"/>
    <x v="71"/>
    <s v="Frazione Madonna Del Piano"/>
    <s v="N/a"/>
    <s v="manuela.lenci@virgilio.it - martinaregni@yahoo.it"/>
  </r>
  <r>
    <x v="4"/>
    <x v="1945"/>
    <s v="Via Nevola 66"/>
    <x v="71"/>
    <s v="N/A"/>
    <s v="N/a"/>
    <s v="info@ricolando.it"/>
  </r>
  <r>
    <x v="3"/>
    <x v="1946"/>
    <s v="Via N. Boscareto 4"/>
    <x v="71"/>
    <s v="Corinaldo"/>
    <s v="www.palazzoboscareto.com"/>
    <s v="info@palazzoboscareto.com"/>
  </r>
  <r>
    <x v="3"/>
    <x v="1947"/>
    <s v="Via Per Montalboddo 54"/>
    <x v="71"/>
    <s v="N/A"/>
    <s v="www.colverde.com"/>
    <s v="massimo.perticaroli@hotmail.it"/>
  </r>
  <r>
    <x v="1"/>
    <x v="1948"/>
    <s v="Strada Dei Venturoli 6"/>
    <x v="71"/>
    <s v="N/A"/>
    <s v="N/a"/>
    <s v="N/a"/>
  </r>
  <r>
    <x v="1"/>
    <x v="1949"/>
    <s v="Via Borgo Di Sotto 3"/>
    <x v="71"/>
    <s v="N/A"/>
    <s v="N/a"/>
    <s v="N/a"/>
  </r>
  <r>
    <x v="1"/>
    <x v="1950"/>
    <s v="Viale Degli Eroi 33"/>
    <x v="71"/>
    <s v="N/A"/>
    <s v="N/a"/>
    <s v="manuela.lenci@virgilio.it"/>
  </r>
  <r>
    <x v="1"/>
    <x v="1951"/>
    <s v="Via Del Corso 31 31"/>
    <x v="71"/>
    <s v="N/A"/>
    <s v="N/a"/>
    <s v="tommasoros@tiscalinet.it"/>
  </r>
  <r>
    <x v="4"/>
    <x v="1952"/>
    <s v="Via Ripa 24"/>
    <x v="71"/>
    <s v="N/A"/>
    <s v="N/a"/>
    <s v="ashram@joytinat.it"/>
  </r>
  <r>
    <x v="5"/>
    <x v="1953"/>
    <s v="Viale Degli Eroi 78"/>
    <x v="71"/>
    <s v="Corinaldo"/>
    <s v="www.ilsettimoborgo.it"/>
    <s v="info@ilsettimoborgo.it"/>
  </r>
  <r>
    <x v="4"/>
    <x v="1954"/>
    <s v="Via Lepri 10"/>
    <x v="71"/>
    <s v="Corinaldo"/>
    <s v="www.agriturismocorinaldo.it"/>
    <s v="info@agriturismocorinaldo.it"/>
  </r>
  <r>
    <x v="4"/>
    <x v="1955"/>
    <s v="Strada Conagrande 8"/>
    <x v="71"/>
    <s v="Corinaldo"/>
    <s v="www.casalantico.it"/>
    <s v="info@casalantico.it"/>
  </r>
  <r>
    <x v="3"/>
    <x v="1956"/>
    <s v="Via Sant' Isidoro 40"/>
    <x v="71"/>
    <s v="Corinaldo"/>
    <s v="N/a"/>
    <s v="ivan.garbatini@alice.it"/>
  </r>
  <r>
    <x v="3"/>
    <x v="1957"/>
    <s v="Via Claudio Ridolfi 10"/>
    <x v="71"/>
    <s v="Corinaldo"/>
    <s v="N/a"/>
    <s v="luciagiov@tin.it"/>
  </r>
  <r>
    <x v="3"/>
    <x v="1958"/>
    <s v="Viale Degli Eroi 78"/>
    <x v="71"/>
    <s v="Corinaldo"/>
    <s v="www.ilsettimoborgo.it"/>
    <s v="info@ilsettimoborgo.it"/>
  </r>
  <r>
    <x v="6"/>
    <x v="1959"/>
    <s v="Via Pecciameglio Snc"/>
    <x v="71"/>
    <s v="Corinaldo"/>
    <s v="N/a"/>
    <s v="N/a"/>
  </r>
  <r>
    <x v="3"/>
    <x v="1960"/>
    <s v="Strada Dei Sartini 10"/>
    <x v="71"/>
    <s v="Corinaldo"/>
    <s v="www.corinaldoholiday.it"/>
    <s v="info@corinaldoholiday.it"/>
  </r>
  <r>
    <x v="3"/>
    <x v="1961"/>
    <s v="Strada Fonte Di Vincareto 10"/>
    <x v="71"/>
    <s v="Corinaldo"/>
    <s v="www.casadelfonte.it"/>
    <s v="info@casadelfonte.it"/>
  </r>
  <r>
    <x v="3"/>
    <x v="1962"/>
    <s v="Via Del Montale 113"/>
    <x v="71"/>
    <s v="Corinaldo"/>
    <s v="N/a"/>
    <s v="vitro@libero.it"/>
  </r>
  <r>
    <x v="3"/>
    <x v="1963"/>
    <s v="Strada Fosso Di Ripe 16"/>
    <x v="71"/>
    <s v="Corinaldo"/>
    <s v="www.casa-adagio.de"/>
    <s v="info@casa-adagio.de"/>
  </r>
  <r>
    <x v="0"/>
    <x v="1964"/>
    <s v="Via San Bartolo 76"/>
    <x v="71"/>
    <s v="Corinaldo"/>
    <s v="www.leondinacountryhouse.it"/>
    <s v="info@leondinacountryhouse.it"/>
  </r>
  <r>
    <x v="11"/>
    <x v="1965"/>
    <s v="Via Per Montalboddo 52"/>
    <x v="71"/>
    <s v="Corinaldo"/>
    <s v="www.colverde.com"/>
    <s v="info@colverde.com"/>
  </r>
  <r>
    <x v="0"/>
    <x v="1966"/>
    <s v="N/A"/>
    <x v="71"/>
    <s v="Incancellata"/>
    <s v="N/a"/>
    <s v="N/a"/>
  </r>
  <r>
    <x v="2"/>
    <x v="1967"/>
    <s v="Via Corinaldese 6"/>
    <x v="71"/>
    <s v="Corinaldo"/>
    <s v="www.alcasolare.it"/>
    <s v="info@alcasolare.it"/>
  </r>
  <r>
    <x v="3"/>
    <x v="1968"/>
    <s v="Vicolo Del Quattrocento 2"/>
    <x v="71"/>
    <s v="Corinaldo"/>
    <s v="www.bbadriana-corinaldo.com"/>
    <s v="adrianacoccioni@tiscali.it"/>
  </r>
  <r>
    <x v="1"/>
    <x v="1969"/>
    <s v="Via Costa San Giovanni 11"/>
    <x v="71"/>
    <s v="Corinaldo"/>
    <s v="N/a"/>
    <s v="elemov@libero.it"/>
  </r>
  <r>
    <x v="3"/>
    <x v="1970"/>
    <s v="Via Don Minzoni 1"/>
    <x v="71"/>
    <s v="Corinaldo"/>
    <s v="N/a"/>
    <s v="N/a"/>
  </r>
  <r>
    <x v="2"/>
    <x v="1971"/>
    <s v="Via Del Teatro 31"/>
    <x v="71"/>
    <s v="Corinaldo"/>
    <s v="www.corinaldoalbergodiffuso.it"/>
    <s v="cantinalangelina@libero.it"/>
  </r>
  <r>
    <x v="1"/>
    <x v="1972"/>
    <s v="Via Santa Maria Goretti  6"/>
    <x v="71"/>
    <s v="N/A"/>
    <s v="N/a"/>
    <s v="serealo77@gmail.com"/>
  </r>
  <r>
    <x v="2"/>
    <x v="1973"/>
    <s v="Via Del Corso 8"/>
    <x v="71"/>
    <s v="Corinaldo"/>
    <s v="www.hotelgigliocorinaldo.com"/>
    <s v="info@corinaldoalbergodiffuso.it"/>
  </r>
  <r>
    <x v="1"/>
    <x v="1974"/>
    <s v="Via Ridolfi 12"/>
    <x v="71"/>
    <s v="N/A"/>
    <s v="N/a"/>
    <s v="millola75@gmail.com"/>
  </r>
  <r>
    <x v="1"/>
    <x v="1970"/>
    <s v="Via Don G. Minzoni 1"/>
    <x v="71"/>
    <s v="Corinaldo"/>
    <s v="http://bebdamara.it/"/>
    <s v="marisa.berti46@gmail.com"/>
  </r>
  <r>
    <x v="3"/>
    <x v="1975"/>
    <s v="Via Corinaldese 32"/>
    <x v="71"/>
    <s v="Corinaldo"/>
    <s v="nelloros.jimdo.com"/>
    <s v="lalaurina80@libero.it"/>
  </r>
  <r>
    <x v="1"/>
    <x v="1976"/>
    <s v="Strada Palazzo Bracci 11"/>
    <x v="71"/>
    <s v="Corinaldo"/>
    <s v="N/a"/>
    <s v="bunnens@hotmail.com"/>
  </r>
  <r>
    <x v="3"/>
    <x v="1977"/>
    <s v="Via G. Annibaldi 15"/>
    <x v="72"/>
    <s v="Cupramontana"/>
    <s v="N/a"/>
    <s v="morning@email.it"/>
  </r>
  <r>
    <x v="3"/>
    <x v="1978"/>
    <s v="Bovio  36"/>
    <x v="72"/>
    <s v="Cupramontana"/>
    <s v="www.lecasce.it"/>
    <s v="erry60@hotmail.com"/>
  </r>
  <r>
    <x v="3"/>
    <x v="1979"/>
    <s v="M.Capponi 17"/>
    <x v="72"/>
    <s v="N/A"/>
    <s v="N/a"/>
    <s v="aritarinaldi@live.com"/>
  </r>
  <r>
    <x v="3"/>
    <x v="1980"/>
    <s v="Via Interno Cupro 9/B"/>
    <x v="72"/>
    <s v="N/A"/>
    <s v="N/a"/>
    <s v="fiorentini.48@virgilio.it"/>
  </r>
  <r>
    <x v="3"/>
    <x v="1981"/>
    <s v="Via Valle 36"/>
    <x v="72"/>
    <s v="Cupramontana"/>
    <s v="N/a"/>
    <s v="teresacatani@libero.it"/>
  </r>
  <r>
    <x v="1"/>
    <x v="1982"/>
    <s v="Via San Marco Di Sotto 20"/>
    <x v="72"/>
    <s v="Cupramontana"/>
    <s v="N/a"/>
    <s v="britabock@gmx.de"/>
  </r>
  <r>
    <x v="5"/>
    <x v="1983"/>
    <s v="Via Manciano 38"/>
    <x v="72"/>
    <s v="Cupramontana"/>
    <s v="N/a"/>
    <s v="info@casa-manciano.de"/>
  </r>
  <r>
    <x v="1"/>
    <x v="1984"/>
    <s v="Via S. Bartolomeo 14"/>
    <x v="72"/>
    <s v="Cupramontana"/>
    <s v="N/a"/>
    <s v="gdedomenico@live.com"/>
  </r>
  <r>
    <x v="3"/>
    <x v="1985"/>
    <s v="Via Palazzi 19"/>
    <x v="72"/>
    <s v="Cupramontana"/>
    <s v="N/a"/>
    <s v="nunzia.poesia@alice.it"/>
  </r>
  <r>
    <x v="1"/>
    <x v="1986"/>
    <s v="Via Palazzi 19"/>
    <x v="72"/>
    <s v="Cupramontana"/>
    <s v="N/a"/>
    <s v="dinisiofrancesca@libero.it"/>
  </r>
  <r>
    <x v="4"/>
    <x v="1987"/>
    <s v="Via Mandriole 12"/>
    <x v="72"/>
    <s v="Cupramontana"/>
    <s v="www.lemandriole.it"/>
    <s v="info@lemandriole.it"/>
  </r>
  <r>
    <x v="4"/>
    <x v="1988"/>
    <s v="Via Romita 28"/>
    <x v="72"/>
    <s v="Cupramontana"/>
    <s v="www.ladistesa.it"/>
    <s v="distesa@libero.it"/>
  </r>
  <r>
    <x v="3"/>
    <x v="1989"/>
    <s v="Via Piana 66"/>
    <x v="72"/>
    <s v="Cupramontana"/>
    <s v="www.lagirandola.eu"/>
    <s v="info@lagirandola.eu"/>
  </r>
  <r>
    <x v="7"/>
    <x v="1990"/>
    <s v="Via Elisa Amatori 2"/>
    <x v="72"/>
    <s v="Cupramontana"/>
    <s v="N/a"/>
    <s v="info@caffeimperialejesi.it"/>
  </r>
  <r>
    <x v="3"/>
    <x v="1991"/>
    <s v="Via Barchio 3"/>
    <x v="72"/>
    <s v="Cupramontana"/>
    <s v="www.barchio.it"/>
    <s v="info@barchio.it"/>
  </r>
  <r>
    <x v="3"/>
    <x v="1992"/>
    <s v="Via Barchio 3"/>
    <x v="72"/>
    <s v="Cupramontana"/>
    <s v="www.barchio.it"/>
    <s v="info@barchio.it"/>
  </r>
  <r>
    <x v="3"/>
    <x v="1993"/>
    <s v="Via Esinante 6"/>
    <x v="72"/>
    <s v="Cupramontana"/>
    <s v="www.cantinone.eu"/>
    <s v="info@cantinone.eu"/>
  </r>
  <r>
    <x v="3"/>
    <x v="1994"/>
    <s v="Via Roma 91"/>
    <x v="72"/>
    <s v="Cupramontana"/>
    <s v="N/a"/>
    <s v="cherubini.simone@alice.it"/>
  </r>
  <r>
    <x v="5"/>
    <x v="1995"/>
    <s v="Viale Della Liberta' 1"/>
    <x v="72"/>
    <s v="Cupramontana"/>
    <s v="www.rosedifratta.it"/>
    <s v="rosedifratta@gmail.com"/>
  </r>
  <r>
    <x v="3"/>
    <x v="1996"/>
    <s v="Via Romita 16"/>
    <x v="72"/>
    <s v="Cupramontana"/>
    <s v="www.trepaesi.eu"/>
    <s v="info@trepaesi.com"/>
  </r>
  <r>
    <x v="3"/>
    <x v="1997"/>
    <s v="Via Santa Maria 1"/>
    <x v="72"/>
    <s v="Cupramontana"/>
    <s v="N/a"/>
    <s v="bb.lamadonnina@alice.it"/>
  </r>
  <r>
    <x v="3"/>
    <x v="1998"/>
    <s v="Via San Marco Di Sotto 16"/>
    <x v="72"/>
    <s v="Cupramontana"/>
    <s v="www.podereilleccio.it"/>
    <s v="podereilleccio@gmail.com; mauriziofico@gmail.com"/>
  </r>
  <r>
    <x v="3"/>
    <x v="1999"/>
    <s v="Via Spescia 14"/>
    <x v="72"/>
    <s v="Cupramontana"/>
    <s v="www.cascinalelamimosa.it"/>
    <s v="green@cascinalelamimosa.it"/>
  </r>
  <r>
    <x v="6"/>
    <x v="2000"/>
    <s v="N/A"/>
    <x v="72"/>
    <s v="Cupramontana"/>
    <s v="N/a"/>
    <s v="parcocollelisa@gmail.com"/>
  </r>
  <r>
    <x v="3"/>
    <x v="2001"/>
    <s v="Piazza Iv Novembre 104"/>
    <x v="72"/>
    <s v="Cupramontana"/>
    <s v="www.ilbaco.net"/>
    <s v="info@ilbaco.net; francaustralia@tiscali.it"/>
  </r>
  <r>
    <x v="5"/>
    <x v="2002"/>
    <s v="Via Cantalupo 9"/>
    <x v="72"/>
    <s v="N/A"/>
    <s v="www.casa-cantalupo.com"/>
    <s v="casacantalupo@aol.com"/>
  </r>
  <r>
    <x v="3"/>
    <x v="2003"/>
    <s v="Vicolo Leoni 3"/>
    <x v="72"/>
    <s v="Cupramontana"/>
    <s v="www.bblosfizio.it"/>
    <s v="lory.lagoccia@libero.it"/>
  </r>
  <r>
    <x v="3"/>
    <x v="2004"/>
    <s v="Via Pezzole 9"/>
    <x v="72"/>
    <s v="N/A"/>
    <s v="http://www.casa-aurora.it"/>
    <s v="info@casa-aurora.it"/>
  </r>
  <r>
    <x v="13"/>
    <x v="408"/>
    <s v="Via Pezzole 9"/>
    <x v="72"/>
    <s v="Cupramontana"/>
    <s v="www.casa-aurora.it"/>
    <s v="info@casa-aurora.it"/>
  </r>
  <r>
    <x v="1"/>
    <x v="2005"/>
    <s v="Via Pietrone 12"/>
    <x v="72"/>
    <s v="N/A"/>
    <s v="N/a"/>
    <s v="info@lalucciola.de"/>
  </r>
  <r>
    <x v="3"/>
    <x v="2006"/>
    <s v="Via Leopardi 82"/>
    <x v="72"/>
    <s v="N/A"/>
    <s v="http://vialeopardi82.weebly.com/index.html"/>
    <s v="demin.daniela@libero.it"/>
  </r>
  <r>
    <x v="3"/>
    <x v="2007"/>
    <s v="Via Piana 43"/>
    <x v="72"/>
    <s v="N/A"/>
    <s v="https://sites.google.com/site/beblavaligia/"/>
    <s v="bedandbreakfastlavaligia@gmail.com"/>
  </r>
  <r>
    <x v="1"/>
    <x v="2008"/>
    <s v="Via Pietrone  12"/>
    <x v="72"/>
    <s v="N/A"/>
    <s v="www.lalucciola.de"/>
    <s v="info@lalucciola.de"/>
  </r>
  <r>
    <x v="1"/>
    <x v="2009"/>
    <s v="Via Pietrone  2"/>
    <x v="72"/>
    <s v="Cupramontana"/>
    <s v="www.casapietrone.it"/>
    <s v="mariodschiava@gmail.com"/>
  </r>
  <r>
    <x v="3"/>
    <x v="2010"/>
    <s v="Via Manciano 7"/>
    <x v="72"/>
    <s v="N/A"/>
    <s v="www.lecelac.com"/>
    <s v="luisapellicioli@gmail.com"/>
  </r>
  <r>
    <x v="4"/>
    <x v="2011"/>
    <s v="Via Manciano 14/16"/>
    <x v="72"/>
    <s v="Cupramontana"/>
    <s v="www.lamancianella.it"/>
    <s v="info@lamancianella.it"/>
  </r>
  <r>
    <x v="3"/>
    <x v="2012"/>
    <s v="Via Paganello 15"/>
    <x v="72"/>
    <s v="Cupramontana"/>
    <s v="N/a"/>
    <s v="silvia.zannini@tin.it; elficupramontana@gmail.com"/>
  </r>
  <r>
    <x v="5"/>
    <x v="2013"/>
    <s v="Via Ripa 9"/>
    <x v="72"/>
    <s v="Cupramontana"/>
    <s v="www.casaripa.com"/>
    <s v="casaripa@gmail.com"/>
  </r>
  <r>
    <x v="1"/>
    <x v="2014"/>
    <s v="Via Iv Novembre 26"/>
    <x v="72"/>
    <s v="Cupramontana"/>
    <s v="N/a"/>
    <s v="eva.derrer@bluewin.ch"/>
  </r>
  <r>
    <x v="3"/>
    <x v="2015"/>
    <s v="Via Paganello 4"/>
    <x v="72"/>
    <s v="Contrada Paganello"/>
    <s v="www.aromantica.net"/>
    <s v="info@aromantica.net"/>
  </r>
  <r>
    <x v="3"/>
    <x v="2016"/>
    <s v="Via Collamato 54"/>
    <x v="73"/>
    <s v="N/A"/>
    <s v="www.ilsorbo.altervista.org"/>
    <s v="adorno.trab@virgilio.it"/>
  </r>
  <r>
    <x v="3"/>
    <x v="2017"/>
    <s v="Fraz. Collamato 15"/>
    <x v="73"/>
    <s v="Borgo San Giustino"/>
    <s v="N/a"/>
    <s v="info@casadeipapi.it"/>
  </r>
  <r>
    <x v="4"/>
    <x v="2018"/>
    <s v="N/A"/>
    <x v="73"/>
    <s v="Collegiglioni"/>
    <s v="N/a"/>
    <s v="osteriafricando@libero.it"/>
  </r>
  <r>
    <x v="3"/>
    <x v="184"/>
    <s v="Via Cuna Della Chiesa 7"/>
    <x v="73"/>
    <s v="N/A"/>
    <s v="N/a"/>
    <s v="rolando.grimaccia@gmail.com"/>
  </r>
  <r>
    <x v="4"/>
    <x v="2019"/>
    <s v="Località Attiggio 61"/>
    <x v="73"/>
    <s v="N/A"/>
    <s v="N/a"/>
    <s v="attidium@hotmail.it"/>
  </r>
  <r>
    <x v="0"/>
    <x v="2020"/>
    <s v="Frazione Rocchetta 51"/>
    <x v="73"/>
    <s v="Frazione Rocchetta"/>
    <s v="N/a"/>
    <s v="N/a"/>
  </r>
  <r>
    <x v="3"/>
    <x v="2021"/>
    <s v="Viale G. Miliani 3"/>
    <x v="73"/>
    <s v="N/A"/>
    <s v="www.bbportadelpiano.it"/>
    <s v="r.mearelli@gmail.com"/>
  </r>
  <r>
    <x v="3"/>
    <x v="2022"/>
    <s v="Via Serraloggia 186"/>
    <x v="73"/>
    <s v="N/A"/>
    <s v="N/a"/>
    <s v="mauriziobuselli19@gmail.com"/>
  </r>
  <r>
    <x v="4"/>
    <x v="2023"/>
    <s v="Frazione Bassano 32"/>
    <x v="73"/>
    <s v="Frazione Bassano"/>
    <s v="www.lacasadicampagnafabriano.it"/>
    <s v="info@lacasadicampagnafabriano.it"/>
  </r>
  <r>
    <x v="1"/>
    <x v="2024"/>
    <s v="Frazione San Donato 159/E"/>
    <x v="73"/>
    <s v="San Donato"/>
    <s v="N/a"/>
    <s v="euro.cesaroni@libero.it"/>
  </r>
  <r>
    <x v="0"/>
    <x v="2025"/>
    <s v="Localita' San Cassiano 35"/>
    <x v="73"/>
    <s v="San Cassiano"/>
    <s v="www.tenutasancassiano.it"/>
    <s v="info@tenutasancassiano.it"/>
  </r>
  <r>
    <x v="3"/>
    <x v="2026"/>
    <s v="Via Gaspare Spontini 2"/>
    <x v="73"/>
    <s v="Albacina"/>
    <s v="www.villacensimancia.it"/>
    <s v="info@villacensimancia.it"/>
  </r>
  <r>
    <x v="1"/>
    <x v="2027"/>
    <s v="Frazione Melano 38/A"/>
    <x v="73"/>
    <s v="N/A"/>
    <s v="www.aiadalto.it"/>
    <s v="info@aiadalto.it"/>
  </r>
  <r>
    <x v="3"/>
    <x v="2028"/>
    <s v="Via Serraloggia 151"/>
    <x v="73"/>
    <s v="Fabriano"/>
    <s v="www.bblelogge.it"/>
    <s v="nuovaloggia@gmail.com"/>
  </r>
  <r>
    <x v="3"/>
    <x v="2029"/>
    <s v="Frazione Campodiegoli 71"/>
    <x v="73"/>
    <s v="Fabriano"/>
    <s v="N/a"/>
    <s v="N/a"/>
  </r>
  <r>
    <x v="3"/>
    <x v="2030"/>
    <s v="Frazione Coccore 10"/>
    <x v="73"/>
    <s v="Fabriano"/>
    <s v="www.latanadellatigre.com"/>
    <s v="np.tigre@email.it"/>
  </r>
  <r>
    <x v="6"/>
    <x v="2031"/>
    <s v="N/A"/>
    <x v="73"/>
    <s v="Zona Impianti Sportivi"/>
    <s v="N/a"/>
    <s v="N/a"/>
  </r>
  <r>
    <x v="6"/>
    <x v="2032"/>
    <s v="N/A"/>
    <x v="73"/>
    <s v="Loc. Poggio San Romualdo"/>
    <s v="N/a"/>
    <s v="N/a"/>
  </r>
  <r>
    <x v="4"/>
    <x v="2033"/>
    <s v="Via San Mariano 51"/>
    <x v="73"/>
    <s v="Albacina"/>
    <s v="N/a"/>
    <s v="N/a"/>
  </r>
  <r>
    <x v="3"/>
    <x v="2034"/>
    <s v="Frazione Castelletta 11/Z"/>
    <x v="73"/>
    <s v="Fabriano"/>
    <s v="www.lacasinadelvicolodisotto.it"/>
    <s v="info@lacasinadelvicolodisotto.it"/>
  </r>
  <r>
    <x v="4"/>
    <x v="2035"/>
    <s v="Via Castelvecchio 48"/>
    <x v="73"/>
    <s v="Fabriano"/>
    <s v="www.agriturismocastelvecchio.it"/>
    <s v="info@agriturismocastelvecchio.it"/>
  </r>
  <r>
    <x v="4"/>
    <x v="2036"/>
    <s v="La Pieve Moscano 59"/>
    <x v="73"/>
    <s v="Fabriano"/>
    <s v="N/a"/>
    <s v="elestroppa84@hotmail.it"/>
  </r>
  <r>
    <x v="4"/>
    <x v="2037"/>
    <s v="Frazione Precicchie 19"/>
    <x v="73"/>
    <s v="Fabriano"/>
    <s v="www.agriturismocolleserrone.it"/>
    <s v="info@agriturismocolleserrone.it"/>
  </r>
  <r>
    <x v="4"/>
    <x v="2038"/>
    <s v="Frazione Melano 102"/>
    <x v="73"/>
    <s v="Fabriano"/>
    <s v="www.ilgelsoagriturismo.com"/>
    <s v="info@ilgelsoagriturismo.com"/>
  </r>
  <r>
    <x v="3"/>
    <x v="2039"/>
    <s v="Frazione Moscano Vallemontagnana 111"/>
    <x v="73"/>
    <s v="Fabriano"/>
    <s v="www.fontefresca.com"/>
    <s v="info@fontefresca.com"/>
  </r>
  <r>
    <x v="4"/>
    <x v="2040"/>
    <s v="Via Fonte Vecchia  10"/>
    <x v="73"/>
    <s v="Collamato"/>
    <s v="N/a"/>
    <s v="fontevecchia2@libero.it"/>
  </r>
  <r>
    <x v="5"/>
    <x v="2041"/>
    <s v="Localita' Civita 43"/>
    <x v="73"/>
    <s v="Fabriano"/>
    <s v="www.villagioiacivita.it"/>
    <s v="info@villagioiacivita.it"/>
  </r>
  <r>
    <x v="4"/>
    <x v="2042"/>
    <s v="Frazione Poggio San Romualdo 1"/>
    <x v="73"/>
    <s v="Fabriano"/>
    <s v="www.valdicastro.it"/>
    <s v="info@valdicastro.it"/>
  </r>
  <r>
    <x v="4"/>
    <x v="2043"/>
    <s v="Localita' Civita 39"/>
    <x v="73"/>
    <s v="Fabriano"/>
    <s v="N/a"/>
    <s v="agri.fiordaliso@libero.it"/>
  </r>
  <r>
    <x v="4"/>
    <x v="2044"/>
    <s v="Frazione Rocchetta 23"/>
    <x v="73"/>
    <s v="Fabriano"/>
    <s v="N/a"/>
    <s v="fabio.raggi@alice.it"/>
  </r>
  <r>
    <x v="3"/>
    <x v="2045"/>
    <s v="Frazione Rocchetta 58"/>
    <x v="73"/>
    <s v="Fabriano"/>
    <s v="www.maggiociondolo.com"/>
    <s v="bebmaggiociondolo@libero.it"/>
  </r>
  <r>
    <x v="5"/>
    <x v="2046"/>
    <s v="Via Vittorio Veneto 14"/>
    <x v="73"/>
    <s v="Fabriano"/>
    <s v="N/a"/>
    <s v="tavernadaivo@tiscali.it"/>
  </r>
  <r>
    <x v="3"/>
    <x v="2047"/>
    <s v="Via Serraloggia 188"/>
    <x v="73"/>
    <s v="Fabriano"/>
    <s v="www.bblelogge.it"/>
    <s v="nuovaloggia@gmail.com"/>
  </r>
  <r>
    <x v="2"/>
    <x v="2048"/>
    <s v="Piazzale Xx Settembre 33"/>
    <x v="73"/>
    <s v="Fabriano"/>
    <s v="N/a"/>
    <s v="info@hotelmastromarino.it"/>
  </r>
  <r>
    <x v="4"/>
    <x v="2049"/>
    <s v="Via Lamberto Corsi 150"/>
    <x v="73"/>
    <s v="Fabriano"/>
    <s v="N/a"/>
    <s v="N/a"/>
  </r>
  <r>
    <x v="7"/>
    <x v="2050"/>
    <s v="Frazione Campodonico 91/B"/>
    <x v="73"/>
    <s v="Fabriano"/>
    <s v="www.sanbiagioincaprile.it"/>
    <s v="hostellosanbiagio@libero.it"/>
  </r>
  <r>
    <x v="5"/>
    <x v="2051"/>
    <s v="Frazione Rocchetta 72"/>
    <x v="73"/>
    <s v="Fabriano"/>
    <s v="www.marchesedelgrillo.com"/>
    <s v="info@marchesedelgrillo.com"/>
  </r>
  <r>
    <x v="5"/>
    <x v="2052"/>
    <s v="Località Piaggia D'Olmo 54"/>
    <x v="73"/>
    <s v="Fabriano"/>
    <s v="www.villadeitigli.net"/>
    <s v="info@villadeitigli.net"/>
  </r>
  <r>
    <x v="5"/>
    <x v="2053"/>
    <s v="Via Filippo Corridoni 24"/>
    <x v="73"/>
    <s v="Fabriano"/>
    <s v="N/a"/>
    <s v="affittacamerecentrostorico@legalmail.it"/>
  </r>
  <r>
    <x v="5"/>
    <x v="2052"/>
    <s v="Località Piaggia D'Olmo 54"/>
    <x v="73"/>
    <s v="Fabriano"/>
    <s v="www.villadeitigli.net"/>
    <s v="info@villadeitigli.net"/>
  </r>
  <r>
    <x v="4"/>
    <x v="1375"/>
    <s v="Frazione Melano, 102 102"/>
    <x v="73"/>
    <s v="Fabriano"/>
    <s v="www.ilgelsoagriturismo.com"/>
    <s v="info@ilgelsoagriturismo.com"/>
  </r>
  <r>
    <x v="4"/>
    <x v="2054"/>
    <s v="Frazione San Michele 91"/>
    <x v="73"/>
    <s v="Fabriano"/>
    <s v="www.agriturismosanlorenzo.net"/>
    <s v="info@agriturismosanlorenzo.net"/>
  </r>
  <r>
    <x v="4"/>
    <x v="2055"/>
    <s v="Via Serraloggia 203"/>
    <x v="73"/>
    <s v="Fabriano"/>
    <s v="N/a"/>
    <s v="anto.marcaccini@libero.it"/>
  </r>
  <r>
    <x v="4"/>
    <x v="2056"/>
    <s v="Frazione Serradica 137"/>
    <x v="73"/>
    <s v="Fabriano"/>
    <s v="www.agriturismoilfaggio.it"/>
    <s v="info@agriturismoilfaggio.it"/>
  </r>
  <r>
    <x v="4"/>
    <x v="2057"/>
    <s v="Frazione Moscano   70"/>
    <x v="73"/>
    <s v="Fabriano"/>
    <s v="www.goccedicamarzano.it"/>
    <s v="goccedicamarzano@libero.it"/>
  </r>
  <r>
    <x v="2"/>
    <x v="2058"/>
    <s v="Frazione Rocchetta 73"/>
    <x v="73"/>
    <s v="Fabriano"/>
    <s v="www.marchesedelgrillo.com"/>
    <s v="info@marchesedelgrillo.com"/>
  </r>
  <r>
    <x v="2"/>
    <x v="2059"/>
    <s v="Loc.Borgo Tufico 32"/>
    <x v="73"/>
    <s v="Loc.Borgo Tufico"/>
    <s v="www.hotelborgoanticofabriano.com"/>
    <s v="info@hotelborgoanticofabriano.com"/>
  </r>
  <r>
    <x v="2"/>
    <x v="2060"/>
    <s v="Via Di Vittorio 13B"/>
    <x v="73"/>
    <s v="Fabriano"/>
    <s v="www.hotelgentile.it"/>
    <s v="info@hotelgentile.it"/>
  </r>
  <r>
    <x v="2"/>
    <x v="2061"/>
    <s v="Via Aurelio Zonghi 1"/>
    <x v="73"/>
    <s v="Fabriano"/>
    <s v="www.2000hotel.it"/>
    <s v="info@2000hotel.it"/>
  </r>
  <r>
    <x v="2"/>
    <x v="2062"/>
    <s v="P.Le Giacomo Matteotti 45"/>
    <x v="73"/>
    <s v="Fabriano"/>
    <s v="www.janussocietacooperativa.it"/>
    <s v="info@janussocietacooperativa.it"/>
  </r>
  <r>
    <x v="2"/>
    <x v="2063"/>
    <s v="Frazione Poggio San Romualdo 1"/>
    <x v="73"/>
    <s v="Fabriano"/>
    <s v="www.albergonorma.it"/>
    <s v="info@albergonorma.it"/>
  </r>
  <r>
    <x v="2"/>
    <x v="2064"/>
    <s v="Località Campodonico Di Fabriano 102"/>
    <x v="73"/>
    <s v="Fabriano"/>
    <s v="www.pinetahotel.com"/>
    <s v="info@pinetahotel.com"/>
  </r>
  <r>
    <x v="3"/>
    <x v="2065"/>
    <s v="Via Cortina San Venanzo 13"/>
    <x v="73"/>
    <s v="Fabriano"/>
    <s v="www.bbvetralla.it"/>
    <s v="info@bbvetralla.it"/>
  </r>
  <r>
    <x v="2"/>
    <x v="2066"/>
    <s v="Via Della Ceramica 10"/>
    <x v="73"/>
    <s v="Fabriano"/>
    <s v="www.residenzalaceramica.com"/>
    <s v="info@residenzalaceramica.com"/>
  </r>
  <r>
    <x v="2"/>
    <x v="2067"/>
    <s v="Via Cavour 106"/>
    <x v="73"/>
    <s v="N/A"/>
    <s v="N/a"/>
    <s v="info@hotellemusefabriano.it"/>
  </r>
  <r>
    <x v="3"/>
    <x v="2068"/>
    <s v="Via Cavallotti 6"/>
    <x v="73"/>
    <s v="2° Vicolo Via Cavallotti"/>
    <s v="N/a"/>
    <s v="info@ilrifugiodelpittore.it"/>
  </r>
  <r>
    <x v="0"/>
    <x v="2069"/>
    <s v="N/A"/>
    <x v="73"/>
    <s v="Loc. Paterno, Colle Cataldo"/>
    <s v="www.homerentitaly.com"/>
    <s v="info@homerentitaly.it"/>
  </r>
  <r>
    <x v="5"/>
    <x v="667"/>
    <s v="Via Serraloggia 184"/>
    <x v="73"/>
    <s v="N/A"/>
    <s v="N/a"/>
    <s v="massaf.cfm@libero.it"/>
  </r>
  <r>
    <x v="1"/>
    <x v="2070"/>
    <s v="Frazione Varano 13/A"/>
    <x v="73"/>
    <s v="N/A"/>
    <s v="N/a"/>
    <s v="villacolle@libero.it"/>
  </r>
  <r>
    <x v="1"/>
    <x v="2071"/>
    <s v="Fraz. Coccore  2/A"/>
    <x v="73"/>
    <s v="N/A"/>
    <s v="N/a"/>
    <s v="scrocetti0206@gmail.com"/>
  </r>
  <r>
    <x v="3"/>
    <x v="2072"/>
    <s v="Argignano  4L"/>
    <x v="73"/>
    <s v="Fabriano"/>
    <s v="N/a"/>
    <s v="tinti.gabriele@yahoo.it"/>
  </r>
  <r>
    <x v="0"/>
    <x v="2073"/>
    <s v="Fraz.Moscano  62"/>
    <x v="73"/>
    <s v="Fabriano"/>
    <s v="N/a"/>
    <s v="janus@pec.it"/>
  </r>
  <r>
    <x v="3"/>
    <x v="2074"/>
    <s v="Fogliardi 24"/>
    <x v="73"/>
    <s v="N/A"/>
    <s v="N/a"/>
    <s v="kristinareds88@yahoo.it"/>
  </r>
  <r>
    <x v="0"/>
    <x v="2025"/>
    <s v="Localita' San Cassiano 38"/>
    <x v="73"/>
    <s v="San Cassiano"/>
    <s v="www.tenutasancassiano.it"/>
    <s v="info@tenutasancassiano.it"/>
  </r>
  <r>
    <x v="1"/>
    <x v="2075"/>
    <s v="Frazione Paterno  51"/>
    <x v="73"/>
    <s v="Fabriano"/>
    <s v="N/a"/>
    <s v="lapalombaia@postecert.it"/>
  </r>
  <r>
    <x v="3"/>
    <x v="2076"/>
    <s v="Via Ramelli 104"/>
    <x v="73"/>
    <s v="Fabriano"/>
    <s v="N/a"/>
    <s v="faberiusfabriano@gmail.com"/>
  </r>
  <r>
    <x v="5"/>
    <x v="2077"/>
    <s v="Località Castelletta 108/A"/>
    <x v="73"/>
    <s v="Castelletta"/>
    <s v="N/a"/>
    <s v="info@ilchirottero.it"/>
  </r>
  <r>
    <x v="5"/>
    <x v="2078"/>
    <s v="Via Damiano Chiesa 16"/>
    <x v="73"/>
    <s v="Fabriano"/>
    <s v="N/a"/>
    <s v="info@beblaportella.it"/>
  </r>
  <r>
    <x v="3"/>
    <x v="2079"/>
    <s v="Corso Della Repubblica 33"/>
    <x v="73"/>
    <s v="Fabriano"/>
    <s v="N/a"/>
    <s v="info@bbdelpodesta.it"/>
  </r>
  <r>
    <x v="3"/>
    <x v="2080"/>
    <s v="Viale Serafini 75"/>
    <x v="73"/>
    <s v="Fabriano"/>
    <s v="N/a"/>
    <s v="ceraunavolta.fabriano@gmail.com"/>
  </r>
  <r>
    <x v="3"/>
    <x v="2081"/>
    <s v="Via Conventino 56"/>
    <x v="74"/>
    <s v="Falconara Marittima"/>
    <s v="www.bbilconventino44.it"/>
    <s v="m.borsini@alice.it"/>
  </r>
  <r>
    <x v="3"/>
    <x v="972"/>
    <s v="Barcaglione  15"/>
    <x v="74"/>
    <s v="N/A"/>
    <s v="N/a"/>
    <s v="francagabrielloni@hotmail.com"/>
  </r>
  <r>
    <x v="3"/>
    <x v="2082"/>
    <s v="Via I.Nievo 8"/>
    <x v="74"/>
    <s v="Falconara Marittima"/>
    <s v="www.airbnb.it"/>
    <s v="flyout@tiscali.it"/>
  </r>
  <r>
    <x v="5"/>
    <x v="2083"/>
    <s v="Via Andrea Costa 19"/>
    <x v="74"/>
    <s v="N/A"/>
    <s v="N/a"/>
    <s v="info@residenzaleonardo.com"/>
  </r>
  <r>
    <x v="2"/>
    <x v="2084"/>
    <s v="Via Degli Spagnoli 18"/>
    <x v="74"/>
    <s v="Falconara Marittima"/>
    <s v="www.touringhotel.it"/>
    <s v="info@touringhotel.it"/>
  </r>
  <r>
    <x v="2"/>
    <x v="2085"/>
    <s v="Via Lorenzo Cesanelli 4"/>
    <x v="74"/>
    <s v="Falconara Marittima"/>
    <s v="www.hoteltendaverde.it"/>
    <s v="verdeconero@libero.it - info@hoteltendaverde.it"/>
  </r>
  <r>
    <x v="2"/>
    <x v="2086"/>
    <s v="Via Marsala 22"/>
    <x v="74"/>
    <s v="Falconara Marittima"/>
    <s v="N/a"/>
    <s v="albergotrentotrieste@gmail.com"/>
  </r>
  <r>
    <x v="5"/>
    <x v="2087"/>
    <s v="Via Antonio Fratti 17"/>
    <x v="74"/>
    <s v="Falconara Marittima"/>
    <s v="N/a"/>
    <s v="N/a"/>
  </r>
  <r>
    <x v="5"/>
    <x v="2088"/>
    <s v="Via Palombina Vecchia 18"/>
    <x v="74"/>
    <s v="Falconara Marittima"/>
    <s v="N/a"/>
    <s v="gardoni.rolando@tiscali.it"/>
  </r>
  <r>
    <x v="5"/>
    <x v="2089"/>
    <s v="Ss Adriatica 21"/>
    <x v="74"/>
    <s v="Falconara Marittima"/>
    <s v="N/a"/>
    <s v="ristorante.capriccio@libero.it"/>
  </r>
  <r>
    <x v="11"/>
    <x v="2090"/>
    <s v="Via Adriatica Snc"/>
    <x v="74"/>
    <s v="Falconara Marittima"/>
    <s v="www.campingroccamare.it"/>
    <s v="info@campingroccamare.it"/>
  </r>
  <r>
    <x v="12"/>
    <x v="2091"/>
    <s v="Sottopasso Via Goito Snc Snc"/>
    <x v="74"/>
    <s v="Falconara Marittima"/>
    <s v="N/a"/>
    <s v="N/a"/>
  </r>
  <r>
    <x v="3"/>
    <x v="2092"/>
    <s v="Via Andrea Costa 19"/>
    <x v="74"/>
    <s v="Falconara Marittima"/>
    <s v="www.residenzaleonardo.com"/>
    <s v="info@residenzaleonardo.com"/>
  </r>
  <r>
    <x v="5"/>
    <x v="2093"/>
    <s v="Via Clementina 15"/>
    <x v="74"/>
    <s v="Falconara Marittima"/>
    <s v="N/a"/>
    <s v="larocca.prenna@gmail.com"/>
  </r>
  <r>
    <x v="12"/>
    <x v="2094"/>
    <s v="Via Cristoforo Colombo 1 1"/>
    <x v="74"/>
    <s v="Falconara Marittima"/>
    <s v="N/a"/>
    <s v="N/a"/>
  </r>
  <r>
    <x v="12"/>
    <x v="2095"/>
    <s v="Via Della Stazione 1 1"/>
    <x v="74"/>
    <s v="Falconara Marittima"/>
    <s v="N/a"/>
    <s v="N/a"/>
  </r>
  <r>
    <x v="12"/>
    <x v="2096"/>
    <s v="N/A"/>
    <x v="74"/>
    <s v="Falconara Marittima"/>
    <s v="www.picchiobeach.it"/>
    <s v="picchiobeach@gmail.com"/>
  </r>
  <r>
    <x v="12"/>
    <x v="2097"/>
    <s v="Via Palombina Vecchia 1 1"/>
    <x v="74"/>
    <s v="Falconara Marittima"/>
    <s v="N/a"/>
    <s v="N/a"/>
  </r>
  <r>
    <x v="12"/>
    <x v="2098"/>
    <s v="Via Palombina Vecchia 1 1"/>
    <x v="74"/>
    <s v="Falconara Marittima"/>
    <s v="N/a"/>
    <s v="N/a"/>
  </r>
  <r>
    <x v="12"/>
    <x v="2099"/>
    <s v="N/A"/>
    <x v="74"/>
    <s v="Falconara Marittima"/>
    <s v="N/a"/>
    <s v="N/a"/>
  </r>
  <r>
    <x v="12"/>
    <x v="2100"/>
    <s v="Via Nino Bixio  18/A"/>
    <x v="74"/>
    <s v="Falconara Marittima"/>
    <s v="N/a"/>
    <s v="N/a"/>
  </r>
  <r>
    <x v="12"/>
    <x v="2101"/>
    <s v="Via Spagnoli 1 1"/>
    <x v="74"/>
    <s v="Falconara Marittima"/>
    <s v="N/a"/>
    <s v="N/a"/>
  </r>
  <r>
    <x v="12"/>
    <x v="2102"/>
    <s v="Via Palombina Vecchia 1 1"/>
    <x v="74"/>
    <s v="Falconara Marittima"/>
    <s v="N/a"/>
    <s v="N/a"/>
  </r>
  <r>
    <x v="12"/>
    <x v="2103"/>
    <s v="Via Palombina Vecchia 1 1"/>
    <x v="74"/>
    <s v="Falconara Marittima"/>
    <s v="N/a"/>
    <s v="N/a"/>
  </r>
  <r>
    <x v="12"/>
    <x v="2104"/>
    <s v="Via Cristoforo Colombo 1 1"/>
    <x v="74"/>
    <s v="Falconara Marittima"/>
    <s v="N/a"/>
    <s v="N/a"/>
  </r>
  <r>
    <x v="12"/>
    <x v="2105"/>
    <s v="Via Spagnoli 1 1"/>
    <x v="74"/>
    <s v="Falconara Marittima"/>
    <s v="N/a"/>
    <s v="N/a"/>
  </r>
  <r>
    <x v="12"/>
    <x v="2106"/>
    <s v="N/A"/>
    <x v="74"/>
    <s v="Falconara Marittima"/>
    <s v="N/a"/>
    <s v="N/a"/>
  </r>
  <r>
    <x v="12"/>
    <x v="2107"/>
    <s v="Vicolo Fornace 1 1"/>
    <x v="74"/>
    <s v="Falconara Marittima"/>
    <s v="N/a"/>
    <s v="N/a"/>
  </r>
  <r>
    <x v="12"/>
    <x v="2108"/>
    <s v="Via Dei Mille 1 1"/>
    <x v="74"/>
    <s v="Falconara Marittima"/>
    <s v="N/a"/>
    <s v="N/a"/>
  </r>
  <r>
    <x v="12"/>
    <x v="2109"/>
    <s v="Spiaggia Zona Disco Snc Snc"/>
    <x v="74"/>
    <s v="Falconara Marittima"/>
    <s v="N/a"/>
    <s v="N/a"/>
  </r>
  <r>
    <x v="12"/>
    <x v="2110"/>
    <s v="Via Flaminia 551 551"/>
    <x v="74"/>
    <s v="Falconara Marittima"/>
    <s v="N/a"/>
    <s v="N/a"/>
  </r>
  <r>
    <x v="12"/>
    <x v="2111"/>
    <s v="Via Flaminia Snc Snc"/>
    <x v="74"/>
    <s v="Falconara Marittima"/>
    <s v="N/a"/>
    <s v="N/a"/>
  </r>
  <r>
    <x v="12"/>
    <x v="2112"/>
    <s v="Via Goito 1 1"/>
    <x v="74"/>
    <s v="Falconara Marittima"/>
    <s v="N/a"/>
    <s v="N/a"/>
  </r>
  <r>
    <x v="12"/>
    <x v="2113"/>
    <s v="Via Cristoforo Colombo 1 1"/>
    <x v="74"/>
    <s v="Falconara Marittima"/>
    <s v="N/a"/>
    <s v="N/a"/>
  </r>
  <r>
    <x v="12"/>
    <x v="2114"/>
    <s v="Via Cristoforo Colombo 1 1"/>
    <x v="74"/>
    <s v="Falconara Marittima"/>
    <s v="N/a"/>
    <s v="N/a"/>
  </r>
  <r>
    <x v="12"/>
    <x v="2115"/>
    <s v="Via Flaminia 1 1"/>
    <x v="74"/>
    <s v="Falconara Marittima"/>
    <s v="N/a"/>
    <s v="N/a"/>
  </r>
  <r>
    <x v="12"/>
    <x v="2116"/>
    <s v="Via Caprera 1 1"/>
    <x v="74"/>
    <s v="Falconara Marittima"/>
    <s v="N/a"/>
    <s v="N/a"/>
  </r>
  <r>
    <x v="1"/>
    <x v="2117"/>
    <s v="Piazza Leonida Bissolati 1"/>
    <x v="74"/>
    <s v="Falconara Marittima"/>
    <s v="N/a"/>
    <s v="beagio@yahoo.it"/>
  </r>
  <r>
    <x v="3"/>
    <x v="2118"/>
    <s v="Via Tesoro 9"/>
    <x v="74"/>
    <s v="Falconara Marittima"/>
    <s v="www.iltesorodimario.it"/>
    <s v="info@iltesorodimario.it"/>
  </r>
  <r>
    <x v="3"/>
    <x v="2119"/>
    <s v="Via Castello Di Barcaglione  14"/>
    <x v="74"/>
    <s v="Loc. Barcaglione"/>
    <s v="N/a"/>
    <s v="ilcastellodibarcaglione@gmail.com"/>
  </r>
  <r>
    <x v="5"/>
    <x v="2120"/>
    <s v="Via Cameranesi 39"/>
    <x v="74"/>
    <s v="N/A"/>
    <s v="www.balconedelgolfo.it"/>
    <s v="info@balconedelgolfo.it"/>
  </r>
  <r>
    <x v="12"/>
    <x v="2121"/>
    <s v="Via Trieste 1 1"/>
    <x v="74"/>
    <s v="N/A"/>
    <s v="N/a"/>
    <s v="N/a"/>
  </r>
  <r>
    <x v="5"/>
    <x v="2122"/>
    <s v="Via Leopardi 1/A"/>
    <x v="74"/>
    <s v="N/A"/>
    <s v="N/a"/>
    <s v="graziosoappartamento@hotmail.com"/>
  </r>
  <r>
    <x v="3"/>
    <x v="2123"/>
    <s v="Via Tommasi 11"/>
    <x v="74"/>
    <s v="Loc.Castelferretti"/>
    <s v="N/a"/>
    <s v="em.menga@alice.it"/>
  </r>
  <r>
    <x v="1"/>
    <x v="2124"/>
    <s v="Via Bissolati 1"/>
    <x v="74"/>
    <s v="Castelferretti"/>
    <s v="N/a"/>
    <s v="N/a"/>
  </r>
  <r>
    <x v="5"/>
    <x v="2125"/>
    <s v="Via Tasso 1"/>
    <x v="74"/>
    <s v="N/A"/>
    <s v="N/a"/>
    <s v="obms@libero.it"/>
  </r>
  <r>
    <x v="5"/>
    <x v="2126"/>
    <s v="Via Alfieri 16"/>
    <x v="74"/>
    <s v="N/A"/>
    <s v="N/a"/>
    <s v="obms@libero.it"/>
  </r>
  <r>
    <x v="3"/>
    <x v="2127"/>
    <s v="Via Consorzio 43"/>
    <x v="74"/>
    <s v="N/A"/>
    <s v="N/a"/>
    <s v="vi-ta@libero.it"/>
  </r>
  <r>
    <x v="3"/>
    <x v="2128"/>
    <s v="Via G. Leopardi 64"/>
    <x v="74"/>
    <s v="N/A"/>
    <s v="N/a"/>
    <s v="fernandocerioni@libero.it"/>
  </r>
  <r>
    <x v="5"/>
    <x v="2129"/>
    <s v="Via Dell'Industria  85"/>
    <x v="75"/>
    <s v="Filottrano"/>
    <s v="N/a"/>
    <s v="simonerossi1977@libero.it"/>
  </r>
  <r>
    <x v="3"/>
    <x v="2130"/>
    <s v="Via San Biagio  110"/>
    <x v="75"/>
    <s v="N/A"/>
    <s v="N/a"/>
    <s v="robertocantori@libero.it"/>
  </r>
  <r>
    <x v="4"/>
    <x v="2131"/>
    <s v="Via San Pietro 37"/>
    <x v="75"/>
    <s v="Filottrano"/>
    <s v="www.laroverella.it"/>
    <s v="info@laroverella.it"/>
  </r>
  <r>
    <x v="3"/>
    <x v="2132"/>
    <s v="Via Marinuccia Alta 4"/>
    <x v="75"/>
    <s v="Filottrano"/>
    <s v="www.itrepulcini.it"/>
    <s v="info@itrepulcini.it"/>
  </r>
  <r>
    <x v="4"/>
    <x v="2133"/>
    <s v="Via Centofinestre 8"/>
    <x v="75"/>
    <s v="Filottrano"/>
    <s v="www.villacentofinestre.com"/>
    <s v="info@villacentofinestre.com"/>
  </r>
  <r>
    <x v="2"/>
    <x v="2134"/>
    <s v="Via Gemme 1"/>
    <x v="75"/>
    <s v="Filottrano"/>
    <s v="settecolli.it"/>
    <s v="hotel@settecolli.it"/>
  </r>
  <r>
    <x v="3"/>
    <x v="2135"/>
    <s v="Via San Biagio 1"/>
    <x v="75"/>
    <s v="Via San Biagio"/>
    <s v="www.villanicole.net"/>
    <s v="info@villanicole.net"/>
  </r>
  <r>
    <x v="3"/>
    <x v="2136"/>
    <s v="Via Cesarina 20"/>
    <x v="75"/>
    <s v="Filottrano"/>
    <s v="N/a"/>
    <s v="rentrooms.cesarina@gmail.com"/>
  </r>
  <r>
    <x v="3"/>
    <x v="2137"/>
    <s v="Via Rovigliano 10"/>
    <x v="75"/>
    <s v="Filottrano"/>
    <s v="N/a"/>
    <s v="pamadochen@gmail.com"/>
  </r>
  <r>
    <x v="0"/>
    <x v="2138"/>
    <s v="Via Storaco 3"/>
    <x v="75"/>
    <s v="Filottrano"/>
    <s v="www.agriturismolamaddalena.com"/>
    <s v="info@agriturismolamaddalena.com"/>
  </r>
  <r>
    <x v="4"/>
    <x v="2139"/>
    <s v="Loc. I Baronci 2"/>
    <x v="76"/>
    <s v="Fraz. S. Donnino"/>
    <s v="N/a"/>
    <s v="N/a"/>
  </r>
  <r>
    <x v="1"/>
    <x v="2140"/>
    <s v="Via Meleto 16"/>
    <x v="76"/>
    <s v="N/A"/>
    <s v="www.casavacazegarofoli.it"/>
    <s v="amm.battestini@tiscali.it"/>
  </r>
  <r>
    <x v="3"/>
    <x v="2141"/>
    <s v="Fraz. Collalto 6"/>
    <x v="76"/>
    <s v="N/A"/>
    <s v="N/a"/>
    <s v="alida.cipriani@gmail.com"/>
  </r>
  <r>
    <x v="2"/>
    <x v="2142"/>
    <s v="Localita' Bivio Pandolfi 6"/>
    <x v="76"/>
    <s v="Genga"/>
    <s v="www.albergomagrini.it"/>
    <s v="info@albergomagrini.it"/>
  </r>
  <r>
    <x v="2"/>
    <x v="2143"/>
    <s v="Loc. Pontebovesecco 14"/>
    <x v="76"/>
    <s v="Loc. Pontebovesecco"/>
    <s v="www.hotellegrotte.it"/>
    <s v="info@hotellegrotte.it"/>
  </r>
  <r>
    <x v="8"/>
    <x v="2144"/>
    <s v="Frazione Foce 4"/>
    <x v="76"/>
    <s v="Genga"/>
    <s v="N/a"/>
    <s v="N/a"/>
  </r>
  <r>
    <x v="4"/>
    <x v="2145"/>
    <s v="Frazione Meleto 8"/>
    <x v="76"/>
    <s v="Genga"/>
    <s v="N/a"/>
    <s v="N/a"/>
  </r>
  <r>
    <x v="3"/>
    <x v="2146"/>
    <s v="Frazione Falcioni 47"/>
    <x v="76"/>
    <s v="Genga"/>
    <s v="www.revellone.it"/>
    <s v="info@revellone.it"/>
  </r>
  <r>
    <x v="2"/>
    <x v="2147"/>
    <s v="Via Guglielmo Marconi 6"/>
    <x v="76"/>
    <s v="Genga"/>
    <s v="N/a"/>
    <s v="ristilparco@alice.it"/>
  </r>
  <r>
    <x v="6"/>
    <x v="2148"/>
    <s v="N/A"/>
    <x v="76"/>
    <s v="N/A"/>
    <s v="N/a"/>
    <s v="N/a"/>
  </r>
  <r>
    <x v="0"/>
    <x v="2149"/>
    <s v="Frazione Pianello 6"/>
    <x v="76"/>
    <s v="Genga"/>
    <s v="www.aironebb.it"/>
    <s v="info@aironebb.it"/>
  </r>
  <r>
    <x v="1"/>
    <x v="2150"/>
    <s v="Via Borgo Delle Rondini 11"/>
    <x v="76"/>
    <s v="Frazione Trinquelli"/>
    <s v="N/a"/>
    <s v="angela.meetings@gmail.com"/>
  </r>
  <r>
    <x v="1"/>
    <x v="2151"/>
    <s v="Via Borgo Delle Rondini 11"/>
    <x v="76"/>
    <s v="Frazione Trinquelli"/>
    <s v="N/a"/>
    <s v="angela.meetings@gmail.com"/>
  </r>
  <r>
    <x v="2"/>
    <x v="2152"/>
    <s v="Frazione San Vittore 8"/>
    <x v="76"/>
    <s v="N/A"/>
    <s v="www.hoteltermesanvittore.com"/>
    <s v="hoteltermesanvittore@gmail.com"/>
  </r>
  <r>
    <x v="1"/>
    <x v="2153"/>
    <s v="Fraz. Serrabernacchia 5"/>
    <x v="76"/>
    <s v="Frazione Serrabernacchia"/>
    <s v="N/a"/>
    <s v="lauraco72@hotmail.com"/>
  </r>
  <r>
    <x v="3"/>
    <x v="2154"/>
    <s v="Via Serrabernacchia 1"/>
    <x v="76"/>
    <s v="Serrabernacchia"/>
    <s v="www.lacolombaia.eu"/>
    <s v="info@lacolombaia.eu"/>
  </r>
  <r>
    <x v="3"/>
    <x v="2155"/>
    <s v="Corso Giacomo Matteotti 18"/>
    <x v="77"/>
    <s v="N/A"/>
    <s v="www.lefinestresulcentro.it"/>
    <s v="lefinestresulcentro@gmail.com"/>
  </r>
  <r>
    <x v="4"/>
    <x v="2156"/>
    <s v="Via Bagnatora 25"/>
    <x v="77"/>
    <s v="N/A"/>
    <s v="www.agriturismoilmaniero.it"/>
    <s v="info@agriturismoilmaniero.it"/>
  </r>
  <r>
    <x v="3"/>
    <x v="2157"/>
    <s v="Viale Giovanni Xxiii 6"/>
    <x v="77"/>
    <s v="N/A"/>
    <s v="www.casapaola.it"/>
    <s v="info@casapaola.it"/>
  </r>
  <r>
    <x v="5"/>
    <x v="2158"/>
    <s v="Via Rinaldi 4"/>
    <x v="77"/>
    <s v="N/A"/>
    <s v="www.sottoilborgo.it"/>
    <s v="info@sottoilborgo.it"/>
  </r>
  <r>
    <x v="3"/>
    <x v="2159"/>
    <s v="Via Mura Orientali 8"/>
    <x v="77"/>
    <s v="N/A"/>
    <s v="www.alpergolesi.it"/>
    <s v="alpergolesi@gmail.com"/>
  </r>
  <r>
    <x v="3"/>
    <x v="2160"/>
    <s v="Via Delle Conce  9"/>
    <x v="77"/>
    <s v="Jesi"/>
    <s v="www.bebleconce.it"/>
    <s v="info@bebleconce.it"/>
  </r>
  <r>
    <x v="2"/>
    <x v="2161"/>
    <s v="Via Dell' Orfanotrofio 10"/>
    <x v="77"/>
    <s v="Jesi"/>
    <s v="www.hotelmariani.com"/>
    <s v="direzione@hotelmariani.com"/>
  </r>
  <r>
    <x v="3"/>
    <x v="2162"/>
    <s v="Via Luigi Mancini 10"/>
    <x v="77"/>
    <s v="Jesi"/>
    <s v="N/a"/>
    <s v="casamatildajesi@hotmail.it"/>
  </r>
  <r>
    <x v="4"/>
    <x v="2163"/>
    <s v="Via Castelrosino 44"/>
    <x v="77"/>
    <s v="Jesi"/>
    <s v="N/a"/>
    <s v="fmoroncini@libero.it"/>
  </r>
  <r>
    <x v="3"/>
    <x v="2164"/>
    <s v="Via Mura Orientali 20/A"/>
    <x v="77"/>
    <s v="Jesi"/>
    <s v="www.incentrojesi.it"/>
    <s v="info@incentrojesi.it"/>
  </r>
  <r>
    <x v="3"/>
    <x v="2165"/>
    <s v="Via San Pietro Martire 10"/>
    <x v="77"/>
    <s v="Jesi"/>
    <s v="www.colazioneingiardino.it"/>
    <s v="info@colazioneingiardino.it"/>
  </r>
  <r>
    <x v="3"/>
    <x v="2166"/>
    <s v="Via Rinaldi 4"/>
    <x v="77"/>
    <s v="Jesi"/>
    <s v="www.lunadalborgo.it"/>
    <s v="info@lunadalborgo.it"/>
  </r>
  <r>
    <x v="3"/>
    <x v="2167"/>
    <s v="Via Roccabella 15"/>
    <x v="77"/>
    <s v="Jesi"/>
    <s v="www.roccabella.eu"/>
    <s v="info@bedandbreakfast-roccabella.it"/>
  </r>
  <r>
    <x v="3"/>
    <x v="2168"/>
    <s v="Via Acquaticcio 14"/>
    <x v="77"/>
    <s v="Jesi"/>
    <s v="N/a"/>
    <s v="N/a"/>
  </r>
  <r>
    <x v="2"/>
    <x v="2169"/>
    <s v="Via Ancona 92/Bis"/>
    <x v="77"/>
    <s v="Jesi"/>
    <s v="www.hotelfederico2.it"/>
    <s v="info@hotelfederico2.it"/>
  </r>
  <r>
    <x v="3"/>
    <x v="2170"/>
    <s v="Via Venetica 6"/>
    <x v="77"/>
    <s v="Jesi"/>
    <s v="www.casacorno.it"/>
    <s v="info@casacorno.it"/>
  </r>
  <r>
    <x v="3"/>
    <x v="2171"/>
    <s v="Corso Matteotti 89"/>
    <x v="77"/>
    <s v="Jesi"/>
    <s v="www.vicinolarco.altervista.org"/>
    <s v="vicinolarco@yahoo.it"/>
  </r>
  <r>
    <x v="4"/>
    <x v="2172"/>
    <s v="Via Ripa Bianca 7"/>
    <x v="77"/>
    <s v="Jesi"/>
    <s v="www.ripabianca.com"/>
    <s v="info@ripabianca.com"/>
  </r>
  <r>
    <x v="3"/>
    <x v="2173"/>
    <s v="Via Degli Spaldi 16"/>
    <x v="77"/>
    <s v="Jesi"/>
    <s v="www.nottisullemura.it"/>
    <s v="info@nottisullemura.it"/>
  </r>
  <r>
    <x v="3"/>
    <x v="2174"/>
    <s v="Via Maccarata 2"/>
    <x v="77"/>
    <s v="Jesi"/>
    <s v="www.marchenet.it/ladolcecollina"/>
    <s v="luigpaol@mercurio.it"/>
  </r>
  <r>
    <x v="2"/>
    <x v="2175"/>
    <s v="Viale Trieste 28"/>
    <x v="77"/>
    <s v="Jesi"/>
    <s v="N/a"/>
    <s v="N/a"/>
  </r>
  <r>
    <x v="2"/>
    <x v="2176"/>
    <s v="Viale Del Lavoro 34"/>
    <x v="77"/>
    <s v="Jesi"/>
    <s v="www.hoteldeinani.it"/>
    <s v="info@hoteldeinani.it"/>
  </r>
  <r>
    <x v="2"/>
    <x v="2177"/>
    <s v="Via Ancona 92/Bis"/>
    <x v="77"/>
    <s v="Jesi"/>
    <s v="www.hotelfederico2.it"/>
    <s v="info@hotelfederico2.it"/>
  </r>
  <r>
    <x v="3"/>
    <x v="2178"/>
    <s v="Via Del Verziere 67/Bis"/>
    <x v="77"/>
    <s v="N/A"/>
    <s v="www.verzierebb.com"/>
    <s v="info@verzierebb.com"/>
  </r>
  <r>
    <x v="5"/>
    <x v="2179"/>
    <s v="Via G. Mazzini 27"/>
    <x v="77"/>
    <s v="N/A"/>
    <s v="N/a"/>
    <s v="backstagejesi@gmail.com"/>
  </r>
  <r>
    <x v="3"/>
    <x v="2180"/>
    <s v="Via Della Figuretta 8"/>
    <x v="77"/>
    <s v="N/A"/>
    <s v="N/a"/>
    <s v="annetta.pat@libero.it"/>
  </r>
  <r>
    <x v="3"/>
    <x v="2181"/>
    <s v="Via Spina 17"/>
    <x v="77"/>
    <s v="N/A"/>
    <s v="www.lacoccinellajesi.com"/>
    <s v="bblacoccinellajesi@gmail.com"/>
  </r>
  <r>
    <x v="5"/>
    <x v="2182"/>
    <s v="Via Castelfidardo 2"/>
    <x v="77"/>
    <s v="Jesi"/>
    <s v="www.portamazzini.it"/>
    <s v="portamazzini2015@libero.it"/>
  </r>
  <r>
    <x v="5"/>
    <x v="2183"/>
    <s v="Via Pantiere 1"/>
    <x v="77"/>
    <s v="Jesi"/>
    <s v="N/a"/>
    <s v="info@affittacamereluconi.it"/>
  </r>
  <r>
    <x v="3"/>
    <x v="2184"/>
    <s v="Rinaldi 6"/>
    <x v="77"/>
    <s v="Jesi"/>
    <s v="N/a"/>
    <s v="c.ferretti9@gmail.com"/>
  </r>
  <r>
    <x v="0"/>
    <x v="2185"/>
    <s v="Via Gangalia Bassa 8"/>
    <x v="77"/>
    <s v="Gangalia"/>
    <s v="www.lemaracla.it"/>
    <s v="info@lemaracla.it"/>
  </r>
  <r>
    <x v="3"/>
    <x v="2186"/>
    <s v="Via Clementina 18"/>
    <x v="77"/>
    <s v="Jesi"/>
    <s v="N/a"/>
    <s v="loretta.sordoni@gmail.com"/>
  </r>
  <r>
    <x v="5"/>
    <x v="2187"/>
    <s v="Via G. Garibaldi 73"/>
    <x v="77"/>
    <s v="Jesi"/>
    <s v="N/a"/>
    <s v="vbuari@mail.ru"/>
  </r>
  <r>
    <x v="5"/>
    <x v="2188"/>
    <s v="Via Coppetella 14"/>
    <x v="77"/>
    <s v="Jesi"/>
    <s v="N/a"/>
    <s v="booking@maison022.it"/>
  </r>
  <r>
    <x v="3"/>
    <x v="2189"/>
    <s v="Viale Della Vittoria 72"/>
    <x v="77"/>
    <s v="Jesi"/>
    <s v="N/a"/>
    <s v="aduepassidalcielo@tim.it"/>
  </r>
  <r>
    <x v="3"/>
    <x v="2190"/>
    <s v="Via Raffaello Sanzio 33"/>
    <x v="77"/>
    <s v="Jesi"/>
    <s v="N/a"/>
    <s v="bblapinta@gmail.com"/>
  </r>
  <r>
    <x v="5"/>
    <x v="2191"/>
    <s v="Via G. Mazzini 2"/>
    <x v="77"/>
    <s v="Jesi"/>
    <s v="N/a"/>
    <s v="willyvigna@gmail.com"/>
  </r>
  <r>
    <x v="3"/>
    <x v="2192"/>
    <s v="Via Piane 49/A"/>
    <x v="78"/>
    <s v="Loreto"/>
    <s v="N/a"/>
    <s v="marcobruge@tiscali.it"/>
  </r>
  <r>
    <x v="3"/>
    <x v="2193"/>
    <s v="Via Abruzzo 7"/>
    <x v="78"/>
    <s v="Loreto"/>
    <s v="N/a"/>
    <s v="maurocroia@alice.it"/>
  </r>
  <r>
    <x v="1"/>
    <x v="2194"/>
    <s v="Via Pergolesi 6"/>
    <x v="78"/>
    <s v="N/A"/>
    <s v="N/a"/>
    <s v="info@giuliofiori.it"/>
  </r>
  <r>
    <x v="3"/>
    <x v="2195"/>
    <s v="Via Verdi 21"/>
    <x v="78"/>
    <s v="N/A"/>
    <s v="www.holyhouse.it"/>
    <s v="info@holyhouse.it"/>
  </r>
  <r>
    <x v="3"/>
    <x v="2196"/>
    <s v="Via Asdrubali 42"/>
    <x v="78"/>
    <s v="Www.Aduepassi.Loreto.It"/>
    <s v="N/a"/>
    <s v="info@aduepassiloreto.it"/>
  </r>
  <r>
    <x v="3"/>
    <x v="2197"/>
    <s v="C.So Boccalini 30"/>
    <x v="78"/>
    <s v="N/A"/>
    <s v="www.lavandabb.it"/>
    <s v="raffaellagervasoni@icloud.it"/>
  </r>
  <r>
    <x v="8"/>
    <x v="2198"/>
    <s v="Via Montorso 3"/>
    <x v="78"/>
    <s v="Loreto"/>
    <s v="www.giovaniloreto.it"/>
    <s v="info@giovaniloreto.it"/>
  </r>
  <r>
    <x v="2"/>
    <x v="2199"/>
    <s v="Viale Asdrubali 70"/>
    <x v="78"/>
    <s v="N/A"/>
    <s v="www.pensionepiemonte.it"/>
    <s v="info@pensionepiemonte.it"/>
  </r>
  <r>
    <x v="0"/>
    <x v="2200"/>
    <s v="Via Leonessa Snc"/>
    <x v="78"/>
    <s v="N/A"/>
    <s v="N/a"/>
    <s v="info@bebceresa.it"/>
  </r>
  <r>
    <x v="3"/>
    <x v="1228"/>
    <s v="Via Montorso 57/A"/>
    <x v="78"/>
    <s v="N/A"/>
    <s v="www.agora-bb.it"/>
    <s v="infoagorabb@gmail.com"/>
  </r>
  <r>
    <x v="3"/>
    <x v="2201"/>
    <s v="Barca 44"/>
    <x v="78"/>
    <s v="N/A"/>
    <s v="N/a"/>
    <s v="N/a"/>
  </r>
  <r>
    <x v="3"/>
    <x v="2202"/>
    <s v="Montorsetto 13"/>
    <x v="78"/>
    <s v="N/A"/>
    <s v="http://www.bedandbreakfastisa.it/"/>
    <s v="info@bedandbreakfastisa.it"/>
  </r>
  <r>
    <x v="2"/>
    <x v="2203"/>
    <s v="C.So Boccalini 60"/>
    <x v="78"/>
    <s v="Loreto"/>
    <s v="www.loretohotel.it"/>
    <s v="hotelloreto@libero.it"/>
  </r>
  <r>
    <x v="2"/>
    <x v="2204"/>
    <s v="Via Guglielmo Marconi 22"/>
    <x v="78"/>
    <s v="Loreto"/>
    <s v="www.loretohotel.it"/>
    <s v="hotel.sangabriele@libero.it"/>
  </r>
  <r>
    <x v="2"/>
    <x v="2205"/>
    <s v="Piazza Della Madonna 51/52"/>
    <x v="78"/>
    <s v="Loreto"/>
    <s v="www.pellegrinoepace.com"/>
    <s v="info@pellegrinoepace.com"/>
  </r>
  <r>
    <x v="2"/>
    <x v="2206"/>
    <s v="Via A.Manzoni 19"/>
    <x v="78"/>
    <s v="Loreto"/>
    <s v="www.vecchiafattorialoreto.it"/>
    <s v="lavecchiafattoriasrl@virgilio.it"/>
  </r>
  <r>
    <x v="2"/>
    <x v="2207"/>
    <s v="Via San Girolamo  26"/>
    <x v="78"/>
    <s v="Loreto"/>
    <s v="N/a"/>
    <s v="hotelrist.lacollina@libero.it"/>
  </r>
  <r>
    <x v="2"/>
    <x v="2208"/>
    <s v="Corso Traiano Boccalini 10"/>
    <x v="78"/>
    <s v="Loreto"/>
    <s v="www.hotelgiardinetto.it"/>
    <s v="booking@hotelgiardinetto.it"/>
  </r>
  <r>
    <x v="2"/>
    <x v="2209"/>
    <s v="Piazza Giovanni Xxiii 15"/>
    <x v="78"/>
    <s v="Loreto"/>
    <s v="www.hoteldelfinoazzurro.it"/>
    <s v="delfazz@libero.it"/>
  </r>
  <r>
    <x v="2"/>
    <x v="2210"/>
    <s v="Via Giannuario Solari 5"/>
    <x v="78"/>
    <s v="Loreto"/>
    <s v="www.hotelcentraleloreto.it"/>
    <s v="info@hotelcentraleloreto.it"/>
  </r>
  <r>
    <x v="2"/>
    <x v="2211"/>
    <s v="Via Francesco Asdrubali 104"/>
    <x v="78"/>
    <s v="Loreto"/>
    <s v="www.santuarioloreto.it"/>
    <s v="madonnadiloreto@delegazioneloreto.it"/>
  </r>
  <r>
    <x v="2"/>
    <x v="2212"/>
    <s v="Via San Francesco 15"/>
    <x v="78"/>
    <s v="Loreto"/>
    <s v="www.loretosanfrancescohotel.it"/>
    <s v="info@loretosanfrancescohotel.it"/>
  </r>
  <r>
    <x v="2"/>
    <x v="171"/>
    <s v="Via Grotte 10"/>
    <x v="78"/>
    <s v="Loreto"/>
    <s v="N/a"/>
    <s v="N/a"/>
  </r>
  <r>
    <x v="2"/>
    <x v="2213"/>
    <s v="Piazza Carlo Sertori 6"/>
    <x v="78"/>
    <s v="Loreto"/>
    <s v="N/a"/>
    <s v="m.alfieri95@gmail.com"/>
  </r>
  <r>
    <x v="8"/>
    <x v="2214"/>
    <s v="Via Montereale Vecchio 96"/>
    <x v="78"/>
    <s v="Loreto"/>
    <s v="N/a"/>
    <s v="orsoline.loreto@libero.it"/>
  </r>
  <r>
    <x v="8"/>
    <x v="2215"/>
    <s v="Via Guglielmo Marconi 94"/>
    <x v="78"/>
    <s v="Loreto"/>
    <s v="www.casascalabrini.it"/>
    <s v="segreteria.loreto@scalabrini.net"/>
  </r>
  <r>
    <x v="8"/>
    <x v="2216"/>
    <s v="Via Montorsetto 7"/>
    <x v="78"/>
    <s v="Montorso"/>
    <s v="www.casafamigliadinazareth.it"/>
    <s v="segreteria@famigliadinazareth.it"/>
  </r>
  <r>
    <x v="8"/>
    <x v="2217"/>
    <s v="Piazza Della Madonna 1"/>
    <x v="78"/>
    <s v="Loreto"/>
    <s v="www.santuarioloreto.it"/>
    <s v="casaaccoglienza@delegazioneloreto.it"/>
  </r>
  <r>
    <x v="8"/>
    <x v="2218"/>
    <s v="Via Donato Bramante 121"/>
    <x v="78"/>
    <s v="Loreto"/>
    <s v="www.villaredemptorismater.it"/>
    <s v="villaredmater@gmail.com"/>
  </r>
  <r>
    <x v="8"/>
    <x v="2219"/>
    <s v="Via San Francesco 44"/>
    <x v="78"/>
    <s v="Loreto"/>
    <s v="www.casaaccoglienzasangiuseppe.it"/>
    <s v="acc.sangiuseppe@libero.it"/>
  </r>
  <r>
    <x v="5"/>
    <x v="2220"/>
    <s v="N/A"/>
    <x v="78"/>
    <s v="Loreto"/>
    <s v="N/a"/>
    <s v="N/a"/>
  </r>
  <r>
    <x v="8"/>
    <x v="2221"/>
    <s v="Via Guglielmo Marconi 2"/>
    <x v="78"/>
    <s v="Loreto"/>
    <s v="N/a"/>
    <s v="N/a"/>
  </r>
  <r>
    <x v="4"/>
    <x v="2222"/>
    <s v="Via Sciamannata 1"/>
    <x v="78"/>
    <s v="Loreto"/>
    <s v="www.casealsole.net"/>
    <s v="info@casealsole.net"/>
  </r>
  <r>
    <x v="5"/>
    <x v="2223"/>
    <s v="Piazza Francesco Basili 4"/>
    <x v="78"/>
    <s v="Loreto"/>
    <s v="www.dormialoreto.it"/>
    <s v="contact@affittacameresimonetti.it"/>
  </r>
  <r>
    <x v="8"/>
    <x v="2224"/>
    <s v="Via Cesare Maccari 7"/>
    <x v="78"/>
    <s v="Loreto"/>
    <s v="N/a"/>
    <s v="c.sfn@tiscali.it"/>
  </r>
  <r>
    <x v="3"/>
    <x v="2225"/>
    <s v="Via Trieste 20 20"/>
    <x v="78"/>
    <s v="Loreto"/>
    <s v="N/a"/>
    <s v="elenachiara34@gmail.com"/>
  </r>
  <r>
    <x v="8"/>
    <x v="2226"/>
    <s v="Via San Giovanni Bosco Burbera 7"/>
    <x v="78"/>
    <s v="Loreto"/>
    <s v="N/a"/>
    <s v="loreto-economosdb@donbosco.it"/>
  </r>
  <r>
    <x v="6"/>
    <x v="778"/>
    <s v="Via Cesare Maccari 33/A"/>
    <x v="78"/>
    <s v="Loreto"/>
    <s v="N/a"/>
    <s v="info@prolocoloreto.com"/>
  </r>
  <r>
    <x v="3"/>
    <x v="2227"/>
    <s v="Via Buffolareccia 13"/>
    <x v="78"/>
    <s v="Loreto"/>
    <s v="N/a"/>
    <s v="bbprofumodipane@gmail.com"/>
  </r>
  <r>
    <x v="3"/>
    <x v="2228"/>
    <s v="Via Rossini 9"/>
    <x v="78"/>
    <s v="Loreto"/>
    <s v="www.locandadelpicchio.it"/>
    <s v="info@locandadelpicchio.it"/>
  </r>
  <r>
    <x v="8"/>
    <x v="2229"/>
    <s v="Via Aldo Moro 46"/>
    <x v="78"/>
    <s v="N/A"/>
    <s v="N/a"/>
    <s v="alessandroangelisanti@alice.it"/>
  </r>
  <r>
    <x v="3"/>
    <x v="2230"/>
    <s v="Via F.Asdrubali 24"/>
    <x v="78"/>
    <s v="Loreto"/>
    <s v="N/a"/>
    <s v="info@anticamaison.net"/>
  </r>
  <r>
    <x v="3"/>
    <x v="2231"/>
    <s v="Via Alessandro Manzoni, 28 28"/>
    <x v="78"/>
    <s v="Villa Musone"/>
    <s v="http://bedandbreakfastmariabella.weebly.com"/>
    <s v="bebmariabella@lbero.it"/>
  </r>
  <r>
    <x v="3"/>
    <x v="2232"/>
    <s v="Via Bramante 1"/>
    <x v="78"/>
    <s v="N/A"/>
    <s v="N/a"/>
    <s v="info@itrebassotti.it"/>
  </r>
  <r>
    <x v="3"/>
    <x v="2233"/>
    <s v="Via Banderuola Snc"/>
    <x v="78"/>
    <s v="N/A"/>
    <s v="N/a"/>
    <s v="casalepapa@gmail.com"/>
  </r>
  <r>
    <x v="2"/>
    <x v="2234"/>
    <s v="Via Villa Costantina 187"/>
    <x v="78"/>
    <s v="Loreto"/>
    <s v="www.ristorantezinene.it"/>
    <s v="ristorantezinene@gmail.com"/>
  </r>
  <r>
    <x v="3"/>
    <x v="2235"/>
    <s v="Piazza Leon Dehon 20"/>
    <x v="78"/>
    <s v="Loc.Villa Musone"/>
    <s v="N/a"/>
    <s v="celesteloretoconero@libero.it"/>
  </r>
  <r>
    <x v="3"/>
    <x v="2236"/>
    <s v="Via Montorso 21"/>
    <x v="78"/>
    <s v="N/A"/>
    <s v="www.vistasulconero.it"/>
    <s v="info@vistasulconero.it"/>
  </r>
  <r>
    <x v="3"/>
    <x v="2237"/>
    <s v="Piazzale Crocefisso 10"/>
    <x v="78"/>
    <s v="N/A"/>
    <s v="www.bed-and-breakfast-loreto.it"/>
    <s v="aportatadimare@gmail.com"/>
  </r>
  <r>
    <x v="3"/>
    <x v="2238"/>
    <s v="Via Generale U. Nobile 2"/>
    <x v="78"/>
    <s v="N/A"/>
    <s v="www.lacollinanelcuore.com"/>
    <s v="info@lacollinanelcuore.com"/>
  </r>
  <r>
    <x v="5"/>
    <x v="2239"/>
    <s v="Via Asdrubali  20"/>
    <x v="78"/>
    <s v="N/A"/>
    <s v="www.angolo-divino.it"/>
    <s v="info@angolo-divino.it"/>
  </r>
  <r>
    <x v="8"/>
    <x v="2240"/>
    <s v="Via Asdrubali 102"/>
    <x v="78"/>
    <s v="N/A"/>
    <s v="http://www.casaperferieloreto.it"/>
    <s v="info@aler.com"/>
  </r>
  <r>
    <x v="1"/>
    <x v="2241"/>
    <s v="N/A"/>
    <x v="78"/>
    <s v="N/A"/>
    <s v="N/a"/>
    <s v="N/a"/>
  </r>
  <r>
    <x v="5"/>
    <x v="2242"/>
    <s v="N/A"/>
    <x v="78"/>
    <s v="N/A"/>
    <s v="N/a"/>
    <s v="info@studiocommercialemarchianiematteucci.191.it"/>
  </r>
  <r>
    <x v="3"/>
    <x v="2243"/>
    <s v="Via Montorso  87"/>
    <x v="78"/>
    <s v="N/A"/>
    <s v="www.ilmareinmezzo.com"/>
    <s v="info@ilmareinmezzo.com"/>
  </r>
  <r>
    <x v="5"/>
    <x v="542"/>
    <s v="Via Santa Liberata 41"/>
    <x v="79"/>
    <s v="N/A"/>
    <s v="www.lacollinadegliolivi.eu"/>
    <s v="info@lacollinadegliolivi.eu"/>
  </r>
  <r>
    <x v="3"/>
    <x v="2244"/>
    <s v="Via Gaspare Spontini 7"/>
    <x v="79"/>
    <s v="N/A"/>
    <s v="www.beb.lanicchiadimercato.com/"/>
    <s v="lanicchiadimercato@gmail.com"/>
  </r>
  <r>
    <x v="3"/>
    <x v="2245"/>
    <s v="Via Risorgimento 167"/>
    <x v="79"/>
    <s v="N/A"/>
    <s v="N/a"/>
    <s v="info@lasiestamoie.it"/>
  </r>
  <r>
    <x v="3"/>
    <x v="2246"/>
    <s v="Via Trieste 15"/>
    <x v="79"/>
    <s v="N/A"/>
    <s v="N/a"/>
    <s v="carlinoferri@libero.it"/>
  </r>
  <r>
    <x v="4"/>
    <x v="2247"/>
    <s v="Via Tufi 14"/>
    <x v="79"/>
    <s v="Maiolati Spontini"/>
    <s v="www.agriturismolulivo.com"/>
    <s v="info@agriturismolulivo.com"/>
  </r>
  <r>
    <x v="5"/>
    <x v="2248"/>
    <s v="Via Della Chiusa 3"/>
    <x v="79"/>
    <s v="Maiolati Spontini"/>
    <s v="www.alvecchiorotone.it"/>
    <s v="info@alvecchiorotone.it"/>
  </r>
  <r>
    <x v="4"/>
    <x v="2249"/>
    <s v="Via Vallati 21"/>
    <x v="79"/>
    <s v="Maiolati Spontini"/>
    <s v="www.ilmelograno.de"/>
    <s v="information@ilmelograno.de"/>
  </r>
  <r>
    <x v="4"/>
    <x v="2250"/>
    <s v="Via Roncone 11"/>
    <x v="79"/>
    <s v="Maiolati Spontini"/>
    <s v="www.lanicchiaecologica.it"/>
    <s v="la_nicchia_ecologica@libero.it"/>
  </r>
  <r>
    <x v="2"/>
    <x v="2251"/>
    <s v="Via Gaspare Spontini 33"/>
    <x v="79"/>
    <s v="Maiolati Spontini"/>
    <s v="N/a"/>
    <s v="N/a"/>
  </r>
  <r>
    <x v="2"/>
    <x v="2252"/>
    <s v="Via Dei Castelli 7"/>
    <x v="79"/>
    <s v="Maiolati Spontini"/>
    <s v="N/a"/>
    <s v="N/a"/>
  </r>
  <r>
    <x v="2"/>
    <x v="2253"/>
    <s v="Via Montecarottese 4"/>
    <x v="79"/>
    <s v="Maiolati Spontini"/>
    <s v="www.hotelristorantelatorre.com"/>
    <s v="info@hotelristorantelatorre.com"/>
  </r>
  <r>
    <x v="2"/>
    <x v="2254"/>
    <s v="Via Giacomo Matteotti 7"/>
    <x v="80"/>
    <s v="Mergo"/>
    <s v="www.hotellidia.it"/>
    <s v="info@hotellidia.it"/>
  </r>
  <r>
    <x v="0"/>
    <x v="2255"/>
    <s v="Via Fontisa 2"/>
    <x v="80"/>
    <s v="Mergo"/>
    <s v="www.countryhouseiltiglio.it"/>
    <s v="info@countryhouseiltiglio.it"/>
  </r>
  <r>
    <x v="3"/>
    <x v="2256"/>
    <s v="Via Panocchia 6"/>
    <x v="80"/>
    <s v="Mergo"/>
    <s v="www.casafontana.com"/>
    <s v="info@casafontana.com"/>
  </r>
  <r>
    <x v="4"/>
    <x v="2257"/>
    <s v="Via La Villa 9"/>
    <x v="80"/>
    <s v="Mergo"/>
    <s v="www.agriturismovillafederica.it"/>
    <s v="f.zappia@agriturismovillafederica.it"/>
  </r>
  <r>
    <x v="4"/>
    <x v="2258"/>
    <s v="Via Panocchia 12"/>
    <x v="80"/>
    <s v="Mergo"/>
    <s v="www.colledellestelle.it"/>
    <s v="info@colledellestelle.it"/>
  </r>
  <r>
    <x v="6"/>
    <x v="2259"/>
    <s v="Via Colli 1"/>
    <x v="80"/>
    <s v="Mergo"/>
    <s v="www.comune.mergo.an.it"/>
    <s v="poliziamunicipale@comune.mergo.an.it"/>
  </r>
  <r>
    <x v="3"/>
    <x v="2260"/>
    <s v="Via Colli 9"/>
    <x v="80"/>
    <s v="Mergo"/>
    <s v="N/a"/>
    <s v="N/a"/>
  </r>
  <r>
    <x v="3"/>
    <x v="2261"/>
    <s v="Via Panocchia 18"/>
    <x v="80"/>
    <s v="Mergo"/>
    <s v="www.casadeicolli.com"/>
    <s v="info@casadeicolli.com"/>
  </r>
  <r>
    <x v="5"/>
    <x v="2262"/>
    <s v="Via Giovanni Xiii 10"/>
    <x v="80"/>
    <s v="N/A"/>
    <s v="N/a"/>
    <s v="alt.51@gmx.de"/>
  </r>
  <r>
    <x v="1"/>
    <x v="2263"/>
    <s v="Via Castellaro 18"/>
    <x v="80"/>
    <s v="N/A"/>
    <s v="N/a"/>
    <s v="babsi.hofmeister@web.de"/>
  </r>
  <r>
    <x v="3"/>
    <x v="2264"/>
    <s v="Via Santa Maria Delle Stelle 2"/>
    <x v="80"/>
    <s v="N/A"/>
    <s v="www.lavalleverde.com"/>
    <s v="info@lavalleverde.com"/>
  </r>
  <r>
    <x v="3"/>
    <x v="2265"/>
    <s v="Via Castellaro  13/A"/>
    <x v="80"/>
    <s v="N/A"/>
    <s v="N/a"/>
    <s v="N/a"/>
  </r>
  <r>
    <x v="3"/>
    <x v="2266"/>
    <s v="Via Castellaro 5"/>
    <x v="80"/>
    <s v="N/A"/>
    <s v="N/a"/>
    <s v="bbacasadilaura@gmail.com"/>
  </r>
  <r>
    <x v="1"/>
    <x v="2267"/>
    <s v="Via Santa Maria Delle Stelle 8"/>
    <x v="80"/>
    <s v="Mergo"/>
    <s v="N/a"/>
    <s v="nicholasinter@alice.it"/>
  </r>
  <r>
    <x v="2"/>
    <x v="1574"/>
    <s v="Via Cassolo 6"/>
    <x v="81"/>
    <s v="Monsano"/>
    <s v="http://www.pinetahotel.net"/>
    <s v="info@pinetahotel.net"/>
  </r>
  <r>
    <x v="3"/>
    <x v="2268"/>
    <s v="Viale Marconi 5"/>
    <x v="81"/>
    <s v="N/A"/>
    <s v="N/a"/>
    <s v="bblemuse@alice.it"/>
  </r>
  <r>
    <x v="0"/>
    <x v="2269"/>
    <s v="Via Marche 50"/>
    <x v="81"/>
    <s v="Monsano"/>
    <s v="N/a"/>
    <s v="piccolo.eden.country.house@gmail.com"/>
  </r>
  <r>
    <x v="2"/>
    <x v="2270"/>
    <s v="Via Veneto 1"/>
    <x v="81"/>
    <s v="Monsano"/>
    <s v="www.albergo2000.it"/>
    <s v="info@albergo2000.it"/>
  </r>
  <r>
    <x v="5"/>
    <x v="2271"/>
    <s v="Via Lombardia 42"/>
    <x v="81"/>
    <s v="N/A"/>
    <s v="N/a"/>
    <s v="claudiacocciarini@outlook.it"/>
  </r>
  <r>
    <x v="3"/>
    <x v="2272"/>
    <s v="Via Nicolo 14"/>
    <x v="82"/>
    <s v="N/A"/>
    <s v="N/a"/>
    <s v="reillysinitaly@yahoo.ie"/>
  </r>
  <r>
    <x v="0"/>
    <x v="2273"/>
    <s v="Contrada Sabbionare 1"/>
    <x v="82"/>
    <s v="Montecarotto"/>
    <s v="www.locandasanfrancesco.eu"/>
    <s v="locandasanfrancesco@gmx.com; alepacheco@hotmail.it"/>
  </r>
  <r>
    <x v="3"/>
    <x v="2274"/>
    <s v="Via Xxx Luglio 4"/>
    <x v="82"/>
    <s v="Montecarotto"/>
    <s v="N/a"/>
    <s v="r.chiappetti@alice.it"/>
  </r>
  <r>
    <x v="4"/>
    <x v="2275"/>
    <s v="Borgo Fornaci 13"/>
    <x v="82"/>
    <s v="Montecarotto"/>
    <s v="www.agriturismoparvadomus.it"/>
    <s v="info@agriturismoparvadomus.it"/>
  </r>
  <r>
    <x v="4"/>
    <x v="2276"/>
    <s v="Contrada Sant' Angelo 4"/>
    <x v="82"/>
    <s v="Montecarotto"/>
    <s v="www.cadabo.com"/>
    <s v="info@cadabo.com"/>
  </r>
  <r>
    <x v="4"/>
    <x v="2277"/>
    <s v="Contrada Bagnolo 2"/>
    <x v="82"/>
    <s v="Montecarotto"/>
    <s v="www.agriturismocanapina.it"/>
    <s v="info@agriturismocanapina.it"/>
  </r>
  <r>
    <x v="4"/>
    <x v="2278"/>
    <s v="Contrada Bacucco 11"/>
    <x v="82"/>
    <s v="Montecarotto"/>
    <s v="www.bacucco.com"/>
    <s v="info@bacucco.com"/>
  </r>
  <r>
    <x v="0"/>
    <x v="2279"/>
    <s v="Contrada Costa 4"/>
    <x v="82"/>
    <s v="Montecarotto"/>
    <s v="www.piaggedelsole.it"/>
    <s v="info@piaggedelsole.it"/>
  </r>
  <r>
    <x v="0"/>
    <x v="2280"/>
    <s v="N/A"/>
    <x v="82"/>
    <s v="N/A"/>
    <s v="www.locandanemorosa.it"/>
    <s v="info@locandanemorosa.it"/>
  </r>
  <r>
    <x v="3"/>
    <x v="2281"/>
    <s v="Sobborgo Fornaci 15"/>
    <x v="82"/>
    <s v="Montecarotto"/>
    <s v="www.agriturismoparvadomus.it"/>
    <s v="info@agriturismoparvadomus.it"/>
  </r>
  <r>
    <x v="3"/>
    <x v="2282"/>
    <s v="Via Xx Settembre 60"/>
    <x v="82"/>
    <s v="N/A"/>
    <s v="bbjesa.oneminutesite.it"/>
    <s v="bbjesa@libero.it"/>
  </r>
  <r>
    <x v="4"/>
    <x v="2283"/>
    <s v="Via Gualdo  16/A"/>
    <x v="83"/>
    <s v="N/A"/>
    <s v="N/a"/>
    <s v="vono.ricci@libero.it"/>
  </r>
  <r>
    <x v="5"/>
    <x v="2284"/>
    <s v="Via Portonovo 3"/>
    <x v="83"/>
    <s v="N/A"/>
    <s v="N/a"/>
    <s v="brezzadamare@hotmail.com"/>
  </r>
  <r>
    <x v="4"/>
    <x v="2285"/>
    <s v="Via Nocicchia 6"/>
    <x v="83"/>
    <s v="N/A"/>
    <s v="N/a"/>
    <s v="lanocicchia@gmail.com"/>
  </r>
  <r>
    <x v="4"/>
    <x v="2286"/>
    <s v="Via Palombara 2"/>
    <x v="83"/>
    <s v="N/A"/>
    <s v="N/a"/>
    <s v="N/a"/>
  </r>
  <r>
    <x v="3"/>
    <x v="2287"/>
    <s v="Via Marina 56"/>
    <x v="83"/>
    <s v="N/A"/>
    <s v="www.viamarina56.it"/>
    <s v="info@viamarina56.it; enzortu@gmail.com"/>
  </r>
  <r>
    <x v="3"/>
    <x v="2288"/>
    <s v="Via Fontebella 17/B"/>
    <x v="83"/>
    <s v="N/A"/>
    <s v="N/a"/>
    <s v="bbfontebella@libero.it"/>
  </r>
  <r>
    <x v="3"/>
    <x v="2289"/>
    <s v="Via Portonovo 3"/>
    <x v="83"/>
    <s v="Marina Di Montemarciano"/>
    <s v="www.brezzadamare.com"/>
    <s v="brezzadamare@hotmail.com"/>
  </r>
  <r>
    <x v="4"/>
    <x v="2290"/>
    <s v="Via Marina Alta 4"/>
    <x v="83"/>
    <s v="Montemarciano"/>
    <s v="www.agriturismomarcheok.it"/>
    <s v="distilleria.bio@gmail.com"/>
  </r>
  <r>
    <x v="5"/>
    <x v="799"/>
    <s v="Via Marina 36"/>
    <x v="83"/>
    <s v="Montemarciano"/>
    <s v="N/a"/>
    <s v="N/a"/>
  </r>
  <r>
    <x v="3"/>
    <x v="2291"/>
    <s v="Via Media 11"/>
    <x v="83"/>
    <s v="Montemarciano"/>
    <s v="N/a"/>
    <s v="paolo571957@libero.it"/>
  </r>
  <r>
    <x v="12"/>
    <x v="2292"/>
    <s v="Lungomare  1/A 1/A"/>
    <x v="83"/>
    <s v="N/A"/>
    <s v="N/a"/>
    <s v="N/a"/>
  </r>
  <r>
    <x v="6"/>
    <x v="37"/>
    <s v="N/A"/>
    <x v="83"/>
    <s v="Marina Di Montemarciano"/>
    <s v="N/a"/>
    <s v="easyhelp@email.it"/>
  </r>
  <r>
    <x v="12"/>
    <x v="2113"/>
    <s v="Via Marina 116 116/A"/>
    <x v="83"/>
    <s v="Marina Di Montemarciano"/>
    <s v="N/a"/>
    <s v="N/a"/>
  </r>
  <r>
    <x v="12"/>
    <x v="2293"/>
    <s v="Lungomare 142 142"/>
    <x v="83"/>
    <s v="Marina Di Montemarciano"/>
    <s v="N/a"/>
    <s v="N/a"/>
  </r>
  <r>
    <x v="12"/>
    <x v="2294"/>
    <s v="Via Lungomare 61/D 61/D"/>
    <x v="83"/>
    <s v="Marina Di Montemarciano"/>
    <s v="N/a"/>
    <s v="N/a"/>
  </r>
  <r>
    <x v="12"/>
    <x v="2295"/>
    <s v="Via Lungomare 127/A"/>
    <x v="83"/>
    <s v="Marina Di Montemarciano"/>
    <s v="N/a"/>
    <s v="N/a"/>
  </r>
  <r>
    <x v="12"/>
    <x v="2296"/>
    <s v="Via Lungomare  139"/>
    <x v="83"/>
    <s v="Marina Di Montemarciano"/>
    <s v="N/a"/>
    <s v="N/a"/>
  </r>
  <r>
    <x v="4"/>
    <x v="2297"/>
    <s v="Via Ronco 5"/>
    <x v="83"/>
    <s v="Montemarciano"/>
    <s v="www.illanternino.it"/>
    <s v="info@illanternino.net"/>
  </r>
  <r>
    <x v="12"/>
    <x v="2298"/>
    <s v="N/A"/>
    <x v="83"/>
    <s v="Marina Di Montemarciano"/>
    <s v="N/a"/>
    <s v="N/a"/>
  </r>
  <r>
    <x v="12"/>
    <x v="2299"/>
    <s v="Via Lungomare 69/D"/>
    <x v="83"/>
    <s v="Marina Di Montemarciano"/>
    <s v="N/a"/>
    <s v="N/a"/>
  </r>
  <r>
    <x v="12"/>
    <x v="2300"/>
    <s v="Via Lungomare 1 1"/>
    <x v="83"/>
    <s v="Marina Di Montemarciano"/>
    <s v="N/a"/>
    <s v="N/a"/>
  </r>
  <r>
    <x v="12"/>
    <x v="2301"/>
    <s v="Via Lungomare 13/A"/>
    <x v="83"/>
    <s v="Marina Di Montemarciano"/>
    <s v="N/a"/>
    <s v="N/a"/>
  </r>
  <r>
    <x v="12"/>
    <x v="2302"/>
    <s v="Lungomare 80/A"/>
    <x v="83"/>
    <s v="Marina Di Montemarciano"/>
    <s v="www.albertoberardi.com"/>
    <s v="ristorante@albertoberardi.com"/>
  </r>
  <r>
    <x v="12"/>
    <x v="2303"/>
    <s v="Lungomare 26/A 26/A"/>
    <x v="83"/>
    <s v="Marina Di Montemarciano"/>
    <s v="N/a"/>
    <s v="N/a"/>
  </r>
  <r>
    <x v="2"/>
    <x v="2304"/>
    <s v="Piazza Ferdinando Magellano 2"/>
    <x v="83"/>
    <s v="Montemarciano"/>
    <s v="www.lamarinella.it"/>
    <s v="info@lamarinella.it"/>
  </r>
  <r>
    <x v="4"/>
    <x v="2305"/>
    <s v="Strada Provinciale Croce Buzzo 19/A"/>
    <x v="83"/>
    <s v="Montemarciano"/>
    <s v="N/a"/>
    <s v="eosedit@hotmail.com"/>
  </r>
  <r>
    <x v="5"/>
    <x v="2306"/>
    <s v="Via Ussita 12"/>
    <x v="83"/>
    <s v="Montemarciano"/>
    <s v="N/a"/>
    <s v="supercristian79@gmail.com"/>
  </r>
  <r>
    <x v="5"/>
    <x v="2307"/>
    <s v="Via Delle Querce 1"/>
    <x v="83"/>
    <s v="N/A"/>
    <s v="N/a"/>
    <s v="info@ristorantedellerose.it"/>
  </r>
  <r>
    <x v="8"/>
    <x v="2308"/>
    <s v="Via Iv Novembre 78"/>
    <x v="83"/>
    <s v="Montemarciano"/>
    <s v="www.casaperferiecollesereno.it"/>
    <s v="villacollesereno@libero.it"/>
  </r>
  <r>
    <x v="3"/>
    <x v="2309"/>
    <s v="Via Gualdo 16/A"/>
    <x v="83"/>
    <s v="N/A"/>
    <s v="N/a"/>
    <s v="vono.ricci@libero.it"/>
  </r>
  <r>
    <x v="3"/>
    <x v="2310"/>
    <s v="Via Santa Veneranda 3"/>
    <x v="83"/>
    <s v="N/A"/>
    <s v="www.acasadiciuciu.com"/>
    <s v="acasadiciuciu@gmail.com"/>
  </r>
  <r>
    <x v="2"/>
    <x v="2311"/>
    <s v="Via Piave 2"/>
    <x v="83"/>
    <s v="Montemarciano"/>
    <s v="N/a"/>
    <s v="info@edenpark-hotel.it"/>
  </r>
  <r>
    <x v="1"/>
    <x v="2312"/>
    <s v="Via Lungomare 65"/>
    <x v="83"/>
    <s v="N/A"/>
    <s v="N/a"/>
    <s v="N/a"/>
  </r>
  <r>
    <x v="3"/>
    <x v="2313"/>
    <s v="Via San Pietro 17"/>
    <x v="83"/>
    <s v="N/A"/>
    <s v="N/a"/>
    <s v="dorianadegliemili@gmail.com"/>
  </r>
  <r>
    <x v="3"/>
    <x v="2314"/>
    <s v="Via Ponte Magno 5"/>
    <x v="84"/>
    <s v="Monte Roberto"/>
    <s v="www.lacollinetta.eu"/>
    <s v="info@lacollinetta.eu; la-collinetta@hotmail.com"/>
  </r>
  <r>
    <x v="4"/>
    <x v="2315"/>
    <s v="Via Fontestate 6"/>
    <x v="84"/>
    <s v="N/A"/>
    <s v="www.poggiomontali.it"/>
    <s v="aziendaagricola@poggiomontali.it"/>
  </r>
  <r>
    <x v="4"/>
    <x v="2316"/>
    <s v="Via Ponte Magno 7"/>
    <x v="84"/>
    <s v="N/A"/>
    <s v="www.agriturismomarche.net"/>
    <s v="oliodivino@live.it"/>
  </r>
  <r>
    <x v="4"/>
    <x v="2317"/>
    <s v="Via Piana Di Cardinale 37"/>
    <x v="85"/>
    <s v="Loc.Cozze Di Monte San Vito"/>
    <s v="www.leterredimaluk.it"/>
    <s v="info@leterredimaluk.it"/>
  </r>
  <r>
    <x v="4"/>
    <x v="2318"/>
    <s v="Via Fonte Delle Cannelle 2"/>
    <x v="85"/>
    <s v="Monte San Vito"/>
    <s v="www.agriturismomarcheok.it"/>
    <s v="distilleria.bio@gmail.com"/>
  </r>
  <r>
    <x v="0"/>
    <x v="2319"/>
    <s v="Via Malviano B 5"/>
    <x v="85"/>
    <s v="Monte San Vito"/>
    <s v="www.malviano.com"/>
    <s v="info@malviano.com"/>
  </r>
  <r>
    <x v="0"/>
    <x v="2320"/>
    <s v="Via Moruco C 2"/>
    <x v="85"/>
    <s v="Monte San Vito"/>
    <s v="www.gliulividelmonte.it"/>
    <s v="info@gliulividelmonte.it"/>
  </r>
  <r>
    <x v="0"/>
    <x v="2321"/>
    <s v="Via Malviano B 1"/>
    <x v="85"/>
    <s v="Monte San Vito"/>
    <s v="www.poggio-antico.com"/>
    <s v="info@muchele.com"/>
  </r>
  <r>
    <x v="3"/>
    <x v="2322"/>
    <s v="Viale Martiri Della Resistenza 66"/>
    <x v="85"/>
    <s v="Monte San Vito"/>
    <s v="www.viadelcampo.info"/>
    <s v="silviaserrani@virgilio.it"/>
  </r>
  <r>
    <x v="3"/>
    <x v="2323"/>
    <s v="N/A"/>
    <x v="85"/>
    <s v="Monte San Vito"/>
    <s v="N/a"/>
    <s v="bbdadany@libero.it"/>
  </r>
  <r>
    <x v="3"/>
    <x v="899"/>
    <s v="Via Del Mare 4-6"/>
    <x v="86"/>
    <s v="N/A"/>
    <s v="N/a"/>
    <s v="moniapacenti73@gmail.com"/>
  </r>
  <r>
    <x v="1"/>
    <x v="2324"/>
    <s v="Via Sant'Amico 64"/>
    <x v="86"/>
    <s v="N/A"/>
    <s v="www.lacrimasaro.it"/>
    <s v="lacrimasaro@lacrimasaro.it"/>
  </r>
  <r>
    <x v="2"/>
    <x v="2325"/>
    <s v="Fosso Roberti 1"/>
    <x v="86"/>
    <s v="Morro D' Alba"/>
    <s v="www.shantihousedalmago.com"/>
    <s v="info@shantihousedalmago.com"/>
  </r>
  <r>
    <x v="5"/>
    <x v="2326"/>
    <s v="Via S. Amico 70"/>
    <x v="86"/>
    <s v="Morro D' Alba"/>
    <s v="www.vignasantamico.it"/>
    <s v="info@vignasantamico.it"/>
  </r>
  <r>
    <x v="0"/>
    <x v="2327"/>
    <s v="Via S.Amico 71"/>
    <x v="86"/>
    <s v="Morro D' Alba"/>
    <s v="N/a"/>
    <s v="ilgranaio.piera@libero.it"/>
  </r>
  <r>
    <x v="0"/>
    <x v="2328"/>
    <s v="Via Del Mare 64"/>
    <x v="86"/>
    <s v="Morro D' Alba"/>
    <s v="www.solebelloitaly.com"/>
    <s v="enricocathy@solebelloitaly.com"/>
  </r>
  <r>
    <x v="0"/>
    <x v="2329"/>
    <s v="Contrada Fosso Roberti 4"/>
    <x v="86"/>
    <s v="Morro D'Alba"/>
    <s v="N/a"/>
    <s v="info@villasantelena.com"/>
  </r>
  <r>
    <x v="0"/>
    <x v="2330"/>
    <s v="Via Sant'Amico 52"/>
    <x v="86"/>
    <s v="N/A"/>
    <s v="N/a"/>
    <s v="peter.vigenon@lavitanuova.it"/>
  </r>
  <r>
    <x v="3"/>
    <x v="2331"/>
    <s v="Via Sanguineti 18"/>
    <x v="86"/>
    <s v="N/A"/>
    <s v="N/a"/>
    <s v="fabiotruck@alice.it"/>
  </r>
  <r>
    <x v="3"/>
    <x v="2332"/>
    <s v="Via Sanguineti 24"/>
    <x v="86"/>
    <s v="N/A"/>
    <s v="N/a"/>
    <s v="gillian.arger@gmail.com"/>
  </r>
  <r>
    <x v="5"/>
    <x v="2333"/>
    <s v="Via Morganti 59"/>
    <x v="86"/>
    <s v="N/A"/>
    <s v="www.casavacanzalecivette.it"/>
    <s v="info@casavacanzalecivette.it"/>
  </r>
  <r>
    <x v="3"/>
    <x v="2334"/>
    <s v="Via Amalfi  63"/>
    <x v="87"/>
    <s v="Marcelli"/>
    <s v="www.ventodelmare.it"/>
    <s v="info@ventodelmare.it"/>
  </r>
  <r>
    <x v="3"/>
    <x v="2335"/>
    <s v="Via Capri 4"/>
    <x v="87"/>
    <s v="Marcelli"/>
    <s v="N/a"/>
    <s v="info@ristorantemariolino.it"/>
  </r>
  <r>
    <x v="3"/>
    <x v="2336"/>
    <s v="Via Flaminia  162"/>
    <x v="87"/>
    <s v="N/A"/>
    <s v="www.bbvivereilmare.it"/>
    <s v="info@bbvivereilmare.it"/>
  </r>
  <r>
    <x v="4"/>
    <x v="2337"/>
    <s v="Via Marina Seconda 16"/>
    <x v="87"/>
    <s v="N/A"/>
    <s v="www.agriturismohornos.it"/>
    <s v="info@agriturismohornos.it"/>
  </r>
  <r>
    <x v="5"/>
    <x v="2338"/>
    <s v="Via Cristoforo Colombo 6"/>
    <x v="87"/>
    <s v="N/A"/>
    <s v="N/a"/>
    <s v="alberto.bellelli@libero.it"/>
  </r>
  <r>
    <x v="2"/>
    <x v="2339"/>
    <s v="Via Cristoforo Colombo 5"/>
    <x v="87"/>
    <s v="Numana"/>
    <s v="www.bellavistahotel.org"/>
    <s v="informazioni@bellavistahotel.org"/>
  </r>
  <r>
    <x v="2"/>
    <x v="2340"/>
    <s v="Via Rimini 11"/>
    <x v="87"/>
    <s v="N/A"/>
    <s v="www.hotelgalassi.it"/>
    <s v="info@hotelgalassi.it"/>
  </r>
  <r>
    <x v="2"/>
    <x v="2341"/>
    <s v="Via Ischia 31"/>
    <x v="87"/>
    <s v="Numana"/>
    <s v="www.hotelk2.com"/>
    <s v="info@hotelk2.com"/>
  </r>
  <r>
    <x v="2"/>
    <x v="2342"/>
    <s v="Via Flaminia 109"/>
    <x v="87"/>
    <s v="Numana"/>
    <s v="www.hotelsorrisonumana.it"/>
    <s v="info@hotelsorrisonumana.it"/>
  </r>
  <r>
    <x v="2"/>
    <x v="2343"/>
    <s v="Via Del Golfo 21"/>
    <x v="87"/>
    <s v="Numana"/>
    <s v="www.hotelscogliera.com"/>
    <s v="info@hotelscogliera.it"/>
  </r>
  <r>
    <x v="2"/>
    <x v="2344"/>
    <s v="Via Litoranea 10"/>
    <x v="87"/>
    <s v="Numana"/>
    <s v="www.hotelnumanapalace.com"/>
    <s v="hotelnumanapalace@fastnet.it"/>
  </r>
  <r>
    <x v="2"/>
    <x v="2345"/>
    <s v="Via Litoranea 65"/>
    <x v="87"/>
    <s v="Numana"/>
    <s v="N/a"/>
    <s v="info@hotelmarcelli.it"/>
  </r>
  <r>
    <x v="2"/>
    <x v="2346"/>
    <s v="Via Ischia 17"/>
    <x v="87"/>
    <s v="Numana"/>
    <s v="www.hotelkontiki.it"/>
    <s v="info@hotelkontiki.it"/>
  </r>
  <r>
    <x v="3"/>
    <x v="2347"/>
    <s v="Via Litoranea  191"/>
    <x v="87"/>
    <s v="Marcelli"/>
    <s v="N/a"/>
    <s v="liduinovolatili@libero.it"/>
  </r>
  <r>
    <x v="5"/>
    <x v="2348"/>
    <s v="Via Del Conero 29"/>
    <x v="87"/>
    <s v="N/A"/>
    <s v="www.hotelresidenceilconero.it"/>
    <s v="info@hotelresidenceilconero.it"/>
  </r>
  <r>
    <x v="5"/>
    <x v="2349"/>
    <s v="Via Costa Verde  Snc"/>
    <x v="87"/>
    <s v="Marcelli"/>
    <s v="www.adamoedevanumana.it"/>
    <s v="info@adamoedevanumana.it"/>
  </r>
  <r>
    <x v="3"/>
    <x v="2350"/>
    <s v="Via Delle Azalee 10"/>
    <x v="87"/>
    <s v="N/A"/>
    <s v="www.le-azalee.it"/>
    <s v="info@le-azalee.it"/>
  </r>
  <r>
    <x v="2"/>
    <x v="2351"/>
    <s v="Via Litoranea 90"/>
    <x v="87"/>
    <s v="Numana"/>
    <s v="www.albergocantarini.com"/>
    <s v="albergocantarini@gmail.com"/>
  </r>
  <r>
    <x v="5"/>
    <x v="2352"/>
    <s v="Via Ischia 40"/>
    <x v="87"/>
    <s v="Numana"/>
    <s v="N/a"/>
    <s v="info@giglihotels.com"/>
  </r>
  <r>
    <x v="12"/>
    <x v="693"/>
    <s v="Via Litoranea 131 131"/>
    <x v="87"/>
    <s v="Marcelli"/>
    <s v="N/a"/>
    <s v="N/a"/>
  </r>
  <r>
    <x v="12"/>
    <x v="2353"/>
    <s v="Via Litoranea 207"/>
    <x v="87"/>
    <s v="N/A"/>
    <s v="N/a"/>
    <s v="N/a"/>
  </r>
  <r>
    <x v="5"/>
    <x v="2354"/>
    <s v="Via Rimini 6"/>
    <x v="87"/>
    <s v="Info@Baiadelconero.It"/>
    <s v="N/a"/>
    <s v="N/a"/>
  </r>
  <r>
    <x v="3"/>
    <x v="2355"/>
    <s v="Via Amalfi  69"/>
    <x v="87"/>
    <s v="N/A"/>
    <s v="www.laperladelconerobb.it"/>
    <s v="info@laperladelconerobb.it"/>
  </r>
  <r>
    <x v="3"/>
    <x v="2356"/>
    <s v="Via Amalfi  71"/>
    <x v="87"/>
    <s v="N/A"/>
    <s v="www.laperladelconerobb.it"/>
    <s v="info@laperladelconerobb.it"/>
  </r>
  <r>
    <x v="3"/>
    <x v="2357"/>
    <s v="Via Colle Piceno 42"/>
    <x v="87"/>
    <s v="N/A"/>
    <s v="www.icoloridelconero.it"/>
    <s v="info@icoloridelconero.it"/>
  </r>
  <r>
    <x v="5"/>
    <x v="2358"/>
    <s v="Via Ischia 36"/>
    <x v="87"/>
    <s v="Loc. Marcelli Di Numana"/>
    <s v="www.lealidelconero.com"/>
    <s v="info@lealidelconero.com"/>
  </r>
  <r>
    <x v="5"/>
    <x v="2359"/>
    <s v="Via Colle Piceno 3"/>
    <x v="87"/>
    <s v="Numana - Riviera Del Conero"/>
    <s v="www.amarenumana.it"/>
    <s v="info@amarenumana.it"/>
  </r>
  <r>
    <x v="3"/>
    <x v="2360"/>
    <s v="Via Capri 5"/>
    <x v="87"/>
    <s v="N/A"/>
    <s v="www.dormoalmare.com"/>
    <s v="eleonora@dormoalmare.com"/>
  </r>
  <r>
    <x v="3"/>
    <x v="2361"/>
    <s v="Via Poggio Del Sole 69"/>
    <x v="87"/>
    <s v="N/A"/>
    <s v="www.verdesulmare.it"/>
    <s v="info@verdesulmare.it"/>
  </r>
  <r>
    <x v="5"/>
    <x v="2362"/>
    <s v="Via Roma 17"/>
    <x v="87"/>
    <s v="N/A"/>
    <s v="www.tempocasa.it"/>
    <s v="numana@tempocasa.it"/>
  </r>
  <r>
    <x v="3"/>
    <x v="2363"/>
    <s v="Via Leopardi 12"/>
    <x v="87"/>
    <s v="N/A"/>
    <s v="N/a"/>
    <s v="dabianchina@libero.it"/>
  </r>
  <r>
    <x v="12"/>
    <x v="2364"/>
    <s v="Via Litoranea 23 23"/>
    <x v="87"/>
    <s v="Marcelli"/>
    <s v="N/a"/>
    <s v="N/a"/>
  </r>
  <r>
    <x v="0"/>
    <x v="2365"/>
    <s v="Via Marina Ii 8"/>
    <x v="87"/>
    <s v="N/A"/>
    <s v="N/a"/>
    <s v="info@agriturismohornos.it"/>
  </r>
  <r>
    <x v="5"/>
    <x v="2366"/>
    <s v="Via Flaminia 5"/>
    <x v="87"/>
    <s v="Numana"/>
    <s v="Www.morellicamerenumana.it"/>
    <s v="Info@morellicamerenumana.it"/>
  </r>
  <r>
    <x v="2"/>
    <x v="2367"/>
    <s v="Via Litoranea 232"/>
    <x v="87"/>
    <s v="Numana"/>
    <s v="www.ha-alexander.it"/>
    <s v="info@ha-alexander.it"/>
  </r>
  <r>
    <x v="5"/>
    <x v="2368"/>
    <s v="Via Mare Verde 85"/>
    <x v="87"/>
    <s v="Numana"/>
    <s v="N/a"/>
    <s v="info@coneromareverde.it; frapi72@me.com"/>
  </r>
  <r>
    <x v="1"/>
    <x v="2369"/>
    <s v="Via Colle Piceno 24"/>
    <x v="87"/>
    <s v="N/A"/>
    <s v="N/a"/>
    <s v="antonello.baldini@gmail.com"/>
  </r>
  <r>
    <x v="1"/>
    <x v="2370"/>
    <s v="Via Milano 8"/>
    <x v="87"/>
    <s v="N/A"/>
    <s v="N/a"/>
    <s v="N/a"/>
  </r>
  <r>
    <x v="5"/>
    <x v="2371"/>
    <s v="Via Della Torre 42"/>
    <x v="87"/>
    <s v="Numana"/>
    <s v="latorrecamere.com"/>
    <s v="alessandrabaldoni@hotmail.it"/>
  </r>
  <r>
    <x v="3"/>
    <x v="2372"/>
    <s v="Via Ischia 62"/>
    <x v="87"/>
    <s v="Numana"/>
    <s v="N/a"/>
    <s v="N/a"/>
  </r>
  <r>
    <x v="3"/>
    <x v="2373"/>
    <s v="Via Colle Piceno 6"/>
    <x v="87"/>
    <s v="Numana"/>
    <s v="www.aduepassidalmare.info"/>
    <s v="info@aduepassidalmare.info"/>
  </r>
  <r>
    <x v="2"/>
    <x v="2374"/>
    <s v="Via Castelfidardo 1"/>
    <x v="87"/>
    <s v="Numana"/>
    <s v="www.villaggiocentrovacanzedeangelis.it"/>
    <s v="info@villaggiocentrovacanzedeangelis.it"/>
  </r>
  <r>
    <x v="5"/>
    <x v="2375"/>
    <s v="Via Costa Verde 4"/>
    <x v="87"/>
    <s v="Marcelli"/>
    <s v="www.casamontironi.it"/>
    <s v="info@casamontironi.it"/>
  </r>
  <r>
    <x v="5"/>
    <x v="2376"/>
    <s v="Via Venezia 29"/>
    <x v="87"/>
    <s v="Numana"/>
    <s v="N/a"/>
    <s v="N/a"/>
  </r>
  <r>
    <x v="12"/>
    <x v="2377"/>
    <s v="Via Litoranea  191"/>
    <x v="87"/>
    <s v="Numana"/>
    <s v="N/a"/>
    <s v="N/a"/>
  </r>
  <r>
    <x v="5"/>
    <x v="2378"/>
    <s v="Via Mare Verde 85"/>
    <x v="87"/>
    <s v="Numana"/>
    <s v="N/a"/>
    <s v="info@coneromareverde.it"/>
  </r>
  <r>
    <x v="10"/>
    <x v="2379"/>
    <s v="Via Del Conero 29"/>
    <x v="87"/>
    <s v="Numana"/>
    <s v="www.hotelresidenceilconero.it"/>
    <s v="info@hotelresidenceilconero.it"/>
  </r>
  <r>
    <x v="3"/>
    <x v="2380"/>
    <s v="Via Amalfi 73"/>
    <x v="87"/>
    <s v="Marcelli"/>
    <s v="www.conerobb.it"/>
    <s v="conerobb@gmail.com"/>
  </r>
  <r>
    <x v="5"/>
    <x v="2381"/>
    <s v="Via Augusto Elia 1"/>
    <x v="87"/>
    <s v="Numana"/>
    <s v="www.affittacamerenumana.it"/>
    <s v="info@affittacamerenumana.it"/>
  </r>
  <r>
    <x v="5"/>
    <x v="2382"/>
    <s v="Via Della Sirena 3"/>
    <x v="87"/>
    <s v="Numana"/>
    <s v="www.veliamarenumana.it"/>
    <s v="veliamarecamere@libero.it"/>
  </r>
  <r>
    <x v="5"/>
    <x v="2383"/>
    <s v="Piazzale Delle Tremiti  5"/>
    <x v="87"/>
    <s v="Numana"/>
    <s v="N/a"/>
    <s v="info@camerenumana.it"/>
  </r>
  <r>
    <x v="5"/>
    <x v="2384"/>
    <s v="Via Castelfidardo 31"/>
    <x v="87"/>
    <s v="Numana"/>
    <s v="www.ilcasaledigiulia.it"/>
    <s v="info@casavacanzegiulia.it"/>
  </r>
  <r>
    <x v="12"/>
    <x v="2385"/>
    <s v="Via Del Golfo  25"/>
    <x v="87"/>
    <s v="Numana"/>
    <s v="N/a"/>
    <s v="alexpanocchi@hotmail.com"/>
  </r>
  <r>
    <x v="2"/>
    <x v="2386"/>
    <s v="N/A"/>
    <x v="87"/>
    <s v="N/A"/>
    <s v="www.hotelgiardino.com"/>
    <s v="info@hotelgiardino.com"/>
  </r>
  <r>
    <x v="5"/>
    <x v="2387"/>
    <s v="Via Milano 4"/>
    <x v="87"/>
    <s v="Marcelli"/>
    <s v="www.numanarooms.com"/>
    <s v="info@numanarooms.com"/>
  </r>
  <r>
    <x v="0"/>
    <x v="2388"/>
    <s v="Via Lauretana 19"/>
    <x v="87"/>
    <s v="Numana"/>
    <s v="www.giglihotels.com"/>
    <s v="lefiabe@giglihotels.com"/>
  </r>
  <r>
    <x v="3"/>
    <x v="2389"/>
    <s v="N/A"/>
    <x v="87"/>
    <s v="Numana"/>
    <s v="N/a"/>
    <s v="info@gigliodelconero.it"/>
  </r>
  <r>
    <x v="3"/>
    <x v="2390"/>
    <s v="Montalbano 27"/>
    <x v="87"/>
    <s v="N/A"/>
    <s v="N/a"/>
    <s v="info@gigliodelconero.it"/>
  </r>
  <r>
    <x v="12"/>
    <x v="2391"/>
    <s v="N/A"/>
    <x v="87"/>
    <s v="Loc. Marcelli"/>
    <s v="N/a"/>
    <s v="N/a"/>
  </r>
  <r>
    <x v="3"/>
    <x v="2392"/>
    <s v="Via Litoranea 76"/>
    <x v="87"/>
    <s v="N/A"/>
    <s v="www.bebroberta.com"/>
    <s v="b.end.b.roberta@gmail.com"/>
  </r>
  <r>
    <x v="5"/>
    <x v="2393"/>
    <s v="Via Litoranea 167"/>
    <x v="87"/>
    <s v="Numana"/>
    <s v="www.casaconero.it"/>
    <s v="info@casaconero.it"/>
  </r>
  <r>
    <x v="3"/>
    <x v="2394"/>
    <s v="Via Poggio Del Sole 42/44"/>
    <x v="87"/>
    <s v="N/A"/>
    <s v="N/a"/>
    <s v="info@poggiodelsole.it"/>
  </r>
  <r>
    <x v="3"/>
    <x v="2395"/>
    <s v="Via Circonvallazione Conero 31"/>
    <x v="87"/>
    <s v="Numana"/>
    <s v="N/a"/>
    <s v="info@lemargheritenumana.com"/>
  </r>
  <r>
    <x v="14"/>
    <x v="2396"/>
    <s v="Via Montalbano 20"/>
    <x v="87"/>
    <s v="Numana"/>
    <s v="www.campingriviera.it"/>
    <s v="info@campingriviera.it"/>
  </r>
  <r>
    <x v="5"/>
    <x v="2397"/>
    <s v="Via Roma 120"/>
    <x v="87"/>
    <s v="Numana"/>
    <s v="www.ivicoli.it"/>
    <s v="info@ivicoli.it"/>
  </r>
  <r>
    <x v="4"/>
    <x v="2398"/>
    <s v="Via Marina Seconda 2"/>
    <x v="87"/>
    <s v="Numana"/>
    <s v="N/a"/>
    <s v="agriturismocasarossi@gmail.com"/>
  </r>
  <r>
    <x v="5"/>
    <x v="2399"/>
    <s v="Via Ischia  68/72A"/>
    <x v="87"/>
    <s v="Marcelli"/>
    <s v="www.residencelepalme.com"/>
    <s v="info@residencelepalme.com"/>
  </r>
  <r>
    <x v="2"/>
    <x v="2400"/>
    <s v="Via Recanati 28"/>
    <x v="87"/>
    <s v="Numana"/>
    <s v="www.vilabahia.it"/>
    <s v="info@vilabahia.it"/>
  </r>
  <r>
    <x v="5"/>
    <x v="2401"/>
    <s v="Via Sorrento 32"/>
    <x v="87"/>
    <s v="Numana"/>
    <s v="N/a"/>
    <s v="N/a"/>
  </r>
  <r>
    <x v="5"/>
    <x v="2402"/>
    <s v="Via Ascoli Piceno 6"/>
    <x v="87"/>
    <s v="Marcelli"/>
    <s v="N/a"/>
    <s v="info@appartamenti-vacanze-mare-agave.com"/>
  </r>
  <r>
    <x v="5"/>
    <x v="2403"/>
    <s v="Via Recanati 11"/>
    <x v="87"/>
    <s v="Numana"/>
    <s v="www.oasimare.com"/>
    <s v="oasimare@alice.it"/>
  </r>
  <r>
    <x v="3"/>
    <x v="2404"/>
    <s v="Via Litoranea 187"/>
    <x v="87"/>
    <s v="Numana"/>
    <s v="www.bebisa.it"/>
    <s v="beb05isa@virgilio.it"/>
  </r>
  <r>
    <x v="12"/>
    <x v="2405"/>
    <s v="Via Litoranea 1 1"/>
    <x v="87"/>
    <s v="N/A"/>
    <s v="N/a"/>
    <s v="N/a"/>
  </r>
  <r>
    <x v="12"/>
    <x v="2406"/>
    <s v="Via Litoranea 211 211"/>
    <x v="87"/>
    <s v="Marcelli"/>
    <s v="N/a"/>
    <s v="N/a"/>
  </r>
  <r>
    <x v="12"/>
    <x v="2407"/>
    <s v="Via Litoranea 215 215"/>
    <x v="87"/>
    <s v="Marcelli"/>
    <s v="N/a"/>
    <s v="dalpescatoresrl@gmail.com"/>
  </r>
  <r>
    <x v="12"/>
    <x v="2345"/>
    <s v="Via Litoranea 65 65"/>
    <x v="87"/>
    <s v="Marcelli"/>
    <s v="N/a"/>
    <s v="N/a"/>
  </r>
  <r>
    <x v="12"/>
    <x v="2408"/>
    <s v="Via Litoranea 1 19"/>
    <x v="87"/>
    <s v="Marcelli"/>
    <s v="N/a"/>
    <s v="N/a"/>
  </r>
  <r>
    <x v="12"/>
    <x v="2409"/>
    <s v="Via Litoranea  9"/>
    <x v="87"/>
    <s v="Numana"/>
    <s v="N/a"/>
    <s v="silau@libero.it"/>
  </r>
  <r>
    <x v="12"/>
    <x v="1874"/>
    <s v="Via Litoranea 21 21"/>
    <x v="87"/>
    <s v="Numana"/>
    <s v="www.laperlaristorante.it"/>
    <s v="info@laperlaristornte.it"/>
  </r>
  <r>
    <x v="12"/>
    <x v="2344"/>
    <s v="Via Litoranea 10 10"/>
    <x v="87"/>
    <s v="Numana"/>
    <s v="N/a"/>
    <s v="N/a"/>
  </r>
  <r>
    <x v="12"/>
    <x v="2410"/>
    <s v="Via Litoranea 213 213"/>
    <x v="87"/>
    <s v="Marcelli"/>
    <s v="N/a"/>
    <s v="N/a"/>
  </r>
  <r>
    <x v="12"/>
    <x v="2411"/>
    <s v="Via Litoranea 205 205"/>
    <x v="87"/>
    <s v="Marcelli"/>
    <s v="N/a"/>
    <s v="N/a"/>
  </r>
  <r>
    <x v="12"/>
    <x v="712"/>
    <s v="Via Del Golfo  26"/>
    <x v="87"/>
    <s v="Numana"/>
    <s v="N/a"/>
    <s v="N/a"/>
  </r>
  <r>
    <x v="12"/>
    <x v="2412"/>
    <s v="Via Cristoforo Colombo 1 1"/>
    <x v="87"/>
    <s v="Numana"/>
    <s v="N/a"/>
    <s v="N/a"/>
  </r>
  <r>
    <x v="12"/>
    <x v="1641"/>
    <s v="Via Litoranea 209 209"/>
    <x v="87"/>
    <s v="Numana"/>
    <s v="N/a"/>
    <s v="N/a"/>
  </r>
  <r>
    <x v="12"/>
    <x v="2413"/>
    <s v="Via Litoranea 3 3"/>
    <x v="87"/>
    <s v="N/A"/>
    <s v="N/a"/>
    <s v="N/a"/>
  </r>
  <r>
    <x v="12"/>
    <x v="2414"/>
    <s v="Via Litoranea 103 103"/>
    <x v="87"/>
    <s v="Marcelli"/>
    <s v="N/a"/>
    <s v="N/a"/>
  </r>
  <r>
    <x v="12"/>
    <x v="2415"/>
    <s v="Piazza Miramare 7 7"/>
    <x v="87"/>
    <s v="Marcelli"/>
    <s v="N/a"/>
    <s v="N/a"/>
  </r>
  <r>
    <x v="12"/>
    <x v="2416"/>
    <s v="Via Litoranea 11 11"/>
    <x v="87"/>
    <s v="Numana"/>
    <s v="N/a"/>
    <s v="N/a"/>
  </r>
  <r>
    <x v="12"/>
    <x v="2417"/>
    <s v="Via Litoranea Snc Snc"/>
    <x v="87"/>
    <s v="Marcelli"/>
    <s v="N/a"/>
    <s v="N/a"/>
  </r>
  <r>
    <x v="12"/>
    <x v="2418"/>
    <s v="Via Angiolo Morelli 11 11"/>
    <x v="87"/>
    <s v="Numana"/>
    <s v="N/a"/>
    <s v="N/a"/>
  </r>
  <r>
    <x v="12"/>
    <x v="2419"/>
    <s v="Via Capri,29 1 1"/>
    <x v="87"/>
    <s v="Marcelli"/>
    <s v="N/a"/>
    <s v="N/a"/>
  </r>
  <r>
    <x v="12"/>
    <x v="2420"/>
    <s v="Via Litoranea 149"/>
    <x v="87"/>
    <s v="Numana"/>
    <s v="N/a"/>
    <s v="bagni_europa@libero.it"/>
  </r>
  <r>
    <x v="12"/>
    <x v="2421"/>
    <s v="Via Litoranea 1 1"/>
    <x v="87"/>
    <s v="Marcelli"/>
    <s v="N/a"/>
    <s v="gianlucalucesoli@alice.it"/>
  </r>
  <r>
    <x v="12"/>
    <x v="2422"/>
    <s v="Via Litoranea 209 209"/>
    <x v="87"/>
    <s v="Numana"/>
    <s v="N/a"/>
    <s v="N/a"/>
  </r>
  <r>
    <x v="12"/>
    <x v="2423"/>
    <s v="Via Litoranea 1 1"/>
    <x v="87"/>
    <s v="Marcelli"/>
    <s v="www.coneroazzurro.it"/>
    <s v="info@coneroazzurro.it"/>
  </r>
  <r>
    <x v="12"/>
    <x v="2424"/>
    <s v="Via Cristoforo Colombo 14"/>
    <x v="87"/>
    <s v="Numana"/>
    <s v="N/a"/>
    <s v="ltiffi@alice.it"/>
  </r>
  <r>
    <x v="12"/>
    <x v="2425"/>
    <s v="Via Litoranea 13 13"/>
    <x v="87"/>
    <s v="Numana"/>
    <s v="N/a"/>
    <s v="luipaoconero@hotmail.it"/>
  </r>
  <r>
    <x v="12"/>
    <x v="2426"/>
    <s v="Via Litoranea 1 1"/>
    <x v="87"/>
    <s v="Numana"/>
    <s v="N/a"/>
    <s v="N/a"/>
  </r>
  <r>
    <x v="12"/>
    <x v="2427"/>
    <s v="Via Litoranea 202 202"/>
    <x v="87"/>
    <s v="Marcelli"/>
    <s v="N/a"/>
    <s v="N/a"/>
  </r>
  <r>
    <x v="12"/>
    <x v="2428"/>
    <s v="Via Litoranea 3/A 3/A"/>
    <x v="87"/>
    <s v="Numana"/>
    <s v="N/a"/>
    <s v="N/a"/>
  </r>
  <r>
    <x v="12"/>
    <x v="2429"/>
    <s v="Via Litoranea 7 7"/>
    <x v="87"/>
    <s v="Numana"/>
    <s v="N/a"/>
    <s v="N/a"/>
  </r>
  <r>
    <x v="12"/>
    <x v="2430"/>
    <s v="N/A"/>
    <x v="87"/>
    <s v="N/A"/>
    <s v="N/a"/>
    <s v="N/a"/>
  </r>
  <r>
    <x v="12"/>
    <x v="2431"/>
    <s v="Via Litoranea 227 227"/>
    <x v="87"/>
    <s v="Marcelli"/>
    <s v="N/a"/>
    <s v="N/a"/>
  </r>
  <r>
    <x v="5"/>
    <x v="2432"/>
    <s v="Via Rimini 14"/>
    <x v="87"/>
    <s v="Numana"/>
    <s v="N/a"/>
    <s v="N/a"/>
  </r>
  <r>
    <x v="12"/>
    <x v="2433"/>
    <s v="Via Litoranea 205 205"/>
    <x v="87"/>
    <s v="Marcelli"/>
    <s v="N/a"/>
    <s v="N/a"/>
  </r>
  <r>
    <x v="12"/>
    <x v="2342"/>
    <s v="N/A"/>
    <x v="87"/>
    <s v="Numana"/>
    <s v="N/a"/>
    <s v="N/a"/>
  </r>
  <r>
    <x v="12"/>
    <x v="2434"/>
    <s v="Via Litoranea 209/A"/>
    <x v="87"/>
    <s v="Lido Di Levante"/>
    <s v="N/a"/>
    <s v="N/a"/>
  </r>
  <r>
    <x v="12"/>
    <x v="2435"/>
    <s v="Via Litoranea 17 17"/>
    <x v="87"/>
    <s v="Numana"/>
    <s v="N/a"/>
    <s v="N/a"/>
  </r>
  <r>
    <x v="12"/>
    <x v="2436"/>
    <s v="Via Litoranea 1 1"/>
    <x v="87"/>
    <s v="Marcelli"/>
    <s v="N/a"/>
    <s v="N/a"/>
  </r>
  <r>
    <x v="12"/>
    <x v="1413"/>
    <s v="Via Litoranea 213 213"/>
    <x v="87"/>
    <s v="Marcelli"/>
    <s v="N/a"/>
    <s v="N/a"/>
  </r>
  <r>
    <x v="12"/>
    <x v="2437"/>
    <s v="Via Litoranea 1 1"/>
    <x v="87"/>
    <s v="Marcelli"/>
    <s v="N/a"/>
    <s v="N/a"/>
  </r>
  <r>
    <x v="12"/>
    <x v="2438"/>
    <s v="Via Litoranea 201 201"/>
    <x v="87"/>
    <s v="Marcelli"/>
    <s v="N/a"/>
    <s v="N/a"/>
  </r>
  <r>
    <x v="12"/>
    <x v="2439"/>
    <s v="N/A"/>
    <x v="87"/>
    <s v="Marcelli"/>
    <s v="N/a"/>
    <s v="donatellazz61@gmail com"/>
  </r>
  <r>
    <x v="12"/>
    <x v="2440"/>
    <s v="Via Del Golfo 27 27"/>
    <x v="87"/>
    <s v="N/A"/>
    <s v="N/a"/>
    <s v="N/a"/>
  </r>
  <r>
    <x v="5"/>
    <x v="2441"/>
    <s v="Via Litoranea 46"/>
    <x v="87"/>
    <s v="Numana"/>
    <s v="N/a"/>
    <s v="rosalba.compagnucci@libero.it"/>
  </r>
  <r>
    <x v="10"/>
    <x v="2442"/>
    <s v="Via Litoranea 220"/>
    <x v="87"/>
    <s v="Numana"/>
    <s v="www.damablu.it"/>
    <s v="info@damablu.it"/>
  </r>
  <r>
    <x v="2"/>
    <x v="2443"/>
    <s v="Via Circonvallazione Conero 19"/>
    <x v="87"/>
    <s v="Numana"/>
    <s v="www.hotelgiardino.com"/>
    <s v="info@hotelgiardino.com"/>
  </r>
  <r>
    <x v="2"/>
    <x v="2444"/>
    <s v="Via Litoranea 1"/>
    <x v="87"/>
    <s v="Numana"/>
    <s v="N/a"/>
    <s v="babygigli@giglihotels.com"/>
  </r>
  <r>
    <x v="2"/>
    <x v="2445"/>
    <s v="Via Risorgimento 11"/>
    <x v="87"/>
    <s v="Numana"/>
    <s v="www.hotelalessandra.it"/>
    <s v="info@hotelalessandra.it"/>
  </r>
  <r>
    <x v="2"/>
    <x v="2446"/>
    <s v="Via Del Golfo 26"/>
    <x v="87"/>
    <s v="Numana"/>
    <s v="www.hotelteresamare.com"/>
    <s v="info@hotelteresamare.com"/>
  </r>
  <r>
    <x v="2"/>
    <x v="2447"/>
    <s v="Viale Angiolo Morelli 11"/>
    <x v="87"/>
    <s v="Numana"/>
    <s v="N/a"/>
    <s v="info@giglihotels.com"/>
  </r>
  <r>
    <x v="2"/>
    <x v="2448"/>
    <s v="Via Del Golfo 24"/>
    <x v="87"/>
    <s v="Numana"/>
    <s v="N/a"/>
    <s v="info@villasirena.it"/>
  </r>
  <r>
    <x v="2"/>
    <x v="2449"/>
    <s v="Via Cristoforo Colombo  12"/>
    <x v="87"/>
    <s v="Numana"/>
    <s v="www.laspiaggiola.it"/>
    <s v="info@laspiaggiola.it"/>
  </r>
  <r>
    <x v="2"/>
    <x v="2450"/>
    <s v="Via Ischia 115"/>
    <x v="87"/>
    <s v="Numana"/>
    <s v="N/a"/>
    <s v="hotelmimosamarcelli@gmail.com"/>
  </r>
  <r>
    <x v="4"/>
    <x v="2451"/>
    <s v="Via Marina Seconda 1"/>
    <x v="87"/>
    <s v="Numana"/>
    <s v="N/a"/>
    <s v="gioacchini.cristina@libero.it"/>
  </r>
  <r>
    <x v="5"/>
    <x v="2452"/>
    <s v="Via Capri 17"/>
    <x v="87"/>
    <s v="Numana"/>
    <s v="N/a"/>
    <s v="info@ristorantemariolino.it; santo8177@tiscali.it"/>
  </r>
  <r>
    <x v="5"/>
    <x v="2453"/>
    <s v="Via Cristoforo Colombo 4"/>
    <x v="87"/>
    <s v="Numana"/>
    <s v="www.villapucci.it"/>
    <s v="info@villapucci.it"/>
  </r>
  <r>
    <x v="5"/>
    <x v="2454"/>
    <s v="Via Roma 13"/>
    <x v="87"/>
    <s v="Numana"/>
    <s v="www.veliamarenumana.it"/>
    <s v="veliamarecamere@libero.it"/>
  </r>
  <r>
    <x v="5"/>
    <x v="2454"/>
    <s v="Via Flaminia 92"/>
    <x v="87"/>
    <s v="Numana"/>
    <s v="www.veliamarenumana.it"/>
    <s v="veliamarecamere@libero.it"/>
  </r>
  <r>
    <x v="5"/>
    <x v="2455"/>
    <s v="Via Litoranea 192"/>
    <x v="87"/>
    <s v="Numana"/>
    <s v="N/a"/>
    <s v="info@residencemarcelli.it"/>
  </r>
  <r>
    <x v="5"/>
    <x v="2456"/>
    <s v="Via Risorgimento 39"/>
    <x v="87"/>
    <s v="Numana"/>
    <s v="N/a"/>
    <s v="affittacamerebuganvillea@gmail.com"/>
  </r>
  <r>
    <x v="3"/>
    <x v="2457"/>
    <s v="Via Dei Pini 20"/>
    <x v="87"/>
    <s v="Numana"/>
    <s v="N/a"/>
    <s v="nubicuculiabeb@hotmail.com"/>
  </r>
  <r>
    <x v="5"/>
    <x v="2458"/>
    <s v="Via Litoranea 132"/>
    <x v="87"/>
    <s v="Numana"/>
    <s v="www.agenziaimmobiliarearbuatti.com"/>
    <s v="antoine.arbuatti@tiscali.it"/>
  </r>
  <r>
    <x v="5"/>
    <x v="2459"/>
    <s v="Via Amalfi 13"/>
    <x v="87"/>
    <s v="Numana"/>
    <s v="N/a"/>
    <s v="cicconi.romina@alice.it"/>
  </r>
  <r>
    <x v="5"/>
    <x v="2460"/>
    <s v="Via Rimini 6"/>
    <x v="87"/>
    <s v="Numana"/>
    <s v="N/a"/>
    <s v="info@residencemarcelli.it"/>
  </r>
  <r>
    <x v="5"/>
    <x v="2461"/>
    <s v="Via Litoranea 356"/>
    <x v="87"/>
    <s v="Numana"/>
    <s v="www.damablu.it"/>
    <s v="info@damablu.it"/>
  </r>
  <r>
    <x v="5"/>
    <x v="1396"/>
    <s v="Via Litoranea 92"/>
    <x v="87"/>
    <s v="Numana"/>
    <s v="www.agenziacasavacanze.it"/>
    <s v="info@agenziacasavacanze.it"/>
  </r>
  <r>
    <x v="5"/>
    <x v="2462"/>
    <s v="Via Litoranea 37"/>
    <x v="87"/>
    <s v="Numana"/>
    <s v="www.immobiliarebranchini.it"/>
    <s v="info@immobiliarebranchini.it"/>
  </r>
  <r>
    <x v="5"/>
    <x v="2463"/>
    <s v="Via Castelfidardo 49"/>
    <x v="87"/>
    <s v="Numana"/>
    <s v="www.residencenumana.com"/>
    <s v="info@residencenumana.com"/>
  </r>
  <r>
    <x v="5"/>
    <x v="2464"/>
    <s v="Via Flaminia 96"/>
    <x v="87"/>
    <s v="Numana"/>
    <s v="www.stagionidelconero.it"/>
    <s v="info@stagionidelconero.it"/>
  </r>
  <r>
    <x v="5"/>
    <x v="2465"/>
    <s v="Via Litoranea 1"/>
    <x v="87"/>
    <s v="Numana"/>
    <s v="N/a"/>
    <s v="info@ilconero-mare.it"/>
  </r>
  <r>
    <x v="5"/>
    <x v="2466"/>
    <s v="Via Costa Verde 2"/>
    <x v="87"/>
    <s v="Marcelli Di Numana"/>
    <s v="N/a"/>
    <s v="info@lidoazzurronumana.it"/>
  </r>
  <r>
    <x v="5"/>
    <x v="2467"/>
    <s v="Via Del Porto 42"/>
    <x v="87"/>
    <s v="Numana"/>
    <s v="www.affitticonero.com"/>
    <s v="immobiliareadriatica@tiscali.it"/>
  </r>
  <r>
    <x v="5"/>
    <x v="2468"/>
    <s v="Via Litoranea 179"/>
    <x v="87"/>
    <s v="Numana"/>
    <s v="www.maiolini.it"/>
    <s v="agenzia@maiolini.it"/>
  </r>
  <r>
    <x v="14"/>
    <x v="2469"/>
    <s v="Via Castelfidardo 1"/>
    <x v="87"/>
    <s v="Numana"/>
    <s v="www.villaggiocentrovacanzedeangelis.it"/>
    <s v="info@villaggiocentrovacanzedeangelis.it"/>
  </r>
  <r>
    <x v="14"/>
    <x v="2423"/>
    <s v="Via Castelfidardo 80"/>
    <x v="87"/>
    <s v="Numana"/>
    <s v="www.coneroazzurro.it"/>
    <s v="info@coneroazzurro.it"/>
  </r>
  <r>
    <x v="11"/>
    <x v="2470"/>
    <s v="Via Costaverde 37"/>
    <x v="87"/>
    <s v="Marcelli Di Numana"/>
    <s v="www.numanablu.it"/>
    <s v="info@numanablu.it"/>
  </r>
  <r>
    <x v="5"/>
    <x v="2471"/>
    <s v="Via Litoranea 116"/>
    <x v="87"/>
    <s v="Numana"/>
    <s v="http://calettadelconero.it"/>
    <s v="info@calettadelconero.it"/>
  </r>
  <r>
    <x v="12"/>
    <x v="2472"/>
    <s v="Via Litoranea 5 5/7"/>
    <x v="87"/>
    <s v="Numana"/>
    <s v="N/a"/>
    <s v="fioranellieugenio@pec.it"/>
  </r>
  <r>
    <x v="3"/>
    <x v="2473"/>
    <s v="Via Pesaro 1"/>
    <x v="87"/>
    <s v="N/A"/>
    <s v="N/a"/>
    <s v="bedbreakfastsaporedisale@hotmail.com"/>
  </r>
  <r>
    <x v="5"/>
    <x v="2474"/>
    <s v="Via Delle Acacie 101"/>
    <x v="87"/>
    <s v="Numana"/>
    <s v="N/a"/>
    <s v="vacanze@taunus.it"/>
  </r>
  <r>
    <x v="1"/>
    <x v="2475"/>
    <s v="Via Litoranea / Via Pesaro 173/67"/>
    <x v="87"/>
    <s v="N/A"/>
    <s v="N/a"/>
    <s v="info@caseaffarigroup.it"/>
  </r>
  <r>
    <x v="5"/>
    <x v="2476"/>
    <s v="Via Litoranea 84"/>
    <x v="87"/>
    <s v="N/A"/>
    <s v="N/a"/>
    <s v="albergocantarini@gmail.com"/>
  </r>
  <r>
    <x v="1"/>
    <x v="2477"/>
    <s v="Via Dei Tigli 7"/>
    <x v="87"/>
    <s v="N/A"/>
    <s v="N/a"/>
    <s v="info@ergoart.it"/>
  </r>
  <r>
    <x v="1"/>
    <x v="2478"/>
    <s v="Via Milano 10"/>
    <x v="87"/>
    <s v="N/A"/>
    <s v="N/a"/>
    <s v="simonebiagioli@hotmail.it"/>
  </r>
  <r>
    <x v="1"/>
    <x v="2479"/>
    <s v="Via Iv Novembre 26"/>
    <x v="87"/>
    <s v="N/A"/>
    <s v="N/a"/>
    <s v="info@operaarte.it"/>
  </r>
  <r>
    <x v="1"/>
    <x v="2480"/>
    <s v="Via Sorrento 41"/>
    <x v="87"/>
    <s v="N/A"/>
    <s v="N/a"/>
    <s v="cristina.riva.gemc@alice.it"/>
  </r>
  <r>
    <x v="5"/>
    <x v="2481"/>
    <s v="Via Ascoli Piceno 33"/>
    <x v="87"/>
    <s v="Numana"/>
    <s v="N/a"/>
    <s v="info@fuedimmobiliare.it"/>
  </r>
  <r>
    <x v="5"/>
    <x v="2482"/>
    <s v="Via Mare Verde Anc"/>
    <x v="87"/>
    <s v="N/A"/>
    <s v="www.conerosuites.it"/>
    <s v="info@conerosuites.it"/>
  </r>
  <r>
    <x v="1"/>
    <x v="2483"/>
    <s v="Via Castelfidardo 19"/>
    <x v="87"/>
    <s v="Marcelli"/>
    <s v="N/a"/>
    <s v="lucesole@hotmail.com"/>
  </r>
  <r>
    <x v="5"/>
    <x v="2484"/>
    <s v="Via Roma 1"/>
    <x v="87"/>
    <s v="Numana"/>
    <s v="N/a"/>
    <s v="valerio_balestrieri@yahoo.ti"/>
  </r>
  <r>
    <x v="1"/>
    <x v="2485"/>
    <s v="Via Macerata 40"/>
    <x v="87"/>
    <s v="Numana"/>
    <s v="N/a"/>
    <s v="roberto.pierantoni@gmail.com"/>
  </r>
  <r>
    <x v="5"/>
    <x v="2474"/>
    <s v="Via Giacomo Matteotti 24"/>
    <x v="87"/>
    <s v="Numana"/>
    <s v="N/a"/>
    <s v="bontempi@taunus.it"/>
  </r>
  <r>
    <x v="3"/>
    <x v="2486"/>
    <s v="Via Loreto 37"/>
    <x v="87"/>
    <s v="Numana"/>
    <s v="N/a"/>
    <s v="saraalcantarini@yahoo.it"/>
  </r>
  <r>
    <x v="5"/>
    <x v="2487"/>
    <s v="Via Risorgimento 77"/>
    <x v="87"/>
    <s v="Numana"/>
    <s v="N/a"/>
    <s v="sabrinazo@hotmail.com"/>
  </r>
  <r>
    <x v="1"/>
    <x v="2488"/>
    <s v="Svarchi Bassi  32"/>
    <x v="87"/>
    <s v="Numana"/>
    <s v="N/a"/>
    <s v="marcello.babini@libero.it"/>
  </r>
  <r>
    <x v="5"/>
    <x v="2489"/>
    <s v="Litoranea  89"/>
    <x v="87"/>
    <s v="Numana"/>
    <s v="www.appartamenticonerosara.com"/>
    <s v="ilconerodisara@gmail.com"/>
  </r>
  <r>
    <x v="5"/>
    <x v="2490"/>
    <s v="Via C. Colombo, 6"/>
    <x v="87"/>
    <s v="Numana"/>
    <s v="N/a"/>
    <s v="info@villapucci.it"/>
  </r>
  <r>
    <x v="5"/>
    <x v="2491"/>
    <s v="Via Amalfi Snc"/>
    <x v="87"/>
    <s v="Numana"/>
    <s v="N/a"/>
    <s v="info@residencelepalme.com"/>
  </r>
  <r>
    <x v="3"/>
    <x v="2492"/>
    <s v="Via Venezia  37"/>
    <x v="87"/>
    <s v="Marcelli"/>
    <s v="N/a"/>
    <s v="iceberg59@libero.it"/>
  </r>
  <r>
    <x v="5"/>
    <x v="2493"/>
    <s v="Viale Mareverde Snc"/>
    <x v="87"/>
    <s v="Numana"/>
    <s v="N/a"/>
    <s v="info@coneroinfinito.it"/>
  </r>
  <r>
    <x v="5"/>
    <x v="2494"/>
    <s v="Via Del Porto 42"/>
    <x v="87"/>
    <s v="Numana"/>
    <s v="www.affitticonero.com"/>
    <s v="gragni@ragnisirolo.it"/>
  </r>
  <r>
    <x v="3"/>
    <x v="2495"/>
    <s v="Via Torre 6/B"/>
    <x v="88"/>
    <s v="Offagna"/>
    <s v="www.casasoresina.com"/>
    <s v="cri64gigli@gmail.com"/>
  </r>
  <r>
    <x v="3"/>
    <x v="2496"/>
    <s v="Via E. Malacari 6"/>
    <x v="88"/>
    <s v="N/A"/>
    <s v="N/a"/>
    <s v="villamalacari@malacari.it"/>
  </r>
  <r>
    <x v="3"/>
    <x v="2497"/>
    <s v="Via Pago Sn"/>
    <x v="88"/>
    <s v="N/A"/>
    <s v="N/a"/>
    <s v="marco.tamberi@profilomagazine.it"/>
  </r>
  <r>
    <x v="4"/>
    <x v="2498"/>
    <s v="Via Torre 10"/>
    <x v="88"/>
    <s v="Offagna"/>
    <s v="www.agriturismo-arcobaleno.org"/>
    <s v="agriturismoarcobaleno@gmail.com"/>
  </r>
  <r>
    <x v="3"/>
    <x v="2499"/>
    <s v="Via Massa 7"/>
    <x v="88"/>
    <s v="Offagna"/>
    <s v="N/a"/>
    <s v="info@bblola.it"/>
  </r>
  <r>
    <x v="4"/>
    <x v="2500"/>
    <s v="Via Aspio 2"/>
    <x v="88"/>
    <s v="Offagna"/>
    <s v="www.casaleilgallobianco.it"/>
    <s v="info@casaleilgallobianco.it"/>
  </r>
  <r>
    <x v="4"/>
    <x v="2501"/>
    <s v="Via Traversa Massa 3"/>
    <x v="88"/>
    <s v="Offagna"/>
    <s v="www.agriturismolevergare.com"/>
    <s v="agriturismolevergare@alice.it"/>
  </r>
  <r>
    <x v="3"/>
    <x v="899"/>
    <s v="Via Molino 1"/>
    <x v="88"/>
    <s v="N/A"/>
    <s v="www.lacasettaoffagna.ea23.com"/>
    <s v="lacasetta.bedandbreakfast@gmail.com"/>
  </r>
  <r>
    <x v="2"/>
    <x v="2502"/>
    <s v="Via Dei Bastioni 12"/>
    <x v="88"/>
    <s v="N/A"/>
    <s v="N/a"/>
    <s v="danilo@cecconisrl.it; direzione@albergoconcorde.it"/>
  </r>
  <r>
    <x v="3"/>
    <x v="2503"/>
    <s v="Via Torre 26"/>
    <x v="88"/>
    <s v="Offagna"/>
    <s v="www.lacollinadorata.it"/>
    <s v="lacollinadorata@gmail.com"/>
  </r>
  <r>
    <x v="4"/>
    <x v="2504"/>
    <s v="Via Liscia 8"/>
    <x v="88"/>
    <s v="N/A"/>
    <s v="N/a"/>
    <s v="carlo.cap@alice.it"/>
  </r>
  <r>
    <x v="3"/>
    <x v="2505"/>
    <s v="Via Pago 7"/>
    <x v="88"/>
    <s v="N/A"/>
    <s v="www.ilpuntomagico.it"/>
    <s v="info@ilpuntomagico.it"/>
  </r>
  <r>
    <x v="3"/>
    <x v="2506"/>
    <s v="Via Della Commenda 2"/>
    <x v="89"/>
    <s v="Casenuove"/>
    <s v="www.templarinellemarche.it"/>
    <s v="collesanfilippo@gmail.com"/>
  </r>
  <r>
    <x v="3"/>
    <x v="2507"/>
    <s v="Piazza Gramsci 1"/>
    <x v="89"/>
    <s v="N/A"/>
    <s v="N/a"/>
    <s v="studiolegalevitali@hotmail.it"/>
  </r>
  <r>
    <x v="3"/>
    <x v="2508"/>
    <s v="Via Molino Mensa 103"/>
    <x v="89"/>
    <s v="Osimo"/>
    <s v="www.iciliegi.com"/>
    <s v="info@iciliegi.com"/>
  </r>
  <r>
    <x v="3"/>
    <x v="2509"/>
    <s v="Via Molino Guarnieri 35"/>
    <x v="89"/>
    <s v="N/A"/>
    <s v="www.lestanzedicarlotta.it"/>
    <s v="info@lestanzedicarlotta.it"/>
  </r>
  <r>
    <x v="6"/>
    <x v="37"/>
    <s v="N/A"/>
    <x v="89"/>
    <s v="N/A"/>
    <s v="N/a"/>
    <s v="info@parko.it"/>
  </r>
  <r>
    <x v="0"/>
    <x v="2510"/>
    <s v="Via Abbadia 22"/>
    <x v="89"/>
    <s v="N/A"/>
    <s v="N/a"/>
    <s v="info@villacoralia.it"/>
  </r>
  <r>
    <x v="3"/>
    <x v="2511"/>
    <s v="Via Montegallo 27"/>
    <x v="89"/>
    <s v="N/A"/>
    <s v="N/a"/>
    <s v="montegallo.tache@gmail.com"/>
  </r>
  <r>
    <x v="3"/>
    <x v="2512"/>
    <s v="Via Abbadia 26"/>
    <x v="89"/>
    <s v="N/A"/>
    <s v="N/a"/>
    <s v="info@villacoralia.it"/>
  </r>
  <r>
    <x v="3"/>
    <x v="2513"/>
    <s v="Via Abbadia 14"/>
    <x v="89"/>
    <s v="N/A"/>
    <s v="www.abbadia14.it"/>
    <s v="bnbabbadia14@gmail.com"/>
  </r>
  <r>
    <x v="3"/>
    <x v="2514"/>
    <s v="Via Matteotti 18"/>
    <x v="89"/>
    <s v="N/A"/>
    <s v="www.bb-anticopomerio.it"/>
    <s v="info@bb-anticopomerio.it"/>
  </r>
  <r>
    <x v="2"/>
    <x v="2515"/>
    <s v="Via Sbrozzola 26"/>
    <x v="89"/>
    <s v="Osimo"/>
    <s v="www.ghotelancona.it"/>
    <s v="info@ghotelancona.it"/>
  </r>
  <r>
    <x v="3"/>
    <x v="2516"/>
    <s v="Via Sanvalentino 50"/>
    <x v="89"/>
    <s v="Osimo"/>
    <s v="www.bbsanvalentino.it"/>
    <s v="info@bbsanvalentino.it; l.frampolli@gmail.com"/>
  </r>
  <r>
    <x v="5"/>
    <x v="2517"/>
    <s v="Via Ancona 66"/>
    <x v="89"/>
    <s v="Osimo"/>
    <s v="N/a"/>
    <s v="marcopav@email.com"/>
  </r>
  <r>
    <x v="3"/>
    <x v="2518"/>
    <s v="Via Molino Guarnieri 27"/>
    <x v="89"/>
    <s v="Osimo"/>
    <s v="www.bbnottedi.it"/>
    <s v="anna@bbnottedi.it"/>
  </r>
  <r>
    <x v="3"/>
    <x v="2519"/>
    <s v="Via Corticelli 9"/>
    <x v="89"/>
    <s v="Osimo"/>
    <s v="www.villaosimo.com"/>
    <s v="info@villaosimo.com"/>
  </r>
  <r>
    <x v="3"/>
    <x v="2520"/>
    <s v="Via Flaminia Prima 11"/>
    <x v="89"/>
    <s v="Osimo"/>
    <s v="www.poggiocarolina.it"/>
    <s v="info@poggiocarolina.it"/>
  </r>
  <r>
    <x v="3"/>
    <x v="2521"/>
    <s v="Via Don Ciavattini 4"/>
    <x v="89"/>
    <s v="Osimo"/>
    <s v="www.villamariaosimo.it"/>
    <s v="info@villamariaosimo.it"/>
  </r>
  <r>
    <x v="4"/>
    <x v="2522"/>
    <s v="Via Chiaravallese 85"/>
    <x v="89"/>
    <s v="Osimo"/>
    <s v="www.lanaturadelmonte.it"/>
    <s v="info@lanaturadelmonte.it"/>
  </r>
  <r>
    <x v="0"/>
    <x v="2149"/>
    <s v="Via Chiaravallese 154"/>
    <x v="89"/>
    <s v="Osimo"/>
    <s v="www.aironecountryhouse.it"/>
    <s v="info@aironecountryhouse.it"/>
  </r>
  <r>
    <x v="3"/>
    <x v="2523"/>
    <s v="Via Don Ciavattini 2"/>
    <x v="89"/>
    <s v="Osimo"/>
    <s v="N/a"/>
    <s v="cs101@tiscali.it"/>
  </r>
  <r>
    <x v="3"/>
    <x v="56"/>
    <s v="Via Trento 17"/>
    <x v="89"/>
    <s v="Osimo"/>
    <s v="www.ilborgodiosimo.it"/>
    <s v="agenziadorimarco@yahoo.it"/>
  </r>
  <r>
    <x v="3"/>
    <x v="2524"/>
    <s v="Via Fosso 39"/>
    <x v="89"/>
    <s v="Osimo"/>
    <s v="N/a"/>
    <s v="info@casadellalucedorata.it"/>
  </r>
  <r>
    <x v="3"/>
    <x v="2525"/>
    <s v="Via San Paterniano 8"/>
    <x v="89"/>
    <s v="Osimo"/>
    <s v="www.bbcampodisole.it"/>
    <s v="info@bbcampodisole.it"/>
  </r>
  <r>
    <x v="3"/>
    <x v="2526"/>
    <s v="Via Fontanelle Passatempo 24"/>
    <x v="89"/>
    <s v="Passatempo"/>
    <s v="N/a"/>
    <s v="info@doremi-osimo.com"/>
  </r>
  <r>
    <x v="4"/>
    <x v="2527"/>
    <s v="N/A"/>
    <x v="89"/>
    <s v="Località Santo Stefano"/>
    <s v="www.lebucoliche.it"/>
    <s v="info@lebucoliche.it"/>
  </r>
  <r>
    <x v="3"/>
    <x v="2528"/>
    <s v="Via Montecerno 6"/>
    <x v="89"/>
    <s v="Loc.Santo Stefano"/>
    <s v="www.casadeipini.eu"/>
    <s v="info@casadeipini.eu"/>
  </r>
  <r>
    <x v="0"/>
    <x v="2529"/>
    <s v="Via Della Commenda 1"/>
    <x v="89"/>
    <s v="Osimo"/>
    <s v="www.lacommenda.net"/>
    <s v="info@lacommenda.net"/>
  </r>
  <r>
    <x v="3"/>
    <x v="2530"/>
    <s v="Via E. Soderini 8"/>
    <x v="89"/>
    <s v="Osimo"/>
    <s v="www.allevamentologgiadeimercanti.com"/>
    <s v="info@allevamentologgiadeimercanti.it"/>
  </r>
  <r>
    <x v="4"/>
    <x v="2531"/>
    <s v="Via San Valentino 61"/>
    <x v="89"/>
    <s v="Osimo"/>
    <s v="www.agriturismoazzurro.it"/>
    <s v="info@agriturismoazzurro.it"/>
  </r>
  <r>
    <x v="8"/>
    <x v="2532"/>
    <s v="Piazza Gallo 10"/>
    <x v="89"/>
    <s v="Osimo"/>
    <s v="www.sangiuseppedacopertino.net"/>
    <s v="cognigni.sergio@yahoo.it"/>
  </r>
  <r>
    <x v="2"/>
    <x v="2533"/>
    <s v="Via Adriatica 310"/>
    <x v="89"/>
    <s v="Osimo"/>
    <s v="www.cristoforo-colombo.com"/>
    <s v="info@cristoforo-colombo.com"/>
  </r>
  <r>
    <x v="2"/>
    <x v="2534"/>
    <s v="Via Fonte Magna 33"/>
    <x v="89"/>
    <s v="Osimo"/>
    <s v="www.hotellafonte.it"/>
    <s v="info@hotellafonte.it"/>
  </r>
  <r>
    <x v="2"/>
    <x v="2535"/>
    <s v="Via Grandi 6"/>
    <x v="89"/>
    <s v="Osimo"/>
    <s v="www.hpconero.it"/>
    <s v="info@hpconero.it"/>
  </r>
  <r>
    <x v="3"/>
    <x v="1386"/>
    <s v="Via 2 Giugno 12"/>
    <x v="89"/>
    <s v="Osimo"/>
    <s v="N/a"/>
    <s v="bedilgelsomino@gmail.com"/>
  </r>
  <r>
    <x v="3"/>
    <x v="2536"/>
    <s v="Via Montegallo 11"/>
    <x v="89"/>
    <s v="San Biagio"/>
    <s v="www.bbmontegallo.com"/>
    <s v="bbmontegallo@gmail.com"/>
  </r>
  <r>
    <x v="4"/>
    <x v="2537"/>
    <s v="Via Mucciolina 17"/>
    <x v="89"/>
    <s v="N/A"/>
    <s v="N/a"/>
    <s v="casalesanfilippo@hotmail.com"/>
  </r>
  <r>
    <x v="3"/>
    <x v="2538"/>
    <s v="Via Guasino 5"/>
    <x v="89"/>
    <s v="Osimo"/>
    <s v="www.bblacasastorta.it"/>
    <s v="bblacasastorta@gmail.com"/>
  </r>
  <r>
    <x v="3"/>
    <x v="2539"/>
    <s v="Vicolo Nicolò Romani 3"/>
    <x v="89"/>
    <s v="Osimo"/>
    <s v="www.bbatticoluce.it"/>
    <s v="a.badialetti@gmail.com"/>
  </r>
  <r>
    <x v="5"/>
    <x v="2540"/>
    <s v="Bellafiora 18"/>
    <x v="89"/>
    <s v="Osimo"/>
    <s v="www.bellafiora.it"/>
    <s v="info@bellafiora.it"/>
  </r>
  <r>
    <x v="3"/>
    <x v="2541"/>
    <s v="Via Montefanese 161"/>
    <x v="89"/>
    <s v="Passatempo"/>
    <s v="N/a"/>
    <s v="allabigattiera@gmail.com"/>
  </r>
  <r>
    <x v="3"/>
    <x v="2542"/>
    <s v="Via Coppa 8"/>
    <x v="89"/>
    <s v="Osimo"/>
    <s v="N/a"/>
    <s v="info@mediaservicesrl.info;"/>
  </r>
  <r>
    <x v="5"/>
    <x v="2543"/>
    <s v="Via San Giovanni 20"/>
    <x v="89"/>
    <s v="Osimo"/>
    <s v="www.antystress.it"/>
    <s v="fcantori@libero.it"/>
  </r>
  <r>
    <x v="2"/>
    <x v="2544"/>
    <s v="Via G. Amendola 1"/>
    <x v="90"/>
    <s v="Ostra"/>
    <s v="www.lacantinella.net"/>
    <s v="info@lacantinella.net"/>
  </r>
  <r>
    <x v="1"/>
    <x v="2545"/>
    <s v="Via G. Matteotti 1"/>
    <x v="90"/>
    <s v="Ostra"/>
    <s v="N/a"/>
    <s v="eleonoragiovanetti@gmail.com"/>
  </r>
  <r>
    <x v="1"/>
    <x v="2546"/>
    <s v="Via San Gregorio 60"/>
    <x v="90"/>
    <s v="Ostra"/>
    <s v="N/a"/>
    <s v="silvia.r@consulservice.info"/>
  </r>
  <r>
    <x v="3"/>
    <x v="2547"/>
    <s v="Santo Stefano  1"/>
    <x v="90"/>
    <s v="Ostra"/>
    <s v="N/a"/>
    <s v="petragebauer@libero.it"/>
  </r>
  <r>
    <x v="0"/>
    <x v="2548"/>
    <s v="Via Solindio 3"/>
    <x v="90"/>
    <s v="N/A"/>
    <s v="www.villaolesia.it"/>
    <s v="info@villaolesia.it"/>
  </r>
  <r>
    <x v="3"/>
    <x v="2549"/>
    <s v="Via G. Pascoli 8"/>
    <x v="90"/>
    <s v="N/A"/>
    <s v="N/a"/>
    <s v="bbledive@hotmail.com"/>
  </r>
  <r>
    <x v="5"/>
    <x v="2550"/>
    <s v="Via Territoriale  19"/>
    <x v="90"/>
    <s v="Ostra"/>
    <s v="www.sottolaquercia.eu"/>
    <s v="info@sottolaquercia.eu"/>
  </r>
  <r>
    <x v="11"/>
    <x v="2551"/>
    <s v="Via Giacomo Matteotti 45"/>
    <x v="90"/>
    <s v="Ostra"/>
    <s v="www.lpre.it"/>
    <s v="info@lpre.it"/>
  </r>
  <r>
    <x v="4"/>
    <x v="2552"/>
    <s v="Via Del Paradiso 10"/>
    <x v="90"/>
    <s v="Ostra"/>
    <s v="N/a"/>
    <s v="N/a"/>
  </r>
  <r>
    <x v="0"/>
    <x v="2553"/>
    <s v="Via San Bonaventura 8"/>
    <x v="90"/>
    <s v="Ostra"/>
    <s v="www.ragola.it"/>
    <s v="info@ragola.it"/>
  </r>
  <r>
    <x v="3"/>
    <x v="2554"/>
    <s v="Via Del Paradiso 9"/>
    <x v="90"/>
    <s v="Ostra"/>
    <s v="N/a"/>
    <s v="papetti@interfree.it"/>
  </r>
  <r>
    <x v="4"/>
    <x v="2555"/>
    <s v="Via Del Pozzosanto 11"/>
    <x v="90"/>
    <s v="Ostra"/>
    <s v="www.agriturismopozzosanto.it"/>
    <s v="info@agriturismopozzosanto.it"/>
  </r>
  <r>
    <x v="3"/>
    <x v="2556"/>
    <s v="Via Monnea 9"/>
    <x v="90"/>
    <s v="Ostra"/>
    <s v="www.casalina.ea29.com"/>
    <s v="casa-lina@libero.it"/>
  </r>
  <r>
    <x v="3"/>
    <x v="2557"/>
    <s v="Via Gramsci 52"/>
    <x v="90"/>
    <s v="N/A"/>
    <s v="N/a"/>
    <s v="roberto.amori@tin.it"/>
  </r>
  <r>
    <x v="3"/>
    <x v="2558"/>
    <s v="Via Montemarciano 45"/>
    <x v="90"/>
    <s v="N/A"/>
    <s v="N/a"/>
    <s v="rosella.marinelli@alice.it"/>
  </r>
  <r>
    <x v="1"/>
    <x v="2559"/>
    <s v="Via Matteotti 1"/>
    <x v="90"/>
    <s v="N/A"/>
    <s v="N/a"/>
    <s v="cristina.carbini@gmail.com"/>
  </r>
  <r>
    <x v="5"/>
    <x v="2560"/>
    <s v="Via Jesi 19"/>
    <x v="90"/>
    <s v="Ostra"/>
    <s v="N/a"/>
    <s v="locandacircoloippicosas@legalmail.it"/>
  </r>
  <r>
    <x v="3"/>
    <x v="2561"/>
    <s v="Via Vaccarilese 17"/>
    <x v="90"/>
    <s v="Frazione Vaccarile"/>
    <s v="www.druparosa.it"/>
    <s v="druparosa@gmail.com"/>
  </r>
  <r>
    <x v="3"/>
    <x v="2562"/>
    <s v="Via Jesi 21"/>
    <x v="90"/>
    <s v="N/A"/>
    <s v="N/a"/>
    <s v="ilcasaledelsole@virgilio.it"/>
  </r>
  <r>
    <x v="3"/>
    <x v="2563"/>
    <s v="Via San Bonaventura 12"/>
    <x v="90"/>
    <s v="San Bonaventura"/>
    <s v="www.pettirosso.eu"/>
    <s v="galemar24@gmail.com"/>
  </r>
  <r>
    <x v="3"/>
    <x v="2564"/>
    <s v="Via Ringhiera 10"/>
    <x v="90"/>
    <s v="N/A"/>
    <s v="www.ostrachebello.com"/>
    <s v="info@ostrachebello.com"/>
  </r>
  <r>
    <x v="3"/>
    <x v="2565"/>
    <s v="Via Santa Croce 26"/>
    <x v="91"/>
    <s v="N/A"/>
    <s v="www.illeccino.it"/>
    <s v="irenepancotti@libero.it;"/>
  </r>
  <r>
    <x v="3"/>
    <x v="2566"/>
    <s v="Contrada Pescara 10"/>
    <x v="91"/>
    <s v="N/A"/>
    <s v="N/a"/>
    <s v="giancarlo@casadambra.org"/>
  </r>
  <r>
    <x v="1"/>
    <x v="2567"/>
    <s v="Contrada Pioli 6"/>
    <x v="91"/>
    <s v="N/A"/>
    <s v="N/a"/>
    <s v="info@osteriaispiazzi.com"/>
  </r>
  <r>
    <x v="0"/>
    <x v="2568"/>
    <s v="Contrada Nevola 2"/>
    <x v="91"/>
    <s v="Ostra Vetere"/>
    <s v="www.domusmariae.info"/>
    <s v="info@domusmariae.info"/>
  </r>
  <r>
    <x v="4"/>
    <x v="2569"/>
    <s v="Contrada Brancasecca 25"/>
    <x v="91"/>
    <s v="Ostra Vetere"/>
    <s v="www.fattoriabrignoni.com"/>
    <s v="info@fattoriabrignoni.com"/>
  </r>
  <r>
    <x v="3"/>
    <x v="2570"/>
    <s v="Via Gambacane 7"/>
    <x v="91"/>
    <s v="Ostra Vetere"/>
    <s v="N/a"/>
    <s v="catiarastelli@gmail.com"/>
  </r>
  <r>
    <x v="5"/>
    <x v="2571"/>
    <s v="Contrada Cona 45"/>
    <x v="91"/>
    <s v="Ostra Vetere"/>
    <s v="N/a"/>
    <s v="info@il-sentiero.info"/>
  </r>
  <r>
    <x v="4"/>
    <x v="2572"/>
    <s v="Contrada Molino 7"/>
    <x v="91"/>
    <s v="Ostra Vetere"/>
    <s v="www.agriturismolemurace.it"/>
    <s v="lemuracce@libero.it"/>
  </r>
  <r>
    <x v="3"/>
    <x v="2573"/>
    <s v="Via Metola 5"/>
    <x v="91"/>
    <s v="N/A"/>
    <s v="N/a"/>
    <s v="luca.gregorini@virgilio.it"/>
  </r>
  <r>
    <x v="0"/>
    <x v="2574"/>
    <s v="Contrada Santa Elisabetta  5"/>
    <x v="91"/>
    <s v="Contrada Santa Elisabetta"/>
    <s v="N/a"/>
    <s v="alessiocianseren@me.com"/>
  </r>
  <r>
    <x v="0"/>
    <x v="2575"/>
    <s v="Coste Del Molino 1/A"/>
    <x v="92"/>
    <s v="N/A"/>
    <s v="N/a"/>
    <s v="sistemfe@tin.it"/>
  </r>
  <r>
    <x v="3"/>
    <x v="2576"/>
    <s v="Via Costa Del Molino 18"/>
    <x v="92"/>
    <s v="N/A"/>
    <s v="www.casettadelvecchiomolino.com"/>
    <s v="gloria.squadroni@virgilio.it"/>
  </r>
  <r>
    <x v="3"/>
    <x v="2577"/>
    <s v="Via Santa Maria Del Monte  8"/>
    <x v="92"/>
    <s v="N/A"/>
    <s v="www.bbterramossa.it"/>
    <s v="info@bbterramossa.it"/>
  </r>
  <r>
    <x v="3"/>
    <x v="2578"/>
    <s v="Via Della Baviera 21"/>
    <x v="93"/>
    <s v="N/A"/>
    <s v="www.bbpolverigi.it"/>
    <s v="info@bb-timeout.it"/>
  </r>
  <r>
    <x v="3"/>
    <x v="2579"/>
    <s v="Via Bagno 27"/>
    <x v="93"/>
    <s v="N/A"/>
    <s v="www.liolabb.com"/>
    <s v="info@liolabb.com"/>
  </r>
  <r>
    <x v="3"/>
    <x v="2580"/>
    <s v="Via San Vincenzo  7"/>
    <x v="93"/>
    <s v="N/A"/>
    <s v="www.casaleleradici.com"/>
    <s v="info@casaleleradici.com"/>
  </r>
  <r>
    <x v="3"/>
    <x v="2581"/>
    <s v="Via Acquasalata 13"/>
    <x v="93"/>
    <s v="Polverigi"/>
    <s v="www.ilduca.eu"/>
    <s v="b.b.ilduca@gmail.com"/>
  </r>
  <r>
    <x v="4"/>
    <x v="2582"/>
    <s v="Via Mazzangrugno 24"/>
    <x v="93"/>
    <s v="Polverigi"/>
    <s v="www.agriturismolaquiete.net"/>
    <s v="info@agriturismolaquiete.net"/>
  </r>
  <r>
    <x v="2"/>
    <x v="2583"/>
    <s v="Via San Giovanni 10"/>
    <x v="93"/>
    <s v="Polverigi"/>
    <s v="hotelduranti.it"/>
    <s v="duranti.daniela@alice.it"/>
  </r>
  <r>
    <x v="3"/>
    <x v="2584"/>
    <s v="Via Mulino Di San Filippo 11"/>
    <x v="93"/>
    <s v="Rustico"/>
    <s v="N/a"/>
    <s v="bassotti2010@hotmail.com"/>
  </r>
  <r>
    <x v="4"/>
    <x v="2585"/>
    <s v="Via Roncolina 12"/>
    <x v="93"/>
    <s v="Rustico"/>
    <s v="N/a"/>
    <s v="riccardomoroder@gmail.com; lacrimarte@gmail.com"/>
  </r>
  <r>
    <x v="0"/>
    <x v="2586"/>
    <s v="Contrada Santa Maria 23"/>
    <x v="94"/>
    <s v="Rosora"/>
    <s v="N/a"/>
    <s v="almassimo@email.it"/>
  </r>
  <r>
    <x v="0"/>
    <x v="2587"/>
    <s v="Contrada Santa Maria 23"/>
    <x v="94"/>
    <s v="Rosora"/>
    <s v="www.casaledelbaco.it"/>
    <s v="info@casaledelbaco.it"/>
  </r>
  <r>
    <x v="4"/>
    <x v="2588"/>
    <s v="Via Contrada Tassanare 5"/>
    <x v="94"/>
    <s v="Rosora"/>
    <s v="www.crocedelmoro.it"/>
    <s v="info@crocedelmoro.it"/>
  </r>
  <r>
    <x v="4"/>
    <x v="2589"/>
    <s v="Via Fondiglie 68"/>
    <x v="94"/>
    <s v="Rosora"/>
    <s v="www.agriturismolecolline.eu"/>
    <s v="info@agriturismolecolline.eu"/>
  </r>
  <r>
    <x v="4"/>
    <x v="2590"/>
    <s v="Via Fondiglie 24"/>
    <x v="94"/>
    <s v="Rosora"/>
    <s v="www.agriturismolecolline.eu"/>
    <s v="info@agriturismolecolline.eu"/>
  </r>
  <r>
    <x v="4"/>
    <x v="2591"/>
    <s v="Contrada Pratelli 6"/>
    <x v="94"/>
    <s v="Rosora"/>
    <s v="www.pratellisei.com"/>
    <s v="info@pratellisei.com"/>
  </r>
  <r>
    <x v="3"/>
    <x v="2592"/>
    <s v="Via Giovan Battista Pergolesi 29"/>
    <x v="94"/>
    <s v="Rosora"/>
    <s v="N/a"/>
    <s v="franco.galeassi@gmail.com"/>
  </r>
  <r>
    <x v="0"/>
    <x v="2593"/>
    <s v="Contrada Pratelli 57"/>
    <x v="94"/>
    <s v="Rosora"/>
    <s v="www.vittoria-ilgraditempo.it"/>
    <s v="info@vittoria-ilgraditempo.it"/>
  </r>
  <r>
    <x v="6"/>
    <x v="2594"/>
    <s v="N/A"/>
    <x v="94"/>
    <s v="N/A"/>
    <s v="N/a"/>
    <s v="N/a"/>
  </r>
  <r>
    <x v="3"/>
    <x v="2595"/>
    <s v="Via Santa Maria  1/A"/>
    <x v="94"/>
    <s v="N/A"/>
    <s v="N/a"/>
    <s v="roberta.morbidelli@libero.it"/>
  </r>
  <r>
    <x v="3"/>
    <x v="2596"/>
    <s v="C.Da Santa Maria 9"/>
    <x v="94"/>
    <s v="Rosora . C.Da  Santa Maria"/>
    <s v="www.casadellenoci.it"/>
    <s v="casa.noci@gmail.com"/>
  </r>
  <r>
    <x v="3"/>
    <x v="2597"/>
    <s v="Via Dell' Unione 17"/>
    <x v="95"/>
    <s v="N/A"/>
    <s v="N/a"/>
    <s v="ombraulivimarche@gmail.com"/>
  </r>
  <r>
    <x v="3"/>
    <x v="2598"/>
    <s v="Via Montelatiere 78"/>
    <x v="95"/>
    <s v="N/A"/>
    <s v="N/a"/>
    <s v="laura.f_1989@hotmail.it"/>
  </r>
  <r>
    <x v="4"/>
    <x v="2599"/>
    <s v="Via Melano 30"/>
    <x v="95"/>
    <s v="N/A"/>
    <s v="www.tenutasanmarcello.net"/>
    <s v="info@tenutasanmarcello.net"/>
  </r>
  <r>
    <x v="4"/>
    <x v="2600"/>
    <s v="Via Serra 71"/>
    <x v="95"/>
    <s v="San Marcello"/>
    <s v="www.iciliegidelchecco.com"/>
    <s v="iciliegidelchecco@virgilio.it"/>
  </r>
  <r>
    <x v="2"/>
    <x v="2601"/>
    <s v="Via Serra 27"/>
    <x v="95"/>
    <s v="San Marcello"/>
    <s v="www.morobello.it"/>
    <s v="info@morobello.it"/>
  </r>
  <r>
    <x v="1"/>
    <x v="2602"/>
    <s v="Via Serra 60"/>
    <x v="95"/>
    <s v="San Marcello"/>
    <s v="N/a"/>
    <s v="jkg.trecipressi@gmail.com"/>
  </r>
  <r>
    <x v="4"/>
    <x v="2603"/>
    <s v="Via Serra 46"/>
    <x v="95"/>
    <s v="San Marcello"/>
    <s v="www.filodivino.it"/>
    <s v="info@filodivino.it"/>
  </r>
  <r>
    <x v="3"/>
    <x v="2604"/>
    <s v="Via Serra 106"/>
    <x v="95"/>
    <s v="N/A"/>
    <s v="www.ilvecchionespolo.it"/>
    <s v="Info@ilvecchionespolo.it"/>
  </r>
  <r>
    <x v="5"/>
    <x v="2605"/>
    <s v="Via Castellaro 14"/>
    <x v="96"/>
    <s v="San Paolo Di Jesi"/>
    <s v="N/a"/>
    <s v="N/a"/>
  </r>
  <r>
    <x v="5"/>
    <x v="2606"/>
    <s v="Via Roma 18"/>
    <x v="97"/>
    <s v="Santa Maria Nuova"/>
    <s v="N/a"/>
    <s v="vbuari@mail.ru"/>
  </r>
  <r>
    <x v="3"/>
    <x v="2607"/>
    <s v="Via Gramsci 12"/>
    <x v="97"/>
    <s v="Santa Maria Nuova"/>
    <s v="N/a"/>
    <s v="montecchiesiluciano@yahoo.it"/>
  </r>
  <r>
    <x v="3"/>
    <x v="2608"/>
    <s v="Via Gramsci 10/B"/>
    <x v="97"/>
    <s v="Santa Maria Nuova"/>
    <s v="N/a"/>
    <s v="montecchiesiluciano@yahoo.it"/>
  </r>
  <r>
    <x v="3"/>
    <x v="2609"/>
    <s v="Via Scarpara Alta  1/A"/>
    <x v="97"/>
    <s v="Santa Maria Nuova"/>
    <s v="www.giardinodellerose.eu"/>
    <s v="gnitrati@studionitrati.it"/>
  </r>
  <r>
    <x v="4"/>
    <x v="2610"/>
    <s v="Via Scarpara Alta 16/A"/>
    <x v="97"/>
    <s v="Santa Maria Nuova"/>
    <s v="N/a"/>
    <s v="iduchipellegrini@libero.it"/>
  </r>
  <r>
    <x v="2"/>
    <x v="2611"/>
    <s v="Località Piano 114/G"/>
    <x v="98"/>
    <s v="Loc. Piano Frassineta"/>
    <s v="www.countryhotelsassoferrato.191.it"/>
    <s v="info@countryhotelsassoferrato.191.it"/>
  </r>
  <r>
    <x v="2"/>
    <x v="2612"/>
    <s v="Piazza Gramsci 31"/>
    <x v="98"/>
    <s v="Sassoferrato"/>
    <s v="N/a"/>
    <s v="N/a"/>
  </r>
  <r>
    <x v="4"/>
    <x v="2613"/>
    <s v="Localita' Colmeroni 6"/>
    <x v="98"/>
    <s v="Sassoferrato"/>
    <s v="N/a"/>
    <s v="vecchi1958@alice.it"/>
  </r>
  <r>
    <x v="3"/>
    <x v="2614"/>
    <s v="Frazione Cabernardi 31"/>
    <x v="98"/>
    <s v="Sassoferrato"/>
    <s v="N/a"/>
    <s v="N/a"/>
  </r>
  <r>
    <x v="7"/>
    <x v="2615"/>
    <s v="Frazione Coldellanoce 8"/>
    <x v="98"/>
    <s v="Sassoferrato"/>
    <s v="www.cadnet.marche.it/coldellanoce"/>
    <s v="N/a"/>
  </r>
  <r>
    <x v="0"/>
    <x v="2616"/>
    <s v="Via G. Leopardi 34"/>
    <x v="98"/>
    <s v="N/A"/>
    <s v="www.raffaelloresidence.it"/>
    <s v="info@raffaelloresidence.it"/>
  </r>
  <r>
    <x v="5"/>
    <x v="2617"/>
    <s v="Via La Pace 17"/>
    <x v="98"/>
    <s v="N/A"/>
    <s v="N/a"/>
    <s v="info@officinatonialdo.com"/>
  </r>
  <r>
    <x v="4"/>
    <x v="2618"/>
    <s v="Loc. Perelle 10"/>
    <x v="98"/>
    <s v="Perelle"/>
    <s v="www.leperelle.com"/>
    <s v="leperelle@gmail.com"/>
  </r>
  <r>
    <x v="5"/>
    <x v="2619"/>
    <s v="Frazione Montelago 69"/>
    <x v="98"/>
    <s v="N/A"/>
    <s v="N/a"/>
    <s v="N/a"/>
  </r>
  <r>
    <x v="4"/>
    <x v="2620"/>
    <s v="Localita' Molino Di Castagna 8"/>
    <x v="98"/>
    <s v="Sassoferrato"/>
    <s v="www.ilgorghetto.it"/>
    <s v="info@ilgorghetto.it"/>
  </r>
  <r>
    <x v="5"/>
    <x v="2621"/>
    <s v="Loc. Bosco Rotondo 3"/>
    <x v="98"/>
    <s v="Localita' Bosco"/>
    <s v="N/a"/>
    <s v="casatartufo@gmail.com"/>
  </r>
  <r>
    <x v="2"/>
    <x v="2622"/>
    <s v="Loc.Valdomo 9"/>
    <x v="98"/>
    <s v="Localita' Valdomo"/>
    <s v="www.albergodellastrega.it"/>
    <s v="info@albergodellastrega.it"/>
  </r>
  <r>
    <x v="5"/>
    <x v="2623"/>
    <s v="Localita' Piano 134/I"/>
    <x v="98"/>
    <s v="Sassoferrato"/>
    <s v="N/a"/>
    <s v="N/a"/>
  </r>
  <r>
    <x v="5"/>
    <x v="2624"/>
    <s v="Largo San Cristoforo 2"/>
    <x v="98"/>
    <s v="Sassoferrato"/>
    <s v="N/a"/>
    <s v="info@countryhousefederico.it"/>
  </r>
  <r>
    <x v="3"/>
    <x v="2625"/>
    <s v="Via Pergolesi 6"/>
    <x v="98"/>
    <s v="N/A"/>
    <s v="www.bb-cristina.it"/>
    <s v="info@bb-cristina.it"/>
  </r>
  <r>
    <x v="0"/>
    <x v="2626"/>
    <s v="Loc.Villa 1"/>
    <x v="98"/>
    <s v="Loc.Villa"/>
    <s v="N/a"/>
    <s v="studio.mazen@libero.it"/>
  </r>
  <r>
    <x v="4"/>
    <x v="2627"/>
    <s v="Via Sentinate 3"/>
    <x v="98"/>
    <s v="Parco Archeologico Di Sentinum"/>
    <s v="www.agriturismoanticomuro.it"/>
    <s v="agriturismoanticomuro@gmail.com"/>
  </r>
  <r>
    <x v="4"/>
    <x v="2628"/>
    <s v="Via Torre Di Murazzano Snc"/>
    <x v="98"/>
    <s v="Torre Di Murazzano"/>
    <s v="N/a"/>
    <s v="info@valdifiori.nl"/>
  </r>
  <r>
    <x v="5"/>
    <x v="2629"/>
    <s v="Via Bentivoglio 14"/>
    <x v="98"/>
    <s v="N/A"/>
    <s v="http://palazzobentivoglio.blogspot.it"/>
    <s v="palazzobentivoglio@gmail.com"/>
  </r>
  <r>
    <x v="1"/>
    <x v="2630"/>
    <s v="Vicolo Santa Chiara 1"/>
    <x v="98"/>
    <s v="N/A"/>
    <s v="N/a"/>
    <s v="info@vicolosantachiara.it"/>
  </r>
  <r>
    <x v="11"/>
    <x v="2631"/>
    <s v="Loc. Bosco Rotondo 3/A"/>
    <x v="98"/>
    <s v="N/A"/>
    <s v="www.vakantieinitalie.com"/>
    <s v="casatartufo@gmail.com"/>
  </r>
  <r>
    <x v="4"/>
    <x v="2632"/>
    <s v="Località Colle Di Murazzano 8"/>
    <x v="98"/>
    <s v="Località Colle Di Murazzano"/>
    <s v="www.agriturismoilcastellaro.it"/>
    <s v="paris.castellaro@gmail.com"/>
  </r>
  <r>
    <x v="3"/>
    <x v="2633"/>
    <s v="Località Monte 1"/>
    <x v="98"/>
    <s v="Località Monte"/>
    <s v="http://www.voltidipietra.com"/>
    <s v="info@voltidipietra.com"/>
  </r>
  <r>
    <x v="4"/>
    <x v="2634"/>
    <s v="Via Cerqueto 1"/>
    <x v="98"/>
    <s v="Sassoferrato"/>
    <s v="N/a"/>
    <s v="biducci@libero.it"/>
  </r>
  <r>
    <x v="5"/>
    <x v="2635"/>
    <s v="Via Merolli 10"/>
    <x v="98"/>
    <s v="Sassoferrato"/>
    <s v="N/a"/>
    <s v="N/a"/>
  </r>
  <r>
    <x v="0"/>
    <x v="2636"/>
    <s v="Via Croce  18"/>
    <x v="98"/>
    <s v="Cabernardi"/>
    <s v="N/a"/>
    <s v="sole.cav@virgilio.it"/>
  </r>
  <r>
    <x v="1"/>
    <x v="2255"/>
    <s v="Via Sassetello 6"/>
    <x v="98"/>
    <s v="Sassetello"/>
    <s v="N/a"/>
    <s v="iltiglio2015@gmail.com"/>
  </r>
  <r>
    <x v="4"/>
    <x v="2637"/>
    <s v="Via Coldemagna 31"/>
    <x v="98"/>
    <s v="N/A"/>
    <s v="N/a"/>
    <s v="coldemagna@gmail.com"/>
  </r>
  <r>
    <x v="2"/>
    <x v="2638"/>
    <s v="Lungomare Leonardo Da Vinci 81"/>
    <x v="99"/>
    <s v="Senigallia"/>
    <s v="N/a"/>
    <s v="hotelnuovodiana@adriatic-sea.com"/>
  </r>
  <r>
    <x v="4"/>
    <x v="2639"/>
    <s v="Via Del Casale 3"/>
    <x v="99"/>
    <s v="Montignano"/>
    <s v="www.agriturismoiciliegi.it"/>
    <s v="tiziana-c@libero.it"/>
  </r>
  <r>
    <x v="0"/>
    <x v="2640"/>
    <s v="Strada Del Cavallo  79"/>
    <x v="99"/>
    <s v="Portone"/>
    <s v="N/a"/>
    <s v="larcadisabrina@sicurezzapostale.it"/>
  </r>
  <r>
    <x v="2"/>
    <x v="2641"/>
    <s v="Lungomare Alighieri 2"/>
    <x v="99"/>
    <s v="Senigallia"/>
    <s v="N/a"/>
    <s v="info@mastruccizoppini.it"/>
  </r>
  <r>
    <x v="3"/>
    <x v="2642"/>
    <s v="Via Camposanto Vecchio 53"/>
    <x v="99"/>
    <s v="N/A"/>
    <s v="N/a"/>
    <s v="marcosignoriluigi@alice.it"/>
  </r>
  <r>
    <x v="2"/>
    <x v="2643"/>
    <s v="Via A.Panzini 19"/>
    <x v="99"/>
    <s v="N/A"/>
    <s v="http://ginnoxp.wix.com/chiardiluna"/>
    <s v="solesoridente@gmail.com"/>
  </r>
  <r>
    <x v="3"/>
    <x v="2644"/>
    <s v="Via Vespucci 5/C"/>
    <x v="99"/>
    <s v="N/A"/>
    <s v="N/a"/>
    <s v="fede.brt@libero.it"/>
  </r>
  <r>
    <x v="2"/>
    <x v="2645"/>
    <s v="Via Sardegna 4"/>
    <x v="99"/>
    <s v="Senigallia"/>
    <s v="www.villadelmare.it"/>
    <s v="hotel@villadelmare.it"/>
  </r>
  <r>
    <x v="5"/>
    <x v="2646"/>
    <s v="Via Ugo Bassi  15/A"/>
    <x v="99"/>
    <s v="Senigallia"/>
    <s v="N/a"/>
    <s v="carlo.mencucci@teletu.it"/>
  </r>
  <r>
    <x v="10"/>
    <x v="2647"/>
    <s v="Viale Bonopera 32"/>
    <x v="99"/>
    <s v="N/A"/>
    <s v="www.senbhotel.it"/>
    <s v="info@senbhotel.it"/>
  </r>
  <r>
    <x v="10"/>
    <x v="2648"/>
    <s v="Via Bonopera 32"/>
    <x v="99"/>
    <s v="N/A"/>
    <s v="www.senbhotel.it"/>
    <s v="info@senbhotel.it"/>
  </r>
  <r>
    <x v="3"/>
    <x v="2649"/>
    <s v="Via Villanova 2/B"/>
    <x v="99"/>
    <s v="Montignano"/>
    <s v="N/a"/>
    <s v="sylvanacatalani@gmail.com"/>
  </r>
  <r>
    <x v="3"/>
    <x v="2650"/>
    <s v="Via Portici Ercolani 53"/>
    <x v="99"/>
    <s v="N/A"/>
    <s v="N/a"/>
    <s v="kimmiky@tiscali.it"/>
  </r>
  <r>
    <x v="5"/>
    <x v="2651"/>
    <s v="S.S. Adriatica 132"/>
    <x v="99"/>
    <s v="N/A"/>
    <s v="www.affittacamerelanternablu.it"/>
    <s v="marco.quattrini@alice.it"/>
  </r>
  <r>
    <x v="3"/>
    <x v="2652"/>
    <s v="Via F.Lli Bandiera 28"/>
    <x v="99"/>
    <s v="N/A"/>
    <s v="N/a"/>
    <s v="consorzio.costruttori@legalmail.it"/>
  </r>
  <r>
    <x v="4"/>
    <x v="2653"/>
    <s v="Strada Del Crocifisso 171"/>
    <x v="99"/>
    <s v="N/A"/>
    <s v="www.ilgallosenone.it"/>
    <s v="info@ilgallosenone.it"/>
  </r>
  <r>
    <x v="0"/>
    <x v="2654"/>
    <s v="Via San Gaudenzio 1"/>
    <x v="99"/>
    <s v="N/A"/>
    <s v="N/a"/>
    <s v="lanuovabraceria@libero.it"/>
  </r>
  <r>
    <x v="3"/>
    <x v="2655"/>
    <s v="Via Quintino Sella 19"/>
    <x v="99"/>
    <s v="N/A"/>
    <s v="www.casadelviaggiatoresenigallia.it"/>
    <s v="info@casadelviaggiatoresenigallia.it"/>
  </r>
  <r>
    <x v="5"/>
    <x v="2656"/>
    <s v="Via Puglie 4"/>
    <x v="99"/>
    <s v="N/A"/>
    <s v="N/a"/>
    <s v="sabrahotel@yahoo.com"/>
  </r>
  <r>
    <x v="1"/>
    <x v="2657"/>
    <s v="Via Ariosto 2"/>
    <x v="99"/>
    <s v="Senigallia"/>
    <s v="N/a"/>
    <s v="livi55@libero.it"/>
  </r>
  <r>
    <x v="1"/>
    <x v="2658"/>
    <s v="Via Fogazzaro 3"/>
    <x v="99"/>
    <s v="Senigallia"/>
    <s v="N/a"/>
    <s v="livi55@libero.it"/>
  </r>
  <r>
    <x v="1"/>
    <x v="2659"/>
    <s v="Via R. Sanzio  223"/>
    <x v="99"/>
    <s v="Senigallia"/>
    <s v="N/a"/>
    <s v="susy.pianelli@libero.it"/>
  </r>
  <r>
    <x v="1"/>
    <x v="2660"/>
    <s v="Via Raffaello Sanzio 203/2E"/>
    <x v="99"/>
    <s v="Senigallia"/>
    <s v="N/a"/>
    <s v="danilomazzarini@alice.it"/>
  </r>
  <r>
    <x v="3"/>
    <x v="2661"/>
    <s v="Via Scornabecco 82"/>
    <x v="99"/>
    <s v="Scapezzano"/>
    <s v="N/a"/>
    <s v="lulicanda@gmail.com"/>
  </r>
  <r>
    <x v="1"/>
    <x v="2662"/>
    <s v="Lungomare Mameli 113"/>
    <x v="99"/>
    <s v="Senigallia"/>
    <s v="N/a"/>
    <s v="carlobelli2013@gmail.com"/>
  </r>
  <r>
    <x v="1"/>
    <x v="2663"/>
    <s v="Lungomare Mameli 112"/>
    <x v="99"/>
    <s v="Senigallia"/>
    <s v="N/a"/>
    <s v="carlobelli2013@gmail.com"/>
  </r>
  <r>
    <x v="1"/>
    <x v="2664"/>
    <s v="Lungomare Mameli 112"/>
    <x v="99"/>
    <s v="Senigallia"/>
    <s v="N/a"/>
    <s v="carlobelli2013@gmail.com"/>
  </r>
  <r>
    <x v="1"/>
    <x v="2665"/>
    <s v="Lungomare Mameli 251/A"/>
    <x v="99"/>
    <s v="Senigallia"/>
    <s v="N/a"/>
    <s v="affittiestivi@belenchia.com"/>
  </r>
  <r>
    <x v="1"/>
    <x v="2666"/>
    <s v="Lungomare Mameli 265"/>
    <x v="99"/>
    <s v="Senigallia"/>
    <s v="N/a"/>
    <s v="info@dimoraimmobiliare.it"/>
  </r>
  <r>
    <x v="1"/>
    <x v="2667"/>
    <s v="Via Ariosto 5"/>
    <x v="99"/>
    <s v="Senigallia"/>
    <s v="N/a"/>
    <s v="fiorettileonardo@libero.it"/>
  </r>
  <r>
    <x v="1"/>
    <x v="2668"/>
    <s v="Via B. Buozzi 10"/>
    <x v="99"/>
    <s v="Senigallia"/>
    <s v="N/a"/>
    <s v="mauro_mancini@hotmail.it"/>
  </r>
  <r>
    <x v="1"/>
    <x v="2669"/>
    <s v="Via Istria 4"/>
    <x v="99"/>
    <s v="Senigallia"/>
    <s v="N/a"/>
    <s v="g.contardi@pcprocessingcenter.191.it"/>
  </r>
  <r>
    <x v="1"/>
    <x v="2670"/>
    <s v="Lungomare Italia 80"/>
    <x v="99"/>
    <s v="Senigallia"/>
    <s v="N/a"/>
    <s v="83alicespadini@libero.it"/>
  </r>
  <r>
    <x v="1"/>
    <x v="2671"/>
    <s v="Lungomare Italia 78"/>
    <x v="99"/>
    <s v="Senigallia"/>
    <s v="N/a"/>
    <s v="83alicespadini@libero.it"/>
  </r>
  <r>
    <x v="1"/>
    <x v="2672"/>
    <s v="Strada Della Marina-Scapezzano 266/C"/>
    <x v="99"/>
    <s v="Senigallia"/>
    <s v="N/a"/>
    <s v="bartolini.egidio@gmail.com"/>
  </r>
  <r>
    <x v="1"/>
    <x v="2673"/>
    <s v="Via Podesti 133"/>
    <x v="99"/>
    <s v="Senigallia"/>
    <s v="N/a"/>
    <s v="emanuela.piergentili@interno.it"/>
  </r>
  <r>
    <x v="1"/>
    <x v="2674"/>
    <s v="Via Renato Ciucci 13"/>
    <x v="99"/>
    <s v="Senigallia"/>
    <s v="N/a"/>
    <s v="cristina.balducci@hotmail.it"/>
  </r>
  <r>
    <x v="1"/>
    <x v="2675"/>
    <s v="Via Mameli 1"/>
    <x v="99"/>
    <s v="Senigallia"/>
    <s v="N/a"/>
    <s v="bigelli.giancarlo@pec.it"/>
  </r>
  <r>
    <x v="1"/>
    <x v="2676"/>
    <s v="Via Istria 1"/>
    <x v="99"/>
    <s v="Senigallia"/>
    <s v="N/a"/>
    <s v="affittiestivi@belenchia.com"/>
  </r>
  <r>
    <x v="1"/>
    <x v="2677"/>
    <s v="Via S. Giovanni  5"/>
    <x v="99"/>
    <s v="Senigallia"/>
    <s v="N/a"/>
    <s v="annamaria.bocconi@gmail.it"/>
  </r>
  <r>
    <x v="1"/>
    <x v="2678"/>
    <s v="Via Spontini 48"/>
    <x v="99"/>
    <s v="Via Spontini, 48"/>
    <s v="N/a"/>
    <s v="affittiestivi@belenchia.com"/>
  </r>
  <r>
    <x v="1"/>
    <x v="2679"/>
    <s v="Via Sardegna 1"/>
    <x v="99"/>
    <s v="Senigallia"/>
    <s v="N/a"/>
    <s v="titti@cedsbarbati.it"/>
  </r>
  <r>
    <x v="1"/>
    <x v="2680"/>
    <s v="Via Zara 6"/>
    <x v="99"/>
    <s v="Senigallia"/>
    <s v="N/a"/>
    <s v="affittiestivi@belenchia.com"/>
  </r>
  <r>
    <x v="1"/>
    <x v="2681"/>
    <s v="Lungomare Mameli  265"/>
    <x v="99"/>
    <s v="Senigallia"/>
    <s v="N/a"/>
    <s v="affittiestivi@belenchia.com"/>
  </r>
  <r>
    <x v="1"/>
    <x v="2682"/>
    <s v="Lungomare Alighieri 28"/>
    <x v="99"/>
    <s v="Senigallia"/>
    <s v="N/a"/>
    <s v="affittiestivi@belenchia.com"/>
  </r>
  <r>
    <x v="1"/>
    <x v="2683"/>
    <s v="Lungomare Mameli 93"/>
    <x v="99"/>
    <s v="Senigallia"/>
    <s v="N/a"/>
    <s v="affittiestivi@belenchia.com"/>
  </r>
  <r>
    <x v="1"/>
    <x v="2684"/>
    <s v="Via Puglie  7"/>
    <x v="99"/>
    <s v="Senigallia"/>
    <s v="N/a"/>
    <s v="affittiestivi@belenchia.com"/>
  </r>
  <r>
    <x v="1"/>
    <x v="2685"/>
    <s v="Viale Bonopera 34"/>
    <x v="99"/>
    <s v="Senigallia"/>
    <s v="N/a"/>
    <s v="affittiestivi@belenchia.com"/>
  </r>
  <r>
    <x v="3"/>
    <x v="2686"/>
    <s v="Piazzale Cairoli 2"/>
    <x v="99"/>
    <s v="Senigallia"/>
    <s v="N/a"/>
    <s v="bologninifabrizio@libero.it"/>
  </r>
  <r>
    <x v="1"/>
    <x v="2687"/>
    <s v="Via Podesti 226"/>
    <x v="99"/>
    <s v="Senigallia"/>
    <s v="N/a"/>
    <s v="affittiestivi@belenchia.com"/>
  </r>
  <r>
    <x v="1"/>
    <x v="2688"/>
    <s v="Via Delle Genziane 14"/>
    <x v="99"/>
    <s v="Senigallia"/>
    <s v="N/a"/>
    <s v="affittestivi@belenchia.com"/>
  </r>
  <r>
    <x v="1"/>
    <x v="2689"/>
    <s v="Via Puccini 4"/>
    <x v="99"/>
    <s v="Senigallia"/>
    <s v="N/a"/>
    <s v="affittiestivi@belenchia.com"/>
  </r>
  <r>
    <x v="1"/>
    <x v="2690"/>
    <s v="Via Lungomare Alighieri  28"/>
    <x v="99"/>
    <s v="Senigallia"/>
    <s v="N/a"/>
    <s v="affittiestivi@belenchia.com"/>
  </r>
  <r>
    <x v="1"/>
    <x v="2691"/>
    <s v="Via Mameli 242/B"/>
    <x v="99"/>
    <s v="Senigallia"/>
    <s v="N/a"/>
    <s v="info@dimoraimmobiliare.it"/>
  </r>
  <r>
    <x v="1"/>
    <x v="2692"/>
    <s v="Lungomare Italia 123"/>
    <x v="99"/>
    <s v="Marzocca"/>
    <s v="N/a"/>
    <s v="rolandoripesi@libero.it"/>
  </r>
  <r>
    <x v="1"/>
    <x v="2693"/>
    <s v="Via Mondolfo 22"/>
    <x v="99"/>
    <s v="Senigallia"/>
    <s v="N/a"/>
    <s v="N/a"/>
  </r>
  <r>
    <x v="1"/>
    <x v="2694"/>
    <s v="Lungomare Italia 123"/>
    <x v="99"/>
    <s v="Marzocca"/>
    <s v="N/a"/>
    <s v="angela@eos-web.it"/>
  </r>
  <r>
    <x v="1"/>
    <x v="2695"/>
    <s v="Via Bari  1/A"/>
    <x v="99"/>
    <s v="Senigallia"/>
    <s v="N/a"/>
    <s v="affittiestivi@belenchia.com"/>
  </r>
  <r>
    <x v="1"/>
    <x v="2696"/>
    <s v="Via Terza Strada 47/A"/>
    <x v="99"/>
    <s v="Senigallia"/>
    <s v="N/a"/>
    <s v="info@dimoraimmobiliare.it"/>
  </r>
  <r>
    <x v="3"/>
    <x v="2697"/>
    <s v="Via R. Sanzio 353/A"/>
    <x v="99"/>
    <s v="Senigallia"/>
    <s v="N/a"/>
    <s v="annamarchetti56@libero.it"/>
  </r>
  <r>
    <x v="1"/>
    <x v="2698"/>
    <s v="Via Feltrini 15"/>
    <x v="99"/>
    <s v="Senigallia"/>
    <s v="N/a"/>
    <s v="vangelina@alice.it"/>
  </r>
  <r>
    <x v="1"/>
    <x v="2699"/>
    <s v="Via Montegrappa 16"/>
    <x v="99"/>
    <s v="Senigallia"/>
    <s v="N/a"/>
    <s v="paola.gasperini@confartigianatoimprese.net"/>
  </r>
  <r>
    <x v="1"/>
    <x v="2700"/>
    <s v="Via Rieti  50"/>
    <x v="99"/>
    <s v="Senigallia"/>
    <s v="N/a"/>
    <s v="affittiestivi@belenchia.com"/>
  </r>
  <r>
    <x v="1"/>
    <x v="2701"/>
    <s v="Via Basilicata 3/C"/>
    <x v="99"/>
    <s v="Senigallia"/>
    <s v="N/a"/>
    <s v="affittiestivi@belenchia.com"/>
  </r>
  <r>
    <x v="1"/>
    <x v="2702"/>
    <s v="Via Rieti 50"/>
    <x v="99"/>
    <s v="Senigallia"/>
    <s v="N/a"/>
    <s v="affittiestivi@belenchia.com"/>
  </r>
  <r>
    <x v="1"/>
    <x v="2703"/>
    <s v="Via Bologna  2/B"/>
    <x v="99"/>
    <s v="Senigallia"/>
    <s v="N/a"/>
    <s v="affittiestivi@belenchia.com"/>
  </r>
  <r>
    <x v="1"/>
    <x v="2704"/>
    <s v="Via Tagliamento 7"/>
    <x v="99"/>
    <s v="Senigallia"/>
    <s v="N/a"/>
    <s v="affitiestivi@belenchia.com"/>
  </r>
  <r>
    <x v="1"/>
    <x v="2705"/>
    <s v="Lungomare Italia 30/A"/>
    <x v="99"/>
    <s v="Senigallia"/>
    <s v="N/a"/>
    <s v="affittiestivi@belenchia.com"/>
  </r>
  <r>
    <x v="1"/>
    <x v="2706"/>
    <s v="Viale Sorrento 23/A"/>
    <x v="99"/>
    <s v="Marzocca"/>
    <s v="N/a"/>
    <s v="bbfontebella@libero.it"/>
  </r>
  <r>
    <x v="1"/>
    <x v="2707"/>
    <s v="Via Degli Ulivi 77"/>
    <x v="99"/>
    <s v="Senigallia"/>
    <s v="N/a"/>
    <s v="bbfontebella@libero.it"/>
  </r>
  <r>
    <x v="1"/>
    <x v="2708"/>
    <s v="Lungomare Mameli 93"/>
    <x v="99"/>
    <s v="Senigallia"/>
    <s v="N/a"/>
    <s v="affittiestivi@belenchia.com"/>
  </r>
  <r>
    <x v="1"/>
    <x v="2709"/>
    <s v="Via Raffaello Sanzio 186"/>
    <x v="99"/>
    <s v="Senigallia"/>
    <s v="N/a"/>
    <s v="sandro.riccardi@alice.it"/>
  </r>
  <r>
    <x v="1"/>
    <x v="2710"/>
    <s v="Umberto Giordano 31"/>
    <x v="99"/>
    <s v="Senigallia"/>
    <s v="N/a"/>
    <s v="senigallia@pec.confartigianato.it"/>
  </r>
  <r>
    <x v="1"/>
    <x v="2711"/>
    <s v="Podesti 226"/>
    <x v="99"/>
    <s v="Senigallia"/>
    <s v="N/a"/>
    <s v="comeacasa@sicurezzapostale.it"/>
  </r>
  <r>
    <x v="1"/>
    <x v="2712"/>
    <s v="Via Pergolesi 53"/>
    <x v="99"/>
    <s v="Senigallia"/>
    <s v="N/a"/>
    <s v="sguzzo60@gmail.com"/>
  </r>
  <r>
    <x v="1"/>
    <x v="2713"/>
    <s v="Via Pergolesi  51"/>
    <x v="99"/>
    <s v="Senigallia"/>
    <s v="N/a"/>
    <s v="sguzzo60@gmail.com"/>
  </r>
  <r>
    <x v="1"/>
    <x v="2714"/>
    <s v="Via Pergolesi 45"/>
    <x v="99"/>
    <s v="Senigallia"/>
    <s v="N/a"/>
    <s v="sguzzo60@gmail.com"/>
  </r>
  <r>
    <x v="3"/>
    <x v="2715"/>
    <s v="Strada Comunale Grazie 14/C"/>
    <x v="99"/>
    <s v="Senigallia"/>
    <s v="N/a"/>
    <s v="N/a"/>
  </r>
  <r>
    <x v="1"/>
    <x v="2716"/>
    <s v="Via R. Sanzio 10/1"/>
    <x v="99"/>
    <s v="Senigallia"/>
    <s v="N/a"/>
    <s v="savino.zaccaro@ingpec.eu"/>
  </r>
  <r>
    <x v="1"/>
    <x v="2717"/>
    <s v="Lungomare Alighieri 14"/>
    <x v="99"/>
    <s v="Senigallia"/>
    <s v="N/a"/>
    <s v="affittiestivi@belenchia.com"/>
  </r>
  <r>
    <x v="1"/>
    <x v="2718"/>
    <s v="Via Pierelli 41"/>
    <x v="99"/>
    <s v="Senigallia"/>
    <s v="N/a"/>
    <s v="affittiestivi@belenchia.com"/>
  </r>
  <r>
    <x v="1"/>
    <x v="2719"/>
    <s v="Via Prima Strada  35"/>
    <x v="99"/>
    <s v="Cesano"/>
    <s v="N/a"/>
    <s v="orietta_59@libero.it"/>
  </r>
  <r>
    <x v="1"/>
    <x v="2720"/>
    <s v="Viale Dei Gerani 11"/>
    <x v="99"/>
    <s v="Senigallia"/>
    <s v="N/a"/>
    <s v="affittiestivi@belenchia.com"/>
  </r>
  <r>
    <x v="1"/>
    <x v="2721"/>
    <s v="Lungomare Mameli 93"/>
    <x v="99"/>
    <s v="Senigallia"/>
    <s v="N/a"/>
    <s v="affittiestivi@senigallia.it"/>
  </r>
  <r>
    <x v="1"/>
    <x v="2722"/>
    <s v="Piazza Cameranesi 2"/>
    <x v="99"/>
    <s v="Senigallia"/>
    <s v="N/a"/>
    <s v="annaritaciarrocchi@yahoo.it"/>
  </r>
  <r>
    <x v="1"/>
    <x v="2723"/>
    <s v="Via Gramsci 29"/>
    <x v="99"/>
    <s v="Senigallia"/>
    <s v="N/a"/>
    <s v="affittiestivi@belenchia.com"/>
  </r>
  <r>
    <x v="1"/>
    <x v="2724"/>
    <s v="Via Strada Terza 34/C"/>
    <x v="99"/>
    <s v="Senigallia"/>
    <s v="N/a"/>
    <s v="lamberto_micci@libero.it"/>
  </r>
  <r>
    <x v="1"/>
    <x v="2725"/>
    <s v="Via Mercantini 15"/>
    <x v="99"/>
    <s v="Senigallia"/>
    <s v="N/a"/>
    <s v="affittiestivi@belenchia.com"/>
  </r>
  <r>
    <x v="1"/>
    <x v="2726"/>
    <s v="Piazza Giordano Bruno 14"/>
    <x v="99"/>
    <s v="Senigallia"/>
    <s v="N/a"/>
    <s v="unotredigalli@gmail.com"/>
  </r>
  <r>
    <x v="1"/>
    <x v="2727"/>
    <s v="Via Solferino 14"/>
    <x v="99"/>
    <s v="Senigallia"/>
    <s v="N/a"/>
    <s v="avv.lucapancotti@trianieassociati.it"/>
  </r>
  <r>
    <x v="1"/>
    <x v="2728"/>
    <s v="Via R. Sanzio 125/B"/>
    <x v="99"/>
    <s v="Senigallia"/>
    <s v="N/a"/>
    <s v="ing.savinozaccaro@gmail.com"/>
  </r>
  <r>
    <x v="1"/>
    <x v="2729"/>
    <s v="Via R. Sanzio 125/C"/>
    <x v="99"/>
    <s v="Senigallia"/>
    <s v="N/a"/>
    <s v="ing.savinozaccaro@gmail.com"/>
  </r>
  <r>
    <x v="1"/>
    <x v="2730"/>
    <s v="Via Vivaldi 4"/>
    <x v="99"/>
    <s v="Senigallia"/>
    <s v="N/a"/>
    <s v="affittiestivi@belenchia.com"/>
  </r>
  <r>
    <x v="1"/>
    <x v="2731"/>
    <s v="Via Pierelli 33"/>
    <x v="99"/>
    <s v="Senigallia"/>
    <s v="N/a"/>
    <s v="affittiestivi@belenchia.com"/>
  </r>
  <r>
    <x v="1"/>
    <x v="2732"/>
    <s v="Lungomare Mameli 9"/>
    <x v="99"/>
    <s v="Senigallia"/>
    <s v="N/a"/>
    <s v="valter.morganti@tin.it"/>
  </r>
  <r>
    <x v="1"/>
    <x v="2733"/>
    <s v="Via Fratti-Scapezzano 30"/>
    <x v="99"/>
    <s v="Senigallia"/>
    <s v="N/a"/>
    <s v="moroni.tataio@libero.it"/>
  </r>
  <r>
    <x v="1"/>
    <x v="2734"/>
    <s v="Lungomare Mameli 240"/>
    <x v="99"/>
    <s v="Senigallia"/>
    <s v="N/a"/>
    <s v="affittiestivi@belenchia.com"/>
  </r>
  <r>
    <x v="1"/>
    <x v="2735"/>
    <s v="Via Gioberti 27"/>
    <x v="99"/>
    <s v="Senigallia"/>
    <s v="N/a"/>
    <s v="maxcecchini@libero.it"/>
  </r>
  <r>
    <x v="1"/>
    <x v="2736"/>
    <s v="Via Gioberti 25"/>
    <x v="99"/>
    <s v="Senigallia"/>
    <s v="N/a"/>
    <s v="maxcecchini@libero.it"/>
  </r>
  <r>
    <x v="1"/>
    <x v="2737"/>
    <s v="Via Trieste 16"/>
    <x v="99"/>
    <s v="Senigallia"/>
    <s v="N/a"/>
    <s v="affittiestivi@belenchia.com"/>
  </r>
  <r>
    <x v="1"/>
    <x v="2738"/>
    <s v="Via Mameli 229/A"/>
    <x v="99"/>
    <s v="Senigallia"/>
    <s v="N/a"/>
    <s v="paolo.santini@cisl.it"/>
  </r>
  <r>
    <x v="1"/>
    <x v="2739"/>
    <s v="Lungomare Mameli 118/B"/>
    <x v="99"/>
    <s v="Senigallia"/>
    <s v="N/a"/>
    <s v="quinto.cursi@email.it"/>
  </r>
  <r>
    <x v="1"/>
    <x v="2740"/>
    <s v="Via Vi Strada Cesano 11"/>
    <x v="99"/>
    <s v="Senigallia"/>
    <s v="N/a"/>
    <s v="elegant@tin.it"/>
  </r>
  <r>
    <x v="1"/>
    <x v="2741"/>
    <s v="Via Verdi 103/D"/>
    <x v="99"/>
    <s v="Senigallia"/>
    <s v="N/a"/>
    <s v="nicolamarev@libero.it"/>
  </r>
  <r>
    <x v="1"/>
    <x v="2742"/>
    <s v="Via Pierelli  1A"/>
    <x v="99"/>
    <s v="Senigallia"/>
    <s v="N/a"/>
    <s v="ilariagal@hotmail.it"/>
  </r>
  <r>
    <x v="1"/>
    <x v="2743"/>
    <s v="Via Podesti 71"/>
    <x v="99"/>
    <s v="Senigallia"/>
    <s v="N/a"/>
    <s v="affittiestivi@belenchia.com"/>
  </r>
  <r>
    <x v="1"/>
    <x v="2744"/>
    <s v="Via Gioberti 17/B"/>
    <x v="99"/>
    <s v="Senigallia"/>
    <s v="N/a"/>
    <s v="bruschileonello@sicurezzapostale.it"/>
  </r>
  <r>
    <x v="1"/>
    <x v="2745"/>
    <s v="Lungomare Mameli 240"/>
    <x v="99"/>
    <s v="Senigallia"/>
    <s v="N/a"/>
    <s v="affittestivi@belenchia.com"/>
  </r>
  <r>
    <x v="1"/>
    <x v="2746"/>
    <s v="Via Volta 29"/>
    <x v="99"/>
    <s v="Senigallia"/>
    <s v="N/a"/>
    <s v="affittiestivi@belenchia.com"/>
  </r>
  <r>
    <x v="1"/>
    <x v="2747"/>
    <s v="Lungomare Italia 8/A"/>
    <x v="99"/>
    <s v="Senigallia"/>
    <s v="N/a"/>
    <s v="susysartini@gmail.com"/>
  </r>
  <r>
    <x v="1"/>
    <x v="2748"/>
    <s v="Piazzale Libertà 12"/>
    <x v="99"/>
    <s v="Senigallia"/>
    <s v="N/a"/>
    <s v="affittiestivi@belenchia.com"/>
  </r>
  <r>
    <x v="1"/>
    <x v="2749"/>
    <s v="Lungomare Mameli 240"/>
    <x v="99"/>
    <s v="Senigallia"/>
    <s v="N/a"/>
    <s v="affittiestivi@belenchia.com"/>
  </r>
  <r>
    <x v="1"/>
    <x v="2750"/>
    <s v="Lungomare Mameli 240"/>
    <x v="99"/>
    <s v="Senigallia"/>
    <s v="N/a"/>
    <s v="affittestivi@belenchia.com"/>
  </r>
  <r>
    <x v="1"/>
    <x v="2751"/>
    <s v="Via Puglie 1"/>
    <x v="99"/>
    <s v="Senigallia"/>
    <s v="N/a"/>
    <s v="affittiestivi@belenchia.com"/>
  </r>
  <r>
    <x v="1"/>
    <x v="2752"/>
    <s v="Lungomare Da Vinci 63"/>
    <x v="99"/>
    <s v="Senigallia"/>
    <s v="N/a"/>
    <s v="affittiestivi@belenchia.com"/>
  </r>
  <r>
    <x v="1"/>
    <x v="2753"/>
    <s v="Piazza Andrea Doria 2"/>
    <x v="99"/>
    <s v="Senigallia"/>
    <s v="N/a"/>
    <s v="affittiestivi@belenchia.com"/>
  </r>
  <r>
    <x v="1"/>
    <x v="2754"/>
    <s v="Lungomare D. Alighieri 22/B"/>
    <x v="99"/>
    <s v="Senigallia"/>
    <s v="N/a"/>
    <s v="affittiestivi@belenchia.com"/>
  </r>
  <r>
    <x v="3"/>
    <x v="2755"/>
    <s v="Via Gherardi 54"/>
    <x v="99"/>
    <s v="Senigallia"/>
    <s v="N/a"/>
    <s v="info@acasadinonnalinda.it"/>
  </r>
  <r>
    <x v="1"/>
    <x v="2756"/>
    <s v="Via Tommaseo 12"/>
    <x v="99"/>
    <s v="Senigallia"/>
    <s v="N/a"/>
    <s v="vicimauro9@gmail.com"/>
  </r>
  <r>
    <x v="3"/>
    <x v="2757"/>
    <s v="Amendola  25"/>
    <x v="99"/>
    <s v="Senigallia"/>
    <s v="N/a"/>
    <s v="catipernini@gmail.com"/>
  </r>
  <r>
    <x v="2"/>
    <x v="2758"/>
    <s v="Via Podesti 158"/>
    <x v="99"/>
    <s v="Senigallia"/>
    <s v="www.villapina.it"/>
    <s v="info@mastruccizoppini.it"/>
  </r>
  <r>
    <x v="3"/>
    <x v="2759"/>
    <s v="Strada Torre Campetto  105"/>
    <x v="99"/>
    <s v="Senigallia"/>
    <s v="N/a"/>
    <s v="niki31@inwind.it;"/>
  </r>
  <r>
    <x v="2"/>
    <x v="2760"/>
    <s v="Lungomare Alighieri 146"/>
    <x v="99"/>
    <s v="Senigallia"/>
    <s v="www.hotelroyalsenigallia.it"/>
    <s v="info@hotelroyalsenigallia.it"/>
  </r>
  <r>
    <x v="1"/>
    <x v="2761"/>
    <s v="Via Raffaello Sanzio 399"/>
    <x v="99"/>
    <s v="Senigallia"/>
    <s v="N/a"/>
    <s v="fulvia.fratesi@gmail.com"/>
  </r>
  <r>
    <x v="1"/>
    <x v="2762"/>
    <s v="Lungomare Mameli - Terzo Piano 265"/>
    <x v="99"/>
    <s v="Senigallia"/>
    <s v="N/a"/>
    <s v="affittiestivi@belenchia.com"/>
  </r>
  <r>
    <x v="1"/>
    <x v="2763"/>
    <s v="Via Rieti 11"/>
    <x v="99"/>
    <s v="Senigallia"/>
    <s v="N/a"/>
    <s v="N/a"/>
  </r>
  <r>
    <x v="1"/>
    <x v="2764"/>
    <s v="Lungomare Italia 44"/>
    <x v="99"/>
    <s v="Senigallia"/>
    <s v="N/a"/>
    <s v="sara.sartini@libero.it"/>
  </r>
  <r>
    <x v="1"/>
    <x v="2765"/>
    <s v="Via L'Aquila  9"/>
    <x v="99"/>
    <s v="Senigallia"/>
    <s v="N/a"/>
    <s v="affittiestivi@belenchia.com"/>
  </r>
  <r>
    <x v="1"/>
    <x v="2766"/>
    <s v="Via Pierelli 29"/>
    <x v="99"/>
    <s v="Senigallia"/>
    <s v="N/a"/>
    <s v="affittiestivi@belenchia.com"/>
  </r>
  <r>
    <x v="1"/>
    <x v="2767"/>
    <s v="Lungomare Leonardo Da Vinci 21/A"/>
    <x v="99"/>
    <s v="Senigallia"/>
    <s v="N/a"/>
    <s v="senigallia@confcommerciomarchecentrali.it"/>
  </r>
  <r>
    <x v="1"/>
    <x v="2768"/>
    <s v="Via Puglie 7"/>
    <x v="99"/>
    <s v="Senigallia"/>
    <s v="N/a"/>
    <s v="affittiestivi@belenchia.com"/>
  </r>
  <r>
    <x v="1"/>
    <x v="2769"/>
    <s v="Via Mondolfo 32"/>
    <x v="99"/>
    <s v="Senigallia"/>
    <s v="N/a"/>
    <s v="N/a"/>
  </r>
  <r>
    <x v="1"/>
    <x v="2770"/>
    <s v="Lungomare Dante Alighieri 14"/>
    <x v="99"/>
    <s v="Senigallia"/>
    <s v="N/a"/>
    <s v="affittiestivi@belenchia.com"/>
  </r>
  <r>
    <x v="1"/>
    <x v="2771"/>
    <s v="Via Puglie 7"/>
    <x v="99"/>
    <s v="Senigallia"/>
    <s v="N/a"/>
    <s v="affittiestivi@belenchia.com"/>
  </r>
  <r>
    <x v="1"/>
    <x v="2772"/>
    <s v="Via R. Ciucci 8"/>
    <x v="99"/>
    <s v="Senigallia"/>
    <s v="N/a"/>
    <s v="rita.bellagamba@gmail.com"/>
  </r>
  <r>
    <x v="1"/>
    <x v="2773"/>
    <s v="Via Lungomare Mameli 242/B"/>
    <x v="99"/>
    <s v="Senigallia"/>
    <s v="N/a"/>
    <s v="essepic@sicurezzapostale.it"/>
  </r>
  <r>
    <x v="1"/>
    <x v="2774"/>
    <s v="Piazzale Della Liberta'  4/B"/>
    <x v="99"/>
    <s v="Senigallia"/>
    <s v="N/a"/>
    <s v="affittiestivi@belenchia.com"/>
  </r>
  <r>
    <x v="1"/>
    <x v="2775"/>
    <s v="Lungomare Alighieri 14"/>
    <x v="99"/>
    <s v="Senigallia"/>
    <s v="N/a"/>
    <s v="affittiestivi@belenchia.com"/>
  </r>
  <r>
    <x v="3"/>
    <x v="2776"/>
    <s v="Lungomare G. Marconi 25"/>
    <x v="99"/>
    <s v="Senigallia"/>
    <s v="N/a"/>
    <s v="calvinobrozzesi@tin.it"/>
  </r>
  <r>
    <x v="3"/>
    <x v="2777"/>
    <s v="Via Mastai Ferretti 54"/>
    <x v="99"/>
    <s v="Senigallia"/>
    <s v="N/a"/>
    <s v="pcicetti@libero.it"/>
  </r>
  <r>
    <x v="2"/>
    <x v="2778"/>
    <s v="Via Abbagnano 12"/>
    <x v="99"/>
    <s v="N/A"/>
    <s v="www.hotelmastaisenigallia.it"/>
    <s v="info@hotelmastai.it"/>
  </r>
  <r>
    <x v="5"/>
    <x v="2779"/>
    <s v="Lungomare Italia 3/B"/>
    <x v="99"/>
    <s v="N/A"/>
    <s v="N/a"/>
    <s v="info@villaggiocampingblu.com"/>
  </r>
  <r>
    <x v="5"/>
    <x v="2780"/>
    <s v="Lungomare Alighieri 14/A"/>
    <x v="99"/>
    <s v="N/A"/>
    <s v="N/a"/>
    <s v="info@villaggiocampingblu.com"/>
  </r>
  <r>
    <x v="7"/>
    <x v="2781"/>
    <s v="Lungomare Leonardo Da Vinci 6"/>
    <x v="99"/>
    <s v="Senigallia"/>
    <s v="www.uisp.it/senigallia"/>
    <s v="senigallia@uisp.it"/>
  </r>
  <r>
    <x v="3"/>
    <x v="2782"/>
    <s v="Via Bonopera 1"/>
    <x v="99"/>
    <s v="N/A"/>
    <s v="N/a"/>
    <s v="carottip@gmail.com"/>
  </r>
  <r>
    <x v="11"/>
    <x v="1937"/>
    <s v="Lungomare Leonardo Da Vinci 8"/>
    <x v="99"/>
    <s v="Senigallia"/>
    <s v="www.campingdomus.it"/>
    <s v="campingdomus@gmail.com"/>
  </r>
  <r>
    <x v="5"/>
    <x v="2783"/>
    <s v="Strada Comunale Grazie 8"/>
    <x v="99"/>
    <s v="Senigallia"/>
    <s v="N/a"/>
    <s v="osteriadadamo@icloud.com"/>
  </r>
  <r>
    <x v="4"/>
    <x v="2784"/>
    <s v="Strada Di Savignano 253"/>
    <x v="99"/>
    <s v="Grottino"/>
    <s v="www.agriturismovillasavignano.it"/>
    <s v="borisbart@alice.it"/>
  </r>
  <r>
    <x v="3"/>
    <x v="2785"/>
    <s v="Strada Provinciale Arceviese 98"/>
    <x v="99"/>
    <s v="N/A"/>
    <s v="N/a"/>
    <s v="claudia.b@lemarche.it"/>
  </r>
  <r>
    <x v="3"/>
    <x v="2786"/>
    <s v="Via Torricelli 11/A"/>
    <x v="99"/>
    <s v="N/A"/>
    <s v="N/a"/>
    <s v="info@casatorricelli.it"/>
  </r>
  <r>
    <x v="3"/>
    <x v="2787"/>
    <s v="Strada Dei Cappuccini 11"/>
    <x v="99"/>
    <s v="Scapezzano"/>
    <s v="N/a"/>
    <s v="marilenamoroni@libero.it"/>
  </r>
  <r>
    <x v="3"/>
    <x v="2788"/>
    <s v="Strada Della Marina 3"/>
    <x v="99"/>
    <s v="N/A"/>
    <s v="N/a"/>
    <s v="vmontesi@yahoo.com"/>
  </r>
  <r>
    <x v="0"/>
    <x v="2789"/>
    <s v="Strada Torre Campetto  130"/>
    <x v="99"/>
    <s v="N/A"/>
    <s v="N/a"/>
    <s v="info@bertigroup.it"/>
  </r>
  <r>
    <x v="5"/>
    <x v="2790"/>
    <s v="Via Lungomare 95"/>
    <x v="99"/>
    <s v="N/A"/>
    <s v="N/a"/>
    <s v="stpellegrini_daniele@tiscali.it"/>
  </r>
  <r>
    <x v="5"/>
    <x v="2791"/>
    <s v="Via Lungomare Da Vinci 95"/>
    <x v="99"/>
    <s v="N/A"/>
    <s v="N/a"/>
    <s v="stpellegrini_daniele@tiscali.it"/>
  </r>
  <r>
    <x v="3"/>
    <x v="2792"/>
    <s v="G. Fiorini 13"/>
    <x v="99"/>
    <s v="N/A"/>
    <s v="www.bblaparisienne.it"/>
    <s v="luciano.girolimetti@tiscali.it"/>
  </r>
  <r>
    <x v="3"/>
    <x v="2793"/>
    <s v="Via Bramante  9/C"/>
    <x v="99"/>
    <s v="N/A"/>
    <s v="N/a"/>
    <s v="alvivereverde@virgilio.it"/>
  </r>
  <r>
    <x v="3"/>
    <x v="2794"/>
    <s v="Lungomare Marconi 30"/>
    <x v="99"/>
    <s v="N/A"/>
    <s v="N/a"/>
    <s v="N/a"/>
  </r>
  <r>
    <x v="10"/>
    <x v="2795"/>
    <s v="Lungomare Alighieri 84"/>
    <x v="99"/>
    <s v="N/A"/>
    <s v="N/a"/>
    <s v="studio.verdini@libero.it"/>
  </r>
  <r>
    <x v="3"/>
    <x v="2796"/>
    <s v="Strada Com.Le Filetto 1"/>
    <x v="99"/>
    <s v="N/A"/>
    <s v="N/a"/>
    <s v="villagiuliasenigallia@gmail.com"/>
  </r>
  <r>
    <x v="2"/>
    <x v="2797"/>
    <s v="Via Trieste 25"/>
    <x v="99"/>
    <s v="N/A"/>
    <s v="www.hotelpensionetrieste.com"/>
    <s v="info@hotelpensionetrieste.com"/>
  </r>
  <r>
    <x v="2"/>
    <x v="2798"/>
    <s v="Via Trieste 29"/>
    <x v="99"/>
    <s v="N/A"/>
    <s v="www.hotelpensionetrieste.com"/>
    <s v="info@hotelpensionetrieste.com"/>
  </r>
  <r>
    <x v="2"/>
    <x v="2799"/>
    <s v="Via Trieste 32"/>
    <x v="99"/>
    <s v="N/A"/>
    <s v="www.hotelpensionetrieste.com"/>
    <s v="info@hotelpensionetrieste.com"/>
  </r>
  <r>
    <x v="3"/>
    <x v="1472"/>
    <s v="Via Mazzini 38"/>
    <x v="99"/>
    <s v="Loc. Montignano"/>
    <s v="www.nonnarina.altervista.org"/>
    <s v="buccisabrina@virgilio.it"/>
  </r>
  <r>
    <x v="10"/>
    <x v="2800"/>
    <s v="Via Perugia 5"/>
    <x v="99"/>
    <s v="N/A"/>
    <s v="N/a"/>
    <s v="info@residenceavana.it"/>
  </r>
  <r>
    <x v="3"/>
    <x v="2373"/>
    <s v="Via Strada Terza 28"/>
    <x v="99"/>
    <s v="N/A"/>
    <s v="N/a"/>
    <s v="ginmaur1@tin.it"/>
  </r>
  <r>
    <x v="2"/>
    <x v="2801"/>
    <s v="Lungomare Alighieri 98"/>
    <x v="99"/>
    <s v="Senigallia"/>
    <s v="hotelvillasorriso.altervista.org"/>
    <s v="hotelvillasorrisosenigallia@gmail.com"/>
  </r>
  <r>
    <x v="3"/>
    <x v="2802"/>
    <s v="Strada Berardinelli Scapezzano 294"/>
    <x v="99"/>
    <s v="N/A"/>
    <s v="N/a"/>
    <s v="info@lapennica.it"/>
  </r>
  <r>
    <x v="3"/>
    <x v="2803"/>
    <s v="Lungomare Italia 8"/>
    <x v="99"/>
    <s v="Senigallia"/>
    <s v="amarebedandbreakfast.wordpress.com"/>
    <s v="bbamare@gmail.com"/>
  </r>
  <r>
    <x v="3"/>
    <x v="2804"/>
    <s v="Strada Della Donnella 116"/>
    <x v="99"/>
    <s v="N/A"/>
    <s v="N/a"/>
    <s v="info@bbanticogelso.it"/>
  </r>
  <r>
    <x v="3"/>
    <x v="2805"/>
    <s v="Via Marche 83"/>
    <x v="99"/>
    <s v="Senigallia"/>
    <s v="N/a"/>
    <s v="N/a"/>
  </r>
  <r>
    <x v="0"/>
    <x v="2806"/>
    <s v="Via Cannella 26"/>
    <x v="99"/>
    <s v="Loc. Scapezzano"/>
    <s v="http://www.casaonda.com"/>
    <s v="info@casaonda.com"/>
  </r>
  <r>
    <x v="3"/>
    <x v="2807"/>
    <s v="Frazione San Silvestro Strada Intercomunale 146"/>
    <x v="99"/>
    <s v="Senigallia"/>
    <s v="www.acasadisara.com"/>
    <s v="acasadisara@libero.it"/>
  </r>
  <r>
    <x v="0"/>
    <x v="2808"/>
    <s v="Strada Provinciale Corinaldese 57"/>
    <x v="99"/>
    <s v="Senigallia"/>
    <s v="N/a"/>
    <s v="info@tavernadeiguelfi.com"/>
  </r>
  <r>
    <x v="3"/>
    <x v="2809"/>
    <s v="Lungomare Marconi 16"/>
    <x v="99"/>
    <s v="Senigallia"/>
    <s v="N/a"/>
    <s v="marinella.marchetti3@gmail.com"/>
  </r>
  <r>
    <x v="6"/>
    <x v="37"/>
    <s v="Via Francesco Podesti 234"/>
    <x v="99"/>
    <s v="Senigallia"/>
    <s v="N/a"/>
    <s v="N/a"/>
  </r>
  <r>
    <x v="3"/>
    <x v="2810"/>
    <s v="Strada Querciabella 179"/>
    <x v="99"/>
    <s v="Vallone"/>
    <s v="N/a"/>
    <s v="maurowiller@alice.it"/>
  </r>
  <r>
    <x v="3"/>
    <x v="2811"/>
    <s v="Strada Fabbrici Ville 60"/>
    <x v="99"/>
    <s v="Senigallia"/>
    <s v="N/a"/>
    <s v="info@gelsoincollina.it"/>
  </r>
  <r>
    <x v="4"/>
    <x v="2812"/>
    <s v="Strada Scornabecco 85"/>
    <x v="99"/>
    <s v="Scapezzano"/>
    <s v="www.ilvecchioscornabecco.com"/>
    <s v="info@ilvecchioscornabecco.com"/>
  </r>
  <r>
    <x v="1"/>
    <x v="2813"/>
    <s v="Lungomare Italia 84"/>
    <x v="99"/>
    <s v="Marzocca"/>
    <s v="www.domusmacerata.it"/>
    <s v="sangiuliano@domusmacerata.it"/>
  </r>
  <r>
    <x v="0"/>
    <x v="2814"/>
    <s v="Strada Costa Dei Fabbri 221"/>
    <x v="99"/>
    <s v="Sant'Angelo"/>
    <s v="www.countryhousesantangelo.it"/>
    <s v="pamelabacolini@libero.it"/>
  </r>
  <r>
    <x v="3"/>
    <x v="2815"/>
    <s v="N/A"/>
    <x v="99"/>
    <s v="Cannella"/>
    <s v="www.lacercua.com"/>
    <s v="info@lacercua.com"/>
  </r>
  <r>
    <x v="4"/>
    <x v="2816"/>
    <s v="Strada Torre Campetto 114"/>
    <x v="99"/>
    <s v="Frazione Montignano"/>
    <s v="www.agriturismolatamerice.it"/>
    <s v="agriturismo.latamerice@gmail.com"/>
  </r>
  <r>
    <x v="3"/>
    <x v="2817"/>
    <s v="Via Antonio Fratti 18"/>
    <x v="99"/>
    <s v="Scapezzano"/>
    <s v="www.loscornabecco.it"/>
    <s v="loscornabecco@alice.it"/>
  </r>
  <r>
    <x v="11"/>
    <x v="2818"/>
    <s v="Lungomare Italia 3/B"/>
    <x v="99"/>
    <s v="Senigallia"/>
    <s v="www.villaggiocampingblu.com"/>
    <s v="info@villaggiocampingblu.com"/>
  </r>
  <r>
    <x v="10"/>
    <x v="2819"/>
    <s v="Lungomare Leonardo Da Vinci N 13 13"/>
    <x v="99"/>
    <s v="Senigallia"/>
    <s v="www.residencelanave.it"/>
    <s v="info@residencelanave.it"/>
  </r>
  <r>
    <x v="3"/>
    <x v="2820"/>
    <s v="Via A. Caro 31"/>
    <x v="99"/>
    <s v="Senigallia"/>
    <s v="https://sites.google.com/site/bblunazzurrasenigallia/"/>
    <s v="lunazzurra.b.b@gmail.com"/>
  </r>
  <r>
    <x v="4"/>
    <x v="2821"/>
    <s v="Strada Comunale Morro D' Alba 5"/>
    <x v="99"/>
    <s v="Senigallia"/>
    <s v="www.laquerciadelsaggio.it"/>
    <s v="laquerciadelsaggio@gmail.com"/>
  </r>
  <r>
    <x v="3"/>
    <x v="2822"/>
    <s v="Localita' Casini Soccorso 29"/>
    <x v="99"/>
    <s v="Senigallia"/>
    <s v="www.ilraggiodiluna.it"/>
    <s v="bbraggiodiluna@alice.it"/>
  </r>
  <r>
    <x v="3"/>
    <x v="2823"/>
    <s v="Frazione San Silvestro Strada Squartagallo 131"/>
    <x v="99"/>
    <s v="Senigallia"/>
    <s v="N/a"/>
    <s v="rossanamistretta@hotmail.it"/>
  </r>
  <r>
    <x v="2"/>
    <x v="2824"/>
    <s v="Lungomare Alighieri 130"/>
    <x v="99"/>
    <s v="Senigallia"/>
    <s v="www.hotelcaggiari.it"/>
    <s v="info@hotelcaggiari.it"/>
  </r>
  <r>
    <x v="8"/>
    <x v="2825"/>
    <s v="Lungomare Leonardo Da Vinci 6"/>
    <x v="99"/>
    <s v="Senigallia"/>
    <s v="N/a"/>
    <s v="senigallia@uisp.it"/>
  </r>
  <r>
    <x v="2"/>
    <x v="2826"/>
    <s v="Lungomare Mameli 226"/>
    <x v="99"/>
    <s v="Senigallia"/>
    <s v="www.hoteldeigalli.it"/>
    <s v="info@hoteldeigalli.it"/>
  </r>
  <r>
    <x v="2"/>
    <x v="2827"/>
    <s v="Via Rieti 104"/>
    <x v="99"/>
    <s v="Senigallia"/>
    <s v="www.hotelhamburg.it"/>
    <s v="hotelhamburg@libero.it"/>
  </r>
  <r>
    <x v="2"/>
    <x v="2828"/>
    <s v="Viale Giacomo Leopardi 105"/>
    <x v="99"/>
    <s v="Senigallia"/>
    <s v="www.albergobice.it"/>
    <s v="info@albergobice.it"/>
  </r>
  <r>
    <x v="2"/>
    <x v="2829"/>
    <s v="Via Rieti 56"/>
    <x v="99"/>
    <s v="Senigallia"/>
    <s v="www.hotelgiulietta.it"/>
    <s v="info@hotelgiulietta.it"/>
  </r>
  <r>
    <x v="2"/>
    <x v="2830"/>
    <s v="Lungomare Leonardo Da Vinci 91"/>
    <x v="99"/>
    <s v="Senigallia"/>
    <s v="www.gabbiano-senigallia.com"/>
    <s v="hotelgabbiano@gmail.com"/>
  </r>
  <r>
    <x v="2"/>
    <x v="2831"/>
    <s v="Via Puglie 4"/>
    <x v="99"/>
    <s v="Senigallia"/>
    <s v="www.hotelsabra.it"/>
    <s v="info@hotelsabra.it"/>
  </r>
  <r>
    <x v="2"/>
    <x v="2112"/>
    <s v="Via La Spezia 1"/>
    <x v="99"/>
    <s v="Senigallia"/>
    <s v="www.hotelazzurrasenigallia.it"/>
    <s v="info@hotelazzurrasenigallia.com"/>
  </r>
  <r>
    <x v="2"/>
    <x v="2832"/>
    <s v="Viale Pietro Bonopera 32"/>
    <x v="99"/>
    <s v="Senigallia"/>
    <s v="www.senbhotel.it"/>
    <s v="info@senbhotel.it"/>
  </r>
  <r>
    <x v="2"/>
    <x v="2833"/>
    <s v="Via Filippo Corridoni 3"/>
    <x v="99"/>
    <s v="Senigallia"/>
    <s v="www.hotelduchidellarovere.it"/>
    <s v="info@hotelduchidellarovere.it"/>
  </r>
  <r>
    <x v="2"/>
    <x v="2834"/>
    <s v="Lungomare Alighieri 118"/>
    <x v="99"/>
    <s v="Senigallia"/>
    <s v="N/a"/>
    <s v="wallypower1182009@hotmail.it"/>
  </r>
  <r>
    <x v="2"/>
    <x v="2835"/>
    <s v="Lungomare Alighieri 142"/>
    <x v="99"/>
    <s v="Senigallia"/>
    <s v="www.hritz.it"/>
    <s v="info@hritz.it"/>
  </r>
  <r>
    <x v="2"/>
    <x v="2836"/>
    <s v="Lungomare Alighieri 150"/>
    <x v="99"/>
    <s v="Senigallia"/>
    <s v="www.ghe.it"/>
    <s v="info@ghe.it"/>
  </r>
  <r>
    <x v="2"/>
    <x v="2837"/>
    <s v="Lungomare Alighieri 14"/>
    <x v="99"/>
    <s v="Senigallia"/>
    <s v="www.cityhotel.it"/>
    <s v="info@cityhotel.it"/>
  </r>
  <r>
    <x v="2"/>
    <x v="2838"/>
    <s v="Lungomare Mameli 47"/>
    <x v="99"/>
    <s v="Senigallia"/>
    <s v="www.hoteluniversal.it"/>
    <s v="info@hoteluniversal.it"/>
  </r>
  <r>
    <x v="2"/>
    <x v="2839"/>
    <s v="Lungomare Marconi 2"/>
    <x v="99"/>
    <s v="Senigallia"/>
    <s v="www.albergoeleonora.191.it"/>
    <s v="eleonora.carbonari@libero.it;"/>
  </r>
  <r>
    <x v="2"/>
    <x v="392"/>
    <s v="Lungomare Alighieri 126"/>
    <x v="99"/>
    <s v="Senigallia"/>
    <s v="www.ilcontinental.com"/>
    <s v="info@ilcontinental.com"/>
  </r>
  <r>
    <x v="2"/>
    <x v="2840"/>
    <s v="Lungomare Mameli 114"/>
    <x v="99"/>
    <s v="Senigallia"/>
    <s v="www.hotelsayonarasenigallia.it"/>
    <s v="info@hotelsayonarasenigallia.it"/>
  </r>
  <r>
    <x v="2"/>
    <x v="2841"/>
    <s v="Via Carlo Goldoni 46"/>
    <x v="99"/>
    <s v="Senigallia"/>
    <s v="N/a"/>
    <s v="corradopianelli@gmail.com"/>
  </r>
  <r>
    <x v="2"/>
    <x v="2842"/>
    <s v="Lungomare Mameli  138"/>
    <x v="99"/>
    <s v="Senigallia"/>
    <s v="www.raggiazzurro.it"/>
    <s v="prenotazioni@raggiazzurro.it"/>
  </r>
  <r>
    <x v="2"/>
    <x v="2843"/>
    <s v="Via Pisa 4"/>
    <x v="99"/>
    <s v="Senigallia"/>
    <s v="www.albergosimona.it"/>
    <s v="info@albergosimona.it"/>
  </r>
  <r>
    <x v="2"/>
    <x v="2844"/>
    <s v="Lungomare Mameli 136"/>
    <x v="99"/>
    <s v="Senigallia"/>
    <s v="www.albergoprimaverasenigallia.it"/>
    <s v="info@albergoprimaverasenigallia.it"/>
  </r>
  <r>
    <x v="2"/>
    <x v="2845"/>
    <s v="Via Raffaello Sanzio 82"/>
    <x v="99"/>
    <s v="Senigallia"/>
    <s v="www.hotelmoretti.com"/>
    <s v="info@hotelmoretti.com"/>
  </r>
  <r>
    <x v="2"/>
    <x v="2846"/>
    <s v="Via Rieti 41"/>
    <x v="99"/>
    <s v="Senigallia"/>
    <s v="www.vienna-hotel.it"/>
    <s v="info@vienna-hotel.it"/>
  </r>
  <r>
    <x v="2"/>
    <x v="2847"/>
    <s v="Via Trieste 27"/>
    <x v="99"/>
    <s v="Senigallia"/>
    <s v="www.hotelpensionetrieste.com"/>
    <s v="info@hotelpensionetrieste.com"/>
  </r>
  <r>
    <x v="2"/>
    <x v="2848"/>
    <s v="Lungomare Mameli 43"/>
    <x v="99"/>
    <s v="Senigallia"/>
    <s v="www.hoteldelfino.net"/>
    <s v="info@hoteldelfino.net"/>
  </r>
  <r>
    <x v="2"/>
    <x v="2849"/>
    <s v="Via Carlo Goldoni 22"/>
    <x v="99"/>
    <s v="Senigallia"/>
    <s v="www.hotelelena.net"/>
    <s v="info@hotelelena.net"/>
  </r>
  <r>
    <x v="2"/>
    <x v="2850"/>
    <s v="Lungomare Alighieri 11"/>
    <x v="99"/>
    <s v="Senigallia"/>
    <s v="www.hoteleuropa-an.it"/>
    <s v="info@hoteleuropa-an.it"/>
  </r>
  <r>
    <x v="2"/>
    <x v="351"/>
    <s v="Lungomare Mameli 66"/>
    <x v="99"/>
    <s v="Senigallia"/>
    <s v="www.hcorallo.it"/>
    <s v="info@hcorallo.it"/>
  </r>
  <r>
    <x v="2"/>
    <x v="2851"/>
    <s v="Via Rieti 10"/>
    <x v="99"/>
    <s v="Senigallia"/>
    <s v="www.hotelcristina.net"/>
    <s v="info@hotelcristina.net"/>
  </r>
  <r>
    <x v="2"/>
    <x v="394"/>
    <s v="Lungomare Marconi 35"/>
    <x v="99"/>
    <s v="Senigallia"/>
    <s v="www.h-delaville.it"/>
    <s v="info@h-delaville.it"/>
  </r>
  <r>
    <x v="2"/>
    <x v="2852"/>
    <s v="Lungomare Leonardo Da Vinci 50"/>
    <x v="99"/>
    <s v="Senigallia"/>
    <s v="www.pensionelicia.it"/>
    <s v="pensione-licia@libero.it"/>
  </r>
  <r>
    <x v="2"/>
    <x v="2853"/>
    <s v="Lungomare Leonardo Da Vinci 21"/>
    <x v="99"/>
    <s v="Senigallia"/>
    <s v="www.hotelsouvenir.it"/>
    <s v="info@hotelsouvenir.it"/>
  </r>
  <r>
    <x v="2"/>
    <x v="689"/>
    <s v="Lungomare Alighieri 124"/>
    <x v="99"/>
    <s v="Senigallia"/>
    <s v="www.hmajestic.com"/>
    <s v="info@hmajestic.com"/>
  </r>
  <r>
    <x v="11"/>
    <x v="2854"/>
    <s v="Lungomare Leonardo Da Vinci 60"/>
    <x v="99"/>
    <s v="Senigallia"/>
    <s v="N/a"/>
    <s v="N/a"/>
  </r>
  <r>
    <x v="11"/>
    <x v="1242"/>
    <s v="Lungomare Leonardo Da Vinci 46Bis"/>
    <x v="99"/>
    <s v="Senigallia"/>
    <s v="www.campingholiday.net"/>
    <s v="info@campingholiday.net"/>
  </r>
  <r>
    <x v="11"/>
    <x v="2855"/>
    <s v="N/A"/>
    <x v="99"/>
    <s v="Senigallia"/>
    <s v="www.campingspiaggiadivelluto.it"/>
    <s v="info@campingspiaggiadivelluto.it"/>
  </r>
  <r>
    <x v="11"/>
    <x v="2856"/>
    <s v="Via Francesco Podesti 236"/>
    <x v="99"/>
    <s v="Senigallia"/>
    <s v="www.campingsummerland.it"/>
    <s v="info@campingsummerland.it"/>
  </r>
  <r>
    <x v="11"/>
    <x v="2857"/>
    <s v="Lungomare Leonardo Da Vinci 75"/>
    <x v="99"/>
    <s v="Senigallia"/>
    <s v="N/a"/>
    <s v="baruccarenato@gmail.com"/>
  </r>
  <r>
    <x v="11"/>
    <x v="2858"/>
    <s v="Lungomare Leonardo Da Vinci 72"/>
    <x v="99"/>
    <s v="Senigallia"/>
    <s v="N/a"/>
    <s v="baruccarenato@gmail.com"/>
  </r>
  <r>
    <x v="11"/>
    <x v="2859"/>
    <s v="Lungomare Leonardo Da Vinci 44/F"/>
    <x v="99"/>
    <s v="Senigallia"/>
    <s v="N/a"/>
    <s v="campingsmeraldo1@hotmail.it"/>
  </r>
  <r>
    <x v="5"/>
    <x v="2860"/>
    <s v="Via Umberto Giordano 44"/>
    <x v="99"/>
    <s v="Senigallia"/>
    <s v="www.mareverde.it"/>
    <s v="info@mareverde.it - mareverde@netpec.net"/>
  </r>
  <r>
    <x v="5"/>
    <x v="2861"/>
    <s v="Via Francesco Podesti 149"/>
    <x v="99"/>
    <s v="Senigallia"/>
    <s v="www.residenceregni.it"/>
    <s v="fabregni@tin.it"/>
  </r>
  <r>
    <x v="11"/>
    <x v="2862"/>
    <s v="Strada Alderana 8"/>
    <x v="99"/>
    <s v="Senigallia"/>
    <s v="www.greencamping.it"/>
    <s v="info@greencamping.it"/>
  </r>
  <r>
    <x v="11"/>
    <x v="2863"/>
    <s v="Lungomare Italia 1"/>
    <x v="99"/>
    <s v="Senigallia"/>
    <s v="www.campingcortina.com www.campingcortina.net"/>
    <s v="camping.cortina@libero.it"/>
  </r>
  <r>
    <x v="11"/>
    <x v="2864"/>
    <s v="Strada Statale Adriatica Sud 264/B"/>
    <x v="99"/>
    <s v="Marzocca"/>
    <s v="www.campeggioadriatico.com"/>
    <s v="info@campeggioadriatico.com"/>
  </r>
  <r>
    <x v="14"/>
    <x v="2865"/>
    <s v="Lungomare Leonardo Da Vinci 54 Bis"/>
    <x v="99"/>
    <s v="Senigallia"/>
    <s v="www.benvivere.com"/>
    <s v="benvivere@libero.it"/>
  </r>
  <r>
    <x v="11"/>
    <x v="2866"/>
    <s v="Lungomare Leonardo Da Vinci 95"/>
    <x v="99"/>
    <s v="Senigallia"/>
    <s v="N/a"/>
    <s v="N/a"/>
  </r>
  <r>
    <x v="11"/>
    <x v="1256"/>
    <s v="Lungomare Leonardo Da Vinci 54"/>
    <x v="99"/>
    <s v="Senigallia"/>
    <s v="www.campingliana.it"/>
    <s v="info@campingliana.it"/>
  </r>
  <r>
    <x v="4"/>
    <x v="2867"/>
    <s v="Strada San Michele Molinello 1"/>
    <x v="99"/>
    <s v="Scapezzano"/>
    <s v="N/a"/>
    <s v="a.pancotti@alice.it"/>
  </r>
  <r>
    <x v="4"/>
    <x v="2868"/>
    <s v="Strada Provinciale Sant'Angelo 210/A"/>
    <x v="99"/>
    <s v="Senigallia"/>
    <s v="www.agriturismoilrifugio.com"/>
    <s v="info@agriturismoilrifugio.com"/>
  </r>
  <r>
    <x v="2"/>
    <x v="2869"/>
    <s v="Lungomare Leonardo Da Vinci 20"/>
    <x v="99"/>
    <s v="Senigallia"/>
    <s v="www.hotelroma.net"/>
    <s v="info@hotelroma.net"/>
  </r>
  <r>
    <x v="2"/>
    <x v="2870"/>
    <s v="Lungomare Alighieri 34"/>
    <x v="99"/>
    <s v="Senigallia"/>
    <s v="www.hotelsenigallia.net"/>
    <s v="info@hotelsenigallia.net"/>
  </r>
  <r>
    <x v="2"/>
    <x v="712"/>
    <s v="Lungomare Alighieri 78"/>
    <x v="99"/>
    <s v="Senigallia"/>
    <s v="www.hotelsirena.com"/>
    <s v="info@hotelsirena.com"/>
  </r>
  <r>
    <x v="2"/>
    <x v="2871"/>
    <s v="Lungomare Leonardo Da Vinci 18"/>
    <x v="99"/>
    <s v="Senigallia"/>
    <s v="www.hoteltritone.net"/>
    <s v="info@hoteltritone.net"/>
  </r>
  <r>
    <x v="2"/>
    <x v="2872"/>
    <s v="Lungomare Alighieri 62"/>
    <x v="99"/>
    <s v="Senigallia"/>
    <s v="www.hotel-hollywood.it"/>
    <s v="info@hotel-hollywood.it"/>
  </r>
  <r>
    <x v="2"/>
    <x v="2873"/>
    <s v="Lungomare Italia 28"/>
    <x v="99"/>
    <s v="Marzocca"/>
    <s v="www.hotellori.com"/>
    <s v="hotellori@gmail.com"/>
  </r>
  <r>
    <x v="2"/>
    <x v="573"/>
    <s v="Via Umberto Giordano 20"/>
    <x v="99"/>
    <s v="Senigallia"/>
    <s v="www.hotellequerce.com"/>
    <s v="info@hotellequerce.com"/>
  </r>
  <r>
    <x v="2"/>
    <x v="2099"/>
    <s v="Piazzale Nino Bixio 35"/>
    <x v="99"/>
    <s v="Senigallia"/>
    <s v="www.lavelasenigallia.it"/>
    <s v="info@lavelasenigallia.it"/>
  </r>
  <r>
    <x v="2"/>
    <x v="666"/>
    <s v="Lungomare Alighieri 90"/>
    <x v="99"/>
    <s v="Senigallia"/>
    <s v="www.hotelbalticsenigallia.it"/>
    <s v="info@hotelbalticsenigallia.it"/>
  </r>
  <r>
    <x v="2"/>
    <x v="2874"/>
    <s v="Via Dei Cappuccini  15"/>
    <x v="99"/>
    <s v="Senigallia"/>
    <s v="www.belsit.net"/>
    <s v="info@belsit.net"/>
  </r>
  <r>
    <x v="2"/>
    <x v="2875"/>
    <s v="Lungomare Mameli 57"/>
    <x v="99"/>
    <s v="Senigallia"/>
    <s v="www.hbologna.net"/>
    <s v="info@hbologna.net"/>
  </r>
  <r>
    <x v="2"/>
    <x v="2876"/>
    <s v="Lungomare Leonardo Da Vinci 92"/>
    <x v="99"/>
    <s v="Senigallia"/>
    <s v="www.ambasciatorisenigallia.it"/>
    <s v="info@ambasciatorisenigallia.it"/>
  </r>
  <r>
    <x v="2"/>
    <x v="722"/>
    <s v="Lungomare Italia 8"/>
    <x v="99"/>
    <s v="Senigallia"/>
    <s v="www.atlantic-hotel.it"/>
    <s v="info@atlantic-hotel.it"/>
  </r>
  <r>
    <x v="2"/>
    <x v="2877"/>
    <s v="Lungomare Marconi 28"/>
    <x v="99"/>
    <s v="Senigallia"/>
    <s v="www.hotelbeaurivagesenigallia.com"/>
    <s v="info@hotelbeaurivagesenigallia.com"/>
  </r>
  <r>
    <x v="2"/>
    <x v="700"/>
    <s v="Lungomare Leonardo Da Vinci 22"/>
    <x v="99"/>
    <s v="Senigallia"/>
    <s v="www.hotel-perla.net"/>
    <s v="hotelperla2003@libero.it"/>
  </r>
  <r>
    <x v="2"/>
    <x v="1538"/>
    <s v="Lungomare Dante Alighieri 108"/>
    <x v="99"/>
    <s v="Senigallia"/>
    <s v="www.hotelitalia-senigallia.it"/>
    <s v="hotelitalia.senigallia@gmail.com"/>
  </r>
  <r>
    <x v="2"/>
    <x v="724"/>
    <s v="Lungomare Mameli 44"/>
    <x v="99"/>
    <s v="Senigallia"/>
    <s v="www.hotelinternationalsenigallia.com"/>
    <s v="info@hotelinternationalsenigallia.com"/>
  </r>
  <r>
    <x v="2"/>
    <x v="372"/>
    <s v="Lungomare Mameli 50"/>
    <x v="99"/>
    <s v="Senigallia"/>
    <s v="www.hotel-mareblu.it"/>
    <s v="info@hotel-mareblu.it"/>
  </r>
  <r>
    <x v="2"/>
    <x v="2878"/>
    <s v="Lungomare Alighieri 82"/>
    <x v="99"/>
    <s v="Senigallia"/>
    <s v="www.hargentina.com"/>
    <s v="info@hargentina.com"/>
  </r>
  <r>
    <x v="2"/>
    <x v="698"/>
    <s v="Lungomare Leonardo Da Vinci 1"/>
    <x v="99"/>
    <s v="Senigallia"/>
    <s v="www.hotelolympiasenigallia.it"/>
    <s v="info@hotelolympiasenigallia.it"/>
  </r>
  <r>
    <x v="2"/>
    <x v="2879"/>
    <s v="Piazzale Rosa Morandi 10"/>
    <x v="99"/>
    <s v="Senigallia"/>
    <s v="www.italiaabc.it"/>
    <s v="hotelmassi@virgilio.it"/>
  </r>
  <r>
    <x v="2"/>
    <x v="882"/>
    <s v="Lungomare Leonardo Da Vinci 19"/>
    <x v="99"/>
    <s v="Senigallia"/>
    <s v="www.hotelnettuno.org"/>
    <s v="info@hotelnettuno.org"/>
  </r>
  <r>
    <x v="2"/>
    <x v="2880"/>
    <s v="Lungomare Leonardo Da Vinci 91"/>
    <x v="99"/>
    <s v="Senigallia"/>
    <s v="www.albergolucia.net"/>
    <s v="info@albergolucia.net"/>
  </r>
  <r>
    <x v="2"/>
    <x v="2881"/>
    <s v="Via Puglia 12"/>
    <x v="99"/>
    <s v="Senigallia"/>
    <s v="www.hotel-fiorella.it"/>
    <s v="info@hotel-fiorella.it"/>
  </r>
  <r>
    <x v="2"/>
    <x v="2882"/>
    <s v="Prima Strada 23"/>
    <x v="99"/>
    <s v="Cesano"/>
    <s v="www.caraibihotel.it"/>
    <s v="info@caraibihotel.it"/>
  </r>
  <r>
    <x v="2"/>
    <x v="2883"/>
    <s v="Lungomare Alighieri 5"/>
    <x v="99"/>
    <s v="Senigallia"/>
    <s v="www.albergoregina.it"/>
    <s v="info@albergoregina.it"/>
  </r>
  <r>
    <x v="2"/>
    <x v="705"/>
    <s v="Lungomare Italia 67"/>
    <x v="99"/>
    <s v="Senigallia"/>
    <s v="www.hotelrexsenigallia.it"/>
    <s v="info@hotelrexsenigallia.it"/>
  </r>
  <r>
    <x v="2"/>
    <x v="2884"/>
    <s v="Lungomare Mameli 110"/>
    <x v="99"/>
    <s v="Senigallia"/>
    <s v="www.hotel-faro.it"/>
    <s v="mily80@libero.it"/>
  </r>
  <r>
    <x v="2"/>
    <x v="1134"/>
    <s v="Lungomare Leonardo Da Vinci 11"/>
    <x v="99"/>
    <s v="Senigallia"/>
    <s v="www.hotelmetropolsenigallia.it  e  com"/>
    <s v="info@hotelmetropolsenigallia.it"/>
  </r>
  <r>
    <x v="2"/>
    <x v="2885"/>
    <s v="Lungomare Mameli 243"/>
    <x v="99"/>
    <s v="Senigallia"/>
    <s v="www.hotelancore.it"/>
    <s v="info@hotelancore.it"/>
  </r>
  <r>
    <x v="2"/>
    <x v="2886"/>
    <s v="Via Rieti 132"/>
    <x v="99"/>
    <s v="Senigallia"/>
    <s v="www.hconchiglia.com"/>
    <s v="info@hconchiglia.com"/>
  </r>
  <r>
    <x v="2"/>
    <x v="2887"/>
    <s v="Via Rieti 68"/>
    <x v="99"/>
    <s v="Senigallia"/>
    <s v="www.hotelveneziasenigallia.com"/>
    <s v="hotel.venezia@libero.it"/>
  </r>
  <r>
    <x v="2"/>
    <x v="2888"/>
    <s v="Via Abruzzi 7"/>
    <x v="99"/>
    <s v="Senigallia"/>
    <s v="www.hotelparadisosenigallia.it"/>
    <s v="info@hotelparadisosenigallia.it"/>
  </r>
  <r>
    <x v="2"/>
    <x v="2889"/>
    <s v="Via Rieti 14"/>
    <x v="99"/>
    <s v="Senigallia"/>
    <s v="www.hotelturistica.it"/>
    <s v="hotelturistica@libero.it"/>
  </r>
  <r>
    <x v="0"/>
    <x v="2890"/>
    <s v="Strada Della Marina 265"/>
    <x v="99"/>
    <s v="Senigallia"/>
    <s v="N/a"/>
    <s v="astro.gest_@libero.it"/>
  </r>
  <r>
    <x v="0"/>
    <x v="2891"/>
    <s v="Strada Del Soccorso 17"/>
    <x v="99"/>
    <s v="Senigallia"/>
    <s v="www.anticarmonia.it"/>
    <s v="anticaarmonia@libero.it"/>
  </r>
  <r>
    <x v="0"/>
    <x v="2892"/>
    <s v="Strada Provinciale Sant' Angelo 155"/>
    <x v="99"/>
    <s v="Senigallia"/>
    <s v="www.finisafricae.com"/>
    <s v="info@finisafricae.info"/>
  </r>
  <r>
    <x v="2"/>
    <x v="2893"/>
    <s v="Viale Giacomo Leopardi 105"/>
    <x v="99"/>
    <s v="Senigallia"/>
    <s v="www.albergobice.it"/>
    <s v="info@albergobice.it"/>
  </r>
  <r>
    <x v="4"/>
    <x v="2894"/>
    <s v="Strada Provinciale Corinaldese 105"/>
    <x v="99"/>
    <s v="Senigallia"/>
    <s v="www.lamarazzana.it"/>
    <s v="info@lamarazzana.it"/>
  </r>
  <r>
    <x v="12"/>
    <x v="2895"/>
    <s v="Lungomare Leonardo Da Vinci 126 126"/>
    <x v="99"/>
    <s v="Senigallia"/>
    <s v="N/a"/>
    <s v="MICHI.C73@LIBERO.IT"/>
  </r>
  <r>
    <x v="12"/>
    <x v="2896"/>
    <s v="Lungomare Leonardo Da Vinci 91 91"/>
    <x v="99"/>
    <s v="Senigallia"/>
    <s v="N/a"/>
    <s v="N/a"/>
  </r>
  <r>
    <x v="12"/>
    <x v="2897"/>
    <s v="Lungomare Italia 1 1"/>
    <x v="99"/>
    <s v="Senigallia"/>
    <s v="N/a"/>
    <s v="N/a"/>
  </r>
  <r>
    <x v="12"/>
    <x v="2898"/>
    <s v="Lungomare Leonardo Da Vinci 130 130"/>
    <x v="99"/>
    <s v="Senigallia"/>
    <s v="N/a"/>
    <s v="N/a"/>
  </r>
  <r>
    <x v="12"/>
    <x v="2899"/>
    <s v="Lungomare Leonardo Da Vinci 91 91"/>
    <x v="99"/>
    <s v="Senigallia"/>
    <s v="N/a"/>
    <s v="N/a"/>
  </r>
  <r>
    <x v="12"/>
    <x v="2900"/>
    <s v="Lungomare Leonardo Da Vinci 107 107"/>
    <x v="99"/>
    <s v="Senigallia"/>
    <s v="N/a"/>
    <s v="N/a"/>
  </r>
  <r>
    <x v="12"/>
    <x v="2901"/>
    <s v="Lungomare Leonardo Da Vinci 114 114"/>
    <x v="99"/>
    <s v="Senigallia"/>
    <s v="N/a"/>
    <s v="rirogemma@gmail.it"/>
  </r>
  <r>
    <x v="2"/>
    <x v="2902"/>
    <s v="Lungomare Marconi 37"/>
    <x v="99"/>
    <s v="Senigallia"/>
    <s v="www.terrazzamarconi.it"/>
    <s v="info@terrazzamarconi.it"/>
  </r>
  <r>
    <x v="3"/>
    <x v="2903"/>
    <s v="Strada Querciabella 185"/>
    <x v="99"/>
    <s v="Senigallia"/>
    <s v="www.bbquerciabella.it"/>
    <s v="querciabella@hotmail.it"/>
  </r>
  <r>
    <x v="0"/>
    <x v="2904"/>
    <s v="Frazione Filetto Via Cavallo Montirone 211"/>
    <x v="99"/>
    <s v="Senigallia"/>
    <s v="www.countryhouselamadonnina.it"/>
    <s v="info@countryhouselamadonnina.it"/>
  </r>
  <r>
    <x v="3"/>
    <x v="2905"/>
    <s v="Via G.Vico 7"/>
    <x v="99"/>
    <s v="N/A"/>
    <s v="www.casafuoricasa.it"/>
    <s v="info@casafuoricasa.it"/>
  </r>
  <r>
    <x v="3"/>
    <x v="1484"/>
    <s v="Localita' Casini Soccorso 7"/>
    <x v="99"/>
    <s v="Senigallia"/>
    <s v="www.acasamiavacanze.it"/>
    <s v="a.casamia@virgilio.it"/>
  </r>
  <r>
    <x v="3"/>
    <x v="2906"/>
    <s v="Strada Fabbrici Ville 92"/>
    <x v="99"/>
    <s v="Senigallia"/>
    <s v="www.ilgranoelestelle.com"/>
    <s v="ilgranoelestelle@gmail.com"/>
  </r>
  <r>
    <x v="4"/>
    <x v="2907"/>
    <s v="Strada Del Ferriero 247"/>
    <x v="99"/>
    <s v="Senigallia"/>
    <s v="www.oasibioverdemarina.it"/>
    <s v="oasibioverdemarina@libero.it"/>
  </r>
  <r>
    <x v="12"/>
    <x v="2908"/>
    <s v="Lungomare Marconi 1 1"/>
    <x v="99"/>
    <s v="Senigallia"/>
    <s v="N/a"/>
    <s v="N/a"/>
  </r>
  <r>
    <x v="12"/>
    <x v="2909"/>
    <s v="Lungomare Mameli 1 1"/>
    <x v="99"/>
    <s v="Senigallia"/>
    <s v="N/a"/>
    <s v="N/a"/>
  </r>
  <r>
    <x v="12"/>
    <x v="2910"/>
    <s v="Lungomare Alighieri 64 64"/>
    <x v="99"/>
    <s v="Senigallia"/>
    <s v="N/a"/>
    <s v="N/a"/>
  </r>
  <r>
    <x v="12"/>
    <x v="2911"/>
    <s v="Lungomare Alighieri 77 77"/>
    <x v="99"/>
    <s v="Senigallia"/>
    <s v="N/a"/>
    <s v="N/a"/>
  </r>
  <r>
    <x v="12"/>
    <x v="2912"/>
    <s v="Lungomare Mameli 1 1"/>
    <x v="99"/>
    <s v="Senigallia"/>
    <s v="N/a"/>
    <s v="N/a"/>
  </r>
  <r>
    <x v="12"/>
    <x v="2913"/>
    <s v="Lungomare Alighieri 65 65"/>
    <x v="99"/>
    <s v="Senigallia"/>
    <s v="N/a"/>
    <s v="N/a"/>
  </r>
  <r>
    <x v="12"/>
    <x v="2914"/>
    <s v="Lungomare Marconi 1 1"/>
    <x v="99"/>
    <s v="Senigallia"/>
    <s v="N/a"/>
    <s v="N/a"/>
  </r>
  <r>
    <x v="12"/>
    <x v="2915"/>
    <s v="Lungomare Alighieri 76 76"/>
    <x v="99"/>
    <s v="Senigallia"/>
    <s v="N/a"/>
    <s v="N/a"/>
  </r>
  <r>
    <x v="12"/>
    <x v="2916"/>
    <s v="Lungomare Alighieri 78 78"/>
    <x v="99"/>
    <s v="Senigallia"/>
    <s v="N/a"/>
    <s v="N/a"/>
  </r>
  <r>
    <x v="12"/>
    <x v="2917"/>
    <s v="Lungomare Italia 1 1"/>
    <x v="99"/>
    <s v="Senigallia"/>
    <s v="N/a"/>
    <s v="N/a"/>
  </r>
  <r>
    <x v="12"/>
    <x v="2918"/>
    <s v="Lungomare Mameli 1 1"/>
    <x v="99"/>
    <s v="Senigallia"/>
    <s v="N/a"/>
    <s v="N/a"/>
  </r>
  <r>
    <x v="12"/>
    <x v="2919"/>
    <s v="Lungomare Alighieri 63 63"/>
    <x v="99"/>
    <s v="Senigallia"/>
    <s v="N/a"/>
    <s v="N/a"/>
  </r>
  <r>
    <x v="12"/>
    <x v="2920"/>
    <s v="Piazzale Della Liberta' 1 1"/>
    <x v="99"/>
    <s v="Senigallia"/>
    <s v="N/a"/>
    <s v="N/a"/>
  </r>
  <r>
    <x v="12"/>
    <x v="2921"/>
    <s v="Lungomare Marconi 1 1"/>
    <x v="99"/>
    <s v="Senigallia"/>
    <s v="N/a"/>
    <s v="N/a"/>
  </r>
  <r>
    <x v="12"/>
    <x v="2922"/>
    <s v="Lungomare Alighieri 55 55"/>
    <x v="99"/>
    <s v="Senigallia"/>
    <s v="N/a"/>
    <s v="N/a"/>
  </r>
  <r>
    <x v="12"/>
    <x v="2923"/>
    <s v="Lungomare Mameli 4 4"/>
    <x v="99"/>
    <s v="Senigallia"/>
    <s v="N/a"/>
    <s v="N/a"/>
  </r>
  <r>
    <x v="12"/>
    <x v="2924"/>
    <s v="Lungomare Mameli 1 1"/>
    <x v="99"/>
    <s v="Senigallia"/>
    <s v="N/a"/>
    <s v="N/a"/>
  </r>
  <r>
    <x v="12"/>
    <x v="2925"/>
    <s v="Lungomare Mameli 30 30"/>
    <x v="99"/>
    <s v="Senigallia"/>
    <s v="N/a"/>
    <s v="N/a"/>
  </r>
  <r>
    <x v="12"/>
    <x v="2926"/>
    <s v="Lungomare Alighieri 56 56"/>
    <x v="99"/>
    <s v="Senigallia"/>
    <s v="N/a"/>
    <s v="N/a"/>
  </r>
  <r>
    <x v="12"/>
    <x v="2927"/>
    <s v="Lungomare Leonardo Da Vinci 132 132"/>
    <x v="99"/>
    <s v="Senigallia"/>
    <s v="N/a"/>
    <s v="N/a"/>
  </r>
  <r>
    <x v="12"/>
    <x v="2928"/>
    <s v="Lungomare Marconi 51 51"/>
    <x v="99"/>
    <s v="Senigallia"/>
    <s v="N/a"/>
    <s v="N/a"/>
  </r>
  <r>
    <x v="12"/>
    <x v="2929"/>
    <s v="Lungomare Alighieri 58 58"/>
    <x v="99"/>
    <s v="Senigallia"/>
    <s v="N/a"/>
    <s v="N/a"/>
  </r>
  <r>
    <x v="12"/>
    <x v="2930"/>
    <s v="Lungomare Mameli 1 1"/>
    <x v="99"/>
    <s v="Senigallia"/>
    <s v="N/a"/>
    <s v="N/a"/>
  </r>
  <r>
    <x v="12"/>
    <x v="2931"/>
    <s v="Lungomare Marconi 1 1"/>
    <x v="99"/>
    <s v="Senigallia"/>
    <s v="N/a"/>
    <s v="N/a"/>
  </r>
  <r>
    <x v="12"/>
    <x v="2932"/>
    <s v="Lungomare Alighieri 54 54"/>
    <x v="99"/>
    <s v="Senigallia"/>
    <s v="N/a"/>
    <s v="N/a"/>
  </r>
  <r>
    <x v="12"/>
    <x v="2933"/>
    <s v="Lungomare Alighieri 61 61"/>
    <x v="99"/>
    <s v="Senigallia"/>
    <s v="N/a"/>
    <s v="N/a"/>
  </r>
  <r>
    <x v="12"/>
    <x v="2934"/>
    <s v="Lungomare Leonardo Da Vinci 138 138"/>
    <x v="99"/>
    <s v="Senigallia"/>
    <s v="N/a"/>
    <s v="N/a"/>
  </r>
  <r>
    <x v="12"/>
    <x v="2935"/>
    <s v="Lungomare Alighieri 80 80"/>
    <x v="99"/>
    <s v="Senigallia"/>
    <s v="N/a"/>
    <s v="N/a"/>
  </r>
  <r>
    <x v="12"/>
    <x v="2936"/>
    <s v="N/A"/>
    <x v="99"/>
    <s v="Senigallia"/>
    <s v="N/a"/>
    <s v="N/a"/>
  </r>
  <r>
    <x v="12"/>
    <x v="2937"/>
    <s v="N/A"/>
    <x v="99"/>
    <s v="Senigallia"/>
    <s v="N/a"/>
    <s v="N/a"/>
  </r>
  <r>
    <x v="12"/>
    <x v="2938"/>
    <s v="Lungomare Alighieri 74 74"/>
    <x v="99"/>
    <s v="Senigallia"/>
    <s v="N/a"/>
    <s v="N/a"/>
  </r>
  <r>
    <x v="0"/>
    <x v="2939"/>
    <s v="Via Delle Vigne 273"/>
    <x v="99"/>
    <s v="Frazione Scapezzano"/>
    <s v="N/a"/>
    <s v="verdemarech@tiscali.it"/>
  </r>
  <r>
    <x v="12"/>
    <x v="2940"/>
    <s v="Lungomare Mameli 38 38"/>
    <x v="99"/>
    <s v="Senigallia"/>
    <s v="N/a"/>
    <s v="N/a"/>
  </r>
  <r>
    <x v="12"/>
    <x v="2941"/>
    <s v="Lungomare Leonardo Da Vinci 1 1"/>
    <x v="99"/>
    <s v="Senigallia"/>
    <s v="N/a"/>
    <s v="N/a"/>
  </r>
  <r>
    <x v="12"/>
    <x v="2942"/>
    <s v="Lungomare Leonardo Da Vinci 1 1"/>
    <x v="99"/>
    <s v="Senigallia"/>
    <s v="N/a"/>
    <s v="N/a"/>
  </r>
  <r>
    <x v="12"/>
    <x v="2943"/>
    <s v="Lungomare Leonardo Da Vinci 1 1"/>
    <x v="99"/>
    <s v="Senigallia"/>
    <s v="N/a"/>
    <s v="N/a"/>
  </r>
  <r>
    <x v="12"/>
    <x v="2944"/>
    <s v="Lungomare Alighieri 100 100"/>
    <x v="99"/>
    <s v="Senigallia"/>
    <s v="N/a"/>
    <s v="N/a"/>
  </r>
  <r>
    <x v="12"/>
    <x v="2945"/>
    <s v="I Strada 23  3"/>
    <x v="99"/>
    <s v="Senigallia"/>
    <s v="www.caraibihotel.it"/>
    <s v="info@caraibihotel.it"/>
  </r>
  <r>
    <x v="12"/>
    <x v="2946"/>
    <s v="Lungomare Alighieri 67 67"/>
    <x v="99"/>
    <s v="Senigallia"/>
    <s v="N/a"/>
    <s v="N/a"/>
  </r>
  <r>
    <x v="12"/>
    <x v="2947"/>
    <s v="Lungomare Mameli 1 1"/>
    <x v="99"/>
    <s v="Senigallia"/>
    <s v="N/a"/>
    <s v="N/a"/>
  </r>
  <r>
    <x v="12"/>
    <x v="2948"/>
    <s v="Lungomare Leonardo Da Vinci 2 2"/>
    <x v="99"/>
    <s v="Senigallia"/>
    <s v="N/a"/>
    <s v="N/a"/>
  </r>
  <r>
    <x v="12"/>
    <x v="2949"/>
    <s v="Lungomare Alighieri 85 85"/>
    <x v="99"/>
    <s v="Senigallia"/>
    <s v="N/a"/>
    <s v="N/a"/>
  </r>
  <r>
    <x v="12"/>
    <x v="2950"/>
    <s v="Lungomare Alighieri 75 75"/>
    <x v="99"/>
    <s v="Senigallia"/>
    <s v="N/a"/>
    <s v="N/a"/>
  </r>
  <r>
    <x v="12"/>
    <x v="2951"/>
    <s v="Lungomare Alighieri 7 7"/>
    <x v="99"/>
    <s v="Senigallia"/>
    <s v="N/a"/>
    <s v="N/a"/>
  </r>
  <r>
    <x v="12"/>
    <x v="2952"/>
    <s v="Via Strada Prima 7 7"/>
    <x v="99"/>
    <s v="Cesano"/>
    <s v="N/a"/>
    <s v="N/a"/>
  </r>
  <r>
    <x v="12"/>
    <x v="2953"/>
    <s v="Lungomare Alighieri 94 94"/>
    <x v="99"/>
    <s v="Senigallia"/>
    <s v="N/a"/>
    <s v="N/a"/>
  </r>
  <r>
    <x v="12"/>
    <x v="2954"/>
    <s v="Lungomare Mameli 1 1"/>
    <x v="99"/>
    <s v="Senigallia"/>
    <s v="N/a"/>
    <s v="N/a"/>
  </r>
  <r>
    <x v="12"/>
    <x v="2955"/>
    <s v="Lungomare Italia 1 1"/>
    <x v="99"/>
    <s v="Marzocca"/>
    <s v="N/a"/>
    <s v="N/a"/>
  </r>
  <r>
    <x v="12"/>
    <x v="2956"/>
    <s v="Lungomare Leonardo Da Vinci 21 21"/>
    <x v="99"/>
    <s v="Senigallia"/>
    <s v="N/a"/>
    <s v="N/a"/>
  </r>
  <r>
    <x v="12"/>
    <x v="2957"/>
    <s v="Lungomare Leonardo Da Vinci 124 124"/>
    <x v="99"/>
    <s v="Senigallia"/>
    <s v="N/a"/>
    <s v="info@spiaggiasenigallia.it"/>
  </r>
  <r>
    <x v="12"/>
    <x v="2958"/>
    <s v="Lungomare Marconi 1 1"/>
    <x v="99"/>
    <s v="Senigallia"/>
    <s v="N/a"/>
    <s v="N/a"/>
  </r>
  <r>
    <x v="12"/>
    <x v="2959"/>
    <s v="Lungomare Marconi 1 1"/>
    <x v="99"/>
    <s v="Senigallia"/>
    <s v="N/a"/>
    <s v="N/a"/>
  </r>
  <r>
    <x v="12"/>
    <x v="2960"/>
    <s v="Lungomare Mameli 1 1"/>
    <x v="99"/>
    <s v="Senigallia"/>
    <s v="N/a"/>
    <s v="N/a"/>
  </r>
  <r>
    <x v="12"/>
    <x v="2961"/>
    <s v="Lungomare Alighieri 57 57"/>
    <x v="99"/>
    <s v="Senigallia"/>
    <s v="N/a"/>
    <s v="N/a"/>
  </r>
  <r>
    <x v="12"/>
    <x v="2962"/>
    <s v="Lungomare Mameli 1 1"/>
    <x v="99"/>
    <s v="Senigallia"/>
    <s v="N/a"/>
    <s v="N/a"/>
  </r>
  <r>
    <x v="12"/>
    <x v="2963"/>
    <s v="Lungomare Alighieri 97 97"/>
    <x v="99"/>
    <s v="Senigallia"/>
    <s v="N/a"/>
    <s v="N/a"/>
  </r>
  <r>
    <x v="12"/>
    <x v="2964"/>
    <s v="Lungomare Mameli 18 18"/>
    <x v="99"/>
    <s v="Senigallia"/>
    <s v="N/a"/>
    <s v="N/a"/>
  </r>
  <r>
    <x v="12"/>
    <x v="2965"/>
    <s v="N/A"/>
    <x v="99"/>
    <s v="Senigallia"/>
    <s v="N/a"/>
    <s v="N/a"/>
  </r>
  <r>
    <x v="12"/>
    <x v="2966"/>
    <s v="Lungomare Alighieri 124 124"/>
    <x v="99"/>
    <s v="Senigallia"/>
    <s v="N/a"/>
    <s v="N/a"/>
  </r>
  <r>
    <x v="12"/>
    <x v="2967"/>
    <s v="Lungomare Leonardo Da Vinci 92 92"/>
    <x v="99"/>
    <s v="Senigallia"/>
    <s v="N/a"/>
    <s v="N/a"/>
  </r>
  <r>
    <x v="0"/>
    <x v="2968"/>
    <s v="Frazione Montignano Via Della Draga 9"/>
    <x v="99"/>
    <s v="Senigallia"/>
    <s v="N/a"/>
    <s v="N/a"/>
  </r>
  <r>
    <x v="12"/>
    <x v="2969"/>
    <s v="Lungomare Italia 1 1"/>
    <x v="99"/>
    <s v="Senigallia"/>
    <s v="N/a"/>
    <s v="N/a"/>
  </r>
  <r>
    <x v="12"/>
    <x v="2970"/>
    <s v="Lungomare Leonardo Da Vinci 1 1"/>
    <x v="99"/>
    <s v="Senigallia"/>
    <s v="N/a"/>
    <s v="N/a"/>
  </r>
  <r>
    <x v="12"/>
    <x v="2971"/>
    <s v="Lungomare Italia 1 1"/>
    <x v="99"/>
    <s v="Senigallia"/>
    <s v="N/a"/>
    <s v="N/a"/>
  </r>
  <r>
    <x v="12"/>
    <x v="2972"/>
    <s v="Lungomare Alighieri 98 98"/>
    <x v="99"/>
    <s v="Senigallia"/>
    <s v="N/a"/>
    <s v="N/a"/>
  </r>
  <r>
    <x v="12"/>
    <x v="2973"/>
    <s v="Lungomare Leonardo Da Vinci 1 1"/>
    <x v="99"/>
    <s v="Senigallia"/>
    <s v="N/a"/>
    <s v="N/a"/>
  </r>
  <r>
    <x v="12"/>
    <x v="2974"/>
    <s v="Lungomare Mameli 1 1"/>
    <x v="99"/>
    <s v="Senigallia"/>
    <s v="www.hotelinternationalsenigallia.com"/>
    <s v="info@hotelinternationalsenigallia.com"/>
  </r>
  <r>
    <x v="12"/>
    <x v="2975"/>
    <s v="Lungomare Alighieri 82 82"/>
    <x v="99"/>
    <s v="Senigallia"/>
    <s v="N/a"/>
    <s v="robyangletti@libero.it"/>
  </r>
  <r>
    <x v="12"/>
    <x v="2976"/>
    <s v="Lungomare Alighieri 20 20"/>
    <x v="99"/>
    <s v="Senigallia"/>
    <s v="N/a"/>
    <s v="N/a"/>
  </r>
  <r>
    <x v="12"/>
    <x v="2977"/>
    <s v="Lungomare Mameli 1 1"/>
    <x v="99"/>
    <s v="Senigallia"/>
    <s v="N/a"/>
    <s v="N/a"/>
  </r>
  <r>
    <x v="12"/>
    <x v="2978"/>
    <s v="Lungomare Alighieri 84 84"/>
    <x v="99"/>
    <s v="Senigallia"/>
    <s v="N/a"/>
    <s v="N/a"/>
  </r>
  <r>
    <x v="12"/>
    <x v="2979"/>
    <s v="Lungomare Mameli 1 1"/>
    <x v="99"/>
    <s v="Senigallia"/>
    <s v="N/a"/>
    <s v="info@hoteluniversal.it"/>
  </r>
  <r>
    <x v="12"/>
    <x v="2980"/>
    <s v="Lungomare Leonardo Da Vinci 1 1"/>
    <x v="99"/>
    <s v="Senigallia"/>
    <s v="N/a"/>
    <s v="N/a"/>
  </r>
  <r>
    <x v="12"/>
    <x v="2981"/>
    <s v="Lungomare Alighieri 96 96"/>
    <x v="99"/>
    <s v="Senigallia"/>
    <s v="N/a"/>
    <s v="N/a"/>
  </r>
  <r>
    <x v="12"/>
    <x v="2982"/>
    <s v="Lungomare Alighieri 15 15"/>
    <x v="99"/>
    <s v="Senigallia"/>
    <s v="N/a"/>
    <s v="N/a"/>
  </r>
  <r>
    <x v="12"/>
    <x v="2983"/>
    <s v="Lungomare Leonardo Da Vinci 1 1"/>
    <x v="99"/>
    <s v="Senigallia"/>
    <s v="N/a"/>
    <s v="g.barucca@uniupn.it"/>
  </r>
  <r>
    <x v="12"/>
    <x v="2984"/>
    <s v="Lungomare Mameli 1 1"/>
    <x v="99"/>
    <s v="Senigallia"/>
    <s v="N/a"/>
    <s v="infobagnigiallosole@tiscali.it"/>
  </r>
  <r>
    <x v="12"/>
    <x v="2985"/>
    <s v="Lungomare Alighieri 83 83"/>
    <x v="99"/>
    <s v="Senigallia"/>
    <s v="N/a"/>
    <s v="N/a"/>
  </r>
  <r>
    <x v="12"/>
    <x v="2986"/>
    <s v="Lungomare Marconi 1 1"/>
    <x v="99"/>
    <s v="Senigallia"/>
    <s v="N/a"/>
    <s v="N/a"/>
  </r>
  <r>
    <x v="12"/>
    <x v="2987"/>
    <s v="Lungomare Leonardo Da Vinci 1 1"/>
    <x v="99"/>
    <s v="Senigallia"/>
    <s v="N/a"/>
    <s v="N/a"/>
  </r>
  <r>
    <x v="12"/>
    <x v="2988"/>
    <s v="Lungomare Mameli 1 1"/>
    <x v="99"/>
    <s v="Senigallia"/>
    <s v="N/a"/>
    <s v="N/a"/>
  </r>
  <r>
    <x v="12"/>
    <x v="2989"/>
    <s v="Lungomare Leonardo Da Vinci  95"/>
    <x v="99"/>
    <s v="Senigallia"/>
    <s v="N/a"/>
    <s v="N/a"/>
  </r>
  <r>
    <x v="12"/>
    <x v="2990"/>
    <s v="Lungomare Mameli 1 1"/>
    <x v="99"/>
    <s v="Senigallia"/>
    <s v="N/a"/>
    <s v="N/a"/>
  </r>
  <r>
    <x v="12"/>
    <x v="2991"/>
    <s v="Lungomare Alighieri 70 70"/>
    <x v="99"/>
    <s v="Senigallia"/>
    <s v="N/a"/>
    <s v="N/a"/>
  </r>
  <r>
    <x v="12"/>
    <x v="2992"/>
    <s v="Lungomare Alighieri 69 69"/>
    <x v="99"/>
    <s v="Senigallia"/>
    <s v="N/a"/>
    <s v="N/a"/>
  </r>
  <r>
    <x v="12"/>
    <x v="2993"/>
    <s v="Lungomare Mameli 1 1"/>
    <x v="99"/>
    <s v="Senigallia"/>
    <s v="N/a"/>
    <s v="robcur@libero.it"/>
  </r>
  <r>
    <x v="12"/>
    <x v="2994"/>
    <s v="Lungomare Alighieri 89 89"/>
    <x v="99"/>
    <s v="Senigallia"/>
    <s v="N/a"/>
    <s v="N/a"/>
  </r>
  <r>
    <x v="12"/>
    <x v="2995"/>
    <s v="Lungomare Mameli 1 1"/>
    <x v="99"/>
    <s v="Senigallia"/>
    <s v="N/a"/>
    <s v="N/a"/>
  </r>
  <r>
    <x v="12"/>
    <x v="2996"/>
    <s v="Lungomare Mameli 57 57"/>
    <x v="99"/>
    <s v="Senigallia"/>
    <s v="N/a"/>
    <s v="N/a"/>
  </r>
  <r>
    <x v="12"/>
    <x v="2997"/>
    <s v="Lungomare Alighieri  93"/>
    <x v="99"/>
    <s v="Senigallia"/>
    <s v="N/a"/>
    <s v="N/a"/>
  </r>
  <r>
    <x v="12"/>
    <x v="2998"/>
    <s v="Lungomare Alighieri 92 92"/>
    <x v="99"/>
    <s v="Senigallia"/>
    <s v="N/a"/>
    <s v="N/a"/>
  </r>
  <r>
    <x v="12"/>
    <x v="2999"/>
    <s v="Lungomare Mameli 1 1"/>
    <x v="99"/>
    <s v="Senigallia"/>
    <s v="N/a"/>
    <s v="N/a"/>
  </r>
  <r>
    <x v="12"/>
    <x v="3000"/>
    <s v="Lungomare Mameli 50 50"/>
    <x v="99"/>
    <s v="Senigallia"/>
    <s v="N/a"/>
    <s v="N/a"/>
  </r>
  <r>
    <x v="12"/>
    <x v="3001"/>
    <s v="Lungomare Alighieri 77 77"/>
    <x v="99"/>
    <s v="Senigallia"/>
    <s v="N/a"/>
    <s v="N/a"/>
  </r>
  <r>
    <x v="12"/>
    <x v="3002"/>
    <s v="Lungomare Mameli 1 1"/>
    <x v="99"/>
    <s v="Senigallia"/>
    <s v="N/a"/>
    <s v="N/a"/>
  </r>
  <r>
    <x v="12"/>
    <x v="3003"/>
    <s v="Lungomare Leonardo Da Vinci 1 1"/>
    <x v="99"/>
    <s v="Senigallia"/>
    <s v="N/a"/>
    <s v="matias81@fastwebnet.it"/>
  </r>
  <r>
    <x v="12"/>
    <x v="3004"/>
    <s v="Lungomare Leonardo Da Vinci 54 54"/>
    <x v="99"/>
    <s v="Senigallia"/>
    <s v="N/a"/>
    <s v="N/a"/>
  </r>
  <r>
    <x v="12"/>
    <x v="3005"/>
    <s v="Lungomare Italia 151 151"/>
    <x v="99"/>
    <s v="Senigallia"/>
    <s v="N/a"/>
    <s v="N/a"/>
  </r>
  <r>
    <x v="12"/>
    <x v="3006"/>
    <s v="Lungomare Leonardo Da Vinci 1 1"/>
    <x v="99"/>
    <s v="Senigallia"/>
    <s v="N/a"/>
    <s v="N/a"/>
  </r>
  <r>
    <x v="12"/>
    <x v="3007"/>
    <s v="Lungomare Mameli 14 14"/>
    <x v="99"/>
    <s v="Senigallia"/>
    <s v="N/a"/>
    <s v="N/a"/>
  </r>
  <r>
    <x v="12"/>
    <x v="3008"/>
    <s v="Lungomare Leonardo Da Vinci 1 1"/>
    <x v="99"/>
    <s v="Senigallia"/>
    <s v="N/a"/>
    <s v="N/a"/>
  </r>
  <r>
    <x v="12"/>
    <x v="3009"/>
    <s v="Lungomare Marconi 1 1"/>
    <x v="99"/>
    <s v="Senigallia"/>
    <s v="N/a"/>
    <s v="N/a"/>
  </r>
  <r>
    <x v="12"/>
    <x v="3010"/>
    <s v="Lungomare Leonardo Da Vinci 122 122"/>
    <x v="99"/>
    <s v="Senigallia"/>
    <s v="N/a"/>
    <s v="N/a"/>
  </r>
  <r>
    <x v="12"/>
    <x v="3011"/>
    <s v="Lungomare Leonardo Da Vinci 1 1"/>
    <x v="99"/>
    <s v="Senigallia"/>
    <s v="N/a"/>
    <s v="N/a"/>
  </r>
  <r>
    <x v="12"/>
    <x v="3012"/>
    <s v="Lungomare Alighieri 88 88"/>
    <x v="99"/>
    <s v="Senigallia"/>
    <s v="N/a"/>
    <s v="N/a"/>
  </r>
  <r>
    <x v="12"/>
    <x v="3013"/>
    <s v="Lungomare Italia 1 1"/>
    <x v="99"/>
    <s v="Senigallia"/>
    <s v="N/a"/>
    <s v="N/a"/>
  </r>
  <r>
    <x v="12"/>
    <x v="3014"/>
    <s v="Lungomare Alighieri 53 53"/>
    <x v="99"/>
    <s v="Senigallia"/>
    <s v="N/a"/>
    <s v="N/a"/>
  </r>
  <r>
    <x v="12"/>
    <x v="3015"/>
    <s v="Lungomare Mameli 1 1"/>
    <x v="99"/>
    <s v="Senigallia"/>
    <s v="N/a"/>
    <s v="N/a"/>
  </r>
  <r>
    <x v="12"/>
    <x v="3016"/>
    <s v="Lungomare Alighieri 87 87"/>
    <x v="99"/>
    <s v="Senigallia"/>
    <s v="N/a"/>
    <s v="N/a"/>
  </r>
  <r>
    <x v="12"/>
    <x v="3017"/>
    <s v="Lungomare Alighieri 99 99"/>
    <x v="99"/>
    <s v="Senigallia"/>
    <s v="N/a"/>
    <s v="N/a"/>
  </r>
  <r>
    <x v="12"/>
    <x v="3018"/>
    <s v="Lungomare Leonardo Da Vinci 1 1"/>
    <x v="99"/>
    <s v="Senigallia"/>
    <s v="N/a"/>
    <s v="N/a"/>
  </r>
  <r>
    <x v="12"/>
    <x v="3019"/>
    <s v="Lungomare Alighieri 62 62"/>
    <x v="99"/>
    <s v="Senigallia"/>
    <s v="N/a"/>
    <s v="simodesa@libero.it"/>
  </r>
  <r>
    <x v="12"/>
    <x v="3020"/>
    <s v="Lungomare Leonardo Da Vinci 1 1"/>
    <x v="99"/>
    <s v="Senigallia"/>
    <s v="N/a"/>
    <s v="N/a"/>
  </r>
  <r>
    <x v="12"/>
    <x v="3021"/>
    <s v="Lungomare Italia 28 28"/>
    <x v="99"/>
    <s v="Senigallia"/>
    <s v="N/a"/>
    <s v="N/a"/>
  </r>
  <r>
    <x v="12"/>
    <x v="3022"/>
    <s v="Lungomare Mameli 1 1"/>
    <x v="99"/>
    <s v="Senigallia"/>
    <s v="N/a"/>
    <s v="N/a"/>
  </r>
  <r>
    <x v="12"/>
    <x v="3023"/>
    <s v="Lungomare Alighieri 79 79"/>
    <x v="99"/>
    <s v="Senigallia"/>
    <s v="N/a"/>
    <s v="N/a"/>
  </r>
  <r>
    <x v="12"/>
    <x v="3024"/>
    <s v="Lungomare Leonardo Da Vinci 1 1"/>
    <x v="99"/>
    <s v="Senigallia"/>
    <s v="N/a"/>
    <s v="menotti.massimo@alice.it"/>
  </r>
  <r>
    <x v="12"/>
    <x v="3025"/>
    <s v="Lungomare Mameli 1 1"/>
    <x v="99"/>
    <s v="Senigallia"/>
    <s v="N/a"/>
    <s v="N/a"/>
  </r>
  <r>
    <x v="12"/>
    <x v="3026"/>
    <s v="Lungomare Alighieri 66 66"/>
    <x v="99"/>
    <s v="Senigallia"/>
    <s v="N/a"/>
    <s v="N/a"/>
  </r>
  <r>
    <x v="12"/>
    <x v="3027"/>
    <s v="Lungomare Mameli 1 1"/>
    <x v="99"/>
    <s v="Senigallia"/>
    <s v="N/a"/>
    <s v="N/a"/>
  </r>
  <r>
    <x v="12"/>
    <x v="3028"/>
    <s v="Lungomare Mameli 1 1"/>
    <x v="99"/>
    <s v="Senigallia"/>
    <s v="N/a"/>
    <s v="N/a"/>
  </r>
  <r>
    <x v="12"/>
    <x v="3029"/>
    <s v="Lungomare Mameli 77 77"/>
    <x v="99"/>
    <s v="Senigallia"/>
    <s v="N/a"/>
    <s v="N/a"/>
  </r>
  <r>
    <x v="12"/>
    <x v="3030"/>
    <s v="Lungomare Italia 160 160"/>
    <x v="99"/>
    <s v="Senigallia"/>
    <s v="N/a"/>
    <s v="N/a"/>
  </r>
  <r>
    <x v="12"/>
    <x v="3031"/>
    <s v="Lungomare Marconi 1 1"/>
    <x v="99"/>
    <s v="Senigallia"/>
    <s v="N/a"/>
    <s v="N/a"/>
  </r>
  <r>
    <x v="12"/>
    <x v="3032"/>
    <s v="Lungomare Mameli 1 1"/>
    <x v="99"/>
    <s v="Senigallia"/>
    <s v="N/a"/>
    <s v="N/a"/>
  </r>
  <r>
    <x v="5"/>
    <x v="3033"/>
    <s v="Via Fornace 7"/>
    <x v="100"/>
    <s v="Serra De' Conti"/>
    <s v="www.coquusfornacis.it"/>
    <s v="info@coquusfornacis.it"/>
  </r>
  <r>
    <x v="0"/>
    <x v="841"/>
    <s v="Via Fornace 4"/>
    <x v="100"/>
    <s v="Serra De' Conti"/>
    <s v="N/a"/>
    <s v="info@linfinitocountry.it"/>
  </r>
  <r>
    <x v="4"/>
    <x v="3034"/>
    <s v="Via Spineto 2"/>
    <x v="100"/>
    <s v="Serra De' Conti"/>
    <s v="N/a"/>
    <s v="appartamenti@latanadelghiro.net"/>
  </r>
  <r>
    <x v="4"/>
    <x v="3035"/>
    <s v="Via Farneto 20"/>
    <x v="100"/>
    <s v="Serra De' Conti"/>
    <s v="www.agrituristlafonte.it"/>
    <s v="lafonte@agrituristlafonte.it"/>
  </r>
  <r>
    <x v="6"/>
    <x v="37"/>
    <s v="N/A"/>
    <x v="100"/>
    <s v="N/A"/>
    <s v="N/a"/>
    <s v="N/a"/>
  </r>
  <r>
    <x v="3"/>
    <x v="3036"/>
    <s v="Via G. Garibaldi 63"/>
    <x v="100"/>
    <s v="N/A"/>
    <s v="www.bebpalazzodelpodesta.altervista.org"/>
    <s v="federici.ico@gmail.com; federici.ico@libero.it"/>
  </r>
  <r>
    <x v="3"/>
    <x v="3037"/>
    <s v="Via S. Sebastiano  6"/>
    <x v="100"/>
    <s v="N/A"/>
    <s v="www.ilpozzodivivalpa.com"/>
    <s v="vivalpabandb@gmail.com; vito.valente@alice.it"/>
  </r>
  <r>
    <x v="1"/>
    <x v="3038"/>
    <s v="Via Santa Maria 44"/>
    <x v="100"/>
    <s v="Serra De' Conti"/>
    <s v="N/a"/>
    <s v="a_scarpelli@yahoo.it"/>
  </r>
  <r>
    <x v="4"/>
    <x v="3039"/>
    <s v="Via Sant'Angelo 3"/>
    <x v="100"/>
    <s v="Serra De' Conti"/>
    <s v="www.agriturismoilpicchioverde.it"/>
    <s v="info@valentinibiomarche.it"/>
  </r>
  <r>
    <x v="5"/>
    <x v="3040"/>
    <s v="Via Farneto 24"/>
    <x v="100"/>
    <s v="Borgo Farneto - Serra De Conti"/>
    <s v="www.borgofarneto.it"/>
    <s v="sabine.telser@virgilio.it"/>
  </r>
  <r>
    <x v="1"/>
    <x v="3041"/>
    <s v="Via Roccuccio 7"/>
    <x v="100"/>
    <s v="N/A"/>
    <s v="N/a"/>
    <s v="lino.giancamilli@libero.it"/>
  </r>
  <r>
    <x v="0"/>
    <x v="3042"/>
    <s v="Via San Paterniano 18"/>
    <x v="100"/>
    <s v="N/A"/>
    <s v="N/a"/>
    <s v="stefania.palazzesi@gmail.com"/>
  </r>
  <r>
    <x v="3"/>
    <x v="3043"/>
    <s v="Piazza Gramsci 15"/>
    <x v="100"/>
    <s v="N/A"/>
    <s v="N/a"/>
    <s v="lestanzedelchiostro@gmail.com"/>
  </r>
  <r>
    <x v="3"/>
    <x v="3044"/>
    <s v="Via Sant'Elena 34"/>
    <x v="101"/>
    <s v="Sant'Elena"/>
    <s v="N/a"/>
    <s v="info@abbaziasantelena.com"/>
  </r>
  <r>
    <x v="0"/>
    <x v="3045"/>
    <s v="C.Da Forchiusa 101"/>
    <x v="101"/>
    <s v="N/A"/>
    <s v="www.countryhouselegrazie.it"/>
    <s v="info@countryhouselegrazie.it"/>
  </r>
  <r>
    <x v="3"/>
    <x v="3046"/>
    <s v="C.Da Forchiusa 99"/>
    <x v="101"/>
    <s v="N/A"/>
    <s v="N/a"/>
    <s v="gilberto.sorci@libero.it"/>
  </r>
  <r>
    <x v="3"/>
    <x v="3047"/>
    <s v="Via Esinate Castellaro 11"/>
    <x v="101"/>
    <s v="Serra San Quirico"/>
    <s v="N/a"/>
    <s v="N/a"/>
  </r>
  <r>
    <x v="1"/>
    <x v="3048"/>
    <s v="Contrada Forchiusa 99"/>
    <x v="101"/>
    <s v="Serra San Quirico"/>
    <s v="N/a"/>
    <s v="gilberto.sorci@libero.it"/>
  </r>
  <r>
    <x v="4"/>
    <x v="3049"/>
    <s v="Certine 12"/>
    <x v="101"/>
    <s v="Certine"/>
    <s v="www.martelletto.it"/>
    <s v="info@martelletto.it"/>
  </r>
  <r>
    <x v="6"/>
    <x v="37"/>
    <s v="N/A"/>
    <x v="101"/>
    <s v="C.Da Bruscara"/>
    <s v="N/a"/>
    <s v="N/a"/>
  </r>
  <r>
    <x v="3"/>
    <x v="3050"/>
    <s v="Via Don Minzoni 1"/>
    <x v="101"/>
    <s v="N/A"/>
    <s v="www.fontecorona.it"/>
    <s v="loretta.cantiani@gmail.com"/>
  </r>
  <r>
    <x v="8"/>
    <x v="3051"/>
    <s v="Via Roma 11"/>
    <x v="101"/>
    <s v="Serra San Quirico"/>
    <s v="www.teatrogiovani.eu"/>
    <s v="atg@teatrogiovani.com"/>
  </r>
  <r>
    <x v="3"/>
    <x v="3052"/>
    <s v="Via Antonio Gramsci 2"/>
    <x v="101"/>
    <s v="N/A"/>
    <s v="www.lemarcheaserra.it"/>
    <s v="neri_tonino@yahoo.it"/>
  </r>
  <r>
    <x v="3"/>
    <x v="3053"/>
    <s v="Via Serralta 28"/>
    <x v="101"/>
    <s v="N/A"/>
    <s v="www.tuttaterra.it"/>
    <s v="info@tuttaterra.it"/>
  </r>
  <r>
    <x v="3"/>
    <x v="3054"/>
    <s v="Via Matteotti 7"/>
    <x v="101"/>
    <s v="N/A"/>
    <s v="www.casavalfiorita.it"/>
    <s v="info@casavalfiorita.it"/>
  </r>
  <r>
    <x v="4"/>
    <x v="3055"/>
    <s v="Via Serralta 34/C"/>
    <x v="101"/>
    <s v="N/A"/>
    <s v="N/a"/>
    <s v="terreboneagricola@gmail.com"/>
  </r>
  <r>
    <x v="5"/>
    <x v="3056"/>
    <s v="Via G. Leopardi 03/A"/>
    <x v="101"/>
    <s v="N/A"/>
    <s v="www.lecopertelle.com"/>
    <s v="info@lecopertelle.com"/>
  </r>
  <r>
    <x v="4"/>
    <x v="3057"/>
    <s v="Contrada Forchiusa 62"/>
    <x v="101"/>
    <s v="Serra San Quirico"/>
    <s v="www.lalboretosalvatico.com"/>
    <s v="merciaiait@hotmail.it"/>
  </r>
  <r>
    <x v="4"/>
    <x v="3058"/>
    <s v="Loc. Fontegeloni 21"/>
    <x v="101"/>
    <s v="Serra San Quirico"/>
    <s v="www.fattoriafontegeloni.it"/>
    <s v="fattoria.fontegeloni@virgilio.it"/>
  </r>
  <r>
    <x v="4"/>
    <x v="3059"/>
    <s v="Via Becerca 1"/>
    <x v="101"/>
    <s v="Trivio Di Serra San Quirico"/>
    <s v="www.becerca.it"/>
    <s v="becerca@becerca.it"/>
  </r>
  <r>
    <x v="7"/>
    <x v="3060"/>
    <s v="Via Roma 18"/>
    <x v="101"/>
    <s v="Serra San Quirico"/>
    <s v="www.casacruciani.com"/>
    <s v="N/a"/>
  </r>
  <r>
    <x v="4"/>
    <x v="3061"/>
    <s v="Contrada Serralta 1"/>
    <x v="101"/>
    <s v="Serra San Quirico"/>
    <s v="N/a"/>
    <s v="arnaldo.micciarelli@libero.it"/>
  </r>
  <r>
    <x v="4"/>
    <x v="3062"/>
    <s v="Localita' Madonna Delle Stelle 1"/>
    <x v="101"/>
    <s v="Serra San Quirico"/>
    <s v="www.latanadellele.com"/>
    <s v="latanadellele@alice.it"/>
  </r>
  <r>
    <x v="4"/>
    <x v="573"/>
    <s v="Contrada Forchiusa 65"/>
    <x v="101"/>
    <s v="Serra San Quirico"/>
    <s v="www.agriturismolequerce.it"/>
    <s v="info@agriturismolequerce.it"/>
  </r>
  <r>
    <x v="4"/>
    <x v="3063"/>
    <s v="Contrada Forchiusa 97"/>
    <x v="101"/>
    <s v="Serra San Quirico"/>
    <s v="N/a"/>
    <s v="agritur.chiaraluce@alice.it"/>
  </r>
  <r>
    <x v="3"/>
    <x v="3064"/>
    <s v="Localita' Sasso Campagna 13"/>
    <x v="101"/>
    <s v="Serra San Quirico"/>
    <s v="N/a"/>
    <s v="lamansueta@gmail.com"/>
  </r>
  <r>
    <x v="3"/>
    <x v="3065"/>
    <s v="Localita' Rotorscio 12"/>
    <x v="101"/>
    <s v="Serra San Quirico"/>
    <s v="www.bblacalanca.it"/>
    <s v="lacalanca@libero.it"/>
  </r>
  <r>
    <x v="3"/>
    <x v="3066"/>
    <s v="Piazza Augusto Filippi 1"/>
    <x v="101"/>
    <s v="Serra San Quirico"/>
    <s v="www.ilcollebb.it"/>
    <s v="info@ilcollebb.it"/>
  </r>
  <r>
    <x v="12"/>
    <x v="3067"/>
    <s v="Spiaggia Urbani 1 1"/>
    <x v="102"/>
    <s v="Spiaggia Urbani"/>
    <s v="N/a"/>
    <s v="N/a"/>
  </r>
  <r>
    <x v="12"/>
    <x v="3068"/>
    <s v="Via Accesso Spiaggia 1 1"/>
    <x v="102"/>
    <s v="Sirolo"/>
    <s v="N/a"/>
    <s v="N/a"/>
  </r>
  <r>
    <x v="12"/>
    <x v="3069"/>
    <s v="Via Del Gelso  24"/>
    <x v="102"/>
    <s v="Sirolo"/>
    <s v="N/a"/>
    <s v="N/a"/>
  </r>
  <r>
    <x v="12"/>
    <x v="551"/>
    <s v="N/A"/>
    <x v="102"/>
    <s v="N/A"/>
    <s v="N/a"/>
    <s v="polo.anna@alice.it"/>
  </r>
  <r>
    <x v="12"/>
    <x v="3070"/>
    <s v="N/A"/>
    <x v="102"/>
    <s v="N/A"/>
    <s v="N/a"/>
    <s v="N/a"/>
  </r>
  <r>
    <x v="12"/>
    <x v="3071"/>
    <s v="Spiaggia S.Michele Sassi Neri 1,3 1,3"/>
    <x v="102"/>
    <s v="Loc. Sassi Neri"/>
    <s v="N/a"/>
    <s v="N/a"/>
  </r>
  <r>
    <x v="5"/>
    <x v="3072"/>
    <s v="Via Giovanni Xxiii 6"/>
    <x v="102"/>
    <s v="Sirolo"/>
    <s v="N/a"/>
    <s v="N/a"/>
  </r>
  <r>
    <x v="3"/>
    <x v="3073"/>
    <s v="Via Cavour 43"/>
    <x v="102"/>
    <s v="Sirolo"/>
    <s v="www.zaratan.it"/>
    <s v="info@zaratan.it"/>
  </r>
  <r>
    <x v="0"/>
    <x v="3074"/>
    <s v="Via Piani D' Aspio 1"/>
    <x v="102"/>
    <s v="Sirolo"/>
    <s v="N/a"/>
    <s v="info@villa-clelia.it"/>
  </r>
  <r>
    <x v="5"/>
    <x v="3075"/>
    <s v="Via Giotto 5"/>
    <x v="102"/>
    <s v="Sirolo"/>
    <s v="www.hotelemiliana.it"/>
    <s v="info@hotelemiliana.it"/>
  </r>
  <r>
    <x v="2"/>
    <x v="3076"/>
    <s v="Via Monte Freddo 12"/>
    <x v="102"/>
    <s v="N/A"/>
    <s v="www.valcastagno.it"/>
    <s v="info@valcastagno.it"/>
  </r>
  <r>
    <x v="5"/>
    <x v="3077"/>
    <s v="Via Giulietti 39"/>
    <x v="102"/>
    <s v="Sirolo"/>
    <s v="N/a"/>
    <s v="arracamere@gmail.com"/>
  </r>
  <r>
    <x v="2"/>
    <x v="3078"/>
    <s v="Via Monte Conero 2"/>
    <x v="102"/>
    <s v="Sirolo"/>
    <s v="N/a"/>
    <s v="info@le-cave.it"/>
  </r>
  <r>
    <x v="2"/>
    <x v="3079"/>
    <s v="Via Giovanni Xxiii 12"/>
    <x v="102"/>
    <s v="Sirolo"/>
    <s v="www.conchigliaverde.it"/>
    <s v="info@conchigliaverde.it"/>
  </r>
  <r>
    <x v="2"/>
    <x v="3080"/>
    <s v="Via Raffaello Sanzio 2"/>
    <x v="102"/>
    <s v="Sirolo"/>
    <s v="www.hotelemiliana.it"/>
    <s v="info@hotelemiliana.it"/>
  </r>
  <r>
    <x v="2"/>
    <x v="3067"/>
    <s v="Via Spiaggia 1"/>
    <x v="102"/>
    <s v="Sirolo"/>
    <s v="www.arturoresidencesirolo.com"/>
    <s v="arturoresidence@hotmail.it"/>
  </r>
  <r>
    <x v="2"/>
    <x v="3081"/>
    <s v="Via Vallone 1"/>
    <x v="102"/>
    <s v="Sirolo"/>
    <s v="www.beatricehotel.it"/>
    <s v="info@beatricehotel.it"/>
  </r>
  <r>
    <x v="2"/>
    <x v="3082"/>
    <s v="Via Giulietti 58"/>
    <x v="102"/>
    <s v="Sirolo"/>
    <s v="www.hotelilparco.it"/>
    <s v="info@hotelilparco.it"/>
  </r>
  <r>
    <x v="2"/>
    <x v="3083"/>
    <s v="Via Giulietti 9"/>
    <x v="102"/>
    <s v="Sirolo"/>
    <s v="www.stellahotel.it"/>
    <s v="info@stellahotel.it"/>
  </r>
  <r>
    <x v="2"/>
    <x v="3084"/>
    <s v="Via Torrione 1"/>
    <x v="102"/>
    <s v="Sirolo"/>
    <s v="www.locandarocco.it"/>
    <s v="info@locandarocco.it"/>
  </r>
  <r>
    <x v="2"/>
    <x v="3085"/>
    <s v="Via Monteconero 26"/>
    <x v="102"/>
    <s v="Sirolo"/>
    <s v="www.hotelmonteconero.it"/>
    <s v="info@hotelmonteconero.it"/>
  </r>
  <r>
    <x v="4"/>
    <x v="3086"/>
    <s v="Via Piani D' Aspio 12"/>
    <x v="102"/>
    <s v="Sirolo"/>
    <s v="www.ilritorno.com"/>
    <s v="info@ilritorno.com"/>
  </r>
  <r>
    <x v="4"/>
    <x v="3087"/>
    <s v="Via Betellico 15"/>
    <x v="102"/>
    <s v="Coppo"/>
    <s v="N/a"/>
    <s v="roberto.camilletti@alice.it"/>
  </r>
  <r>
    <x v="5"/>
    <x v="3088"/>
    <s v="Via Moricone 7"/>
    <x v="102"/>
    <s v="Sirolo"/>
    <s v="N/a"/>
    <s v="info@campingreno.eu"/>
  </r>
  <r>
    <x v="5"/>
    <x v="3089"/>
    <s v="Via Giulietti 46"/>
    <x v="102"/>
    <s v="Sirolo"/>
    <s v="www.zimmersirolo.it"/>
    <s v="info@zimmersirolo.it"/>
  </r>
  <r>
    <x v="5"/>
    <x v="3090"/>
    <s v="Via Giulietti 60"/>
    <x v="102"/>
    <s v="Sirolo"/>
    <s v="www.daaldo.it"/>
    <s v="aldo.camere@libero.it"/>
  </r>
  <r>
    <x v="5"/>
    <x v="3091"/>
    <s v="Via La Fonte 15"/>
    <x v="102"/>
    <s v="Sirolo"/>
    <s v="N/a"/>
    <s v="camerelafonte.sirolo@alice.it"/>
  </r>
  <r>
    <x v="11"/>
    <x v="3092"/>
    <s v="Via Morricone 7"/>
    <x v="102"/>
    <s v="Sirolo"/>
    <s v="N/a"/>
    <s v="info@campingreno.eu"/>
  </r>
  <r>
    <x v="5"/>
    <x v="3093"/>
    <s v="Via Monte Freddo 11"/>
    <x v="102"/>
    <s v="Sirolo"/>
    <s v="www.valcastagno.it"/>
    <s v="info@valcastagno.it"/>
  </r>
  <r>
    <x v="5"/>
    <x v="3094"/>
    <s v="Via Marconi 2"/>
    <x v="102"/>
    <s v="Sirolo"/>
    <s v="www.campingreno.eu"/>
    <s v="info@campingreno.eu"/>
  </r>
  <r>
    <x v="11"/>
    <x v="3095"/>
    <s v="Via San Michele 10"/>
    <x v="102"/>
    <s v="Sirolo"/>
    <s v="www.campinginternazionale.com"/>
    <s v="info@campinginternazionale.com"/>
  </r>
  <r>
    <x v="3"/>
    <x v="3096"/>
    <s v="Via Monte Colombo 11"/>
    <x v="102"/>
    <s v="San Lorenzo"/>
    <s v="www.lafabula.it"/>
    <s v="info@lafabula.it"/>
  </r>
  <r>
    <x v="5"/>
    <x v="3097"/>
    <s v="Viale Caduti Del Lavoro 1"/>
    <x v="102"/>
    <s v="Sirolo"/>
    <s v="www.cameresirolo.com"/>
    <s v="info@cameresirolo.com"/>
  </r>
  <r>
    <x v="3"/>
    <x v="3098"/>
    <s v="Via Giulietti 78"/>
    <x v="102"/>
    <s v="Sirolo"/>
    <s v="N/a"/>
    <s v="luigi.giampieri@virgilio.it"/>
  </r>
  <r>
    <x v="3"/>
    <x v="3099"/>
    <s v="Via Mortarolo 1"/>
    <x v="102"/>
    <s v="Sirolo"/>
    <s v="www.bb-infinito.com"/>
    <s v="info@bb-infinito.com"/>
  </r>
  <r>
    <x v="5"/>
    <x v="3100"/>
    <s v="Via Giulietti 33"/>
    <x v="102"/>
    <s v="Sirolo"/>
    <s v="www.hotelilparco.it"/>
    <s v="info@hotelilparco.it"/>
  </r>
  <r>
    <x v="3"/>
    <x v="3101"/>
    <s v="Via Madonnina 1"/>
    <x v="102"/>
    <s v="Sirolo"/>
    <s v="N/a"/>
    <s v="info@plarossi.it"/>
  </r>
  <r>
    <x v="3"/>
    <x v="3102"/>
    <s v="Via San Michele 8"/>
    <x v="102"/>
    <s v="Sirolo"/>
    <s v="www.seaview.it"/>
    <s v="info@seaview.it"/>
  </r>
  <r>
    <x v="0"/>
    <x v="3103"/>
    <s v="Via Ancarano 18"/>
    <x v="102"/>
    <s v="Sirolo"/>
    <s v="www.acantocountryhouse.com"/>
    <s v="info@acantocountryhouse.com"/>
  </r>
  <r>
    <x v="0"/>
    <x v="3104"/>
    <s v="Via Aldo Davanzali 6"/>
    <x v="102"/>
    <s v="Sirolo"/>
    <s v="www.countryhousesirolo.it"/>
    <s v="borgorosso@fioranelli.com"/>
  </r>
  <r>
    <x v="2"/>
    <x v="3105"/>
    <s v="Via Grilli 26"/>
    <x v="102"/>
    <s v="Sirolo"/>
    <s v="www.hotel-sirolo.eu"/>
    <s v="info@hotel-sirolo.eu"/>
  </r>
  <r>
    <x v="5"/>
    <x v="3106"/>
    <s v="Via San Francesco 2"/>
    <x v="102"/>
    <s v="N/A"/>
    <s v="N/a"/>
    <s v="info@villagigli.it"/>
  </r>
  <r>
    <x v="5"/>
    <x v="3107"/>
    <s v="Via Del Leccio 2"/>
    <x v="102"/>
    <s v="Sirolo"/>
    <s v="N/a"/>
    <s v="angelacamere@libero.it"/>
  </r>
  <r>
    <x v="2"/>
    <x v="3108"/>
    <s v="Via San Michele 6/8"/>
    <x v="102"/>
    <s v="N/A"/>
    <s v="N/a"/>
    <s v="terrazzamare.sirolo@libero.it"/>
  </r>
  <r>
    <x v="5"/>
    <x v="3109"/>
    <s v="Via Del Gelso 15"/>
    <x v="102"/>
    <s v="N/A"/>
    <s v="N/a"/>
    <s v="info@maresirolo.it"/>
  </r>
  <r>
    <x v="5"/>
    <x v="3110"/>
    <s v="Via Del Gelso 17"/>
    <x v="102"/>
    <s v="N/A"/>
    <s v="www.sottovocesirolo.it"/>
    <s v="info@sottovocesirolo.it"/>
  </r>
  <r>
    <x v="5"/>
    <x v="3111"/>
    <s v="Via San Michele 6/8"/>
    <x v="102"/>
    <s v="N/A"/>
    <s v="N/a"/>
    <s v="aldo.camere@libero.it"/>
  </r>
  <r>
    <x v="5"/>
    <x v="3112"/>
    <s v="Via Garibaldi 36"/>
    <x v="102"/>
    <s v="N/A"/>
    <s v="www.ilvicolosirolo.it"/>
    <s v="info@ilvicolosirolo.it"/>
  </r>
  <r>
    <x v="11"/>
    <x v="3113"/>
    <s v="Via Pescheria 9"/>
    <x v="102"/>
    <s v="N/A"/>
    <s v="N/a"/>
    <s v="claudfelix47@yahoo.it"/>
  </r>
  <r>
    <x v="3"/>
    <x v="3114"/>
    <s v="Via Piani D'Aspio 3"/>
    <x v="102"/>
    <s v="Loc.Coppo"/>
    <s v="www.colledelsolesirolo.it"/>
    <s v="info@colledelsolesirolo.it"/>
  </r>
  <r>
    <x v="3"/>
    <x v="3115"/>
    <s v="Via Concio 2A"/>
    <x v="102"/>
    <s v="Loc. Valcastagno"/>
    <s v="www.ilconcio.it"/>
    <s v="info@ilconcio.it"/>
  </r>
  <r>
    <x v="4"/>
    <x v="3116"/>
    <s v="Via Concio 5"/>
    <x v="102"/>
    <s v="N/A"/>
    <s v="N/a"/>
    <s v="roberta.raffaelli@tiscali.it"/>
  </r>
  <r>
    <x v="3"/>
    <x v="3117"/>
    <s v="Via Madonnina 3"/>
    <x v="102"/>
    <s v="San Lorenzo"/>
    <s v="facebook casamici b&amp;b"/>
    <s v="casamicisirolo@gmail.com"/>
  </r>
  <r>
    <x v="3"/>
    <x v="3118"/>
    <s v="Via Mazzini 17"/>
    <x v="102"/>
    <s v="Centro Storico"/>
    <s v="www.lenereidisirolo.com"/>
    <s v="info@lenereidisirolo.com"/>
  </r>
  <r>
    <x v="4"/>
    <x v="1903"/>
    <s v="Via Betellico 15/C"/>
    <x v="102"/>
    <s v="N/A"/>
    <s v="www.cordusio.org"/>
    <s v="sentierodellefiabe@hotmail.it"/>
  </r>
  <r>
    <x v="3"/>
    <x v="3119"/>
    <s v="Via Montecolombo 32"/>
    <x v="102"/>
    <s v="N/A"/>
    <s v="www.immobiliaresirolo.it/camere"/>
    <s v="info@fuedimmobiliare.it"/>
  </r>
  <r>
    <x v="3"/>
    <x v="3120"/>
    <s v="Via Picchi 13"/>
    <x v="102"/>
    <s v="N/A"/>
    <s v="www.lalibelluladelconero.com"/>
    <s v="aledaina@live.it"/>
  </r>
  <r>
    <x v="3"/>
    <x v="3121"/>
    <s v="Via Coppo 22/A"/>
    <x v="102"/>
    <s v="Sirolo"/>
    <s v="www.alcoppo.com"/>
    <s v="info@alcoppo.com"/>
  </r>
  <r>
    <x v="3"/>
    <x v="3122"/>
    <s v="Via Piani D'Aspio 14"/>
    <x v="102"/>
    <s v="Ancona"/>
    <s v="N/a"/>
    <s v="lestanzedigio@libero.it"/>
  </r>
  <r>
    <x v="3"/>
    <x v="3123"/>
    <s v="Via Montecolombo 32"/>
    <x v="102"/>
    <s v="N/A"/>
    <s v="www.conerobedandbreakfast.it"/>
    <s v="info@allependicidelconero.it"/>
  </r>
  <r>
    <x v="5"/>
    <x v="3124"/>
    <s v="Via Del Corbezzolo 6"/>
    <x v="102"/>
    <s v="N/A"/>
    <s v="N/a"/>
    <s v="rosanna.nicoletti@gmail.com"/>
  </r>
  <r>
    <x v="3"/>
    <x v="2331"/>
    <s v="Via Del Gelso  26"/>
    <x v="102"/>
    <s v="N/A"/>
    <s v="N/a"/>
    <s v="pieroantonucci@libero.it"/>
  </r>
  <r>
    <x v="5"/>
    <x v="3125"/>
    <s v="Via Grilli 4"/>
    <x v="102"/>
    <s v="N/A"/>
    <s v="N/a"/>
    <s v="info@affittacamereletresorelle.it"/>
  </r>
  <r>
    <x v="0"/>
    <x v="3126"/>
    <s v="Via Cave 5"/>
    <x v="102"/>
    <s v="N/A"/>
    <s v="www.novecamere.it"/>
    <s v="info@novecamere.it"/>
  </r>
  <r>
    <x v="0"/>
    <x v="3127"/>
    <s v="Via Molini Ii  7"/>
    <x v="102"/>
    <s v="N/A"/>
    <s v="www.lanticomulino.it"/>
    <s v="info@lanticomulino.it"/>
  </r>
  <r>
    <x v="5"/>
    <x v="3128"/>
    <s v="Via Le Vigne 2/A"/>
    <x v="102"/>
    <s v="N/A"/>
    <s v="www.conero.it"/>
    <s v="info@danielacameresirolo.it"/>
  </r>
  <r>
    <x v="5"/>
    <x v="3129"/>
    <s v="Via Ancarano 15"/>
    <x v="102"/>
    <s v="N/A"/>
    <s v="www.ilcasaledigiulia.it"/>
    <s v="info@ilcasaledigiulia.it"/>
  </r>
  <r>
    <x v="14"/>
    <x v="3130"/>
    <s v="Via Peschiera 3"/>
    <x v="102"/>
    <s v="Sirolo"/>
    <s v="www.greengardencamping.it"/>
    <s v="info@greengardencamping.it"/>
  </r>
  <r>
    <x v="3"/>
    <x v="3131"/>
    <s v="Via Sant'Antonio Snc"/>
    <x v="102"/>
    <s v="Sirolo"/>
    <s v="N/a"/>
    <s v="marcosimo-email@libero.it"/>
  </r>
  <r>
    <x v="3"/>
    <x v="3132"/>
    <s v="Piazza 8 Marzo 3"/>
    <x v="102"/>
    <s v="Sirolo"/>
    <s v="N/a"/>
    <s v="appartamentosummer@gmail.com"/>
  </r>
  <r>
    <x v="5"/>
    <x v="3133"/>
    <s v="Via Maratta 8"/>
    <x v="102"/>
    <s v="Sirolo"/>
    <s v="N/a"/>
    <s v="info@fuedimmobiliare.it"/>
  </r>
  <r>
    <x v="1"/>
    <x v="3134"/>
    <s v="Via Ancarano 8"/>
    <x v="102"/>
    <s v="N/A"/>
    <s v="N/a"/>
    <s v="massibargi@libero.it"/>
  </r>
  <r>
    <x v="3"/>
    <x v="3135"/>
    <s v="Via Gaudenti 5"/>
    <x v="102"/>
    <s v="Sirolo"/>
    <s v="www.lerosesirolo.it"/>
    <s v="info@lerosesirolo.it"/>
  </r>
  <r>
    <x v="3"/>
    <x v="3136"/>
    <s v="Via San Lorenzo 5"/>
    <x v="102"/>
    <s v="Sirolo"/>
    <s v="N/a"/>
    <s v="lalavandadelborgo@libero.it"/>
  </r>
  <r>
    <x v="3"/>
    <x v="3137"/>
    <s v="Sant'Antonio  38/A"/>
    <x v="102"/>
    <s v="Sirolo"/>
    <s v="www.fioridolmo.it"/>
    <s v="info@fioridolmo.it"/>
  </r>
  <r>
    <x v="3"/>
    <x v="3138"/>
    <s v="Moricone 2"/>
    <x v="102"/>
    <s v="Sirolo"/>
    <s v="N/a"/>
    <s v="info@alvecchioolmo.it"/>
  </r>
  <r>
    <x v="4"/>
    <x v="3139"/>
    <s v="Betellico 29"/>
    <x v="102"/>
    <s v="Sirolo"/>
    <s v="N/a"/>
    <s v="ida.donninelli@virgilio.it"/>
  </r>
  <r>
    <x v="3"/>
    <x v="8"/>
    <s v="Cave  12"/>
    <x v="102"/>
    <s v="N/A"/>
    <s v="www.laginestrasirolo.it"/>
    <s v="direzione@laginestrasirolo.it"/>
  </r>
  <r>
    <x v="3"/>
    <x v="1484"/>
    <s v="Via Madonnina 43"/>
    <x v="102"/>
    <s v="Sirolo"/>
    <s v="N/a"/>
    <s v="lucia.pigliapoco@gmail.com"/>
  </r>
  <r>
    <x v="5"/>
    <x v="3140"/>
    <s v="San Francesco  21"/>
    <x v="102"/>
    <s v="Sirolo"/>
    <s v="N/a"/>
    <s v="vaselli.roberto.sirolo@tin.it"/>
  </r>
  <r>
    <x v="3"/>
    <x v="3141"/>
    <s v="Via San Michele 3"/>
    <x v="102"/>
    <s v="Sirolo"/>
    <s v="www.leduepalmesirolo.it"/>
    <s v="info@leduepalmesirolo.it"/>
  </r>
  <r>
    <x v="3"/>
    <x v="3142"/>
    <s v="Via Capo D'Acqua 4"/>
    <x v="102"/>
    <s v="N/A"/>
    <s v="N/a"/>
    <s v="lalavandadelborgo@libero.it"/>
  </r>
  <r>
    <x v="3"/>
    <x v="3143"/>
    <s v="Via Pescheria 32"/>
    <x v="102"/>
    <s v="N/A"/>
    <s v="www.villaghirardelli.it"/>
    <s v="villaghirardelli@gmail.com"/>
  </r>
  <r>
    <x v="2"/>
    <x v="3144"/>
    <s v="Via Grilli 14"/>
    <x v="102"/>
    <s v="N/A"/>
    <s v="www.conerocamere.com"/>
    <s v="info@conerocamere.com"/>
  </r>
  <r>
    <x v="3"/>
    <x v="3145"/>
    <s v="Via S. Antonio 44"/>
    <x v="102"/>
    <s v="Sirolo"/>
    <s v="N/a"/>
    <s v="paolapucci5@libero.it"/>
  </r>
  <r>
    <x v="2"/>
    <x v="3146"/>
    <s v="Via Solferino 4"/>
    <x v="103"/>
    <s v="Staffolo"/>
    <s v="www.relaisdelborgo.com"/>
    <s v="info@relaisdelborgo.it"/>
  </r>
  <r>
    <x v="6"/>
    <x v="37"/>
    <s v="N/A"/>
    <x v="103"/>
    <s v="N/A"/>
    <s v="N/a"/>
    <s v="N/a"/>
  </r>
  <r>
    <x v="3"/>
    <x v="3147"/>
    <s v="Contrada Campagliano 5"/>
    <x v="103"/>
    <s v="Staffolo"/>
    <s v="www.ilcasaledellerondini.it"/>
    <s v="info@ilcasaledellerondini.it"/>
  </r>
  <r>
    <x v="3"/>
    <x v="3148"/>
    <s v="Contrada Coste 72"/>
    <x v="103"/>
    <s v="Staffolo"/>
    <s v="www.cadelcardo.com"/>
    <s v="cardo@cadelcardo.it; cardo@cadelcardo.com"/>
  </r>
  <r>
    <x v="4"/>
    <x v="3149"/>
    <s v="C.Da Salmagina 7"/>
    <x v="103"/>
    <s v="N/A"/>
    <s v="N/a"/>
    <s v="N/a"/>
  </r>
  <r>
    <x v="0"/>
    <x v="3150"/>
    <s v="Contrada Santa Caterina 18"/>
    <x v="103"/>
    <s v="Staffolo"/>
    <s v="www.laciminiera.it"/>
    <s v="info@laciminiera.it"/>
  </r>
  <r>
    <x v="2"/>
    <x v="3151"/>
    <s v="Via Redipuglia 1"/>
    <x v="103"/>
    <s v="Staffolo"/>
    <s v="www.giubbi.com"/>
    <s v="info@giubbi.com"/>
  </r>
  <r>
    <x v="4"/>
    <x v="3152"/>
    <s v="Contrada Santa Caterina 1"/>
    <x v="103"/>
    <s v="Staffolo"/>
    <s v="N/a"/>
    <s v="N/a"/>
  </r>
  <r>
    <x v="10"/>
    <x v="3153"/>
    <s v="Via Marco Biagi 1"/>
    <x v="103"/>
    <s v="Localita'  Coste - Staffolo"/>
    <s v="www.oasistaffolo.it"/>
    <s v="oasi.srl@libero.it"/>
  </r>
  <r>
    <x v="2"/>
    <x v="3154"/>
    <s v="Via Fonti 5"/>
    <x v="104"/>
    <s v="Loc.Monterado"/>
    <s v="www.ilgiogo.it"/>
    <s v="info@ilgiogo.it"/>
  </r>
  <r>
    <x v="3"/>
    <x v="3155"/>
    <s v="Via San Pietro 7"/>
    <x v="104"/>
    <s v="N/A"/>
    <s v="www.lacasadegliulivi.eu"/>
    <s v="ipermanyer@yahoo.it"/>
  </r>
  <r>
    <x v="3"/>
    <x v="3156"/>
    <s v="Via San Pietro, 11"/>
    <x v="104"/>
    <s v="Castel Colonna-Trecastelli"/>
    <s v="www.bandbsenigallia.it"/>
    <s v="info@bandbsenigallia.it"/>
  </r>
  <r>
    <x v="3"/>
    <x v="3157"/>
    <s v="Via Martuccia  23"/>
    <x v="104"/>
    <s v="Castel Cononna"/>
    <s v="www.ilpiccioneviaggiatore.eu"/>
    <s v="campagna@ilpiccioneviaggiatore.eu"/>
  </r>
  <r>
    <x v="3"/>
    <x v="3158"/>
    <s v="Piazza Roma 18"/>
    <x v="104"/>
    <s v="Monterado"/>
    <s v="www.castellodimonterado.it"/>
    <s v="info@castellodimonterado.it"/>
  </r>
  <r>
    <x v="4"/>
    <x v="3159"/>
    <s v="Via Giacomo Matteotti 13"/>
    <x v="104"/>
    <s v="Ripe"/>
    <s v="www.agriturismo-ilprato.com"/>
    <s v="info@agriturismo-ilprato.com"/>
  </r>
  <r>
    <x v="4"/>
    <x v="3160"/>
    <s v="Via Valliscie 9B"/>
    <x v="104"/>
    <s v="N/A"/>
    <s v="N/a"/>
    <s v="agrituristlulivo@hotmail.it"/>
  </r>
  <r>
    <x v="3"/>
    <x v="3161"/>
    <s v="Via Gualdo  11"/>
    <x v="104"/>
    <s v="Brugnetto"/>
    <s v="www.bblunabianca.it"/>
    <s v="info@bblunabianca.it"/>
  </r>
  <r>
    <x v="3"/>
    <x v="3162"/>
    <s v="Via San Moro 10"/>
    <x v="104"/>
    <s v="Ripe"/>
    <s v="www.viasanmoro.org"/>
    <s v="info@viasanmoro.org; zanzara97@libero.it"/>
  </r>
  <r>
    <x v="3"/>
    <x v="3163"/>
    <s v="Via Gualdo 12"/>
    <x v="104"/>
    <s v="Ripe"/>
    <s v="www.villadelleprincipesse.com"/>
    <s v="perini.francesco96@gmail.com"/>
  </r>
  <r>
    <x v="0"/>
    <x v="3164"/>
    <s v="Via Santa Lucia 6"/>
    <x v="104"/>
    <s v="Ripe"/>
    <s v="www.soleahotel.com"/>
    <s v="info@soleahotel.com"/>
  </r>
  <r>
    <x v="4"/>
    <x v="3165"/>
    <s v="Via Piagiolino 6"/>
    <x v="104"/>
    <s v="Loc. Ponterio"/>
    <s v="N/a"/>
    <s v="canoba@libero.it"/>
  </r>
  <r>
    <x v="3"/>
    <x v="3166"/>
    <s v="Via Consolazione 20"/>
    <x v="104"/>
    <s v="Loc. Castel Colonna"/>
    <s v="N/a"/>
    <s v="daniele.pierfederici@tiscali.it"/>
  </r>
  <r>
    <x v="3"/>
    <x v="3167"/>
    <s v="Via San Francesco 2"/>
    <x v="104"/>
    <s v="N/A"/>
    <s v="N/a"/>
    <s v="info@nidosullecolline.eu"/>
  </r>
  <r>
    <x v="3"/>
    <x v="3168"/>
    <s v="Via Santa Marina 4"/>
    <x v="104"/>
    <s v="Castel Colonna"/>
    <s v="www.casachiara.ue"/>
    <s v="sylvia@casachiara.eu"/>
  </r>
  <r>
    <x v="1"/>
    <x v="3169"/>
    <s v="Via Dante Alighieri 32"/>
    <x v="104"/>
    <s v="Trecastelli"/>
    <s v="N/a"/>
    <s v="broccoligianluca@libero.it"/>
  </r>
  <r>
    <x v="1"/>
    <x v="3170"/>
    <s v="Gualdo 15"/>
    <x v="104"/>
    <s v="Brugnetto Di Trecastelli"/>
    <s v="www.villapedossa.it"/>
    <s v="info@villapedossa.it"/>
  </r>
  <r>
    <x v="6"/>
    <x v="778"/>
    <s v="N/A"/>
    <x v="105"/>
    <s v="Località Pian Dell'Elmo"/>
    <s v="N/a"/>
    <s v="ale.pagliuca60@tin.it"/>
  </r>
  <r>
    <x v="4"/>
    <x v="3171"/>
    <s v="Via Arsicci 3"/>
    <x v="105"/>
    <s v="N/A"/>
    <s v="www.agriturismovillaarsicci.it"/>
    <s v="primuccisargenti@libero.it"/>
  </r>
  <r>
    <x v="4"/>
    <x v="3172"/>
    <s v="C.Da Favete Snc"/>
    <x v="105"/>
    <s v="N/A"/>
    <s v="N/a"/>
    <s v="zyxgian@gmail.com"/>
  </r>
  <r>
    <x v="3"/>
    <x v="3173"/>
    <s v="Strada Pian Dell'Elmo Snc"/>
    <x v="105"/>
    <s v="Pian Dell'Elmo"/>
    <s v="www.lupusinfabula-bed-breakfast.it"/>
    <s v="ale.pagliuca@tin.it"/>
  </r>
  <r>
    <x v="3"/>
    <x v="3174"/>
    <s v="Via Figuretta 8"/>
    <x v="105"/>
    <s v="Frontale"/>
    <s v="N/a"/>
    <s v="veraluce@libero.it"/>
  </r>
  <r>
    <x v="2"/>
    <x v="3175"/>
    <s v="Piazzale Cesare Battisti 12"/>
    <x v="105"/>
    <s v="Apiro"/>
    <s v="www.miro-hotel.it"/>
    <s v="info@miro-hotel.it"/>
  </r>
  <r>
    <x v="0"/>
    <x v="3176"/>
    <s v="Contrada Sant' Urbano 5"/>
    <x v="105"/>
    <s v="Apiro"/>
    <s v="www.abbaziasanturbano.it"/>
    <s v="abbaziasanturbano@libero.it"/>
  </r>
  <r>
    <x v="4"/>
    <x v="3177"/>
    <s v="Contrada Cozzi 1"/>
    <x v="105"/>
    <s v="Apiro"/>
    <s v="www.agriturismocolleverde.eu"/>
    <s v="paolo.ferrucci@virgilio.it"/>
  </r>
  <r>
    <x v="4"/>
    <x v="3178"/>
    <s v="Via San Salvatore 1"/>
    <x v="105"/>
    <s v="Apiro"/>
    <s v="www.agriturismonellemarche.it"/>
    <s v="deluca_rosanna@virgilio.it"/>
  </r>
  <r>
    <x v="4"/>
    <x v="3179"/>
    <s v="Contrada Santa Maria 7"/>
    <x v="105"/>
    <s v="Apiro"/>
    <s v="www.santamariadelgallo.it"/>
    <s v="mimmo.gallo@tiscali.it"/>
  </r>
  <r>
    <x v="2"/>
    <x v="3180"/>
    <s v="Contrada Verde Fiore 37"/>
    <x v="106"/>
    <s v="Appignano"/>
    <s v="www.villaverdefiore.it"/>
    <s v="info@villaverdefiore.it"/>
  </r>
  <r>
    <x v="0"/>
    <x v="3181"/>
    <s v="Contrada Verde Fiore 1"/>
    <x v="106"/>
    <s v="Appignano"/>
    <s v="www.osteriadeisegreti.com"/>
    <s v="info@osteriadeisegreti.com"/>
  </r>
  <r>
    <x v="0"/>
    <x v="3182"/>
    <s v="Contrada Forano 29"/>
    <x v="106"/>
    <s v="Appignano"/>
    <s v="www.algiardinodegliulivi.it"/>
    <s v="info@algiardinodegliulivi.it"/>
  </r>
  <r>
    <x v="0"/>
    <x v="3183"/>
    <s v="C.Da Cardeggiano 10"/>
    <x v="106"/>
    <s v="N/A"/>
    <s v="www.la-colombaia.it"/>
    <s v="info@la-colombaia.it"/>
  </r>
  <r>
    <x v="6"/>
    <x v="37"/>
    <s v="N/A"/>
    <x v="106"/>
    <s v="N/A"/>
    <s v="N/a"/>
    <s v="N/a"/>
  </r>
  <r>
    <x v="4"/>
    <x v="3184"/>
    <s v="Contrada Forano 44"/>
    <x v="106"/>
    <s v="Appignano"/>
    <s v="www.fattoriaforano.it"/>
    <s v="agriturismoforano@yahoo.it"/>
  </r>
  <r>
    <x v="3"/>
    <x v="3185"/>
    <s v="Contrada Campo Di Bove 6"/>
    <x v="106"/>
    <s v="Appignano"/>
    <s v="N/a"/>
    <s v="bbdolcedimora@gmail.com"/>
  </r>
  <r>
    <x v="4"/>
    <x v="3186"/>
    <s v="Via San Giorgio 63"/>
    <x v="107"/>
    <s v="San Giorgio"/>
    <s v="N/a"/>
    <s v="patrizio.scarpacci@geopec.it"/>
  </r>
  <r>
    <x v="3"/>
    <x v="3187"/>
    <s v="Via Palmiro Togliatti 10"/>
    <x v="107"/>
    <s v="Belforte Del Chienti"/>
    <s v="N/a"/>
    <s v="tamaracapradossi@gmail.com"/>
  </r>
  <r>
    <x v="4"/>
    <x v="3188"/>
    <s v="Via Fornaci Sabine 4"/>
    <x v="107"/>
    <s v="Belforte Del Chienti"/>
    <s v="www.fornacisabine.com"/>
    <s v="info@fornacisabine.com"/>
  </r>
  <r>
    <x v="3"/>
    <x v="3189"/>
    <s v="Via Fornaci 26"/>
    <x v="107"/>
    <s v="N/A"/>
    <s v="www.lapinturetta.com"/>
    <s v="info@lapinturetta.com"/>
  </r>
  <r>
    <x v="1"/>
    <x v="3190"/>
    <s v="Via Europa 28"/>
    <x v="107"/>
    <s v="Belforte Del Chienti"/>
    <s v="N/a"/>
    <s v="N/a"/>
  </r>
  <r>
    <x v="0"/>
    <x v="3191"/>
    <s v="N/A"/>
    <x v="107"/>
    <s v="Centro Storico"/>
    <s v="www.palazzobonfranceschi.it"/>
    <s v="palazzobonfranceschi@gmail.com"/>
  </r>
  <r>
    <x v="5"/>
    <x v="3192"/>
    <s v="Via Fossa 1"/>
    <x v="107"/>
    <s v="N/A"/>
    <s v="www.agriturismocoroncina.it"/>
    <s v="info@agriturismocoroncina.it"/>
  </r>
  <r>
    <x v="3"/>
    <x v="3193"/>
    <s v="Via Madonna D'Antegiano  3"/>
    <x v="107"/>
    <s v="N/A"/>
    <s v="www.bbantegiano.com"/>
    <s v="v.leonangeli@alice.it"/>
  </r>
  <r>
    <x v="4"/>
    <x v="3194"/>
    <s v="Via Sodere 1"/>
    <x v="107"/>
    <s v="Belforte Del Chienti"/>
    <s v="www.la-fonte.it"/>
    <s v="N/a"/>
  </r>
  <r>
    <x v="3"/>
    <x v="3195"/>
    <s v="Via Giuseppe Piccioni 3"/>
    <x v="107"/>
    <s v="Belforte Del Chienti"/>
    <s v="www.il-villino.com/contattaci"/>
    <s v="info@il-villino.com"/>
  </r>
  <r>
    <x v="2"/>
    <x v="3196"/>
    <s v="Piazzale Pintura 1"/>
    <x v="108"/>
    <s v="Pintura Di Bolognola"/>
    <s v="N/a"/>
    <s v="N/a"/>
  </r>
  <r>
    <x v="2"/>
    <x v="3197"/>
    <s v="Piazzale Pintura 5"/>
    <x v="108"/>
    <s v="Pintura Di Bolognola"/>
    <s v="N/a"/>
    <s v="mariodalesio@hotmail.com"/>
  </r>
  <r>
    <x v="3"/>
    <x v="3198"/>
    <s v="Via Dei Sibillini 1"/>
    <x v="108"/>
    <s v="Bolognola"/>
    <s v="N/a"/>
    <s v="gabriella_maggi@ibero.it"/>
  </r>
  <r>
    <x v="1"/>
    <x v="3199"/>
    <s v="Via Dei Sibillini 1"/>
    <x v="108"/>
    <s v="Bolognola"/>
    <s v="N/a"/>
    <s v="biscontileonardo@yahoo.it"/>
  </r>
  <r>
    <x v="4"/>
    <x v="3200"/>
    <s v="N/A"/>
    <x v="109"/>
    <s v="Caldarola"/>
    <s v="www.agriturismocollecasinicortesi.it"/>
    <s v="info@agriturismocollecasinicortesi.it"/>
  </r>
  <r>
    <x v="3"/>
    <x v="3201"/>
    <s v="Contrada Acquaviva Snc"/>
    <x v="109"/>
    <s v="Garufo"/>
    <s v="www.mazzamurello.it"/>
    <s v="gaortali@gmail.com"/>
  </r>
  <r>
    <x v="1"/>
    <x v="3202"/>
    <s v="Contrada Colcù 1"/>
    <x v="109"/>
    <s v="Caldarola"/>
    <s v="N/a"/>
    <s v="beatrice@segalarenzo.it"/>
  </r>
  <r>
    <x v="3"/>
    <x v="3203"/>
    <s v="Contrada Colcù 1"/>
    <x v="109"/>
    <s v="Caldarola"/>
    <s v="N/a"/>
    <s v="beavillabea@gmail.com"/>
  </r>
  <r>
    <x v="4"/>
    <x v="3204"/>
    <s v="C.Da San Pietro 4"/>
    <x v="109"/>
    <s v="N/A"/>
    <s v="www.villaninetta.com"/>
    <s v="agriturismovillaninetta@gmail.com"/>
  </r>
  <r>
    <x v="2"/>
    <x v="3205"/>
    <s v="Viale Giacomo Matteotti 27"/>
    <x v="109"/>
    <s v="Caldarola"/>
    <s v="www.hoteltesoro.it"/>
    <s v="info@hoteltesoro.it"/>
  </r>
  <r>
    <x v="4"/>
    <x v="3206"/>
    <s v="Contrada Acquaviva Snc"/>
    <x v="109"/>
    <s v="Caldarola"/>
    <s v="www.frutteto.info"/>
    <s v="info@frutteto.info"/>
  </r>
  <r>
    <x v="3"/>
    <x v="3207"/>
    <s v="Contrada Colcu' 12"/>
    <x v="109"/>
    <s v="Caldarola"/>
    <s v="www.ilnidodelcuculo.it"/>
    <s v="susannafab@tiscali.it"/>
  </r>
  <r>
    <x v="6"/>
    <x v="37"/>
    <s v="N/A"/>
    <x v="109"/>
    <s v="N/A"/>
    <s v="N/a"/>
    <s v="N/a"/>
  </r>
  <r>
    <x v="5"/>
    <x v="3208"/>
    <s v="Localita' Borgo Pievefavera 50"/>
    <x v="109"/>
    <s v="Caldarola"/>
    <s v="N/a"/>
    <s v="vacancaldarola@calde2958.it"/>
  </r>
  <r>
    <x v="3"/>
    <x v="3209"/>
    <s v="N/A"/>
    <x v="109"/>
    <s v="N/A"/>
    <s v="N/a"/>
    <s v="N/a"/>
  </r>
  <r>
    <x v="3"/>
    <x v="3210"/>
    <s v="Piazzale Della Vittoria 3"/>
    <x v="110"/>
    <s v="Camerino"/>
    <s v="N/a"/>
    <s v="annazampetti@hotmail.it"/>
  </r>
  <r>
    <x v="3"/>
    <x v="3211"/>
    <s v="Localita' Valle Raggiano 12"/>
    <x v="110"/>
    <s v="Camerino"/>
    <s v="N/a"/>
    <s v="N/a"/>
  </r>
  <r>
    <x v="3"/>
    <x v="3212"/>
    <s v="Localita' Poggio Maddalena 1"/>
    <x v="110"/>
    <s v="Camerino"/>
    <s v="N/a"/>
    <s v="simonettafonseca@virgilio.it"/>
  </r>
  <r>
    <x v="4"/>
    <x v="3213"/>
    <s v="Loc.Tirello 6"/>
    <x v="110"/>
    <s v="Loc.Tirello"/>
    <s v="www.agriturismolaloggia.com"/>
    <s v="info@agriturismolaloggia.com"/>
  </r>
  <r>
    <x v="3"/>
    <x v="3214"/>
    <s v="Via Berta 2"/>
    <x v="110"/>
    <s v="Camerino"/>
    <s v="N/a"/>
    <s v="ilvialedeitigli@libero.it"/>
  </r>
  <r>
    <x v="0"/>
    <x v="3215"/>
    <s v="Frazione Rocca D' Aiello 1"/>
    <x v="110"/>
    <s v="Camerino"/>
    <s v="www.locandadellistrice.it"/>
    <s v="info@locandadellistrice.it"/>
  </r>
  <r>
    <x v="0"/>
    <x v="3216"/>
    <s v="Localita' Calvie 2"/>
    <x v="110"/>
    <s v="Camerino"/>
    <s v="www.villafornari.it"/>
    <s v="info@villafornari.it"/>
  </r>
  <r>
    <x v="0"/>
    <x v="3217"/>
    <s v="Localita' Calvie 2"/>
    <x v="110"/>
    <s v="Camerino"/>
    <s v="www.lecalvie.it"/>
    <s v="info@lecalvie.it"/>
  </r>
  <r>
    <x v="6"/>
    <x v="3218"/>
    <s v="N/A"/>
    <x v="110"/>
    <s v="Camerino"/>
    <s v="www.comune.camerino.mc.net"/>
    <s v="gianfranco.carimini@camerino.sinp.net"/>
  </r>
  <r>
    <x v="3"/>
    <x v="3219"/>
    <s v="Loc. Colle Piano 1"/>
    <x v="110"/>
    <s v="Colle Piano"/>
    <s v="www.bbcollepiano.com"/>
    <s v="info@bbcollepiano.com"/>
  </r>
  <r>
    <x v="0"/>
    <x v="3220"/>
    <s v="Frazione Santa Lucia 3"/>
    <x v="110"/>
    <s v="Camerino"/>
    <s v="www.varanocountryhouse.com"/>
    <s v="agasnc@libero.it"/>
  </r>
  <r>
    <x v="8"/>
    <x v="3221"/>
    <s v="Via Ugo Betti 39"/>
    <x v="110"/>
    <s v="Camerino"/>
    <s v="N/a"/>
    <s v="cdgorac@yahoo.it"/>
  </r>
  <r>
    <x v="4"/>
    <x v="3222"/>
    <s v="Frazione Colle Altino 7"/>
    <x v="110"/>
    <s v="Camerino"/>
    <s v="N/a"/>
    <s v="N/a"/>
  </r>
  <r>
    <x v="1"/>
    <x v="3223"/>
    <s v="Frazione Valle Vegenana 1"/>
    <x v="110"/>
    <s v="Camerino"/>
    <s v="N/a"/>
    <s v="borgo@belvederi.com"/>
  </r>
  <r>
    <x v="3"/>
    <x v="3224"/>
    <s v="Localita' Pontinia 8"/>
    <x v="110"/>
    <s v="Localita' Pontinia"/>
    <s v="N/a"/>
    <s v="b_bprimaopoi@libero.it"/>
  </r>
  <r>
    <x v="8"/>
    <x v="3225"/>
    <s v="Via B. Bongiovanni 13"/>
    <x v="110"/>
    <s v="Camerino"/>
    <s v="N/a"/>
    <s v="N/a"/>
  </r>
  <r>
    <x v="3"/>
    <x v="3226"/>
    <s v="Loc. Varano Di Sopra 14"/>
    <x v="110"/>
    <s v="Loc. Varano Di Sopra, 14"/>
    <s v="www.acantogarden.com"/>
    <s v="emanuelataccari@gmail.com"/>
  </r>
  <r>
    <x v="3"/>
    <x v="3227"/>
    <s v="Viale Emilio Betti 15"/>
    <x v="110"/>
    <s v="Www.Happyhouses.It"/>
    <s v="N/a"/>
    <s v="info@happyhouses.it"/>
  </r>
  <r>
    <x v="3"/>
    <x v="3228"/>
    <s v="Viale Giacomo Leopardi 59"/>
    <x v="110"/>
    <s v="N/A"/>
    <s v="N/a"/>
    <s v="info@b&amp;bcollepiano.com"/>
  </r>
  <r>
    <x v="5"/>
    <x v="3229"/>
    <s v="Via Girolamo Di Giovanni 41"/>
    <x v="110"/>
    <s v="N/A"/>
    <s v="N/a"/>
    <s v="artigianedilsrl@legalmail.it"/>
  </r>
  <r>
    <x v="3"/>
    <x v="3230"/>
    <s v="Località Gorgiano 2"/>
    <x v="110"/>
    <s v="Gorgiano"/>
    <s v="N/a"/>
    <s v="as.gorgiano@gmail.com"/>
  </r>
  <r>
    <x v="4"/>
    <x v="3231"/>
    <s v="Via Cignano 5"/>
    <x v="110"/>
    <s v="Loc. Cignano"/>
    <s v="N/a"/>
    <s v="N/a"/>
  </r>
  <r>
    <x v="3"/>
    <x v="3232"/>
    <s v="Frazione Valdiea 9"/>
    <x v="110"/>
    <s v="Camerino"/>
    <s v="N/a"/>
    <s v="N/a"/>
  </r>
  <r>
    <x v="4"/>
    <x v="3233"/>
    <s v="Via Andrea D' Accorso 75"/>
    <x v="110"/>
    <s v="Camerino"/>
    <s v="www.lecortine.com"/>
    <s v="info@lecortine.com"/>
  </r>
  <r>
    <x v="4"/>
    <x v="3234"/>
    <s v="Localita' Mecciano 1"/>
    <x v="110"/>
    <s v="Camerino"/>
    <s v="www.agriturismolamarca.com"/>
    <s v="aglamarca@libero.it"/>
  </r>
  <r>
    <x v="4"/>
    <x v="3235"/>
    <s v="Via Pieragostini 10"/>
    <x v="110"/>
    <s v="Camerino"/>
    <s v="www.agriturismo-dragoncello.com"/>
    <s v="info@agriturismo-dragoncello.com"/>
  </r>
  <r>
    <x v="4"/>
    <x v="3236"/>
    <s v="Localita' Morrone 13"/>
    <x v="110"/>
    <s v="Camerino"/>
    <s v="www.arcatedisantangelo.it"/>
    <s v="learcatedisantangelo@libero.it"/>
  </r>
  <r>
    <x v="0"/>
    <x v="3237"/>
    <s v="Localita' Montagnano 98"/>
    <x v="110"/>
    <s v="Camerino"/>
    <s v="N/a"/>
    <s v="N/a"/>
  </r>
  <r>
    <x v="3"/>
    <x v="3238"/>
    <s v="Località Palombare 2"/>
    <x v="110"/>
    <s v="Loc.Palombare"/>
    <s v="www.palomba.it"/>
    <s v="info@palomba.it"/>
  </r>
  <r>
    <x v="3"/>
    <x v="3239"/>
    <s v="Frazione Costa San Severo 8"/>
    <x v="110"/>
    <s v="Camerino"/>
    <s v="www.costasansevero.it"/>
    <s v="ulimary@costasansevero.com"/>
  </r>
  <r>
    <x v="3"/>
    <x v="3240"/>
    <s v="Localita' Caselunghe 2"/>
    <x v="110"/>
    <s v="Camerino"/>
    <s v="www.camerino-caselunghe.it"/>
    <s v="info@camerino-caselunghe.it"/>
  </r>
  <r>
    <x v="2"/>
    <x v="3241"/>
    <s v="Via Varino Favorino 72"/>
    <x v="110"/>
    <s v="Camerino"/>
    <s v="www.hoteliduchi.com"/>
    <s v="info@hoteliduchi.com"/>
  </r>
  <r>
    <x v="2"/>
    <x v="2869"/>
    <s v="Piazza Giuseppe Garibaldi 6"/>
    <x v="110"/>
    <s v="Camerino"/>
    <s v="N/a"/>
    <s v="N/a"/>
  </r>
  <r>
    <x v="2"/>
    <x v="3242"/>
    <s v="Via Mariani 35"/>
    <x v="110"/>
    <s v="Camerino"/>
    <s v="www.hotelilcavaliere.com"/>
    <s v="info@hotelilcavaliere.com"/>
  </r>
  <r>
    <x v="2"/>
    <x v="2834"/>
    <s v="Via Mariani 59"/>
    <x v="110"/>
    <s v="Camerino"/>
    <s v="N/a"/>
    <s v="N/a"/>
  </r>
  <r>
    <x v="3"/>
    <x v="3243"/>
    <s v="Frazione Statte 1"/>
    <x v="110"/>
    <s v="Camerino"/>
    <s v="N/a"/>
    <s v="mmseri@virgilio.it"/>
  </r>
  <r>
    <x v="4"/>
    <x v="3244"/>
    <s v="Via Mariani 13"/>
    <x v="110"/>
    <s v="Camerino"/>
    <s v="www.lacavallina.it"/>
    <s v="agriturismo.lacavallina@gmail.com"/>
  </r>
  <r>
    <x v="4"/>
    <x v="3245"/>
    <s v="Localita' Case Beri 1"/>
    <x v="110"/>
    <s v="Camerino"/>
    <s v="N/a"/>
    <s v="N/a"/>
  </r>
  <r>
    <x v="5"/>
    <x v="3246"/>
    <s v="Largo Valentini 4"/>
    <x v="110"/>
    <s v="Camerino"/>
    <s v="N/a"/>
    <s v="N/a"/>
  </r>
  <r>
    <x v="5"/>
    <x v="3247"/>
    <s v="Via Conti Di Borgo 77"/>
    <x v="110"/>
    <s v="Camerino"/>
    <s v="N/a"/>
    <s v="silvanocasaroli@libero.it"/>
  </r>
  <r>
    <x v="8"/>
    <x v="3248"/>
    <s v="Via B. Bongiovanni 7"/>
    <x v="110"/>
    <s v="Camerino"/>
    <s v="www.collegiobongiovanni.it"/>
    <s v="info@collegiobongiovanni.it"/>
  </r>
  <r>
    <x v="8"/>
    <x v="3249"/>
    <s v="N/A"/>
    <x v="110"/>
    <s v="Camerino"/>
    <s v="N/a"/>
    <s v="N/a"/>
  </r>
  <r>
    <x v="3"/>
    <x v="3250"/>
    <s v="Loc. Arcofiato 14"/>
    <x v="110"/>
    <s v="N/A"/>
    <s v="www.dainonni.it"/>
    <s v="info@dainonni.it"/>
  </r>
  <r>
    <x v="5"/>
    <x v="3251"/>
    <s v="Frazione San Marcello 24"/>
    <x v="110"/>
    <s v="Camerino"/>
    <s v="www.residenceigirasoli.it"/>
    <s v="info@residenceigirasoli.it"/>
  </r>
  <r>
    <x v="5"/>
    <x v="3252"/>
    <s v="Via Roma 12"/>
    <x v="110"/>
    <s v="N/A"/>
    <s v="www.intowncamerino.com"/>
    <s v="info@intowncamerino.com"/>
  </r>
  <r>
    <x v="3"/>
    <x v="3253"/>
    <s v="Via Varino Favorino 8"/>
    <x v="110"/>
    <s v="N/A"/>
    <s v="N/a"/>
    <s v="restoquibeb@gmail.com"/>
  </r>
  <r>
    <x v="5"/>
    <x v="3254"/>
    <s v="Via Andrea D'Accorso Snc"/>
    <x v="110"/>
    <s v="N/A"/>
    <s v="www.allascopertadellemarche.it"/>
    <s v="sctacchi@libero.it"/>
  </r>
  <r>
    <x v="0"/>
    <x v="3255"/>
    <s v="Fraz. Raggiano 16"/>
    <x v="110"/>
    <s v="Raggiano"/>
    <s v="www.villaclaudi.it"/>
    <s v="giovannaclaudi@gmail.com"/>
  </r>
  <r>
    <x v="3"/>
    <x v="3256"/>
    <s v="Piazza Mazzini 5"/>
    <x v="110"/>
    <s v="Camerino"/>
    <s v="N/a"/>
    <s v="ladimoradellarciere@gmail.com"/>
  </r>
  <r>
    <x v="5"/>
    <x v="3257"/>
    <s v="G. Leopardi 59"/>
    <x v="110"/>
    <s v="N/A"/>
    <s v="N/a"/>
    <s v="amministrazone@6tour.com"/>
  </r>
  <r>
    <x v="0"/>
    <x v="3258"/>
    <s v="Localita' Colle Ridente  2"/>
    <x v="110"/>
    <s v="Colle Ridente"/>
    <s v="N/a"/>
    <s v="info@colleridente.it"/>
  </r>
  <r>
    <x v="5"/>
    <x v="3259"/>
    <s v="Tiepolo  4"/>
    <x v="110"/>
    <s v="Camerino"/>
    <s v="N/a"/>
    <s v="amministrazione@6tour.com"/>
  </r>
  <r>
    <x v="4"/>
    <x v="3260"/>
    <s v="Contrada Colvenale 10"/>
    <x v="111"/>
    <s v="Camporotondo Di Fiastrone"/>
    <s v="www.alrespironelbosco.it"/>
    <s v="lucaematilde@alrespironelbosco.it"/>
  </r>
  <r>
    <x v="4"/>
    <x v="3261"/>
    <s v="Contrada Ceca 2"/>
    <x v="111"/>
    <s v="Camporotondo Di Fiastrone"/>
    <s v="N/a"/>
    <s v="yaspo@mail.ru"/>
  </r>
  <r>
    <x v="7"/>
    <x v="3262"/>
    <s v="Vicolo Giglioni 4"/>
    <x v="111"/>
    <s v="N/A"/>
    <s v="N/a"/>
    <s v="sindaco@camporotondo.sinp.net"/>
  </r>
  <r>
    <x v="1"/>
    <x v="3263"/>
    <s v="Via Circonvallazione 15"/>
    <x v="111"/>
    <s v="N/A"/>
    <s v="N/a"/>
    <s v="aloisa89@libero.it; annarita.bocci55@libero.it"/>
  </r>
  <r>
    <x v="3"/>
    <x v="3264"/>
    <s v="Contrada Colvenale 10"/>
    <x v="111"/>
    <s v="Camporotondo Di Fiastrone"/>
    <s v="www.alrespironelbosco.it"/>
    <s v="lucaematilde@alrespironelbosco.it"/>
  </r>
  <r>
    <x v="3"/>
    <x v="3265"/>
    <s v="Contrada Colvenale 18"/>
    <x v="111"/>
    <s v="Camporotondo Di Fiastrone"/>
    <s v="www.ilvolodelfalco.com"/>
    <s v="cristianobibini@hotmail.it"/>
  </r>
  <r>
    <x v="0"/>
    <x v="3266"/>
    <s v="Localita' Smoglie 1"/>
    <x v="112"/>
    <s v="Castelraimondo"/>
    <s v="www.villacasabianca1573.it"/>
    <s v="info@villacasabianca1573.it"/>
  </r>
  <r>
    <x v="4"/>
    <x v="3267"/>
    <s v="Localita' Seano 1"/>
    <x v="112"/>
    <s v="Castelraimondo"/>
    <s v="www.rotabella.it"/>
    <s v="stefanobonifazi@hotmail.it"/>
  </r>
  <r>
    <x v="4"/>
    <x v="3268"/>
    <s v="Loc. Stroppigliosi 9"/>
    <x v="112"/>
    <s v="Stroppigliosi"/>
    <s v="www.pietramaula.it"/>
    <s v="info@pietramaula.it"/>
  </r>
  <r>
    <x v="5"/>
    <x v="3269"/>
    <s v="Via E. Mattei 69"/>
    <x v="112"/>
    <s v="N/A"/>
    <s v="www.residenzalemagnolie.it"/>
    <s v="N/a"/>
  </r>
  <r>
    <x v="5"/>
    <x v="3270"/>
    <s v="Via Vallone 2"/>
    <x v="112"/>
    <s v="N/A"/>
    <s v="http://letrequerce.wordpress.com/"/>
    <s v="gmassei@gmail.com"/>
  </r>
  <r>
    <x v="3"/>
    <x v="3271"/>
    <s v="Loc. Carsignano 50"/>
    <x v="112"/>
    <s v="N/A"/>
    <s v="www.casabelveder.it"/>
    <s v="info@casabelveder.it"/>
  </r>
  <r>
    <x v="4"/>
    <x v="3272"/>
    <s v="Via Ranghi 1"/>
    <x v="112"/>
    <s v="Castelraimondo"/>
    <s v="N/a"/>
    <s v="albertoroversi2@virgilio.it"/>
  </r>
  <r>
    <x v="4"/>
    <x v="3182"/>
    <s v="Via Crucianelli 54"/>
    <x v="112"/>
    <s v="Castelraimondo"/>
    <s v="www.ilgiardinodegliulivi.com"/>
    <s v="info@ilgiardinodegliulivi.com"/>
  </r>
  <r>
    <x v="4"/>
    <x v="3273"/>
    <s v="Localita' Vasconi 11/A"/>
    <x v="112"/>
    <s v="Castelraimondo"/>
    <s v="www.agriturismoilcasato.it"/>
    <s v="info@agriturismoilcasato.it"/>
  </r>
  <r>
    <x v="2"/>
    <x v="667"/>
    <s v="Via Sant' Anna 11"/>
    <x v="112"/>
    <s v="Castelraimondo"/>
    <s v="www.hotelbellavista.info"/>
    <s v="posta@hotelbellavista.info"/>
  </r>
  <r>
    <x v="2"/>
    <x v="1156"/>
    <s v="Via Del Colle 7"/>
    <x v="112"/>
    <s v="Crispiero"/>
    <s v="N/a"/>
    <s v="hotelpanorama2006@libero.it; panorama81@libero.it"/>
  </r>
  <r>
    <x v="4"/>
    <x v="3274"/>
    <s v="Loc. Roccafranca 2"/>
    <x v="112"/>
    <s v="Localita' Roccafranca"/>
    <s v="N/a"/>
    <s v="ssvbpc@tin.it"/>
  </r>
  <r>
    <x v="0"/>
    <x v="3275"/>
    <s v="Loc. Nani 4 4"/>
    <x v="112"/>
    <s v="Sp 22 - Crispiero"/>
    <s v="www.selvicolle.com"/>
    <s v="info@selvicolle.com"/>
  </r>
  <r>
    <x v="3"/>
    <x v="3276"/>
    <s v="Localita' Seano 6"/>
    <x v="112"/>
    <s v="Castelraimondo"/>
    <s v="N/a"/>
    <s v="federico.bovetti@gmail.com"/>
  </r>
  <r>
    <x v="2"/>
    <x v="3277"/>
    <s v="Localita' Lanciano 5"/>
    <x v="112"/>
    <s v="Castelraimondo"/>
    <s v="www.borgolanciano.it"/>
    <s v="info@borgolanciano.it"/>
  </r>
  <r>
    <x v="3"/>
    <x v="3278"/>
    <s v="Via Santa Lucia 106"/>
    <x v="113"/>
    <s v="Polverigi"/>
    <s v="N/a"/>
    <s v="N/a"/>
  </r>
  <r>
    <x v="2"/>
    <x v="3279"/>
    <s v="Loc. Nocelleto 28"/>
    <x v="113"/>
    <s v="Castelsantangelo Sul Nera"/>
    <s v="N/a"/>
    <s v="N/a"/>
  </r>
  <r>
    <x v="2"/>
    <x v="3280"/>
    <s v="Localita' Spina Di Gualdo 1"/>
    <x v="113"/>
    <s v="Castelsantangelo Sul Nera"/>
    <s v="N/a"/>
    <s v="N/a"/>
  </r>
  <r>
    <x v="4"/>
    <x v="581"/>
    <s v="Via San Martino 89"/>
    <x v="113"/>
    <s v="Castelsantangelo Sul Nera"/>
    <s v="N/a"/>
    <s v="N/a"/>
  </r>
  <r>
    <x v="11"/>
    <x v="3281"/>
    <s v="N/A"/>
    <x v="113"/>
    <s v="Schianceto"/>
    <s v="www.campingmonteprata.it"/>
    <s v="info@campingmonteprata.it"/>
  </r>
  <r>
    <x v="8"/>
    <x v="3282"/>
    <s v="Via Santo Stefano 58"/>
    <x v="113"/>
    <s v="N/A"/>
    <s v="N/a"/>
    <s v="sbp.castello@yahoo.it"/>
  </r>
  <r>
    <x v="3"/>
    <x v="3283"/>
    <s v="Via Belvedere 192"/>
    <x v="113"/>
    <s v="N/A"/>
    <s v="N/a"/>
    <s v="info@lestanzedellefate.it"/>
  </r>
  <r>
    <x v="3"/>
    <x v="3284"/>
    <s v="Via Belvedere 29"/>
    <x v="113"/>
    <s v="Fraz. Vallinfante"/>
    <s v="N/a"/>
    <s v="stefaniaservili@gmail.com"/>
  </r>
  <r>
    <x v="6"/>
    <x v="3285"/>
    <s v="N/A"/>
    <x v="113"/>
    <s v="Strada Provinciale Del Pian Perduto"/>
    <s v="N/a"/>
    <s v="segreteria@castelsantangelo.sinp.net"/>
  </r>
  <r>
    <x v="3"/>
    <x v="3286"/>
    <s v="Via Belvedere 185"/>
    <x v="113"/>
    <s v="Castelsantangelo Sul Nera"/>
    <s v="N/a"/>
    <s v="N/a"/>
  </r>
  <r>
    <x v="3"/>
    <x v="3287"/>
    <s v="Via Bernardino Vittazzi 1"/>
    <x v="113"/>
    <s v="Castelsantangelo Sul Nera"/>
    <s v="N/a"/>
    <s v="N/a"/>
  </r>
  <r>
    <x v="3"/>
    <x v="3288"/>
    <s v="Via Bernardino Vittazzi 1"/>
    <x v="113"/>
    <s v="Castelsantangelo Sul Nera"/>
    <s v="www.fontedellangelo.it"/>
    <s v="fontedellangelo@gmail.com"/>
  </r>
  <r>
    <x v="0"/>
    <x v="3289"/>
    <s v="Contrada Tribbio 1"/>
    <x v="114"/>
    <s v="Cessapalombo"/>
    <s v="www.palazzosimonelli.it"/>
    <s v="info@palazzosimonelli.it"/>
  </r>
  <r>
    <x v="4"/>
    <x v="3290"/>
    <s v="N/A"/>
    <x v="114"/>
    <s v="N/A"/>
    <s v="www.incantodeisibillini.it"/>
    <s v="N/a"/>
  </r>
  <r>
    <x v="0"/>
    <x v="3291"/>
    <s v="N/A"/>
    <x v="114"/>
    <s v="Casigliano"/>
    <s v="www.incantodeisibillini.it"/>
    <s v="N/a"/>
  </r>
  <r>
    <x v="4"/>
    <x v="3292"/>
    <s v="C.Da Coldipietra Snc"/>
    <x v="114"/>
    <s v="Cessapalombo"/>
    <s v="www.coldipietra.com"/>
    <s v="coldipietra@coldipietra.com"/>
  </r>
  <r>
    <x v="1"/>
    <x v="3293"/>
    <s v="N/A"/>
    <x v="114"/>
    <s v="N/A"/>
    <s v="N/a"/>
    <s v="N/a"/>
  </r>
  <r>
    <x v="4"/>
    <x v="3294"/>
    <s v="Via Maregnano 11"/>
    <x v="114"/>
    <s v="N/A"/>
    <s v="N/a"/>
    <s v="luca.ansovini@libero.it"/>
  </r>
  <r>
    <x v="1"/>
    <x v="3295"/>
    <s v="C.Da Prati 1"/>
    <x v="114"/>
    <s v="N/A"/>
    <s v="N/a"/>
    <s v="colclough_italy@yahoo.co.uk"/>
  </r>
  <r>
    <x v="4"/>
    <x v="3296"/>
    <s v="C.Da Giardoni 1"/>
    <x v="114"/>
    <s v="Cessapalombo"/>
    <s v="N/a"/>
    <s v="N/a"/>
  </r>
  <r>
    <x v="4"/>
    <x v="3297"/>
    <s v="N/A"/>
    <x v="114"/>
    <s v="Frazione Villa Montalto N° 69"/>
    <s v="N/a"/>
    <s v="ilcarbonaio@alice.it"/>
  </r>
  <r>
    <x v="4"/>
    <x v="3298"/>
    <s v="Contrada Valle 1"/>
    <x v="114"/>
    <s v="Cessapalombo"/>
    <s v="N/a"/>
    <s v="go.studioottavi@yahoo.it"/>
  </r>
  <r>
    <x v="4"/>
    <x v="3299"/>
    <s v="N/A"/>
    <x v="114"/>
    <s v="Contrada Casigliano"/>
    <s v="N/a"/>
    <s v="aurelioborroni@alice.it"/>
  </r>
  <r>
    <x v="4"/>
    <x v="3300"/>
    <s v="Localita' Casigliano 1"/>
    <x v="114"/>
    <s v="Casigliano"/>
    <s v="www.olmodicasigliano.it"/>
    <s v="info@olmodicasigliano.it"/>
  </r>
  <r>
    <x v="4"/>
    <x v="3301"/>
    <s v="Frazione Moscosi 33/41"/>
    <x v="115"/>
    <s v="Cingoli"/>
    <s v="www.lacortesullago.it"/>
    <s v="info@lacortesullago.it"/>
  </r>
  <r>
    <x v="3"/>
    <x v="3302"/>
    <s v="Localita' Sant' Obrizio 1"/>
    <x v="115"/>
    <s v="Cingoli"/>
    <s v="N/a"/>
    <s v="N/a"/>
  </r>
  <r>
    <x v="0"/>
    <x v="3303"/>
    <s v="Localita' Pettovallone 1"/>
    <x v="115"/>
    <s v="Cingoli"/>
    <s v="www.imori.net"/>
    <s v="info@imori.net"/>
  </r>
  <r>
    <x v="0"/>
    <x v="3304"/>
    <s v="Localita' Santa Maria Candelora 1"/>
    <x v="115"/>
    <s v="Cingoli"/>
    <s v="N/a"/>
    <s v="santori.giuseppe@tiscali.it"/>
  </r>
  <r>
    <x v="0"/>
    <x v="3305"/>
    <s v="Localita' Saltregna 3"/>
    <x v="115"/>
    <s v="Cingoli"/>
    <s v="N/a"/>
    <s v="countryhousebinnella@gmail.com"/>
  </r>
  <r>
    <x v="0"/>
    <x v="3306"/>
    <s v="Via Giacomo Puccini 2"/>
    <x v="115"/>
    <s v="Cingoli"/>
    <s v="N/a"/>
    <s v="paolozanconi@gmail.com"/>
  </r>
  <r>
    <x v="0"/>
    <x v="3307"/>
    <s v="Loc. Saltregna 8/A"/>
    <x v="115"/>
    <s v="Cingoli"/>
    <s v="www.latanadellalepre.com"/>
    <s v="info@latanadellalepre.com"/>
  </r>
  <r>
    <x v="4"/>
    <x v="3308"/>
    <s v="Localita' Castreccioni 19"/>
    <x v="115"/>
    <s v="Cingoli"/>
    <s v="N/a"/>
    <s v="pina.c2013@libero.it"/>
  </r>
  <r>
    <x v="4"/>
    <x v="3309"/>
    <s v="Localita' Coppo 17"/>
    <x v="115"/>
    <s v="Cingoli"/>
    <s v="www.agriturismofontepennici.it"/>
    <s v="info@agriturismofontepennici.it"/>
  </r>
  <r>
    <x v="4"/>
    <x v="3310"/>
    <s v="Localita' Capovilla 6"/>
    <x v="115"/>
    <s v="Cingoli"/>
    <s v="www.gli-ulivi.it"/>
    <s v="gliulivig@libero.it"/>
  </r>
  <r>
    <x v="4"/>
    <x v="3311"/>
    <s v="Frazione Botontano 62"/>
    <x v="115"/>
    <s v="Cingoli"/>
    <s v="N/a"/>
    <s v="infolavineria@gmail.com"/>
  </r>
  <r>
    <x v="3"/>
    <x v="3312"/>
    <s v="Localita' Domo 17"/>
    <x v="115"/>
    <s v="Cingoli"/>
    <s v="N/a"/>
    <s v="N/a"/>
  </r>
  <r>
    <x v="3"/>
    <x v="3313"/>
    <s v="Via F. M. Raffaelli 1"/>
    <x v="115"/>
    <s v="Cingoli"/>
    <s v="www.cimadellestelle.com"/>
    <s v="battagliacorrado@libero.it"/>
  </r>
  <r>
    <x v="3"/>
    <x v="3314"/>
    <s v="Frazione Colognola 29A 1"/>
    <x v="115"/>
    <s v="Cingoli"/>
    <s v="www.ziamelia.it"/>
    <s v="daniela@ziamelia.it"/>
  </r>
  <r>
    <x v="3"/>
    <x v="3315"/>
    <s v="Via Dei Cerquatti 26"/>
    <x v="115"/>
    <s v="Cingoli"/>
    <s v="www.cingolibeb.it"/>
    <s v="luigi.ciattaglia@alice.it"/>
  </r>
  <r>
    <x v="3"/>
    <x v="3316"/>
    <s v="Via Luigi Ferri 2"/>
    <x v="115"/>
    <s v="Cingoli"/>
    <s v="www.bebcasasilvestri.com"/>
    <s v="pieroalfei@gmail.com"/>
  </r>
  <r>
    <x v="3"/>
    <x v="3317"/>
    <s v="Loc. Lipparelli 2"/>
    <x v="115"/>
    <s v="Cingoli"/>
    <s v="www.magoranch.com"/>
    <s v="info@magoranch.com"/>
  </r>
  <r>
    <x v="2"/>
    <x v="3318"/>
    <s v="Localita' San Faustino 6"/>
    <x v="115"/>
    <s v="Cingoli"/>
    <s v="www.verdeazzurro.it"/>
    <s v="info@verdeazzurro.it"/>
  </r>
  <r>
    <x v="2"/>
    <x v="3319"/>
    <s v="Localita' Sant' Anastasio 1"/>
    <x v="115"/>
    <s v="Cingoli"/>
    <s v="www.villaugolini.it"/>
    <s v="raffaela.rango@tiscali.it"/>
  </r>
  <r>
    <x v="2"/>
    <x v="3320"/>
    <s v="Via Villa Pozzo 132"/>
    <x v="115"/>
    <s v="Pozzo"/>
    <s v="N/a"/>
    <s v="lapineta2006@libero.it"/>
  </r>
  <r>
    <x v="2"/>
    <x v="3321"/>
    <s v="Via Cicerone 1"/>
    <x v="115"/>
    <s v="Cingoli"/>
    <s v="www.tavernaallaselva.it"/>
    <s v="tavernaallaselva@gmail.com"/>
  </r>
  <r>
    <x v="2"/>
    <x v="3322"/>
    <s v="Via E. Cristianopoli 47"/>
    <x v="115"/>
    <s v="Cingoli"/>
    <s v="www.hoteltettodellemarche.it"/>
    <s v="info@hoteltettodellemarche.it"/>
  </r>
  <r>
    <x v="1"/>
    <x v="3323"/>
    <s v="Via Colognola 29/A"/>
    <x v="115"/>
    <s v="N/A"/>
    <s v="N/a"/>
    <s v="daniela@ziamelia.it"/>
  </r>
  <r>
    <x v="0"/>
    <x v="3324"/>
    <s v="Localita' Castreccioni 13"/>
    <x v="115"/>
    <s v="Loc.Azzoni"/>
    <s v="www.laquerciacingoli.com"/>
    <s v="lucaman69@mail.com"/>
  </r>
  <r>
    <x v="3"/>
    <x v="3325"/>
    <s v="Località Campana 2"/>
    <x v="115"/>
    <s v="N/A"/>
    <s v="N/a"/>
    <s v="N/a"/>
  </r>
  <r>
    <x v="6"/>
    <x v="3326"/>
    <s v="N/A"/>
    <x v="115"/>
    <s v="Loc. San Carlo"/>
    <s v="N/a"/>
    <s v="atcprolococingoli@gmail.com"/>
  </r>
  <r>
    <x v="1"/>
    <x v="3327"/>
    <s v="Via Cicerone 3"/>
    <x v="115"/>
    <s v="Frazione San Vittore"/>
    <s v="www.casalba.it"/>
    <s v="info@casalba.it"/>
  </r>
  <r>
    <x v="3"/>
    <x v="3328"/>
    <s v="Via Pettovallone 24,24B"/>
    <x v="115"/>
    <s v="N/A"/>
    <s v="www.pettovallone.it"/>
    <s v="pettovallone@gmail.com"/>
  </r>
  <r>
    <x v="4"/>
    <x v="3329"/>
    <s v="Loc. Castreccioni 15"/>
    <x v="115"/>
    <s v="N/A"/>
    <s v="http://collesullago.com"/>
    <s v="info@collesullago.com"/>
  </r>
  <r>
    <x v="4"/>
    <x v="3330"/>
    <s v="Loc.Pettovallone 1"/>
    <x v="115"/>
    <s v="Pettovallone"/>
    <s v="www.imori.net"/>
    <s v="info@imori.net"/>
  </r>
  <r>
    <x v="3"/>
    <x v="3331"/>
    <s v="Via Cappuccini 5"/>
    <x v="115"/>
    <s v="Cingoli"/>
    <s v="www.ilfocolarecingoli.it"/>
    <s v="info@ilfocolarecingoli.it"/>
  </r>
  <r>
    <x v="8"/>
    <x v="3332"/>
    <s v="Via Sant'Esuperanzio 51"/>
    <x v="115"/>
    <s v="Cingoli"/>
    <s v="N/a"/>
    <s v="salvuccis@libero.it"/>
  </r>
  <r>
    <x v="5"/>
    <x v="3333"/>
    <s v="Via Orazio Avicenna 8"/>
    <x v="115"/>
    <s v="Cingoli"/>
    <s v="www.ilfocolarecingoli.it"/>
    <s v="info@ilfocolarecingoli.it"/>
  </r>
  <r>
    <x v="3"/>
    <x v="3334"/>
    <s v="Via San Paterniano 3"/>
    <x v="115"/>
    <s v="Cingoli"/>
    <s v="www.sanpaterniano.com"/>
    <s v="info@sanpaterniano.com"/>
  </r>
  <r>
    <x v="0"/>
    <x v="3335"/>
    <s v="Localita' Lioni 20"/>
    <x v="115"/>
    <s v="Cingoli"/>
    <s v="www.postiglionecountryhouse.com"/>
    <s v="postiglionec@email.it"/>
  </r>
  <r>
    <x v="0"/>
    <x v="3336"/>
    <s v="Frazione Pozzo 37"/>
    <x v="115"/>
    <s v="Cingoli"/>
    <s v="www.casalefabrizi.it"/>
    <s v="info@casalefabrizi.it"/>
  </r>
  <r>
    <x v="3"/>
    <x v="3337"/>
    <s v="Avenale,1 1"/>
    <x v="115"/>
    <s v="Cingoli"/>
    <s v="www.coldiluna.com"/>
    <s v="info@coldiluna.com"/>
  </r>
  <r>
    <x v="3"/>
    <x v="3338"/>
    <s v="Localita' Marcucci 16"/>
    <x v="115"/>
    <s v="Cingoli"/>
    <s v="N/a"/>
    <s v="N/a"/>
  </r>
  <r>
    <x v="4"/>
    <x v="3339"/>
    <s v="Loc. Coppo 11"/>
    <x v="115"/>
    <s v="Loc. Coppo"/>
    <s v="www.agriturismofontepennici.it"/>
    <s v="info@agriturismofonteppenici.it"/>
  </r>
  <r>
    <x v="3"/>
    <x v="3340"/>
    <s v="Localita' Palazzo Avenale 40"/>
    <x v="115"/>
    <s v="Cingoli"/>
    <s v="www.peritalia.com"/>
    <s v="gregoryperry@libero.it"/>
  </r>
  <r>
    <x v="3"/>
    <x v="3341"/>
    <s v="Via Benedetto Da Cingoli 1"/>
    <x v="115"/>
    <s v="Cingoli"/>
    <s v="N/a"/>
    <s v="ilnidodellerondini@gmail.com"/>
  </r>
  <r>
    <x v="3"/>
    <x v="3342"/>
    <s v="Via Delle Filande 3"/>
    <x v="115"/>
    <s v="Cingoli"/>
    <s v="www.beblachioca.it"/>
    <s v="michelec87@alice.it"/>
  </r>
  <r>
    <x v="11"/>
    <x v="3343"/>
    <s v="N/A"/>
    <x v="115"/>
    <s v="N/A"/>
    <s v="N/a"/>
    <s v="campingsparaceto@libero.it"/>
  </r>
  <r>
    <x v="3"/>
    <x v="3344"/>
    <s v="Via Catafolle  24"/>
    <x v="115"/>
    <s v="Catafolle"/>
    <s v="N/a"/>
    <s v="monica.tronconi@tronconi.it"/>
  </r>
  <r>
    <x v="3"/>
    <x v="3345"/>
    <s v="Loc.Campo Di Bove 2"/>
    <x v="115"/>
    <s v="Campo Di Bove"/>
    <s v="N/a"/>
    <s v="info@lemarchelettings.it"/>
  </r>
  <r>
    <x v="3"/>
    <x v="3346"/>
    <s v="Loc.Campo Di Bove 2/A"/>
    <x v="115"/>
    <s v="Campo Di Bove"/>
    <s v="N/a"/>
    <s v="N/a"/>
  </r>
  <r>
    <x v="3"/>
    <x v="3347"/>
    <s v="Localita' Castelletta 32"/>
    <x v="115"/>
    <s v="Cingoli"/>
    <s v="N/a"/>
    <s v="info@villacastelletta.com"/>
  </r>
  <r>
    <x v="3"/>
    <x v="3348"/>
    <s v="Localita' Castreccioni 46"/>
    <x v="115"/>
    <s v="Cingoli"/>
    <s v="www.ristorantelosmeraldo.it"/>
    <s v="claudiasmeraldo@alice.it"/>
  </r>
  <r>
    <x v="0"/>
    <x v="3349"/>
    <s v="Localita' Pian Della Pieve 60"/>
    <x v="115"/>
    <s v="Cingoli"/>
    <s v="N/a"/>
    <s v="N/a"/>
  </r>
  <r>
    <x v="0"/>
    <x v="3350"/>
    <s v="Localita' Saltregna 7"/>
    <x v="115"/>
    <s v="Cingoli"/>
    <s v="www.numero7.eu"/>
    <s v="numero7.cingoli@hotmail.com"/>
  </r>
  <r>
    <x v="5"/>
    <x v="3351"/>
    <s v="Via Monnece 11"/>
    <x v="115"/>
    <s v="Monnece"/>
    <s v="N/a"/>
    <s v="N/a"/>
  </r>
  <r>
    <x v="3"/>
    <x v="3352"/>
    <s v="Contrada Botontano 22"/>
    <x v="115"/>
    <s v="Cingoli"/>
    <s v="N/a"/>
    <s v="N/a"/>
  </r>
  <r>
    <x v="3"/>
    <x v="3353"/>
    <s v="Localita' Fonte Del Piano 1"/>
    <x v="115"/>
    <s v="Fonte Del Piano"/>
    <s v="N/a"/>
    <s v="logiudice_alessandra@hotmail.it"/>
  </r>
  <r>
    <x v="3"/>
    <x v="3354"/>
    <s v="Pio Viii Castiglioni 32"/>
    <x v="115"/>
    <s v="Cingoli"/>
    <s v="N/a"/>
    <s v="p.paciarotti@alice.it"/>
  </r>
  <r>
    <x v="1"/>
    <x v="3355"/>
    <s v="Lung.Nord Iv Novembre  284"/>
    <x v="116"/>
    <s v="Civitanova Marche"/>
    <s v="N/a"/>
    <s v="enzobagalini@tiscali.it"/>
  </r>
  <r>
    <x v="5"/>
    <x v="3356"/>
    <s v="Via De Pineto 1"/>
    <x v="116"/>
    <s v="N/A"/>
    <s v="N/a"/>
    <s v="mauriziomacellari64@gmail.com"/>
  </r>
  <r>
    <x v="3"/>
    <x v="3357"/>
    <s v="Porta Pia 12/A"/>
    <x v="116"/>
    <s v="Civitanova Marche"/>
    <s v="www.beblairone.it"/>
    <s v="info@beblairone.it"/>
  </r>
  <r>
    <x v="3"/>
    <x v="3358"/>
    <s v="Via Gorizia 82"/>
    <x v="116"/>
    <s v="Civitanova Marche"/>
    <s v="http://latorrebbcivitanov.wix.com/torre"/>
    <s v="latorrebbcivitanova@gmail.com"/>
  </r>
  <r>
    <x v="3"/>
    <x v="3359"/>
    <s v="C.Da San Savino 18/A"/>
    <x v="116"/>
    <s v="N/A"/>
    <s v="www.villasilvio.com"/>
    <s v="info@villasilvio.com"/>
  </r>
  <r>
    <x v="3"/>
    <x v="3360"/>
    <s v="C.Da Mornano 65"/>
    <x v="116"/>
    <s v="Civitanova Alta"/>
    <s v="www.ilmandorlobb.it"/>
    <s v="info@ilmandorlobb.it"/>
  </r>
  <r>
    <x v="3"/>
    <x v="3361"/>
    <s v="Via Fonte Giulia 47"/>
    <x v="116"/>
    <s v="Santa Maria Apparente"/>
    <s v="www.bebfontegiulia.com"/>
    <s v="info@bebfontegiulia.com"/>
  </r>
  <r>
    <x v="12"/>
    <x v="3362"/>
    <s v="Lungomare Piermanni 10/A"/>
    <x v="116"/>
    <s v="N/A"/>
    <s v="N/a"/>
    <s v="acruciani@new-system.it"/>
  </r>
  <r>
    <x v="3"/>
    <x v="3363"/>
    <s v="Via Castellara 14/3"/>
    <x v="116"/>
    <s v="N/A"/>
    <s v="N/a"/>
    <s v="rosatilula@gmail.it"/>
  </r>
  <r>
    <x v="5"/>
    <x v="3364"/>
    <s v="Via Indipendenza 63/E"/>
    <x v="116"/>
    <s v="Civitanova Marche"/>
    <s v="N/a"/>
    <s v="ciontea@tiscali.it"/>
  </r>
  <r>
    <x v="5"/>
    <x v="3365"/>
    <s v="Via Pola 12"/>
    <x v="116"/>
    <s v="N/A"/>
    <s v="N/a"/>
    <s v="samuelastak@libero.it"/>
  </r>
  <r>
    <x v="3"/>
    <x v="3366"/>
    <s v="Via T.Tasso 41"/>
    <x v="116"/>
    <s v="N/A"/>
    <s v="N/a"/>
    <s v="beblarosacivitanova@gmail.com"/>
  </r>
  <r>
    <x v="0"/>
    <x v="3367"/>
    <s v="Contrada Piane Chienti 257"/>
    <x v="116"/>
    <s v="Civitanova Marche"/>
    <s v="www.moretticountryhouse.com"/>
    <s v="agata@moretticountryhouse.com"/>
  </r>
  <r>
    <x v="3"/>
    <x v="3368"/>
    <s v="Via San Domenico 40"/>
    <x v="116"/>
    <s v="N/A"/>
    <s v="N/a"/>
    <s v="rogante.ambra@gmail.com"/>
  </r>
  <r>
    <x v="3"/>
    <x v="3369"/>
    <s v="Via Tasso 9"/>
    <x v="116"/>
    <s v="N/A"/>
    <s v="orchideacivitanova.wix.com/orchideahouse"/>
    <s v="orchideahousecivitanova@gmail.com"/>
  </r>
  <r>
    <x v="3"/>
    <x v="3370"/>
    <s v="Via Giovanni Pascoli 18"/>
    <x v="116"/>
    <s v="N/A"/>
    <s v="N/a"/>
    <s v="bandbacasatua@gmail.com"/>
  </r>
  <r>
    <x v="3"/>
    <x v="3371"/>
    <s v="Via Vittorio Veneto 63"/>
    <x v="116"/>
    <s v="N/A"/>
    <s v="N/a"/>
    <s v="peretti5@alice.it"/>
  </r>
  <r>
    <x v="3"/>
    <x v="3372"/>
    <s v="Via Marco Polo 54/B"/>
    <x v="116"/>
    <s v="Civitanova Marche"/>
    <s v="N/a"/>
    <s v="airis.bnb@gmail.com"/>
  </r>
  <r>
    <x v="5"/>
    <x v="3373"/>
    <s v="Viale Iv Novembre 290"/>
    <x v="116"/>
    <s v="Civitanova Marche"/>
    <s v="N/a"/>
    <s v="la.lamparasnc@legalmail.it"/>
  </r>
  <r>
    <x v="3"/>
    <x v="3374"/>
    <s v="Contrada Foce Asola  24"/>
    <x v="116"/>
    <s v="N/A"/>
    <s v="N/a"/>
    <s v="vincenzo.vigilia@libero.it"/>
  </r>
  <r>
    <x v="3"/>
    <x v="3375"/>
    <s v="Pier Delle Vigne  2"/>
    <x v="116"/>
    <s v="N/A"/>
    <s v="N/a"/>
    <s v="calipso2016@libero.it"/>
  </r>
  <r>
    <x v="3"/>
    <x v="3376"/>
    <s v="Via Civitanova 80"/>
    <x v="116"/>
    <s v="Civitanova Marche"/>
    <s v="N/a"/>
    <s v="lasuitecivitanova@gmail.com"/>
  </r>
  <r>
    <x v="3"/>
    <x v="3377"/>
    <s v="Via O.Marchetti 24"/>
    <x v="116"/>
    <s v="Civitanova Marche"/>
    <s v="N/a"/>
    <s v="pietro.forani@virgilio.it"/>
  </r>
  <r>
    <x v="3"/>
    <x v="3378"/>
    <s v="Via Tripoli 20"/>
    <x v="116"/>
    <s v="Civitanova Marche"/>
    <s v="N/a"/>
    <s v="lacasadititti20@gmail.com"/>
  </r>
  <r>
    <x v="3"/>
    <x v="3379"/>
    <s v="Via Vasco De Gama 164"/>
    <x v="116"/>
    <s v="Civitanova Marche"/>
    <s v="N/a"/>
    <s v="ilsestantebb@gmail.com"/>
  </r>
  <r>
    <x v="3"/>
    <x v="3380"/>
    <s v="Via Della Carena 61"/>
    <x v="116"/>
    <s v="Civitanova Marche"/>
    <s v="N/a"/>
    <s v="N/a"/>
  </r>
  <r>
    <x v="3"/>
    <x v="1410"/>
    <s v="Via Maranello 21"/>
    <x v="116"/>
    <s v="Civitanova Marche"/>
    <s v="www.ilpoggetto-bedbreakfast.it"/>
    <s v="ilpoggettobb@gmail.com"/>
  </r>
  <r>
    <x v="3"/>
    <x v="3381"/>
    <s v="Via Vasco De Gama 164"/>
    <x v="116"/>
    <s v="Civitanova Marche"/>
    <s v="N/a"/>
    <s v="alloromarino@gmail.com"/>
  </r>
  <r>
    <x v="5"/>
    <x v="3382"/>
    <s v="Via Piero Gobetti 155"/>
    <x v="116"/>
    <s v="Civitanova Marche"/>
    <s v="N/a"/>
    <s v="dolcedormirecivitanova@pec.it"/>
  </r>
  <r>
    <x v="5"/>
    <x v="3383"/>
    <s v="Via C. Colombo 286"/>
    <x v="116"/>
    <s v="Civitanova Marche"/>
    <s v="N/a"/>
    <s v="marturt@libero.it"/>
  </r>
  <r>
    <x v="3"/>
    <x v="3384"/>
    <s v="Via Sicilia 43"/>
    <x v="116"/>
    <s v="Civitanova Marche"/>
    <s v="N/a"/>
    <s v="lauramalaccari@libero.it"/>
  </r>
  <r>
    <x v="3"/>
    <x v="1934"/>
    <s v="Via Gentile 1"/>
    <x v="116"/>
    <s v="Fontespina"/>
    <s v="www.lemagnolie.bb.it"/>
    <s v="info@lemagnolie-bb.it"/>
  </r>
  <r>
    <x v="3"/>
    <x v="3385"/>
    <s v="Via Pasubio 22"/>
    <x v="116"/>
    <s v="Civitanova Marche"/>
    <s v="N/a"/>
    <s v="antonellilaura15@gmail.com"/>
  </r>
  <r>
    <x v="5"/>
    <x v="3386"/>
    <s v="Via Giovanni Xxiii 35"/>
    <x v="116"/>
    <s v="Civitanova Marche"/>
    <s v="N/a"/>
    <s v="stefynar@gmail.com"/>
  </r>
  <r>
    <x v="3"/>
    <x v="3099"/>
    <s v="Contrada Castelletta 11"/>
    <x v="116"/>
    <s v="Civitanova Marche"/>
    <s v="www.bbinfinito.it"/>
    <s v="bb.infinito@yahoo.it"/>
  </r>
  <r>
    <x v="3"/>
    <x v="3387"/>
    <s v="Corso Dalmazia 145"/>
    <x v="116"/>
    <s v="Civitanova Marche"/>
    <s v="www.viviilcentro.wordpress.com"/>
    <s v="studioforesi@tiscali.it"/>
  </r>
  <r>
    <x v="4"/>
    <x v="3388"/>
    <s v="Contrada San Domenico 38"/>
    <x v="116"/>
    <s v="Civitanova Marche"/>
    <s v="www.locandafontezoppa.com"/>
    <s v="info@locandafontezoppa.com"/>
  </r>
  <r>
    <x v="3"/>
    <x v="3389"/>
    <s v="Contrada San Savino 59/B"/>
    <x v="116"/>
    <s v="Civitanova Marche Alta"/>
    <s v="www.bellemarchebb.it"/>
    <s v="N/a"/>
  </r>
  <r>
    <x v="0"/>
    <x v="3390"/>
    <s v="Via Celeste 1"/>
    <x v="116"/>
    <s v="Civitanova Marche"/>
    <s v="www.laceleste.it"/>
    <s v="info@laceleste.it"/>
  </r>
  <r>
    <x v="5"/>
    <x v="997"/>
    <s v="Via Civitanova 1"/>
    <x v="116"/>
    <s v="Civitanova Marche"/>
    <s v="www.villamarietta.net"/>
    <s v="info@villamarietta.net"/>
  </r>
  <r>
    <x v="3"/>
    <x v="3391"/>
    <s v="Via Benedetto Croce 6"/>
    <x v="116"/>
    <s v="Civitanova Marche"/>
    <s v="N/a"/>
    <s v="dirire@alice.it"/>
  </r>
  <r>
    <x v="3"/>
    <x v="1379"/>
    <s v="Via Guido Cavallotti 32"/>
    <x v="116"/>
    <s v="Civitanova Marche"/>
    <s v="www.artbb.info"/>
    <s v="art.bb.cinzia@gmail.com"/>
  </r>
  <r>
    <x v="2"/>
    <x v="3392"/>
    <s v="Via Alcide De Gasperi 2"/>
    <x v="116"/>
    <s v="Civitanova Marche"/>
    <s v="www.cosmobusinesshotel.it"/>
    <s v="info@cosmobusinesshotel.it"/>
  </r>
  <r>
    <x v="3"/>
    <x v="3393"/>
    <s v="Via Giacomo Leopardi 31"/>
    <x v="116"/>
    <s v="Civitanova Marche"/>
    <s v="www.bbmilu.it"/>
    <s v="bbmilu@gmail.it"/>
  </r>
  <r>
    <x v="3"/>
    <x v="3394"/>
    <s v="Via Indipendenza 43"/>
    <x v="116"/>
    <s v="Civitanova Marche"/>
    <s v="N/a"/>
    <s v="ilgiglio.bb@gmail.com"/>
  </r>
  <r>
    <x v="3"/>
    <x v="3395"/>
    <s v="Via Vasco Da Gama 100"/>
    <x v="116"/>
    <s v="Fontespina"/>
    <s v="http://www.naturecolorsbedandbreakfast.com/"/>
    <s v="naturecolorsbb@gmail.com"/>
  </r>
  <r>
    <x v="4"/>
    <x v="3396"/>
    <s v="C.Da Castelletta 65"/>
    <x v="116"/>
    <s v="N/A"/>
    <s v="N/a"/>
    <s v="chiaramarchionni@virgilio.it"/>
  </r>
  <r>
    <x v="3"/>
    <x v="3397"/>
    <s v="Via Giovanni Cimabue 1"/>
    <x v="116"/>
    <s v="Civitanova Marche"/>
    <s v="N/a"/>
    <s v="bebprofumodimagnolia@libero.it"/>
  </r>
  <r>
    <x v="3"/>
    <x v="3398"/>
    <s v="Via Pola 86"/>
    <x v="116"/>
    <s v="N/A"/>
    <s v="www.santomaro.com"/>
    <s v="info@santomaro.com"/>
  </r>
  <r>
    <x v="3"/>
    <x v="3399"/>
    <s v="N/A"/>
    <x v="116"/>
    <s v="N/A"/>
    <s v="N/a"/>
    <s v="eduardodiaco@hotmail.com"/>
  </r>
  <r>
    <x v="3"/>
    <x v="3400"/>
    <s v="Via Piceno 46/46A"/>
    <x v="116"/>
    <s v="Civitanova Marche"/>
    <s v="N/a"/>
    <s v="eduardodiaco@hotmail.com"/>
  </r>
  <r>
    <x v="3"/>
    <x v="3401"/>
    <s v="Via Adriano Cecchetti 31"/>
    <x v="116"/>
    <s v="Civitanova Marche"/>
    <s v="N/a"/>
    <s v="leombrunitermoidra@gmail.com"/>
  </r>
  <r>
    <x v="3"/>
    <x v="3402"/>
    <s v="C.Da San Domenico 61"/>
    <x v="116"/>
    <s v="Civitanova Marche"/>
    <s v="N/a"/>
    <s v="bbilbaiocco@hotmail.it"/>
  </r>
  <r>
    <x v="3"/>
    <x v="3403"/>
    <s v="Via Vela 71"/>
    <x v="116"/>
    <s v="Civitanova Marche"/>
    <s v="N/a"/>
    <s v="acciarriantiquariato@gmail.com"/>
  </r>
  <r>
    <x v="5"/>
    <x v="3404"/>
    <s v="Viale Iv Novembre 294"/>
    <x v="116"/>
    <s v="Civitanova Marche"/>
    <s v="N/a"/>
    <s v="ugo.broccolo@alice.it"/>
  </r>
  <r>
    <x v="3"/>
    <x v="3405"/>
    <s v="Via Benedetto Brin 8"/>
    <x v="116"/>
    <s v="Civitanova Marche"/>
    <s v="N/a"/>
    <s v="bbverdeazzurro@libero.it"/>
  </r>
  <r>
    <x v="3"/>
    <x v="3406"/>
    <s v="Via Martiri Delle Foibe 42"/>
    <x v="116"/>
    <s v="Civitanova Marche"/>
    <s v="www.bebalsole.it"/>
    <s v="info@bebalsole.it"/>
  </r>
  <r>
    <x v="3"/>
    <x v="1484"/>
    <s v="Via Regina Margherita 40"/>
    <x v="116"/>
    <s v="Civitanova Marche"/>
    <s v="N/a"/>
    <s v="N/a"/>
  </r>
  <r>
    <x v="12"/>
    <x v="3407"/>
    <s v="Lungomare Piermanni 1 A 1 A"/>
    <x v="116"/>
    <s v="N/A"/>
    <s v="N/a"/>
    <s v="balneare.antonio@alice.it"/>
  </r>
  <r>
    <x v="12"/>
    <x v="3408"/>
    <s v="N/A"/>
    <x v="116"/>
    <s v="N/A"/>
    <s v="N/a"/>
    <s v="N/a"/>
  </r>
  <r>
    <x v="3"/>
    <x v="3409"/>
    <s v="Via Civitanova 127"/>
    <x v="116"/>
    <s v="Civitanova Marche"/>
    <s v="www.arcobaleno-bb.com"/>
    <s v="info@arcobaleno-bb.com"/>
  </r>
  <r>
    <x v="3"/>
    <x v="3410"/>
    <s v="Via Sicilia 44"/>
    <x v="116"/>
    <s v="Civitanova Marche"/>
    <s v="www.bed-and-breakfast.it/pagina.cfm?ID=12618&amp;IDregion"/>
    <s v="serenella.pistilli@gmail.com"/>
  </r>
  <r>
    <x v="3"/>
    <x v="3411"/>
    <s v="Via Indipendenza 43"/>
    <x v="116"/>
    <s v="Civitanova Marche"/>
    <s v="www.bbindipendenza.it"/>
    <s v="info@bbindipendenza.it"/>
  </r>
  <r>
    <x v="3"/>
    <x v="3412"/>
    <s v="Via Silvano Mecozzi 5"/>
    <x v="116"/>
    <s v="Civitanova Marche"/>
    <s v="www.latartarugabb.it"/>
    <s v="info@latartarugabb.it"/>
  </r>
  <r>
    <x v="0"/>
    <x v="3413"/>
    <s v="Via Orlando Marchetti 45"/>
    <x v="116"/>
    <s v="Civitanova Marche"/>
    <s v="www.hotellaradice.it"/>
    <s v="info@hotellaradice.it"/>
  </r>
  <r>
    <x v="3"/>
    <x v="3414"/>
    <s v="C.Da Asola 26"/>
    <x v="116"/>
    <s v="N/A"/>
    <s v="N/a"/>
    <s v="info@ilcantastorie.it"/>
  </r>
  <r>
    <x v="3"/>
    <x v="3415"/>
    <s v="Via Regina Margherita 107"/>
    <x v="116"/>
    <s v="N/A"/>
    <s v="N/a"/>
    <s v="horizonte.bb@gmail.com"/>
  </r>
  <r>
    <x v="3"/>
    <x v="3416"/>
    <s v="Via Tasso 11"/>
    <x v="116"/>
    <s v="Centro"/>
    <s v="www.bandbcivitanovamarche.it"/>
    <s v="orchideabandb@gmail.com"/>
  </r>
  <r>
    <x v="0"/>
    <x v="3417"/>
    <s v="Via Del Torrione 162"/>
    <x v="116"/>
    <s v="N/A"/>
    <s v="http://www.casaledelchienti.it"/>
    <s v="info@casaledelchienti.it"/>
  </r>
  <r>
    <x v="3"/>
    <x v="1765"/>
    <s v="Via T. Tasso 14"/>
    <x v="116"/>
    <s v="N/A"/>
    <s v="www.glicine.eu"/>
    <s v="info@glicine.eu"/>
  </r>
  <r>
    <x v="3"/>
    <x v="3418"/>
    <s v="Via Pola 24"/>
    <x v="116"/>
    <s v="N/A"/>
    <s v="www.dormidanoi.it"/>
    <s v="info@dormidanoi.it"/>
  </r>
  <r>
    <x v="3"/>
    <x v="3419"/>
    <s v="Corso Dalmazia 134"/>
    <x v="116"/>
    <s v="N/A"/>
    <s v="N/a"/>
    <s v="info@standardbnb.com"/>
  </r>
  <r>
    <x v="3"/>
    <x v="3420"/>
    <s v="Via Lombardia 1"/>
    <x v="116"/>
    <s v="N/A"/>
    <s v="www.pinomarittimo.com"/>
    <s v="vincenzosquadroni@libero.it"/>
  </r>
  <r>
    <x v="3"/>
    <x v="3421"/>
    <s v="Via Lazio 6"/>
    <x v="116"/>
    <s v="Villa Pini"/>
    <s v="www.villapini.eu"/>
    <s v="info.bbvillapini@gmail.com"/>
  </r>
  <r>
    <x v="3"/>
    <x v="3422"/>
    <s v="Via Della Carena 24"/>
    <x v="116"/>
    <s v="N/A"/>
    <s v="www.lastelladoro.it"/>
    <s v="info@lastelladoro.it"/>
  </r>
  <r>
    <x v="3"/>
    <x v="3423"/>
    <s v="Via Torrione 35"/>
    <x v="116"/>
    <s v="Civitanova Marche"/>
    <s v="N/a"/>
    <s v="stefania7101@yahoo.it"/>
  </r>
  <r>
    <x v="3"/>
    <x v="3424"/>
    <s v="Via Giacosa  54"/>
    <x v="116"/>
    <s v="N/A"/>
    <s v="N/a"/>
    <s v="tetano70@live.it"/>
  </r>
  <r>
    <x v="3"/>
    <x v="3425"/>
    <s v="Via Colombo 148"/>
    <x v="116"/>
    <s v="Civitanova Marche"/>
    <s v="www.wittoriahouse.it"/>
    <s v="info@wittoriahouse.it"/>
  </r>
  <r>
    <x v="3"/>
    <x v="3426"/>
    <s v="Contrada San Domenico  58/A"/>
    <x v="116"/>
    <s v="N/A"/>
    <s v="N/a"/>
    <s v="N/a"/>
  </r>
  <r>
    <x v="3"/>
    <x v="3427"/>
    <s v="C.Da Migliarino 19"/>
    <x v="116"/>
    <s v="N/A"/>
    <s v="N/a"/>
    <s v="bbcasavittoria@gmail.com"/>
  </r>
  <r>
    <x v="3"/>
    <x v="3428"/>
    <s v="Via Piceno 15"/>
    <x v="116"/>
    <s v="N/A"/>
    <s v="www.invillabb.it"/>
    <s v="info@invillabb.it"/>
  </r>
  <r>
    <x v="3"/>
    <x v="3429"/>
    <s v="Via G. Di Vittorio 9 A"/>
    <x v="116"/>
    <s v="N/A"/>
    <s v="www.sognidoro.info"/>
    <s v="info@sognidoro.info"/>
  </r>
  <r>
    <x v="10"/>
    <x v="3430"/>
    <s v="Via Santorre Di Santarosa 29"/>
    <x v="116"/>
    <s v="N/A"/>
    <s v="www.hoteldimorae.it"/>
    <s v="info@hoteldimorae.it"/>
  </r>
  <r>
    <x v="3"/>
    <x v="3431"/>
    <s v="Via Dalmazia  137"/>
    <x v="116"/>
    <s v="N/A"/>
    <s v="N/a"/>
    <s v="bbcentroemare@gmail.com"/>
  </r>
  <r>
    <x v="3"/>
    <x v="3432"/>
    <s v="C.Da Migliarino 19"/>
    <x v="116"/>
    <s v="N/A"/>
    <s v="www.vittoriahouse.it"/>
    <s v="info@vittoriahouse.it"/>
  </r>
  <r>
    <x v="4"/>
    <x v="3433"/>
    <s v="Contrada Piane Del Chienti 37"/>
    <x v="116"/>
    <s v="N/A"/>
    <s v="N/a"/>
    <s v="agriturismo.antichisapori@hotmail.it"/>
  </r>
  <r>
    <x v="3"/>
    <x v="2508"/>
    <s v="Via Carducci  13"/>
    <x v="116"/>
    <s v="N/A"/>
    <s v="N/a"/>
    <s v="remoroma24@hotmail.it"/>
  </r>
  <r>
    <x v="3"/>
    <x v="3434"/>
    <s v="Via Dante Alighieri 295"/>
    <x v="116"/>
    <s v="N/A"/>
    <s v="N/a"/>
    <s v="francescociccale@alice.it"/>
  </r>
  <r>
    <x v="3"/>
    <x v="3435"/>
    <s v="Contrada San Domenico 53/A"/>
    <x v="116"/>
    <s v="N/A"/>
    <s v="N/a"/>
    <s v="raniericatia1@gmail.com"/>
  </r>
  <r>
    <x v="3"/>
    <x v="3436"/>
    <s v="Via Custoza 32"/>
    <x v="116"/>
    <s v="Civitanova Marche"/>
    <s v="www.bebildormiglione.it"/>
    <s v="lucianaverdini@hotmail.it"/>
  </r>
  <r>
    <x v="2"/>
    <x v="3437"/>
    <s v="Via Cristoforo Colombo 204"/>
    <x v="116"/>
    <s v="Civitanova Marche"/>
    <s v="www.hotelristorantegirasole.com"/>
    <s v="info@hotelristorantegirasole.com"/>
  </r>
  <r>
    <x v="2"/>
    <x v="3438"/>
    <s v="Corso Umberto I 1"/>
    <x v="116"/>
    <s v="Civitanova Marche"/>
    <s v="www.royalre.it"/>
    <s v="palace@royalre.it"/>
  </r>
  <r>
    <x v="2"/>
    <x v="3439"/>
    <s v="Via Del Grappa 37"/>
    <x v="116"/>
    <s v="Civitanova Marche"/>
    <s v="www.hotelchiaraluna.it"/>
    <s v="info@hotelchiaraluna.it"/>
  </r>
  <r>
    <x v="2"/>
    <x v="693"/>
    <s v="Viale Giacomo Matteotti 1"/>
    <x v="116"/>
    <s v="Civitanova Marche"/>
    <s v="www.miramarecivitanova.com"/>
    <s v="info@miramarecivitanova.com"/>
  </r>
  <r>
    <x v="2"/>
    <x v="3440"/>
    <s v="Viale Giacomo Matteotti 47"/>
    <x v="116"/>
    <s v="Civitanova Marche"/>
    <s v="www.hotelaquamarina.it"/>
    <s v="info@hotelaquamarina.it"/>
  </r>
  <r>
    <x v="2"/>
    <x v="3441"/>
    <s v="Via Regina Elena 109 B"/>
    <x v="116"/>
    <s v="Civitanova Marche"/>
    <s v="http://www.hotelbirilli.it/"/>
    <s v="direzione@hotelbirilli.it"/>
  </r>
  <r>
    <x v="2"/>
    <x v="3442"/>
    <s v="Via Giosue' Carducci 33"/>
    <x v="116"/>
    <s v="Civitanova Marche"/>
    <s v="www.hotelsolarium.com"/>
    <s v="hotelsolarium@hotelsolarium.com"/>
  </r>
  <r>
    <x v="2"/>
    <x v="2830"/>
    <s v="Viale Vi Novembre 256"/>
    <x v="116"/>
    <s v="Civitanova Marche"/>
    <s v="N/a"/>
    <s v="info@gabbianohotelcivitanova.it"/>
  </r>
  <r>
    <x v="2"/>
    <x v="3443"/>
    <s v="Viale Iv Novembre 68"/>
    <x v="116"/>
    <s v="Civitanova Marche"/>
    <s v="www.hotelvelus.it"/>
    <s v="info@hotelvelus.it"/>
  </r>
  <r>
    <x v="3"/>
    <x v="3444"/>
    <s v="Via Principe Di Piemonte 54"/>
    <x v="116"/>
    <s v="Civitanova Marche"/>
    <s v="N/a"/>
    <s v="biancucci.franco@gmail.com"/>
  </r>
  <r>
    <x v="4"/>
    <x v="3445"/>
    <s v="Contrada Migliarino 30"/>
    <x v="116"/>
    <s v="Civitanova Marche"/>
    <s v="N/a"/>
    <s v="cescam@libero.it"/>
  </r>
  <r>
    <x v="11"/>
    <x v="3446"/>
    <s v="Via Montecucco 19"/>
    <x v="116"/>
    <s v=" Civitanova Marche"/>
    <s v="www.campingbelvedere.net"/>
    <s v="info@campingbelvedere.net"/>
  </r>
  <r>
    <x v="12"/>
    <x v="3447"/>
    <s v="Lungomare Piermanni 2"/>
    <x v="116"/>
    <s v="N/A"/>
    <s v="N/a"/>
    <s v="N/a"/>
  </r>
  <r>
    <x v="12"/>
    <x v="3448"/>
    <s v="Viale Iv Novembre 29"/>
    <x v="116"/>
    <s v="Civitanova Marche"/>
    <s v="N/a"/>
    <s v="N/a"/>
  </r>
  <r>
    <x v="12"/>
    <x v="3449"/>
    <s v="Via Cristoforo Colombo 42"/>
    <x v="116"/>
    <s v="Civitanova Marche"/>
    <s v="N/a"/>
    <s v="N/a"/>
  </r>
  <r>
    <x v="12"/>
    <x v="3450"/>
    <s v="Lungomare Piermanni 5"/>
    <x v="116"/>
    <s v="Civitanova Marche"/>
    <s v="N/a"/>
    <s v="N/a"/>
  </r>
  <r>
    <x v="12"/>
    <x v="3451"/>
    <s v="Lungomare Piermanni 7"/>
    <x v="116"/>
    <s v="Civitanova Marche"/>
    <s v="N/a"/>
    <s v="N/a"/>
  </r>
  <r>
    <x v="12"/>
    <x v="3452"/>
    <s v="Lungomare Piermanni 10"/>
    <x v="116"/>
    <s v="Civitanova Marche"/>
    <s v="N/a"/>
    <s v="N/a"/>
  </r>
  <r>
    <x v="12"/>
    <x v="2857"/>
    <s v="Lungomare Piermanni 16"/>
    <x v="116"/>
    <s v="Civitanova Marche"/>
    <s v="N/a"/>
    <s v="N/a"/>
  </r>
  <r>
    <x v="12"/>
    <x v="3453"/>
    <s v="Lungomare Piermanni 15"/>
    <x v="116"/>
    <s v="Civitanova Marche"/>
    <s v="N/a"/>
    <s v="N/a"/>
  </r>
  <r>
    <x v="12"/>
    <x v="3454"/>
    <s v="Lungomare Piermanni 8"/>
    <x v="116"/>
    <s v="Civitanova Marche"/>
    <s v="N/a"/>
    <s v="N/a"/>
  </r>
  <r>
    <x v="12"/>
    <x v="3455"/>
    <s v="Lungomare Piermanni 6"/>
    <x v="116"/>
    <s v="Civitanova Marche"/>
    <s v="N/a"/>
    <s v="N/a"/>
  </r>
  <r>
    <x v="12"/>
    <x v="3456"/>
    <s v="Viale Giacomo Matteotti Snc"/>
    <x v="116"/>
    <s v="Civitanova Marche"/>
    <s v="N/a"/>
    <s v="N/a"/>
  </r>
  <r>
    <x v="12"/>
    <x v="3457"/>
    <s v="Viale Iv Novembre 40"/>
    <x v="116"/>
    <s v="Civitanova Marche"/>
    <s v="N/a"/>
    <s v="N/a"/>
  </r>
  <r>
    <x v="12"/>
    <x v="3458"/>
    <s v="Viale Iv Novembre 32"/>
    <x v="116"/>
    <s v="Civitanova Marche"/>
    <s v="N/a"/>
    <s v="N/a"/>
  </r>
  <r>
    <x v="12"/>
    <x v="2435"/>
    <s v="Viale Iv Novembre 1 1"/>
    <x v="116"/>
    <s v="Civitanova Marche"/>
    <s v="N/a"/>
    <s v="N/a"/>
  </r>
  <r>
    <x v="12"/>
    <x v="3459"/>
    <s v="Lungomare Piermanni 1 1"/>
    <x v="116"/>
    <s v="Civitanova Marche"/>
    <s v="N/a"/>
    <s v="N/a"/>
  </r>
  <r>
    <x v="12"/>
    <x v="3460"/>
    <s v="Viale Iv Novembre 1 1"/>
    <x v="116"/>
    <s v="Civitanova Marche"/>
    <s v="N/a"/>
    <s v="N/a"/>
  </r>
  <r>
    <x v="12"/>
    <x v="3461"/>
    <s v="Lungomare Piermanni 17"/>
    <x v="116"/>
    <s v="Civitanova Marche"/>
    <s v="N/a"/>
    <s v="N/a"/>
  </r>
  <r>
    <x v="12"/>
    <x v="3462"/>
    <s v="Viale Giacomo Matteotti 145"/>
    <x v="116"/>
    <s v="Civitanova Marche"/>
    <s v="N/a"/>
    <s v="N/a"/>
  </r>
  <r>
    <x v="12"/>
    <x v="3463"/>
    <s v="Viale Iv Novembre Snc"/>
    <x v="116"/>
    <s v="Civitanova Marche"/>
    <s v="N/a"/>
    <s v="N/a"/>
  </r>
  <r>
    <x v="12"/>
    <x v="3464"/>
    <s v="Viale Giacomo Matteotti 24/A"/>
    <x v="116"/>
    <s v="Civitanova Marche"/>
    <s v="N/a"/>
    <s v="N/a"/>
  </r>
  <r>
    <x v="12"/>
    <x v="3465"/>
    <s v="Viale Giacomo Matteotti 21"/>
    <x v="116"/>
    <s v="Civitanova Marche"/>
    <s v="N/a"/>
    <s v="N/a"/>
  </r>
  <r>
    <x v="12"/>
    <x v="3466"/>
    <s v="Viale Giacomo Matteotti 1 1"/>
    <x v="116"/>
    <s v="Civitanova Marche"/>
    <s v="N/a"/>
    <s v="N/a"/>
  </r>
  <r>
    <x v="12"/>
    <x v="3467"/>
    <s v="Viale Iv Novembre Scn Scn"/>
    <x v="116"/>
    <s v="Civitanova Marche"/>
    <s v="N/a"/>
    <s v="N/a"/>
  </r>
  <r>
    <x v="12"/>
    <x v="3468"/>
    <s v="Viale Iv Novembre 290 294"/>
    <x v="116"/>
    <s v="Civitanova Marche"/>
    <s v="N/a"/>
    <s v="ugo.broccolo@alice.it"/>
  </r>
  <r>
    <x v="12"/>
    <x v="710"/>
    <s v="Viale Iv Novembre 30"/>
    <x v="116"/>
    <s v="Civitanova Marche"/>
    <s v="N/a"/>
    <s v="N/a"/>
  </r>
  <r>
    <x v="12"/>
    <x v="3469"/>
    <s v="Lungomare Piermanni 1 B 1 B"/>
    <x v="116"/>
    <s v="Civitanova Marche"/>
    <s v="N/a"/>
    <s v="balneare.antonio@alice.it"/>
  </r>
  <r>
    <x v="12"/>
    <x v="3470"/>
    <s v="Lungomare Piermanni 4"/>
    <x v="116"/>
    <s v="Civitanova Marche"/>
    <s v="N/a"/>
    <s v="N/a"/>
  </r>
  <r>
    <x v="12"/>
    <x v="3471"/>
    <s v="Lungomare Piermanni 9"/>
    <x v="116"/>
    <s v="Civitanova Marche"/>
    <s v="N/a"/>
    <s v="N/a"/>
  </r>
  <r>
    <x v="12"/>
    <x v="3472"/>
    <s v="Viale Giacomo Matteotti 24/B"/>
    <x v="116"/>
    <s v="Civitanova Marche"/>
    <s v="N/a"/>
    <s v="N/a"/>
  </r>
  <r>
    <x v="12"/>
    <x v="3473"/>
    <s v="Viale Iv Novembre 1 1"/>
    <x v="116"/>
    <s v="Civitanova Marche"/>
    <s v="N/a"/>
    <s v="N/a"/>
  </r>
  <r>
    <x v="12"/>
    <x v="3474"/>
    <s v="Viale Iv Novembre 39"/>
    <x v="116"/>
    <s v="Civitanova Marche"/>
    <s v="N/a"/>
    <s v="N/a"/>
  </r>
  <r>
    <x v="12"/>
    <x v="3475"/>
    <s v="Viale Iv Novembre 1 1"/>
    <x v="116"/>
    <s v="Civitanova Marche"/>
    <s v="N/a"/>
    <s v="N/a"/>
  </r>
  <r>
    <x v="12"/>
    <x v="2426"/>
    <s v="Viale Iv Novembre 276 276"/>
    <x v="116"/>
    <s v="Civitanova Marche"/>
    <s v="N/a"/>
    <s v="N/a"/>
  </r>
  <r>
    <x v="12"/>
    <x v="3476"/>
    <s v="Lungomare Piermanni 13"/>
    <x v="116"/>
    <s v="Civitanova Marche"/>
    <s v="N/a"/>
    <s v="N/a"/>
  </r>
  <r>
    <x v="12"/>
    <x v="3477"/>
    <s v="Viale Giacomo Matteotti 23"/>
    <x v="116"/>
    <s v="Civitanova Marche"/>
    <s v="N/a"/>
    <s v="N/a"/>
  </r>
  <r>
    <x v="5"/>
    <x v="3478"/>
    <s v="Via Celeste 1"/>
    <x v="116"/>
    <s v="Civitanova Marche"/>
    <s v="www.laceleste.it"/>
    <s v="info@laceleste.it"/>
  </r>
  <r>
    <x v="0"/>
    <x v="3479"/>
    <s v="Via Gastone Corti 48"/>
    <x v="116"/>
    <s v="Civitanova Marche"/>
    <s v="www.locandadeicavalieri.com"/>
    <s v="locandadeicavalieri@yahoo.it"/>
  </r>
  <r>
    <x v="4"/>
    <x v="3480"/>
    <s v="Contrada Grazie 4"/>
    <x v="116"/>
    <s v="Civitanova Marche"/>
    <s v="N/a"/>
    <s v="agriturismoparisi@libero.it"/>
  </r>
  <r>
    <x v="3"/>
    <x v="3481"/>
    <s v="Strada Palazzaccio - Contrada Migliarino 25/A"/>
    <x v="116"/>
    <s v="Civitanova Marche"/>
    <s v="www.lacasatragliulivi.com"/>
    <s v="sandra@lacasatragliulivi.com"/>
  </r>
  <r>
    <x v="3"/>
    <x v="3482"/>
    <s v="Via Goffredo Mameli 46"/>
    <x v="116"/>
    <s v="Civitanova Marche"/>
    <s v="www.bebilcortile.com"/>
    <s v="info@bebilcortile.com"/>
  </r>
  <r>
    <x v="3"/>
    <x v="3483"/>
    <s v="Piane Chienti 67"/>
    <x v="116"/>
    <s v="Civitanova Marche"/>
    <s v="N/a"/>
    <s v="info@bompadre-a.it"/>
  </r>
  <r>
    <x v="3"/>
    <x v="3484"/>
    <s v="Contrada Asola 12"/>
    <x v="116"/>
    <s v="Civitanova Marche"/>
    <s v="N/a"/>
    <s v="info@tierra-cristiana.com"/>
  </r>
  <r>
    <x v="3"/>
    <x v="3485"/>
    <s v="Via Matteo Ricci 61"/>
    <x v="116"/>
    <s v="Civitanova Marche"/>
    <s v="N/a"/>
    <s v="timone_civitanova@hotmail.com"/>
  </r>
  <r>
    <x v="3"/>
    <x v="3486"/>
    <s v="Contrada Celeste  7"/>
    <x v="116"/>
    <s v="Civitanova Marche"/>
    <s v="http://lacelestebb.wix.com/la-celeste-beb"/>
    <s v="lucamalag@libero.it"/>
  </r>
  <r>
    <x v="12"/>
    <x v="3487"/>
    <s v="Lungomare Piermanni 1 C 1 C"/>
    <x v="116"/>
    <s v="Civitanova Marche"/>
    <s v="N/a"/>
    <s v="balneare.antonio@alice.it"/>
  </r>
  <r>
    <x v="12"/>
    <x v="3488"/>
    <s v="Lungomare Piermanni 3"/>
    <x v="116"/>
    <s v="Civitanova Marche"/>
    <s v="N/a"/>
    <s v="N/a"/>
  </r>
  <r>
    <x v="12"/>
    <x v="3489"/>
    <s v="Lungomare Piermanni 10/A"/>
    <x v="116"/>
    <s v="Civitanova Marche"/>
    <s v="N/a"/>
    <s v="N/a"/>
  </r>
  <r>
    <x v="12"/>
    <x v="3490"/>
    <s v="Lungomare Piermanni 12"/>
    <x v="116"/>
    <s v="Civitanova Marche"/>
    <s v="N/a"/>
    <s v="N/a"/>
  </r>
  <r>
    <x v="12"/>
    <x v="3491"/>
    <s v="Lungomare Piermanni 14"/>
    <x v="116"/>
    <s v="Civitanova Marche"/>
    <s v="N/a"/>
    <s v="N/a"/>
  </r>
  <r>
    <x v="12"/>
    <x v="3492"/>
    <s v="Viale Iv Novembre 26"/>
    <x v="116"/>
    <s v="Civitanova Marche"/>
    <s v="N/a"/>
    <s v="N/a"/>
  </r>
  <r>
    <x v="12"/>
    <x v="3493"/>
    <s v="N/A"/>
    <x v="116"/>
    <s v="Civitanova Marche"/>
    <s v="N/a"/>
    <s v="ippocampo2012@gmail.com"/>
  </r>
  <r>
    <x v="12"/>
    <x v="3494"/>
    <s v="Viale Iv Novembre 1 1"/>
    <x v="116"/>
    <s v="Civitanova Marche"/>
    <s v="N/a"/>
    <s v="N/a"/>
  </r>
  <r>
    <x v="12"/>
    <x v="3495"/>
    <s v="Viale Iv Novembre 1 1"/>
    <x v="116"/>
    <s v="Civitanova Marche"/>
    <s v="N/a"/>
    <s v="N/a"/>
  </r>
  <r>
    <x v="12"/>
    <x v="3496"/>
    <s v="Contrada Foce Asola Snc Snc"/>
    <x v="116"/>
    <s v="Civitanova Marche"/>
    <s v="N/a"/>
    <s v="N/a"/>
  </r>
  <r>
    <x v="2"/>
    <x v="3497"/>
    <s v="Via Fiastra 34"/>
    <x v="117"/>
    <s v="Colmurano"/>
    <s v="www.hotelseri.it"/>
    <s v="hotelseri@alice.it"/>
  </r>
  <r>
    <x v="0"/>
    <x v="3498"/>
    <s v="C.Da Fiastra 21/A"/>
    <x v="117"/>
    <s v="N/A"/>
    <s v="N/a"/>
    <s v="smerillimichela@yahoo.it"/>
  </r>
  <r>
    <x v="4"/>
    <x v="3499"/>
    <s v="Via Contrada Monti3 3"/>
    <x v="117"/>
    <s v="Colmurano"/>
    <s v="www.agramater.com"/>
    <s v="info@agramater.com"/>
  </r>
  <r>
    <x v="6"/>
    <x v="37"/>
    <s v="N/A"/>
    <x v="117"/>
    <s v="N/A"/>
    <s v="N/a"/>
    <s v="N/a"/>
  </r>
  <r>
    <x v="3"/>
    <x v="3500"/>
    <s v="C.Da Cigliano 16"/>
    <x v="118"/>
    <s v="Corridonia"/>
    <s v="N/a"/>
    <s v="vivianapa@fastwebmail.it; casalecigliano@yahoo.it"/>
  </r>
  <r>
    <x v="3"/>
    <x v="1053"/>
    <s v="Viale Santa Croce 68"/>
    <x v="118"/>
    <s v="Corridonia"/>
    <s v="www.primitaly.it/bb/ilgirasole"/>
    <s v="info@bb-ilgirasole.it"/>
  </r>
  <r>
    <x v="4"/>
    <x v="3501"/>
    <s v="Contrada Cigliano 24/A"/>
    <x v="118"/>
    <s v="Corridonia"/>
    <s v="www.casinafoglietti.it"/>
    <s v="info@casinafoglietti.it"/>
  </r>
  <r>
    <x v="2"/>
    <x v="3502"/>
    <s v="Contrada San Claudio 14"/>
    <x v="118"/>
    <s v="Corridonia"/>
    <s v="www.hotelsanclaudio.it"/>
    <s v="info@hotelsanclaudio.it"/>
  </r>
  <r>
    <x v="5"/>
    <x v="3503"/>
    <s v="Via Pinto  20"/>
    <x v="118"/>
    <s v="N/A"/>
    <s v="N/a"/>
    <s v="mixsil_@libero.it"/>
  </r>
  <r>
    <x v="3"/>
    <x v="3504"/>
    <s v="Via Trodica 9"/>
    <x v="118"/>
    <s v="San Claudio"/>
    <s v="www.bebaquisgrana.com"/>
    <s v="info@bebaquisgrana.com"/>
  </r>
  <r>
    <x v="2"/>
    <x v="3505"/>
    <s v="C.Da Colle Sant'Isidoro 5"/>
    <x v="118"/>
    <s v="N/A"/>
    <s v="www.villasantisidoro.it"/>
    <s v="info@villasantisidoro.it"/>
  </r>
  <r>
    <x v="1"/>
    <x v="3506"/>
    <s v="C.Da Gabbi 11"/>
    <x v="118"/>
    <s v="N/A"/>
    <s v="N/a"/>
    <s v="info@casalgabbi.it"/>
  </r>
  <r>
    <x v="2"/>
    <x v="3507"/>
    <s v="Via Liguria 2"/>
    <x v="118"/>
    <s v="Corridonia"/>
    <s v="N/a"/>
    <s v="info@apollo17.it"/>
  </r>
  <r>
    <x v="2"/>
    <x v="3508"/>
    <s v="Via Santa Maria 2"/>
    <x v="118"/>
    <s v="Corridonia"/>
    <s v="www.hotelcamerlengo.com"/>
    <s v="info@hotelcamerlengo.com"/>
  </r>
  <r>
    <x v="2"/>
    <x v="3509"/>
    <s v="Via Romolo Murri 1"/>
    <x v="118"/>
    <s v="Corridonia"/>
    <s v="www.grassetti.it"/>
    <s v="info@grassetti.it"/>
  </r>
  <r>
    <x v="11"/>
    <x v="3510"/>
    <s v="Località Masciano 79"/>
    <x v="119"/>
    <s v="Loc. Masciano"/>
    <s v="N/a"/>
    <s v="info@faranghe.eu"/>
  </r>
  <r>
    <x v="3"/>
    <x v="3511"/>
    <s v="Via Borgo San Rocco 19"/>
    <x v="119"/>
    <s v="N/A"/>
    <s v="N/a"/>
    <s v="luca.paglia83@gmail.com"/>
  </r>
  <r>
    <x v="5"/>
    <x v="3512"/>
    <s v="N/A"/>
    <x v="119"/>
    <s v="Esanatoglia"/>
    <s v="N/a"/>
    <s v="info@ristorantegrillcross.it"/>
  </r>
  <r>
    <x v="0"/>
    <x v="3513"/>
    <s v="Localita' Masciano 79"/>
    <x v="119"/>
    <s v="Esanatoglia"/>
    <s v="N/a"/>
    <s v="info@vakantieinitalie.eu"/>
  </r>
  <r>
    <x v="5"/>
    <x v="3514"/>
    <s v="Borgo San Giovanni 33"/>
    <x v="119"/>
    <s v="Esanatoglia"/>
    <s v="N/a"/>
    <s v="N/a"/>
  </r>
  <r>
    <x v="3"/>
    <x v="3515"/>
    <s v="N/A"/>
    <x v="119"/>
    <s v="Localita' Palazzo"/>
    <s v="N/a"/>
    <s v="info@bedandbreakfast-lacanonica.it"/>
  </r>
  <r>
    <x v="5"/>
    <x v="3516"/>
    <s v="Localita' Bresciano 1"/>
    <x v="119"/>
    <s v="Esanatoglia"/>
    <s v="N/a"/>
    <s v="edilfalzetti2000snc@libero.it"/>
  </r>
  <r>
    <x v="3"/>
    <x v="3517"/>
    <s v="Via Ruffella 2"/>
    <x v="120"/>
    <s v="Fiastra"/>
    <s v="N/a"/>
    <s v="a-merlini@libero.it"/>
  </r>
  <r>
    <x v="3"/>
    <x v="3518"/>
    <s v="Via San Lorenzo In Colpolina 21"/>
    <x v="120"/>
    <s v="Fiastra"/>
    <s v="www.larosabeb.it"/>
    <s v="sabrina.sim@tiscali.it"/>
  </r>
  <r>
    <x v="4"/>
    <x v="3519"/>
    <s v="Via Chiesa San Martino 6"/>
    <x v="120"/>
    <s v="N/A"/>
    <s v="www.due-sorelle.com"/>
    <s v="info@due-sorelle.com"/>
  </r>
  <r>
    <x v="3"/>
    <x v="3520"/>
    <s v="Via Umberto I 37"/>
    <x v="120"/>
    <s v="N/A"/>
    <s v="www.bandblacoccinella.it"/>
    <s v="bandblacoccinella@gmail.com"/>
  </r>
  <r>
    <x v="6"/>
    <x v="37"/>
    <s v="N/A"/>
    <x v="120"/>
    <s v="Localita' San Lorenzo Al Lago"/>
    <s v="N/a"/>
    <s v="N/a"/>
  </r>
  <r>
    <x v="4"/>
    <x v="3521"/>
    <s v="Frazione Di Rio 8"/>
    <x v="120"/>
    <s v="N/A"/>
    <s v="N/a"/>
    <s v="info@campodelrio.it"/>
  </r>
  <r>
    <x v="9"/>
    <x v="3522"/>
    <s v="Via Monte Coglia Snc"/>
    <x v="120"/>
    <s v="N/A"/>
    <s v="www.rifugioditribbio.com"/>
    <s v="info@rifugioditribbio.com"/>
  </r>
  <r>
    <x v="11"/>
    <x v="3523"/>
    <s v="Via Colpodalla 17/A"/>
    <x v="120"/>
    <s v="Fiastra"/>
    <s v="www.bsidecamp.it"/>
    <s v="info@bsidecamp.it"/>
  </r>
  <r>
    <x v="2"/>
    <x v="3524"/>
    <s v="Via Madonna Sasso Bianco  5"/>
    <x v="120"/>
    <s v="Fiastra"/>
    <s v="www.albergosassobianco.com"/>
    <s v="info@albergosassobianco.com"/>
  </r>
  <r>
    <x v="5"/>
    <x v="3525"/>
    <s v="Via Circonvallazione Del Lago 19"/>
    <x v="120"/>
    <s v="Fiastra"/>
    <s v="N/a"/>
    <s v="osteriadellago19@gmail.com"/>
  </r>
  <r>
    <x v="4"/>
    <x v="3526"/>
    <s v="Via Paladue 38"/>
    <x v="120"/>
    <s v="Fiastra"/>
    <s v="N/a"/>
    <s v="N/a"/>
  </r>
  <r>
    <x v="4"/>
    <x v="3527"/>
    <s v="Via Sant' Ilario 10"/>
    <x v="120"/>
    <s v="Fiastra"/>
    <s v="www.agriturismodeglialtipascoli.it"/>
    <s v="info@agriturismodeglialtipascoli.it"/>
  </r>
  <r>
    <x v="4"/>
    <x v="2179"/>
    <s v="Via Sant' Ilario 1"/>
    <x v="120"/>
    <s v="Fiastra"/>
    <s v="N/a"/>
    <s v="N/a"/>
  </r>
  <r>
    <x v="4"/>
    <x v="3528"/>
    <s v="Via Sant'Ilario 10"/>
    <x v="120"/>
    <s v="Fiastra"/>
    <s v="www.agriturismodeglialtipascoli.it"/>
    <s v="info@agriturismodeglialtipascoli.it"/>
  </r>
  <r>
    <x v="11"/>
    <x v="3529"/>
    <s v="N/A"/>
    <x v="120"/>
    <s v="Loc.Fiegni"/>
    <s v="www.campingnaturalisticofiastra.it"/>
    <s v="info@campingnaturalisticofiastra.it"/>
  </r>
  <r>
    <x v="4"/>
    <x v="3530"/>
    <s v="Via Sant' Ilario 1"/>
    <x v="120"/>
    <s v="Fiastra"/>
    <s v="N/a"/>
    <s v="N/a"/>
  </r>
  <r>
    <x v="4"/>
    <x v="3531"/>
    <s v="Via Collevecchio 1"/>
    <x v="120"/>
    <s v="Fiastra"/>
    <s v="www.fonterosa.eu"/>
    <s v="l.autorino@me.com"/>
  </r>
  <r>
    <x v="1"/>
    <x v="3532"/>
    <s v="Colle Di Fiastra 51"/>
    <x v="120"/>
    <s v="N/A"/>
    <s v="www.antichigelsi.it"/>
    <s v="mgiovannavaragona@gmail.com"/>
  </r>
  <r>
    <x v="3"/>
    <x v="2119"/>
    <s v="Via G. Lapucci Snc"/>
    <x v="121"/>
    <s v="Loc.Castello Di Fiordimonte"/>
    <s v="www.bnbilcastello.com"/>
    <s v="bnbilcastello@gmail.com"/>
  </r>
  <r>
    <x v="6"/>
    <x v="3533"/>
    <s v="N/A"/>
    <x v="122"/>
    <s v="Località Colle San Pietro"/>
    <s v="N/a"/>
    <s v="fiuminatavalleapert@libero.it"/>
  </r>
  <r>
    <x v="4"/>
    <x v="3534"/>
    <s v="Localita' Castagna 17"/>
    <x v="122"/>
    <s v="Fiuminata"/>
    <s v="www.agriturismolacastagna.com"/>
    <s v="mazzalupi.claudio@gmail.com"/>
  </r>
  <r>
    <x v="4"/>
    <x v="3535"/>
    <s v="Frazione Fonte Di Brescia 3"/>
    <x v="122"/>
    <s v="Fiuminata"/>
    <s v="www.agriturismocolle.it"/>
    <s v="rosa_olivieri@libero.it"/>
  </r>
  <r>
    <x v="5"/>
    <x v="3536"/>
    <s v="Piazzale Della Vittoria 17"/>
    <x v="122"/>
    <s v="Fiuminata"/>
    <s v="N/a"/>
    <s v="N/a"/>
  </r>
  <r>
    <x v="5"/>
    <x v="3537"/>
    <s v="Frazione Fonterama 4"/>
    <x v="123"/>
    <s v="Gagliole"/>
    <s v="www.residencefonterama.it"/>
    <s v="residencefonterama@libero.it"/>
  </r>
  <r>
    <x v="4"/>
    <x v="3538"/>
    <s v="Collaiello 2"/>
    <x v="123"/>
    <s v="Frazione Collaiello"/>
    <s v="N/a"/>
    <s v="locandasanrocco@libero.it"/>
  </r>
  <r>
    <x v="4"/>
    <x v="3539"/>
    <s v="Localita' Feggiano 12"/>
    <x v="123"/>
    <s v="Gagliole"/>
    <s v="N/a"/>
    <s v="N/a"/>
  </r>
  <r>
    <x v="5"/>
    <x v="3540"/>
    <s v="Loc.Fonterama 4"/>
    <x v="123"/>
    <s v="Fonterama"/>
    <s v="www.residencefonterama.it"/>
    <s v="residencefonterama@libero.it"/>
  </r>
  <r>
    <x v="4"/>
    <x v="3541"/>
    <s v="Loc.Fonterama 4"/>
    <x v="123"/>
    <s v="Fonterama"/>
    <s v="www.residencefonterama.it"/>
    <s v="residencefonterama@libero.it"/>
  </r>
  <r>
    <x v="3"/>
    <x v="1313"/>
    <s v="Via Tomassucci 9"/>
    <x v="124"/>
    <s v="Gualdo"/>
    <s v="N/a"/>
    <s v="claudia.zavaglini@gmail.com"/>
  </r>
  <r>
    <x v="5"/>
    <x v="3542"/>
    <s v="Contrada Morrone 12"/>
    <x v="124"/>
    <s v="Gualdo"/>
    <s v="N/a"/>
    <s v="sante.diluca@alice.it"/>
  </r>
  <r>
    <x v="0"/>
    <x v="3543"/>
    <s v="N/A"/>
    <x v="124"/>
    <s v="C.Da Tomassucci"/>
    <s v="WWW.COUNTRYHOUSECASALEDIGUALDO.IT"/>
    <s v="damiano.c@tiscali.it"/>
  </r>
  <r>
    <x v="0"/>
    <x v="3544"/>
    <s v="Contrada Contro 20"/>
    <x v="124"/>
    <s v="Gualdo"/>
    <s v="www.ilsalino.com"/>
    <s v="info@ilsalino.com"/>
  </r>
  <r>
    <x v="4"/>
    <x v="3545"/>
    <s v="Contrada Picacchi 1"/>
    <x v="124"/>
    <s v="Gualdo"/>
    <s v="www.lapieveagriturismo.com"/>
    <s v="info@lapieveagriturismo.com"/>
  </r>
  <r>
    <x v="1"/>
    <x v="3546"/>
    <s v="C.Da Scarchi 16"/>
    <x v="124"/>
    <s v="2 Km Al Di Fuori Gualdo Sulla Strada Che Conduce Alla Ss78"/>
    <s v="www.hunters-lodge.org"/>
    <s v="kentreves@tiscali.it"/>
  </r>
  <r>
    <x v="1"/>
    <x v="3547"/>
    <s v="C.Da Bartollotti 24"/>
    <x v="124"/>
    <s v="C.Da Bartollotti"/>
    <s v="N/a"/>
    <s v="lynnebowman@tiscali.it; kentreves@tiscali.it"/>
  </r>
  <r>
    <x v="1"/>
    <x v="3548"/>
    <s v="Via Massignano 29"/>
    <x v="124"/>
    <s v="N/A"/>
    <s v="N/a"/>
    <s v="laborlawyer@live.com; sundaydipalma@yahoo.com"/>
  </r>
  <r>
    <x v="1"/>
    <x v="3549"/>
    <s v="Via Marrone 37"/>
    <x v="124"/>
    <s v="Via Morrone 37"/>
    <s v="N/a"/>
    <s v="casadorato311@hotmail.com"/>
  </r>
  <r>
    <x v="1"/>
    <x v="3550"/>
    <s v="Via Marchesi 26"/>
    <x v="124"/>
    <s v="N/A"/>
    <s v="N/a"/>
    <s v="lorenzo.falli@istruzione.it"/>
  </r>
  <r>
    <x v="1"/>
    <x v="3551"/>
    <s v="Via C. Morrone 4"/>
    <x v="124"/>
    <s v="N/A"/>
    <s v="N/a"/>
    <s v="trishabiggar@ad.com"/>
  </r>
  <r>
    <x v="1"/>
    <x v="3552"/>
    <s v="C.Da Morrone  5"/>
    <x v="124"/>
    <s v="C.Da Morrone"/>
    <s v="N/a"/>
    <s v="pattinay@live.co.uk"/>
  </r>
  <r>
    <x v="1"/>
    <x v="3553"/>
    <s v="Contrada Contro 7"/>
    <x v="124"/>
    <s v="N/A"/>
    <s v="N/a"/>
    <s v="doris@piernitzki.com"/>
  </r>
  <r>
    <x v="1"/>
    <x v="3554"/>
    <s v="Contrada Massignano 1"/>
    <x v="124"/>
    <s v="N/A"/>
    <s v="N/a"/>
    <s v="N/a"/>
  </r>
  <r>
    <x v="1"/>
    <x v="3555"/>
    <s v="Via Morrone 2"/>
    <x v="124"/>
    <s v="N/A"/>
    <s v="N/a"/>
    <s v="ale.ermini@gmail.com"/>
  </r>
  <r>
    <x v="1"/>
    <x v="3554"/>
    <s v="Via Dante Alighieri 1"/>
    <x v="124"/>
    <s v="N/A"/>
    <s v="N/a"/>
    <s v="N/a"/>
  </r>
  <r>
    <x v="1"/>
    <x v="3556"/>
    <s v="Contrada Zazza  15,16"/>
    <x v="124"/>
    <s v="N/A"/>
    <s v="N/a"/>
    <s v="g_everett@pacifici.net.sg"/>
  </r>
  <r>
    <x v="1"/>
    <x v="3557"/>
    <s v="Contrada Zazza 49"/>
    <x v="124"/>
    <s v="N/A"/>
    <s v="N/a"/>
    <s v="ken@toyfnet.com"/>
  </r>
  <r>
    <x v="1"/>
    <x v="3558"/>
    <s v="Contrada Marchesi 23"/>
    <x v="124"/>
    <s v="N/A"/>
    <s v="N/a"/>
    <s v="agriart@tiscali.it"/>
  </r>
  <r>
    <x v="1"/>
    <x v="3559"/>
    <s v="N/A"/>
    <x v="124"/>
    <s v="N/A"/>
    <s v="N/a"/>
    <s v="iain.wales@gmail.com"/>
  </r>
  <r>
    <x v="1"/>
    <x v="3560"/>
    <s v="Contrada Zazza 22"/>
    <x v="124"/>
    <s v="Gualdo"/>
    <s v="www.villanumoviv.com"/>
    <s v="jeroen@villanumoviv.com; jeroenbults@me.com"/>
  </r>
  <r>
    <x v="1"/>
    <x v="3561"/>
    <s v="Contrada Zazza 22"/>
    <x v="124"/>
    <s v="Gualdo"/>
    <s v="www.villanumoviv.com"/>
    <s v="marleen@villanumoviv.com; marleentijdeman@me.com"/>
  </r>
  <r>
    <x v="1"/>
    <x v="3562"/>
    <s v="Contrada Zaza 47"/>
    <x v="124"/>
    <s v="N/A"/>
    <s v="N/a"/>
    <s v="marcspendlove@gmail.com"/>
  </r>
  <r>
    <x v="1"/>
    <x v="3563"/>
    <s v="Contrada Zazza 22"/>
    <x v="124"/>
    <s v="Gualdo"/>
    <s v="www.villanumoviv.com"/>
    <s v="marleen@villanumoviv.com; marleentijdeman@me.com"/>
  </r>
  <r>
    <x v="1"/>
    <x v="3564"/>
    <s v="C.Da Valle 1"/>
    <x v="124"/>
    <s v="N/A"/>
    <s v="N/a"/>
    <s v="tulliani@montiazzurri.com"/>
  </r>
  <r>
    <x v="4"/>
    <x v="3565"/>
    <s v="Contrada Bartolotti  16"/>
    <x v="124"/>
    <s v="N/A"/>
    <s v="www.villatiamo.nl"/>
    <s v="villatiamo@live.nl"/>
  </r>
  <r>
    <x v="4"/>
    <x v="3566"/>
    <s v="N/A"/>
    <x v="124"/>
    <s v="Gualdo"/>
    <s v="www.agriturismoelisei.it"/>
    <s v="agriturismo.elisei@tiscali.it"/>
  </r>
  <r>
    <x v="3"/>
    <x v="3567"/>
    <s v="Contrada Valle 1"/>
    <x v="124"/>
    <s v="Gualdo"/>
    <s v="www.montiazzurri.com"/>
    <s v="tulliani@montiazzurri.com"/>
  </r>
  <r>
    <x v="4"/>
    <x v="3568"/>
    <s v="Contrada Castello 1"/>
    <x v="124"/>
    <s v="Gualdo"/>
    <s v="N/a"/>
    <s v="N/a"/>
  </r>
  <r>
    <x v="3"/>
    <x v="3569"/>
    <s v="Contrada Picacchi 15"/>
    <x v="124"/>
    <s v="Gualdo"/>
    <s v="www.ilpicacchio.com"/>
    <s v="info@ilpicacchio.com"/>
  </r>
  <r>
    <x v="5"/>
    <x v="3570"/>
    <s v="Via Papa Sisto Iv 1"/>
    <x v="124"/>
    <s v="Gualdo"/>
    <s v="N/a"/>
    <s v="manila.isidori@alice.it"/>
  </r>
  <r>
    <x v="4"/>
    <x v="3571"/>
    <s v="Contrada Contro 49"/>
    <x v="124"/>
    <s v="Gualdo"/>
    <s v="N/a"/>
    <s v="N/a"/>
  </r>
  <r>
    <x v="0"/>
    <x v="3572"/>
    <s v="Contrada Grazie Fiastra 32"/>
    <x v="125"/>
    <s v="Loro Piceno"/>
    <s v="www.feudodeicipressi.it"/>
    <s v="guidopallotta@alice.it"/>
  </r>
  <r>
    <x v="3"/>
    <x v="3573"/>
    <s v="Contrada San Valentino Campo Largo 2"/>
    <x v="125"/>
    <s v="Loro Piceno"/>
    <s v="www.bbvarco.it"/>
    <s v="info@bbvarco.it"/>
  </r>
  <r>
    <x v="4"/>
    <x v="3574"/>
    <s v="Contrada Appezzana 80"/>
    <x v="125"/>
    <s v="Loro Piceno"/>
    <s v="www.agriturismovillalevigne.it"/>
    <s v="info@saputi.it"/>
  </r>
  <r>
    <x v="0"/>
    <x v="3575"/>
    <s v="Contrada Acquaviva San Paterniano 34"/>
    <x v="125"/>
    <s v="Loro Piceno"/>
    <s v="www.countryhouseacquaviva.it"/>
    <s v="p.cecchi@tiscali.it"/>
  </r>
  <r>
    <x v="2"/>
    <x v="3576"/>
    <s v="Contrada Grazie Fiastra 1"/>
    <x v="125"/>
    <s v="Loro Piceno"/>
    <s v="N/a"/>
    <s v="N/a"/>
  </r>
  <r>
    <x v="3"/>
    <x v="3577"/>
    <s v="Via Grazie Fiastra 43/F"/>
    <x v="125"/>
    <s v="Loro Piceno"/>
    <s v="N/a"/>
    <s v="daluana@virgilio.it"/>
  </r>
  <r>
    <x v="3"/>
    <x v="3578"/>
    <s v="Viale Vittoria 143"/>
    <x v="125"/>
    <s v="Loro Piceno"/>
    <s v="www.alcasale.com"/>
    <s v="barbara@borgosorbatti.it"/>
  </r>
  <r>
    <x v="1"/>
    <x v="3579"/>
    <s v="Contrada San Valentino  39"/>
    <x v="125"/>
    <s v="N/A"/>
    <s v="N/a"/>
    <s v="barry.moody@thomsonreuters.com"/>
  </r>
  <r>
    <x v="1"/>
    <x v="3580"/>
    <s v="Contrada Salsaro Ete 50"/>
    <x v="125"/>
    <s v="N/A"/>
    <s v="N/a"/>
    <s v="N/a"/>
  </r>
  <r>
    <x v="3"/>
    <x v="3581"/>
    <s v="Via Regina Margherita 2"/>
    <x v="125"/>
    <s v="N/A"/>
    <s v="N/a"/>
    <s v="peppecotto@tiscali.it"/>
  </r>
  <r>
    <x v="3"/>
    <x v="3582"/>
    <s v="Via Cremone Gabbette 58A"/>
    <x v="125"/>
    <s v="N/A"/>
    <s v="www.casapisani.it"/>
    <s v="restpisani@libero.it"/>
  </r>
  <r>
    <x v="4"/>
    <x v="3583"/>
    <s v="Strada Valentino 1"/>
    <x v="125"/>
    <s v="Loro Piceno"/>
    <s v="www.agriturismocampolargo.it"/>
    <s v="info@agriturismocampolargo.it"/>
  </r>
  <r>
    <x v="4"/>
    <x v="3584"/>
    <s v="C.Da Grazie Fiastra 65"/>
    <x v="125"/>
    <s v="Loro Piceno"/>
    <s v="N/a"/>
    <s v="lasorgentedelbeato@gmail.com"/>
  </r>
  <r>
    <x v="4"/>
    <x v="3585"/>
    <s v="Contrada Appezzana 24"/>
    <x v="125"/>
    <s v="Loro Piceno"/>
    <s v="italianartandfood.it"/>
    <s v="guidaartclub@gmail.com"/>
  </r>
  <r>
    <x v="0"/>
    <x v="3586"/>
    <s v="Contrada Grazie Fiastra 67 B"/>
    <x v="125"/>
    <s v="Loro Piceno"/>
    <s v="www.casaazzurra.it"/>
    <s v="info@casaazzurra.it"/>
  </r>
  <r>
    <x v="5"/>
    <x v="3587"/>
    <s v="C.Da Salsaro Ete 37"/>
    <x v="125"/>
    <s v="N/A"/>
    <s v="www.azienda-mastrocola.com"/>
    <s v="info@azienda-mastrocola.com"/>
  </r>
  <r>
    <x v="0"/>
    <x v="3588"/>
    <s v="Viale Vittoria 137"/>
    <x v="125"/>
    <s v="Loro Piceno"/>
    <s v="www.borgosorbatti.it"/>
    <s v="barbara@borgosorbatti.it"/>
  </r>
  <r>
    <x v="1"/>
    <x v="3589"/>
    <s v="Via Salsaro Ete 37"/>
    <x v="125"/>
    <s v="Loro Piceno"/>
    <s v="N/a"/>
    <s v="donall@donall.it"/>
  </r>
  <r>
    <x v="1"/>
    <x v="3590"/>
    <s v="Via Salsaro Ete Snc"/>
    <x v="125"/>
    <s v="Loro Piceno"/>
    <s v="N/a"/>
    <s v="donall@donall.it"/>
  </r>
  <r>
    <x v="0"/>
    <x v="3591"/>
    <s v="Contrada S. Valentino Campolargo 53"/>
    <x v="125"/>
    <s v="Loro Piceno"/>
    <s v="N/a"/>
    <s v="info@villaanitori.it"/>
  </r>
  <r>
    <x v="3"/>
    <x v="3592"/>
    <s v="Via 2 Agosto 1980 15"/>
    <x v="126"/>
    <s v="Macerata"/>
    <s v="N/a"/>
    <s v="bbmacerata@gmail.com"/>
  </r>
  <r>
    <x v="3"/>
    <x v="3593"/>
    <s v="Via Antonio Piani 46"/>
    <x v="126"/>
    <s v="Macerata"/>
    <s v="N/a"/>
    <s v="manzcon@libero.it"/>
  </r>
  <r>
    <x v="3"/>
    <x v="3594"/>
    <s v="Corso Cavour 24"/>
    <x v="126"/>
    <s v="Macerata"/>
    <s v="N/a"/>
    <s v="studioenricoleli@gmail.com"/>
  </r>
  <r>
    <x v="3"/>
    <x v="3595"/>
    <s v="Via Cincinelli 38"/>
    <x v="126"/>
    <s v="Macerata"/>
    <s v="www.bbangelozzi.it"/>
    <s v="bbandreozzi@gmail.com"/>
  </r>
  <r>
    <x v="3"/>
    <x v="3596"/>
    <s v="Via Dell'Asilo 6"/>
    <x v="126"/>
    <s v="Macerata"/>
    <s v="N/a"/>
    <s v="laisfiuza@gmail.com"/>
  </r>
  <r>
    <x v="3"/>
    <x v="3597"/>
    <s v="Via S. Stefano 17"/>
    <x v="126"/>
    <s v="Macerata"/>
    <s v="N/a"/>
    <s v="annalisacirilli67@gmail.com"/>
  </r>
  <r>
    <x v="3"/>
    <x v="3598"/>
    <s v="Vicolo Orfanelli 27/29"/>
    <x v="126"/>
    <s v="Macerata"/>
    <s v="N/a"/>
    <s v="sauraberdini@gmail.com"/>
  </r>
  <r>
    <x v="3"/>
    <x v="3599"/>
    <s v="Via Massimo D'Azeglio 40"/>
    <x v="126"/>
    <s v="Macerata"/>
    <s v="N/a"/>
    <s v="elveziaalgi@gmail.com"/>
  </r>
  <r>
    <x v="8"/>
    <x v="3600"/>
    <s v="Via Roma 152"/>
    <x v="126"/>
    <s v="Macerata"/>
    <s v="N/a"/>
    <s v="staffolani@ilfarosociale.it"/>
  </r>
  <r>
    <x v="3"/>
    <x v="3601"/>
    <s v="Mario Bata' 22"/>
    <x v="126"/>
    <s v="Macerata"/>
    <s v="N/a"/>
    <s v="infocasabata@gmail.com"/>
  </r>
  <r>
    <x v="3"/>
    <x v="3602"/>
    <s v="Via Dei Velini 139"/>
    <x v="126"/>
    <s v="N/A"/>
    <s v="N/a"/>
    <s v="angela-biondi@alice.it"/>
  </r>
  <r>
    <x v="3"/>
    <x v="3603"/>
    <s v="N/A"/>
    <x v="126"/>
    <s v="Borgo Pompeo Compagnoni"/>
    <s v="N/a"/>
    <s v="decaromaggi@gmail.com"/>
  </r>
  <r>
    <x v="3"/>
    <x v="3604"/>
    <s v="Via Francesco Panfilo 91"/>
    <x v="126"/>
    <s v="Macerata"/>
    <s v="N/a"/>
    <s v="simonagiri@live.com"/>
  </r>
  <r>
    <x v="4"/>
    <x v="3605"/>
    <s v="Contrada Valle 5"/>
    <x v="126"/>
    <s v="Macerata"/>
    <s v="N/a"/>
    <s v="agriturismo@agriturismoivaleriani.com"/>
  </r>
  <r>
    <x v="3"/>
    <x v="3606"/>
    <s v="Contrada Lornano 47"/>
    <x v="126"/>
    <s v="Macerata"/>
    <s v="www.lidolcicolli.it"/>
    <s v="info@lidolcicolli.it"/>
  </r>
  <r>
    <x v="3"/>
    <x v="3607"/>
    <s v="Via Dei Velini 229"/>
    <x v="126"/>
    <s v="Macerata"/>
    <s v="N/a"/>
    <s v="villamartini@libero.it"/>
  </r>
  <r>
    <x v="8"/>
    <x v="3608"/>
    <s v="Via Cincinelli 4"/>
    <x v="126"/>
    <s v="Macerata"/>
    <s v="www.domusmacerata.it"/>
    <s v="sangiuliano@domusmacerata.it"/>
  </r>
  <r>
    <x v="5"/>
    <x v="3609"/>
    <s v="Via Giovanni Verga 39"/>
    <x v="126"/>
    <s v="Macerata"/>
    <s v="www.madisonvillage.it"/>
    <s v="info@madisonvillage.it"/>
  </r>
  <r>
    <x v="3"/>
    <x v="3610"/>
    <s v="Via Lauro Rossi 65"/>
    <x v="126"/>
    <s v="Macerata"/>
    <s v="N/a"/>
    <s v="leticard@libero.it"/>
  </r>
  <r>
    <x v="7"/>
    <x v="3611"/>
    <s v="Via Dei Velini 221"/>
    <x v="126"/>
    <s v="Macerata"/>
    <s v="www.ilfarosociale.it"/>
    <s v="faro.coop@mercurio.it"/>
  </r>
  <r>
    <x v="4"/>
    <x v="3612"/>
    <s v="N/A"/>
    <x v="126"/>
    <s v="Macerata"/>
    <s v="www.fattoriaforano.it"/>
    <s v="agriturismoforano@yahoo.it"/>
  </r>
  <r>
    <x v="4"/>
    <x v="3613"/>
    <s v="Contrada Cimarella Sn"/>
    <x v="126"/>
    <s v="Macerata"/>
    <s v="www.fattoriaforano.it"/>
    <s v="agriturismoforano@yahoo.it"/>
  </r>
  <r>
    <x v="3"/>
    <x v="3614"/>
    <s v="Via Brigata Macerata 2"/>
    <x v="126"/>
    <s v="Macerata"/>
    <s v="N/a"/>
    <s v="s.santuccis@libero.it"/>
  </r>
  <r>
    <x v="0"/>
    <x v="3615"/>
    <s v="C.Da Isola 25"/>
    <x v="126"/>
    <s v="Madonna Del Monte"/>
    <s v="www.forconipartners.it"/>
    <s v="david.forconi85@libero.it"/>
  </r>
  <r>
    <x v="5"/>
    <x v="3616"/>
    <s v="Via 2 Agosto 1980 10"/>
    <x v="126"/>
    <s v="Macerata"/>
    <s v="www.residencebelohorizonte.com"/>
    <s v="info@residencebelohorizonte.com"/>
  </r>
  <r>
    <x v="3"/>
    <x v="3617"/>
    <s v="Via Lattanzio Ventura 141"/>
    <x v="126"/>
    <s v="Macerata"/>
    <s v="http://sheila.beepworld.it"/>
    <s v="ernestina61@hotmail.it"/>
  </r>
  <r>
    <x v="3"/>
    <x v="3618"/>
    <s v="Contrada Corneto 30"/>
    <x v="126"/>
    <s v="N/A"/>
    <s v="N/a"/>
    <s v="zampolsim@alice.it"/>
  </r>
  <r>
    <x v="3"/>
    <x v="3619"/>
    <s v="Via Pancalducci 42"/>
    <x v="126"/>
    <s v="N/A"/>
    <s v="N/a"/>
    <s v="lacasadiassunta@virgilio.it"/>
  </r>
  <r>
    <x v="2"/>
    <x v="3620"/>
    <s v="Via Tommaso Lauri 6"/>
    <x v="126"/>
    <s v="Macerata"/>
    <s v="www.hotellauri.it"/>
    <s v="info@hotellauri.it"/>
  </r>
  <r>
    <x v="3"/>
    <x v="1053"/>
    <s v="Contrada Botonto 7"/>
    <x v="126"/>
    <s v="N/A"/>
    <s v="www.casailgirasole.it"/>
    <s v="bedbreakfastilgirasole@gmail.com"/>
  </r>
  <r>
    <x v="3"/>
    <x v="3621"/>
    <s v="Via L. Cicalè 23"/>
    <x v="126"/>
    <s v="N/A"/>
    <s v="www.bed-and-breakfast-macerata.it"/>
    <s v="migliorelli.andrea@yahoo.it"/>
  </r>
  <r>
    <x v="3"/>
    <x v="3622"/>
    <s v="Via 2 Agosto 1980 8"/>
    <x v="126"/>
    <s v="N/A"/>
    <s v="N/a"/>
    <s v="info@residencebelohorizonte.com"/>
  </r>
  <r>
    <x v="3"/>
    <x v="3623"/>
    <s v="Via Rocco Chinnici 18"/>
    <x v="126"/>
    <s v="N/A"/>
    <s v="N/a"/>
    <s v="info@villabelohorizonte.com"/>
  </r>
  <r>
    <x v="2"/>
    <x v="3624"/>
    <s v="Via Padre Matteo Ricci 134"/>
    <x v="126"/>
    <s v="Macerata"/>
    <s v="www.arcadiahotelmacerata.it"/>
    <s v="info@arcadiahotelmacerata.it"/>
  </r>
  <r>
    <x v="3"/>
    <x v="3625"/>
    <s v="Via Filelfo 11"/>
    <x v="126"/>
    <s v="N/A"/>
    <s v="irisbandb.wix.com"/>
    <s v="irisbandb@gmail.com"/>
  </r>
  <r>
    <x v="3"/>
    <x v="3626"/>
    <s v="Contrada Montanello 3"/>
    <x v="126"/>
    <s v="Macerata"/>
    <s v="www.florianicompagnoni.it"/>
    <s v="agritur.floriani@tiscali.it"/>
  </r>
  <r>
    <x v="4"/>
    <x v="3627"/>
    <s v="Contrada Montanello 5"/>
    <x v="126"/>
    <s v="Macerata"/>
    <s v="www.florianicompagnoni.it"/>
    <s v="agritur.floriani@tiscali.it"/>
  </r>
  <r>
    <x v="4"/>
    <x v="3628"/>
    <s v="Via Ventura 129"/>
    <x v="126"/>
    <s v="Macerata"/>
    <s v="N/a"/>
    <s v="virgiliolucangeli@libero.it"/>
  </r>
  <r>
    <x v="7"/>
    <x v="3629"/>
    <s v="Via Dell' Asilo 36"/>
    <x v="126"/>
    <s v="Macerata"/>
    <s v="www.meridiana.mc.it"/>
    <s v="ostelloasiloricci@meridiana.mc.it"/>
  </r>
  <r>
    <x v="2"/>
    <x v="3630"/>
    <s v="Via Cluentina 49"/>
    <x v="126"/>
    <s v="Macerata"/>
    <s v="N/a"/>
    <s v="N/a"/>
  </r>
  <r>
    <x v="2"/>
    <x v="3631"/>
    <s v="Via Roma 151"/>
    <x v="126"/>
    <s v="Macerata"/>
    <s v="www.hotelicolli.com"/>
    <s v="info@hotelicolli.com"/>
  </r>
  <r>
    <x v="2"/>
    <x v="3632"/>
    <s v="Vicolo Antonio Ulissi 8"/>
    <x v="126"/>
    <s v="Macerata"/>
    <s v="www.hotelclaudiani.it"/>
    <s v="info@hotelclaudiani.it"/>
  </r>
  <r>
    <x v="2"/>
    <x v="3633"/>
    <s v="Vicolo Sferisterio 16"/>
    <x v="126"/>
    <s v="Macerata"/>
    <s v="www.albergoarena.com"/>
    <s v="info@albergoarena.com"/>
  </r>
  <r>
    <x v="2"/>
    <x v="3634"/>
    <s v="Via Leopoldo Armaroli 94"/>
    <x v="126"/>
    <s v="Macerata"/>
    <s v="N/a"/>
    <s v="N/a"/>
  </r>
  <r>
    <x v="0"/>
    <x v="3635"/>
    <s v="Contrada Acquesalate 24"/>
    <x v="126"/>
    <s v="Macerata"/>
    <s v="www.igelsi-countryhouse.it"/>
    <s v="info@igelsi-countryhouse.it"/>
  </r>
  <r>
    <x v="0"/>
    <x v="3636"/>
    <s v="Contrada Mozzavinci 16, 17"/>
    <x v="126"/>
    <s v="Macerata"/>
    <s v="www.countryhouselecase.it"/>
    <s v="ristorantelecase@tin.it"/>
  </r>
  <r>
    <x v="4"/>
    <x v="3637"/>
    <s v="C.Da Fonte S.Giuliano 29"/>
    <x v="126"/>
    <s v="N/A"/>
    <s v="N/a"/>
    <s v="N/a"/>
  </r>
  <r>
    <x v="5"/>
    <x v="3638"/>
    <s v="Piazza Lauro Rossi 4"/>
    <x v="126"/>
    <s v="Macerata"/>
    <s v="N/a"/>
    <s v="info@operaarte.it"/>
  </r>
  <r>
    <x v="3"/>
    <x v="3639"/>
    <s v="Via Galasso Da Carpi 39"/>
    <x v="126"/>
    <s v="Macerata"/>
    <s v="www.belcuore.it"/>
    <s v="info@belcuore.it"/>
  </r>
  <r>
    <x v="0"/>
    <x v="3640"/>
    <s v="Località Serra Delle Piane 123"/>
    <x v="127"/>
    <s v="Serra Delle Piane"/>
    <s v="www.lacasadeifiori.eu"/>
    <s v="info@lacasadeifiori.eu"/>
  </r>
  <r>
    <x v="3"/>
    <x v="3641"/>
    <s v="Vocabolo Serre Alte 1"/>
    <x v="127"/>
    <s v="Matelica"/>
    <s v="N/a"/>
    <s v="toscano.cinzia@gmail.com"/>
  </r>
  <r>
    <x v="0"/>
    <x v="3642"/>
    <s v="Vocabolo Collepere 1"/>
    <x v="127"/>
    <s v="Matelica"/>
    <s v="www.villacollepere.it"/>
    <s v="info@villacollepere.it"/>
  </r>
  <r>
    <x v="4"/>
    <x v="3643"/>
    <s v="N/A"/>
    <x v="127"/>
    <s v="Colle Tenuto"/>
    <s v="www.ilcolledelsole.it"/>
    <s v="info@ilcolledelsole.it"/>
  </r>
  <r>
    <x v="4"/>
    <x v="3644"/>
    <s v="Vocabolo Rastia 1"/>
    <x v="127"/>
    <s v="Matelica"/>
    <s v="www.casarastia.it"/>
    <s v="info@casarastia.it"/>
  </r>
  <r>
    <x v="4"/>
    <x v="3645"/>
    <s v="Via Labbrano 125"/>
    <x v="127"/>
    <s v="Labbrano"/>
    <s v="N/a"/>
    <s v="francesco2683@gmail.com"/>
  </r>
  <r>
    <x v="2"/>
    <x v="3646"/>
    <s v="Via Santa Maria 3"/>
    <x v="127"/>
    <s v="Matelica"/>
    <s v="www.hoteldellaloggia.it"/>
    <s v="info@hoteldellaloggia.it"/>
  </r>
  <r>
    <x v="2"/>
    <x v="3647"/>
    <s v="Via Aristide Merloni 8"/>
    <x v="127"/>
    <s v="Matelica"/>
    <s v="N/a"/>
    <s v="N/a"/>
  </r>
  <r>
    <x v="3"/>
    <x v="3648"/>
    <s v="Vocabolo Colle Sant' Antonio 150"/>
    <x v="127"/>
    <s v="Matelica"/>
    <s v="www.il-fienile.it"/>
    <s v="mbblondel@gmail.com"/>
  </r>
  <r>
    <x v="3"/>
    <x v="3649"/>
    <s v="Via Madonna Dei Pantani 1 Bis"/>
    <x v="127"/>
    <s v="N/A"/>
    <s v="N/a"/>
    <s v="lamadonninadeipantani@gmail.com"/>
  </r>
  <r>
    <x v="4"/>
    <x v="3650"/>
    <s v="C.Da Acquaviva 569"/>
    <x v="127"/>
    <s v="N/A"/>
    <s v="N/a"/>
    <s v="agriturismo.dafoschetta@gmail.com"/>
  </r>
  <r>
    <x v="3"/>
    <x v="3651"/>
    <s v="Via Vocabolo Serre Alte 308"/>
    <x v="127"/>
    <s v="N/A"/>
    <s v="www.serre-alte.com"/>
    <s v="lara.gaggini@alice.it"/>
  </r>
  <r>
    <x v="4"/>
    <x v="3652"/>
    <s v="Via Vocabolo Pescheria 24"/>
    <x v="127"/>
    <s v="N/A"/>
    <s v="N/a"/>
    <s v="valerpietro@libero.it"/>
  </r>
  <r>
    <x v="2"/>
    <x v="3653"/>
    <s v="Piazza Giuseppe Garibaldi 12"/>
    <x v="127"/>
    <s v="Matelica"/>
    <s v="N/a"/>
    <s v="N/a"/>
  </r>
  <r>
    <x v="3"/>
    <x v="3654"/>
    <s v="Via Enrico Berlinguer 18"/>
    <x v="127"/>
    <s v="Matelica"/>
    <s v="www.cameredabruna.com"/>
    <s v="info@cameredabruna.com"/>
  </r>
  <r>
    <x v="4"/>
    <x v="3655"/>
    <s v="Loc. Colpaola 1"/>
    <x v="127"/>
    <s v="Vocabolo Braccano"/>
    <s v="N/a"/>
    <s v="N/a"/>
  </r>
  <r>
    <x v="5"/>
    <x v="3656"/>
    <s v="Via Umberto I 41"/>
    <x v="127"/>
    <s v="N/A"/>
    <s v="N/a"/>
    <s v="mario.schiano@beniculturali.it"/>
  </r>
  <r>
    <x v="8"/>
    <x v="3657"/>
    <s v="Via San  Francesco Snc"/>
    <x v="127"/>
    <s v="N/A"/>
    <s v="N/a"/>
    <s v="servizi@ersucam.it"/>
  </r>
  <r>
    <x v="0"/>
    <x v="3658"/>
    <s v="Vocabolo Salomone 437"/>
    <x v="127"/>
    <s v="Matelica"/>
    <s v="www.salomone-matelica.it"/>
    <s v="info@salomone-matelica.it"/>
  </r>
  <r>
    <x v="2"/>
    <x v="3659"/>
    <s v="Via Circonvallazione 105"/>
    <x v="127"/>
    <s v="Matelica"/>
    <s v="www.vecchiaporta.it"/>
    <s v="info@vecchiaporta.it"/>
  </r>
  <r>
    <x v="4"/>
    <x v="3660"/>
    <s v="Vocabolo Cecca 248"/>
    <x v="127"/>
    <s v="N/A"/>
    <s v="www.casadeimar.it"/>
    <s v="info@casadeimar.it"/>
  </r>
  <r>
    <x v="3"/>
    <x v="3661"/>
    <s v="Vocabolo Felette Basse 571"/>
    <x v="127"/>
    <s v="N/A"/>
    <s v="N/a"/>
    <s v="N/a"/>
  </r>
  <r>
    <x v="4"/>
    <x v="3662"/>
    <s v="Loc. Vocabolo Grimaldi  20"/>
    <x v="127"/>
    <s v="Vocabolo Grimaldi"/>
    <s v="www.casagrimaldi.it"/>
    <s v="casagrimaldimatelica@gmail.com"/>
  </r>
  <r>
    <x v="3"/>
    <x v="3663"/>
    <s v="Via Della Repubblica 5"/>
    <x v="128"/>
    <s v="N/A"/>
    <s v="N/a"/>
    <s v="luchettigiampiero@virgilio.it"/>
  </r>
  <r>
    <x v="1"/>
    <x v="3664"/>
    <s v="Via San Pietro 10"/>
    <x v="128"/>
    <s v="Mogliano"/>
    <s v="N/a"/>
    <s v="lucigrilli@yahoo.it"/>
  </r>
  <r>
    <x v="1"/>
    <x v="3665"/>
    <s v="N/A"/>
    <x v="128"/>
    <s v="N/A"/>
    <s v="N/a"/>
    <s v="N/a"/>
  </r>
  <r>
    <x v="1"/>
    <x v="3666"/>
    <s v="Sant' Antonio 12A 1"/>
    <x v="128"/>
    <s v="Macerata"/>
    <s v="www.villa-jolanda.com"/>
    <s v="info@villa-jolanda.com"/>
  </r>
  <r>
    <x v="1"/>
    <x v="3667"/>
    <s v="Fonte Fanarda 8"/>
    <x v="128"/>
    <s v="Mogliano"/>
    <s v="N/a"/>
    <s v="zoea@bluebottle.com"/>
  </r>
  <r>
    <x v="1"/>
    <x v="3668"/>
    <s v="C.Da Prati 8"/>
    <x v="128"/>
    <s v="Mogliano"/>
    <s v="N/a"/>
    <s v="jogabonitocastro@alice.it"/>
  </r>
  <r>
    <x v="1"/>
    <x v="3669"/>
    <s v="C.Da Sant'Antonio 13"/>
    <x v="128"/>
    <s v="Mogliano"/>
    <s v="N/a"/>
    <s v="patricktdelcnisbett@outlook.com"/>
  </r>
  <r>
    <x v="1"/>
    <x v="3670"/>
    <s v="C.Da Santa Croce 26"/>
    <x v="128"/>
    <s v="Mogliano"/>
    <s v="N/a"/>
    <s v="annabeatriceedward@gmail.com"/>
  </r>
  <r>
    <x v="1"/>
    <x v="3671"/>
    <s v="Via Volturelle 21"/>
    <x v="128"/>
    <s v="N/A"/>
    <s v="N/a"/>
    <s v="tamsin.hickson@postacertificata.gov.it"/>
  </r>
  <r>
    <x v="4"/>
    <x v="3672"/>
    <s v="C.Da Santa Croce 11"/>
    <x v="128"/>
    <s v="N/A"/>
    <s v="N/a"/>
    <s v="ilvignetocasale@gmail.com"/>
  </r>
  <r>
    <x v="3"/>
    <x v="3673"/>
    <s v="Via Valdivico Snc"/>
    <x v="128"/>
    <s v="N/A"/>
    <s v="www.trattoriamontechiaro.it"/>
    <s v="info@trattoriamontechiaro.it"/>
  </r>
  <r>
    <x v="1"/>
    <x v="3674"/>
    <s v="Contrada Ventracciano 2"/>
    <x v="128"/>
    <s v="N/A"/>
    <s v="N/a"/>
    <s v="simon_pilkington_1@yahoo.com"/>
  </r>
  <r>
    <x v="1"/>
    <x v="3675"/>
    <s v="Contrada San Martino Snc"/>
    <x v="128"/>
    <s v="N/A"/>
    <s v="N/a"/>
    <s v="wilkinsondavid234@gmail.com"/>
  </r>
  <r>
    <x v="2"/>
    <x v="3676"/>
    <s v="Contrada Acquevive 16"/>
    <x v="128"/>
    <s v="Mogliano"/>
    <s v="www.villacastellani.it"/>
    <s v="info@villacastellani.it"/>
  </r>
  <r>
    <x v="3"/>
    <x v="3677"/>
    <s v="Contrada Bagliano 25"/>
    <x v="128"/>
    <s v="Mogliano"/>
    <s v="www.thecountryhouse.it"/>
    <s v="info@thecountryhouse.it"/>
  </r>
  <r>
    <x v="0"/>
    <x v="3678"/>
    <s v="Contrada Mossa 16"/>
    <x v="128"/>
    <s v="N/A"/>
    <s v="www.caserma-carina.co.uk"/>
    <s v="info@caserma-carina.co.uk"/>
  </r>
  <r>
    <x v="5"/>
    <x v="3679"/>
    <s v="Via V. Bachelet 33"/>
    <x v="129"/>
    <s v="Montecassiano"/>
    <s v="www.lettoeriletto.com"/>
    <s v="info@lettoeriletto.com"/>
  </r>
  <r>
    <x v="0"/>
    <x v="3680"/>
    <s v="Localita' Piane Potenza 9"/>
    <x v="129"/>
    <s v="Montecassiano"/>
    <s v="N/a"/>
    <s v="g.chiacchiera@sincomas.it"/>
  </r>
  <r>
    <x v="2"/>
    <x v="3681"/>
    <s v="Localita' Valle Cascia 6"/>
    <x v="129"/>
    <s v="Montecassiano"/>
    <s v="www.villaquiete.it"/>
    <s v="info@villaquiete.it"/>
  </r>
  <r>
    <x v="0"/>
    <x v="3682"/>
    <s v="(Strada Statale Settempedana) Contrada Collina 11"/>
    <x v="129"/>
    <s v="Località Commenda"/>
    <s v="www.dachecco.com"/>
    <s v="info@dachecco.com"/>
  </r>
  <r>
    <x v="2"/>
    <x v="3683"/>
    <s v="Loc. Valle Cascia 40"/>
    <x v="129"/>
    <s v="Loc. Valle Cascia N. 40"/>
    <s v="www.recinahotel.it"/>
    <s v="info@recinahotel.it"/>
  </r>
  <r>
    <x v="0"/>
    <x v="3684"/>
    <s v="Via Mainini 35"/>
    <x v="129"/>
    <s v="N/A"/>
    <s v="N/a"/>
    <s v="N/a"/>
  </r>
  <r>
    <x v="3"/>
    <x v="3685"/>
    <s v="Via San Liberato 7"/>
    <x v="129"/>
    <s v="N/A"/>
    <s v="N/a"/>
    <s v="info@ilmughetto.com"/>
  </r>
  <r>
    <x v="3"/>
    <x v="3686"/>
    <s v="Via Villa Mattei 52"/>
    <x v="129"/>
    <s v="Fraz.Sambucheto"/>
    <s v="N/a"/>
    <s v="villamattei.mc@gmail.com"/>
  </r>
  <r>
    <x v="4"/>
    <x v="3687"/>
    <s v="Localita' Cimarella 8"/>
    <x v="129"/>
    <s v="Montecassiano"/>
    <s v="www.fattoriaforano.it"/>
    <s v="agriturismoforano@yahoo.it"/>
  </r>
  <r>
    <x v="3"/>
    <x v="3688"/>
    <s v="Localita' Rinaldi 16"/>
    <x v="129"/>
    <s v="Montecassiano"/>
    <s v="www.bbilgiardinodeilimoni.it"/>
    <s v="info@bbilgiardinodeilimoni.it"/>
  </r>
  <r>
    <x v="6"/>
    <x v="37"/>
    <s v="N/A"/>
    <x v="130"/>
    <s v="Valle San Benedetto"/>
    <s v="N/a"/>
    <s v="comune@montecavallo.sinp.net"/>
  </r>
  <r>
    <x v="3"/>
    <x v="3689"/>
    <s v="Via Cavallino  66 T"/>
    <x v="131"/>
    <s v="N/A"/>
    <s v="www.ilpiccolomelograno.com"/>
    <s v="postmaster@ilpiccolomelograno.com"/>
  </r>
  <r>
    <x v="3"/>
    <x v="3690"/>
    <s v="Località San Savino  10"/>
    <x v="131"/>
    <s v="Loc. San Savino, 10"/>
    <s v="N/a"/>
    <s v="borgolatino@hotmail.it"/>
  </r>
  <r>
    <x v="6"/>
    <x v="37"/>
    <s v="N/A"/>
    <x v="131"/>
    <s v="N/A"/>
    <s v="N/a"/>
    <s v="N/a"/>
  </r>
  <r>
    <x v="1"/>
    <x v="3691"/>
    <s v="C.Da Castellano 20"/>
    <x v="131"/>
    <s v="Montecosaro"/>
    <s v="N/a"/>
    <s v="giuliano.piselli@tiscali.it"/>
  </r>
  <r>
    <x v="0"/>
    <x v="3692"/>
    <s v="N/A"/>
    <x v="131"/>
    <s v="Asola"/>
    <s v="www.aldolcefarniente.com"/>
    <s v="info@aldolcefarniente.com"/>
  </r>
  <r>
    <x v="2"/>
    <x v="3693"/>
    <s v="Via Cavour 1"/>
    <x v="131"/>
    <s v="Montecosaro"/>
    <s v="www.laluma.it"/>
    <s v="info@laluma.it"/>
  </r>
  <r>
    <x v="3"/>
    <x v="3694"/>
    <s v="Viale Europa 1"/>
    <x v="131"/>
    <s v="Montecosaro"/>
    <s v="www.europe22.it"/>
    <s v="rioanni@tin.it"/>
  </r>
  <r>
    <x v="1"/>
    <x v="3695"/>
    <s v="Contrada Crocette 10"/>
    <x v="131"/>
    <s v="Montecosaro"/>
    <s v="N/a"/>
    <s v="N/a"/>
  </r>
  <r>
    <x v="3"/>
    <x v="3696"/>
    <s v="Via Roma  60"/>
    <x v="131"/>
    <s v="Montecosaro Scalo"/>
    <s v="N/a"/>
    <s v="carla.rapagnani@libero.it"/>
  </r>
  <r>
    <x v="3"/>
    <x v="1623"/>
    <s v="Via Mazzini 6"/>
    <x v="131"/>
    <s v="N/A"/>
    <s v="WWW.BEB-CAMILLA.IT"/>
    <s v="bebcamillamontecosaro@gmail.com"/>
  </r>
  <r>
    <x v="3"/>
    <x v="3697"/>
    <s v="Località Cavallino  17"/>
    <x v="131"/>
    <s v="Montecosaro"/>
    <s v="www.bandbcalù.com"/>
    <s v="info@bandbcalu.com"/>
  </r>
  <r>
    <x v="5"/>
    <x v="3698"/>
    <s v="Via Tiziano 1"/>
    <x v="131"/>
    <s v="N/A"/>
    <s v="N/a"/>
    <s v="tsara76@gmail.com"/>
  </r>
  <r>
    <x v="3"/>
    <x v="3699"/>
    <s v="Via Monte San Michele  3"/>
    <x v="131"/>
    <s v="Montecosaro Alto"/>
    <s v="www.bbmontecosaro.it"/>
    <s v="andrea-quattrini@libero.it"/>
  </r>
  <r>
    <x v="1"/>
    <x v="3700"/>
    <s v="Via Intriglione 43"/>
    <x v="132"/>
    <s v="N/A"/>
    <s v="N/a"/>
    <s v="gianfrigianfri@libero.it"/>
  </r>
  <r>
    <x v="3"/>
    <x v="3701"/>
    <s v="Via Petritoli 11"/>
    <x v="132"/>
    <s v="N/A"/>
    <s v="N/a"/>
    <s v="federica.belluccini@alice.it"/>
  </r>
  <r>
    <x v="0"/>
    <x v="3702"/>
    <s v="Via Intriglione 6"/>
    <x v="132"/>
    <s v="N/A"/>
    <s v="www.ilcasaledellacquabona.it"/>
    <s v="marcocapodacqua@hotmail.it"/>
  </r>
  <r>
    <x v="3"/>
    <x v="3703"/>
    <s v="Contrada Monocchia 13"/>
    <x v="132"/>
    <s v="Montefano"/>
    <s v="N/a"/>
    <s v="info@lemarchebedandbreakfast.com"/>
  </r>
  <r>
    <x v="13"/>
    <x v="3704"/>
    <s v="Via Servi Di Maria 1"/>
    <x v="132"/>
    <s v="Montefano"/>
    <s v="N/a"/>
    <s v="centro.bib@tin.it"/>
  </r>
  <r>
    <x v="4"/>
    <x v="3705"/>
    <s v="Via Margherita 23"/>
    <x v="132"/>
    <s v="N/A"/>
    <s v="www.parcodikipo.it"/>
    <s v="info@parcodikipo.it"/>
  </r>
  <r>
    <x v="4"/>
    <x v="3706"/>
    <s v="Via Intriglione 8"/>
    <x v="132"/>
    <s v="N/A"/>
    <s v="www.relaisilmargarito.com"/>
    <s v="info@releaisilmargarito.com"/>
  </r>
  <r>
    <x v="0"/>
    <x v="3707"/>
    <s v="C.Da Fossalupara 7"/>
    <x v="132"/>
    <s v="Montefano"/>
    <s v="N/a"/>
    <s v="gruppofood@virgilio.it"/>
  </r>
  <r>
    <x v="2"/>
    <x v="3708"/>
    <s v="Via Della Vittoria 7"/>
    <x v="132"/>
    <s v="Montefano"/>
    <s v="www.palazzocarradori.com"/>
    <s v="info@palazzocarradori.com"/>
  </r>
  <r>
    <x v="3"/>
    <x v="3709"/>
    <s v="Via Casone  3"/>
    <x v="133"/>
    <s v="N/A"/>
    <s v="www.bbilcasone.it"/>
    <s v="giusbu@libero.it"/>
  </r>
  <r>
    <x v="4"/>
    <x v="3710"/>
    <s v="Loc. Cervare 15"/>
    <x v="133"/>
    <s v="Cervare"/>
    <s v="N/a"/>
    <s v="cippitellipaolo@aliceposta.it"/>
  </r>
  <r>
    <x v="3"/>
    <x v="3711"/>
    <s v="Via Roma 6"/>
    <x v="133"/>
    <s v="N/A"/>
    <s v="N/a"/>
    <s v="N/a"/>
  </r>
  <r>
    <x v="3"/>
    <x v="3712"/>
    <s v="Vicolo San Francesco 2/A"/>
    <x v="133"/>
    <s v="N/A"/>
    <s v="N/a"/>
    <s v="info@lalberoverde.com"/>
  </r>
  <r>
    <x v="4"/>
    <x v="3713"/>
    <s v="Contrada Caccialupo 2"/>
    <x v="133"/>
    <s v="Montelupone"/>
    <s v="N/a"/>
    <s v="laalternativa@live.it"/>
  </r>
  <r>
    <x v="3"/>
    <x v="3714"/>
    <s v="C.Da Cervare 21"/>
    <x v="133"/>
    <s v="Cervare"/>
    <s v="www.cervare21.it"/>
    <s v="r.deduro@hotmail.it"/>
  </r>
  <r>
    <x v="6"/>
    <x v="3715"/>
    <s v="N/A"/>
    <x v="133"/>
    <s v="Mura Del Centro Storico"/>
    <s v="N/a"/>
    <s v="N/a"/>
  </r>
  <r>
    <x v="2"/>
    <x v="3716"/>
    <s v="Via Fermi 4"/>
    <x v="133"/>
    <s v="Montelupone"/>
    <s v="www.hotelmoretti.it"/>
    <s v="info@hotelmoretti.it"/>
  </r>
  <r>
    <x v="3"/>
    <x v="3717"/>
    <s v="San Firmano 1"/>
    <x v="133"/>
    <s v="Montelupone"/>
    <s v="www.sanfirmano.it"/>
    <s v="info@sanfirmano.it"/>
  </r>
  <r>
    <x v="3"/>
    <x v="3718"/>
    <s v="Via Regina Margherita 8"/>
    <x v="133"/>
    <s v="Montelupone"/>
    <s v="www.bedandbreakfast.it"/>
    <s v="mister.bedini@libero.it"/>
  </r>
  <r>
    <x v="4"/>
    <x v="3719"/>
    <s v="Loc. Cervare 6"/>
    <x v="133"/>
    <s v="Cervare"/>
    <s v="N/a"/>
    <s v="giovanni.florentino@virgilio.it"/>
  </r>
  <r>
    <x v="1"/>
    <x v="3720"/>
    <s v="Via Castelfidardo  1"/>
    <x v="133"/>
    <s v="Montelupone"/>
    <s v="N/a"/>
    <s v="carlaandreani@virgilio.it"/>
  </r>
  <r>
    <x v="3"/>
    <x v="3721"/>
    <s v="N/A"/>
    <x v="133"/>
    <s v="N/A"/>
    <s v="N/a"/>
    <s v="carlaandreani@virgilio.it"/>
  </r>
  <r>
    <x v="2"/>
    <x v="3722"/>
    <s v="Via Macerata 77"/>
    <x v="134"/>
    <s v="Monte San Giusto"/>
    <s v="www.hotellarosadeiventi.com"/>
    <s v="info@hotellarosadeiventi.com"/>
  </r>
  <r>
    <x v="4"/>
    <x v="3723"/>
    <s v="Via Fonte Ancona 28"/>
    <x v="134"/>
    <s v="Monte San Giusto"/>
    <s v="www.agriturismoilnoceto.com"/>
    <s v="ilnoceto@alice.it"/>
  </r>
  <r>
    <x v="0"/>
    <x v="3724"/>
    <s v="Via San Giacomo 38"/>
    <x v="134"/>
    <s v="Monte San Giusto"/>
    <s v="www.countrygiusto.com"/>
    <s v="info@countrygiusto.com"/>
  </r>
  <r>
    <x v="3"/>
    <x v="3725"/>
    <s v="Via Macerata 306"/>
    <x v="134"/>
    <s v="Monte San Giusto"/>
    <s v="www.cameresaltari.it"/>
    <s v="cameresaltari@libero.it"/>
  </r>
  <r>
    <x v="4"/>
    <x v="3726"/>
    <s v="Contrada Barchetta 1"/>
    <x v="135"/>
    <s v="Monte San Martino"/>
    <s v="N/a"/>
    <s v="magacirce@cheapnet.it"/>
  </r>
  <r>
    <x v="4"/>
    <x v="3727"/>
    <s v="Contrada Santo Stefano 13"/>
    <x v="135"/>
    <s v="Monte San Martino"/>
    <s v="www.dimensionenatura.org"/>
    <s v="info@dimensionenatura.org"/>
  </r>
  <r>
    <x v="4"/>
    <x v="3728"/>
    <s v="Contrada Santo Stefano 8"/>
    <x v="135"/>
    <s v="N/A"/>
    <s v="N/a"/>
    <s v="N/a"/>
  </r>
  <r>
    <x v="5"/>
    <x v="3729"/>
    <s v="Contrada Santo Stefano 1"/>
    <x v="135"/>
    <s v="Monte San Martino"/>
    <s v="www.sanruffino.com"/>
    <s v="info@sanruffino.com"/>
  </r>
  <r>
    <x v="4"/>
    <x v="3730"/>
    <s v="Contrada Santo Stefano 36"/>
    <x v="135"/>
    <s v="Monte San Martino"/>
    <s v="bellavistaagriturismo.wordpress.com"/>
    <s v="agritur.bellavista@libero.it"/>
  </r>
  <r>
    <x v="3"/>
    <x v="3731"/>
    <s v="Contrada Molino 93"/>
    <x v="135"/>
    <s v="Monte San Martino"/>
    <s v="www.ilnidodelfalco.com"/>
    <s v="info@ilnidodelfalco.com"/>
  </r>
  <r>
    <x v="0"/>
    <x v="3732"/>
    <s v="Contrada Molino 93"/>
    <x v="135"/>
    <s v="Monte San Martino"/>
    <s v="www.ilnidodelfalco.com"/>
    <s v="info@ilnidodelfalco.com"/>
  </r>
  <r>
    <x v="4"/>
    <x v="3733"/>
    <s v="Contrada Barchetta 1"/>
    <x v="135"/>
    <s v="Monte San Martino"/>
    <s v="N/a"/>
    <s v="N/a"/>
  </r>
  <r>
    <x v="4"/>
    <x v="1321"/>
    <s v="Contrada Molino 69"/>
    <x v="135"/>
    <s v="Monte San Martino"/>
    <s v="www.agriturismosanmartino.com"/>
    <s v="agriturismosanmartino@email.it"/>
  </r>
  <r>
    <x v="4"/>
    <x v="3734"/>
    <s v="Via Portone San Francesco 13"/>
    <x v="136"/>
    <s v="Morrovalle"/>
    <s v="www.agriturismoseverini.it"/>
    <s v="info@agriturismoseverini.it"/>
  </r>
  <r>
    <x v="4"/>
    <x v="1035"/>
    <s v="Contrada Campomaggio 125"/>
    <x v="136"/>
    <s v="Morrovalle"/>
    <s v="www.ilcasale.org"/>
    <s v="info@ilcasale.org"/>
  </r>
  <r>
    <x v="3"/>
    <x v="3735"/>
    <s v="Via Giacomo Puccini 14"/>
    <x v="136"/>
    <s v="Morrovalle"/>
    <s v="www.bbcarpediem.it"/>
    <s v="info@bbcarpediem.it"/>
  </r>
  <r>
    <x v="3"/>
    <x v="3736"/>
    <s v="Contrada Fonte Murata 1"/>
    <x v="136"/>
    <s v="Morrovalle"/>
    <s v="www.sannicolino.com"/>
    <s v="info@sannicolino.com"/>
  </r>
  <r>
    <x v="2"/>
    <x v="3737"/>
    <s v="Via Dante Alighieri 222"/>
    <x v="136"/>
    <s v="Morrovalle"/>
    <s v="www.hotelsancrispino.it"/>
    <s v="info@hotelsancrispino.it"/>
  </r>
  <r>
    <x v="0"/>
    <x v="3738"/>
    <s v="Contrada Lamaticci 25"/>
    <x v="136"/>
    <s v="Morrovalle"/>
    <s v="www.alcasaledimorro.it"/>
    <s v="info@alcasaledimorro.it"/>
  </r>
  <r>
    <x v="3"/>
    <x v="3739"/>
    <s v="Contrada Montanari 7"/>
    <x v="136"/>
    <s v="Morrovalle"/>
    <s v="www.sambucomarche.it"/>
    <s v="info@sambucomarche.it"/>
  </r>
  <r>
    <x v="1"/>
    <x v="3740"/>
    <s v="Contrada Colli Asola 13"/>
    <x v="136"/>
    <s v="N/A"/>
    <s v="www.santomaro.com"/>
    <s v="info@santomaro.com"/>
  </r>
  <r>
    <x v="1"/>
    <x v="3741"/>
    <s v="Via San Gabriele 9"/>
    <x v="136"/>
    <s v="N/A"/>
    <s v="N/a"/>
    <s v="poipoi70@libero.it"/>
  </r>
  <r>
    <x v="3"/>
    <x v="3742"/>
    <s v="C.Da Castellano 41"/>
    <x v="136"/>
    <s v="N/A"/>
    <s v="www.bb30.it"/>
    <s v="battistellirosaria@gmail.com"/>
  </r>
  <r>
    <x v="1"/>
    <x v="3743"/>
    <s v="N/A"/>
    <x v="136"/>
    <s v="N/A"/>
    <s v="N/a"/>
    <s v="raniero.manzi@libero.it"/>
  </r>
  <r>
    <x v="6"/>
    <x v="37"/>
    <s v="N/A"/>
    <x v="136"/>
    <s v="Ex Campo Boario Sottostante Viale Del Pincio"/>
    <s v="N/a"/>
    <s v="N/a"/>
  </r>
  <r>
    <x v="4"/>
    <x v="3744"/>
    <s v="C.Da Mossa Montigliano 14"/>
    <x v="136"/>
    <s v="Morrovalle"/>
    <s v="www.agriturismoponterosa.it"/>
    <s v="info@agriturismoponterosa.it"/>
  </r>
  <r>
    <x v="3"/>
    <x v="3745"/>
    <s v="Via Umberto I 28"/>
    <x v="136"/>
    <s v="Morrovalle"/>
    <s v="www.lamaisonjujube.it"/>
    <s v="lamaisonjujube@gmail.com"/>
  </r>
  <r>
    <x v="1"/>
    <x v="3746"/>
    <s v="C/Da Colli Asola  11"/>
    <x v="136"/>
    <s v="Morrovalle"/>
    <s v="N/a"/>
    <s v="casaleblulavanda@hotmail.com"/>
  </r>
  <r>
    <x v="3"/>
    <x v="3747"/>
    <s v="Via Dante 63"/>
    <x v="136"/>
    <s v="Trodica Di Morrovalle"/>
    <s v="www.lacasadelponte.com"/>
    <s v="info@lacasadelponte.com"/>
  </r>
  <r>
    <x v="3"/>
    <x v="3748"/>
    <s v="Via Dante 61"/>
    <x v="136"/>
    <s v="Trodica Di Morrovalle"/>
    <s v="www.lacasadelponte.com"/>
    <s v="info@lacasadelponte.com"/>
  </r>
  <r>
    <x v="1"/>
    <x v="3749"/>
    <s v="Contrada Crocette 11"/>
    <x v="136"/>
    <s v="Morrovalle"/>
    <s v="N/a"/>
    <s v="41264@libero.it"/>
  </r>
  <r>
    <x v="3"/>
    <x v="3750"/>
    <s v="Contrada Culmici 15"/>
    <x v="136"/>
    <s v="Morrovalle"/>
    <s v="N/a"/>
    <s v="b.b.lamerlana@cgn.legalmail.ot"/>
  </r>
  <r>
    <x v="5"/>
    <x v="3751"/>
    <s v="Frazione Giove 12"/>
    <x v="137"/>
    <s v="Muccia"/>
    <s v="www.residenceigirasoli.it"/>
    <s v="info@residenceigirasoli.it"/>
  </r>
  <r>
    <x v="3"/>
    <x v="3752"/>
    <s v="N/A"/>
    <x v="137"/>
    <s v="Frazione Massaprofoglio"/>
    <s v="N/a"/>
    <s v="N/a"/>
  </r>
  <r>
    <x v="3"/>
    <x v="3753"/>
    <s v="Frazione Massaprofoglio 1"/>
    <x v="137"/>
    <s v="Muccia"/>
    <s v="N/a"/>
    <s v="elisabettafinicelli@mail.it"/>
  </r>
  <r>
    <x v="8"/>
    <x v="3754"/>
    <s v="Contrada Coda Di Muccia Snc"/>
    <x v="137"/>
    <s v="Muccia"/>
    <s v="www.eremobeatorizzerio.it"/>
    <s v="eremobeatorizzerio@libero.it"/>
  </r>
  <r>
    <x v="2"/>
    <x v="3755"/>
    <s v="Via Spinabello 15"/>
    <x v="137"/>
    <s v="Muccia"/>
    <s v="N/a"/>
    <s v="N/a"/>
  </r>
  <r>
    <x v="2"/>
    <x v="3756"/>
    <s v="Frazione Maddalena 28"/>
    <x v="137"/>
    <s v="Muccia"/>
    <s v="www.motelristorantecarnevali.com"/>
    <s v="info@motelristorantecarnevali.com"/>
  </r>
  <r>
    <x v="4"/>
    <x v="3757"/>
    <s v="Frazione Col Di Giove 8"/>
    <x v="137"/>
    <s v="Muccia"/>
    <s v="http://www.coldigiove.it"/>
    <s v="N/a"/>
  </r>
  <r>
    <x v="4"/>
    <x v="3758"/>
    <s v="Frazione Costafiore 29"/>
    <x v="137"/>
    <s v="Muccia"/>
    <s v="N/a"/>
    <s v="N/a"/>
  </r>
  <r>
    <x v="3"/>
    <x v="3759"/>
    <s v="Contrada Guerci 335"/>
    <x v="138"/>
    <s v="Penna San Giovanni"/>
    <s v="N/a"/>
    <s v="N/a"/>
  </r>
  <r>
    <x v="4"/>
    <x v="3760"/>
    <s v="Contrada Caselunghe 208"/>
    <x v="138"/>
    <s v="Penna San Giovanni"/>
    <s v="www.daigirasoli.it"/>
    <s v="info@daigirasoli.it"/>
  </r>
  <r>
    <x v="3"/>
    <x v="3761"/>
    <s v="Contrada Caselunghe 221"/>
    <x v="138"/>
    <s v="Penna San Giovanni"/>
    <s v="N/a"/>
    <s v="N/a"/>
  </r>
  <r>
    <x v="4"/>
    <x v="1880"/>
    <s v="Contrada Fosse 315"/>
    <x v="138"/>
    <s v="Penna San Giovanni"/>
    <s v="www.trequerce.it"/>
    <s v="info@trequerce.it"/>
  </r>
  <r>
    <x v="4"/>
    <x v="3762"/>
    <s v="Contrada Biordi 12"/>
    <x v="138"/>
    <s v="Penna San Giovanni"/>
    <s v="N/a"/>
    <s v="aziendamoretti@tiscalinet.it"/>
  </r>
  <r>
    <x v="5"/>
    <x v="3763"/>
    <s v="Viale Beato Giovanni 11"/>
    <x v="138"/>
    <s v="Penna San Giovanni"/>
    <s v="N/a"/>
    <s v="N/a"/>
  </r>
  <r>
    <x v="3"/>
    <x v="3764"/>
    <s v="Contrada Fosse 317"/>
    <x v="138"/>
    <s v="Penna San Giovanni"/>
    <s v="N/a"/>
    <s v="aviglietti@yahoo.it"/>
  </r>
  <r>
    <x v="3"/>
    <x v="3765"/>
    <s v="Contrada Saline 32/A"/>
    <x v="138"/>
    <s v="Penna San Giovanni"/>
    <s v="N/a"/>
    <s v="carboni.francesco@libero.it"/>
  </r>
  <r>
    <x v="3"/>
    <x v="3766"/>
    <s v="Contrada Biordi 3"/>
    <x v="138"/>
    <s v="Penna San Giovanni"/>
    <s v="N/a"/>
    <s v="ilcasaledinanni@libero.it"/>
  </r>
  <r>
    <x v="5"/>
    <x v="3767"/>
    <s v="Contrada Saline 1"/>
    <x v="138"/>
    <s v="Penna San Giovanni"/>
    <s v="N/a"/>
    <s v="N/a"/>
  </r>
  <r>
    <x v="0"/>
    <x v="3768"/>
    <s v="Contrada Marcoaldi 53 53"/>
    <x v="138"/>
    <s v="Penna San Giovanni"/>
    <s v="www.oldcountryhouse.it"/>
    <s v="info@oldcountryhouse.it"/>
  </r>
  <r>
    <x v="3"/>
    <x v="3769"/>
    <s v="Contrada Fienarette 97"/>
    <x v="138"/>
    <s v="Penna San Giovanni"/>
    <s v="www.beblaquiete.eu"/>
    <s v="marinaperfetti@alice.it"/>
  </r>
  <r>
    <x v="4"/>
    <x v="3770"/>
    <s v="Contrada Pierdominici 49"/>
    <x v="138"/>
    <s v="Penna San Giovanni"/>
    <s v="www.villavalente.com"/>
    <s v="ron.favrin@gmail.com"/>
  </r>
  <r>
    <x v="3"/>
    <x v="3771"/>
    <s v="Via Del Molino 19"/>
    <x v="139"/>
    <s v="Abbadia Di Fiastra"/>
    <s v="N/a"/>
    <s v="abbadiadifiastra@gmail.com"/>
  </r>
  <r>
    <x v="4"/>
    <x v="2249"/>
    <s v="Via Sant'Antonio 5"/>
    <x v="139"/>
    <s v="N/A"/>
    <s v="www.vivaiminnozzi.it"/>
    <s v="vivaiminnozzi@libero.it"/>
  </r>
  <r>
    <x v="1"/>
    <x v="3772"/>
    <s v="Via San Marco 17"/>
    <x v="139"/>
    <s v="Petriolo"/>
    <s v="N/a"/>
    <s v="impresaedilecontigiani@gmail.com"/>
  </r>
  <r>
    <x v="3"/>
    <x v="3773"/>
    <s v="Via Campolargo 34"/>
    <x v="139"/>
    <s v="Petriolo"/>
    <s v="http://allapoiana.com/it/home-1/"/>
    <s v="info@allapoiana.com"/>
  </r>
  <r>
    <x v="4"/>
    <x v="3774"/>
    <s v="Via San Giovanni 8/10"/>
    <x v="139"/>
    <s v="Petriolo"/>
    <s v="www.ladimoradelsole.it"/>
    <s v="info@ladimoradelsole.it"/>
  </r>
  <r>
    <x v="0"/>
    <x v="3775"/>
    <s v="Via Pecciane  18"/>
    <x v="140"/>
    <s v="Pievebovigliana"/>
    <s v="www.ilpoggiodellearmonie.it"/>
    <s v="info@ilpoggiodellearmonie.it"/>
  </r>
  <r>
    <x v="4"/>
    <x v="3776"/>
    <s v="N/A"/>
    <x v="140"/>
    <s v="N/A"/>
    <s v="www.agriturismoterredellasibilla.it"/>
    <s v="terredellasibilla@libero.it"/>
  </r>
  <r>
    <x v="4"/>
    <x v="3777"/>
    <s v="Via Rancia 1"/>
    <x v="140"/>
    <s v="Pievebovigliana"/>
    <s v="www.saporidicampagna.it"/>
    <s v="saporidicampagna2003@libero.it"/>
  </r>
  <r>
    <x v="0"/>
    <x v="1896"/>
    <s v="Via Spinete 6"/>
    <x v="140"/>
    <s v="Lago Di Polverina"/>
    <s v="www.lavecchiafonte.net"/>
    <s v="info@lavecchiafonte.net"/>
  </r>
  <r>
    <x v="3"/>
    <x v="3778"/>
    <s v="Convento 2"/>
    <x v="140"/>
    <s v="N/A"/>
    <s v="www.ilconvento.info"/>
    <s v="info@ilconvento.info"/>
  </r>
  <r>
    <x v="0"/>
    <x v="3779"/>
    <s v="N/A"/>
    <x v="140"/>
    <s v="N/A"/>
    <s v="N/a"/>
    <s v="info@aironecinerino.it"/>
  </r>
  <r>
    <x v="4"/>
    <x v="3780"/>
    <s v="Via Roccamaia 22"/>
    <x v="140"/>
    <s v="Pievebovigliana"/>
    <s v="www.agriturismo-roccamaia.com"/>
    <s v="mail@agriturismo-roccamaia.com"/>
  </r>
  <r>
    <x v="6"/>
    <x v="3781"/>
    <s v="Via Rancia 1"/>
    <x v="140"/>
    <s v="Pievebovigliana"/>
    <s v="N/a"/>
    <s v="comune@pievebovigliana.sinp.net"/>
  </r>
  <r>
    <x v="5"/>
    <x v="3782"/>
    <s v="Via Roma 3"/>
    <x v="140"/>
    <s v="N/A"/>
    <s v="N/a"/>
    <s v="pontanimarco@alice.it"/>
  </r>
  <r>
    <x v="4"/>
    <x v="3783"/>
    <s v="N/A"/>
    <x v="140"/>
    <s v="N/A"/>
    <s v="www.agriturismodeglialtipascoli.it"/>
    <s v="info@agriturismodeglialtipascoli.it"/>
  </r>
  <r>
    <x v="3"/>
    <x v="3784"/>
    <s v="Loc. Spinete S.N.C."/>
    <x v="140"/>
    <s v="Loc. Spinete"/>
    <s v="www.lavecchiafonte.net"/>
    <s v="info@lavecchiafonte.net"/>
  </r>
  <r>
    <x v="3"/>
    <x v="3785"/>
    <s v="Via Le Rote 6"/>
    <x v="141"/>
    <s v="Val Sant'Angelo"/>
    <s v="N/a"/>
    <s v="N/a"/>
  </r>
  <r>
    <x v="4"/>
    <x v="3786"/>
    <s v="Localita' Seggiole 1"/>
    <x v="141"/>
    <s v="Pieve Torina"/>
    <s v="N/a"/>
    <s v="prenotazioni@ilconventino.eu"/>
  </r>
  <r>
    <x v="4"/>
    <x v="3787"/>
    <s v="Frazione Pie Casavecchia 13"/>
    <x v="141"/>
    <s v="Pieve Torina"/>
    <s v="N/a"/>
    <s v="N/a"/>
  </r>
  <r>
    <x v="3"/>
    <x v="3788"/>
    <s v="Localita' Piecollina 15"/>
    <x v="141"/>
    <s v="Pieve Torina"/>
    <s v="www.casamarena.it"/>
    <s v="casaamarena@libero.it"/>
  </r>
  <r>
    <x v="3"/>
    <x v="3789"/>
    <s v="Case Sparse Colle Di Torricchio 3"/>
    <x v="141"/>
    <s v="Pieve Torina"/>
    <s v="N/a"/>
    <s v="N/a"/>
  </r>
  <r>
    <x v="4"/>
    <x v="3790"/>
    <s v="Case Sparse Gallano 1"/>
    <x v="141"/>
    <s v="Pieve Torina"/>
    <s v="www.anticoborgodigallano.com"/>
    <s v="anticoborgodigallano@gmail.com"/>
  </r>
  <r>
    <x v="2"/>
    <x v="3791"/>
    <s v="Viale Della Vittoria 7"/>
    <x v="142"/>
    <s v="Pioraco"/>
    <s v="http://www.hotel-ilgiardino.com/"/>
    <s v="ilgiardinodipioraco@libero.it"/>
  </r>
  <r>
    <x v="2"/>
    <x v="3792"/>
    <s v="Piazza San Vittorino 5"/>
    <x v="142"/>
    <s v="Pioraco"/>
    <s v="N/a"/>
    <s v="N/a"/>
  </r>
  <r>
    <x v="5"/>
    <x v="3793"/>
    <s v="Via Seppio 7,4"/>
    <x v="142"/>
    <s v="Loc. Lancianello"/>
    <s v="www.lancianello.it"/>
    <s v="info@lancianello.it"/>
  </r>
  <r>
    <x v="6"/>
    <x v="3794"/>
    <s v="N/A"/>
    <x v="142"/>
    <s v="Sp 361 - Loc. Pie' Di Gualdo"/>
    <s v="N/a"/>
    <s v="N/a"/>
  </r>
  <r>
    <x v="5"/>
    <x v="3795"/>
    <s v="Via M.Armanno, Via C.Augusto 10, 9"/>
    <x v="142"/>
    <s v="N/A"/>
    <s v="N/a"/>
    <s v="c.ilari@macerata.confartigianato.it"/>
  </r>
  <r>
    <x v="3"/>
    <x v="3796"/>
    <s v="Via Serronchia 1"/>
    <x v="143"/>
    <s v="Serronchia"/>
    <s v="https://www.mulinobianco.nl"/>
    <s v="info@mulinobianco.nl"/>
  </r>
  <r>
    <x v="3"/>
    <x v="3797"/>
    <s v="Via Settembre 22"/>
    <x v="144"/>
    <s v="N/A"/>
    <s v="N/a"/>
    <s v="giacomomau@gmail.com"/>
  </r>
  <r>
    <x v="3"/>
    <x v="3798"/>
    <s v="Strada Comunale Morazzano 72"/>
    <x v="144"/>
    <s v="N/A"/>
    <s v="N/a"/>
    <s v="renzoscarponi@libero.it"/>
  </r>
  <r>
    <x v="3"/>
    <x v="3799"/>
    <s v="C.Da Campetella 32"/>
    <x v="144"/>
    <s v="N/A"/>
    <s v="N/a"/>
    <s v="info@bblacollinetta.it"/>
  </r>
  <r>
    <x v="5"/>
    <x v="3800"/>
    <s v="C.Da Molino 16/B"/>
    <x v="144"/>
    <s v="N/A"/>
    <s v="villinolacasetta.xoom.it"/>
    <s v="ppaciaroni@alice.it"/>
  </r>
  <r>
    <x v="6"/>
    <x v="37"/>
    <s v="Via Santo Spirito 1"/>
    <x v="144"/>
    <s v="Pollenza"/>
    <s v="N/a"/>
    <s v="N/a"/>
  </r>
  <r>
    <x v="4"/>
    <x v="3801"/>
    <s v="C.Da La Morla 19/B"/>
    <x v="144"/>
    <s v="N/A"/>
    <s v="www.lamorla.it"/>
    <s v="lamorla@hotmail.it"/>
  </r>
  <r>
    <x v="2"/>
    <x v="3802"/>
    <s v="Viale Dante 41"/>
    <x v="144"/>
    <s v="Pollenza"/>
    <s v="www.gruppogiustozzihotels.it"/>
    <s v="info@parcohotel.it"/>
  </r>
  <r>
    <x v="4"/>
    <x v="3803"/>
    <s v="Contrada Morla 26"/>
    <x v="144"/>
    <s v="Pollenza"/>
    <s v="www.agriturismolacasadizoe.it"/>
    <s v="info@agriturismolacasadizoe.it"/>
  </r>
  <r>
    <x v="3"/>
    <x v="3804"/>
    <s v="Contrada Rambona 47"/>
    <x v="144"/>
    <s v="Pollenza"/>
    <s v="N/a"/>
    <s v="gabriellasalvucci@yahoo.it"/>
  </r>
  <r>
    <x v="12"/>
    <x v="3805"/>
    <s v="N/A"/>
    <x v="145"/>
    <s v="N/A"/>
    <s v="N/a"/>
    <s v="N/a"/>
  </r>
  <r>
    <x v="5"/>
    <x v="3806"/>
    <s v="Via Montarice 114"/>
    <x v="145"/>
    <s v="Porto Recanati"/>
    <s v="N/a"/>
    <s v="info@villaggioitigli.it"/>
  </r>
  <r>
    <x v="3"/>
    <x v="3807"/>
    <s v="Via B. Biagetti 9"/>
    <x v="145"/>
    <s v="N/A"/>
    <s v="N/a"/>
    <s v="N/a"/>
  </r>
  <r>
    <x v="2"/>
    <x v="356"/>
    <s v="Via Santa Maria In Potenza 30A"/>
    <x v="145"/>
    <s v="Porto Recanati"/>
    <s v="www.paradisevacanze.com"/>
    <s v="info@paradisevacanze.com"/>
  </r>
  <r>
    <x v="2"/>
    <x v="3808"/>
    <s v="Corso Matteotti 21"/>
    <x v="145"/>
    <s v="Porto Recanati"/>
    <s v="www.hotelenzo.it"/>
    <s v="info@hotelenzo.it"/>
  </r>
  <r>
    <x v="2"/>
    <x v="3809"/>
    <s v="Viale Europa 2"/>
    <x v="145"/>
    <s v="Porto Recanati"/>
    <s v="www.mondialhotel.com"/>
    <s v="mondial@mondialhotel.com"/>
  </r>
  <r>
    <x v="2"/>
    <x v="3408"/>
    <s v="Viale L. Scarfiotti 10-12"/>
    <x v="145"/>
    <s v="Porto Recanati"/>
    <s v="www.brigantinohotel.it"/>
    <s v="info@brigantinohotel.it"/>
  </r>
  <r>
    <x v="2"/>
    <x v="3810"/>
    <s v="Piazza Fratelli Brancondi 38"/>
    <x v="145"/>
    <s v="Porto Recanati"/>
    <s v="www.hotelbianchinicola.it"/>
    <s v="info@hotelbianchinicola.it"/>
  </r>
  <r>
    <x v="2"/>
    <x v="3811"/>
    <s v="Viale Cristoforo Colombo 25"/>
    <x v="145"/>
    <s v="Porto Recanati"/>
    <s v="www.conerohotel.com"/>
    <s v="info@conerohotel.com"/>
  </r>
  <r>
    <x v="12"/>
    <x v="3812"/>
    <s v="N/A"/>
    <x v="145"/>
    <s v="Porto Recanati"/>
    <s v="N/a"/>
    <s v="N/a"/>
  </r>
  <r>
    <x v="12"/>
    <x v="3813"/>
    <s v="N/A"/>
    <x v="145"/>
    <s v="N/A"/>
    <s v="N/a"/>
    <s v="N/a"/>
  </r>
  <r>
    <x v="12"/>
    <x v="366"/>
    <s v="N/A"/>
    <x v="145"/>
    <s v="N/A"/>
    <s v="N/a"/>
    <s v="N/a"/>
  </r>
  <r>
    <x v="12"/>
    <x v="3814"/>
    <s v="N/A"/>
    <x v="145"/>
    <s v="Scossicci"/>
    <s v="N/a"/>
    <s v="N/a"/>
  </r>
  <r>
    <x v="12"/>
    <x v="3815"/>
    <s v="N/A"/>
    <x v="145"/>
    <s v="Porto Recanati"/>
    <s v="N/a"/>
    <s v="N/a"/>
  </r>
  <r>
    <x v="12"/>
    <x v="3816"/>
    <s v="N/A"/>
    <x v="145"/>
    <s v="N/A"/>
    <s v="N/a"/>
    <s v="N/a"/>
  </r>
  <r>
    <x v="12"/>
    <x v="285"/>
    <s v="N/A"/>
    <x v="145"/>
    <s v="Porto Recanati"/>
    <s v="N/a"/>
    <s v="N/a"/>
  </r>
  <r>
    <x v="12"/>
    <x v="3817"/>
    <s v="N/A"/>
    <x v="145"/>
    <s v="N/A"/>
    <s v="N/a"/>
    <s v="N/a"/>
  </r>
  <r>
    <x v="12"/>
    <x v="3818"/>
    <s v="N/A"/>
    <x v="145"/>
    <s v="Porto Recanati"/>
    <s v="N/a"/>
    <s v="N/a"/>
  </r>
  <r>
    <x v="12"/>
    <x v="3819"/>
    <s v="Via Pastrengo 46"/>
    <x v="145"/>
    <s v="N/A"/>
    <s v="N/a"/>
    <s v="N/a"/>
  </r>
  <r>
    <x v="12"/>
    <x v="3820"/>
    <s v="N/A"/>
    <x v="145"/>
    <s v="Ancona"/>
    <s v="N/a"/>
    <s v="N/a"/>
  </r>
  <r>
    <x v="12"/>
    <x v="3821"/>
    <s v="Via Delle Nazioni 27"/>
    <x v="145"/>
    <s v="N/A"/>
    <s v="N/a"/>
    <s v="N/a"/>
  </r>
  <r>
    <x v="12"/>
    <x v="3822"/>
    <s v="N/A"/>
    <x v="145"/>
    <s v="Porto Recanati"/>
    <s v="N/a"/>
    <s v="N/a"/>
  </r>
  <r>
    <x v="12"/>
    <x v="3823"/>
    <s v="N/A"/>
    <x v="145"/>
    <s v="Porto Recanati"/>
    <s v="N/a"/>
    <s v="N/a"/>
  </r>
  <r>
    <x v="12"/>
    <x v="3824"/>
    <s v="N/A"/>
    <x v="145"/>
    <s v="N/A"/>
    <s v="N/a"/>
    <s v="N/a"/>
  </r>
  <r>
    <x v="12"/>
    <x v="3825"/>
    <s v="N/A"/>
    <x v="145"/>
    <s v="N/A"/>
    <s v="N/a"/>
    <s v="N/a"/>
  </r>
  <r>
    <x v="12"/>
    <x v="3826"/>
    <s v="Via Lepanto 1"/>
    <x v="145"/>
    <s v="Porto Recanati"/>
    <s v="N/a"/>
    <s v="N/a"/>
  </r>
  <r>
    <x v="12"/>
    <x v="3827"/>
    <s v="N/A"/>
    <x v="145"/>
    <s v="N/A"/>
    <s v="N/a"/>
    <s v="N/a"/>
  </r>
  <r>
    <x v="12"/>
    <x v="3828"/>
    <s v="N/A"/>
    <x v="145"/>
    <s v="Porto Recanati"/>
    <s v="N/a"/>
    <s v="N/a"/>
  </r>
  <r>
    <x v="12"/>
    <x v="3829"/>
    <s v="Via Lepanto 48/A 48/A"/>
    <x v="145"/>
    <s v="N/A"/>
    <s v="N/a"/>
    <s v="N/a"/>
  </r>
  <r>
    <x v="12"/>
    <x v="3407"/>
    <s v="N/A"/>
    <x v="145"/>
    <s v="N/A"/>
    <s v="N/a"/>
    <s v="N/a"/>
  </r>
  <r>
    <x v="12"/>
    <x v="3830"/>
    <s v="N/A"/>
    <x v="145"/>
    <s v="N/A"/>
    <s v="N/a"/>
    <s v="N/a"/>
  </r>
  <r>
    <x v="12"/>
    <x v="3831"/>
    <s v="N/A"/>
    <x v="145"/>
    <s v="Porto Recanati"/>
    <s v="N/a"/>
    <s v="N/a"/>
  </r>
  <r>
    <x v="12"/>
    <x v="3832"/>
    <s v="N/A"/>
    <x v="145"/>
    <s v="Porto Recanati"/>
    <s v="N/a"/>
    <s v="N/a"/>
  </r>
  <r>
    <x v="12"/>
    <x v="3833"/>
    <s v="N/A"/>
    <x v="145"/>
    <s v="N/A"/>
    <s v="N/a"/>
    <s v="N/a"/>
  </r>
  <r>
    <x v="12"/>
    <x v="3834"/>
    <s v="N/A"/>
    <x v="145"/>
    <s v="N/A"/>
    <s v="N/a"/>
    <s v="N/a"/>
  </r>
  <r>
    <x v="12"/>
    <x v="3835"/>
    <s v="N/A"/>
    <x v="145"/>
    <s v="Porto Recanati"/>
    <s v="N/a"/>
    <s v="N/a"/>
  </r>
  <r>
    <x v="12"/>
    <x v="3836"/>
    <s v="N/A"/>
    <x v="145"/>
    <s v="Porto Recanati"/>
    <s v="N/a"/>
    <s v="N/a"/>
  </r>
  <r>
    <x v="12"/>
    <x v="3837"/>
    <s v="N/A"/>
    <x v="145"/>
    <s v="N/A"/>
    <s v="N/a"/>
    <s v="N/a"/>
  </r>
  <r>
    <x v="3"/>
    <x v="3838"/>
    <s v="Via Santa Maria In Potenza 39"/>
    <x v="145"/>
    <s v="Porto Recanati"/>
    <s v="www.cristinabedbreakfast.com"/>
    <s v="gattoscipione@libero.it"/>
  </r>
  <r>
    <x v="11"/>
    <x v="356"/>
    <s v="Contrada Santa Maria In Potenza 30A"/>
    <x v="145"/>
    <s v="Porto Recanati"/>
    <s v="http://www.paradisevacanze.com"/>
    <s v="info@paradisevacanze.com"/>
  </r>
  <r>
    <x v="11"/>
    <x v="3839"/>
    <s v="Viale Delle Nazioni 1"/>
    <x v="145"/>
    <s v="Porto Recanati"/>
    <s v="N/a"/>
    <s v="info@pinetacamping.it"/>
  </r>
  <r>
    <x v="11"/>
    <x v="3840"/>
    <s v="Lungomare Scarifiotti Snc"/>
    <x v="145"/>
    <s v="Porto Recanati"/>
    <s v="www.campinglamedusa.it"/>
    <s v="info@campinglamedusa.it"/>
  </r>
  <r>
    <x v="11"/>
    <x v="3409"/>
    <s v="Viale Delle Nazioni 1"/>
    <x v="145"/>
    <s v="Porto Recanati"/>
    <s v="N/a"/>
    <s v="N/a"/>
  </r>
  <r>
    <x v="11"/>
    <x v="3841"/>
    <s v="Viale Scarfiotti 3"/>
    <x v="145"/>
    <s v="Porto Recanati"/>
    <s v="www.campeggioclubadriatico.it"/>
    <s v="cca@campeggioclubadriatico.it"/>
  </r>
  <r>
    <x v="11"/>
    <x v="3842"/>
    <s v="Via Scarfiotti 13"/>
    <x v="145"/>
    <s v="Porto Recanati"/>
    <s v="www.bellamare.it"/>
    <s v="info@bellamare.it"/>
  </r>
  <r>
    <x v="11"/>
    <x v="3843"/>
    <s v="Viale Della Repubblica 15"/>
    <x v="145"/>
    <s v="Porto Recanati"/>
    <s v="N/a"/>
    <s v="Ilvascello68@hotmail.com"/>
  </r>
  <r>
    <x v="5"/>
    <x v="3844"/>
    <s v="Via Garibaldi 3"/>
    <x v="145"/>
    <s v="Porto Recanati"/>
    <s v="www.hotelbianchi.it"/>
    <s v="info@hotelbianchi.com"/>
  </r>
  <r>
    <x v="11"/>
    <x v="1574"/>
    <s v="Viale Della Repubblica 3"/>
    <x v="145"/>
    <s v="Porto Recanati"/>
    <s v="www.pinetacamping.it"/>
    <s v="info@pinetacamping.it"/>
  </r>
  <r>
    <x v="3"/>
    <x v="1066"/>
    <s v="Via Nino Bixio 4"/>
    <x v="145"/>
    <s v="N/A"/>
    <s v="N/a"/>
    <s v="bblaterrazza.pr@libero.it"/>
  </r>
  <r>
    <x v="3"/>
    <x v="3845"/>
    <s v="C.Da Scossicci 55"/>
    <x v="145"/>
    <s v="N/A"/>
    <s v="www.coneroranch.it"/>
    <s v="info@coneroranch.it"/>
  </r>
  <r>
    <x v="2"/>
    <x v="3846"/>
    <s v="Piazza Delle Vele 22"/>
    <x v="145"/>
    <s v="Lungomare"/>
    <s v="www.Life-hotel.it"/>
    <s v="info@life-hotel.it"/>
  </r>
  <r>
    <x v="3"/>
    <x v="3847"/>
    <s v="Via Dante Alighieri 2"/>
    <x v="145"/>
    <s v="N/A"/>
    <s v="www.ilgirasolefortunato.com"/>
    <s v="ilgirasolefortunato@libero.it"/>
  </r>
  <r>
    <x v="4"/>
    <x v="3848"/>
    <s v="Via Dell'Industria  36"/>
    <x v="145"/>
    <s v="Porto Recanati"/>
    <s v="www.isaporidiuntempo.com"/>
    <s v="info@isaporidiuntempo.com"/>
  </r>
  <r>
    <x v="5"/>
    <x v="3849"/>
    <s v="Via Annibal Caro 80"/>
    <x v="145"/>
    <s v="Porto Recanati"/>
    <s v="www.abramocamere.it"/>
    <s v="info@abramocamere.it"/>
  </r>
  <r>
    <x v="5"/>
    <x v="3850"/>
    <s v="Via Bramante 65"/>
    <x v="145"/>
    <s v="Porto Recanati"/>
    <s v="www.immobiliarepettinari.it"/>
    <s v="federica@immobiliarepettinari.it"/>
  </r>
  <r>
    <x v="1"/>
    <x v="3851"/>
    <s v="P.Zza Delle Vele 14"/>
    <x v="145"/>
    <s v="Porto Recanati"/>
    <s v="www.aparthotelitaly.com"/>
    <s v="info@aparthotelitaly.com"/>
  </r>
  <r>
    <x v="3"/>
    <x v="1318"/>
    <s v="Via Pietro Micca 31"/>
    <x v="145"/>
    <s v="Porto Recanati"/>
    <s v="www.bb-ilglicine.it"/>
    <s v="lanfranco@adriaticagestioni.it"/>
  </r>
  <r>
    <x v="12"/>
    <x v="3852"/>
    <s v="N/A"/>
    <x v="145"/>
    <s v="Porto Recanati"/>
    <s v="N/a"/>
    <s v="N/a"/>
  </r>
  <r>
    <x v="5"/>
    <x v="3853"/>
    <s v="Via Scossicci 32"/>
    <x v="145"/>
    <s v="Porto Recanati"/>
    <s v="www.casaledelconero.it"/>
    <s v="info@casaledelconero.it"/>
  </r>
  <r>
    <x v="5"/>
    <x v="3854"/>
    <s v="Via Francia 9"/>
    <x v="145"/>
    <s v="Porto Recanati"/>
    <s v="www.residencepocketbeach.it"/>
    <s v="residencepocketbeach@gmail.com"/>
  </r>
  <r>
    <x v="5"/>
    <x v="3855"/>
    <s v="Via Bramante 132"/>
    <x v="145"/>
    <s v="Porto Recanati"/>
    <s v="N/a"/>
    <s v="N/a"/>
  </r>
  <r>
    <x v="5"/>
    <x v="3856"/>
    <s v="Viale Scarfiotti 10"/>
    <x v="145"/>
    <s v="Porto Recanati"/>
    <s v="N/a"/>
    <s v="N/a"/>
  </r>
  <r>
    <x v="5"/>
    <x v="3857"/>
    <s v="Via Scossicci 17"/>
    <x v="145"/>
    <s v="Porto Recanati"/>
    <s v="N/a"/>
    <s v="info@villa-claudia.com"/>
  </r>
  <r>
    <x v="5"/>
    <x v="3858"/>
    <s v="Via Montarice 1"/>
    <x v="145"/>
    <s v="Porto Recanati"/>
    <s v="N/a"/>
    <s v="esseti-fi@esse-ti.it"/>
  </r>
  <r>
    <x v="6"/>
    <x v="3859"/>
    <s v="Viale Scarfiotti 1"/>
    <x v="145"/>
    <s v="Porto Recanati"/>
    <s v="N/a"/>
    <s v="N/a"/>
  </r>
  <r>
    <x v="3"/>
    <x v="3860"/>
    <s v="Via Montarice 49"/>
    <x v="145"/>
    <s v="Porto Recanati"/>
    <s v="www.lieticolli.com"/>
    <s v="info@lieticolli.com"/>
  </r>
  <r>
    <x v="3"/>
    <x v="3861"/>
    <s v="Via Scossicci  64"/>
    <x v="145"/>
    <s v="Porto Recanati"/>
    <s v="www.bb-soleluna.it"/>
    <s v="N/a"/>
  </r>
  <r>
    <x v="2"/>
    <x v="3862"/>
    <s v="Via Scossicci 16"/>
    <x v="145"/>
    <s v="Porto Recanati"/>
    <s v="www.miraconero.it"/>
    <s v="miraconero@alice.it"/>
  </r>
  <r>
    <x v="3"/>
    <x v="3863"/>
    <s v="Via Garibaldi 262"/>
    <x v="145"/>
    <s v="N/A"/>
    <s v="N/a"/>
    <s v="gegrilli@alice.it"/>
  </r>
  <r>
    <x v="1"/>
    <x v="3864"/>
    <s v="Via Garibaldi 200"/>
    <x v="145"/>
    <s v="N/A"/>
    <s v="N/a"/>
    <s v="info@operaarte.it"/>
  </r>
  <r>
    <x v="5"/>
    <x v="3865"/>
    <s v="Via De Gasperi 40"/>
    <x v="145"/>
    <s v="N/A"/>
    <s v="N/a"/>
    <s v="annarombini@alice.it"/>
  </r>
  <r>
    <x v="3"/>
    <x v="3866"/>
    <s v="Via Degli Orti 35"/>
    <x v="145"/>
    <s v="N/A"/>
    <s v="www.leonebbportorecanati.it"/>
    <s v="info@leonebbportorecanati.it"/>
  </r>
  <r>
    <x v="5"/>
    <x v="3867"/>
    <s v="Via Leopardi  84"/>
    <x v="145"/>
    <s v="N/A"/>
    <s v="N/a"/>
    <s v="info@abelecamere.it"/>
  </r>
  <r>
    <x v="3"/>
    <x v="3868"/>
    <s v="Via Pastrengo 59"/>
    <x v="145"/>
    <s v="N/A"/>
    <s v="http://casalealmare.oneminutesite.it"/>
    <s v="casalealmare@gmail.com"/>
  </r>
  <r>
    <x v="3"/>
    <x v="3869"/>
    <s v="Via Gramsci 75"/>
    <x v="145"/>
    <s v="N/A"/>
    <s v="www.unmaredigioia.it"/>
    <s v="sandrapiermarini@alice.it"/>
  </r>
  <r>
    <x v="12"/>
    <x v="3870"/>
    <s v="Via N. Sauro 29"/>
    <x v="145"/>
    <s v="N/A"/>
    <s v="N/a"/>
    <s v="melania.ter@libero.it"/>
  </r>
  <r>
    <x v="12"/>
    <x v="3871"/>
    <s v="Via Pizzetti 10"/>
    <x v="145"/>
    <s v="N/A"/>
    <s v="N/a"/>
    <s v="cristianludolini@hotmail.it"/>
  </r>
  <r>
    <x v="3"/>
    <x v="3872"/>
    <s v="Via Palestro 39 39"/>
    <x v="145"/>
    <s v="N/A"/>
    <s v="icucali.it"/>
    <s v="hello@icucali.it"/>
  </r>
  <r>
    <x v="12"/>
    <x v="3465"/>
    <s v="N/A"/>
    <x v="145"/>
    <s v="N/A"/>
    <s v="N/a"/>
    <s v="balneare@alice.it"/>
  </r>
  <r>
    <x v="12"/>
    <x v="3873"/>
    <s v="N/A"/>
    <x v="145"/>
    <s v="N/A"/>
    <s v="N/a"/>
    <s v="N/a"/>
  </r>
  <r>
    <x v="12"/>
    <x v="3874"/>
    <s v="N/A"/>
    <x v="145"/>
    <s v="N/A"/>
    <s v="N/a"/>
    <s v="N/a"/>
  </r>
  <r>
    <x v="12"/>
    <x v="3875"/>
    <s v="N/A"/>
    <x v="145"/>
    <s v="N/A"/>
    <s v="N/a"/>
    <s v="N/a"/>
  </r>
  <r>
    <x v="12"/>
    <x v="3876"/>
    <s v="N/A"/>
    <x v="145"/>
    <s v="N/A"/>
    <s v="N/a"/>
    <s v="N/a"/>
  </r>
  <r>
    <x v="12"/>
    <x v="3877"/>
    <s v="N/A"/>
    <x v="145"/>
    <s v="N/A"/>
    <s v="N/a"/>
    <s v="N/a"/>
  </r>
  <r>
    <x v="12"/>
    <x v="3878"/>
    <s v="N/A"/>
    <x v="145"/>
    <s v="N/A"/>
    <s v="N/a"/>
    <s v="N/a"/>
  </r>
  <r>
    <x v="12"/>
    <x v="3879"/>
    <s v="N/A"/>
    <x v="145"/>
    <s v="N/A"/>
    <s v="N/a"/>
    <s v="N/a"/>
  </r>
  <r>
    <x v="12"/>
    <x v="3880"/>
    <s v="N/A"/>
    <x v="145"/>
    <s v="N/A"/>
    <s v="N/a"/>
    <s v="N/a"/>
  </r>
  <r>
    <x v="6"/>
    <x v="3881"/>
    <s v="Viale Scarfiotti Snc"/>
    <x v="145"/>
    <s v="Loc. Scossicci"/>
    <s v="N/a"/>
    <s v="areacamper.portorecanati@gmail.com"/>
  </r>
  <r>
    <x v="5"/>
    <x v="3882"/>
    <s v="Garibaldi 167"/>
    <x v="145"/>
    <s v="Porto Recanati"/>
    <s v="N/a"/>
    <s v="info@operaarte.it"/>
  </r>
  <r>
    <x v="4"/>
    <x v="3883"/>
    <s v="Via Santa Maria In Potenza 40"/>
    <x v="145"/>
    <s v="Porto Recanati"/>
    <s v="N/a"/>
    <s v="info@lespighe.net"/>
  </r>
  <r>
    <x v="3"/>
    <x v="3884"/>
    <s v="Via Mar Del Plata 21"/>
    <x v="145"/>
    <s v="Porto Recanati"/>
    <s v="N/a"/>
    <s v="nadia_moretti@hotmail.it"/>
  </r>
  <r>
    <x v="3"/>
    <x v="3885"/>
    <s v="Via G. Garibaldi 101"/>
    <x v="145"/>
    <s v="Porto Recanati"/>
    <s v="N/a"/>
    <s v="noemicasa@alice.it"/>
  </r>
  <r>
    <x v="3"/>
    <x v="3886"/>
    <s v="Via San Giovanni Bosco 89"/>
    <x v="145"/>
    <s v="Porto Recanati"/>
    <s v="www.festinalentebb.it"/>
    <s v="info@festinalentebb.it"/>
  </r>
  <r>
    <x v="3"/>
    <x v="3887"/>
    <s v="Via E. Gardini 17"/>
    <x v="145"/>
    <s v="Porto Recanati"/>
    <s v="www.lasciabbega.it"/>
    <s v="info@lasciabbega.it"/>
  </r>
  <r>
    <x v="1"/>
    <x v="3888"/>
    <s v="Via Alvata 192"/>
    <x v="146"/>
    <s v="Potenza Picena"/>
    <s v="N/a"/>
    <s v="roberto.ominetti@gmail.com"/>
  </r>
  <r>
    <x v="1"/>
    <x v="3889"/>
    <s v="Via Marco Polo  5"/>
    <x v="146"/>
    <s v="Potenza Picena"/>
    <s v="N/a"/>
    <s v="N/a"/>
  </r>
  <r>
    <x v="1"/>
    <x v="3890"/>
    <s v="Piazza Doumet 33"/>
    <x v="146"/>
    <s v="Potenza Picena"/>
    <s v="N/a"/>
    <s v="N/a"/>
  </r>
  <r>
    <x v="1"/>
    <x v="3891"/>
    <s v="Via Lazio 14"/>
    <x v="146"/>
    <s v="Potenza Picena"/>
    <s v="N/a"/>
    <s v="N/a"/>
  </r>
  <r>
    <x v="1"/>
    <x v="3892"/>
    <s v="Via Gramsci 6"/>
    <x v="146"/>
    <s v="Potenza Picena"/>
    <s v="N/a"/>
    <s v="N/a"/>
  </r>
  <r>
    <x v="1"/>
    <x v="3893"/>
    <s v="Via Beethoven 52"/>
    <x v="146"/>
    <s v="Potenza Picena"/>
    <s v="N/a"/>
    <s v="N/a"/>
  </r>
  <r>
    <x v="1"/>
    <x v="3894"/>
    <s v="Via Rossini 5"/>
    <x v="146"/>
    <s v="Potenza Picena"/>
    <s v="N/a"/>
    <s v="N/a"/>
  </r>
  <r>
    <x v="1"/>
    <x v="3895"/>
    <s v="Via Aprutina 129"/>
    <x v="146"/>
    <s v="Potenza Picena"/>
    <s v="N/a"/>
    <s v="N/a"/>
  </r>
  <r>
    <x v="1"/>
    <x v="3896"/>
    <s v="Via Buozzi 4"/>
    <x v="146"/>
    <s v="Potenza Picena"/>
    <s v="N/a"/>
    <s v="N/a"/>
  </r>
  <r>
    <x v="1"/>
    <x v="3897"/>
    <s v="N/A"/>
    <x v="146"/>
    <s v="Potenza Picena"/>
    <s v="N/a"/>
    <s v="N/a"/>
  </r>
  <r>
    <x v="3"/>
    <x v="3898"/>
    <s v="Via Galiziano 3"/>
    <x v="146"/>
    <s v="Potenza Picena"/>
    <s v="N/a"/>
    <s v="fabioaviano76@gmail.com"/>
  </r>
  <r>
    <x v="1"/>
    <x v="3899"/>
    <s v="Contrada Torrenova Snc"/>
    <x v="146"/>
    <s v="Potenza Picena"/>
    <s v="N/a"/>
    <s v="bbcasacecilia@libero.it"/>
  </r>
  <r>
    <x v="2"/>
    <x v="3900"/>
    <s v="Piazzale Stazione 13/14"/>
    <x v="146"/>
    <s v="Potenza Picena"/>
    <s v="N/a"/>
    <s v="cabesasrl@gmail.com"/>
  </r>
  <r>
    <x v="1"/>
    <x v="3901"/>
    <s v="Via Del Castello 11"/>
    <x v="146"/>
    <s v="Potenza Picena"/>
    <s v="N/a"/>
    <s v="N/a"/>
  </r>
  <r>
    <x v="1"/>
    <x v="3902"/>
    <s v="Via Dante Alighieri 37"/>
    <x v="146"/>
    <s v="Potenza Picena"/>
    <s v="N/a"/>
    <s v="N/a"/>
  </r>
  <r>
    <x v="1"/>
    <x v="3903"/>
    <s v="Via Vittorio Alfieri 5"/>
    <x v="146"/>
    <s v="Potenza Picena"/>
    <s v="N/a"/>
    <s v="N/a"/>
  </r>
  <r>
    <x v="1"/>
    <x v="3904"/>
    <s v="Via Dante Alighieri 57"/>
    <x v="146"/>
    <s v="Potenza Picena"/>
    <s v="N/a"/>
    <s v="N/a"/>
  </r>
  <r>
    <x v="1"/>
    <x v="3905"/>
    <s v="N/A"/>
    <x v="146"/>
    <s v="N/A"/>
    <s v="N/a"/>
    <s v="N/a"/>
  </r>
  <r>
    <x v="5"/>
    <x v="3906"/>
    <s v="Via Montecanepino 27"/>
    <x v="146"/>
    <s v="Potenza Picena"/>
    <s v="N/a"/>
    <s v="N/a"/>
  </r>
  <r>
    <x v="1"/>
    <x v="3907"/>
    <s v="Viale Piemonte 13"/>
    <x v="146"/>
    <s v="Potenza Picena"/>
    <s v="N/a"/>
    <s v="N/a"/>
  </r>
  <r>
    <x v="1"/>
    <x v="3908"/>
    <s v="Via E. Bocci 21"/>
    <x v="146"/>
    <s v="Potenza Picena"/>
    <s v="N/a"/>
    <s v="N/a"/>
  </r>
  <r>
    <x v="1"/>
    <x v="3909"/>
    <s v="Via Alvata 55"/>
    <x v="146"/>
    <s v="Potenza Picena"/>
    <s v="N/a"/>
    <s v="N/a"/>
  </r>
  <r>
    <x v="1"/>
    <x v="3910"/>
    <s v="Via Rossini 91"/>
    <x v="146"/>
    <s v="Potenza Picena"/>
    <s v="N/a"/>
    <s v="N/a"/>
  </r>
  <r>
    <x v="1"/>
    <x v="3911"/>
    <s v="Via G. B. Pergolesi 22"/>
    <x v="146"/>
    <s v="Potenza Picena"/>
    <s v="N/a"/>
    <s v="N/a"/>
  </r>
  <r>
    <x v="1"/>
    <x v="3912"/>
    <s v="Contrada Tergi 56"/>
    <x v="146"/>
    <s v="Potenza Picena"/>
    <s v="N/a"/>
    <s v="N/a"/>
  </r>
  <r>
    <x v="1"/>
    <x v="3913"/>
    <s v="Aprutina 139"/>
    <x v="146"/>
    <s v="Potenza Picena"/>
    <s v="N/a"/>
    <s v="N/a"/>
  </r>
  <r>
    <x v="1"/>
    <x v="3914"/>
    <s v="Duca Degli Abruzzi 104"/>
    <x v="146"/>
    <s v="Potenza Picena"/>
    <s v="N/a"/>
    <s v="N/a"/>
  </r>
  <r>
    <x v="1"/>
    <x v="3915"/>
    <s v="Antonelli E Tebaldi 46"/>
    <x v="146"/>
    <s v="Potenza Picena"/>
    <s v="N/a"/>
    <s v="N/a"/>
  </r>
  <r>
    <x v="1"/>
    <x v="3916"/>
    <s v="Duca Degli Abruzzi 115"/>
    <x v="146"/>
    <s v="Potenza Picena"/>
    <s v="N/a"/>
    <s v="N/a"/>
  </r>
  <r>
    <x v="1"/>
    <x v="3917"/>
    <s v="Piacenza 47"/>
    <x v="146"/>
    <s v="Potenza Picena"/>
    <s v="N/a"/>
    <s v="N/a"/>
  </r>
  <r>
    <x v="1"/>
    <x v="3918"/>
    <s v="Garibaldi 28"/>
    <x v="146"/>
    <s v="Potenza Picena"/>
    <s v="N/a"/>
    <s v="N/a"/>
  </r>
  <r>
    <x v="1"/>
    <x v="3919"/>
    <s v="Gramsci 70/72"/>
    <x v="146"/>
    <s v="Potenza Picena"/>
    <s v="N/a"/>
    <s v="N/a"/>
  </r>
  <r>
    <x v="3"/>
    <x v="3920"/>
    <s v="C.Da Montecanepino 59"/>
    <x v="146"/>
    <s v="N/A"/>
    <s v="www.ventodellest.com"/>
    <s v="marvin.em@libero.it"/>
  </r>
  <r>
    <x v="1"/>
    <x v="3921"/>
    <s v="Amendola 12/A"/>
    <x v="146"/>
    <s v="N/A"/>
    <s v="N/a"/>
    <s v="N/a"/>
  </r>
  <r>
    <x v="1"/>
    <x v="3922"/>
    <s v="Iv Novembre 9"/>
    <x v="146"/>
    <s v="N/A"/>
    <s v="N/a"/>
    <s v="casastelladimare15@gmail.com"/>
  </r>
  <r>
    <x v="1"/>
    <x v="3923"/>
    <s v="Montecanepino 147"/>
    <x v="146"/>
    <s v="N/A"/>
    <s v="N/a"/>
    <s v="raffaela.parrucchieria@alice.it"/>
  </r>
  <r>
    <x v="1"/>
    <x v="3924"/>
    <s v="Garibaldi 29"/>
    <x v="146"/>
    <s v="Porto Potenza Picena"/>
    <s v="N/a"/>
    <s v="N/a"/>
  </r>
  <r>
    <x v="1"/>
    <x v="3925"/>
    <s v="Livorno 10"/>
    <x v="146"/>
    <s v="N/A"/>
    <s v="N/a"/>
    <s v="N/a"/>
  </r>
  <r>
    <x v="1"/>
    <x v="3926"/>
    <s v="Lucania 12"/>
    <x v="146"/>
    <s v="N/A"/>
    <s v="N/a"/>
    <s v="silviamace@libero.it"/>
  </r>
  <r>
    <x v="1"/>
    <x v="3927"/>
    <s v="A. Gramsci 20/C"/>
    <x v="146"/>
    <s v="Porto"/>
    <s v="https://plus.google.com/+CasaDAmareCOSTANTINI"/>
    <s v="info@casadamarecostantini.com"/>
  </r>
  <r>
    <x v="3"/>
    <x v="3928"/>
    <s v="Viale Regina Margherita 165"/>
    <x v="146"/>
    <s v="Potenza Picena"/>
    <s v="N/a"/>
    <s v="antoniocantoro61@gmail.com"/>
  </r>
  <r>
    <x v="3"/>
    <x v="3929"/>
    <s v="Via Mugellini 19"/>
    <x v="146"/>
    <s v="N/A"/>
    <s v="www.lacastra.it"/>
    <s v="info@lacastra.it"/>
  </r>
  <r>
    <x v="12"/>
    <x v="3930"/>
    <s v="N/A"/>
    <x v="146"/>
    <s v="N/A"/>
    <s v="N/a"/>
    <s v="marzola.stefano@alice.it"/>
  </r>
  <r>
    <x v="1"/>
    <x v="3931"/>
    <s v="Contrada Fosso A Mare 32"/>
    <x v="146"/>
    <s v="N/A"/>
    <s v="www.casalepiccoloparadiso.it"/>
    <s v="info@casalepiccoloparadiso.it"/>
  </r>
  <r>
    <x v="12"/>
    <x v="1413"/>
    <s v="N/A"/>
    <x v="146"/>
    <s v="Porto Potenza Picena"/>
    <s v="N/a"/>
    <s v="robertoruggeri71@alice.it"/>
  </r>
  <r>
    <x v="3"/>
    <x v="3932"/>
    <s v="Via G.Battista Boni 19"/>
    <x v="146"/>
    <s v="N/A"/>
    <s v="N/a"/>
    <s v="info@casacipriani.it"/>
  </r>
  <r>
    <x v="0"/>
    <x v="3933"/>
    <s v="Via Montecanepino 27"/>
    <x v="146"/>
    <s v="N/A"/>
    <s v="N/a"/>
    <s v="info@ilcasaledimariu.it"/>
  </r>
  <r>
    <x v="3"/>
    <x v="3934"/>
    <s v="Contrada Torrenova  36"/>
    <x v="146"/>
    <s v="N/A"/>
    <s v="www.cornergarden-bb.com"/>
    <s v="cornergarden@libero.it"/>
  </r>
  <r>
    <x v="3"/>
    <x v="3935"/>
    <s v="Via Fioretti 10"/>
    <x v="146"/>
    <s v="Potenza Picena"/>
    <s v="N/a"/>
    <s v="lunarossa_BB@hotmail.it"/>
  </r>
  <r>
    <x v="12"/>
    <x v="3936"/>
    <s v="N/A"/>
    <x v="146"/>
    <s v="N/A"/>
    <s v="N/a"/>
    <s v="N/a"/>
  </r>
  <r>
    <x v="1"/>
    <x v="3937"/>
    <s v="Via Dante Alighieri  87"/>
    <x v="146"/>
    <s v="Porto Potenza Picena"/>
    <s v="N/a"/>
    <s v="zuccaccia.l@libero.it"/>
  </r>
  <r>
    <x v="4"/>
    <x v="3938"/>
    <s v="Contrada San Girio  27/A"/>
    <x v="146"/>
    <s v="N/A"/>
    <s v="www.sognodestate.com"/>
    <s v="info@sognodestate.com"/>
  </r>
  <r>
    <x v="4"/>
    <x v="3939"/>
    <s v="Contrada Molino Vecchio  8"/>
    <x v="146"/>
    <s v="Potenza Picena"/>
    <s v="www.lascaladiseta.it"/>
    <s v="info@lascaladiseta.it"/>
  </r>
  <r>
    <x v="5"/>
    <x v="3940"/>
    <s v="Via Strada Regina 60"/>
    <x v="146"/>
    <s v="N/A"/>
    <s v="N/a"/>
    <s v="info@hoteltorresi.it"/>
  </r>
  <r>
    <x v="3"/>
    <x v="3941"/>
    <s v="Via Montecoriolano 12/B"/>
    <x v="146"/>
    <s v="N/A"/>
    <s v="www.countryhousesunshine.it"/>
    <s v="countryhousesunshine@gmail.com"/>
  </r>
  <r>
    <x v="0"/>
    <x v="3942"/>
    <s v="C.Da Pamperduto 13"/>
    <x v="146"/>
    <s v="Porto Potenza Picena"/>
    <s v="www.pamperduto.it"/>
    <s v="info@pamperduto.it"/>
  </r>
  <r>
    <x v="5"/>
    <x v="3943"/>
    <s v="C.Da San Girio  38"/>
    <x v="146"/>
    <s v="N/A"/>
    <s v="www.casaletorrenova.it"/>
    <s v="info@casaletorrenova.it"/>
  </r>
  <r>
    <x v="3"/>
    <x v="3944"/>
    <s v="Via Ettore Bocci 61"/>
    <x v="146"/>
    <s v="Porto Potenza"/>
    <s v="www.duepassidalmare.eu"/>
    <s v="info@duepassidalmare.eu"/>
  </r>
  <r>
    <x v="12"/>
    <x v="3945"/>
    <s v="N/A"/>
    <x v="146"/>
    <s v="Porto Potenza Picena"/>
    <s v="N/a"/>
    <s v="basquiatsrl@pec.it"/>
  </r>
  <r>
    <x v="3"/>
    <x v="3946"/>
    <s v="Via Dante Alighieri 31"/>
    <x v="146"/>
    <s v="N/A"/>
    <s v="N/a"/>
    <s v="serenacapecci@hotmail.it"/>
  </r>
  <r>
    <x v="4"/>
    <x v="3947"/>
    <s v="C.Da Giardino 1"/>
    <x v="146"/>
    <s v="Potenza Picena"/>
    <s v="www.lerosebambu.weebly.com"/>
    <s v="info@lerosebambu.com"/>
  </r>
  <r>
    <x v="3"/>
    <x v="3948"/>
    <s v="Via Pietro Nenni 22"/>
    <x v="146"/>
    <s v="Potenza Picena"/>
    <s v="www.antigua-doge.it"/>
    <s v="info@antigua-doge.it"/>
  </r>
  <r>
    <x v="0"/>
    <x v="3949"/>
    <s v="Contrada San Girio 65 Bis"/>
    <x v="146"/>
    <s v="Potenza Picena"/>
    <s v="N/a"/>
    <s v="info@ilcontadinoeilmare.com"/>
  </r>
  <r>
    <x v="3"/>
    <x v="3950"/>
    <s v="Contrada Alvata 24"/>
    <x v="146"/>
    <s v="Potenza Picena"/>
    <s v="www.pettorossi.it/ortomarino/"/>
    <s v="ortomarino@gmail.com"/>
  </r>
  <r>
    <x v="3"/>
    <x v="3951"/>
    <s v="Contrada San Girio 11"/>
    <x v="146"/>
    <s v="Potenza Picena"/>
    <s v="www.torrettabonaparte.com"/>
    <s v="torrettabonaparte@libero.it"/>
  </r>
  <r>
    <x v="5"/>
    <x v="3952"/>
    <s v="Contrada Torrenova 35"/>
    <x v="146"/>
    <s v="Potenza Picena"/>
    <s v="www.tavolomatto.it"/>
    <s v="tavolomatto@alice.it"/>
  </r>
  <r>
    <x v="4"/>
    <x v="3953"/>
    <s v="Contrada Palazzo Rosso 1"/>
    <x v="146"/>
    <s v="Potenza Picena"/>
    <s v="www.anticouliveto.com"/>
    <s v="info@anticouliveto.com"/>
  </r>
  <r>
    <x v="3"/>
    <x v="3954"/>
    <s v="Corso Vittorio Emanuele Ii 35"/>
    <x v="146"/>
    <s v="Potenza Picena"/>
    <s v="N/a"/>
    <s v="marche_olden_times@yahoo.it"/>
  </r>
  <r>
    <x v="6"/>
    <x v="3955"/>
    <s v="N/A"/>
    <x v="146"/>
    <s v="Porto Potenza Picena"/>
    <s v="N/a"/>
    <s v="N/a"/>
  </r>
  <r>
    <x v="4"/>
    <x v="2534"/>
    <s v="Contrada San Girio 49"/>
    <x v="146"/>
    <s v="Potenza Picena"/>
    <s v="N/a"/>
    <s v="agriturismolafonte@hotmail.it"/>
  </r>
  <r>
    <x v="4"/>
    <x v="3956"/>
    <s v="Contrada Marolino 3"/>
    <x v="146"/>
    <s v="Potenza Picena"/>
    <s v="N/a"/>
    <s v="transumante@alice.it"/>
  </r>
  <r>
    <x v="3"/>
    <x v="3957"/>
    <s v="C.Da Mandolino 2"/>
    <x v="146"/>
    <s v="Potenza Picena"/>
    <s v="www.bebines.it"/>
    <s v="bb.ines2011@yahoo.ro"/>
  </r>
  <r>
    <x v="3"/>
    <x v="3958"/>
    <s v="Aprutina 94"/>
    <x v="146"/>
    <s v="N/A"/>
    <s v="N/a"/>
    <s v="labianca2011@gmail.com"/>
  </r>
  <r>
    <x v="11"/>
    <x v="3959"/>
    <s v="Piazza Antonio Gramsci 1"/>
    <x v="146"/>
    <s v="Potenza Picena"/>
    <s v="www.campinglidoasola.it"/>
    <s v="paolapolverigiani@libero.it"/>
  </r>
  <r>
    <x v="11"/>
    <x v="3960"/>
    <s v="Contrada Asola 1"/>
    <x v="146"/>
    <s v="Potenza Picena"/>
    <s v="www.campingcostaverde.it"/>
    <s v="info@campingcostaverde.it"/>
  </r>
  <r>
    <x v="11"/>
    <x v="2883"/>
    <s v="N/A"/>
    <x v="146"/>
    <s v="Porto Potenza Picena"/>
    <s v="www.campingregina.it"/>
    <s v="info@campingregina.it"/>
  </r>
  <r>
    <x v="5"/>
    <x v="3961"/>
    <s v="Contrada Torrenova 14"/>
    <x v="146"/>
    <s v="Potenza Picena"/>
    <s v="N/a"/>
    <s v="fbroccolo@inwind.it"/>
  </r>
  <r>
    <x v="5"/>
    <x v="3962"/>
    <s v="Via Aprutina 37"/>
    <x v="146"/>
    <s v="Potenza Picena"/>
    <s v="N/a"/>
    <s v="N/a"/>
  </r>
  <r>
    <x v="8"/>
    <x v="3963"/>
    <s v="Viale Regina Margherita 11"/>
    <x v="146"/>
    <s v="Potenza Picena"/>
    <s v="N/a"/>
    <s v="N/a"/>
  </r>
  <r>
    <x v="11"/>
    <x v="3964"/>
    <s v="N/A"/>
    <x v="146"/>
    <s v="C.Da Torrenova 1"/>
    <s v="www.nuovonaturalvillage.com"/>
    <s v="info@nuovonaturalvillage.com"/>
  </r>
  <r>
    <x v="0"/>
    <x v="3965"/>
    <s v="Contrada San Girio 33"/>
    <x v="146"/>
    <s v="Potenza Picena"/>
    <s v="www.cipolladoro.it"/>
    <s v="info@cipolladoro.it"/>
  </r>
  <r>
    <x v="2"/>
    <x v="3966"/>
    <s v="Contrada Strada Regina 60"/>
    <x v="146"/>
    <s v="Potenza Picena"/>
    <s v="www.hoteltorresi.it"/>
    <s v="info@hoteltorresi.it"/>
  </r>
  <r>
    <x v="2"/>
    <x v="3967"/>
    <s v="Via Dante Alighieri 57"/>
    <x v="146"/>
    <s v="Potenza Picena"/>
    <s v="N/a"/>
    <s v="albergostork@libero.it"/>
  </r>
  <r>
    <x v="2"/>
    <x v="687"/>
    <s v="Via Dante Alighieri 131"/>
    <x v="146"/>
    <s v="Potenza Picena"/>
    <s v="N/a"/>
    <s v="lido.hotel@tiscali.it"/>
  </r>
  <r>
    <x v="2"/>
    <x v="2606"/>
    <s v="Via Gioacchino Rossini 86"/>
    <x v="146"/>
    <s v="Potenza Picena"/>
    <s v="www.hotellaterrazza.com"/>
    <s v="info@hotellaterrazza.com"/>
  </r>
  <r>
    <x v="4"/>
    <x v="3968"/>
    <s v="Contrada Altavilla 2"/>
    <x v="146"/>
    <s v="Potenza Picena"/>
    <s v="www.contradadelraglio.it"/>
    <s v="info@contradadelraglio.it"/>
  </r>
  <r>
    <x v="4"/>
    <x v="3969"/>
    <s v="Contrada Castelletta 25"/>
    <x v="146"/>
    <s v="Potenza Picena"/>
    <s v="www.agriturismolecastella.it"/>
    <s v="info@agriturismolecastella.it"/>
  </r>
  <r>
    <x v="3"/>
    <x v="3970"/>
    <s v="Viale Piemonte 3"/>
    <x v="146"/>
    <s v="N/A"/>
    <s v="N/a"/>
    <s v="N/a"/>
  </r>
  <r>
    <x v="3"/>
    <x v="3971"/>
    <s v="Contrada Acquabona 7"/>
    <x v="146"/>
    <s v="Frazione Porto"/>
    <s v="www.acasadipici.it"/>
    <s v="pici@acasadipici.it"/>
  </r>
  <r>
    <x v="3"/>
    <x v="3972"/>
    <s v="Contrada Marignano 9"/>
    <x v="146"/>
    <s v="Potenza Picena"/>
    <s v="www.centro-ippico.com"/>
    <s v="info@centro-ippico.com"/>
  </r>
  <r>
    <x v="12"/>
    <x v="3973"/>
    <s v="N/A"/>
    <x v="146"/>
    <s v="Potenza Picena"/>
    <s v="N/a"/>
    <s v="N/a"/>
  </r>
  <r>
    <x v="12"/>
    <x v="3974"/>
    <s v="N/A"/>
    <x v="146"/>
    <s v="Porto Potenza Picena"/>
    <s v="N/a"/>
    <s v="N/a"/>
  </r>
  <r>
    <x v="12"/>
    <x v="3975"/>
    <s v="N/A"/>
    <x v="146"/>
    <s v="Porto Potenza Picena"/>
    <s v="N/a"/>
    <s v="N/a"/>
  </r>
  <r>
    <x v="12"/>
    <x v="2438"/>
    <s v="N/A"/>
    <x v="146"/>
    <s v="Porto Potenza Picena"/>
    <s v="N/a"/>
    <s v="N/a"/>
  </r>
  <r>
    <x v="12"/>
    <x v="3976"/>
    <s v="N/A"/>
    <x v="146"/>
    <s v="Porto Potenza Picena"/>
    <s v="N/a"/>
    <s v="N/a"/>
  </r>
  <r>
    <x v="12"/>
    <x v="3977"/>
    <s v="N/A"/>
    <x v="146"/>
    <s v="Porto Potenza Picena"/>
    <s v="N/a"/>
    <s v="N/a"/>
  </r>
  <r>
    <x v="12"/>
    <x v="3978"/>
    <s v="N/A"/>
    <x v="146"/>
    <s v="Porto Potenza Picena"/>
    <s v="N/a"/>
    <s v="N/a"/>
  </r>
  <r>
    <x v="12"/>
    <x v="3979"/>
    <s v="N/A"/>
    <x v="146"/>
    <s v="Potenza Picena"/>
    <s v="N/a"/>
    <s v="N/a"/>
  </r>
  <r>
    <x v="12"/>
    <x v="3980"/>
    <s v="N/A"/>
    <x v="146"/>
    <s v="Porto Potenza Picena"/>
    <s v="N/a"/>
    <s v="N/a"/>
  </r>
  <r>
    <x v="12"/>
    <x v="3981"/>
    <s v="N/A"/>
    <x v="146"/>
    <s v="Porto Potenza Picena"/>
    <s v="N/a"/>
    <s v="N/a"/>
  </r>
  <r>
    <x v="12"/>
    <x v="882"/>
    <s v="N/A"/>
    <x v="146"/>
    <s v="Porto Potenza Picena"/>
    <s v="N/a"/>
    <s v="N/a"/>
  </r>
  <r>
    <x v="4"/>
    <x v="3982"/>
    <s v="Contrada Saletta 28"/>
    <x v="147"/>
    <s v="Recanati"/>
    <s v="www.ilgiardinodeisapori.net"/>
    <s v="giardinodeisapori@tiscali.it"/>
  </r>
  <r>
    <x v="2"/>
    <x v="3983"/>
    <s v="Via Falleroni 85"/>
    <x v="147"/>
    <s v="Recanati"/>
    <s v="www.ghr.it"/>
    <s v="info@ghr.it"/>
  </r>
  <r>
    <x v="0"/>
    <x v="3984"/>
    <s v="Contrada Santa Croce 55"/>
    <x v="147"/>
    <s v="Recanati"/>
    <s v="www.countryhouselemeraviglie.it"/>
    <s v="lemeraviglie2006@libero.it"/>
  </r>
  <r>
    <x v="2"/>
    <x v="3985"/>
    <s v="Via Capodaglio 8"/>
    <x v="147"/>
    <s v="Zona Ind.Le Squartabue"/>
    <s v="N/a"/>
    <s v="hotel_softwood_infinito@alice.it"/>
  </r>
  <r>
    <x v="2"/>
    <x v="3986"/>
    <s v="Via Ceccaroni 1"/>
    <x v="147"/>
    <s v="Recanati"/>
    <s v="www.albergotonino.it"/>
    <s v="info@albergotonino.it"/>
  </r>
  <r>
    <x v="2"/>
    <x v="3987"/>
    <s v="Via Gherarducci 6"/>
    <x v="147"/>
    <s v="Recanati"/>
    <s v="N/a"/>
    <s v="passero.solitario@yahoo.it"/>
  </r>
  <r>
    <x v="2"/>
    <x v="8"/>
    <s v="Via Calcagni 2"/>
    <x v="147"/>
    <s v="Recanati"/>
    <s v="www.hotelginestra.it"/>
    <s v="info@hotelginestra.it"/>
  </r>
  <r>
    <x v="3"/>
    <x v="3988"/>
    <s v="Via Cirfoglio 9"/>
    <x v="147"/>
    <s v="Recanati"/>
    <s v="digilander.libero.it/beatriceberto/"/>
    <s v="beatriceberto@libero.it"/>
  </r>
  <r>
    <x v="3"/>
    <x v="3989"/>
    <s v="Contrada Castelnuovo 61"/>
    <x v="147"/>
    <s v="Recanati"/>
    <s v="www.erbaiuola.it"/>
    <s v="info@erbaiuola.it"/>
  </r>
  <r>
    <x v="3"/>
    <x v="3990"/>
    <s v="Piazzale Gioberti 2"/>
    <x v="147"/>
    <s v="Recanati"/>
    <s v="www.palazzodallacasapiccola.it"/>
    <s v="am.palaz@palazzodallacasapiccola.it"/>
  </r>
  <r>
    <x v="7"/>
    <x v="3991"/>
    <s v="Via Campo Dei Fiori 5"/>
    <x v="147"/>
    <s v="Recanati"/>
    <s v="N/a"/>
    <s v="cea.recanati@libero.it"/>
  </r>
  <r>
    <x v="3"/>
    <x v="3992"/>
    <s v="Via Saletta 39"/>
    <x v="147"/>
    <s v="Recanati"/>
    <s v="N/a"/>
    <s v="edoardoscuderi-volvo@libero.it"/>
  </r>
  <r>
    <x v="4"/>
    <x v="3993"/>
    <s v="Contrada Vallememoria 14"/>
    <x v="147"/>
    <s v="Recanati"/>
    <s v="www.ilgelsoantico.com"/>
    <s v="ilgelsoantico@live.it"/>
  </r>
  <r>
    <x v="4"/>
    <x v="3994"/>
    <s v="Contrada San Pietro 77"/>
    <x v="147"/>
    <s v="Recanati"/>
    <s v="www.ilraggioverde.eu"/>
    <s v="info@ilraggioverde.eu"/>
  </r>
  <r>
    <x v="4"/>
    <x v="3995"/>
    <s v="Contrada Bagnolo 38/A"/>
    <x v="147"/>
    <s v="Recanati"/>
    <s v="www.itrefilari.it"/>
    <s v="itrefilari@virgilio.it"/>
  </r>
  <r>
    <x v="4"/>
    <x v="3996"/>
    <s v="Contrada Chiarino 62/A"/>
    <x v="147"/>
    <s v="Recanati"/>
    <s v="www.agriturismoterraevita.it"/>
    <s v="coop.terraevita@email.it"/>
  </r>
  <r>
    <x v="0"/>
    <x v="3997"/>
    <s v="Contrada Castelnuovo 3"/>
    <x v="147"/>
    <s v="Recanati"/>
    <s v="www.lacascinadelpoeta.it"/>
    <s v="info@lacascinadelpoeta.it"/>
  </r>
  <r>
    <x v="3"/>
    <x v="3998"/>
    <s v="Via Portorecanati 4"/>
    <x v="147"/>
    <s v="Recanati"/>
    <s v="www.bandbitala.it"/>
    <s v="cor.dan@aruba.it"/>
  </r>
  <r>
    <x v="3"/>
    <x v="3999"/>
    <s v="Via Del Risorgimento 43"/>
    <x v="147"/>
    <s v="Recanati"/>
    <s v="www.casavacanza-bedandbreakfast.it"/>
    <s v="framedeo55@yahoo.it"/>
  </r>
  <r>
    <x v="4"/>
    <x v="4000"/>
    <s v="Frazione Montefiore 55"/>
    <x v="147"/>
    <s v="Recanati"/>
    <s v="www.alcrepuscolo.it"/>
    <s v="info@alcrepuscolo.it"/>
  </r>
  <r>
    <x v="3"/>
    <x v="4001"/>
    <s v="Via N.Biagiola 4"/>
    <x v="147"/>
    <s v="Recanati"/>
    <s v="http://millefiori-recanati.blogspot.com/"/>
    <s v="millefiorirecanati@email.it"/>
  </r>
  <r>
    <x v="4"/>
    <x v="4002"/>
    <s v="C.Da Santa  Croce 6/7"/>
    <x v="147"/>
    <s v="N/A"/>
    <s v="www.bassari.it"/>
    <s v="info@bassari.it"/>
  </r>
  <r>
    <x v="3"/>
    <x v="4003"/>
    <s v="C.Da Musone 23"/>
    <x v="147"/>
    <s v="N/A"/>
    <s v="bballaluna.com"/>
    <s v="toccaceli15@alice.it"/>
  </r>
  <r>
    <x v="5"/>
    <x v="4004"/>
    <s v="N/A"/>
    <x v="147"/>
    <s v="N/A"/>
    <s v="http://www.campusinfinito.it"/>
    <s v="info@campusinfinito.it"/>
  </r>
  <r>
    <x v="2"/>
    <x v="4005"/>
    <s v="Nazario Sauro 72"/>
    <x v="147"/>
    <s v="Recanati"/>
    <s v="www.palazzobello.it"/>
    <s v="info@palazzobello.it"/>
  </r>
  <r>
    <x v="5"/>
    <x v="4006"/>
    <s v="Piazzuola Sabato Del Villaggio 5"/>
    <x v="147"/>
    <s v="N/A"/>
    <s v="N/a"/>
    <s v="casaleopardi@giacomoleopardi.it"/>
  </r>
  <r>
    <x v="5"/>
    <x v="4007"/>
    <s v="Contrada Valdice Snc"/>
    <x v="147"/>
    <s v="N/A"/>
    <s v="N/a"/>
    <s v="morettistudio@virgilio.it"/>
  </r>
  <r>
    <x v="4"/>
    <x v="4008"/>
    <s v="Contrada Castelnuovo 22"/>
    <x v="147"/>
    <s v="N/A"/>
    <s v="N/a"/>
    <s v="guardabassidaniele@gmail.com"/>
  </r>
  <r>
    <x v="6"/>
    <x v="4009"/>
    <s v="N/A"/>
    <x v="147"/>
    <s v="N/A"/>
    <s v="N/a"/>
    <s v="N/a"/>
  </r>
  <r>
    <x v="3"/>
    <x v="4010"/>
    <s v="C.Da San Francesco 16"/>
    <x v="147"/>
    <s v="N/A"/>
    <s v="www.anticacampagna.it"/>
    <s v="info@anticacampagna.it"/>
  </r>
  <r>
    <x v="3"/>
    <x v="4011"/>
    <s v="Via Bravi 3/A"/>
    <x v="147"/>
    <s v="N/A"/>
    <s v="N/a"/>
    <s v="mario.tanoni@gmail.com"/>
  </r>
  <r>
    <x v="3"/>
    <x v="4012"/>
    <s v="Viale Amendola 16"/>
    <x v="147"/>
    <s v="N/A"/>
    <s v="www.verdeparadiso.it"/>
    <s v="info.verdeparadiso@verdeparadiso.it"/>
  </r>
  <r>
    <x v="3"/>
    <x v="4013"/>
    <s v="Via Valdice 9"/>
    <x v="147"/>
    <s v="Recanati"/>
    <s v="N/a"/>
    <s v="d.gattiventurini@gmail.com"/>
  </r>
  <r>
    <x v="1"/>
    <x v="4014"/>
    <s v="Viale Monte Bove 35"/>
    <x v="147"/>
    <s v="Recanati"/>
    <s v="N/a"/>
    <s v="carlo2010.foschi@gmail.com"/>
  </r>
  <r>
    <x v="1"/>
    <x v="4015"/>
    <s v="Viale Carancini 19"/>
    <x v="147"/>
    <s v="Recanati"/>
    <s v="N/a"/>
    <s v="tinoaconiti@gmail.com"/>
  </r>
  <r>
    <x v="1"/>
    <x v="4016"/>
    <s v="Viale Carancini 19"/>
    <x v="147"/>
    <s v="Recanati"/>
    <s v="N/a"/>
    <s v="tinoaconiti@gmail.com"/>
  </r>
  <r>
    <x v="3"/>
    <x v="4017"/>
    <s v="Vicolo Jacometti 20"/>
    <x v="147"/>
    <s v="Recanati"/>
    <s v="N/a"/>
    <s v="mich.vitali@tiscali.it"/>
  </r>
  <r>
    <x v="5"/>
    <x v="4018"/>
    <s v="Piazza Umberto I 7"/>
    <x v="148"/>
    <s v="N/A"/>
    <s v="N/a"/>
    <s v="plan.habitat@libero.it"/>
  </r>
  <r>
    <x v="1"/>
    <x v="4019"/>
    <s v="C.Da Vallenzuolo 12"/>
    <x v="148"/>
    <s v="N/A"/>
    <s v="N/a"/>
    <s v="cathnmikeandrews@gmail.com"/>
  </r>
  <r>
    <x v="0"/>
    <x v="4020"/>
    <s v="Contrada Grazie Fiastra 58"/>
    <x v="148"/>
    <s v="Ripe San Ginesio"/>
    <s v="N/a"/>
    <s v="countryfantasia@hotmail.it"/>
  </r>
  <r>
    <x v="5"/>
    <x v="4021"/>
    <s v="Via Picena 62"/>
    <x v="148"/>
    <s v="Ripe San Ginesio"/>
    <s v="N/a"/>
    <s v="lapprodo@me.com"/>
  </r>
  <r>
    <x v="5"/>
    <x v="4022"/>
    <s v="N/A"/>
    <x v="149"/>
    <s v="N/A"/>
    <s v="N/a"/>
    <s v="N/a"/>
  </r>
  <r>
    <x v="8"/>
    <x v="4023"/>
    <s v="N/A"/>
    <x v="149"/>
    <s v="San Liberato"/>
    <s v="N/a"/>
    <s v="N/a"/>
  </r>
  <r>
    <x v="7"/>
    <x v="4024"/>
    <s v="Contrada Vallato 51"/>
    <x v="149"/>
    <s v="San Ginesio"/>
    <s v="www.angolodiparadiso.org"/>
    <s v="info@angolodiparadiso.org"/>
  </r>
  <r>
    <x v="3"/>
    <x v="4025"/>
    <s v="Via Picena 51"/>
    <x v="149"/>
    <s v="San Ginesio"/>
    <s v="N/a"/>
    <s v="milepapi@tin.it"/>
  </r>
  <r>
    <x v="0"/>
    <x v="4026"/>
    <s v="Contrada Collalto 1"/>
    <x v="149"/>
    <s v="San Ginesio"/>
    <s v="www.villasibillini.com"/>
    <s v="admin@villasibillini.com"/>
  </r>
  <r>
    <x v="2"/>
    <x v="4023"/>
    <s v="Contrada Vallato 1"/>
    <x v="149"/>
    <s v="San Ginesio"/>
    <s v="N/a"/>
    <s v="N/a"/>
  </r>
  <r>
    <x v="4"/>
    <x v="4027"/>
    <s v="N/A"/>
    <x v="149"/>
    <s v="N/A"/>
    <s v="N/a"/>
    <s v="N/a"/>
  </r>
  <r>
    <x v="4"/>
    <x v="4028"/>
    <s v="Contrada Santa Croce 86"/>
    <x v="149"/>
    <s v="San Ginesio"/>
    <s v="N/a"/>
    <s v="info@agriturismosilvia.it"/>
  </r>
  <r>
    <x v="4"/>
    <x v="4029"/>
    <s v="Contrada Cesa Cappuccini 17"/>
    <x v="149"/>
    <s v="San Ginesio"/>
    <s v="www.agriturismobellebuono.it"/>
    <s v="marcello.lambertucci@libero.it"/>
  </r>
  <r>
    <x v="4"/>
    <x v="4030"/>
    <s v="Contrada Gualduccio 3"/>
    <x v="149"/>
    <s v="San Ginesio"/>
    <s v="www.lacioppa.it"/>
    <s v="info@lacioppa.it"/>
  </r>
  <r>
    <x v="4"/>
    <x v="4031"/>
    <s v="Contrada Vallimestre 1"/>
    <x v="149"/>
    <s v="San Ginesio"/>
    <s v="N/a"/>
    <s v="il.casolare@tiscali.it"/>
  </r>
  <r>
    <x v="3"/>
    <x v="4032"/>
    <s v="Contrada Moline 1"/>
    <x v="149"/>
    <s v="San Ginesio"/>
    <s v="www.bbcasanostra.com"/>
    <s v="info@bbcasanostra.com"/>
  </r>
  <r>
    <x v="4"/>
    <x v="4033"/>
    <s v="Contrada Torre Di Morro 1"/>
    <x v="149"/>
    <s v="San Ginesio"/>
    <s v="N/a"/>
    <s v="N/a"/>
  </r>
  <r>
    <x v="5"/>
    <x v="4034"/>
    <s v="Contrada Ferrantini S.N. Snc"/>
    <x v="149"/>
    <s v="Comtrada Ferrantini"/>
    <s v="www.lacesa.it"/>
    <s v="N/a"/>
  </r>
  <r>
    <x v="4"/>
    <x v="4035"/>
    <s v="Contrada Vallato Snc"/>
    <x v="149"/>
    <s v="Contrada Vallato Di San Ginesio"/>
    <s v="www.querciadellamemoria.it"/>
    <s v="crediawwf@gmail.com"/>
  </r>
  <r>
    <x v="4"/>
    <x v="4036"/>
    <s v="Contrada Casagatti 32"/>
    <x v="149"/>
    <s v="San Ginesio"/>
    <s v="N/a"/>
    <s v="N/a"/>
  </r>
  <r>
    <x v="3"/>
    <x v="4037"/>
    <s v="Contrada Cerreto 20"/>
    <x v="149"/>
    <s v="San Ginesio"/>
    <s v="www.lerondinidisanginesio.it"/>
    <s v="info@lerondinidisanginesio.it"/>
  </r>
  <r>
    <x v="0"/>
    <x v="4038"/>
    <s v="Via C. Da Nocciano 29"/>
    <x v="149"/>
    <s v="San Ginesio"/>
    <s v="N/a"/>
    <s v="info@shambala-retreat.com"/>
  </r>
  <r>
    <x v="7"/>
    <x v="4039"/>
    <s v="Zona Tinta 51"/>
    <x v="149"/>
    <s v="San Ginesio"/>
    <s v="http://www.ostellosanginesio.it/"/>
    <s v="roberto.ostello@hotmail.it"/>
  </r>
  <r>
    <x v="3"/>
    <x v="4040"/>
    <s v="Contrada Casagatti 27"/>
    <x v="149"/>
    <s v="San Ginesio"/>
    <s v="N/a"/>
    <s v="casagatti27@alice.it"/>
  </r>
  <r>
    <x v="5"/>
    <x v="4041"/>
    <s v="Contrada Santa Maria 11"/>
    <x v="149"/>
    <s v="San Ginesio"/>
    <s v="www.lobo.it"/>
    <s v="info@lobo.it"/>
  </r>
  <r>
    <x v="6"/>
    <x v="37"/>
    <s v="N/A"/>
    <x v="149"/>
    <s v="San Ginesio"/>
    <s v="www.sanginesio.sinp.net"/>
    <s v="info@sanginesio.sinp.net"/>
  </r>
  <r>
    <x v="2"/>
    <x v="4042"/>
    <s v="Piazza A.Gentili 10"/>
    <x v="149"/>
    <s v="San Ginesio"/>
    <s v="www.albergocentralesanginesio.com"/>
    <s v="info@albergocentralesanginesio.com"/>
  </r>
  <r>
    <x v="5"/>
    <x v="4043"/>
    <s v="N/A"/>
    <x v="149"/>
    <s v="N/A"/>
    <s v="www.bellavallone.com"/>
    <s v="info@bellavallone.com"/>
  </r>
  <r>
    <x v="0"/>
    <x v="4044"/>
    <s v="C.Da Gualduccio 1"/>
    <x v="149"/>
    <s v="San Ginesio"/>
    <s v="www.azienda-cerqueto.com"/>
    <s v="info@azienda-cerqueto.com"/>
  </r>
  <r>
    <x v="3"/>
    <x v="4045"/>
    <s v="Via Santa Maria 45"/>
    <x v="149"/>
    <s v="N/A"/>
    <s v="N/a"/>
    <s v="jennymhall@hotmail.com"/>
  </r>
  <r>
    <x v="0"/>
    <x v="4046"/>
    <s v="Corso Scipione Gentili 37"/>
    <x v="149"/>
    <s v="N/A"/>
    <s v="www.palazzomorichellidaltemps.it"/>
    <s v="info@palazzomorichelli.it"/>
  </r>
  <r>
    <x v="5"/>
    <x v="4047"/>
    <s v="C.Da Cerreto 47"/>
    <x v="149"/>
    <s v="N/A"/>
    <s v="http://www.carotondo.com"/>
    <s v="info@carotondo.com"/>
  </r>
  <r>
    <x v="4"/>
    <x v="4048"/>
    <s v="Contrada Torre Di Morro 27"/>
    <x v="149"/>
    <s v="N/A"/>
    <s v="N/a"/>
    <s v="mariateresaeleuteri@virgilio.it"/>
  </r>
  <r>
    <x v="3"/>
    <x v="4049"/>
    <s v="Via Santa Maria D'Alto Cielo 45"/>
    <x v="149"/>
    <s v="N/A"/>
    <s v="N/a"/>
    <s v="petejhall33@hotmail.com"/>
  </r>
  <r>
    <x v="0"/>
    <x v="4050"/>
    <s v="Località Collina Snc"/>
    <x v="149"/>
    <s v="Collina"/>
    <s v="N/a"/>
    <s v="lucillamarcozzi@gmail.com; info@bbvillasabrina.com"/>
  </r>
  <r>
    <x v="3"/>
    <x v="4051"/>
    <s v="Corso Scipione Gentili 33"/>
    <x v="149"/>
    <s v="San Ginesio"/>
    <s v="N/a"/>
    <s v="merellifranca1956@virgilio.it"/>
  </r>
  <r>
    <x v="5"/>
    <x v="4052"/>
    <s v="C.Da Macchie  10/11"/>
    <x v="149"/>
    <s v="N/A"/>
    <s v="N/a"/>
    <s v="filipacelli@libero.it"/>
  </r>
  <r>
    <x v="4"/>
    <x v="4053"/>
    <s v="N/A"/>
    <x v="149"/>
    <s v="Loc. Rocca"/>
    <s v="N/a"/>
    <s v="locandadellarocca@gmail.com"/>
  </r>
  <r>
    <x v="5"/>
    <x v="4054"/>
    <s v="Via Della Villa 20"/>
    <x v="150"/>
    <s v="N/A"/>
    <s v="N/a"/>
    <s v="sandro.teloni@semplicepec.it"/>
  </r>
  <r>
    <x v="3"/>
    <x v="4055"/>
    <s v="Loc. Cesolo 134"/>
    <x v="150"/>
    <s v="N/A"/>
    <s v="N/a"/>
    <s v="prehistoricfuture@hotmail.com"/>
  </r>
  <r>
    <x v="3"/>
    <x v="4056"/>
    <s v="Localita'  Elcito  29"/>
    <x v="150"/>
    <s v="Localita' Elcito"/>
    <s v="N/a"/>
    <s v="N/a"/>
  </r>
  <r>
    <x v="5"/>
    <x v="4057"/>
    <s v="Via Della Villa  20"/>
    <x v="150"/>
    <s v="San Severino Marche"/>
    <s v="N/a"/>
    <s v="SANDRO.TELONI@GMAIL.COM"/>
  </r>
  <r>
    <x v="1"/>
    <x v="4058"/>
    <s v="Via San Rocco 17"/>
    <x v="150"/>
    <s v="N/A"/>
    <s v="N/a"/>
    <s v="mezzobaioccosanseverino@gmail.com"/>
  </r>
  <r>
    <x v="3"/>
    <x v="4059"/>
    <s v="Via Monte Catria 6"/>
    <x v="150"/>
    <s v="N/A"/>
    <s v="http://www.semedimela.net/"/>
    <s v="semedimela.bb@gmail.com"/>
  </r>
  <r>
    <x v="3"/>
    <x v="4060"/>
    <s v="Via San Rocco  17"/>
    <x v="150"/>
    <s v="San Severino Marche"/>
    <s v="N/a"/>
    <s v="mezzobaioccosanseverino@gmail.com"/>
  </r>
  <r>
    <x v="0"/>
    <x v="4061"/>
    <s v="Piazza Del Popolo 33"/>
    <x v="150"/>
    <s v="San Severino Marche"/>
    <s v="www.palazzogentili.it"/>
    <s v="info@palazzogentili.it"/>
  </r>
  <r>
    <x v="1"/>
    <x v="4062"/>
    <s v="Via Corta Di Serripola 63"/>
    <x v="150"/>
    <s v="San Severino Marche"/>
    <s v="N/a"/>
    <s v="francescamontesi@libero.it"/>
  </r>
  <r>
    <x v="11"/>
    <x v="4063"/>
    <s v="Località Castel San Pietro 55"/>
    <x v="150"/>
    <s v="Castel San Pietro"/>
    <s v="N/a"/>
    <s v="info@casadelpoggio.com"/>
  </r>
  <r>
    <x v="3"/>
    <x v="4064"/>
    <s v="Località Elcito 104"/>
    <x v="150"/>
    <s v="Elcito"/>
    <s v="N/a"/>
    <s v="simona.cap@gmail.com"/>
  </r>
  <r>
    <x v="5"/>
    <x v="4065"/>
    <s v="Viale Della Resistenza Snc"/>
    <x v="150"/>
    <s v="San Severino Marche"/>
    <s v="N/a"/>
    <s v="info@hotelilfaro.net"/>
  </r>
  <r>
    <x v="1"/>
    <x v="4066"/>
    <s v="Via San Rocco 31"/>
    <x v="150"/>
    <s v="N/A"/>
    <s v="N/a"/>
    <s v="bebsanrocco@tiscali.it"/>
  </r>
  <r>
    <x v="3"/>
    <x v="4067"/>
    <s v="Via San Rocco  31"/>
    <x v="150"/>
    <s v="N/A"/>
    <s v="N/a"/>
    <s v="bebsanrocco@tiscali.it"/>
  </r>
  <r>
    <x v="0"/>
    <x v="4068"/>
    <s v="Località Cicco Bianco Snc"/>
    <x v="150"/>
    <s v="Cicco Bianco"/>
    <s v="N/a"/>
    <s v="info@cicco-bianco.de"/>
  </r>
  <r>
    <x v="1"/>
    <x v="4069"/>
    <s v="Località Ugliano 130"/>
    <x v="150"/>
    <s v="Ugliano"/>
    <s v="N/a"/>
    <s v="N/a"/>
  </r>
  <r>
    <x v="1"/>
    <x v="4070"/>
    <s v="Via Giulio Scampoli 10"/>
    <x v="150"/>
    <s v="N/A"/>
    <s v="N/a"/>
    <s v="N/a"/>
  </r>
  <r>
    <x v="3"/>
    <x v="4071"/>
    <s v="Via Gaglianvecchio 15"/>
    <x v="150"/>
    <s v="N/A"/>
    <s v="N/a"/>
    <s v="larotondaincollina@gmail.com"/>
  </r>
  <r>
    <x v="3"/>
    <x v="4072"/>
    <s v="Loc. Gagliannuovo 21"/>
    <x v="150"/>
    <s v="N/A"/>
    <s v="www.casaleilcerqueto.it"/>
    <s v="meschinimaria@alice.it"/>
  </r>
  <r>
    <x v="5"/>
    <x v="4073"/>
    <s v="Loc. Rocchetta 3"/>
    <x v="150"/>
    <s v="N/A"/>
    <s v="N/a"/>
    <s v="aspio@icisrl.net"/>
  </r>
  <r>
    <x v="5"/>
    <x v="4074"/>
    <s v="Via San Mauro 60"/>
    <x v="150"/>
    <s v="N/A"/>
    <s v="N/a"/>
    <s v="immobiliare@sicit.com"/>
  </r>
  <r>
    <x v="3"/>
    <x v="4075"/>
    <s v="Via Giulio Scampoli 4"/>
    <x v="150"/>
    <s v="Sassuglio"/>
    <s v="www.acasadilucia.com"/>
    <s v="info@acasadilucia.com"/>
  </r>
  <r>
    <x v="4"/>
    <x v="4076"/>
    <s v="C.Da Bagno Snc"/>
    <x v="150"/>
    <s v="Loc. Pitino"/>
    <s v="N/a"/>
    <s v="francesco.corneli@gmail.com"/>
  </r>
  <r>
    <x v="3"/>
    <x v="4077"/>
    <s v="Viale Mazzini 6"/>
    <x v="150"/>
    <s v="N/A"/>
    <s v="www.dasugari.it"/>
    <s v="cadia.carloni@alice.it; cadia.carloni@indesit.com"/>
  </r>
  <r>
    <x v="1"/>
    <x v="4078"/>
    <s v="Località Pieve 15"/>
    <x v="150"/>
    <s v="Località Pieve"/>
    <s v="www.septempedahills.com"/>
    <s v="info@septempedahills.com"/>
  </r>
  <r>
    <x v="1"/>
    <x v="4079"/>
    <s v="N/A"/>
    <x v="150"/>
    <s v="Loc. Serripola"/>
    <s v="N/a"/>
    <s v="vaniacipolletti@libero.it"/>
  </r>
  <r>
    <x v="5"/>
    <x v="4080"/>
    <s v="Via San Giovanni 1"/>
    <x v="150"/>
    <s v="N/A"/>
    <s v="N/a"/>
    <s v="italfoodagency@gmail.com"/>
  </r>
  <r>
    <x v="4"/>
    <x v="4081"/>
    <s v="Loc. Isola 58"/>
    <x v="150"/>
    <s v="N/A"/>
    <s v="www.lisolachenoncera.eu"/>
    <s v="info@lisolachenoncera.eu"/>
  </r>
  <r>
    <x v="5"/>
    <x v="4082"/>
    <s v="Via Brenta 1"/>
    <x v="150"/>
    <s v="Loc. Serripola"/>
    <s v="www.pinonero.it"/>
    <s v="info@pinonero.it"/>
  </r>
  <r>
    <x v="3"/>
    <x v="4083"/>
    <s v="Via Della Villa 20"/>
    <x v="150"/>
    <s v="Loc.Cesolo"/>
    <s v="www.lavillateloni.it"/>
    <s v="teloniale@gmail.com"/>
  </r>
  <r>
    <x v="0"/>
    <x v="4084"/>
    <s v="Loc. Stigliano Snc"/>
    <x v="150"/>
    <s v="Stigliano"/>
    <s v="www.lasorgentedelsole.com"/>
    <s v="info@lasorgentedelsole.com"/>
  </r>
  <r>
    <x v="1"/>
    <x v="4085"/>
    <s v="Loc. Aliforni Sn"/>
    <x v="150"/>
    <s v="Aliforni"/>
    <s v="N/a"/>
    <s v="N/a"/>
  </r>
  <r>
    <x v="3"/>
    <x v="4086"/>
    <s v="Via Apirese Strada Comunale 52"/>
    <x v="150"/>
    <s v="Palazzata"/>
    <s v="www.borgoanchise.com"/>
    <s v="a.basile@libero.it"/>
  </r>
  <r>
    <x v="6"/>
    <x v="37"/>
    <s v="N/A"/>
    <x v="150"/>
    <s v="San Severino Marche"/>
    <s v="N/a"/>
    <s v="N/a"/>
  </r>
  <r>
    <x v="2"/>
    <x v="4087"/>
    <s v="Localita' Rocchetta 41"/>
    <x v="150"/>
    <s v="San Severino Marche"/>
    <s v="N/a"/>
    <s v="info@le2rose.com"/>
  </r>
  <r>
    <x v="5"/>
    <x v="4088"/>
    <s v="Piazza Del Popolo 96"/>
    <x v="150"/>
    <s v="San Severino Marche"/>
    <s v="N/a"/>
    <s v="N/a"/>
  </r>
  <r>
    <x v="0"/>
    <x v="4089"/>
    <s v="Localita' Serripola 22"/>
    <x v="150"/>
    <s v="Serripola"/>
    <s v="www.pinetacountryhouse.it"/>
    <s v="info@pinetacountryhouse.it"/>
  </r>
  <r>
    <x v="3"/>
    <x v="4090"/>
    <s v="Piazza Del Popolo 98"/>
    <x v="150"/>
    <s v="San Severino Marche"/>
    <s v="www.loggiaservanzi.it"/>
    <s v="info@loggiaservanzi.it"/>
  </r>
  <r>
    <x v="5"/>
    <x v="4091"/>
    <s v="Localita' Serralta 45"/>
    <x v="150"/>
    <s v="San Severino Marche"/>
    <s v="www.altorrone.it"/>
    <s v="info@altorrone.it"/>
  </r>
  <r>
    <x v="0"/>
    <x v="4092"/>
    <s v="Localita' Serripola 66"/>
    <x v="150"/>
    <s v="San Severino Marche"/>
    <s v="www.terrediorpiano.it"/>
    <s v="info@terrediorpiano.it"/>
  </r>
  <r>
    <x v="2"/>
    <x v="4093"/>
    <s v="Localita' Valle Dei Grilli 1"/>
    <x v="150"/>
    <s v="San Severino Marche"/>
    <s v="www.locandasalimbeni.it"/>
    <s v="info@locandasalimbeni.it"/>
  </r>
  <r>
    <x v="0"/>
    <x v="4094"/>
    <s v="Localita' Pitino 103"/>
    <x v="150"/>
    <s v="San Severino Marche"/>
    <s v="N/a"/>
    <s v="countryhousecasalvillanova@live.it"/>
  </r>
  <r>
    <x v="2"/>
    <x v="3815"/>
    <s v="Via O. Marziario 16"/>
    <x v="150"/>
    <s v="San Severino Marche"/>
    <s v="www.hotelilfaro.net"/>
    <s v="info@hotelilfaro.net"/>
  </r>
  <r>
    <x v="2"/>
    <x v="4095"/>
    <s v="Via San Francesco,21 15"/>
    <x v="150"/>
    <s v="San Severino Marche"/>
    <s v="www.duetorri.it"/>
    <s v="info@duetorri.it"/>
  </r>
  <r>
    <x v="2"/>
    <x v="4096"/>
    <s v="Piazza Del Popolo 96"/>
    <x v="150"/>
    <s v="San Severino Marche"/>
    <s v="N/a"/>
    <s v="massimanola@alice.it"/>
  </r>
  <r>
    <x v="3"/>
    <x v="4097"/>
    <s v="Localita' Uvaiolo 28"/>
    <x v="150"/>
    <s v="San Severino Marche"/>
    <s v="N/a"/>
    <s v="angelo.alce@alice.it"/>
  </r>
  <r>
    <x v="3"/>
    <x v="4098"/>
    <s v="Localita' Pieve 42"/>
    <x v="150"/>
    <s v="San Severino Marche"/>
    <s v="N/a"/>
    <s v="N/a"/>
  </r>
  <r>
    <x v="4"/>
    <x v="4099"/>
    <s v="Via San Francesco 2"/>
    <x v="150"/>
    <s v="San Severino Marche"/>
    <s v="www.turismo-marche.com; comacini"/>
    <s v="gilla.c_@virgilio.it; gianna.pistoni@virgilio.it"/>
  </r>
  <r>
    <x v="8"/>
    <x v="4100"/>
    <s v="Localita' Elcito 1"/>
    <x v="150"/>
    <s v="San Severino Marche"/>
    <s v="N/a"/>
    <s v="edo11@libero.it"/>
  </r>
  <r>
    <x v="8"/>
    <x v="4101"/>
    <s v="Localita' Granali 1"/>
    <x v="150"/>
    <s v="San Severino Marche"/>
    <s v="www.bambingesu.org"/>
    <s v="verdesilenzio@bambingesu.org"/>
  </r>
  <r>
    <x v="4"/>
    <x v="4102"/>
    <s v="N/A"/>
    <x v="150"/>
    <s v="Localita' Cesolo Colmone"/>
    <s v="www.villarosetta.marche.it"/>
    <s v="giulianarapaccioni@teletu.it"/>
  </r>
  <r>
    <x v="4"/>
    <x v="4103"/>
    <s v="Localita' Cesolo 126"/>
    <x v="150"/>
    <s v="San Severino Marche"/>
    <s v="www.anticooliveto.it"/>
    <s v="info@anticooliveto.it"/>
  </r>
  <r>
    <x v="4"/>
    <x v="4104"/>
    <s v="Cesolo Comone 127"/>
    <x v="150"/>
    <s v="San Severino Marche"/>
    <s v="www.fattorialeorigini.it"/>
    <s v="info@fattorialeorigini.it"/>
  </r>
  <r>
    <x v="4"/>
    <x v="3222"/>
    <s v="Localita' Gaglianvecchio 51"/>
    <x v="150"/>
    <s v="San Severino Marche"/>
    <s v="N/a"/>
    <s v="juriappignanesi@alice.it"/>
  </r>
  <r>
    <x v="4"/>
    <x v="4105"/>
    <s v="Localita' Gaglianvecchio 66"/>
    <x v="150"/>
    <s v="San Severino Marche"/>
    <s v="www.agriturismoleborgianelle.it"/>
    <s v="info@agriturismolaeborgianelle.it"/>
  </r>
  <r>
    <x v="3"/>
    <x v="4106"/>
    <s v="Via Cristoforo Colombo 21"/>
    <x v="150"/>
    <s v="San Severino Marche"/>
    <s v="www.bedandbreakfast-sanseverino.it"/>
    <s v="beb.lapieve@virgilio.it"/>
  </r>
  <r>
    <x v="3"/>
    <x v="4107"/>
    <s v="Contrada Collezampone 23"/>
    <x v="151"/>
    <s v="Sant' Angelo In Pontano"/>
    <s v="www.levallicelle.com"/>
    <s v="levallicelle@libero.it"/>
  </r>
  <r>
    <x v="4"/>
    <x v="4108"/>
    <s v="Contrada Pianello 17"/>
    <x v="151"/>
    <s v="Sant'Angelo In Pontano"/>
    <s v="www.ilmelogranoagriturismo.it"/>
    <s v="N/a"/>
  </r>
  <r>
    <x v="1"/>
    <x v="4109"/>
    <s v="Contrada Salti 125"/>
    <x v="151"/>
    <s v="Sant' Angelo In Pontano"/>
    <s v="N/a"/>
    <s v="N/a"/>
  </r>
  <r>
    <x v="0"/>
    <x v="4110"/>
    <s v="C.Da Collerovere 3"/>
    <x v="151"/>
    <s v="Sant'Angelo In Pontano"/>
    <s v="www.collerovere.com"/>
    <s v="collerovere@gmail.com"/>
  </r>
  <r>
    <x v="1"/>
    <x v="4111"/>
    <s v="San Nicola  33"/>
    <x v="151"/>
    <s v="N/A"/>
    <s v="N/a"/>
    <s v="mannozzi.s@libero.it"/>
  </r>
  <r>
    <x v="5"/>
    <x v="4112"/>
    <s v="N/A"/>
    <x v="152"/>
    <s v="N/A"/>
    <s v="www.fontelecastellane.com"/>
    <s v="fontelecastellane@libero.it"/>
  </r>
  <r>
    <x v="1"/>
    <x v="4113"/>
    <s v="Contrada Bisio Snc"/>
    <x v="152"/>
    <s v="N/A"/>
    <s v="www.casavacanzesottobosco.com"/>
    <s v="graziella.delmedico@gmail.com"/>
  </r>
  <r>
    <x v="4"/>
    <x v="4114"/>
    <s v="C.Da Gabba 324"/>
    <x v="152"/>
    <s v="N/A"/>
    <s v="www.cascinagabba.com"/>
    <s v="tisasi@libero.it"/>
  </r>
  <r>
    <x v="1"/>
    <x v="1641"/>
    <s v="Santa Maddalena  19"/>
    <x v="152"/>
    <s v="Santa Maddalena"/>
    <s v="N/a"/>
    <s v="lacapannina.info@gmail.com"/>
  </r>
  <r>
    <x v="3"/>
    <x v="4115"/>
    <s v="Contrada Vecciola 155"/>
    <x v="152"/>
    <s v="Sarnano"/>
    <s v="N/a"/>
    <s v="maurovenanzi@alice.it"/>
  </r>
  <r>
    <x v="6"/>
    <x v="37"/>
    <s v="N/A"/>
    <x v="152"/>
    <s v="N/A"/>
    <s v="N/a"/>
    <s v="N/a"/>
  </r>
  <r>
    <x v="1"/>
    <x v="4116"/>
    <s v="C.Da Cardagnano 297"/>
    <x v="152"/>
    <s v="Sarnano"/>
    <s v="N/a"/>
    <s v="angela.psc@gmail.com"/>
  </r>
  <r>
    <x v="5"/>
    <x v="4117"/>
    <s v="Contrada Case Rosse 278"/>
    <x v="152"/>
    <s v="Sarnano"/>
    <s v="www.villasanraffaello.com"/>
    <s v="info@villasanraffaello.com"/>
  </r>
  <r>
    <x v="3"/>
    <x v="4118"/>
    <s v="Contrada Grisciotti 389 B"/>
    <x v="152"/>
    <s v="Sarnano"/>
    <s v="N/a"/>
    <s v="lucia.frolloni@yahoo.it"/>
  </r>
  <r>
    <x v="0"/>
    <x v="2024"/>
    <s v="N/A"/>
    <x v="152"/>
    <s v="Sarnano"/>
    <s v="www.antica-dimora.net"/>
    <s v="info@antica-dimora.net"/>
  </r>
  <r>
    <x v="0"/>
    <x v="4119"/>
    <s v="Contrada Poggio 78"/>
    <x v="152"/>
    <s v="Sarnano"/>
    <s v="N/a"/>
    <s v="N/a"/>
  </r>
  <r>
    <x v="5"/>
    <x v="532"/>
    <s v="Via Alcide De Gasperi 28"/>
    <x v="152"/>
    <s v="Sarnano"/>
    <s v="N/a"/>
    <s v="N/a"/>
  </r>
  <r>
    <x v="1"/>
    <x v="4120"/>
    <s v="C.Da Rinci 20"/>
    <x v="152"/>
    <s v="N/A"/>
    <s v="N/a"/>
    <s v="t.marialuisa@email.it"/>
  </r>
  <r>
    <x v="4"/>
    <x v="4121"/>
    <s v="N/A"/>
    <x v="152"/>
    <s v="Località Schito"/>
    <s v="N/a"/>
    <s v="info@leborette.it"/>
  </r>
  <r>
    <x v="4"/>
    <x v="4122"/>
    <s v="Località Schito  447"/>
    <x v="152"/>
    <s v="Località Schito"/>
    <s v="www.serpanera.com"/>
    <s v="info@serpanera.com"/>
  </r>
  <r>
    <x v="1"/>
    <x v="4123"/>
    <s v="Contrada Margani 37"/>
    <x v="152"/>
    <s v="N/A"/>
    <s v="N/a"/>
    <s v="info@villadelleacacie.it"/>
  </r>
  <r>
    <x v="1"/>
    <x v="4124"/>
    <s v="Via Colle  2/B"/>
    <x v="152"/>
    <s v="N/A"/>
    <s v="www.ilrifugiodeicantici.it"/>
    <s v="info@ilrifugiodeicantici.it"/>
  </r>
  <r>
    <x v="5"/>
    <x v="4125"/>
    <s v="Via Oberdan 198/A"/>
    <x v="152"/>
    <s v="N/A"/>
    <s v="N/a"/>
    <s v="euroimmobiliare.98@libero.it"/>
  </r>
  <r>
    <x v="3"/>
    <x v="4126"/>
    <s v="Via Bruno Buozzi 47/A"/>
    <x v="152"/>
    <s v="N/A"/>
    <s v="N/a"/>
    <s v="N/a"/>
  </r>
  <r>
    <x v="1"/>
    <x v="4127"/>
    <s v="Frazione Schito Snc"/>
    <x v="152"/>
    <s v="Schito"/>
    <s v="www.casavacanzeducaschito.com"/>
    <s v="info@casavacanzeducaschito.com"/>
  </r>
  <r>
    <x v="3"/>
    <x v="4128"/>
    <s v="Via Del Colle  2/B"/>
    <x v="152"/>
    <s v="N/A"/>
    <s v="www.ilrifugiodeicantici.it"/>
    <s v="info@ilrifugiodeicantici.it"/>
  </r>
  <r>
    <x v="3"/>
    <x v="3520"/>
    <s v="Via Fonte Marta  400"/>
    <x v="152"/>
    <s v="N/A"/>
    <s v="N/a"/>
    <s v="leo1671@tiscali.it"/>
  </r>
  <r>
    <x v="4"/>
    <x v="4129"/>
    <s v="Contrada Terro 1"/>
    <x v="152"/>
    <s v="Sarnano"/>
    <s v="sites.google.com/site/casaruralevacanze/"/>
    <s v="cecchetti@live.it"/>
  </r>
  <r>
    <x v="4"/>
    <x v="4130"/>
    <s v="Contrada Borghetti 1"/>
    <x v="152"/>
    <s v="Sarnano"/>
    <s v="N/a"/>
    <s v="info@immobiliarevenanzi.it"/>
  </r>
  <r>
    <x v="4"/>
    <x v="4131"/>
    <s v="Contrada Sassetto 191"/>
    <x v="152"/>
    <s v="Sarnano"/>
    <s v="www.ilsassetto.it"/>
    <s v="ilsassetto@libero.it"/>
  </r>
  <r>
    <x v="11"/>
    <x v="4132"/>
    <s v="Contrada Brilli 1"/>
    <x v="152"/>
    <s v="Sarnano"/>
    <s v="www.camping4stagioni.it"/>
    <s v="quattrostagioni@camping.it"/>
  </r>
  <r>
    <x v="5"/>
    <x v="4133"/>
    <s v="Viale S. Baglioni 19"/>
    <x v="152"/>
    <s v="Sarnano"/>
    <s v="www.residenceilglicine.com"/>
    <s v="info@residenceilglicine.com"/>
  </r>
  <r>
    <x v="2"/>
    <x v="4134"/>
    <s v="Via B. Costa 38"/>
    <x v="152"/>
    <s v="Sarnano"/>
    <s v="www.hotel-brunforte.it"/>
    <s v="info@hotel-brunforte.it"/>
  </r>
  <r>
    <x v="2"/>
    <x v="4135"/>
    <s v="Contrada Marinella 1"/>
    <x v="152"/>
    <s v="Sarnano"/>
    <s v="www.montanaria.it"/>
    <s v="info@montanaria.it"/>
  </r>
  <r>
    <x v="2"/>
    <x v="4136"/>
    <s v="Contrada Campanotico 199"/>
    <x v="152"/>
    <s v="Sarnano"/>
    <s v="www.la-marchigiana.it"/>
    <s v="info@la-marchigiana.it"/>
  </r>
  <r>
    <x v="2"/>
    <x v="4137"/>
    <s v="Piazza Della Liberta' 82"/>
    <x v="152"/>
    <s v="Sarnano"/>
    <s v="www.hoteltermesarnano.it"/>
    <s v="info@hoteltermesarnano.it"/>
  </r>
  <r>
    <x v="2"/>
    <x v="4138"/>
    <s v="Frazione Sassotetto 1"/>
    <x v="152"/>
    <s v="Sarnano"/>
    <s v="www.hotelsibilla.com"/>
    <s v="info@hotelsibilla.com"/>
  </r>
  <r>
    <x v="2"/>
    <x v="676"/>
    <s v="Via Alcide De Gasperi 26"/>
    <x v="152"/>
    <s v="Sarnano"/>
    <s v="www.novidra.com"/>
    <s v="hotel@novidra.com"/>
  </r>
  <r>
    <x v="2"/>
    <x v="4139"/>
    <s v="N/A"/>
    <x v="152"/>
    <s v="Sarnano"/>
    <s v="N/a"/>
    <s v="N/a"/>
  </r>
  <r>
    <x v="5"/>
    <x v="4140"/>
    <s v="Via Del Colle 31"/>
    <x v="152"/>
    <s v="Sarnano"/>
    <s v="www.residenceilglicine.com"/>
    <s v="info@residenceilglicine.com"/>
  </r>
  <r>
    <x v="5"/>
    <x v="4141"/>
    <s v="Contrada Vecciola 155"/>
    <x v="152"/>
    <s v="Sarnano"/>
    <s v="www.residenzeverdequiete.it"/>
    <s v="info@residenzeverdequiete.it"/>
  </r>
  <r>
    <x v="2"/>
    <x v="4142"/>
    <s v="Frazione Sassotetto 1"/>
    <x v="152"/>
    <s v="Sarnano"/>
    <s v="www.albergohermitage.eu"/>
    <s v="hotel.hermitage@virgilio.it"/>
  </r>
  <r>
    <x v="2"/>
    <x v="4143"/>
    <s v="Via Filippo Corridoni 101"/>
    <x v="152"/>
    <s v="Sarnano"/>
    <s v="N/a"/>
    <s v="N/a"/>
  </r>
  <r>
    <x v="2"/>
    <x v="4144"/>
    <s v="Via Oberdan 197"/>
    <x v="152"/>
    <s v="N/A"/>
    <s v="www.anticopalazzodalpero.com"/>
    <s v="anticopalazzodalpero@gmail.com"/>
  </r>
  <r>
    <x v="3"/>
    <x v="4145"/>
    <s v="C.Da Campanotico 240"/>
    <x v="152"/>
    <s v="N/A"/>
    <s v="N/a"/>
    <s v="portofranco.sx@gmail.com"/>
  </r>
  <r>
    <x v="5"/>
    <x v="4146"/>
    <s v="Via Roma 58"/>
    <x v="153"/>
    <s v="Sefro"/>
    <s v="www.camerelacascata.it"/>
    <s v="astolf@libero.it"/>
  </r>
  <r>
    <x v="2"/>
    <x v="4147"/>
    <s v="Via Roma 3"/>
    <x v="153"/>
    <s v="Sefro"/>
    <s v="N/a"/>
    <s v="studiocedan@gmail.com"/>
  </r>
  <r>
    <x v="2"/>
    <x v="4148"/>
    <s v="Via Roma 3"/>
    <x v="153"/>
    <s v="Sefro"/>
    <s v="N/a"/>
    <s v="studiocedan@gmail.com"/>
  </r>
  <r>
    <x v="3"/>
    <x v="4149"/>
    <s v="Via Castello 2"/>
    <x v="153"/>
    <s v="N/A"/>
    <s v="N/a"/>
    <s v="temperilligiancarlo@alice.it"/>
  </r>
  <r>
    <x v="4"/>
    <x v="3652"/>
    <s v="Via Butino 1"/>
    <x v="153"/>
    <s v="Sefro"/>
    <s v="N/a"/>
    <s v="valerpietro@libero.it"/>
  </r>
  <r>
    <x v="4"/>
    <x v="4150"/>
    <s v="Via Colli 7/8"/>
    <x v="154"/>
    <s v="Serrapetrona"/>
    <s v="www.tenutacollidiserrapetrona.it"/>
    <s v="info@tenutacollidiserrapetrona.it"/>
  </r>
  <r>
    <x v="3"/>
    <x v="1634"/>
    <s v="Via Case Sparse 25"/>
    <x v="154"/>
    <s v="Caccamo Sul Lago"/>
    <s v="www.soleelunabb.it"/>
    <s v="emanuela.seri@libero.it"/>
  </r>
  <r>
    <x v="0"/>
    <x v="4151"/>
    <s v="Via Colli 84"/>
    <x v="154"/>
    <s v="Serrapetrona"/>
    <s v="www.ilbagliodellaluna.com"/>
    <s v="ilbagliodellaluna@ilbagliodellaluna.com"/>
  </r>
  <r>
    <x v="4"/>
    <x v="4152"/>
    <s v="Via Borgo 15"/>
    <x v="154"/>
    <s v="Serrapetrona"/>
    <s v="N/a"/>
    <s v="agriturismo.arenaria@live.it"/>
  </r>
  <r>
    <x v="2"/>
    <x v="4153"/>
    <s v="Via Nazionale 34"/>
    <x v="154"/>
    <s v="Serrapetrona"/>
    <s v="N/a"/>
    <s v="gionat.ma@tiscali.it"/>
  </r>
  <r>
    <x v="2"/>
    <x v="4154"/>
    <s v="Via Nazionale 60"/>
    <x v="154"/>
    <s v="Serrapetrona"/>
    <s v="www.hotelferranti.it"/>
    <s v="hotelferranti@yahoo.it"/>
  </r>
  <r>
    <x v="4"/>
    <x v="4155"/>
    <s v="Via Colli 10"/>
    <x v="154"/>
    <s v="Serrapetrona"/>
    <s v="www.caravanserraglio.com"/>
    <s v="info@caravanserraglio.com"/>
  </r>
  <r>
    <x v="4"/>
    <x v="4156"/>
    <s v="Via Villa D' Aria 16"/>
    <x v="154"/>
    <s v="Serrapetrona"/>
    <s v="N/a"/>
    <s v="oltrelasiepe@tiscali.it"/>
  </r>
  <r>
    <x v="3"/>
    <x v="4157"/>
    <s v="Via Cameraldo 38"/>
    <x v="154"/>
    <s v="Serrapetrona"/>
    <s v="N/a"/>
    <s v="lucreziacesareborgia@libero.it"/>
  </r>
  <r>
    <x v="1"/>
    <x v="4158"/>
    <s v="Via Colli 128"/>
    <x v="154"/>
    <s v="N/A"/>
    <s v="N/a"/>
    <s v="paolotallei@gmail.com"/>
  </r>
  <r>
    <x v="3"/>
    <x v="4159"/>
    <s v="N/A"/>
    <x v="155"/>
    <s v="Vicino Colfiorito"/>
    <s v="http://nuke.villacappelletti.it"/>
    <s v="biandbi@villacappelletti.it; maxkap57@yahoo.it"/>
  </r>
  <r>
    <x v="3"/>
    <x v="4160"/>
    <s v="N/A"/>
    <x v="155"/>
    <s v="Loc. Dignano"/>
    <s v="N/a"/>
    <s v="federicabartolibabu@yahoo.it"/>
  </r>
  <r>
    <x v="3"/>
    <x v="4161"/>
    <s v="Corso Giacomo Leopardi 19"/>
    <x v="155"/>
    <s v="Serravalle Di Chienti"/>
    <s v="www.albergodieri.it"/>
    <s v="giomaros@alice.it; info@albergodieri.it"/>
  </r>
  <r>
    <x v="3"/>
    <x v="4162"/>
    <s v="Frazione Gelagna Bassa 1"/>
    <x v="155"/>
    <s v="Serravalle Di Chienti"/>
    <s v="www.ilmulinodigelagna.it"/>
    <s v="fausto.barboni@gmail.com"/>
  </r>
  <r>
    <x v="2"/>
    <x v="4163"/>
    <s v="Contrada Rancia 2"/>
    <x v="156"/>
    <s v="Tolentino"/>
    <s v="www.lacontradacountryhouse.com"/>
    <s v="lacontrada@lacontradacountryhouse.com"/>
  </r>
  <r>
    <x v="4"/>
    <x v="4164"/>
    <s v="Contrada Rambona 7"/>
    <x v="156"/>
    <s v="Tolentino"/>
    <s v="www.agriturismononnogiro.it"/>
    <s v="info@agriturismononnogiro.it"/>
  </r>
  <r>
    <x v="3"/>
    <x v="4165"/>
    <s v="Via Laura Zampeschi 22"/>
    <x v="156"/>
    <s v="Tolentino"/>
    <s v="www.residencelacorte.eu"/>
    <s v="info@residencelacorte.eu"/>
  </r>
  <r>
    <x v="3"/>
    <x v="4166"/>
    <s v="Via Beato Tommaso  20"/>
    <x v="156"/>
    <s v="Macerata"/>
    <s v="N/a"/>
    <s v="N/a"/>
  </r>
  <r>
    <x v="3"/>
    <x v="4167"/>
    <s v="N/A"/>
    <x v="156"/>
    <s v="Tolentino"/>
    <s v="www.ilcasaledegliincanti.com"/>
    <s v="giemmenne@gmail.com"/>
  </r>
  <r>
    <x v="6"/>
    <x v="37"/>
    <s v="N/A"/>
    <x v="156"/>
    <s v="N/A"/>
    <s v="N/a"/>
    <s v="N/a"/>
  </r>
  <r>
    <x v="1"/>
    <x v="4168"/>
    <s v="C.Da Regnano Snc"/>
    <x v="156"/>
    <s v="Tolentino"/>
    <s v="N/a"/>
    <s v="N/a"/>
  </r>
  <r>
    <x v="4"/>
    <x v="4169"/>
    <s v="N/A"/>
    <x v="156"/>
    <s v="Tolentino"/>
    <s v="N/a"/>
    <s v="N/a"/>
  </r>
  <r>
    <x v="3"/>
    <x v="4170"/>
    <s v="Piazza D. Silveri 1"/>
    <x v="156"/>
    <s v="Tolentino"/>
    <s v="N/a"/>
    <s v="adaborgiani@virgilio.it"/>
  </r>
  <r>
    <x v="3"/>
    <x v="4171"/>
    <s v="Via La Bastide Murat 10"/>
    <x v="156"/>
    <s v="Tolentino"/>
    <s v="N/a"/>
    <s v="adaborgiani@virgilio.it"/>
  </r>
  <r>
    <x v="3"/>
    <x v="4172"/>
    <s v="Viale Trento E Trieste 30"/>
    <x v="156"/>
    <s v="N/A"/>
    <s v="N/a"/>
    <s v="info@beblagrifoglio.it"/>
  </r>
  <r>
    <x v="2"/>
    <x v="4173"/>
    <s v="Contrada San Martino 103"/>
    <x v="156"/>
    <s v="Tolentino"/>
    <s v="www.hotelcluentum.it"/>
    <s v="info@hotelcluentum.it"/>
  </r>
  <r>
    <x v="5"/>
    <x v="4174"/>
    <s v="Via Laura Zampeschi 22"/>
    <x v="156"/>
    <s v="N/A"/>
    <s v="N/a"/>
    <s v="info@residencelacorte.eu"/>
  </r>
  <r>
    <x v="5"/>
    <x v="4175"/>
    <s v="Via Della Pace 36"/>
    <x v="156"/>
    <s v="N/A"/>
    <s v="www.angelina.it/urbanlodge/it"/>
    <s v="info@angelina.it"/>
  </r>
  <r>
    <x v="5"/>
    <x v="4176"/>
    <s v="Via Sandro Pertini 55"/>
    <x v="156"/>
    <s v="N/A"/>
    <s v="N/a"/>
    <s v="info@124tolentino.it."/>
  </r>
  <r>
    <x v="4"/>
    <x v="4177"/>
    <s v="Contrada Divina Pastora 107"/>
    <x v="156"/>
    <s v="Tolentino"/>
    <s v="www.ristorantemammarosa.it"/>
    <s v="info@ristorantemammarosa.it"/>
  </r>
  <r>
    <x v="0"/>
    <x v="4178"/>
    <s v="Contrada Abbadia Di Fiastra Snc"/>
    <x v="156"/>
    <s v="N/A"/>
    <s v="N/a"/>
    <s v="siro1981@libero.it"/>
  </r>
  <r>
    <x v="3"/>
    <x v="4179"/>
    <s v="Contrada Abbadia Di Fiastra 30"/>
    <x v="156"/>
    <s v="Tolentino"/>
    <s v="www.bbmarche.it"/>
    <s v="villadaria@bbmarche.it"/>
  </r>
  <r>
    <x v="2"/>
    <x v="4180"/>
    <s v="Via Roma 13"/>
    <x v="156"/>
    <s v="Tolentino"/>
    <s v="www.hotelmilanotolentino.it"/>
    <s v="info@hotelmilanotolentino.it"/>
  </r>
  <r>
    <x v="2"/>
    <x v="4181"/>
    <s v="Contrada Abbadia Di Fiastra  11"/>
    <x v="156"/>
    <s v="Abbadia Di Fiastra - Tolentino"/>
    <s v="www.laforesteria.it"/>
    <s v="info@laforesteria.it"/>
  </r>
  <r>
    <x v="2"/>
    <x v="4182"/>
    <s v="Viale Bruno Buozzi 90"/>
    <x v="156"/>
    <s v="Tolentino"/>
    <s v="www.hotel77.com"/>
    <s v="daniele@hotel77.com"/>
  </r>
  <r>
    <x v="3"/>
    <x v="4183"/>
    <s v="Contrada Fontebigoncio 1"/>
    <x v="156"/>
    <s v="Tolentino"/>
    <s v="www.bbfontebigoncio.it"/>
    <s v="bbfontebigoncio@tiscali.it"/>
  </r>
  <r>
    <x v="4"/>
    <x v="4184"/>
    <s v="Contrada Casadicristo 11"/>
    <x v="156"/>
    <s v="Tolentino"/>
    <s v="www.colleregnano.it"/>
    <s v="agriturismo@colleregnano.it"/>
  </r>
  <r>
    <x v="3"/>
    <x v="4185"/>
    <s v="Contrada Rofanello 28"/>
    <x v="156"/>
    <s v="Tolentino"/>
    <s v="www.poderedelfagiano.it"/>
    <s v="gustavog63@tiscali.it"/>
  </r>
  <r>
    <x v="3"/>
    <x v="4186"/>
    <s v="Contrada Parruccia 11"/>
    <x v="156"/>
    <s v="Tolentino"/>
    <s v="www.bbsolevento.it"/>
    <s v="bbsolevento@bbsolevento.it"/>
  </r>
  <r>
    <x v="4"/>
    <x v="4187"/>
    <s v="N/A"/>
    <x v="156"/>
    <s v="N/A"/>
    <s v="N/a"/>
    <s v="N/a"/>
  </r>
  <r>
    <x v="3"/>
    <x v="4188"/>
    <s v="Via Antonio Gramsci 34"/>
    <x v="156"/>
    <s v="Tolentino"/>
    <s v="N/a"/>
    <s v="beb-il.teatro@libero.it"/>
  </r>
  <r>
    <x v="4"/>
    <x v="4189"/>
    <s v="Contrada Pianarucci 19"/>
    <x v="156"/>
    <s v="Tolentino"/>
    <s v="www.terredelchienti.it"/>
    <s v="info@terredelchienti.it"/>
  </r>
  <r>
    <x v="4"/>
    <x v="4190"/>
    <s v="Contrada San Bartolomeo 7"/>
    <x v="156"/>
    <s v="Tolentino"/>
    <s v="www.agriturismolequattrostagioni.com"/>
    <s v="info@agriturismolequattrostagioni.com"/>
  </r>
  <r>
    <x v="3"/>
    <x v="4191"/>
    <s v="C.Da Sant'Angelo 59"/>
    <x v="156"/>
    <s v="N/A"/>
    <s v="N/a"/>
    <s v="localcure@yahoo.de"/>
  </r>
  <r>
    <x v="3"/>
    <x v="4192"/>
    <s v="Via Del Popolo 38"/>
    <x v="156"/>
    <s v="Tolentino"/>
    <s v="www.bb-san-nicola-tolentino.it"/>
    <s v="robertosforzini@tiscalinet.it"/>
  </r>
  <r>
    <x v="3"/>
    <x v="4193"/>
    <s v="Contrada Abbadia Di Fiastra 15"/>
    <x v="156"/>
    <s v="N/A"/>
    <s v="N/a"/>
    <s v="gustodopedoc@gmail.com"/>
  </r>
  <r>
    <x v="3"/>
    <x v="4194"/>
    <s v="Via Dell'Aquila 25"/>
    <x v="156"/>
    <s v="N/A"/>
    <s v="N/a"/>
    <s v="stanzadelcommediante@gmail.com"/>
  </r>
  <r>
    <x v="4"/>
    <x v="4195"/>
    <s v="Contrada Panibianchi 55"/>
    <x v="156"/>
    <s v="Tolentino"/>
    <s v="www.agriturismopascucci.it"/>
    <s v="info@agriturismopascucci.it"/>
  </r>
  <r>
    <x v="3"/>
    <x v="4196"/>
    <s v="Contrada Sant'Angelo 5"/>
    <x v="156"/>
    <s v="Tolentino"/>
    <s v="N/a"/>
    <s v="sudtyrol@hotmail.com"/>
  </r>
  <r>
    <x v="4"/>
    <x v="4197"/>
    <s v="Contrada Pianarucci 30"/>
    <x v="156"/>
    <s v="Tolentino"/>
    <s v="N/a"/>
    <s v="luigi.merlini@rematarlazzi.it"/>
  </r>
  <r>
    <x v="2"/>
    <x v="4198"/>
    <s v="Via Sandro Pertini  55"/>
    <x v="156"/>
    <s v="Tolentino"/>
    <s v="N/a"/>
    <s v="info@hotel-il-boschetto.it"/>
  </r>
  <r>
    <x v="4"/>
    <x v="4199"/>
    <s v="Contrada S. Maria In Selva 31"/>
    <x v="157"/>
    <s v="S. Maria In Selva"/>
    <s v="N/a"/>
    <s v="lorpettinari@tiscali.it"/>
  </r>
  <r>
    <x v="3"/>
    <x v="4200"/>
    <s v="Via Vallonica 23"/>
    <x v="157"/>
    <s v="N/A"/>
    <s v="N/a"/>
    <s v="compagniadellazandella@gmail.com"/>
  </r>
  <r>
    <x v="0"/>
    <x v="4201"/>
    <s v="C.Da Carreggiano 24"/>
    <x v="157"/>
    <s v="Treia"/>
    <s v="www.lafattoriadipaolo.it"/>
    <s v="N/a"/>
  </r>
  <r>
    <x v="0"/>
    <x v="4202"/>
    <s v="C.Da San Carlo 29"/>
    <x v="157"/>
    <s v="Treia"/>
    <s v="www.ilvillinoristorante.it, www.villino.it"/>
    <s v="info@ilvillinoristorante.it; info@villino.it"/>
  </r>
  <r>
    <x v="4"/>
    <x v="4203"/>
    <s v="C.Da Conce 1"/>
    <x v="157"/>
    <s v="Treia"/>
    <s v="http://www.agriturismoconce.it/"/>
    <s v="info@agriturismoconce.it"/>
  </r>
  <r>
    <x v="2"/>
    <x v="4204"/>
    <s v="C.Da Chiaravalle 47/B"/>
    <x v="157"/>
    <s v="Treia"/>
    <s v="www.ilvecchiogranaio.it"/>
    <s v="ilvecchiogranaio@alice.it"/>
  </r>
  <r>
    <x v="3"/>
    <x v="4205"/>
    <s v="C.Da Camporota 65"/>
    <x v="157"/>
    <s v="Treia"/>
    <s v="www.casaldepini.it"/>
    <s v="alex13@libero.it"/>
  </r>
  <r>
    <x v="3"/>
    <x v="4206"/>
    <s v="Via Roma 2"/>
    <x v="157"/>
    <s v="Treia"/>
    <s v="N/a"/>
    <s v="N/a"/>
  </r>
  <r>
    <x v="4"/>
    <x v="4207"/>
    <s v="C.Da Vallonica 7"/>
    <x v="157"/>
    <s v="Treia"/>
    <s v="N/a"/>
    <s v="N/a"/>
  </r>
  <r>
    <x v="4"/>
    <x v="4208"/>
    <s v="C.Da Vallonica 35"/>
    <x v="157"/>
    <s v="Treia"/>
    <s v="www.agriturismocatignano.it"/>
    <s v="agriturismocatignano@tiscalinet.it"/>
  </r>
  <r>
    <x v="4"/>
    <x v="4209"/>
    <s v="C.Da Schito 35"/>
    <x v="157"/>
    <s v="Treia"/>
    <s v="N/a"/>
    <s v="N/a"/>
  </r>
  <r>
    <x v="4"/>
    <x v="4210"/>
    <s v="C.Da Vallonica 17"/>
    <x v="157"/>
    <s v="Treia"/>
    <s v="www.agriturismo-lavalledelvento.it"/>
    <s v="f.farabollini@libero.it"/>
  </r>
  <r>
    <x v="4"/>
    <x v="4211"/>
    <s v="C.Da San Marco Vecchio 71/A"/>
    <x v="157"/>
    <s v="Treia"/>
    <s v="N/a"/>
    <s v="N/a"/>
  </r>
  <r>
    <x v="4"/>
    <x v="4212"/>
    <s v="C.Da Schito 29"/>
    <x v="157"/>
    <s v="Treia"/>
    <s v="N/a"/>
    <s v="coopat@libero.it"/>
  </r>
  <r>
    <x v="4"/>
    <x v="4213"/>
    <s v="C.Da Schito 71"/>
    <x v="157"/>
    <s v="Treia"/>
    <s v="N/a"/>
    <s v="N/a"/>
  </r>
  <r>
    <x v="4"/>
    <x v="4214"/>
    <s v="C.Da Santa Maria In Selva 51"/>
    <x v="157"/>
    <s v="Treia"/>
    <s v="www.lagrancia.it"/>
    <s v="info@lagrancia.it"/>
  </r>
  <r>
    <x v="4"/>
    <x v="4215"/>
    <s v="C.Da Santa Maria In Paterno 19"/>
    <x v="157"/>
    <s v="Treia"/>
    <s v="www.fontechiara.com"/>
    <s v="pinonastasi@alice.it"/>
  </r>
  <r>
    <x v="4"/>
    <x v="4216"/>
    <s v="Contrada San Lorenzo 11"/>
    <x v="157"/>
    <s v="San Lorenzo"/>
    <s v="http://www.farmhouselasiesta.com/it/"/>
    <s v="info@farmhouselasiesta.com"/>
  </r>
  <r>
    <x v="3"/>
    <x v="4217"/>
    <s v="C.Da Paterno 6"/>
    <x v="157"/>
    <s v="N/A"/>
    <s v="www.villatrina.com"/>
    <s v="djsullivan4000@gmail.com"/>
  </r>
  <r>
    <x v="3"/>
    <x v="4218"/>
    <s v="Contrada Schito 54"/>
    <x v="157"/>
    <s v="N/A"/>
    <s v="www.antichigelsi.it"/>
    <s v="info@antichigelsi.it"/>
  </r>
  <r>
    <x v="5"/>
    <x v="4219"/>
    <s v="Contrada Chiaravalle 39"/>
    <x v="157"/>
    <s v="N/A"/>
    <s v="N/a"/>
    <s v="N/a"/>
  </r>
  <r>
    <x v="2"/>
    <x v="4220"/>
    <s v="Corso Italia Libera 9"/>
    <x v="157"/>
    <s v="N/A"/>
    <s v="www.hotelgrimalditreia.it"/>
    <s v="info@hotelgrimalditreia.it"/>
  </r>
  <r>
    <x v="1"/>
    <x v="4221"/>
    <s v="C.Da Piangiano 4/A"/>
    <x v="157"/>
    <s v="N/A"/>
    <s v="N/a"/>
    <s v="fabriziobartolacci@icloud.com"/>
  </r>
  <r>
    <x v="7"/>
    <x v="85"/>
    <s v="Via Cassara 1"/>
    <x v="157"/>
    <s v="N/A"/>
    <s v="www.hotelgrimalditreia.it"/>
    <s v="info@hotelgrimalditreia.it"/>
  </r>
  <r>
    <x v="4"/>
    <x v="4222"/>
    <s v="Contrada Schito 85/A"/>
    <x v="157"/>
    <s v="Contrada Schito"/>
    <s v="www.agriturismoilconfine.it"/>
    <s v="agriturismoilconfine@gmail.com"/>
  </r>
  <r>
    <x v="4"/>
    <x v="4223"/>
    <s v="C.Da Chiaravalle 47B"/>
    <x v="157"/>
    <s v="N/A"/>
    <s v="N/a"/>
    <s v="ilvecchiogranaio@alice.it"/>
  </r>
  <r>
    <x v="4"/>
    <x v="4224"/>
    <s v="C.Da Carreggiano 4"/>
    <x v="157"/>
    <s v="N/A"/>
    <s v="N/a"/>
    <s v="maco.fx@libero.it"/>
  </r>
  <r>
    <x v="4"/>
    <x v="4225"/>
    <s v="Contrada Santa Maria In Piana 81"/>
    <x v="157"/>
    <s v="N/A"/>
    <s v="N/a"/>
    <s v="tatyana.walther@alice.it"/>
  </r>
  <r>
    <x v="3"/>
    <x v="4226"/>
    <s v="Via Monsignor Campetti 21"/>
    <x v="157"/>
    <s v="N/A"/>
    <s v="N/a"/>
    <s v="cesari55@libero.it"/>
  </r>
  <r>
    <x v="1"/>
    <x v="4227"/>
    <s v="Cotrada San Lorenzo 24"/>
    <x v="157"/>
    <s v="N/A"/>
    <s v="N/a"/>
    <s v="ang.manzoni@gmail.com"/>
  </r>
  <r>
    <x v="1"/>
    <x v="4228"/>
    <s v="Via Santissimo Crocifisso 48"/>
    <x v="157"/>
    <s v="N/A"/>
    <s v="N/a"/>
    <s v="enzoangeletti@live.it"/>
  </r>
  <r>
    <x v="1"/>
    <x v="4229"/>
    <s v="Via Roma 4"/>
    <x v="157"/>
    <s v="N/A"/>
    <s v="N/a"/>
    <s v="a.ruffini@mail.com"/>
  </r>
  <r>
    <x v="3"/>
    <x v="4230"/>
    <s v="C.Da Bibiano  38"/>
    <x v="157"/>
    <s v="N/A"/>
    <s v="bibiano38.wix.com"/>
    <s v="federicagrande@alice.it"/>
  </r>
  <r>
    <x v="6"/>
    <x v="37"/>
    <s v="N/A"/>
    <x v="157"/>
    <s v="Loc. Fontelci"/>
    <s v="N/a"/>
    <s v="N/a"/>
  </r>
  <r>
    <x v="3"/>
    <x v="4231"/>
    <s v="Via Carlo Didimi 31"/>
    <x v="157"/>
    <s v="N/A"/>
    <s v="N/a"/>
    <s v="martero89@hotmail.it"/>
  </r>
  <r>
    <x v="5"/>
    <x v="4232"/>
    <s v="C.Da Valcerasa 60"/>
    <x v="157"/>
    <s v="Treia"/>
    <s v="N/a"/>
    <s v="info@gitanos.it"/>
  </r>
  <r>
    <x v="3"/>
    <x v="4233"/>
    <s v="C.Da San Carlo 18"/>
    <x v="157"/>
    <s v="Treia"/>
    <s v="N/a"/>
    <s v="denopope@gmail.com"/>
  </r>
  <r>
    <x v="4"/>
    <x v="4234"/>
    <s v="C.Da Chiaravalle 63"/>
    <x v="157"/>
    <s v="Treia"/>
    <s v="N/a"/>
    <s v="luigi.rosini@alice.it; antonio.nessuno@libero.it"/>
  </r>
  <r>
    <x v="4"/>
    <x v="4235"/>
    <s v="C.Da Chiaravalle 51/A"/>
    <x v="157"/>
    <s v="Treia"/>
    <s v="N/a"/>
    <s v="N/a"/>
  </r>
  <r>
    <x v="4"/>
    <x v="4236"/>
    <s v="C.Da Carreggiano 11"/>
    <x v="157"/>
    <s v="Treia"/>
    <s v="www.casaledelgigliomarche.it"/>
    <s v="info@casaledelgigliomarche.it"/>
  </r>
  <r>
    <x v="0"/>
    <x v="4237"/>
    <s v="C.Da Chiaravalle 39/A"/>
    <x v="157"/>
    <s v="Treia"/>
    <s v="www.gitanos.it"/>
    <s v="info@gitanos.it"/>
  </r>
  <r>
    <x v="0"/>
    <x v="4238"/>
    <s v="C.Da Carreggiano 4/A"/>
    <x v="157"/>
    <s v="Treia"/>
    <s v="N/a"/>
    <s v="N/a"/>
  </r>
  <r>
    <x v="7"/>
    <x v="2255"/>
    <s v="Loc. Convento 2"/>
    <x v="158"/>
    <s v="Convento"/>
    <s v="N/a"/>
    <s v="giovasoldado90@hotmail.it"/>
  </r>
  <r>
    <x v="1"/>
    <x v="4239"/>
    <s v="Via Selva 6"/>
    <x v="158"/>
    <s v="N/A"/>
    <s v="N/a"/>
    <s v="info@cottagemc.it"/>
  </r>
  <r>
    <x v="2"/>
    <x v="4240"/>
    <s v="Contrada Montedoro 35"/>
    <x v="158"/>
    <s v="Urbisaglia"/>
    <s v="N/a"/>
    <s v="N/a"/>
  </r>
  <r>
    <x v="5"/>
    <x v="4241"/>
    <s v="Corso Alessandro Giannelli 34"/>
    <x v="158"/>
    <s v="Urbisaglia"/>
    <s v="www.locandalelogge.it"/>
    <s v="info@locandalelogge.it"/>
  </r>
  <r>
    <x v="3"/>
    <x v="4242"/>
    <s v="Corso Giannelli  31"/>
    <x v="158"/>
    <s v="N/A"/>
    <s v="casaleonirooms.wix.com/bedandbreakfasturbis"/>
    <s v="casaleoni.rooms@gmail.com"/>
  </r>
  <r>
    <x v="3"/>
    <x v="4243"/>
    <s v="Via S. Ercolano 24"/>
    <x v="159"/>
    <s v="Tempori"/>
    <s v="N/a"/>
    <s v="s.ercolano.country@gmail.com"/>
  </r>
  <r>
    <x v="9"/>
    <x v="4244"/>
    <s v="Via Sant'Anastasio Snc"/>
    <x v="159"/>
    <s v="Casali"/>
    <s v="N/a"/>
    <s v="N/a"/>
  </r>
  <r>
    <x v="9"/>
    <x v="4245"/>
    <s v="N/A"/>
    <x v="159"/>
    <s v="Loc. Casali"/>
    <s v="www.rifugiodelfargno.it"/>
    <s v="rifugiodelfargno@gmail.com"/>
  </r>
  <r>
    <x v="3"/>
    <x v="4246"/>
    <s v="Via Santa Croce 38/A"/>
    <x v="159"/>
    <s v="Loc. Sorbo"/>
    <s v="N/a"/>
    <s v="f.vita58@libero.it"/>
  </r>
  <r>
    <x v="3"/>
    <x v="4247"/>
    <s v="N/A"/>
    <x v="159"/>
    <s v="N/A"/>
    <s v="N/a"/>
    <s v="ilcerbiattoussita@gmail.com"/>
  </r>
  <r>
    <x v="3"/>
    <x v="4248"/>
    <s v="Via S.Ercolano Snc"/>
    <x v="159"/>
    <s v="Tempori"/>
    <s v="N/a"/>
    <s v="archettavisso@yahoo.it"/>
  </r>
  <r>
    <x v="3"/>
    <x v="4249"/>
    <s v="Via Monsignor Amici 1"/>
    <x v="159"/>
    <s v="Ussita"/>
    <s v="N/a"/>
    <s v="laura.marciani@libero.it"/>
  </r>
  <r>
    <x v="2"/>
    <x v="4250"/>
    <s v="N/A"/>
    <x v="159"/>
    <s v="Ussita"/>
    <s v="N/a"/>
    <s v="montebovenori@gmail.com"/>
  </r>
  <r>
    <x v="2"/>
    <x v="4251"/>
    <s v="Via Pie' La Costa 1"/>
    <x v="159"/>
    <s v="Ussita"/>
    <s v="www.hotel-crystal.it"/>
    <s v="hotel-crystal@tiscali.it"/>
  </r>
  <r>
    <x v="2"/>
    <x v="4252"/>
    <s v="Piazza Dei Cavallari 1"/>
    <x v="159"/>
    <s v="Ussita"/>
    <s v="www.hotelussita.it"/>
    <s v="amministrazione@hotelussita.it"/>
  </r>
  <r>
    <x v="2"/>
    <x v="4253"/>
    <s v="N/A"/>
    <x v="159"/>
    <s v="Frontignano-Ussita"/>
    <s v="www.hotelfelycita.com"/>
    <s v="info@hotelfelycita.com"/>
  </r>
  <r>
    <x v="8"/>
    <x v="4254"/>
    <s v="Montebove 1"/>
    <x v="159"/>
    <s v="Ussita"/>
    <s v="www.domusfrontignano.it"/>
    <s v="info@domuslaetitiae.it"/>
  </r>
  <r>
    <x v="7"/>
    <x v="4255"/>
    <s v="N/A"/>
    <x v="159"/>
    <s v="Colorito - Ussita"/>
    <s v="N/a"/>
    <s v="N/a"/>
  </r>
  <r>
    <x v="8"/>
    <x v="4256"/>
    <s v="N/A"/>
    <x v="159"/>
    <s v="Frazione Calcara"/>
    <s v="N/a"/>
    <s v="n.cupaiolo@tin.it"/>
  </r>
  <r>
    <x v="3"/>
    <x v="4257"/>
    <s v="Via Santa Croce 38"/>
    <x v="159"/>
    <s v="N/A"/>
    <s v="www.lacasadellortigiana.it"/>
    <s v="info@lacasadellortigiana.it"/>
  </r>
  <r>
    <x v="11"/>
    <x v="4258"/>
    <s v="Via Pratolungo Snc"/>
    <x v="159"/>
    <s v="Ussita"/>
    <s v="N/a"/>
    <s v="info@verdefiastra.it"/>
  </r>
  <r>
    <x v="3"/>
    <x v="4259"/>
    <s v="C.Da Capovallazza Snc"/>
    <x v="159"/>
    <s v="Frazione Vallazza"/>
    <s v="N/a"/>
    <s v="temp.caterina@tiscali.it"/>
  </r>
  <r>
    <x v="5"/>
    <x v="4260"/>
    <s v="N/A"/>
    <x v="159"/>
    <s v="Loc. Frontignano"/>
    <s v="www.baitagioiosa.com"/>
    <s v="info@baitagioiosa.com"/>
  </r>
  <r>
    <x v="1"/>
    <x v="4261"/>
    <s v="Frazione Calcara 1"/>
    <x v="159"/>
    <s v="Ussita"/>
    <s v="www.domusmacerata.it"/>
    <s v="sangiuliano@domusmacerata.it"/>
  </r>
  <r>
    <x v="6"/>
    <x v="37"/>
    <s v="N/A"/>
    <x v="160"/>
    <s v="N/A"/>
    <s v="N/a"/>
    <s v="N/a"/>
  </r>
  <r>
    <x v="8"/>
    <x v="4262"/>
    <s v="Localita' Macereto 1"/>
    <x v="160"/>
    <s v="Visso"/>
    <s v="www.santuariomacereto.it"/>
    <s v="macereto@libero.it"/>
  </r>
  <r>
    <x v="3"/>
    <x v="4263"/>
    <s v="Via Pietro Toselli 2"/>
    <x v="160"/>
    <s v="N/A"/>
    <s v="http://ilcantodelnera.blogspot.it/"/>
    <s v="cantodelnera@gmail.com"/>
  </r>
  <r>
    <x v="3"/>
    <x v="4264"/>
    <s v="Via Galliano  18"/>
    <x v="160"/>
    <s v="N/A"/>
    <s v="N/a"/>
    <s v="smeaconsulsrl@libero.it"/>
  </r>
  <r>
    <x v="3"/>
    <x v="4265"/>
    <s v="Via Ussita 5/A"/>
    <x v="160"/>
    <s v="N/A"/>
    <s v="N/a"/>
    <s v="manishika@email.it"/>
  </r>
  <r>
    <x v="3"/>
    <x v="56"/>
    <s v="Via Borgo Santantonio 11/A"/>
    <x v="160"/>
    <s v="N/A"/>
    <s v="N/a"/>
    <s v="info@ilborgovisso.it"/>
  </r>
  <r>
    <x v="3"/>
    <x v="4266"/>
    <s v="Via Cesare Battisti 51"/>
    <x v="160"/>
    <s v="N/A"/>
    <s v="vissoimmobiliare.com"/>
    <s v="visso83@email.it"/>
  </r>
  <r>
    <x v="5"/>
    <x v="4267"/>
    <s v="Via Macereto 5"/>
    <x v="160"/>
    <s v="Visso"/>
    <s v="www.villacollevisso.com"/>
    <s v="dominici.federica@tiscali.it"/>
  </r>
  <r>
    <x v="2"/>
    <x v="4268"/>
    <s v="Via G. Rosi 14"/>
    <x v="160"/>
    <s v="Visso"/>
    <s v="www.hotelristorantelena.com"/>
    <s v="info@hotelristorantelena"/>
  </r>
  <r>
    <x v="9"/>
    <x v="4269"/>
    <s v="Via Piana  1"/>
    <x v="160"/>
    <s v="Frazione Cupi"/>
    <s v="www.rifugiocupi.it"/>
    <s v="rifugiocupi@gmail.com"/>
  </r>
  <r>
    <x v="8"/>
    <x v="4270"/>
    <s v="N/A"/>
    <x v="160"/>
    <s v="Macereto"/>
    <s v="www.santuariomacereto.it"/>
    <s v="macereto@libero.it"/>
  </r>
  <r>
    <x v="3"/>
    <x v="4271"/>
    <s v="Borgo Sant Antonio  17"/>
    <x v="160"/>
    <s v="Visso"/>
    <s v="N/a"/>
    <s v="cappatonino@gmail.com"/>
  </r>
  <r>
    <x v="3"/>
    <x v="4272"/>
    <s v="Via Del Vettore 8"/>
    <x v="160"/>
    <s v="N/A"/>
    <s v="N/a"/>
    <s v="claudio.mazzotti@hotmail.it"/>
  </r>
  <r>
    <x v="5"/>
    <x v="4273"/>
    <s v="B.Go Sant'Antonio 17"/>
    <x v="160"/>
    <s v="Visso"/>
    <s v="N/a"/>
    <s v="cappatonino@gmail.com"/>
  </r>
  <r>
    <x v="3"/>
    <x v="822"/>
    <s v="Sant' Antonio  5"/>
    <x v="160"/>
    <s v="N/A"/>
    <s v="N/a"/>
    <s v="i.gatti@hotmail.it"/>
  </r>
  <r>
    <x v="1"/>
    <x v="4274"/>
    <s v="Vicolo Angelini 1"/>
    <x v="160"/>
    <s v="Visso"/>
    <s v="N/a"/>
    <s v="N/a"/>
  </r>
  <r>
    <x v="5"/>
    <x v="4275"/>
    <s v="Via Valcanuta 11"/>
    <x v="160"/>
    <s v="Visso"/>
    <s v="N/a"/>
    <s v="N/a"/>
  </r>
  <r>
    <x v="3"/>
    <x v="4276"/>
    <s v="Via Borgo Sant'Antonio 17"/>
    <x v="160"/>
    <s v="Visso"/>
    <s v="N/a"/>
    <s v="N/a"/>
  </r>
  <r>
    <x v="4"/>
    <x v="4277"/>
    <s v="Capo Cervara 20"/>
    <x v="160"/>
    <s v="Fematre"/>
    <s v="N/a"/>
    <s v="N/a"/>
  </r>
  <r>
    <x v="3"/>
    <x v="4278"/>
    <s v="N/A"/>
    <x v="160"/>
    <s v="N/A"/>
    <s v="N/a"/>
    <s v="N/a"/>
  </r>
  <r>
    <x v="3"/>
    <x v="4279"/>
    <s v="Fraz. Vallecchia Montecolvo 14"/>
    <x v="161"/>
    <s v="Acquasanta Terme"/>
    <s v="N/a"/>
    <s v="ilcastellano@gmail.it"/>
  </r>
  <r>
    <x v="3"/>
    <x v="4280"/>
    <s v="Via Roma 1"/>
    <x v="161"/>
    <s v="Stallo"/>
    <s v="N/a"/>
    <s v="N/a"/>
  </r>
  <r>
    <x v="4"/>
    <x v="4281"/>
    <s v="Localita' Valledacqua 11"/>
    <x v="161"/>
    <s v="Acquasanta Terme"/>
    <s v="N/a"/>
    <s v="agrivalleverde@libero.it"/>
  </r>
  <r>
    <x v="0"/>
    <x v="4282"/>
    <s v="Localita' Castel Di Luco 1"/>
    <x v="161"/>
    <s v="Acquasanta Terme"/>
    <s v="www.casteldiluco.com"/>
    <s v="casteldiluco@tiscali.it"/>
  </r>
  <r>
    <x v="2"/>
    <x v="4283"/>
    <s v="Via Del Bagno 59"/>
    <x v="161"/>
    <s v="Acquasanta Terme"/>
    <s v="www.termeacquasanta.it"/>
    <s v="info@termeacquasanta.it"/>
  </r>
  <r>
    <x v="2"/>
    <x v="4284"/>
    <s v="Via Salaria 96"/>
    <x v="161"/>
    <s v="Acquasanta Terme"/>
    <s v="www.hotelilpasso.it"/>
    <s v="scrivimi@hotelilpasso.it"/>
  </r>
  <r>
    <x v="2"/>
    <x v="4285"/>
    <s v="Piazza Terme 20"/>
    <x v="161"/>
    <s v="Acquasanta Terme"/>
    <s v="www.albergoterme.it"/>
    <s v="info@albergoterme.it"/>
  </r>
  <r>
    <x v="2"/>
    <x v="4286"/>
    <s v="Frazione Cagnano 1"/>
    <x v="161"/>
    <s v="Acquasanta Terme"/>
    <s v="N/a"/>
    <s v="info@trelanterne.it"/>
  </r>
  <r>
    <x v="4"/>
    <x v="4287"/>
    <s v="Frazione Pomaro 15"/>
    <x v="161"/>
    <s v="Acquasanta Terme"/>
    <s v="www.laterradellemeraviglie.it"/>
    <s v="agriturismo@ilroccolo.com"/>
  </r>
  <r>
    <x v="3"/>
    <x v="4288"/>
    <s v="Frazione Cagnano 4/A"/>
    <x v="161"/>
    <s v="N/A"/>
    <s v="N/a"/>
    <s v="torrecolombaia@virgilio.it"/>
  </r>
  <r>
    <x v="3"/>
    <x v="4289"/>
    <s v="Via Roma 1"/>
    <x v="161"/>
    <s v="Pito"/>
    <s v="N/a"/>
    <s v="N/a"/>
  </r>
  <r>
    <x v="3"/>
    <x v="4290"/>
    <s v="Frazione Santa Maria 115"/>
    <x v="161"/>
    <s v="Acquasanta Terme"/>
    <s v="N/a"/>
    <s v="guaiani@itol.it"/>
  </r>
  <r>
    <x v="3"/>
    <x v="4291"/>
    <s v="Frazione Collefalciano 19"/>
    <x v="161"/>
    <s v="Acquasanta Terme"/>
    <s v="www.bb-cuore.it"/>
    <s v="info@bb-cuore.it"/>
  </r>
  <r>
    <x v="3"/>
    <x v="4292"/>
    <s v="Corso Gregorio Schiavi 8"/>
    <x v="161"/>
    <s v="Acquasanta Terme"/>
    <s v="N/a"/>
    <s v="mauriall@yahoo.it"/>
  </r>
  <r>
    <x v="3"/>
    <x v="4293"/>
    <s v="C.Da Santa Maria 172/H"/>
    <x v="161"/>
    <s v="Santa Maria"/>
    <s v="N/a"/>
    <s v="silvia.palanca@libero.it"/>
  </r>
  <r>
    <x v="3"/>
    <x v="4294"/>
    <s v="Piazza Emidio Collina 1"/>
    <x v="161"/>
    <s v="Acquasanta Terme"/>
    <s v="https://www.facebook.com/lapiazzettabb"/>
    <s v="lapiazzettabb@hotmail.it"/>
  </r>
  <r>
    <x v="3"/>
    <x v="4295"/>
    <s v="Loc. Quintodecimo 2"/>
    <x v="161"/>
    <s v="Quintodecimo"/>
    <s v="www.datemperi.com"/>
    <s v="biebidatemperi@libero.it"/>
  </r>
  <r>
    <x v="4"/>
    <x v="4296"/>
    <s v="Via Umito 53"/>
    <x v="161"/>
    <s v="Loc.Umito"/>
    <s v="www.agriturismo-laganord.it"/>
    <s v="agriturismo-laganord@libero.it"/>
  </r>
  <r>
    <x v="7"/>
    <x v="4297"/>
    <s v="Frazione Cagnano 1"/>
    <x v="161"/>
    <s v="Acquasanta Terme"/>
    <s v="http://www.coloniacagnano.it/"/>
    <s v="parrocchiasgennaro@libero.it"/>
  </r>
  <r>
    <x v="2"/>
    <x v="4298"/>
    <s v="Localita' Valledacqua 18"/>
    <x v="161"/>
    <s v="Acquasanta Terme"/>
    <s v="www.hotelmonasterovalledacqua.it"/>
    <s v="info@hotelmonasterovalledacqua.it"/>
  </r>
  <r>
    <x v="5"/>
    <x v="4299"/>
    <s v="Frazione San Martino 27"/>
    <x v="161"/>
    <s v="Casaduna"/>
    <s v="N/a"/>
    <s v="N/a"/>
  </r>
  <r>
    <x v="3"/>
    <x v="4300"/>
    <s v="Frazione Pozza 100"/>
    <x v="161"/>
    <s v="Pozza"/>
    <s v="N/a"/>
    <s v="emily75t@live.it"/>
  </r>
  <r>
    <x v="3"/>
    <x v="4301"/>
    <s v="Frazione Favalanciata 5"/>
    <x v="161"/>
    <s v="Acquasanta Terme"/>
    <s v="www.nonnapia.it"/>
    <s v="info@nonnapia.it"/>
  </r>
  <r>
    <x v="3"/>
    <x v="4302"/>
    <s v="Fraz. Pozza 88"/>
    <x v="161"/>
    <s v="Pozza"/>
    <s v="N/a"/>
    <s v="giulio_deangelis@libero.it"/>
  </r>
  <r>
    <x v="3"/>
    <x v="4303"/>
    <s v="Via Bagno 10"/>
    <x v="161"/>
    <s v="Acquasanta Terme"/>
    <s v="N/a"/>
    <s v="N/a"/>
  </r>
  <r>
    <x v="4"/>
    <x v="4304"/>
    <s v="Via Salaria 1"/>
    <x v="161"/>
    <s v="Umito"/>
    <s v="N/a"/>
    <s v="N/a"/>
  </r>
  <r>
    <x v="3"/>
    <x v="4305"/>
    <s v="Via Roma 33/A"/>
    <x v="162"/>
    <s v="Acquaviva Picena"/>
    <s v="N/a"/>
    <s v="micio.elia@libero.it"/>
  </r>
  <r>
    <x v="3"/>
    <x v="4306"/>
    <s v="Contrada Abbadetta 79"/>
    <x v="162"/>
    <s v="N/A"/>
    <s v="www.bbseigneurhill.it"/>
    <s v="info@bbseigneurhill.it"/>
  </r>
  <r>
    <x v="3"/>
    <x v="4307"/>
    <s v="Via Dell'Ornato 32"/>
    <x v="162"/>
    <s v="N/A"/>
    <s v="www.leantichevolte.com"/>
    <s v="info@leantichevolte.com"/>
  </r>
  <r>
    <x v="3"/>
    <x v="4308"/>
    <s v="Contrada Forola 17"/>
    <x v="162"/>
    <s v="Acquaviva Picena"/>
    <s v="www.lacasadelmelocotogno.it"/>
    <s v="info@lacasadelmelocotogno.it"/>
  </r>
  <r>
    <x v="3"/>
    <x v="4309"/>
    <s v="Via Del Cavaliere 44"/>
    <x v="162"/>
    <s v="Acquaviva Picena"/>
    <s v="www.cieloaperto.com"/>
    <s v="clareivey@alice.it"/>
  </r>
  <r>
    <x v="3"/>
    <x v="4310"/>
    <s v="C.Da Casarica 29"/>
    <x v="162"/>
    <s v="Acquaviva Picena"/>
    <s v="N/a"/>
    <s v="info@bb-verdemare.com"/>
  </r>
  <r>
    <x v="4"/>
    <x v="4311"/>
    <s v="Via Santa Caterina 8"/>
    <x v="162"/>
    <s v="Acquaviva Picena"/>
    <s v="www.agriturismoaquaviva.net"/>
    <s v="info@lapaesana.net"/>
  </r>
  <r>
    <x v="0"/>
    <x v="4312"/>
    <s v="N/A"/>
    <x v="162"/>
    <s v="Acquaviva Picena"/>
    <s v="N/a"/>
    <s v="nicolinocameli@gmail.com"/>
  </r>
  <r>
    <x v="2"/>
    <x v="4313"/>
    <s v="Via Marziale 43"/>
    <x v="162"/>
    <s v="N/A"/>
    <s v="N/a"/>
    <s v="oviv.acquavivapicena@gmail.com"/>
  </r>
  <r>
    <x v="3"/>
    <x v="4314"/>
    <s v="Via Della Tartana 17"/>
    <x v="162"/>
    <s v="N/A"/>
    <s v="www.bbdellatartana.it"/>
    <s v="info@bbdellatartana.it"/>
  </r>
  <r>
    <x v="3"/>
    <x v="4315"/>
    <s v="Via Dell'Ornato 15"/>
    <x v="162"/>
    <s v="N/A"/>
    <s v="N/a"/>
    <s v="gasparrini.giorgio@virgilio.it"/>
  </r>
  <r>
    <x v="3"/>
    <x v="4316"/>
    <s v="Via Carlo Alberto Dalla Chiesa 58"/>
    <x v="162"/>
    <s v="Acquaviva Picena"/>
    <s v="www.giardinomediterraneo.altervista.org"/>
    <s v="bbilgiardinomediterraneo@outlook.it"/>
  </r>
  <r>
    <x v="3"/>
    <x v="4317"/>
    <s v="Contrada Santa Caterina  21"/>
    <x v="162"/>
    <s v="Acquaviva Picena"/>
    <s v="www.bbsantacaterina.it"/>
    <s v="info@bbsantacaterina.it"/>
  </r>
  <r>
    <x v="3"/>
    <x v="4318"/>
    <s v="Via G.Panelli 3"/>
    <x v="162"/>
    <s v="Acquaviva Picena"/>
    <s v="www.bbmari.it"/>
    <s v="maribb@gmail.com"/>
  </r>
  <r>
    <x v="3"/>
    <x v="4319"/>
    <s v="Via G. Panelli 3"/>
    <x v="162"/>
    <s v="Acquaviva Picena"/>
    <s v="N/a"/>
    <s v="N/a"/>
  </r>
  <r>
    <x v="3"/>
    <x v="4320"/>
    <s v="Cda Valle Apparignano  16"/>
    <x v="162"/>
    <s v="Acquaviva Picena"/>
    <s v="www.mammagina.info"/>
    <s v="gina.marchetti@tin.it"/>
  </r>
  <r>
    <x v="2"/>
    <x v="4321"/>
    <s v="Via Abbadetta  36"/>
    <x v="162"/>
    <s v="Acquaviva Picena"/>
    <s v="www.abbadetta.it"/>
    <s v="sabrina-riccioni@hotmail.com"/>
  </r>
  <r>
    <x v="2"/>
    <x v="4322"/>
    <s v="Contrada Colle In Su 29"/>
    <x v="162"/>
    <s v="Acquaviva Picena"/>
    <s v="www.hotelilgrillo.it"/>
    <s v="info@hotelilgrillo.it"/>
  </r>
  <r>
    <x v="3"/>
    <x v="4323"/>
    <s v="Contrada S. Maria In Accubitu  14"/>
    <x v="162"/>
    <s v="Acquaviva Picena"/>
    <s v="www.lalunaelafortezza.com"/>
    <s v="info@lalunaelafortezza.com"/>
  </r>
  <r>
    <x v="3"/>
    <x v="956"/>
    <s v="Via Vallechifenti 75"/>
    <x v="163"/>
    <s v="N/A"/>
    <s v="www.bedandbreakfastlequerce.it"/>
    <s v="ice661@hotmail.it"/>
  </r>
  <r>
    <x v="4"/>
    <x v="4324"/>
    <s v="Via Valle Chifenti 142"/>
    <x v="163"/>
    <s v="Appignano Del Tronto"/>
    <s v="www.concadoro.com"/>
    <s v="agriturismo@concadoro.com"/>
  </r>
  <r>
    <x v="4"/>
    <x v="1321"/>
    <s v="Contrada Valle San Martino 11"/>
    <x v="163"/>
    <s v="Appignano Del Tronto"/>
    <s v="N/a"/>
    <s v="s.martinoagriturism@libero.it"/>
  </r>
  <r>
    <x v="4"/>
    <x v="4325"/>
    <s v="Valle San Martino 4"/>
    <x v="163"/>
    <s v="Appignano Del Tronto"/>
    <s v="N/a"/>
    <s v="gabrielegalli1@libero.it"/>
  </r>
  <r>
    <x v="0"/>
    <x v="4326"/>
    <s v="N/A"/>
    <x v="164"/>
    <s v="Frazione Borgo"/>
    <s v="www.centrodueparchi.it; www.forestalp.it;"/>
    <s v="info@centrodueparchi.it"/>
  </r>
  <r>
    <x v="3"/>
    <x v="4327"/>
    <s v="Frazione Borgo 1"/>
    <x v="164"/>
    <s v="Arquata Del Tronto"/>
    <s v="N/a"/>
    <s v="info@laterradellemeraviglie.it"/>
  </r>
  <r>
    <x v="3"/>
    <x v="4328"/>
    <s v="Frazione Capodacqua 9D"/>
    <x v="164"/>
    <s v="Loc. Capodacqua"/>
    <s v="N/a"/>
    <s v="emanuela.fortuna@tin.it"/>
  </r>
  <r>
    <x v="3"/>
    <x v="4329"/>
    <s v="Frazione Pretare 1"/>
    <x v="164"/>
    <s v="Pretare"/>
    <s v="www.giardinodellefate.it"/>
    <s v="bbgiardinodellefate@libero.it"/>
  </r>
  <r>
    <x v="3"/>
    <x v="4330"/>
    <s v="N/A"/>
    <x v="164"/>
    <s v="Pretare"/>
    <s v="N/a"/>
    <s v="N/a"/>
  </r>
  <r>
    <x v="3"/>
    <x v="4331"/>
    <s v="Via Vicolo Brandi  142B"/>
    <x v="164"/>
    <s v="Trisungo"/>
    <s v="www.bbtrisungo.it"/>
    <s v="orsini.el@libero.it"/>
  </r>
  <r>
    <x v="3"/>
    <x v="4332"/>
    <s v="N/A"/>
    <x v="164"/>
    <s v="Piedilama"/>
    <s v="www.ilnidodipiedilama.com"/>
    <s v="N/a"/>
  </r>
  <r>
    <x v="9"/>
    <x v="4333"/>
    <s v="Frazione Forca Canapine 1"/>
    <x v="164"/>
    <s v="Forca Canapine"/>
    <s v="www.rifugiocollelecese.it"/>
    <s v="info@rifugiocollelecese.it"/>
  </r>
  <r>
    <x v="3"/>
    <x v="4334"/>
    <s v="Frazione Spelonga 103"/>
    <x v="164"/>
    <s v="Arquata Del Tronto"/>
    <s v="N/a"/>
    <s v="N/a"/>
  </r>
  <r>
    <x v="3"/>
    <x v="4335"/>
    <s v="Via Gallo 6"/>
    <x v="164"/>
    <s v="Arquata Del Tronto"/>
    <s v="N/a"/>
    <s v="cantalamessafmavv@libero.it"/>
  </r>
  <r>
    <x v="3"/>
    <x v="4106"/>
    <s v="Piazza Umberto I 7"/>
    <x v="164"/>
    <s v="Arquata Del Tronto"/>
    <s v="www.arquatadeltronto.com"/>
    <s v="cantalamessafmavv@libero.it"/>
  </r>
  <r>
    <x v="3"/>
    <x v="4336"/>
    <s v="Piazza Pretare 9"/>
    <x v="164"/>
    <s v="Arquata Del Tronto"/>
    <s v="arquatadeltronto.com"/>
    <s v="villacaponi@libero.it"/>
  </r>
  <r>
    <x v="3"/>
    <x v="4337"/>
    <s v="Ruffini  9"/>
    <x v="164"/>
    <s v="Arquata Del Tronto"/>
    <s v="arquatadeltronto.com"/>
    <s v="villacaponi@libero.it"/>
  </r>
  <r>
    <x v="3"/>
    <x v="4338"/>
    <s v="Piazza Pretare 9"/>
    <x v="164"/>
    <s v="Arquata Del Tronto"/>
    <s v="arquatadeltronto.com"/>
    <s v="villacaponi@libero.it"/>
  </r>
  <r>
    <x v="3"/>
    <x v="4339"/>
    <s v="Piazza Pretare 10"/>
    <x v="164"/>
    <s v="Arquata Del Tronto"/>
    <s v="N/a"/>
    <s v="N/a"/>
  </r>
  <r>
    <x v="3"/>
    <x v="4340"/>
    <s v="Viale Saladini 2"/>
    <x v="164"/>
    <s v="Arquata Del Tronto"/>
    <s v="N/a"/>
    <s v="N/a"/>
  </r>
  <r>
    <x v="3"/>
    <x v="4341"/>
    <s v="Via Della Rocca 7"/>
    <x v="164"/>
    <s v="Arquata Del Tronto"/>
    <s v="www.laterradellemeraviglie.it"/>
    <s v="g.falcon@tiscali.it"/>
  </r>
  <r>
    <x v="3"/>
    <x v="4342"/>
    <s v="Frazione Vezzano 8"/>
    <x v="164"/>
    <s v="Arquata Del Tronto"/>
    <s v="N/a"/>
    <s v="mbenfatti54@libero.it"/>
  </r>
  <r>
    <x v="9"/>
    <x v="4343"/>
    <s v="Via Forca Di Presta 1"/>
    <x v="164"/>
    <s v="Arquata Del Tronto"/>
    <s v="www.laterradellemeraviglie.it"/>
    <s v="rifugiomontisibillini@gmail.com"/>
  </r>
  <r>
    <x v="2"/>
    <x v="4344"/>
    <s v="Contrada Camartina 8"/>
    <x v="164"/>
    <s v="Arquata Del Tronto"/>
    <s v="www.hotelcamartina.it"/>
    <s v="camartina@libero.it"/>
  </r>
  <r>
    <x v="2"/>
    <x v="4345"/>
    <s v="Frazione Forca Canapine 4"/>
    <x v="164"/>
    <s v="Forca Canapine"/>
    <s v="www.laterradellemeraviglie.it"/>
    <s v="info@laterradellemeraviglie.it"/>
  </r>
  <r>
    <x v="2"/>
    <x v="4346"/>
    <s v="Frazione Piedilama 11"/>
    <x v="164"/>
    <s v="Arquata Del Tronto"/>
    <s v="N/a"/>
    <s v="N/a"/>
  </r>
  <r>
    <x v="7"/>
    <x v="4347"/>
    <s v="Via Dei Soderini, 26 26"/>
    <x v="165"/>
    <s v="Ascoli Piceno"/>
    <s v="www.ostelloascoli.it"/>
    <s v="longobardoascoli@libero.it"/>
  </r>
  <r>
    <x v="8"/>
    <x v="4348"/>
    <s v="Via Kennedy 13"/>
    <x v="165"/>
    <s v="Ascoli Piceno"/>
    <s v="N/a"/>
    <s v="N/a"/>
  </r>
  <r>
    <x v="3"/>
    <x v="4349"/>
    <s v="N/A"/>
    <x v="165"/>
    <s v="Ascoli Piceno"/>
    <s v="N/a"/>
    <s v="lino21@libero.it"/>
  </r>
  <r>
    <x v="3"/>
    <x v="4350"/>
    <s v="Via Luigi Mercantini 45"/>
    <x v="165"/>
    <s v="Ascoli Piceno"/>
    <s v="www.ilpicchiobnb.it"/>
    <s v="info@ilpicchiobnb.it"/>
  </r>
  <r>
    <x v="3"/>
    <x v="4351"/>
    <s v="Via Piave 8"/>
    <x v="165"/>
    <s v="Ascoli Piceno"/>
    <s v="N/a"/>
    <s v="picenohouse@topnet.it"/>
  </r>
  <r>
    <x v="3"/>
    <x v="4352"/>
    <s v="Viale Del Commercio 210/A"/>
    <x v="165"/>
    <s v="Ascoli Piceno"/>
    <s v="N/a"/>
    <s v="ledune.ap@alice.it"/>
  </r>
  <r>
    <x v="3"/>
    <x v="4353"/>
    <s v="Via Dei Soderini 16"/>
    <x v="165"/>
    <s v="Ascoli Piceno"/>
    <s v="www.languageandart.com"/>
    <s v="info@languageandart.com"/>
  </r>
  <r>
    <x v="3"/>
    <x v="4354"/>
    <s v="Via Tito Afranio 34"/>
    <x v="165"/>
    <s v="Ascoli Piceno"/>
    <s v="N/a"/>
    <s v="heidi.stipa@poste.it"/>
  </r>
  <r>
    <x v="3"/>
    <x v="4355"/>
    <s v="Via Della Fortezza Pia 5"/>
    <x v="165"/>
    <s v="Ascoli Piceno"/>
    <s v="www.villafortezza.it"/>
    <s v="info@villafortezza.it"/>
  </r>
  <r>
    <x v="3"/>
    <x v="4356"/>
    <s v="Frazione Giustimana 90"/>
    <x v="165"/>
    <s v="Bivio Giustimana"/>
    <s v="www.musicanelmondo.it"/>
    <s v="musicanelmondo@gmail.com"/>
  </r>
  <r>
    <x v="4"/>
    <x v="4357"/>
    <s v="Frazione Lago Castel Trotino 1"/>
    <x v="165"/>
    <s v="Ascoli Piceno"/>
    <s v="www.agriturismolesorgenti.org"/>
    <s v="info@agriturismolesorgenti.org"/>
  </r>
  <r>
    <x v="4"/>
    <x v="4358"/>
    <s v="Via Salaria 137"/>
    <x v="165"/>
    <s v="Ascoli Piceno"/>
    <s v="www.villacicchi.it"/>
    <s v="info@villacicchi.it"/>
  </r>
  <r>
    <x v="2"/>
    <x v="4359"/>
    <s v="Rua Della Lupa 8"/>
    <x v="165"/>
    <s v="Ascoli Piceno"/>
    <s v="www.cantinadellarte.it"/>
    <s v="hotel@cantinadellarte.it"/>
  </r>
  <r>
    <x v="2"/>
    <x v="4360"/>
    <s v="Via Kennedy 34"/>
    <x v="165"/>
    <s v="Ascoli Piceno"/>
    <s v="N/a"/>
    <s v="hotelmarche.ap@virgilio.it"/>
  </r>
  <r>
    <x v="2"/>
    <x v="4361"/>
    <s v="Via Gaetano Spalvieri 13/A"/>
    <x v="165"/>
    <s v="Ascoli Piceno"/>
    <s v="www.hotelpennile.it"/>
    <s v="info@hotelpennile.it"/>
  </r>
  <r>
    <x v="3"/>
    <x v="4362"/>
    <s v="C.Da Sassari Snc"/>
    <x v="165"/>
    <s v="Fraz Venagrande"/>
    <s v="www.ilpozzoincantato.it"/>
    <s v="michettisilvia76@gmail.com"/>
  </r>
  <r>
    <x v="0"/>
    <x v="4363"/>
    <s v="Frazione Campolungo 162"/>
    <x v="165"/>
    <s v="Ascoli Piceno"/>
    <s v="www.ilpoggioristorante.com"/>
    <s v="ilpoggio.ristorante@libero.it"/>
  </r>
  <r>
    <x v="3"/>
    <x v="4364"/>
    <s v="Viale Treviri 212"/>
    <x v="165"/>
    <s v="Ascoli Piceno"/>
    <s v="N/a"/>
    <s v="N/a"/>
  </r>
  <r>
    <x v="4"/>
    <x v="4365"/>
    <s v="Frazione Colle 71"/>
    <x v="165"/>
    <s v="Ascoli Piceno"/>
    <s v="N/a"/>
    <s v="elisabetta.ranelli@libero.it"/>
  </r>
  <r>
    <x v="3"/>
    <x v="4366"/>
    <s v="Corso Trento E Trieste 6"/>
    <x v="165"/>
    <s v="Ascoli Piceno"/>
    <s v="www.ascolianticabb.it"/>
    <s v="info@ascolianticabb.it"/>
  </r>
  <r>
    <x v="3"/>
    <x v="4367"/>
    <s v="Via Adriatico 4"/>
    <x v="165"/>
    <s v="Ascoli Piceno"/>
    <s v="www.chartaria.it"/>
    <s v="info@chartaria.it"/>
  </r>
  <r>
    <x v="4"/>
    <x v="3182"/>
    <s v="Frazione Piagge 333"/>
    <x v="165"/>
    <s v="Ascoli Piceno"/>
    <s v="www.ilgiardinodegliulivi.org"/>
    <s v="posta@ilgiardinodegliulivi.org"/>
  </r>
  <r>
    <x v="0"/>
    <x v="4368"/>
    <s v="Via Abbazia Di Rosara 126"/>
    <x v="165"/>
    <s v="Frazione Rosara"/>
    <s v="www.ilcasaledegliulivi.com"/>
    <s v="info@ilcasaledegliulivi.com"/>
  </r>
  <r>
    <x v="3"/>
    <x v="4369"/>
    <s v="Via Xx Settembre 13"/>
    <x v="165"/>
    <s v="Ascoli Piceno"/>
    <s v="www.dimorantica.altervista.org"/>
    <s v="dimorantica@gmail.com"/>
  </r>
  <r>
    <x v="3"/>
    <x v="4370"/>
    <s v="Via Dei Soderini 23"/>
    <x v="165"/>
    <s v="Ascoli Piceno"/>
    <s v="www.traletorri.com"/>
    <s v="sandraalbanesi@libero.it"/>
  </r>
  <r>
    <x v="3"/>
    <x v="4371"/>
    <s v="Via Delle Primule 43"/>
    <x v="165"/>
    <s v="Ascoli Piceno"/>
    <s v="N/a"/>
    <s v="peroni.gabriella@gmail.com"/>
  </r>
  <r>
    <x v="5"/>
    <x v="4372"/>
    <s v="Via Torino 4"/>
    <x v="165"/>
    <s v="Ascoli Piceno"/>
    <s v="N/a"/>
    <s v="gruppo-brandimarte@libero.it"/>
  </r>
  <r>
    <x v="0"/>
    <x v="4373"/>
    <s v="Rua Sant' Antonio 1"/>
    <x v="165"/>
    <s v="Ascoli Piceno"/>
    <s v="www.lacortedelsole.com"/>
    <s v="info@lacortedelsole.com"/>
  </r>
  <r>
    <x v="4"/>
    <x v="4374"/>
    <s v="Frazione Colonnata 85"/>
    <x v="165"/>
    <s v="Località Colonnata"/>
    <s v="www.paginegialle.it/agriturismolacantina"/>
    <s v="flavia.cic@libero.it"/>
  </r>
  <r>
    <x v="3"/>
    <x v="4375"/>
    <s v="Via San Germano 3"/>
    <x v="165"/>
    <s v="Centro Giardini Pub."/>
    <s v="www.rosaspina.ap.it"/>
    <s v="salettarosaspina@libero.it"/>
  </r>
  <r>
    <x v="9"/>
    <x v="4376"/>
    <s v="Strada Provinciale 76 Colle San Marco 76"/>
    <x v="165"/>
    <s v="Colle La Pelera"/>
    <s v="www.rifugiopaci.it"/>
    <s v="info@rifugiopaci.it"/>
  </r>
  <r>
    <x v="3"/>
    <x v="4377"/>
    <s v="Via Giacinto Cantalamessa 32"/>
    <x v="165"/>
    <s v="Ascoli Piceno"/>
    <s v="N/a"/>
    <s v="amdm1964@libero.it; lorenzoascoli@hotmail.it"/>
  </r>
  <r>
    <x v="2"/>
    <x v="4378"/>
    <s v="Via Salaria 1"/>
    <x v="165"/>
    <s v="Campolungo"/>
    <s v="www.villasgariglia.com"/>
    <s v="info@villasgariglia.com"/>
  </r>
  <r>
    <x v="3"/>
    <x v="4379"/>
    <s v="Via Monticelli 183"/>
    <x v="165"/>
    <s v="N/A"/>
    <s v="N/a"/>
    <s v="antonellabevini@yahoo.it; larosadiantonio@yahoo.it"/>
  </r>
  <r>
    <x v="8"/>
    <x v="4380"/>
    <s v="Loc. Brecciarolo 42"/>
    <x v="165"/>
    <s v="Brecciarolo"/>
    <s v="N/a"/>
    <s v="servizi@ersucam.it"/>
  </r>
  <r>
    <x v="8"/>
    <x v="4381"/>
    <s v="Via Quinto Curzio Rufo 4"/>
    <x v="165"/>
    <s v="N/A"/>
    <s v="N/a"/>
    <s v="servizi@ersucam.it"/>
  </r>
  <r>
    <x v="5"/>
    <x v="4382"/>
    <s v="Via A. Vipera 30"/>
    <x v="165"/>
    <s v="Centro Storico"/>
    <s v="www.disabatino.it"/>
    <s v="comunicazioni@disabatino.it"/>
  </r>
  <r>
    <x v="3"/>
    <x v="4383"/>
    <s v="Via Fonte Di Campo 36"/>
    <x v="165"/>
    <s v="N/A"/>
    <s v="N/a"/>
    <s v="N/a"/>
  </r>
  <r>
    <x v="3"/>
    <x v="4384"/>
    <s v="Via Della Costa 15"/>
    <x v="165"/>
    <s v="Frazione Poggio Di Bretta"/>
    <s v="N/a"/>
    <s v="isabellaperoni@virgilio.it"/>
  </r>
  <r>
    <x v="5"/>
    <x v="4385"/>
    <s v="Via 234 Snc"/>
    <x v="165"/>
    <s v="Frazione Villa S. Antonio"/>
    <s v="N/a"/>
    <s v="info@residencegliulivi.it"/>
  </r>
  <r>
    <x v="3"/>
    <x v="4386"/>
    <s v="Via Rua D'Apollo 26"/>
    <x v="165"/>
    <s v="N/A"/>
    <s v="www.bbapollo26.it"/>
    <s v="info@bbapollo26.it"/>
  </r>
  <r>
    <x v="3"/>
    <x v="4387"/>
    <s v="Corso Mazzini 84"/>
    <x v="165"/>
    <s v="Ascoli Piceno"/>
    <s v="N/a"/>
    <s v="info@bebdeimerletti.it"/>
  </r>
  <r>
    <x v="5"/>
    <x v="4359"/>
    <s v="Rua Della Lupa 8"/>
    <x v="165"/>
    <s v="N/A"/>
    <s v="N/a"/>
    <s v="kiara0105@hotmail.it"/>
  </r>
  <r>
    <x v="2"/>
    <x v="4388"/>
    <s v="Via Cesare Battisti 3"/>
    <x v="165"/>
    <s v="Ascoli Piceno"/>
    <s v="www.palazzoguiderocchi.com"/>
    <s v="info@palazzoguiderocchi.com"/>
  </r>
  <r>
    <x v="10"/>
    <x v="4389"/>
    <s v="Via Dei Tibaldeschi 3"/>
    <x v="165"/>
    <s v="Ascoli Piceno"/>
    <s v="www.palazzoguiderocchi.com"/>
    <s v="info@palazzoguiderocchi.com"/>
  </r>
  <r>
    <x v="3"/>
    <x v="4390"/>
    <s v="Via Faiano 84"/>
    <x v="165"/>
    <s v="N/A"/>
    <s v="N/a"/>
    <s v="N/a"/>
  </r>
  <r>
    <x v="5"/>
    <x v="4391"/>
    <s v="Via San Serafino Da Montegranaro 73"/>
    <x v="165"/>
    <s v="Ascoli Piceno"/>
    <s v="www.anticoborgopiceno.it"/>
    <s v="info@anticoborgopiceno.it"/>
  </r>
  <r>
    <x v="3"/>
    <x v="4392"/>
    <s v="Via Dei Peschi 16"/>
    <x v="165"/>
    <s v="Marino Del Tronto"/>
    <s v="www.casagioia.it"/>
    <s v="ivan742008@hotmail.it"/>
  </r>
  <r>
    <x v="3"/>
    <x v="4393"/>
    <s v="Via Umberto Giordano 9"/>
    <x v="165"/>
    <s v="Fraz.Ne Monterocco"/>
    <s v="www.mimiecocobb.it"/>
    <s v="mimi@mimiecocobb.it"/>
  </r>
  <r>
    <x v="3"/>
    <x v="1428"/>
    <s v="Via Firenze 11"/>
    <x v="165"/>
    <s v="N/A"/>
    <s v="N/a"/>
    <s v="mar24nar@libero.it"/>
  </r>
  <r>
    <x v="3"/>
    <x v="4394"/>
    <s v="Frazione Monte Rosara 60"/>
    <x v="165"/>
    <s v="N/A"/>
    <s v="N/a"/>
    <s v="peppegiovannozzi@libero.it"/>
  </r>
  <r>
    <x v="3"/>
    <x v="4395"/>
    <s v="Fraz.Castel Trosino 9"/>
    <x v="165"/>
    <s v="N/A"/>
    <s v="N/a"/>
    <s v="info@bebmoscabianca.it"/>
  </r>
  <r>
    <x v="3"/>
    <x v="4396"/>
    <s v="Via Abbazia Rosara 131"/>
    <x v="165"/>
    <s v="Frazione Rosara"/>
    <s v="N/a"/>
    <s v="N/a"/>
  </r>
  <r>
    <x v="3"/>
    <x v="4397"/>
    <s v="Via Gaspare Spontini 12"/>
    <x v="165"/>
    <s v="N/A"/>
    <s v="N/a"/>
    <s v="solestapiceno@gmail.com"/>
  </r>
  <r>
    <x v="1"/>
    <x v="4398"/>
    <s v="Frazione Venerosse Di Rosara 5"/>
    <x v="165"/>
    <s v="N/A"/>
    <s v="N/a"/>
    <s v="N/a"/>
  </r>
  <r>
    <x v="8"/>
    <x v="4399"/>
    <s v="Via Rua Del Papavero 6"/>
    <x v="165"/>
    <s v="N/A"/>
    <s v="N/a"/>
    <s v="ersu.camerino@ersucam.it"/>
  </r>
  <r>
    <x v="3"/>
    <x v="4400"/>
    <s v="Via Nicola Monti 28"/>
    <x v="165"/>
    <s v="N/A"/>
    <s v="N/a"/>
    <s v="N/a"/>
  </r>
  <r>
    <x v="3"/>
    <x v="4401"/>
    <s v="Piazza Arringo  19"/>
    <x v="165"/>
    <s v="Ascoli Piceno"/>
    <s v="www.battisteroascoli.it"/>
    <s v="info@battisteroascoli.it"/>
  </r>
  <r>
    <x v="3"/>
    <x v="4402"/>
    <s v="Via Tito Betuzio Barro 11"/>
    <x v="165"/>
    <s v="N/A"/>
    <s v="N/a"/>
    <s v="manolo861985@libero.it"/>
  </r>
  <r>
    <x v="0"/>
    <x v="4403"/>
    <s v="N/A"/>
    <x v="165"/>
    <s v="Frazione Coperso"/>
    <s v="N/a"/>
    <s v="antonellabartolini67@gmail.com"/>
  </r>
  <r>
    <x v="3"/>
    <x v="4404"/>
    <s v="Via Aosta 1"/>
    <x v="165"/>
    <s v="N/A"/>
    <s v="www.bblaformica.it"/>
    <s v="info@bblaformica.it"/>
  </r>
  <r>
    <x v="8"/>
    <x v="4405"/>
    <s v="Via L. Mercantini 51"/>
    <x v="165"/>
    <s v="N/A"/>
    <s v="N/a"/>
    <s v="servizi@ersucam.it"/>
  </r>
  <r>
    <x v="3"/>
    <x v="4406"/>
    <s v="Via Minucia 8"/>
    <x v="165"/>
    <s v="N/A"/>
    <s v="N/a"/>
    <s v="bnbcentrocentro@gmail.com"/>
  </r>
  <r>
    <x v="3"/>
    <x v="4407"/>
    <s v="Via Rua Del Labirinto 2"/>
    <x v="165"/>
    <s v="Centro Storico"/>
    <s v="www.artelierbb.it"/>
    <s v="info@artelierbb.it"/>
  </r>
  <r>
    <x v="1"/>
    <x v="4408"/>
    <s v="Corso G.Mazzini 157"/>
    <x v="165"/>
    <s v="N/A"/>
    <s v="N/a"/>
    <s v="N/a"/>
  </r>
  <r>
    <x v="1"/>
    <x v="4409"/>
    <s v="N/A"/>
    <x v="165"/>
    <s v="N/A"/>
    <s v="N/a"/>
    <s v="N/a"/>
  </r>
  <r>
    <x v="3"/>
    <x v="4410"/>
    <s v="Via Dei Bonaccorsi  11"/>
    <x v="165"/>
    <s v="Ascoli Piceno"/>
    <s v="www.palazzomigliani.it"/>
    <s v="valerionovelli.ap@gmail.com"/>
  </r>
  <r>
    <x v="3"/>
    <x v="4411"/>
    <s v="Via Mediterraneo 8"/>
    <x v="165"/>
    <s v="Ascoli Piceno"/>
    <s v="N/a"/>
    <s v="N/a"/>
  </r>
  <r>
    <x v="3"/>
    <x v="4412"/>
    <s v="Via Salaria  236"/>
    <x v="165"/>
    <s v="Villa S. Antonio"/>
    <s v="www.lapetrellabb.altervista.org"/>
    <s v="matir57@hotmail.it"/>
  </r>
  <r>
    <x v="3"/>
    <x v="4413"/>
    <s v="Via Giuseppe Sacconi 15"/>
    <x v="165"/>
    <s v="Ascoli Piceno"/>
    <s v="http://lafontanadeicanibedandbreakfast.it"/>
    <s v="info@lafontanadeicanibedandbreakfast.it"/>
  </r>
  <r>
    <x v="3"/>
    <x v="4414"/>
    <s v="Via Achille Argenti 29"/>
    <x v="165"/>
    <s v="Ascoli Piceno"/>
    <s v="www.bbascolidomusflorea.it"/>
    <s v="massettipierpaolo@libero.it"/>
  </r>
  <r>
    <x v="3"/>
    <x v="4415"/>
    <s v="Via Monterocco 58"/>
    <x v="165"/>
    <s v="Ascoli Piceno"/>
    <s v="www.bbmonterocco.it"/>
    <s v="info@bbmonterocco.it"/>
  </r>
  <r>
    <x v="3"/>
    <x v="4416"/>
    <s v="Rua Spino Talucci 9"/>
    <x v="165"/>
    <s v="Ascoli Piceno"/>
    <s v="www.dafneascoli.blogspot.com"/>
    <s v="camillodilorenzo@libero.it"/>
  </r>
  <r>
    <x v="3"/>
    <x v="4417"/>
    <s v="Via Tozzano 52/A"/>
    <x v="165"/>
    <s v="Frazione Castagneti Alto"/>
    <s v="www.benale.net"/>
    <s v="info@benale.net"/>
  </r>
  <r>
    <x v="3"/>
    <x v="4418"/>
    <s v="Via Vincenzo Gioberti 5"/>
    <x v="165"/>
    <s v="Ascoli Piceno"/>
    <s v="www.aussiehome.eu"/>
    <s v="aussiehome@hotmail.it"/>
  </r>
  <r>
    <x v="7"/>
    <x v="4419"/>
    <s v="N/A"/>
    <x v="165"/>
    <s v="Colle San Marco"/>
    <s v="http://www.pioistituto.it/san%20marco/index.htm"/>
    <s v="istitutoscuore@pioistituto.it"/>
  </r>
  <r>
    <x v="3"/>
    <x v="4420"/>
    <s v="Via Del Trivio 36"/>
    <x v="165"/>
    <s v="Ascoli Piceno"/>
    <s v="www.altrivio.biz"/>
    <s v="info@altrivio.biz"/>
  </r>
  <r>
    <x v="3"/>
    <x v="4421"/>
    <s v="Via D'Argillano 3"/>
    <x v="165"/>
    <s v="Ascoli Piceno"/>
    <s v="www.lachiarina.com"/>
    <s v="lachiarinabedbreak@libero.it"/>
  </r>
  <r>
    <x v="3"/>
    <x v="4422"/>
    <s v="Via Della Piazzarola 52"/>
    <x v="165"/>
    <s v="Ascoli Piceno"/>
    <s v="N/a"/>
    <s v="N/a"/>
  </r>
  <r>
    <x v="3"/>
    <x v="4423"/>
    <s v="Corso Di Sotto 22"/>
    <x v="165"/>
    <s v="Ascoli Piceno"/>
    <s v="N/a"/>
    <s v="valerioborzacchini@securemail.it"/>
  </r>
  <r>
    <x v="3"/>
    <x v="4424"/>
    <s v="Frazione Piagge 390"/>
    <x v="165"/>
    <s v="Ascoli Piceno"/>
    <s v="N/a"/>
    <s v="luigiprevignano@libero.it"/>
  </r>
  <r>
    <x v="3"/>
    <x v="4425"/>
    <s v="C.Da Sassari 279"/>
    <x v="165"/>
    <s v="Frazione Venagrande"/>
    <s v="www.terradimezzo.marche.it"/>
    <s v="terradi12@yahoo.it"/>
  </r>
  <r>
    <x v="3"/>
    <x v="4426"/>
    <s v="Via Dei Sabini 33"/>
    <x v="165"/>
    <s v="Ascoli Piceno"/>
    <s v="N/a"/>
    <s v="N/a"/>
  </r>
  <r>
    <x v="2"/>
    <x v="4427"/>
    <s v="Via Costanzo Mazzoni 4"/>
    <x v="165"/>
    <s v="Ascoli Piceno"/>
    <s v="www.centotorri.com"/>
    <s v="info@centotorri.com"/>
  </r>
  <r>
    <x v="3"/>
    <x v="4428"/>
    <s v="Via Delle Convertite 15"/>
    <x v="165"/>
    <s v="Ascoli Piceno"/>
    <s v="www.ilciclaminobnb.it"/>
    <s v="marcellavespa@hotmail.it"/>
  </r>
  <r>
    <x v="2"/>
    <x v="4429"/>
    <s v="Frazione Piagge 395"/>
    <x v="165"/>
    <s v="Ascoli Piceno"/>
    <s v="www.villasgariglia.it"/>
    <s v="info@villasgariglia.it"/>
  </r>
  <r>
    <x v="3"/>
    <x v="4430"/>
    <s v="Via Delle Zeppelle 87"/>
    <x v="165"/>
    <s v="Ascoli Piceno"/>
    <s v="www.bellaascoli.it"/>
    <s v="info@bellaascoli.it"/>
  </r>
  <r>
    <x v="3"/>
    <x v="4431"/>
    <s v="Via Pretoriana 55"/>
    <x v="165"/>
    <s v="Ascoli Piceno"/>
    <s v="www.ilgiardinosegreto.eu"/>
    <s v="info@ilgiardinosegreto.eu"/>
  </r>
  <r>
    <x v="3"/>
    <x v="4432"/>
    <s v="Via Iii Ottobre 8"/>
    <x v="165"/>
    <s v="Ascoli Piceno"/>
    <s v="N/a"/>
    <s v="info@bebdeimerletti.it"/>
  </r>
  <r>
    <x v="3"/>
    <x v="4433"/>
    <s v="Via Salaria Inferiore 23"/>
    <x v="165"/>
    <s v="Ascoli Piceno"/>
    <s v="N/a"/>
    <s v="N/a"/>
  </r>
  <r>
    <x v="3"/>
    <x v="4434"/>
    <s v="Via Pantelleria 1"/>
    <x v="165"/>
    <s v="Ascoli Piceno"/>
    <s v="N/a"/>
    <s v="bbgrancaso@gmail.com"/>
  </r>
  <r>
    <x v="3"/>
    <x v="4435"/>
    <s v="Via Dei Sabini 6"/>
    <x v="165"/>
    <s v="Ascoli Piceno"/>
    <s v="www.laculladeisabini.it"/>
    <s v="culla.sabini@yahoo.it"/>
  </r>
  <r>
    <x v="3"/>
    <x v="4436"/>
    <s v="Via Fonte Di Campo 20"/>
    <x v="165"/>
    <s v="Ascoli Piceno"/>
    <s v="www.lemonachette.com"/>
    <s v="lemonachette@gmail.com"/>
  </r>
  <r>
    <x v="1"/>
    <x v="4437"/>
    <s v="Rua Del Parnaso 14"/>
    <x v="165"/>
    <s v="Centro Storico Di Ascoli Piceno"/>
    <s v="www.parnaso.eu"/>
    <s v="info@parnaso.eu"/>
  </r>
  <r>
    <x v="3"/>
    <x v="4438"/>
    <s v="Via Cesare Battisti 16"/>
    <x v="165"/>
    <s v="Ascoli Piceno"/>
    <s v="www.bbpiazzadelpopolo.it"/>
    <s v="info@bbpiazzadelpopolo.it"/>
  </r>
  <r>
    <x v="3"/>
    <x v="4439"/>
    <s v="Via Nazario Sauro 19/A"/>
    <x v="165"/>
    <s v="Loc.Campo Parignano"/>
    <s v="N/a"/>
    <s v="giancarlo.silvestri62@gmail.com"/>
  </r>
  <r>
    <x v="3"/>
    <x v="4440"/>
    <s v="Via Dino Angelini 64"/>
    <x v="165"/>
    <s v="N/A"/>
    <s v="N/a"/>
    <s v="info@languageandart.com"/>
  </r>
  <r>
    <x v="3"/>
    <x v="4441"/>
    <s v="Via San Serafino Da Montegranaro 73"/>
    <x v="165"/>
    <s v="Ascoli Piceno"/>
    <s v="N/a"/>
    <s v="panichimancini@tin.it"/>
  </r>
  <r>
    <x v="3"/>
    <x v="4442"/>
    <s v="Viale Guglielmo Marconi 8"/>
    <x v="165"/>
    <s v="Ascoli Piceno"/>
    <s v="www.casa-adriana.it"/>
    <s v="info@casa-adriana.it"/>
  </r>
  <r>
    <x v="3"/>
    <x v="4443"/>
    <s v="Viale Guglielmo Marconi 8"/>
    <x v="165"/>
    <s v="Ascoli Piceno"/>
    <s v="www.casa-adriana.it/"/>
    <s v="info@casa-adriana.it"/>
  </r>
  <r>
    <x v="3"/>
    <x v="4444"/>
    <s v="Via Montello 10"/>
    <x v="165"/>
    <s v="Ascoli Piceno"/>
    <s v="N/a"/>
    <s v="giovannozzi.marco@gmail.com"/>
  </r>
  <r>
    <x v="3"/>
    <x v="4445"/>
    <s v="Via Sassari 31"/>
    <x v="165"/>
    <s v="Ascoli Piceno"/>
    <s v="N/a"/>
    <s v="nonnodinoaffittacamere@gmail.com"/>
  </r>
  <r>
    <x v="3"/>
    <x v="4446"/>
    <s v="Via 424/Ma 1"/>
    <x v="165"/>
    <s v="Monticelli"/>
    <s v="www.lebegonie.it"/>
    <s v="info@lebegonie.it"/>
  </r>
  <r>
    <x v="3"/>
    <x v="4447"/>
    <s v="Via Fabriano 12"/>
    <x v="165"/>
    <s v="Ascoli Piceno"/>
    <s v="reggimentoascoli.blogspot.com"/>
    <s v="corradetti.stefano@gmail.com"/>
  </r>
  <r>
    <x v="1"/>
    <x v="4448"/>
    <s v="N/A"/>
    <x v="165"/>
    <s v="Morgiano"/>
    <s v="www.dimoradimorgiano.it"/>
    <s v="info@dimoradimorgiano.it"/>
  </r>
  <r>
    <x v="8"/>
    <x v="4449"/>
    <s v="N/A"/>
    <x v="165"/>
    <s v="Castellano Di Lisciano"/>
    <s v="www.oasicarpineto.it"/>
    <s v="info@oasicarpineto.it"/>
  </r>
  <r>
    <x v="3"/>
    <x v="4450"/>
    <s v="Corso Giuseppe Mazzini 194"/>
    <x v="165"/>
    <s v="Ascoli Piceno"/>
    <s v="N/a"/>
    <s v="claudiaciotti@hotmail.it"/>
  </r>
  <r>
    <x v="3"/>
    <x v="4451"/>
    <s v="Via Ss. Filippo E Giacomo 31"/>
    <x v="165"/>
    <s v="Ascoli Piceno"/>
    <s v="N/a"/>
    <s v="lacasetta31beb@libero.it"/>
  </r>
  <r>
    <x v="3"/>
    <x v="4452"/>
    <s v="Frazione Castagneti 54"/>
    <x v="165"/>
    <s v="Castagneti"/>
    <s v="N/a"/>
    <s v="cannellagianluca@libero.it"/>
  </r>
  <r>
    <x v="3"/>
    <x v="4453"/>
    <s v="Via Francesco Ricci 45"/>
    <x v="165"/>
    <s v="Ascoli Piceno"/>
    <s v="N/a"/>
    <s v="N/a"/>
  </r>
  <r>
    <x v="3"/>
    <x v="4454"/>
    <s v="N/A"/>
    <x v="165"/>
    <s v="Fraz. Piagge"/>
    <s v="N/a"/>
    <s v="N/a"/>
  </r>
  <r>
    <x v="3"/>
    <x v="4455"/>
    <s v="Delle Sette Soglie  12"/>
    <x v="165"/>
    <s v="Ascoli Piceno"/>
    <s v="N/a"/>
    <s v="N/a"/>
  </r>
  <r>
    <x v="3"/>
    <x v="4456"/>
    <s v="Via D'Argillano 13"/>
    <x v="165"/>
    <s v="Ascoli Piceno"/>
    <s v="N/a"/>
    <s v="N/a"/>
  </r>
  <r>
    <x v="3"/>
    <x v="4457"/>
    <s v="Frazione Colonnata 101"/>
    <x v="165"/>
    <s v="Colonnata"/>
    <s v="N/a"/>
    <s v="N/a"/>
  </r>
  <r>
    <x v="5"/>
    <x v="4458"/>
    <s v="Via Del Ponte Vecchio 2"/>
    <x v="165"/>
    <s v="Ascoli Piceno"/>
    <s v="N/a"/>
    <s v="rosanna.ferretti@alice.it"/>
  </r>
  <r>
    <x v="3"/>
    <x v="4459"/>
    <s v="Via Degli Studi 13"/>
    <x v="165"/>
    <s v="Ascoli Piceno"/>
    <s v="N/a"/>
    <s v="info@casaperry.it"/>
  </r>
  <r>
    <x v="3"/>
    <x v="4460"/>
    <s v="Piagge 240"/>
    <x v="165"/>
    <s v="Ascoli Piceno"/>
    <s v="N/a"/>
    <s v="N/a"/>
  </r>
  <r>
    <x v="3"/>
    <x v="4461"/>
    <s v="Dei Soderini 10"/>
    <x v="165"/>
    <s v="Ascoli Piceno"/>
    <s v="N/a"/>
    <s v="N/a"/>
  </r>
  <r>
    <x v="3"/>
    <x v="4462"/>
    <s v="Rua Dei Falconieri 6"/>
    <x v="165"/>
    <s v="Ascoli Piceno"/>
    <s v="N/a"/>
    <s v="N/a"/>
  </r>
  <r>
    <x v="3"/>
    <x v="4463"/>
    <s v="Via Asiago 2"/>
    <x v="165"/>
    <s v="N/A"/>
    <s v="N/a"/>
    <s v="N/a"/>
  </r>
  <r>
    <x v="3"/>
    <x v="4464"/>
    <s v="Via Antonio Orsini 5"/>
    <x v="165"/>
    <s v="N/A"/>
    <s v="N/a"/>
    <s v="giancarlo.silvestri62@gmail.com"/>
  </r>
  <r>
    <x v="3"/>
    <x v="4465"/>
    <s v="Via Dei Legnaiuoli 4"/>
    <x v="165"/>
    <s v="N/A"/>
    <s v="N/a"/>
    <s v="info@bbmaisonruà.it"/>
  </r>
  <r>
    <x v="3"/>
    <x v="4466"/>
    <s v="Corso G.Mazzini 335"/>
    <x v="165"/>
    <s v="N/A"/>
    <s v="N/a"/>
    <s v="N/a"/>
  </r>
  <r>
    <x v="3"/>
    <x v="2196"/>
    <s v="C. Saccoccia 6"/>
    <x v="165"/>
    <s v="Ascoli Piceno"/>
    <s v="N/a"/>
    <s v="info@aduepassi.eu"/>
  </r>
  <r>
    <x v="3"/>
    <x v="4467"/>
    <s v="Delle Primule 43"/>
    <x v="165"/>
    <s v="N/A"/>
    <s v="N/a"/>
    <s v="info@bbilgattoelavolpe.it"/>
  </r>
  <r>
    <x v="3"/>
    <x v="4468"/>
    <s v="Via Dei Filodrammatici 4"/>
    <x v="165"/>
    <s v="N/A"/>
    <s v="N/a"/>
    <s v="marinagalosi48@gmail.com"/>
  </r>
  <r>
    <x v="3"/>
    <x v="4469"/>
    <s v="Rua Dei Vestini 2"/>
    <x v="165"/>
    <s v="N/A"/>
    <s v="N/a"/>
    <s v="silirica@gmail.com"/>
  </r>
  <r>
    <x v="2"/>
    <x v="4470"/>
    <s v="Corso Trento E Trieste 35"/>
    <x v="165"/>
    <s v="Ascoli Piceno"/>
    <s v="www.palazzodeimercanti.it"/>
    <s v="info@palazzodeimercanti.it"/>
  </r>
  <r>
    <x v="3"/>
    <x v="4471"/>
    <s v="Rua Dell'Arco 5"/>
    <x v="165"/>
    <s v="Ascoli Piceno"/>
    <s v="www.bebarcoantico.com"/>
    <s v="bebarcoantico@gmail.com"/>
  </r>
  <r>
    <x v="3"/>
    <x v="4472"/>
    <s v="Viale M. Federici 87"/>
    <x v="165"/>
    <s v="N/A"/>
    <s v="N/a"/>
    <s v="censorimariavincenza@alice.it"/>
  </r>
  <r>
    <x v="1"/>
    <x v="4473"/>
    <s v="Via D'Ancaria 30"/>
    <x v="165"/>
    <s v="N/A"/>
    <s v="N/a"/>
    <s v="cls.stracci@libero.it"/>
  </r>
  <r>
    <x v="1"/>
    <x v="4474"/>
    <s v="Via Ancaria 30"/>
    <x v="165"/>
    <s v="Ascoli Piceno"/>
    <s v="www.atticodancaria.it"/>
    <s v="carboned@libero.it"/>
  </r>
  <r>
    <x v="1"/>
    <x v="4475"/>
    <s v="Corso Vittorio Emanuele 2"/>
    <x v="165"/>
    <s v="N/A"/>
    <s v="N/a"/>
    <s v="lucagentile@email.it"/>
  </r>
  <r>
    <x v="1"/>
    <x v="4476"/>
    <s v="Via Caduti Della Resistenza  2"/>
    <x v="165"/>
    <s v="N/A"/>
    <s v="N/a"/>
    <s v="clp56@libero.it"/>
  </r>
  <r>
    <x v="3"/>
    <x v="4477"/>
    <s v="Via Napoli 3"/>
    <x v="165"/>
    <s v="N/A"/>
    <s v="N/a"/>
    <s v="amatucci.silvano@gmail.com"/>
  </r>
  <r>
    <x v="3"/>
    <x v="4478"/>
    <s v="Via Loreto 244"/>
    <x v="165"/>
    <s v="Frazione Valli"/>
    <s v="N/a"/>
    <s v="marianna@usignolobb.it"/>
  </r>
  <r>
    <x v="2"/>
    <x v="4479"/>
    <s v="Via Minucia 10"/>
    <x v="165"/>
    <s v="Ascoli Piceno"/>
    <s v="www.albergosantemidio.it"/>
    <s v="info@albergosantemidio.it"/>
  </r>
  <r>
    <x v="3"/>
    <x v="4480"/>
    <s v="Scalinata Giacomo Leopardi  9"/>
    <x v="165"/>
    <s v="Ascoli Piceno"/>
    <s v="N/a"/>
    <s v="ventura@alice.it"/>
  </r>
  <r>
    <x v="3"/>
    <x v="4481"/>
    <s v="Rua Del Macello 1"/>
    <x v="165"/>
    <s v="Ascoli Piceno"/>
    <s v="www.airbnb.it"/>
    <s v="nonmimettereansia@libero.it"/>
  </r>
  <r>
    <x v="1"/>
    <x v="4482"/>
    <s v="Frazione Cavignano 200"/>
    <x v="165"/>
    <s v="Cavignano"/>
    <s v="N/a"/>
    <s v="annamariatempera@virgilio.it"/>
  </r>
  <r>
    <x v="1"/>
    <x v="4483"/>
    <s v="Via Elisabetta Trebbiani 37"/>
    <x v="165"/>
    <s v="Ascoli Piceno"/>
    <s v="N/a"/>
    <s v="N/a"/>
  </r>
  <r>
    <x v="1"/>
    <x v="4484"/>
    <s v="Via Delle Convertite 10"/>
    <x v="165"/>
    <s v="Ascoli Piceno"/>
    <s v="N/a"/>
    <s v="florilandia@libero.it"/>
  </r>
  <r>
    <x v="1"/>
    <x v="4485"/>
    <s v="Via San Serafino Da Montegranaro 53"/>
    <x v="165"/>
    <s v="Ascoli Piceno"/>
    <s v="N/a"/>
    <s v="antonella.angeletti@libero.it"/>
  </r>
  <r>
    <x v="3"/>
    <x v="4486"/>
    <s v="Rua Degli Albanesi 7"/>
    <x v="165"/>
    <s v="Ascoli Piceno"/>
    <s v="N/a"/>
    <s v="sweethomeascolipiceno@gmail.com"/>
  </r>
  <r>
    <x v="3"/>
    <x v="4487"/>
    <s v="Corso Di Sotto 44"/>
    <x v="165"/>
    <s v="Ascoli Piceno"/>
    <s v="N/a"/>
    <s v="N/a"/>
  </r>
  <r>
    <x v="3"/>
    <x v="4488"/>
    <s v="Via Luigi Mercantini 45"/>
    <x v="165"/>
    <s v="Ascoli Piceno"/>
    <s v="N/a"/>
    <s v="N/a"/>
  </r>
  <r>
    <x v="3"/>
    <x v="2230"/>
    <s v="Via Quinto Curzio Rufo 22"/>
    <x v="165"/>
    <s v="Ascoli Piceno"/>
    <s v="N/a"/>
    <s v="ascoli.anticamaison@gmail.com"/>
  </r>
  <r>
    <x v="3"/>
    <x v="4489"/>
    <s v="Via Erasmo Mari 59/I"/>
    <x v="165"/>
    <s v="Ascoli Piceno"/>
    <s v="N/a"/>
    <s v="N/a"/>
  </r>
  <r>
    <x v="3"/>
    <x v="4490"/>
    <s v="Via Urbino 16"/>
    <x v="165"/>
    <s v="Ascoli Piceno"/>
    <s v="N/a"/>
    <s v="N/a"/>
  </r>
  <r>
    <x v="3"/>
    <x v="4491"/>
    <s v="Via Dino Angelini 129"/>
    <x v="165"/>
    <s v="Ascoli Piceno"/>
    <s v="N/a"/>
    <s v="alessandracicchi@gmail.com"/>
  </r>
  <r>
    <x v="3"/>
    <x v="4492"/>
    <s v="Via Adriatico 4"/>
    <x v="165"/>
    <s v="Ascoli Piceno"/>
    <s v="N/a"/>
    <s v="N/a"/>
  </r>
  <r>
    <x v="3"/>
    <x v="4493"/>
    <s v="Frazione Mozzano 65/D"/>
    <x v="165"/>
    <s v="Ascoli Piceno"/>
    <s v="N/a"/>
    <s v="donatella_bollentini@hotmail.it"/>
  </r>
  <r>
    <x v="3"/>
    <x v="4494"/>
    <s v="Via Della Bonifica 40"/>
    <x v="165"/>
    <s v="Marino Del Tronto - Ascoli Piceno"/>
    <s v="N/a"/>
    <s v="domenico.angelini@geopec.it"/>
  </r>
  <r>
    <x v="3"/>
    <x v="4495"/>
    <s v="Frazione Pescara 186"/>
    <x v="165"/>
    <s v="Ascoli Piceno"/>
    <s v="N/a"/>
    <s v="N/a"/>
  </r>
  <r>
    <x v="3"/>
    <x v="4496"/>
    <s v="Via Gorizia  8"/>
    <x v="165"/>
    <s v="Ascoli Piceno"/>
    <s v="N/a"/>
    <s v="o.sam@libero.it"/>
  </r>
  <r>
    <x v="3"/>
    <x v="4497"/>
    <s v="Via Capitolina 1"/>
    <x v="165"/>
    <s v="Ascoli Piceno"/>
    <s v="N/a"/>
    <s v="m.laurantonelli78@gmail.com"/>
  </r>
  <r>
    <x v="1"/>
    <x v="4498"/>
    <s v="Corso Di Sotto 59"/>
    <x v="165"/>
    <s v="Ascoli Piceno"/>
    <s v="N/a"/>
    <s v="N/a"/>
  </r>
  <r>
    <x v="5"/>
    <x v="4499"/>
    <s v="Via Milano 2"/>
    <x v="165"/>
    <s v="Ascoli Piceno"/>
    <s v="N/a"/>
    <s v="N/a"/>
  </r>
  <r>
    <x v="5"/>
    <x v="4500"/>
    <s v="Via G. Sacconi 51"/>
    <x v="165"/>
    <s v="Ascoli Piceno"/>
    <s v="N/a"/>
    <s v="giorgioproietti88@gmail.com"/>
  </r>
  <r>
    <x v="5"/>
    <x v="4501"/>
    <s v="Via Dei Biancospini  1"/>
    <x v="165"/>
    <s v="Ascoli Piceno"/>
    <s v="N/a"/>
    <s v="agolor@live.it"/>
  </r>
  <r>
    <x v="3"/>
    <x v="2606"/>
    <s v="Via Dei Biancospini 3"/>
    <x v="165"/>
    <s v="Ascoli Piceno"/>
    <s v="N/a"/>
    <s v="agolor@live.it"/>
  </r>
  <r>
    <x v="4"/>
    <x v="4502"/>
    <s v="Via Molino Vecchio 6"/>
    <x v="166"/>
    <s v="Carassai"/>
    <s v="N/a"/>
    <s v="agriturismoannarella@gmail.com"/>
  </r>
  <r>
    <x v="5"/>
    <x v="4503"/>
    <s v="Via Montevarmine 28"/>
    <x v="166"/>
    <s v="Carassai"/>
    <s v="N/a"/>
    <s v="pieroniemanuela@gmail.com"/>
  </r>
  <r>
    <x v="4"/>
    <x v="4504"/>
    <s v="Contrada Casali 19"/>
    <x v="166"/>
    <s v="Carassai"/>
    <s v="www.lavandablu.com"/>
    <s v="info@lavandablu.com"/>
  </r>
  <r>
    <x v="3"/>
    <x v="4505"/>
    <s v="Contrada Menocchia Crocefisso 105"/>
    <x v="166"/>
    <s v="Carassai"/>
    <s v="www.bedandbreakfastdolcemiele.it"/>
    <s v="bbdolcemiele@hotmail.it"/>
  </r>
  <r>
    <x v="4"/>
    <x v="4506"/>
    <s v="Contrada Di La' Di Menocchia 1"/>
    <x v="166"/>
    <s v="Carassai"/>
    <s v="www.casavecchiomulino.it"/>
    <s v="info@casavecchiomulino.it"/>
  </r>
  <r>
    <x v="5"/>
    <x v="4507"/>
    <s v="Via Roma 9"/>
    <x v="166"/>
    <s v="Carassai"/>
    <s v="N/a"/>
    <s v="chiara.rasty@libero.it"/>
  </r>
  <r>
    <x v="4"/>
    <x v="4508"/>
    <s v="Contrada Menocchia 22"/>
    <x v="166"/>
    <s v="Carassai"/>
    <s v="www.lacicalagriturismo.it"/>
    <s v="info@lacicalagriturismo.it"/>
  </r>
  <r>
    <x v="6"/>
    <x v="37"/>
    <s v="Via Montevarmine  42"/>
    <x v="166"/>
    <s v="N/A"/>
    <s v="N/a"/>
    <s v="N/a"/>
  </r>
  <r>
    <x v="4"/>
    <x v="4509"/>
    <s v="Contrada Menocchia 8"/>
    <x v="166"/>
    <s v="Carassai"/>
    <s v="N/a"/>
    <s v="mauro.fioroni@postaraffaello.it"/>
  </r>
  <r>
    <x v="5"/>
    <x v="4510"/>
    <s v="Via Xx Settembre 153"/>
    <x v="166"/>
    <s v="Carassai"/>
    <s v="www.ristorantepensionemarchetti.it"/>
    <s v="info@ristorantepensionemarchetti.it"/>
  </r>
  <r>
    <x v="3"/>
    <x v="4511"/>
    <s v="Via Salaria 72"/>
    <x v="167"/>
    <s v="Castel Di Lama"/>
    <s v="N/a"/>
    <s v="N/a"/>
  </r>
  <r>
    <x v="3"/>
    <x v="4512"/>
    <s v="Via Salaria 92"/>
    <x v="167"/>
    <s v="Castel Di Lama"/>
    <s v="N/a"/>
    <s v="N/a"/>
  </r>
  <r>
    <x v="3"/>
    <x v="4513"/>
    <s v="Via Salaria 92"/>
    <x v="167"/>
    <s v="Castel Di Lama"/>
    <s v="N/a"/>
    <s v="info@marisamarconi.com"/>
  </r>
  <r>
    <x v="3"/>
    <x v="4514"/>
    <s v="Via Collecchio 1"/>
    <x v="167"/>
    <s v="N/A"/>
    <s v="N/a"/>
    <s v="info@bbpiceno.it"/>
  </r>
  <r>
    <x v="3"/>
    <x v="4515"/>
    <s v="Via Roma 119"/>
    <x v="167"/>
    <s v="Castel Di Lama"/>
    <s v="bandbscaramucci.com"/>
    <s v="segreteriascaramucci@libero.it"/>
  </r>
  <r>
    <x v="3"/>
    <x v="4516"/>
    <s v="Via Roma 134"/>
    <x v="167"/>
    <s v="Castel Di Lama"/>
    <s v="N/a"/>
    <s v="diamantimassimo@tin.it"/>
  </r>
  <r>
    <x v="0"/>
    <x v="4517"/>
    <s v="Via San Pancrazio 1"/>
    <x v="167"/>
    <s v="Castel Di Lama"/>
    <s v="www.seghettipanichi.it"/>
    <s v="info@seghettipanichi.it"/>
  </r>
  <r>
    <x v="3"/>
    <x v="4518"/>
    <s v="C.Da Piane 4"/>
    <x v="168"/>
    <s v="Ripaberarda"/>
    <s v="N/a"/>
    <s v="mariaelvira63@gmail.com"/>
  </r>
  <r>
    <x v="4"/>
    <x v="4519"/>
    <s v="C.Da Sant'Angelo 74"/>
    <x v="168"/>
    <s v="Castignano"/>
    <s v="N/a"/>
    <s v="agrizucchera@gmail.com"/>
  </r>
  <r>
    <x v="6"/>
    <x v="37"/>
    <s v="Via Galvoni Sn"/>
    <x v="168"/>
    <s v="N/A"/>
    <s v="http://www.comune.castignano.ap.it"/>
    <s v="N/a"/>
  </r>
  <r>
    <x v="4"/>
    <x v="4520"/>
    <s v="Contrada Moglie 3"/>
    <x v="168"/>
    <s v="Castignano"/>
    <s v="N/a"/>
    <s v="luigisiliquini@virgilio.it"/>
  </r>
  <r>
    <x v="3"/>
    <x v="4521"/>
    <s v="Via Castello Nuovo 4"/>
    <x v="168"/>
    <s v="Castignano"/>
    <s v="N/a"/>
    <s v="N/a"/>
  </r>
  <r>
    <x v="3"/>
    <x v="4522"/>
    <s v="C.Da Pachierno 10"/>
    <x v="168"/>
    <s v="Castignano"/>
    <s v="www.bedebreakfastcastignano.it"/>
    <s v="simonetta.lucidi@libero.it"/>
  </r>
  <r>
    <x v="3"/>
    <x v="4523"/>
    <s v="C.Da San Martino 1"/>
    <x v="168"/>
    <s v="N/A"/>
    <s v="N/a"/>
    <s v="info@sanmartinobeb.it; sanmartinobb@gmail.com"/>
  </r>
  <r>
    <x v="4"/>
    <x v="4524"/>
    <s v="C.Da San Venanzo 2"/>
    <x v="168"/>
    <s v="N/A"/>
    <s v="N/a"/>
    <s v="N/a"/>
  </r>
  <r>
    <x v="4"/>
    <x v="4525"/>
    <s v="C.Da San Venanzio 86"/>
    <x v="168"/>
    <s v="N/A"/>
    <s v="www.lacasadegliulivi.com"/>
    <s v="lacasadegliulivi@libero.it"/>
  </r>
  <r>
    <x v="3"/>
    <x v="4526"/>
    <s v="Contrada Filette 30"/>
    <x v="168"/>
    <s v="Castignano"/>
    <s v="N/a"/>
    <s v="N/a"/>
  </r>
  <r>
    <x v="4"/>
    <x v="4527"/>
    <s v="C.Da Rufiano 15"/>
    <x v="168"/>
    <s v="Castignano"/>
    <s v="web.tiscali.it/collerufiano/"/>
    <s v="nicolapasqualini@inwind.it"/>
  </r>
  <r>
    <x v="4"/>
    <x v="4528"/>
    <s v="C.Da Filette 9"/>
    <x v="168"/>
    <s v="Castignano"/>
    <s v="www.fiorenire.it"/>
    <s v="fiorenire@fiorenire.it"/>
  </r>
  <r>
    <x v="2"/>
    <x v="4529"/>
    <s v="Via Borgo Garibaldi 122"/>
    <x v="168"/>
    <s v="Castignano"/>
    <s v="www.hotelteta.it"/>
    <s v="hrteta@libero.it"/>
  </r>
  <r>
    <x v="2"/>
    <x v="4530"/>
    <s v="C.Da San Martino 24"/>
    <x v="168"/>
    <s v="Castignano"/>
    <s v="N/a"/>
    <s v="corradettigiampiero@tiscali.it"/>
  </r>
  <r>
    <x v="4"/>
    <x v="4531"/>
    <s v="Contrada San Silvestro 1"/>
    <x v="169"/>
    <s v="Castorano"/>
    <s v="N/a"/>
    <s v="marti.dga@libero.it"/>
  </r>
  <r>
    <x v="3"/>
    <x v="4532"/>
    <s v="Contrada Palazzi 15"/>
    <x v="169"/>
    <s v="Castorano"/>
    <s v="N/a"/>
    <s v="N/a"/>
  </r>
  <r>
    <x v="3"/>
    <x v="4533"/>
    <s v="Contrada Palazzi 41"/>
    <x v="169"/>
    <s v="Castorano"/>
    <s v="N/a"/>
    <s v="N/a"/>
  </r>
  <r>
    <x v="4"/>
    <x v="4534"/>
    <s v="Contrada Gaico 3"/>
    <x v="169"/>
    <s v="Castorano"/>
    <s v="www.agriturismocastrum.it"/>
    <s v="info@agriturismocastrum.it"/>
  </r>
  <r>
    <x v="4"/>
    <x v="4535"/>
    <s v="Ferretti 28"/>
    <x v="169"/>
    <s v="Castorano"/>
    <s v="www.ilcrinale.it"/>
    <s v="info@ilcrinale.it"/>
  </r>
  <r>
    <x v="4"/>
    <x v="4536"/>
    <s v="Contrada Padulo 5"/>
    <x v="169"/>
    <s v="N/A"/>
    <s v="N/a"/>
    <s v="aziendaagricolaferri@alice.it"/>
  </r>
  <r>
    <x v="3"/>
    <x v="4537"/>
    <s v="C.Da Pescolla 7"/>
    <x v="169"/>
    <s v="Loc. Pescolla"/>
    <s v="www.picenoterramare.it"/>
    <s v="info@picenoterramare.it"/>
  </r>
  <r>
    <x v="3"/>
    <x v="4538"/>
    <s v="Via Pescolla 27"/>
    <x v="169"/>
    <s v="N/A"/>
    <s v="www.bed-and-breakfast.it"/>
    <s v="rossana_1977@libero.it"/>
  </r>
  <r>
    <x v="3"/>
    <x v="4539"/>
    <s v="Via Cavour 9"/>
    <x v="170"/>
    <s v="Colli Del Tronto"/>
    <s v="www.villadeivignali.too.it"/>
    <s v="legaltrading@gmail.com"/>
  </r>
  <r>
    <x v="2"/>
    <x v="4540"/>
    <s v="Contrada Casale Superiore 146"/>
    <x v="170"/>
    <s v="Colli Del Tronto"/>
    <s v="www.hotelcasale.it"/>
    <s v="info@hotelcasale.it"/>
  </r>
  <r>
    <x v="2"/>
    <x v="4541"/>
    <s v="Via Salaria 66"/>
    <x v="170"/>
    <s v="Colli Del Tronto"/>
    <s v="www.villapicena.it"/>
    <s v="info@villapicena.it"/>
  </r>
  <r>
    <x v="3"/>
    <x v="4542"/>
    <s v="Via Salaria Inferiore Snc"/>
    <x v="170"/>
    <s v="Villa San Giuseppe"/>
    <s v="www.bebmellon.com"/>
    <s v="bebmellon@gmail.com"/>
  </r>
  <r>
    <x v="4"/>
    <x v="4543"/>
    <s v="Contrada La Rocca 29"/>
    <x v="170"/>
    <s v="Colli Del Tronto"/>
    <s v="www.allasolagna.it"/>
    <s v="info-agriturismo@allasolagna.it"/>
  </r>
  <r>
    <x v="4"/>
    <x v="4544"/>
    <s v="C.Da Cucciole Snc"/>
    <x v="171"/>
    <s v="N/A"/>
    <s v="N/a"/>
    <s v="scilla23@tiscali.it"/>
  </r>
  <r>
    <x v="1"/>
    <x v="4545"/>
    <s v="N/A"/>
    <x v="171"/>
    <s v="Fraz. Vindola"/>
    <s v="N/a"/>
    <s v="N/a"/>
  </r>
  <r>
    <x v="2"/>
    <x v="4546"/>
    <s v="N/A"/>
    <x v="171"/>
    <s v="N/A"/>
    <s v="N/a"/>
    <s v="N/a"/>
  </r>
  <r>
    <x v="3"/>
    <x v="4547"/>
    <s v="Via Montegenco 1"/>
    <x v="171"/>
    <s v="Comunanza"/>
    <s v="N/a"/>
    <s v="villamontegenco@gmail.com"/>
  </r>
  <r>
    <x v="2"/>
    <x v="4548"/>
    <s v="Viale Ascoli 10"/>
    <x v="171"/>
    <s v="Comunanza"/>
    <s v="www.ristoranteroverino.it"/>
    <s v="info@ristoranteroverino.it"/>
  </r>
  <r>
    <x v="2"/>
    <x v="4549"/>
    <s v="Viale Ascoli 9"/>
    <x v="171"/>
    <s v="Comunanza"/>
    <s v="N/a"/>
    <s v="N/a"/>
  </r>
  <r>
    <x v="5"/>
    <x v="4550"/>
    <s v="Contrada Croce Di Casale 50"/>
    <x v="171"/>
    <s v="Comunanza"/>
    <s v="N/a"/>
    <s v="N/a"/>
  </r>
  <r>
    <x v="5"/>
    <x v="4551"/>
    <s v="Piazza Garibaldi 7"/>
    <x v="171"/>
    <s v="Comunanza"/>
    <s v="N/a"/>
    <s v="affittacameretassi@libero.it"/>
  </r>
  <r>
    <x v="4"/>
    <x v="4552"/>
    <s v="Contrada Piane Vecchie 1"/>
    <x v="171"/>
    <s v="Comunanza"/>
    <s v="www.leselve.net"/>
    <s v="info@leselve.net"/>
  </r>
  <r>
    <x v="2"/>
    <x v="4553"/>
    <s v="Piazza Santa Caterina 1"/>
    <x v="171"/>
    <s v="Comunanza"/>
    <s v="www.palazzopascali.com"/>
    <s v="info@palazzopascali.com"/>
  </r>
  <r>
    <x v="0"/>
    <x v="4554"/>
    <s v="Localita' Osteria Nuova 1"/>
    <x v="171"/>
    <s v="Comunanza"/>
    <s v="www.piantabete.it"/>
    <s v="info@piantabete.it"/>
  </r>
  <r>
    <x v="1"/>
    <x v="4555"/>
    <s v="Largo A. N. Bernabei 1"/>
    <x v="172"/>
    <s v="Cossignano"/>
    <s v="www.palazzogalanti.it"/>
    <s v="info@palazzogalanti.it"/>
  </r>
  <r>
    <x v="3"/>
    <x v="4556"/>
    <s v="Contrada Crocifisso 2"/>
    <x v="172"/>
    <s v="Cossignano"/>
    <s v="N/a"/>
    <s v="infocollesavoia@gmail.com"/>
  </r>
  <r>
    <x v="4"/>
    <x v="4557"/>
    <s v="Strada San Fiorano 26"/>
    <x v="172"/>
    <s v="Fiorano"/>
    <s v="N/a"/>
    <s v="info@chiarodiluna.info"/>
  </r>
  <r>
    <x v="4"/>
    <x v="4558"/>
    <s v="Contrada San Michele 5"/>
    <x v="172"/>
    <s v="Cossignano"/>
    <s v="www.agriturismosanmichele.info"/>
    <s v="agriturismomichele@libero.it"/>
  </r>
  <r>
    <x v="4"/>
    <x v="4559"/>
    <s v="C.Da Corneto 16"/>
    <x v="172"/>
    <s v="Cossignano"/>
    <s v="N/a"/>
    <s v="orianalanciotti@alice.it"/>
  </r>
  <r>
    <x v="3"/>
    <x v="4560"/>
    <s v="Piazza Umberto I 9"/>
    <x v="172"/>
    <s v="Cossignano"/>
    <s v="castellodemarte.com"/>
    <s v="castellodemarte@gmail.com"/>
  </r>
  <r>
    <x v="6"/>
    <x v="778"/>
    <s v="Contrada Gallo Snc"/>
    <x v="172"/>
    <s v="Prossimita' Impianti Sportivi"/>
    <s v="comune.cossignano.ap.it"/>
    <s v="pmcossignano@libero.it"/>
  </r>
  <r>
    <x v="1"/>
    <x v="573"/>
    <s v="Contrada Tesino 11"/>
    <x v="172"/>
    <s v="N/A"/>
    <s v="N/a"/>
    <s v="r.talamonti@alice.it"/>
  </r>
  <r>
    <x v="3"/>
    <x v="4561"/>
    <s v="Piazza Umberto I 5"/>
    <x v="172"/>
    <s v="Cossignano"/>
    <s v="www.palazzofassitelli.com"/>
    <s v="info@palazzofassitelli.com"/>
  </r>
  <r>
    <x v="4"/>
    <x v="4562"/>
    <s v="Contrada Crocifisso 2"/>
    <x v="172"/>
    <s v="Cossignano"/>
    <s v="N/a"/>
    <s v="infocollesavoia@gmail.com"/>
  </r>
  <r>
    <x v="2"/>
    <x v="4563"/>
    <s v="Via Borgo San Paolo 41"/>
    <x v="172"/>
    <s v="Cossignano"/>
    <s v="N/a"/>
    <s v="giovannix@libero.it"/>
  </r>
  <r>
    <x v="3"/>
    <x v="4564"/>
    <s v="Contrada Tesino 29"/>
    <x v="172"/>
    <s v="Cossignano"/>
    <s v="www.unmarediaccoglienza.com"/>
    <s v="paola.nardinocchi@libero.it"/>
  </r>
  <r>
    <x v="4"/>
    <x v="4565"/>
    <s v="Contrada Fiorano 19"/>
    <x v="172"/>
    <s v="Cossignano"/>
    <s v="www.agrifiorano.it"/>
    <s v="info@agrifiorano.it"/>
  </r>
  <r>
    <x v="1"/>
    <x v="4566"/>
    <s v="Contrada Fiorano 22"/>
    <x v="172"/>
    <s v="Cossignano"/>
    <s v="N/a"/>
    <s v="andcsg@libero.it"/>
  </r>
  <r>
    <x v="3"/>
    <x v="4567"/>
    <s v="Contrada Selve  4"/>
    <x v="172"/>
    <s v="Cossignano"/>
    <s v="N/a"/>
    <s v="chiara@mycountrynest.org"/>
  </r>
  <r>
    <x v="3"/>
    <x v="4568"/>
    <s v="Largo D'Enrico  2"/>
    <x v="172"/>
    <s v="Cossignano"/>
    <s v="N/a"/>
    <s v="luca.pecoraro@ptfpa.it"/>
  </r>
  <r>
    <x v="5"/>
    <x v="4569"/>
    <s v="Contrada Grazie 22"/>
    <x v="172"/>
    <s v="Cossignano"/>
    <s v="N/a"/>
    <s v="residenzadellegrazie@libero.it"/>
  </r>
  <r>
    <x v="3"/>
    <x v="1763"/>
    <s v="Contrada Gallo 16"/>
    <x v="172"/>
    <s v="Contrada Gallo"/>
    <s v="www.bblacasaincampagna.it"/>
    <s v="info@bblacasaincampagna.it"/>
  </r>
  <r>
    <x v="4"/>
    <x v="4570"/>
    <s v="C.Da Fiorano 20"/>
    <x v="172"/>
    <s v="Cossignano"/>
    <s v="www.fortunaverde.com"/>
    <s v="info@fortunaverde.com"/>
  </r>
  <r>
    <x v="2"/>
    <x v="4571"/>
    <s v="Via Castello 67"/>
    <x v="173"/>
    <s v="Cupra Marittima"/>
    <s v="N/a"/>
    <s v="castello.hotelristorante@gmail.com"/>
  </r>
  <r>
    <x v="3"/>
    <x v="4572"/>
    <s v="Via San Giacomo Della Marca,11 11"/>
    <x v="173"/>
    <s v="Cupra Marittima"/>
    <s v="www.casalexis.it"/>
    <s v="info@casalexis.it"/>
  </r>
  <r>
    <x v="2"/>
    <x v="4573"/>
    <s v="Viale Nazario Sauro 68"/>
    <x v="173"/>
    <s v="Cupra Marittima"/>
    <s v="N/a"/>
    <s v="info@hotellaperlacupra.it"/>
  </r>
  <r>
    <x v="3"/>
    <x v="4574"/>
    <s v="Via Castello 35"/>
    <x v="173"/>
    <s v="Cupra Marittima"/>
    <s v="www.borgomarano.it"/>
    <s v="info@borgomarano.it"/>
  </r>
  <r>
    <x v="5"/>
    <x v="4575"/>
    <s v="Via Alcide De Gasperi 14"/>
    <x v="173"/>
    <s v="Cupra Marittima"/>
    <s v="N/a"/>
    <s v="info@disabatino.it"/>
  </r>
  <r>
    <x v="5"/>
    <x v="4576"/>
    <s v="Via Minniti 28"/>
    <x v="173"/>
    <s v="Cupra Marittima"/>
    <s v="N/a"/>
    <s v="cupracivico28@gmail.com"/>
  </r>
  <r>
    <x v="5"/>
    <x v="4577"/>
    <s v="Contrada Bocca Bianca 29"/>
    <x v="173"/>
    <s v="Cupramarittima"/>
    <s v="www.villaboccabianca.it"/>
    <s v="info@villaboccabianca.it"/>
  </r>
  <r>
    <x v="5"/>
    <x v="4578"/>
    <s v="Via Adriatica 13"/>
    <x v="173"/>
    <s v="Cupra Marittima"/>
    <s v="N/a"/>
    <s v="N/a"/>
  </r>
  <r>
    <x v="12"/>
    <x v="4579"/>
    <s v="Via Romita 6 6"/>
    <x v="173"/>
    <s v="N/A"/>
    <s v="N/a"/>
    <s v="N/a"/>
  </r>
  <r>
    <x v="12"/>
    <x v="2830"/>
    <s v="Torsten Bergmark Isola Pedonale Nord Snc"/>
    <x v="173"/>
    <s v="Portobello"/>
    <s v="N/a"/>
    <s v="seavacanze@gmail.com"/>
  </r>
  <r>
    <x v="12"/>
    <x v="4580"/>
    <s v="Via Romita 70 70"/>
    <x v="173"/>
    <s v="Cupramontana"/>
    <s v="N/a"/>
    <s v="N/a"/>
  </r>
  <r>
    <x v="12"/>
    <x v="1781"/>
    <s v="Via Nazario Sauro 7 7"/>
    <x v="173"/>
    <s v="N/A"/>
    <s v="N/a"/>
    <s v="N/a"/>
  </r>
  <r>
    <x v="5"/>
    <x v="2440"/>
    <s v="Via Cesare Battisti 7A,7B"/>
    <x v="173"/>
    <s v="Cupra Marittima"/>
    <s v="www.stellamarinavacanze.it"/>
    <s v="info@stellamarinavacanze.it"/>
  </r>
  <r>
    <x v="3"/>
    <x v="4581"/>
    <s v="Contrada San Michele 47"/>
    <x v="173"/>
    <s v="Cupra Marittima"/>
    <s v="www.bebdegliangeli.it"/>
    <s v="studiopatriziocapriotti@tin.it"/>
  </r>
  <r>
    <x v="4"/>
    <x v="4582"/>
    <s v="Contrada Sant' Andrea 85"/>
    <x v="173"/>
    <s v="Cupra Marittima"/>
    <s v="www.casadelsoleap.it"/>
    <s v="N/a"/>
  </r>
  <r>
    <x v="10"/>
    <x v="4583"/>
    <s v="Via Minniti 10"/>
    <x v="173"/>
    <s v="Cupra Marittima"/>
    <s v="www.residencepatrizia.it"/>
    <s v="info@residencepatrizia.it"/>
  </r>
  <r>
    <x v="12"/>
    <x v="4584"/>
    <s v="Viale Nazario Sauro 11-13 11-13"/>
    <x v="173"/>
    <s v="N/A"/>
    <s v="N/a"/>
    <s v="N/a"/>
  </r>
  <r>
    <x v="12"/>
    <x v="4585"/>
    <s v="Viale Nazario Sauro 1 1"/>
    <x v="173"/>
    <s v="Cupra Marittima"/>
    <s v="N/a"/>
    <s v="N/a"/>
  </r>
  <r>
    <x v="12"/>
    <x v="4586"/>
    <s v="Viale Nazario Sauro 2 2"/>
    <x v="173"/>
    <s v="Cupra Marittima"/>
    <s v="N/a"/>
    <s v="N/a"/>
  </r>
  <r>
    <x v="12"/>
    <x v="4587"/>
    <s v="Viale Nazario Sauro 11 11"/>
    <x v="173"/>
    <s v="Cupra Marittima"/>
    <s v="N/a"/>
    <s v="N/a"/>
  </r>
  <r>
    <x v="12"/>
    <x v="4588"/>
    <s v="Viale Nazario Sauro 14 14"/>
    <x v="173"/>
    <s v="Cupra Marittima"/>
    <s v="N/a"/>
    <s v="N/a"/>
  </r>
  <r>
    <x v="12"/>
    <x v="4589"/>
    <s v="Viale Nazario Sauro 1 1"/>
    <x v="173"/>
    <s v="Cupra Marittima"/>
    <s v="N/a"/>
    <s v="N/a"/>
  </r>
  <r>
    <x v="12"/>
    <x v="4590"/>
    <s v="Viale Nazario Sauro 2 2"/>
    <x v="173"/>
    <s v="Cupra Marittima"/>
    <s v="N/a"/>
    <s v="N/a"/>
  </r>
  <r>
    <x v="12"/>
    <x v="4591"/>
    <s v="Viale Giuseppe Romita 26 26"/>
    <x v="173"/>
    <s v="Cupra Marittima"/>
    <s v="N/a"/>
    <s v="N/a"/>
  </r>
  <r>
    <x v="12"/>
    <x v="4592"/>
    <s v="Viale Nazario Sauro 1 1"/>
    <x v="173"/>
    <s v="Cupra Marittima"/>
    <s v="N/a"/>
    <s v="N/a"/>
  </r>
  <r>
    <x v="12"/>
    <x v="4593"/>
    <s v="Viale Giuseppe Romita 1 1"/>
    <x v="173"/>
    <s v="Cupra Marittima"/>
    <s v="N/a"/>
    <s v="N/a"/>
  </r>
  <r>
    <x v="12"/>
    <x v="4594"/>
    <s v="Viale Giuseppe Romita 1 1"/>
    <x v="173"/>
    <s v="Cupra Marittima"/>
    <s v="N/a"/>
    <s v="N/a"/>
  </r>
  <r>
    <x v="12"/>
    <x v="4595"/>
    <s v="Viale Nazario Sauro 1 1"/>
    <x v="173"/>
    <s v="Cupra Marittima"/>
    <s v="N/a"/>
    <s v="N/a"/>
  </r>
  <r>
    <x v="12"/>
    <x v="4596"/>
    <s v="Viale Nazario Sauro 1 1"/>
    <x v="173"/>
    <s v="Cupra Marittima"/>
    <s v="N/a"/>
    <s v="N/a"/>
  </r>
  <r>
    <x v="12"/>
    <x v="4597"/>
    <s v="Viale Nazario Sauro 1 1"/>
    <x v="173"/>
    <s v="Cupra Marittima"/>
    <s v="N/a"/>
    <s v="N/a"/>
  </r>
  <r>
    <x v="12"/>
    <x v="4598"/>
    <s v="Via Adriatica Sud  6/A"/>
    <x v="173"/>
    <s v="Cupra Marittima"/>
    <s v="N/a"/>
    <s v="N/a"/>
  </r>
  <r>
    <x v="12"/>
    <x v="1641"/>
    <s v="Viale Giuseppe Romita 1 1"/>
    <x v="173"/>
    <s v="Cupra Marittima"/>
    <s v="N/a"/>
    <s v="N/a"/>
  </r>
  <r>
    <x v="12"/>
    <x v="4599"/>
    <s v="Viale Nazario Sauro 1 1"/>
    <x v="173"/>
    <s v="Cupra Marittima"/>
    <s v="N/a"/>
    <s v="N/a"/>
  </r>
  <r>
    <x v="12"/>
    <x v="4600"/>
    <s v="Viale Nazario Sauro 7 7"/>
    <x v="173"/>
    <s v="Cupra Marittima"/>
    <s v="N/a"/>
    <s v="N/a"/>
  </r>
  <r>
    <x v="12"/>
    <x v="4601"/>
    <s v="Viale Nazario Sauro 7 7"/>
    <x v="173"/>
    <s v="Cupra Marittima"/>
    <s v="N/a"/>
    <s v="N/a"/>
  </r>
  <r>
    <x v="11"/>
    <x v="4602"/>
    <s v="C.Da Boccabianca 5"/>
    <x v="173"/>
    <s v="Cupra Marittima"/>
    <s v="www.campingledzeppelin.it"/>
    <s v="info@campingledzeppelin.it"/>
  </r>
  <r>
    <x v="2"/>
    <x v="2850"/>
    <s v="Via Gramsci 8"/>
    <x v="173"/>
    <s v="Cupra Marittima"/>
    <s v="www.hoteleuropaweb.it"/>
    <s v="direzione@hoteleuropaweb.it"/>
  </r>
  <r>
    <x v="2"/>
    <x v="4579"/>
    <s v="Via Adriatica Nord 127"/>
    <x v="173"/>
    <s v="Cupra Marittima"/>
    <s v="www.hotelanita.it"/>
    <s v="info@hotelanita.it"/>
  </r>
  <r>
    <x v="2"/>
    <x v="4580"/>
    <s v="Viale Giuseppe Romita 70"/>
    <x v="173"/>
    <s v="Cupra Marittima"/>
    <s v="N/a"/>
    <s v="N/a"/>
  </r>
  <r>
    <x v="2"/>
    <x v="4603"/>
    <s v="Viale Giuseppe Romita 26"/>
    <x v="173"/>
    <s v="Cupra Marittima"/>
    <s v="www.cristalhotel.it"/>
    <s v="info@cristalhotel.it"/>
  </r>
  <r>
    <x v="2"/>
    <x v="4604"/>
    <s v="Viale Nazario Sauro 50"/>
    <x v="173"/>
    <s v="Cupra Marittima"/>
    <s v="www.hotelideal-cupra.it"/>
    <s v="info@hotelideal-cupra.it"/>
  </r>
  <r>
    <x v="2"/>
    <x v="4605"/>
    <s v="Via Adriatica Nord 84"/>
    <x v="173"/>
    <s v="Cupra Marittima"/>
    <s v="www.cupramarittima.com/marano"/>
    <s v="maranhotel@libero.it"/>
  </r>
  <r>
    <x v="2"/>
    <x v="3206"/>
    <s v="N/A"/>
    <x v="173"/>
    <s v="Cupra Marittima"/>
    <s v="www.campingilfrutteto.it"/>
    <s v="info@campingilfrutteto.it"/>
  </r>
  <r>
    <x v="2"/>
    <x v="4606"/>
    <s v="Contrada San Michele 10"/>
    <x v="173"/>
    <s v="Cupra Marittima"/>
    <s v="cupramarittima.com/primosole/"/>
    <s v="primosole@siscom.it"/>
  </r>
  <r>
    <x v="4"/>
    <x v="4607"/>
    <s v="Contrada Sant' Egidio 50"/>
    <x v="173"/>
    <s v="Cupra Marittima"/>
    <s v="N/a"/>
    <s v="N/a"/>
  </r>
  <r>
    <x v="4"/>
    <x v="4608"/>
    <s v="N/A"/>
    <x v="173"/>
    <s v="Cupra Marittima"/>
    <s v="http://users.skynet.be/fa242092/farmhouse/farmHouseIt.html"/>
    <s v="ettoretommasomarchetti@gmail.com"/>
  </r>
  <r>
    <x v="4"/>
    <x v="4609"/>
    <s v="Contrada Sant' Andrea 17"/>
    <x v="173"/>
    <s v="Cupra Marittima"/>
    <s v="www.agriturismolacastelletta.com"/>
    <s v="info@agriturismolacastelletta.com"/>
  </r>
  <r>
    <x v="11"/>
    <x v="4610"/>
    <s v="Contrada Boccabianca 7"/>
    <x v="173"/>
    <s v="Cupra Marittima"/>
    <s v="www.campingcalypso.it"/>
    <s v="info@campingcalypso.it"/>
  </r>
  <r>
    <x v="11"/>
    <x v="4611"/>
    <s v="C.Da Boccabianca 5"/>
    <x v="173"/>
    <s v="Cupra Marittima"/>
    <s v="www.campingledzeppelin.it"/>
    <s v="info@campingledzeppelin.it"/>
  </r>
  <r>
    <x v="11"/>
    <x v="3206"/>
    <s v="Contrada Boccabianca 99"/>
    <x v="173"/>
    <s v="Cupra Marittima"/>
    <s v="www.campingilfrutteto.it"/>
    <s v="info@campingilfrutteto.it"/>
  </r>
  <r>
    <x v="11"/>
    <x v="4612"/>
    <s v="Via Lazio 2"/>
    <x v="173"/>
    <s v="Cupra Marittima"/>
    <s v="www.villaggioverdecupra.it"/>
    <s v="info@verdecupra.it"/>
  </r>
  <r>
    <x v="5"/>
    <x v="4613"/>
    <s v="Viale Stazione 3"/>
    <x v="173"/>
    <s v="Cupra Marittima"/>
    <s v="www.appartamentivagnoni.it"/>
    <s v="info@appartamentivagnoni.it"/>
  </r>
  <r>
    <x v="11"/>
    <x v="4614"/>
    <s v="Via Adriatica Nord 109"/>
    <x v="173"/>
    <s v="Cupra Marittima"/>
    <s v="WWW.CAMPINGTERRAZZOSULMARE.IT"/>
    <s v="info@campingterrazzosulmare.it"/>
  </r>
  <r>
    <x v="3"/>
    <x v="4615"/>
    <s v="Via S. Vincenzo 57"/>
    <x v="173"/>
    <s v="N/A"/>
    <s v="N/a"/>
    <s v="chiappini.loredana@fastwebnet.it"/>
  </r>
  <r>
    <x v="2"/>
    <x v="4616"/>
    <s v="Viale Nazario Sauro 18"/>
    <x v="173"/>
    <s v="Cupra Marittima"/>
    <s v="www.capitalhotel.net"/>
    <s v="info@capitalhotel.net"/>
  </r>
  <r>
    <x v="14"/>
    <x v="4617"/>
    <s v="Via Adriatica Sud 44"/>
    <x v="173"/>
    <s v="Cupra Marittima"/>
    <s v="www.deacupra.com"/>
    <s v="info@deacupra.com"/>
  </r>
  <r>
    <x v="3"/>
    <x v="4618"/>
    <s v="Via San Gregorio Magno 46"/>
    <x v="173"/>
    <s v="N/A"/>
    <s v="N/a"/>
    <s v="bbverderosa@gmail.com"/>
  </r>
  <r>
    <x v="12"/>
    <x v="4619"/>
    <s v="N/A"/>
    <x v="173"/>
    <s v="N/A"/>
    <s v="N/a"/>
    <s v="N/a"/>
  </r>
  <r>
    <x v="1"/>
    <x v="4620"/>
    <s v="Via Nico Ceccarelli 2"/>
    <x v="173"/>
    <s v="N/A"/>
    <s v="N/a"/>
    <s v="info@residenzamarano.it"/>
  </r>
  <r>
    <x v="8"/>
    <x v="4348"/>
    <s v="Via Sabotino 15"/>
    <x v="173"/>
    <s v="Cupra Marittima"/>
    <s v="www.mariaimmacolataresort.it"/>
    <s v="casa-mariaimmacolata@libero.it"/>
  </r>
  <r>
    <x v="12"/>
    <x v="4621"/>
    <s v="Via Nazario Sauro 15 15"/>
    <x v="173"/>
    <s v="N/A"/>
    <s v="N/a"/>
    <s v="N/a"/>
  </r>
  <r>
    <x v="12"/>
    <x v="4622"/>
    <s v="Lungomare Romita Snc Snc"/>
    <x v="173"/>
    <s v="N/A"/>
    <s v="N/a"/>
    <s v="N/a"/>
  </r>
  <r>
    <x v="12"/>
    <x v="4604"/>
    <s v="N/A"/>
    <x v="173"/>
    <s v="N/A"/>
    <s v="N/a"/>
    <s v="N/a"/>
  </r>
  <r>
    <x v="2"/>
    <x v="4623"/>
    <s v="Via Nazario Sauro 52"/>
    <x v="173"/>
    <s v="N/A"/>
    <s v="www.baiamarinahotel.it"/>
    <s v="hotelbaiamarina@gmail.com"/>
  </r>
  <r>
    <x v="11"/>
    <x v="4624"/>
    <s v="Viale Giuseppe Romita 1"/>
    <x v="173"/>
    <s v="Cupra Marittima"/>
    <s v="N/a"/>
    <s v="N/a"/>
  </r>
  <r>
    <x v="3"/>
    <x v="4625"/>
    <s v="Via Colle Dei Pini 8"/>
    <x v="173"/>
    <s v="Cupra Marittima"/>
    <s v="N/a"/>
    <s v="N/a"/>
  </r>
  <r>
    <x v="12"/>
    <x v="4626"/>
    <s v="Viale Nazario Sauro 3 3"/>
    <x v="173"/>
    <s v="Cupra Marittima"/>
    <s v="N/a"/>
    <s v="N/a"/>
  </r>
  <r>
    <x v="12"/>
    <x v="4627"/>
    <s v="Strada Statale Adriatica Sud 1 1"/>
    <x v="173"/>
    <s v="N/A"/>
    <s v="N/a"/>
    <s v="N/a"/>
  </r>
  <r>
    <x v="5"/>
    <x v="4628"/>
    <s v="Via Kennedy 32"/>
    <x v="173"/>
    <s v="Cupra Marittima"/>
    <s v="www.residencecupra.it"/>
    <s v="info@residencecupra.it"/>
  </r>
  <r>
    <x v="0"/>
    <x v="4629"/>
    <s v="Contrada Sant' Andrea 66"/>
    <x v="173"/>
    <s v="Cupra Marittima"/>
    <s v="www.countryhouseuna.com"/>
    <s v="info@countryhouseuna.com"/>
  </r>
  <r>
    <x v="12"/>
    <x v="4630"/>
    <s v="N/A"/>
    <x v="173"/>
    <s v="Cupramarittima"/>
    <s v="N/a"/>
    <s v="N/a"/>
  </r>
  <r>
    <x v="12"/>
    <x v="4631"/>
    <s v="Via Torsten Bergmark  1"/>
    <x v="173"/>
    <s v="Cupra Marittima"/>
    <s v="N/a"/>
    <s v="N/a"/>
  </r>
  <r>
    <x v="2"/>
    <x v="4632"/>
    <s v="Viale Assisi 33"/>
    <x v="174"/>
    <s v="Folignano"/>
    <s v="www.hotelvillapigna.it"/>
    <s v="reception@hotelvillapigna.it"/>
  </r>
  <r>
    <x v="0"/>
    <x v="4633"/>
    <s v="Via Piane Di Morro 68"/>
    <x v="174"/>
    <s v="Folignano"/>
    <s v="www.parcodeitigli.it"/>
    <s v="info@parcodeitigli.it"/>
  </r>
  <r>
    <x v="3"/>
    <x v="3520"/>
    <s v="Via Mazzini 30"/>
    <x v="174"/>
    <s v="Piane Di Morro"/>
    <s v="N/a"/>
    <s v="pikkio94@libero.it"/>
  </r>
  <r>
    <x v="3"/>
    <x v="4634"/>
    <s v="Piazza Costantino Rozzi 3"/>
    <x v="174"/>
    <s v="Folignano"/>
    <s v="N/a"/>
    <s v="N/a"/>
  </r>
  <r>
    <x v="4"/>
    <x v="4635"/>
    <s v="Localita' Casette 3"/>
    <x v="175"/>
    <s v="Casette"/>
    <s v="www.ramuse.it"/>
    <s v="paolociccioli@ramuse.it"/>
  </r>
  <r>
    <x v="2"/>
    <x v="4636"/>
    <s v="Piazza Guglielmo Marconi 10"/>
    <x v="175"/>
    <s v="Force"/>
    <s v="www.albergolavecchiaposta.it"/>
    <s v="info@albergolavecchiaposta.it"/>
  </r>
  <r>
    <x v="3"/>
    <x v="4637"/>
    <s v="Loc. Fontedonne 5"/>
    <x v="175"/>
    <s v="Fontedonne"/>
    <s v="www.gustissimo.com"/>
    <s v="info@gustissimo.com"/>
  </r>
  <r>
    <x v="3"/>
    <x v="4638"/>
    <s v="Via San Taddeo 12"/>
    <x v="175"/>
    <s v="N/A"/>
    <s v="www.lemarcheretreat.com"/>
    <s v="info@lemarcheretreat.com"/>
  </r>
  <r>
    <x v="5"/>
    <x v="4639"/>
    <s v="Via Collericcardo 18"/>
    <x v="175"/>
    <s v="San Giovanni"/>
    <s v="www.ilsettecento.it"/>
    <s v="info@ilsettecento.it"/>
  </r>
  <r>
    <x v="6"/>
    <x v="778"/>
    <s v="N/A"/>
    <x v="175"/>
    <s v="N/A"/>
    <s v="N/a"/>
    <s v="segreteria@comune.force.ap.it"/>
  </r>
  <r>
    <x v="3"/>
    <x v="4640"/>
    <s v="Via Marche 2"/>
    <x v="176"/>
    <s v="N/A"/>
    <s v="N/a"/>
    <s v="lacasaditina@libero.it"/>
  </r>
  <r>
    <x v="12"/>
    <x v="4641"/>
    <s v="Viale Alcide De Gasperi 42 42"/>
    <x v="176"/>
    <s v="N/A"/>
    <s v="N/a"/>
    <s v="N/a"/>
  </r>
  <r>
    <x v="3"/>
    <x v="4642"/>
    <s v="Via Marconi 75"/>
    <x v="176"/>
    <s v="N/A"/>
    <s v="N/a"/>
    <s v="info@hotellosqualo.it"/>
  </r>
  <r>
    <x v="3"/>
    <x v="4643"/>
    <s v="Via Santa Lucia 10"/>
    <x v="176"/>
    <s v="N/A"/>
    <s v="www.casabagnara.it"/>
    <s v="caterina@casabagnara.it"/>
  </r>
  <r>
    <x v="3"/>
    <x v="4644"/>
    <s v="Via Degli Olivi 3"/>
    <x v="176"/>
    <s v="N/A"/>
    <s v="N/a"/>
    <s v="giuseppe.paccasassi@virgilio.it"/>
  </r>
  <r>
    <x v="3"/>
    <x v="4645"/>
    <s v="Via Tirreno 13"/>
    <x v="176"/>
    <s v="N/A"/>
    <s v="N/a"/>
    <s v="info@azzurramare.it"/>
  </r>
  <r>
    <x v="5"/>
    <x v="4646"/>
    <s v="Via Mediterraneo  10"/>
    <x v="176"/>
    <s v="N/A"/>
    <s v="http://www.appartamenti-grottammare.it/it"/>
    <s v="info@conerohotel.com"/>
  </r>
  <r>
    <x v="5"/>
    <x v="4647"/>
    <s v="Via Parini 9"/>
    <x v="176"/>
    <s v="N/A"/>
    <s v="www.dimoradimare.com"/>
    <s v="info@dimoradimare.com"/>
  </r>
  <r>
    <x v="1"/>
    <x v="4648"/>
    <s v="Via Monti 1"/>
    <x v="176"/>
    <s v="N/A"/>
    <s v="N/a"/>
    <s v="pamegg.consultants@yahoo.com"/>
  </r>
  <r>
    <x v="3"/>
    <x v="4649"/>
    <s v="Viale Garibaldi 14"/>
    <x v="176"/>
    <s v="N/A"/>
    <s v="N/a"/>
    <s v="massi.todisco@gmail.com"/>
  </r>
  <r>
    <x v="1"/>
    <x v="4650"/>
    <s v="C.Da Granaro  3"/>
    <x v="176"/>
    <s v="N/A"/>
    <s v="N/a"/>
    <s v="nadia.antoniani@yahoo.it"/>
  </r>
  <r>
    <x v="2"/>
    <x v="4651"/>
    <s v="Lungomare Alcide De Gasperi 26"/>
    <x v="176"/>
    <s v="Grottammare"/>
    <s v="www.eurhotel.it"/>
    <s v="info@eurhotel.it"/>
  </r>
  <r>
    <x v="3"/>
    <x v="4652"/>
    <s v="Via Ballestra 69"/>
    <x v="176"/>
    <s v="N/A"/>
    <s v="N/a"/>
    <s v="acasadilolu@gmail.com"/>
  </r>
  <r>
    <x v="3"/>
    <x v="4653"/>
    <s v="Via Ballestra 69"/>
    <x v="176"/>
    <s v="N/A"/>
    <s v="N/a"/>
    <s v="acasadilolu@gmail.com"/>
  </r>
  <r>
    <x v="3"/>
    <x v="4654"/>
    <s v="Via San Martino 43/3"/>
    <x v="176"/>
    <s v="N/A"/>
    <s v="N/a"/>
    <s v="verzilli@hotmail.com"/>
  </r>
  <r>
    <x v="3"/>
    <x v="4655"/>
    <s v="Via Xx Settembre 105"/>
    <x v="176"/>
    <s v="N/A"/>
    <s v="www.bb43.it"/>
    <s v="info@bb43.it"/>
  </r>
  <r>
    <x v="3"/>
    <x v="4656"/>
    <s v="Via Frana 32"/>
    <x v="176"/>
    <s v="N/A"/>
    <s v="N/a"/>
    <s v="iobbidomenico@libero.it"/>
  </r>
  <r>
    <x v="3"/>
    <x v="4657"/>
    <s v="Via F.Lli Rosselli 55"/>
    <x v="176"/>
    <s v="N/A"/>
    <s v="www.valledelleden.com"/>
    <s v="info@valledelleden.com"/>
  </r>
  <r>
    <x v="3"/>
    <x v="4658"/>
    <s v="Via Copernico N.17 63066 Grottammare (Ap) 17"/>
    <x v="176"/>
    <s v="Vicino Uscita Grottammare Autostrada A14"/>
    <s v="http://bbcasaadele.altervista.org"/>
    <s v="gcacciurri@yahoo.it"/>
  </r>
  <r>
    <x v="8"/>
    <x v="4659"/>
    <s v="Via G. Parini 69/73"/>
    <x v="176"/>
    <s v="Grottammare"/>
    <s v="www.virgolauretana.it"/>
    <s v="info@virgolauretana.it"/>
  </r>
  <r>
    <x v="3"/>
    <x v="4660"/>
    <s v="Via Frana 33A"/>
    <x v="176"/>
    <s v="Grottammare"/>
    <s v="www.activebroker.agenzie.casa.it"/>
    <s v="stramengaenzo@email.it"/>
  </r>
  <r>
    <x v="3"/>
    <x v="4661"/>
    <s v="Via Frana 33A"/>
    <x v="176"/>
    <s v="Grottammare"/>
    <s v="www.activebroker.agenzie.cas.it"/>
    <s v="ivanaguarneri@email.it"/>
  </r>
  <r>
    <x v="10"/>
    <x v="4662"/>
    <s v="Viale Lungomare Repubblica 14"/>
    <x v="176"/>
    <s v="Grottammare"/>
    <s v="www.mareamareresidence.it"/>
    <s v="info@mareamareresidence.it"/>
  </r>
  <r>
    <x v="3"/>
    <x v="4663"/>
    <s v="Strada Provinciale Valtesino 350"/>
    <x v="176"/>
    <s v="Grottammare"/>
    <s v="www.bebcantinecameli.it"/>
    <s v="info@bebcantinecameli.it"/>
  </r>
  <r>
    <x v="10"/>
    <x v="4664"/>
    <s v="Via Malta 16"/>
    <x v="176"/>
    <s v="Grottammare"/>
    <s v="www.costasmeraldaresidence.it"/>
    <s v="info@costasmeraldaresidence.it"/>
  </r>
  <r>
    <x v="5"/>
    <x v="4665"/>
    <s v="Via C. Peretti 2"/>
    <x v="176"/>
    <s v="Grottammare"/>
    <s v="www.latorrettasulborgo.it"/>
    <s v="info@latorrettasulborgo.it"/>
  </r>
  <r>
    <x v="0"/>
    <x v="4666"/>
    <s v="Contrada Granaro 19"/>
    <x v="176"/>
    <s v="Grottammare"/>
    <s v="www.bricioladisole.it"/>
    <s v="info@bricioladisole.it"/>
  </r>
  <r>
    <x v="5"/>
    <x v="4667"/>
    <s v="Via Cantiere 7"/>
    <x v="176"/>
    <s v="Grottammare"/>
    <s v="N/a"/>
    <s v="vicolopineta@gmail.com"/>
  </r>
  <r>
    <x v="5"/>
    <x v="4668"/>
    <s v="Via Natale Capriotti 39"/>
    <x v="176"/>
    <s v="Grottammare"/>
    <s v="www.casapreziosa.it"/>
    <s v="info@casapreziosa.it"/>
  </r>
  <r>
    <x v="3"/>
    <x v="4669"/>
    <s v="Contrada San Francesco 26"/>
    <x v="176"/>
    <s v="Grottammare"/>
    <s v="www.acasadipaolo.it"/>
    <s v="amadiopaolo@libero.it"/>
  </r>
  <r>
    <x v="5"/>
    <x v="4670"/>
    <s v="Viale Alcide De Gasperi 16"/>
    <x v="176"/>
    <s v="Grottammare"/>
    <s v="N/a"/>
    <s v="ramona@studioenricoperotti.it"/>
  </r>
  <r>
    <x v="3"/>
    <x v="4671"/>
    <s v="Strada Provinciale Valtesino 242"/>
    <x v="176"/>
    <s v="Grottammare"/>
    <s v="www.profumodinardo.it"/>
    <s v="emanuela_torquati@yahoo.it"/>
  </r>
  <r>
    <x v="3"/>
    <x v="4672"/>
    <s v="Viale Alcide De Gasperi 182"/>
    <x v="176"/>
    <s v="Grottammare"/>
    <s v="www.lasignoracasa.com"/>
    <s v="info@lasignoracasa.com"/>
  </r>
  <r>
    <x v="3"/>
    <x v="4673"/>
    <s v="Strada Provinciale Valtesino 352"/>
    <x v="176"/>
    <s v="Grottammare"/>
    <s v="www.bebcantinecameli.it"/>
    <s v="info@bebcantinecameli.it"/>
  </r>
  <r>
    <x v="3"/>
    <x v="1760"/>
    <s v="Via Cagliata 4"/>
    <x v="176"/>
    <s v="Grottammare"/>
    <s v="www.villapaolabb.it"/>
    <s v="info@villapaolabb.it"/>
  </r>
  <r>
    <x v="3"/>
    <x v="4674"/>
    <s v="Via Ischia Prima 203"/>
    <x v="176"/>
    <s v="Grottammare"/>
    <s v="www.bbladyd.altervista.org"/>
    <s v="bbladyd@gmail.com"/>
  </r>
  <r>
    <x v="3"/>
    <x v="4675"/>
    <s v="Ponza 91"/>
    <x v="176"/>
    <s v="N/A"/>
    <s v="N/a"/>
    <s v="info@bbsaporedimare.it"/>
  </r>
  <r>
    <x v="6"/>
    <x v="37"/>
    <s v="N/A"/>
    <x v="176"/>
    <s v="Grottammare"/>
    <s v="N/a"/>
    <s v="degaetanovincenzo@gmail.com"/>
  </r>
  <r>
    <x v="3"/>
    <x v="4676"/>
    <s v="Via G. Bruno 34"/>
    <x v="176"/>
    <s v="Grottammare"/>
    <s v="N/a"/>
    <s v="casadeigeranei@gmail.com"/>
  </r>
  <r>
    <x v="10"/>
    <x v="4677"/>
    <s v="Via Malta 2"/>
    <x v="176"/>
    <s v="Grottammare"/>
    <s v="www.costazzurraresidence.it"/>
    <s v="info@costazzurraresidence.it"/>
  </r>
  <r>
    <x v="10"/>
    <x v="4678"/>
    <s v="Lungomare Alcide De Gasperi 76"/>
    <x v="176"/>
    <s v="Grottammare"/>
    <s v="www.residenceada.com"/>
    <s v="info@residenceada.com"/>
  </r>
  <r>
    <x v="2"/>
    <x v="2882"/>
    <s v="Lungomare Alcide De Gasperi 172"/>
    <x v="176"/>
    <s v="Grottammare"/>
    <s v="www.hotelcaraibi.it"/>
    <s v="info@hotelcaraibi.it"/>
  </r>
  <r>
    <x v="2"/>
    <x v="878"/>
    <s v="Viale Lungomare Repubblica 86"/>
    <x v="176"/>
    <s v="Grottammare"/>
    <s v="www.paradisogrottammare.it"/>
    <s v="info@ambassadorgrottammare.it"/>
  </r>
  <r>
    <x v="10"/>
    <x v="2399"/>
    <s v="Lungomare Alcide De Gasperi 160"/>
    <x v="176"/>
    <s v="Grottammare"/>
    <s v="www.residencelepalme.it"/>
    <s v="info@residencelepalme.it"/>
  </r>
  <r>
    <x v="2"/>
    <x v="4679"/>
    <s v="Via Vincenzo Salvi 9"/>
    <x v="176"/>
    <s v="Grottammare"/>
    <s v="www.villahelvetia.it"/>
    <s v="info@villahelvetia.it"/>
  </r>
  <r>
    <x v="2"/>
    <x v="4680"/>
    <s v="Lungomare Alcide De Gasperi 90"/>
    <x v="176"/>
    <s v="Grottammare"/>
    <s v="www.hotelparcodeiprincipi.it"/>
    <s v="htlparcodeiprincipi@tiscalinet.it"/>
  </r>
  <r>
    <x v="2"/>
    <x v="4681"/>
    <s v="Viale Alcide De Gasperi 20"/>
    <x v="176"/>
    <s v="Grottammare"/>
    <s v="www.hotelvelia.it"/>
    <s v="velia@grottammare.it"/>
  </r>
  <r>
    <x v="2"/>
    <x v="4682"/>
    <s v="Via G.Parini 34"/>
    <x v="176"/>
    <s v="Grottammare"/>
    <s v="www.relaisconcorde.it"/>
    <s v="info@relaisconcorde.it"/>
  </r>
  <r>
    <x v="2"/>
    <x v="4683"/>
    <s v="Via Guglielmo Marconi 71"/>
    <x v="176"/>
    <s v="Grottammare"/>
    <s v="www.hotellosqualo.it"/>
    <s v="info@hotellosqualo.it"/>
  </r>
  <r>
    <x v="2"/>
    <x v="2869"/>
    <s v="Viale Alcide De Gasperi 60"/>
    <x v="176"/>
    <s v="Grottammare"/>
    <s v="www.hotelromagrottammare.com"/>
    <s v="info@hotelromagrottammare.com"/>
  </r>
  <r>
    <x v="2"/>
    <x v="1143"/>
    <s v="Viale C. Colombo 83"/>
    <x v="176"/>
    <s v="Grottammare"/>
    <s v="www.hotelsylvia.net"/>
    <s v="info@hotelsylvia.net"/>
  </r>
  <r>
    <x v="2"/>
    <x v="676"/>
    <s v="Viale Alcide De Gasperi 146"/>
    <x v="176"/>
    <s v="Grottammare"/>
    <s v="www.hoteledengrottammare.it"/>
    <s v="info@hoteledengrottammare.it"/>
  </r>
  <r>
    <x v="2"/>
    <x v="4684"/>
    <s v="Viale Alcide De Gasperi 6"/>
    <x v="176"/>
    <s v="Grottammare"/>
    <s v="N/a"/>
    <s v="marconi.hotel@alice.it"/>
  </r>
  <r>
    <x v="2"/>
    <x v="168"/>
    <s v="Viale Alcide De Gasperi 130"/>
    <x v="176"/>
    <s v="Grottammare"/>
    <s v="www.paradisogrottammare.it"/>
    <s v="info@paradisogrottammare.it"/>
  </r>
  <r>
    <x v="2"/>
    <x v="4685"/>
    <s v="Via Cagliata 44"/>
    <x v="176"/>
    <s v="Grottammare"/>
    <s v="N/a"/>
    <s v="daniele.ubaldi@tin.it"/>
  </r>
  <r>
    <x v="2"/>
    <x v="4686"/>
    <s v="Via Francesco Cilea 113"/>
    <x v="176"/>
    <s v="Grottammare"/>
    <s v="www.pensionevagnozzi.com"/>
    <s v="pensionevagnozzi@gmail.com"/>
  </r>
  <r>
    <x v="2"/>
    <x v="4687"/>
    <s v="Via Malta 18"/>
    <x v="176"/>
    <s v="Grottammare"/>
    <s v="www.hotelprater.it"/>
    <s v="info@hotelprater.it"/>
  </r>
  <r>
    <x v="2"/>
    <x v="4688"/>
    <s v="Via Mediterraneo 14"/>
    <x v="176"/>
    <s v="Grottammare"/>
    <s v="www.laperlapreziosa.com"/>
    <s v="info@laperlapreziosa.com"/>
  </r>
  <r>
    <x v="2"/>
    <x v="4689"/>
    <s v="Via Mediterraneo 8"/>
    <x v="176"/>
    <s v="Grottammare"/>
    <s v="www.laperlapreziosa.com"/>
    <s v="info@laperlapreziosa.com"/>
  </r>
  <r>
    <x v="5"/>
    <x v="4690"/>
    <s v="Alcide De Gasperi 120"/>
    <x v="176"/>
    <s v="Grottammare"/>
    <s v="N/a"/>
    <s v="pl.massi@gmail.com"/>
  </r>
  <r>
    <x v="11"/>
    <x v="4691"/>
    <s v="Lungomare Alcide De Gasperi 128"/>
    <x v="176"/>
    <s v="Grottammare"/>
    <s v="www.campingdondiego.it"/>
    <s v="info@dondiegocamping.it"/>
  </r>
  <r>
    <x v="4"/>
    <x v="4692"/>
    <s v="Contrada San Giacomo 26"/>
    <x v="176"/>
    <s v="Grottammare"/>
    <s v="N/a"/>
    <s v="agriturismoacasadaangelo@alice.it"/>
  </r>
  <r>
    <x v="5"/>
    <x v="4693"/>
    <s v="Via Francesco Cilea 194"/>
    <x v="176"/>
    <s v="Grottammare"/>
    <s v="N/a"/>
    <s v="N/a"/>
  </r>
  <r>
    <x v="3"/>
    <x v="4694"/>
    <s v="Via San Paterniano 16"/>
    <x v="176"/>
    <s v="Grottammare"/>
    <s v="N/a"/>
    <s v="simoelori@alice.it"/>
  </r>
  <r>
    <x v="3"/>
    <x v="4695"/>
    <s v="Vicolo Pineta 7"/>
    <x v="176"/>
    <s v="Grottammare"/>
    <s v="N/a"/>
    <s v="vicolopineta@gmail.com"/>
  </r>
  <r>
    <x v="3"/>
    <x v="4696"/>
    <s v="Strada Comunale San Biagio 1"/>
    <x v="176"/>
    <s v="Grottammare"/>
    <s v="N/a"/>
    <s v="trade77@hotmail.com"/>
  </r>
  <r>
    <x v="3"/>
    <x v="4697"/>
    <s v="Via Frana 27"/>
    <x v="176"/>
    <s v="Grottammare"/>
    <s v="N/a"/>
    <s v="sbtluca@gmail.com"/>
  </r>
  <r>
    <x v="10"/>
    <x v="4698"/>
    <s v="Via Dante Alighieri 99"/>
    <x v="176"/>
    <s v="Grottammare"/>
    <s v="www.valentinoresort.com"/>
    <s v="info@valentinoresort.com"/>
  </r>
  <r>
    <x v="5"/>
    <x v="4699"/>
    <s v="Via Sotto Le Mura 8"/>
    <x v="176"/>
    <s v="Grottammare"/>
    <s v="www.casapazzi.com"/>
    <s v="info@casapazzi.com"/>
  </r>
  <r>
    <x v="3"/>
    <x v="4700"/>
    <s v="Strada Comunale San Biagio 9"/>
    <x v="176"/>
    <s v="Grottammare"/>
    <s v="N/a"/>
    <s v="sandro.esposito@gmail.com"/>
  </r>
  <r>
    <x v="3"/>
    <x v="4701"/>
    <s v="Via Dei Piceni 64"/>
    <x v="176"/>
    <s v="Grottammare"/>
    <s v="N/a"/>
    <s v="daniela.antonini2@gmail.com"/>
  </r>
  <r>
    <x v="12"/>
    <x v="4702"/>
    <s v="Viale Alcide De Gasperi 1 1"/>
    <x v="176"/>
    <s v="San Benedetto Del Tronto"/>
    <s v="N/a"/>
    <s v="N/a"/>
  </r>
  <r>
    <x v="12"/>
    <x v="4703"/>
    <s v="Viale Cristoforo Colombo 1 1"/>
    <x v="176"/>
    <s v="N/A"/>
    <s v="N/a"/>
    <s v="N/a"/>
  </r>
  <r>
    <x v="12"/>
    <x v="4704"/>
    <s v="Lungomare Cristoforo Colombo 6 6"/>
    <x v="176"/>
    <s v="N/A"/>
    <s v="N/a"/>
    <s v="N/a"/>
  </r>
  <r>
    <x v="12"/>
    <x v="4705"/>
    <s v="Viale Alcide De Gasperi 71 71"/>
    <x v="176"/>
    <s v="N/A"/>
    <s v="N/a"/>
    <s v="N/a"/>
  </r>
  <r>
    <x v="12"/>
    <x v="1712"/>
    <s v="Viale Alcide De Gasperi 59 59"/>
    <x v="176"/>
    <s v="N/A"/>
    <s v="N/a"/>
    <s v="N/a"/>
  </r>
  <r>
    <x v="12"/>
    <x v="4706"/>
    <s v="Viale Alcide De Gasperi 1 1"/>
    <x v="176"/>
    <s v="Grottammare"/>
    <s v="N/a"/>
    <s v="N/a"/>
  </r>
  <r>
    <x v="12"/>
    <x v="4707"/>
    <s v="Viale Alcide De Gasperi 1 1"/>
    <x v="176"/>
    <s v="N/A"/>
    <s v="N/a"/>
    <s v="N/a"/>
  </r>
  <r>
    <x v="12"/>
    <x v="4691"/>
    <s v="Viale Alcide De Gasperi 1 1"/>
    <x v="176"/>
    <s v="N/A"/>
    <s v="N/a"/>
    <s v="N/a"/>
  </r>
  <r>
    <x v="12"/>
    <x v="4708"/>
    <s v="Viale De Gasperi 1 1"/>
    <x v="176"/>
    <s v="N/A"/>
    <s v="N/a"/>
    <s v="N/a"/>
  </r>
  <r>
    <x v="12"/>
    <x v="4709"/>
    <s v="Viale Alcide De Gasperi 79 79"/>
    <x v="176"/>
    <s v="N/A"/>
    <s v="N/a"/>
    <s v="N/a"/>
  </r>
  <r>
    <x v="12"/>
    <x v="4710"/>
    <s v="Viale Alcide De Gasperi 75 75"/>
    <x v="176"/>
    <s v="N/A"/>
    <s v="N/a"/>
    <s v="N/a"/>
  </r>
  <r>
    <x v="12"/>
    <x v="4711"/>
    <s v="Viale Alcide De Gasperi  1"/>
    <x v="176"/>
    <s v="N/A"/>
    <s v="N/a"/>
    <s v="winisa@tin.it"/>
  </r>
  <r>
    <x v="12"/>
    <x v="4712"/>
    <s v="Viale Alcide De Gasperi 23 23"/>
    <x v="176"/>
    <s v="N/A"/>
    <s v="N/a"/>
    <s v="N/a"/>
  </r>
  <r>
    <x v="12"/>
    <x v="4713"/>
    <s v="Viale Alcide De Gasperi 1 1"/>
    <x v="176"/>
    <s v="Grottammare"/>
    <s v="N/a"/>
    <s v="N/a"/>
  </r>
  <r>
    <x v="12"/>
    <x v="4714"/>
    <s v="Via Colombo 10 10"/>
    <x v="176"/>
    <s v="N/A"/>
    <s v="N/a"/>
    <s v="N/a"/>
  </r>
  <r>
    <x v="12"/>
    <x v="4715"/>
    <s v="Viale Alcide De Gasperi 40 40"/>
    <x v="176"/>
    <s v="N/A"/>
    <s v="N/a"/>
    <s v="N/a"/>
  </r>
  <r>
    <x v="12"/>
    <x v="4716"/>
    <s v="Viale Alcide De Gasperi 1 1"/>
    <x v="176"/>
    <s v="N/A"/>
    <s v="N/a"/>
    <s v="N/a"/>
  </r>
  <r>
    <x v="12"/>
    <x v="4717"/>
    <s v="Viale Lungomare Repubblica 3 3"/>
    <x v="176"/>
    <s v="Grottammare"/>
    <s v="N/a"/>
    <s v="N/a"/>
  </r>
  <r>
    <x v="12"/>
    <x v="3976"/>
    <s v="Viale Alcide De Gasperi 65 65"/>
    <x v="176"/>
    <s v="N/A"/>
    <s v="N/a"/>
    <s v="N/a"/>
  </r>
  <r>
    <x v="12"/>
    <x v="4718"/>
    <s v="Via Cristoforo Colombo 1 1"/>
    <x v="176"/>
    <s v="N/A"/>
    <s v="N/a"/>
    <s v="N/a"/>
  </r>
  <r>
    <x v="12"/>
    <x v="4719"/>
    <s v="N/A"/>
    <x v="176"/>
    <s v="N/A"/>
    <s v="N/a"/>
    <s v="N/a"/>
  </r>
  <r>
    <x v="12"/>
    <x v="4720"/>
    <s v="N/A"/>
    <x v="176"/>
    <s v="N/A"/>
    <s v="N/a"/>
    <s v="N/a"/>
  </r>
  <r>
    <x v="12"/>
    <x v="4721"/>
    <s v="Viale Della Repubblica 1 1"/>
    <x v="176"/>
    <s v="Pesaro"/>
    <s v="N/a"/>
    <s v="N/a"/>
  </r>
  <r>
    <x v="12"/>
    <x v="4722"/>
    <s v="Viale Cristoforo Colombo 2 2"/>
    <x v="176"/>
    <s v="N/A"/>
    <s v="N/a"/>
    <s v="N/a"/>
  </r>
  <r>
    <x v="12"/>
    <x v="4723"/>
    <s v="Viale Alcide De Gasperi 81 81"/>
    <x v="176"/>
    <s v="San Benedetto Del Tronto"/>
    <s v="N/a"/>
    <s v="N/a"/>
  </r>
  <r>
    <x v="12"/>
    <x v="351"/>
    <s v="Viale Alcide De Gasperi  1"/>
    <x v="176"/>
    <s v="N/A"/>
    <s v="N/a"/>
    <s v="N/a"/>
  </r>
  <r>
    <x v="12"/>
    <x v="4724"/>
    <s v="Viale Alcide De Gasperi 1 1"/>
    <x v="176"/>
    <s v="N/A"/>
    <s v="N/a"/>
    <s v="N/a"/>
  </r>
  <r>
    <x v="12"/>
    <x v="4725"/>
    <s v="Viale Alcide De Gasperi 1 1"/>
    <x v="176"/>
    <s v="N/A"/>
    <s v="N/a"/>
    <s v="N/a"/>
  </r>
  <r>
    <x v="12"/>
    <x v="4726"/>
    <s v="Viale Cristoforo Colombo 1 1"/>
    <x v="176"/>
    <s v="N/A"/>
    <s v="N/a"/>
    <s v="N/a"/>
  </r>
  <r>
    <x v="12"/>
    <x v="4727"/>
    <s v="Viale Alcide De Gasperi 1 1"/>
    <x v="176"/>
    <s v="N/A"/>
    <s v="N/a"/>
    <s v="N/a"/>
  </r>
  <r>
    <x v="12"/>
    <x v="4728"/>
    <s v="Viale Alcide De Gasperi 1 41"/>
    <x v="176"/>
    <s v="Grottammare"/>
    <s v="N/a"/>
    <s v="N/a"/>
  </r>
  <r>
    <x v="12"/>
    <x v="2440"/>
    <s v="Via Colombo 16 16"/>
    <x v="176"/>
    <s v="N/A"/>
    <s v="N/a"/>
    <s v="N/a"/>
  </r>
  <r>
    <x v="12"/>
    <x v="4729"/>
    <s v="Viale Della Repubblica 7 7"/>
    <x v="176"/>
    <s v="N/A"/>
    <s v="N/a"/>
    <s v="N/a"/>
  </r>
  <r>
    <x v="12"/>
    <x v="4730"/>
    <s v="Viale Alcide De Gasperi 1 1"/>
    <x v="176"/>
    <s v="N/A"/>
    <s v="N/a"/>
    <s v="N/a"/>
  </r>
  <r>
    <x v="12"/>
    <x v="4731"/>
    <s v="Viale Alcide De Gasperi 1 1"/>
    <x v="176"/>
    <s v="San Benedetto Del Tronto"/>
    <s v="N/a"/>
    <s v="egisto.palmitesta@gmail.com"/>
  </r>
  <r>
    <x v="12"/>
    <x v="4732"/>
    <s v="Viale Della Repubblica 1 1"/>
    <x v="176"/>
    <s v="N/A"/>
    <s v="N/a"/>
    <s v="N/a"/>
  </r>
  <r>
    <x v="12"/>
    <x v="4733"/>
    <s v="Viale Alcide De Gasperi 1 1"/>
    <x v="176"/>
    <s v="N/A"/>
    <s v="N/a"/>
    <s v="N/a"/>
  </r>
  <r>
    <x v="12"/>
    <x v="3979"/>
    <s v="Viale Alcide De Gasperi 23 23"/>
    <x v="176"/>
    <s v="N/A"/>
    <s v="N/a"/>
    <s v="N/a"/>
  </r>
  <r>
    <x v="12"/>
    <x v="4734"/>
    <s v="N/A"/>
    <x v="176"/>
    <s v="N/A"/>
    <s v="N/a"/>
    <s v="N/a"/>
  </r>
  <r>
    <x v="12"/>
    <x v="4735"/>
    <s v="Viale Della Repubblica 17 17"/>
    <x v="176"/>
    <s v="N/A"/>
    <s v="N/a"/>
    <s v="N/a"/>
  </r>
  <r>
    <x v="12"/>
    <x v="4736"/>
    <s v="Viale Della Repubblica 17 17"/>
    <x v="176"/>
    <s v="N/A"/>
    <s v="N/a"/>
    <s v="N/a"/>
  </r>
  <r>
    <x v="12"/>
    <x v="4737"/>
    <s v="N/A"/>
    <x v="176"/>
    <s v="N/A"/>
    <s v="N/a"/>
    <s v="N/a"/>
  </r>
  <r>
    <x v="12"/>
    <x v="4738"/>
    <s v="Viale Alcide De Gasperi 20 20"/>
    <x v="176"/>
    <s v="N/A"/>
    <s v="N/a"/>
    <s v="N/a"/>
  </r>
  <r>
    <x v="12"/>
    <x v="4739"/>
    <s v="Viale Cristoforo Colombo  1"/>
    <x v="176"/>
    <s v="N/A"/>
    <s v="N/a"/>
    <s v="sonssnc@hostingtoo.it"/>
  </r>
  <r>
    <x v="12"/>
    <x v="4740"/>
    <s v="Viale Colombo 12 12"/>
    <x v="176"/>
    <s v="N/A"/>
    <s v="N/a"/>
    <s v="N/a"/>
  </r>
  <r>
    <x v="12"/>
    <x v="4741"/>
    <s v="Viale Alcide De Gasperi 7 7"/>
    <x v="176"/>
    <s v="N/A"/>
    <s v="N/a"/>
    <s v="N/a"/>
  </r>
  <r>
    <x v="12"/>
    <x v="4742"/>
    <s v="Viale Alcide De Gasperi  1"/>
    <x v="176"/>
    <s v="N/A"/>
    <s v="N/a"/>
    <s v="N/a"/>
  </r>
  <r>
    <x v="12"/>
    <x v="4743"/>
    <s v="Viale Alcide De Gasperi 1 1"/>
    <x v="176"/>
    <s v="N/A"/>
    <s v="N/a"/>
    <s v="N/a"/>
  </r>
  <r>
    <x v="12"/>
    <x v="4744"/>
    <s v="Viale Alcide De Gasperi 73 73"/>
    <x v="176"/>
    <s v="N/A"/>
    <s v="N/a"/>
    <s v="N/a"/>
  </r>
  <r>
    <x v="12"/>
    <x v="4745"/>
    <s v="Viale Alcide De Gasperi 1 1"/>
    <x v="176"/>
    <s v="N/A"/>
    <s v="N/a"/>
    <s v="N/a"/>
  </r>
  <r>
    <x v="12"/>
    <x v="4746"/>
    <s v="Viale Cristoforo Colombo 8"/>
    <x v="176"/>
    <s v="Grottammare"/>
    <s v="N/a"/>
    <s v="N/a"/>
  </r>
  <r>
    <x v="12"/>
    <x v="4747"/>
    <s v="N/A"/>
    <x v="176"/>
    <s v="N/A"/>
    <s v="N/a"/>
    <s v="N/a"/>
  </r>
  <r>
    <x v="12"/>
    <x v="200"/>
    <s v="Via Colombo 4 4"/>
    <x v="176"/>
    <s v="N/A"/>
    <s v="N/a"/>
    <s v="N/a"/>
  </r>
  <r>
    <x v="12"/>
    <x v="4748"/>
    <s v="Viale Della Repubblica 15 -Concessione N.39 15"/>
    <x v="176"/>
    <s v="Riviera Adriatica"/>
    <s v="http://www.chaletadriatico.it/"/>
    <s v="chaletadriatico1960@gmail.com"/>
  </r>
  <r>
    <x v="12"/>
    <x v="4749"/>
    <s v="Viale Alcide De Gasperi 1 1"/>
    <x v="176"/>
    <s v="N/A"/>
    <s v="N/a"/>
    <s v="N/a"/>
  </r>
  <r>
    <x v="12"/>
    <x v="4750"/>
    <s v="Viale Alcide De Gasperi 1 1"/>
    <x v="176"/>
    <s v="N/A"/>
    <s v="N/a"/>
    <s v="N/a"/>
  </r>
  <r>
    <x v="3"/>
    <x v="4751"/>
    <s v="Via Dei Ligustri 1"/>
    <x v="176"/>
    <s v="Grottammare"/>
    <s v="N/a"/>
    <s v="N/a"/>
  </r>
  <r>
    <x v="3"/>
    <x v="4752"/>
    <s v="Viale Alcide De Gasperi 7"/>
    <x v="176"/>
    <s v="Grottammare"/>
    <s v="www.laterrazzasulmare.eu"/>
    <s v="info@laterrazzasulmare.eu"/>
  </r>
  <r>
    <x v="12"/>
    <x v="4753"/>
    <s v="N/A"/>
    <x v="176"/>
    <s v="N/A"/>
    <s v="N/a"/>
    <s v="N/a"/>
  </r>
  <r>
    <x v="12"/>
    <x v="4753"/>
    <s v="Viale A. De Gasperi 43"/>
    <x v="176"/>
    <s v="Grottammare"/>
    <s v="N/a"/>
    <s v="N/a"/>
  </r>
  <r>
    <x v="3"/>
    <x v="4754"/>
    <s v="Fratelli Rosselli  135"/>
    <x v="176"/>
    <s v="N/A"/>
    <s v="www.fermata135.it"/>
    <s v="info@fermata135.it"/>
  </r>
  <r>
    <x v="3"/>
    <x v="4755"/>
    <s v="Via Marche 47"/>
    <x v="176"/>
    <s v="Grottammare"/>
    <s v="N/a"/>
    <s v="casadimary@yahoo.it"/>
  </r>
  <r>
    <x v="12"/>
    <x v="4756"/>
    <s v="N/A"/>
    <x v="176"/>
    <s v="N/A"/>
    <s v="N/a"/>
    <s v="N/a"/>
  </r>
  <r>
    <x v="12"/>
    <x v="4757"/>
    <s v="Viale De Gasperi 28"/>
    <x v="176"/>
    <s v="N/A"/>
    <s v="www.baiablanca.it"/>
    <s v="info@baiablanca.it"/>
  </r>
  <r>
    <x v="3"/>
    <x v="4758"/>
    <s v="Via Brasile 9"/>
    <x v="176"/>
    <s v="N/A"/>
    <s v="N/a"/>
    <s v="simona.cocci@libero.it"/>
  </r>
  <r>
    <x v="12"/>
    <x v="4759"/>
    <s v="N/A"/>
    <x v="176"/>
    <s v="N/A"/>
    <s v="www.residenceada.com"/>
    <s v="info@residenceada.com"/>
  </r>
  <r>
    <x v="3"/>
    <x v="4760"/>
    <s v="Via Fratelli Rosselli 126Bis"/>
    <x v="176"/>
    <s v="N/A"/>
    <s v="N/a"/>
    <s v="l.bresciani55@gmail.com"/>
  </r>
  <r>
    <x v="2"/>
    <x v="4761"/>
    <s v="Via Baleari 6"/>
    <x v="176"/>
    <s v="Grottammare"/>
    <s v="www.hotellamaestra.it"/>
    <s v="info@hotellamaestra.it"/>
  </r>
  <r>
    <x v="2"/>
    <x v="4762"/>
    <s v="Viale Alcide De Gasperi 1"/>
    <x v="176"/>
    <s v="Grottammare"/>
    <s v="www.jerryhotel.com"/>
    <s v="info@jerryhotel.com"/>
  </r>
  <r>
    <x v="2"/>
    <x v="4763"/>
    <s v="Via Ponza 96"/>
    <x v="176"/>
    <s v="N/A"/>
    <s v="www.residencejerrygrottammare.it"/>
    <s v="info@jerryhotel.com"/>
  </r>
  <r>
    <x v="13"/>
    <x v="4764"/>
    <s v="N/A"/>
    <x v="176"/>
    <s v="Grottammare"/>
    <s v="N/a"/>
    <s v="ittiturismo@tiscali.it"/>
  </r>
  <r>
    <x v="2"/>
    <x v="4765"/>
    <s v="Via G. Sacconi 52"/>
    <x v="177"/>
    <s v="Maltignano"/>
    <s v="N/a"/>
    <s v="info@villafanini.it"/>
  </r>
  <r>
    <x v="3"/>
    <x v="4766"/>
    <s v="Via Colle Cervinara 8"/>
    <x v="177"/>
    <s v="Maltignano"/>
    <s v="www.bbdormire.com; www.lanticoelaquercia.it"/>
    <s v="emidiolegno@libero.it"/>
  </r>
  <r>
    <x v="4"/>
    <x v="4767"/>
    <s v="Contrada San Pietro 3"/>
    <x v="178"/>
    <s v="Massignano"/>
    <s v="www.oasi.weebly.it"/>
    <s v="adriana.dalboni@alice.it"/>
  </r>
  <r>
    <x v="0"/>
    <x v="4768"/>
    <s v="Contrada San Pietro 101"/>
    <x v="178"/>
    <s v="Massignano"/>
    <s v="www.casadigino.it"/>
    <s v="info@casadigino.it"/>
  </r>
  <r>
    <x v="3"/>
    <x v="4769"/>
    <s v="Contrada Piana Santi 89"/>
    <x v="178"/>
    <s v="Massignano"/>
    <s v="N/a"/>
    <s v="norma.steca@alice.it"/>
  </r>
  <r>
    <x v="4"/>
    <x v="4770"/>
    <s v="Contrada Montecantino 3"/>
    <x v="178"/>
    <s v="Massignano"/>
    <s v="www.collelago.it"/>
    <s v="info@collelago.it"/>
  </r>
  <r>
    <x v="4"/>
    <x v="4771"/>
    <s v="Contrada Santa Giuliana 12/A"/>
    <x v="178"/>
    <s v="N/A"/>
    <s v="N/a"/>
    <s v="bonugabriele@hotmail.it"/>
  </r>
  <r>
    <x v="5"/>
    <x v="4772"/>
    <s v="C.Da Fonte Trufo 12"/>
    <x v="178"/>
    <s v="Loc.Massignano"/>
    <s v="N/a"/>
    <s v="info@agave-residence.it"/>
  </r>
  <r>
    <x v="12"/>
    <x v="4773"/>
    <s v="Via Montecatino 72 72"/>
    <x v="178"/>
    <s v="Massignano"/>
    <s v="N/a"/>
    <s v="N/a"/>
  </r>
  <r>
    <x v="12"/>
    <x v="4774"/>
    <s v="N/A"/>
    <x v="178"/>
    <s v="Marina Di Massignano"/>
    <s v="N/a"/>
    <s v="N/a"/>
  </r>
  <r>
    <x v="12"/>
    <x v="4775"/>
    <s v="N/A"/>
    <x v="178"/>
    <s v="Marina Di Massignano"/>
    <s v="N/a"/>
    <s v="N/a"/>
  </r>
  <r>
    <x v="12"/>
    <x v="4776"/>
    <s v="N/A"/>
    <x v="178"/>
    <s v="Marina Di Massignano"/>
    <s v="N/a"/>
    <s v="N/a"/>
  </r>
  <r>
    <x v="0"/>
    <x v="4777"/>
    <s v="Contrada Marezi 16/A"/>
    <x v="178"/>
    <s v="Massignano"/>
    <s v="www.lasorgente-massignano.it"/>
    <s v="giorgia.pelliccioni@yahoo.it"/>
  </r>
  <r>
    <x v="2"/>
    <x v="2106"/>
    <s v="Contrada San Pietro 61"/>
    <x v="178"/>
    <s v="Massignano"/>
    <s v="N/a"/>
    <s v="hotel.lepalme@libero.it"/>
  </r>
  <r>
    <x v="3"/>
    <x v="4778"/>
    <s v="Contrada Fonte Trufo 13"/>
    <x v="178"/>
    <s v="Massignano"/>
    <s v="www.ilmelogranobb.it"/>
    <s v="atochry@gmail.com"/>
  </r>
  <r>
    <x v="4"/>
    <x v="4779"/>
    <s v="C/Da S. Pietro 36"/>
    <x v="178"/>
    <s v="N/A"/>
    <s v="N/a"/>
    <s v="agriturismo.fioro@alice.it"/>
  </r>
  <r>
    <x v="5"/>
    <x v="629"/>
    <s v="C.Da Montecantino 83"/>
    <x v="178"/>
    <s v="Massignano"/>
    <s v="www.residenceclubazzurro.it"/>
    <s v="info@residenceclubazzurro.it"/>
  </r>
  <r>
    <x v="0"/>
    <x v="4780"/>
    <s v="Contrada Fonte Trufo 34"/>
    <x v="178"/>
    <s v="Massignano"/>
    <s v="www.countryhouseonline.it"/>
    <s v="info@countryhouseonline.it"/>
  </r>
  <r>
    <x v="2"/>
    <x v="4773"/>
    <s v="Via Montecantino 66"/>
    <x v="178"/>
    <s v="Marina Di Massignano"/>
    <s v="www.hotelilcontadino.it"/>
    <s v="ristcontadino@libero.it"/>
  </r>
  <r>
    <x v="2"/>
    <x v="4781"/>
    <s v="Via Montecatino - Statale 16 Adriatica Km 373 59"/>
    <x v="178"/>
    <s v="Marina Di Massignano"/>
    <s v="www.rivamare.it"/>
    <s v="hotel@rivamare.it - info@rivamare.it"/>
  </r>
  <r>
    <x v="2"/>
    <x v="4782"/>
    <s v="Contrada San Pietro 23"/>
    <x v="178"/>
    <s v="Massignano"/>
    <s v="www.hotelvillaniana.it"/>
    <s v="info@hotelvillaniana.it"/>
  </r>
  <r>
    <x v="3"/>
    <x v="4783"/>
    <s v="Via Piane Santi 75"/>
    <x v="178"/>
    <s v="Massignano"/>
    <s v="N/a"/>
    <s v="lampa611@gmail.com"/>
  </r>
  <r>
    <x v="14"/>
    <x v="4784"/>
    <s v="Contrada S. Pietro 38"/>
    <x v="178"/>
    <s v="Massignano"/>
    <s v="N/a"/>
    <s v="countryhouseilgirasole@gmail.com"/>
  </r>
  <r>
    <x v="3"/>
    <x v="4785"/>
    <s v="Via Montebello 10"/>
    <x v="178"/>
    <s v="N/A"/>
    <s v="N/a"/>
    <s v="dimoraclelia@gmail.com"/>
  </r>
  <r>
    <x v="3"/>
    <x v="4786"/>
    <s v="Via Salaria 4"/>
    <x v="179"/>
    <s v="Monsampolo Del Tronto"/>
    <s v="www.villadeipriori.it"/>
    <s v="info@villadeipriori.com"/>
  </r>
  <r>
    <x v="3"/>
    <x v="4787"/>
    <s v="Contrada Collelungo 6"/>
    <x v="179"/>
    <s v="Monsampolo Del Tronto"/>
    <s v="www.ilgiardinoerboso.it"/>
    <s v="info@ilgiardinoerboso.it"/>
  </r>
  <r>
    <x v="3"/>
    <x v="4788"/>
    <s v="Contrada Monte Carrello 1"/>
    <x v="179"/>
    <s v="Monsampolo Del Tronto"/>
    <s v="N/a"/>
    <s v="N/a"/>
  </r>
  <r>
    <x v="2"/>
    <x v="4789"/>
    <s v="Via Salaria 11"/>
    <x v="179"/>
    <s v="Monsampolo Del Tronto"/>
    <s v="N/a"/>
    <s v="N/a"/>
  </r>
  <r>
    <x v="2"/>
    <x v="4790"/>
    <s v="Via Nino Bixio 1"/>
    <x v="179"/>
    <s v="Monsampolo Del Tronto"/>
    <s v="www.albergophilosophy.com"/>
    <s v="hotelphilosophy@gmail.com"/>
  </r>
  <r>
    <x v="3"/>
    <x v="4791"/>
    <s v="Corso Vittorio Emanuele Iii 3"/>
    <x v="179"/>
    <s v="Monsampolo Del Tronto"/>
    <s v="N/a"/>
    <s v="annamaria.leonetti@gmail.com"/>
  </r>
  <r>
    <x v="0"/>
    <x v="4792"/>
    <s v="Contrada Sant'Egidio 18"/>
    <x v="179"/>
    <s v="Contrada Sant'Egidio"/>
    <s v="www.latanadeileoni.it"/>
    <s v="info@latanadeileoni.it"/>
  </r>
  <r>
    <x v="3"/>
    <x v="4793"/>
    <s v="Via Pretarolo 14"/>
    <x v="179"/>
    <s v="N/A"/>
    <s v="www.dacristina.it"/>
    <s v="info@dacristina.it"/>
  </r>
  <r>
    <x v="4"/>
    <x v="4794"/>
    <s v="C.Da Comunanza 7"/>
    <x v="179"/>
    <s v="N/A"/>
    <s v="N/a"/>
    <s v="N/a"/>
  </r>
  <r>
    <x v="4"/>
    <x v="4795"/>
    <s v="Contrada Vallone  17"/>
    <x v="179"/>
    <s v="N/A"/>
    <s v="www.tenutasolalto.com"/>
    <s v="info@tenutasolalto.com"/>
  </r>
  <r>
    <x v="3"/>
    <x v="4796"/>
    <s v="Contrada Piane Di Trocco 1"/>
    <x v="179"/>
    <s v="N/A"/>
    <s v="N/a"/>
    <s v="mariana_gereda@yahoo.com"/>
  </r>
  <r>
    <x v="4"/>
    <x v="4797"/>
    <s v="Contrada Pagliare 17"/>
    <x v="179"/>
    <s v="Monsampolo Del Tronto"/>
    <s v="N/a"/>
    <s v="info@villabussola.com"/>
  </r>
  <r>
    <x v="3"/>
    <x v="4798"/>
    <s v="Contrada Pagliare 17"/>
    <x v="179"/>
    <s v="Monsampolo Del Tronto"/>
    <s v="N/a"/>
    <s v="info@villabussola.com"/>
  </r>
  <r>
    <x v="6"/>
    <x v="37"/>
    <s v="N/A"/>
    <x v="180"/>
    <s v="C.Da Sant'Alberto"/>
    <s v="N/a"/>
    <s v="N/a"/>
  </r>
  <r>
    <x v="3"/>
    <x v="4799"/>
    <s v="C.Da Rigo 7"/>
    <x v="180"/>
    <s v="Montalto Delle Marche"/>
    <s v="www.villadellavalle.com"/>
    <s v="info@villadellavalle.com"/>
  </r>
  <r>
    <x v="4"/>
    <x v="4800"/>
    <s v="C.Da Cerquatonda 4"/>
    <x v="180"/>
    <s v="Montalto Delle Marche"/>
    <s v="www.agriturismocerquatonda.it"/>
    <s v="info@agriturismocerquatonda.it"/>
  </r>
  <r>
    <x v="4"/>
    <x v="4801"/>
    <s v="C.Da Sant'Alberto 8/9"/>
    <x v="180"/>
    <s v="Montalto Delle Marche"/>
    <s v="www.terrevineate.it"/>
    <s v="info@terrevineate.it"/>
  </r>
  <r>
    <x v="4"/>
    <x v="4802"/>
    <s v="Contrada Valle 2"/>
    <x v="180"/>
    <s v="N/A"/>
    <s v="N/a"/>
    <s v="N/a"/>
  </r>
  <r>
    <x v="0"/>
    <x v="4803"/>
    <s v="C.Da Valle 11"/>
    <x v="180"/>
    <s v="Montalto Delle Marche"/>
    <s v="N/a"/>
    <s v="liliana@villa-geminiani.com"/>
  </r>
  <r>
    <x v="0"/>
    <x v="4804"/>
    <s v="Contrada Moglie 31"/>
    <x v="180"/>
    <s v="Montalto Delle Marche"/>
    <s v="www.villa-geminiani.com"/>
    <s v="liliana@villa-geminiani.com"/>
  </r>
  <r>
    <x v="4"/>
    <x v="4805"/>
    <s v="N/A"/>
    <x v="180"/>
    <s v="Montalto Delle Marche"/>
    <s v="http://www.tenutarecchifranceschini.it/"/>
    <s v="Info@tenutarecchifranceschini.it"/>
  </r>
  <r>
    <x v="4"/>
    <x v="4806"/>
    <s v="Contrada Ss. Annunziata 7"/>
    <x v="180"/>
    <s v="N/A"/>
    <s v="www.ilvecchioacero.it"/>
    <s v="info.ilvecchioacero@gmail.com"/>
  </r>
  <r>
    <x v="3"/>
    <x v="4807"/>
    <s v="Contrada Fonte Arrigo 31"/>
    <x v="180"/>
    <s v="N/A"/>
    <s v="www.casamontalto.com"/>
    <s v="info@casamontalto.com"/>
  </r>
  <r>
    <x v="4"/>
    <x v="4808"/>
    <s v="C.Da Ss Annunziata 1"/>
    <x v="180"/>
    <s v="Ss. Annunziata"/>
    <s v="www.lepratole.it"/>
    <s v="info@lepratole.it"/>
  </r>
  <r>
    <x v="4"/>
    <x v="4809"/>
    <s v="Via Valle 7"/>
    <x v="180"/>
    <s v="Contrada Valle"/>
    <s v="www.ilpalombaccio.it"/>
    <s v="infotiscali@ilpalombaccio.it"/>
  </r>
  <r>
    <x v="4"/>
    <x v="4810"/>
    <s v="C.Da Maliscia 50/1"/>
    <x v="180"/>
    <s v="Loc.Porchia"/>
    <s v="www.fattoriamarchetti.it"/>
    <s v="info@fattoriamarchetti.it"/>
  </r>
  <r>
    <x v="4"/>
    <x v="2571"/>
    <s v="C.Da Fonte D' Ercole 11"/>
    <x v="180"/>
    <s v="N/A"/>
    <s v="www.bbilsentiero.it"/>
    <s v="info@bbilsentiero.it"/>
  </r>
  <r>
    <x v="3"/>
    <x v="1512"/>
    <s v="C.Da Monti 11"/>
    <x v="180"/>
    <s v="Montalto Marche"/>
    <s v="www.agriturismosanfrancesco.it"/>
    <s v="informazioni@agriturismosanfrancesco.it"/>
  </r>
  <r>
    <x v="3"/>
    <x v="4811"/>
    <s v="Via Fonte D'Ercole 9"/>
    <x v="180"/>
    <s v="Montalto Delle Marche"/>
    <s v="N/a"/>
    <s v="tassotti.raffaele@libero.it"/>
  </r>
  <r>
    <x v="3"/>
    <x v="4812"/>
    <s v="Vicolo Del Gufo 1"/>
    <x v="180"/>
    <s v="Montalto Delle Marche"/>
    <s v="www.casannunziata.com"/>
    <s v="casannunziata@gmail.com"/>
  </r>
  <r>
    <x v="4"/>
    <x v="4813"/>
    <s v="Contrada Moglie 32"/>
    <x v="180"/>
    <s v="Montalto Delle Marche"/>
    <s v="www.agriturismo-dolci-marche.it"/>
    <s v="gem.agostino@yahoo.it"/>
  </r>
  <r>
    <x v="4"/>
    <x v="4814"/>
    <s v="C.Da Monti 11"/>
    <x v="180"/>
    <s v="Montalto Delle Marche"/>
    <s v="www.agriturismosanfrancesco.it"/>
    <s v="informazioni@agriturismosanfrancesco.it"/>
  </r>
  <r>
    <x v="1"/>
    <x v="4815"/>
    <s v="Contrada Cerqueto 18/A"/>
    <x v="180"/>
    <s v="Porchia"/>
    <s v="N/a"/>
    <s v="stefania.agostini79@gmail.com"/>
  </r>
  <r>
    <x v="4"/>
    <x v="4816"/>
    <s v="C.Da Lago 120"/>
    <x v="180"/>
    <s v="Contrada Lago"/>
    <s v="N/a"/>
    <s v="vincecurti@gmail.com"/>
  </r>
  <r>
    <x v="0"/>
    <x v="4817"/>
    <s v="Contrada Moglie 31"/>
    <x v="180"/>
    <s v="Montalto Delle Marche"/>
    <s v="www.villa-geminiani.com"/>
    <s v="liliana@villa-geminiani.com"/>
  </r>
  <r>
    <x v="1"/>
    <x v="4818"/>
    <s v="Contrada Maliscia 7"/>
    <x v="180"/>
    <s v="Montalto Delle Marche"/>
    <s v="N/a"/>
    <s v="rosannadisilvestro1961@gmail.com"/>
  </r>
  <r>
    <x v="4"/>
    <x v="4819"/>
    <s v="Contrada Del Pignotto 1"/>
    <x v="181"/>
    <s v="Montedinove"/>
    <s v="www.oasibiologica.it"/>
    <s v="info@oasibiologica.it"/>
  </r>
  <r>
    <x v="4"/>
    <x v="4820"/>
    <s v="Contrada Dragone 26"/>
    <x v="181"/>
    <s v="Montedinove"/>
    <s v="www.agriturismopriora.com"/>
    <s v="nicolapasqualini@inwind.it"/>
  </r>
  <r>
    <x v="4"/>
    <x v="4821"/>
    <s v="N/A"/>
    <x v="181"/>
    <s v="Montedinove"/>
    <s v="N/a"/>
    <s v="N/a"/>
  </r>
  <r>
    <x v="4"/>
    <x v="4822"/>
    <s v="Contrada Valle 1"/>
    <x v="181"/>
    <s v="Montedinove"/>
    <s v="N/a"/>
    <s v="il.fienile@tiscali.it"/>
  </r>
  <r>
    <x v="3"/>
    <x v="4823"/>
    <s v="C.Da.S.Maria 1"/>
    <x v="181"/>
    <s v="Montedinove"/>
    <s v="www.legrotte.net"/>
    <s v="legrotte.montedinove@libero.it"/>
  </r>
  <r>
    <x v="3"/>
    <x v="4824"/>
    <s v="Corso Umberto I 55"/>
    <x v="181"/>
    <s v="Montedinove"/>
    <s v="N/a"/>
    <s v="gialima@tiscali.it"/>
  </r>
  <r>
    <x v="2"/>
    <x v="4825"/>
    <s v="Piazza Del Duca 102"/>
    <x v="181"/>
    <s v="Montedinove"/>
    <s v="www.hoteldelduca.com"/>
    <s v="info@hoteldelduca.com"/>
  </r>
  <r>
    <x v="4"/>
    <x v="4826"/>
    <s v="Contrada Franile 9"/>
    <x v="181"/>
    <s v="Montedinove"/>
    <s v="N/a"/>
    <s v="collina.degli.ulivi@gmail.com"/>
  </r>
  <r>
    <x v="0"/>
    <x v="4827"/>
    <s v="Via Franile  Snc"/>
    <x v="181"/>
    <s v="N/A"/>
    <s v="N/a"/>
    <s v="studioadrianomecozzi@libero.it"/>
  </r>
  <r>
    <x v="6"/>
    <x v="37"/>
    <s v="N/A"/>
    <x v="181"/>
    <s v="Borgo San Tommaso"/>
    <s v="N/a"/>
    <s v="comune.montedinove@gmail.com"/>
  </r>
  <r>
    <x v="4"/>
    <x v="4828"/>
    <s v="Via Lapedosa 8"/>
    <x v="181"/>
    <s v="N/A"/>
    <s v="www.laquerciadichecco.it"/>
    <s v="info@laquerciadichecco.it"/>
  </r>
  <r>
    <x v="3"/>
    <x v="4829"/>
    <s v="Corso Umberto I 1"/>
    <x v="181"/>
    <s v="Montedinove"/>
    <s v="N/a"/>
    <s v="N/a"/>
  </r>
  <r>
    <x v="4"/>
    <x v="4830"/>
    <s v="Contrada Menocchia 190"/>
    <x v="182"/>
    <s v="Montefiore Dell' Aso"/>
    <s v="www.lacasettadellemarche.it"/>
    <s v="postmaster@lacasettadellemarche.it"/>
  </r>
  <r>
    <x v="3"/>
    <x v="4831"/>
    <s v="Contrada Menocchia 23"/>
    <x v="182"/>
    <s v="Montefiore Dell' Aso"/>
    <s v="www.casaledellevriero.com"/>
    <s v="casaledellevriero@gmail.com"/>
  </r>
  <r>
    <x v="3"/>
    <x v="4832"/>
    <s v="Contrada  San Giovanni 57/58"/>
    <x v="182"/>
    <s v="Montefiore"/>
    <s v="www.casadellesorgenti.com"/>
    <s v="lesleydorin@gmail.com"/>
  </r>
  <r>
    <x v="4"/>
    <x v="4833"/>
    <s v="Contrada San Giovanni 30"/>
    <x v="182"/>
    <s v="Montefiore Dell' Aso"/>
    <s v="www.ilpoderinodellanonna.it"/>
    <s v="info@ilpoderinodellanonna.it"/>
  </r>
  <r>
    <x v="3"/>
    <x v="4769"/>
    <s v="Corso Xx Settembre 10"/>
    <x v="182"/>
    <s v="Montefiore Dell' Aso"/>
    <s v="N/a"/>
    <s v="norma.steca@alice.it"/>
  </r>
  <r>
    <x v="0"/>
    <x v="4834"/>
    <s v="C.Da San Giovanni 54"/>
    <x v="182"/>
    <s v="N/A"/>
    <s v="www.countryhousesoleeluna.com"/>
    <s v="info@countryhousesoleeluna.com"/>
  </r>
  <r>
    <x v="3"/>
    <x v="4835"/>
    <s v="Via San Giovanni 54"/>
    <x v="182"/>
    <s v="N/A"/>
    <s v="N/a"/>
    <s v="info@casanolly.it"/>
  </r>
  <r>
    <x v="0"/>
    <x v="4836"/>
    <s v="C.Da San Giovanni 2"/>
    <x v="182"/>
    <s v="Montefiore Dell' Aso"/>
    <s v="www.countryhouseilauri.it"/>
    <s v="info@countryhouseilauri.it"/>
  </r>
  <r>
    <x v="4"/>
    <x v="4837"/>
    <s v="Contrada Aso 63"/>
    <x v="182"/>
    <s v="Montefiore Dell' Aso"/>
    <s v="www.ilrocchetto.it"/>
    <s v="ilrocchetto@libero.it"/>
  </r>
  <r>
    <x v="2"/>
    <x v="4838"/>
    <s v="Via Molino 48"/>
    <x v="182"/>
    <s v="Montefiore Dell' Aso"/>
    <s v="www.hoteldelparco.info"/>
    <s v="hotel_delparco@libero.it"/>
  </r>
  <r>
    <x v="4"/>
    <x v="4839"/>
    <s v="Contrada Menocchia 54"/>
    <x v="182"/>
    <s v="Montefiore Dell' Aso"/>
    <s v="www.biomarche.com/lafavella"/>
    <s v="favelagr@tin.it"/>
  </r>
  <r>
    <x v="4"/>
    <x v="4840"/>
    <s v="Contrada Menocchia 39"/>
    <x v="182"/>
    <s v="Montefiore Dell' Aso"/>
    <s v="www.lacampana.it"/>
    <s v="info@lacampana.it"/>
  </r>
  <r>
    <x v="4"/>
    <x v="4841"/>
    <s v="C.Da San Giovanni 1"/>
    <x v="182"/>
    <s v="Montefiore Dell' Aso"/>
    <s v="www.agriturismoicigni.it"/>
    <s v="info@agriturismoicigni.it"/>
  </r>
  <r>
    <x v="4"/>
    <x v="4842"/>
    <s v="Contrada Aso 146"/>
    <x v="182"/>
    <s v="Montefiore Dell' Aso"/>
    <s v="www.casacentanni.it"/>
    <s v="info@vinicentanni.it"/>
  </r>
  <r>
    <x v="3"/>
    <x v="2119"/>
    <s v="Via Mazzini 9"/>
    <x v="182"/>
    <s v="N/A"/>
    <s v="N/a"/>
    <s v="ilcastello.montefiore@gmail.com"/>
  </r>
  <r>
    <x v="5"/>
    <x v="4843"/>
    <s v="C.Da San Giovanni 48/A"/>
    <x v="182"/>
    <s v="N/A"/>
    <s v="www.deaflora.it"/>
    <s v="info@deaflora.it"/>
  </r>
  <r>
    <x v="2"/>
    <x v="4844"/>
    <s v="Contrada Menocchia 212"/>
    <x v="182"/>
    <s v="Montefiore Dell' Aso"/>
    <s v="N/a"/>
    <s v="info@boutiquehotelmagnolia.com"/>
  </r>
  <r>
    <x v="3"/>
    <x v="4845"/>
    <s v="Via Ghibellina 17"/>
    <x v="182"/>
    <s v="N/A"/>
    <s v="N/a"/>
    <s v="info@studiomalavolta.com"/>
  </r>
  <r>
    <x v="3"/>
    <x v="4846"/>
    <s v="C.Da Menocchia 98"/>
    <x v="182"/>
    <s v="N/A"/>
    <s v="www.dairagazzipazzi.com"/>
    <s v="info@dairagazzipazzi.com"/>
  </r>
  <r>
    <x v="3"/>
    <x v="4847"/>
    <s v="C.Da Aso  68"/>
    <x v="182"/>
    <s v="N/A"/>
    <s v="www.villarosabianca.com"/>
    <s v="info@villarosabianca.com"/>
  </r>
  <r>
    <x v="3"/>
    <x v="4848"/>
    <s v="N/A"/>
    <x v="182"/>
    <s v="N/A"/>
    <s v="N/a"/>
    <s v="N/a"/>
  </r>
  <r>
    <x v="4"/>
    <x v="4849"/>
    <s v="Contrada Aso 108"/>
    <x v="182"/>
    <s v="Montefiore Dell' Aso"/>
    <s v="www.angeli-di-montefiore.de"/>
    <s v="info@angeli-di-montefiore.de"/>
  </r>
  <r>
    <x v="3"/>
    <x v="4850"/>
    <s v="Frazione Abetito 111"/>
    <x v="183"/>
    <s v="N/A"/>
    <s v="N/a"/>
    <s v="annabastiani@outlook.com"/>
  </r>
  <r>
    <x v="11"/>
    <x v="4851"/>
    <s v="Via San Nicola 15"/>
    <x v="183"/>
    <s v="Balzo"/>
    <s v="www.campingvettore.it"/>
    <s v="campingvettore@gmail.com"/>
  </r>
  <r>
    <x v="2"/>
    <x v="4851"/>
    <s v="Via Piane Ascolane 1"/>
    <x v="183"/>
    <s v="Montegallo"/>
    <s v="www.albergovettore.it"/>
    <s v="albergovettore@hotmail.com"/>
  </r>
  <r>
    <x v="4"/>
    <x v="4852"/>
    <s v="Frazione Abetito 32,34"/>
    <x v="183"/>
    <s v="Frazione Abetito"/>
    <s v="www.agriturismocasavecchia.info"/>
    <s v="agriturismocasavecchia@gmail.com"/>
  </r>
  <r>
    <x v="9"/>
    <x v="4853"/>
    <s v="Frazione Colle 12"/>
    <x v="183"/>
    <s v="Montegallo"/>
    <s v="www.rifugiocollesibillini.it"/>
    <s v="sibillini.colle@libero.it"/>
  </r>
  <r>
    <x v="4"/>
    <x v="4854"/>
    <s v="Frazione Colle 14"/>
    <x v="183"/>
    <s v="Montegallo"/>
    <s v="www.rifugiocollesibillini.it"/>
    <s v="sibillini.colle@libero.it"/>
  </r>
  <r>
    <x v="3"/>
    <x v="4855"/>
    <s v="Frazione Castro 70"/>
    <x v="183"/>
    <s v="Montegallo"/>
    <s v="N/a"/>
    <s v="N/a"/>
  </r>
  <r>
    <x v="7"/>
    <x v="4856"/>
    <s v="Frazione Santa Maria In Lapide 4"/>
    <x v="183"/>
    <s v="Montegallo"/>
    <s v="N/a"/>
    <s v="N/a"/>
  </r>
  <r>
    <x v="3"/>
    <x v="4857"/>
    <s v="Via Roma 13"/>
    <x v="183"/>
    <s v="Montegallo"/>
    <s v="www.casavacanzelospuntino.it"/>
    <s v="info@casavacanzelospuntino.it"/>
  </r>
  <r>
    <x v="4"/>
    <x v="4858"/>
    <s v="Frazione Tofe 1"/>
    <x v="184"/>
    <s v="Montemonaco"/>
    <s v="N/a"/>
    <s v="N/a"/>
  </r>
  <r>
    <x v="4"/>
    <x v="4859"/>
    <s v="Loc. Colleregnone  8"/>
    <x v="184"/>
    <s v="Montemonaco"/>
    <s v="N/a"/>
    <s v="N/a"/>
  </r>
  <r>
    <x v="4"/>
    <x v="4860"/>
    <s v="Frazione Rascio  21"/>
    <x v="184"/>
    <s v="Montemonaco"/>
    <s v="N/a"/>
    <s v="N/a"/>
  </r>
  <r>
    <x v="9"/>
    <x v="4861"/>
    <s v="Frazione Altino 1"/>
    <x v="184"/>
    <s v="Montemonaco"/>
    <s v="N/a"/>
    <s v="N/a"/>
  </r>
  <r>
    <x v="8"/>
    <x v="4862"/>
    <s v="Frazione Altino 1"/>
    <x v="184"/>
    <s v="Montemonaco"/>
    <s v="www.rifugioaltino.it"/>
    <s v="info@studiocensori.it"/>
  </r>
  <r>
    <x v="8"/>
    <x v="4863"/>
    <s v="N/A"/>
    <x v="184"/>
    <s v="S. Giorgio All'Isola"/>
    <s v="N/a"/>
    <s v="idscsbt@virgilio.it"/>
  </r>
  <r>
    <x v="1"/>
    <x v="4864"/>
    <s v="N/A"/>
    <x v="184"/>
    <s v="Frazione Altino"/>
    <s v="N/a"/>
    <s v="alfonsovetriburatti@gmail.com"/>
  </r>
  <r>
    <x v="4"/>
    <x v="4865"/>
    <s v="Frazione Isola San Biagio 52"/>
    <x v="184"/>
    <s v="Montemonaco"/>
    <s v="www.leoreadi.com"/>
    <s v="info@leoreadi.com"/>
  </r>
  <r>
    <x v="4"/>
    <x v="4866"/>
    <s v="N/A"/>
    <x v="184"/>
    <s v="Fraz. Vallefiume"/>
    <s v="www.lalocandadiulisse.it"/>
    <s v="info@lalocandadiulisse.it"/>
  </r>
  <r>
    <x v="4"/>
    <x v="4867"/>
    <s v="N/A"/>
    <x v="184"/>
    <s v="Frazione Ariconi"/>
    <s v="www.laprimula.it"/>
    <s v="laprimula.lago@libero.it"/>
  </r>
  <r>
    <x v="5"/>
    <x v="1012"/>
    <s v="N/A"/>
    <x v="184"/>
    <s v="N/A"/>
    <s v="N/a"/>
    <s v="N/a"/>
  </r>
  <r>
    <x v="4"/>
    <x v="4868"/>
    <s v="Via Colleregnone 6"/>
    <x v="184"/>
    <s v="Colleregnone"/>
    <s v="www.fattoriadeisibillini.com"/>
    <s v="info@fattoriadeisibillini.com"/>
  </r>
  <r>
    <x v="0"/>
    <x v="4869"/>
    <s v="N/A"/>
    <x v="184"/>
    <s v="Cittadella"/>
    <s v="www.cittadelladeisibillini.it"/>
    <s v="informa@cittadelladeisibillini.it"/>
  </r>
  <r>
    <x v="2"/>
    <x v="4870"/>
    <s v="Viale Stradone 86"/>
    <x v="184"/>
    <s v="Montemonaco"/>
    <s v="N/a"/>
    <s v="lacolombella@sibillini.com"/>
  </r>
  <r>
    <x v="2"/>
    <x v="4871"/>
    <s v="Frazione Foce 33"/>
    <x v="184"/>
    <s v="Montemonaco"/>
    <s v="www.tavernadellamontagna.net"/>
    <s v="tavernadellamontagna@gmail.com"/>
  </r>
  <r>
    <x v="2"/>
    <x v="4872"/>
    <s v="Frazione Rocca 1"/>
    <x v="184"/>
    <s v="Montemonaco"/>
    <s v="www.guerrinmeschino.com"/>
    <s v="infoguerrinmeschino@libero.it"/>
  </r>
  <r>
    <x v="2"/>
    <x v="4873"/>
    <s v="Via Roma 25"/>
    <x v="184"/>
    <s v="Montemonaco"/>
    <s v="www.hotelmontiazzurri.com"/>
    <s v="info@hotelmontiazzurri.com"/>
  </r>
  <r>
    <x v="4"/>
    <x v="4874"/>
    <s v="Frazione Isola San Biagio 1"/>
    <x v="184"/>
    <s v="Montemonaco"/>
    <s v="N/a"/>
    <s v="ristoranteiltiglio@yahoo.it"/>
  </r>
  <r>
    <x v="5"/>
    <x v="4875"/>
    <s v="Localita' Pignotti 8"/>
    <x v="184"/>
    <s v="Montemonaco"/>
    <s v="www.labaitadipilato.it"/>
    <s v="info@labaitadipilato.it"/>
  </r>
  <r>
    <x v="8"/>
    <x v="4876"/>
    <s v="N/A"/>
    <x v="184"/>
    <s v="Isola San Biagio"/>
    <s v="N/a"/>
    <s v="N/a"/>
  </r>
  <r>
    <x v="8"/>
    <x v="4877"/>
    <s v="N/A"/>
    <x v="184"/>
    <s v="Vallegrascia"/>
    <s v="N/a"/>
    <s v="N/a"/>
  </r>
  <r>
    <x v="8"/>
    <x v="2054"/>
    <s v="N/A"/>
    <x v="184"/>
    <s v="San Lorenzo"/>
    <s v="N/a"/>
    <s v="N/a"/>
  </r>
  <r>
    <x v="8"/>
    <x v="4878"/>
    <s v="N/A"/>
    <x v="184"/>
    <s v="N/A"/>
    <s v="N/a"/>
    <s v="N/a"/>
  </r>
  <r>
    <x v="8"/>
    <x v="4879"/>
    <s v="N/A"/>
    <x v="184"/>
    <s v="Foce"/>
    <s v="N/a"/>
    <s v="N/a"/>
  </r>
  <r>
    <x v="8"/>
    <x v="4880"/>
    <s v="N/A"/>
    <x v="184"/>
    <s v="Ferra'"/>
    <s v="N/a"/>
    <s v="marchigiana@unitalsi.it"/>
  </r>
  <r>
    <x v="9"/>
    <x v="4881"/>
    <s v="N/A"/>
    <x v="184"/>
    <s v="N/A"/>
    <s v="N/a"/>
    <s v="N/a"/>
  </r>
  <r>
    <x v="4"/>
    <x v="4882"/>
    <s v="Localita' Isola San Biagio 1"/>
    <x v="184"/>
    <s v="Montemonaco"/>
    <s v="N/a"/>
    <s v="N/a"/>
  </r>
  <r>
    <x v="4"/>
    <x v="4869"/>
    <s v="Localita' Cittadella 1"/>
    <x v="184"/>
    <s v="Montemonaco"/>
    <s v="www.cittadelladeisibillini.it"/>
    <s v="informa@cittadelladeisibillini.it"/>
  </r>
  <r>
    <x v="4"/>
    <x v="4883"/>
    <s v="Frazione Colleregnone 1"/>
    <x v="184"/>
    <s v="Montemonaco"/>
    <s v="www.lecastellare.it"/>
    <s v="info@lecastellare.it"/>
  </r>
  <r>
    <x v="3"/>
    <x v="4884"/>
    <s v="Localita' Rivo Rosso 1"/>
    <x v="184"/>
    <s v="Montemonaco"/>
    <s v="www.villafior.it"/>
    <s v="info@villafior.it"/>
  </r>
  <r>
    <x v="5"/>
    <x v="4885"/>
    <s v="Frazione Vallegrascia 106"/>
    <x v="184"/>
    <s v="Montemonaco"/>
    <s v="www.stellaalpinabb.it"/>
    <s v="info@stellaalpinabb.it"/>
  </r>
  <r>
    <x v="3"/>
    <x v="4886"/>
    <s v="Via Bitossi 43"/>
    <x v="185"/>
    <s v="Monteprandone"/>
    <s v="N/a"/>
    <s v="laura.cardinali@gmail.com"/>
  </r>
  <r>
    <x v="3"/>
    <x v="4887"/>
    <s v="Contrada Fonte Vecchia 22"/>
    <x v="185"/>
    <s v="Monteprandone"/>
    <s v="casaadriatica.nl"/>
    <s v="casaadriatica@gmail.com"/>
  </r>
  <r>
    <x v="3"/>
    <x v="4888"/>
    <s v="Contrada Colle S. Angelo 18"/>
    <x v="185"/>
    <s v="Monteprandone"/>
    <s v="N/a"/>
    <s v="ilaria_28@live.it;"/>
  </r>
  <r>
    <x v="3"/>
    <x v="4889"/>
    <s v="Via Monterone 33"/>
    <x v="185"/>
    <s v="Monteprandone"/>
    <s v="N/a"/>
    <s v="persianicristian1965@gmail.com"/>
  </r>
  <r>
    <x v="3"/>
    <x v="4890"/>
    <s v="Via Monterone 33"/>
    <x v="185"/>
    <s v="Monteprandone"/>
    <s v="www.bbgliortidisangiacomo.it"/>
    <s v="ortidisangiacomo@gmail.com"/>
  </r>
  <r>
    <x v="2"/>
    <x v="4891"/>
    <s v="Via Antonio Gramsci 7"/>
    <x v="185"/>
    <s v="Monteprandone"/>
    <s v="www.hoteldelcavaliere.it"/>
    <s v="info@hoteldelcavaliere.it"/>
  </r>
  <r>
    <x v="3"/>
    <x v="4892"/>
    <s v="Colle Sant'Angelo  32A"/>
    <x v="185"/>
    <s v="N/A"/>
    <s v="N/a"/>
    <s v="bruni.cinzia@hotmail.it"/>
  </r>
  <r>
    <x v="3"/>
    <x v="3376"/>
    <s v="Contrada Isola 32"/>
    <x v="185"/>
    <s v="Monteprandone"/>
    <s v="N/a"/>
    <s v="peppe.giostra@gmail.com"/>
  </r>
  <r>
    <x v="2"/>
    <x v="4893"/>
    <s v="Via Giacomo Leopardi 7"/>
    <x v="185"/>
    <s v="Monteprandone"/>
    <s v="N/a"/>
    <s v="info@hotel-sangiacomo.it"/>
  </r>
  <r>
    <x v="2"/>
    <x v="4894"/>
    <s v="Via Indipendenza 26"/>
    <x v="185"/>
    <s v="N/A"/>
    <s v="http://www.hrbelvedere.it"/>
    <s v="info@hrbelvedere.it"/>
  </r>
  <r>
    <x v="4"/>
    <x v="4895"/>
    <s v="Contrada Spiagge 23"/>
    <x v="185"/>
    <s v="Monteprandone"/>
    <s v="www.ilsaporedellaluna.it"/>
    <s v="info@ilsaporedellaluna.it"/>
  </r>
  <r>
    <x v="5"/>
    <x v="4896"/>
    <s v="Via Allegretti 13"/>
    <x v="185"/>
    <s v="N/A"/>
    <s v="www.borgodamare.it"/>
    <s v="info@borgodamare.it"/>
  </r>
  <r>
    <x v="3"/>
    <x v="4897"/>
    <s v="Via Garibaldi 27"/>
    <x v="186"/>
    <s v="Offida - Centro Storico"/>
    <s v="www.latanadelserpente.com"/>
    <s v="tiziana.des@libero.it"/>
  </r>
  <r>
    <x v="6"/>
    <x v="4898"/>
    <s v="N/A"/>
    <x v="186"/>
    <s v="Borgo Leopardi"/>
    <s v="N/a"/>
    <s v="poliziamunicipale@comune.offida.ap.it"/>
  </r>
  <r>
    <x v="4"/>
    <x v="4899"/>
    <s v="C.Da Tesino 243/B"/>
    <x v="186"/>
    <s v="Offida"/>
    <s v="www.agriturismocasarosa.it"/>
    <s v="info@agriturismocasarosa.it"/>
  </r>
  <r>
    <x v="3"/>
    <x v="4900"/>
    <s v="Via Palmiro Togliatti 41"/>
    <x v="186"/>
    <s v="Offida"/>
    <s v="N/a"/>
    <s v="N/a"/>
  </r>
  <r>
    <x v="3"/>
    <x v="4901"/>
    <s v="Via San Martino 33"/>
    <x v="186"/>
    <s v="Offida"/>
    <s v="www.offidanelpozzo.it"/>
    <s v="info@offidanelpozzo.it"/>
  </r>
  <r>
    <x v="3"/>
    <x v="4902"/>
    <s v="Contrada Lava 6"/>
    <x v="186"/>
    <s v="Offida"/>
    <s v="N/a"/>
    <s v="bbmarinella@vodafone.it"/>
  </r>
  <r>
    <x v="3"/>
    <x v="4903"/>
    <s v="Corso Serpente Aureo 58"/>
    <x v="186"/>
    <s v="Offida"/>
    <s v="www.baronedellolmo.com"/>
    <s v="info@baronedellolmo.it"/>
  </r>
  <r>
    <x v="4"/>
    <x v="4904"/>
    <s v="C.Da Tesino 58"/>
    <x v="186"/>
    <s v="C.Da Tesino"/>
    <s v="N/a"/>
    <s v="info@nonnopio.it"/>
  </r>
  <r>
    <x v="3"/>
    <x v="4905"/>
    <s v="Via San Francesco  20"/>
    <x v="186"/>
    <s v="N/A"/>
    <s v="www.bbmareemonti.it"/>
    <s v="info@bbmareemonti.it"/>
  </r>
  <r>
    <x v="1"/>
    <x v="4906"/>
    <s v="Contrada Ciafone 4/B"/>
    <x v="186"/>
    <s v="N/A"/>
    <s v="N/a"/>
    <s v="mimros76@hotmail.com"/>
  </r>
  <r>
    <x v="1"/>
    <x v="4907"/>
    <s v="Contrada Testino 187"/>
    <x v="186"/>
    <s v="N/A"/>
    <s v="N/a"/>
    <s v="marcopierantonelli@yahoo.it"/>
  </r>
  <r>
    <x v="3"/>
    <x v="4908"/>
    <s v="Piazza Forlini 4"/>
    <x v="186"/>
    <s v="N/A"/>
    <s v="www.casacarduccioffida.it"/>
    <s v="luciaancillai@gmail.com"/>
  </r>
  <r>
    <x v="5"/>
    <x v="4909"/>
    <s v="N/A"/>
    <x v="186"/>
    <s v="Contrada Ciafone"/>
    <s v="N/a"/>
    <s v="casaleulivi@gmail.com"/>
  </r>
  <r>
    <x v="1"/>
    <x v="4910"/>
    <s v="Via Macelli 8"/>
    <x v="186"/>
    <s v="N/A"/>
    <s v="N/a"/>
    <s v="l.pellei.arch@gmail.com"/>
  </r>
  <r>
    <x v="3"/>
    <x v="4911"/>
    <s v="C.Da Lava 125"/>
    <x v="186"/>
    <s v="Lava (Vicino Ex-Fornace Di Offida)"/>
    <s v="N/a"/>
    <s v="patriciaharvey@btinternet.com"/>
  </r>
  <r>
    <x v="3"/>
    <x v="4912"/>
    <s v="C.Da Tesino 232"/>
    <x v="186"/>
    <s v="San Barnaba"/>
    <s v="www.bbsanbarnaba.com"/>
    <s v="bbsanbarnaba@bbsanbarnaba.com"/>
  </r>
  <r>
    <x v="3"/>
    <x v="4913"/>
    <s v="C.Da Tesino 78"/>
    <x v="186"/>
    <s v="N/A"/>
    <s v="www.lacasadilucy.it"/>
    <s v="luciagabrielli@alice.it"/>
  </r>
  <r>
    <x v="3"/>
    <x v="1947"/>
    <s v="Via Cavour 118"/>
    <x v="186"/>
    <s v="N/A"/>
    <s v="www.iltramontoffida.it"/>
    <s v="info@iltramontoffida.it"/>
  </r>
  <r>
    <x v="3"/>
    <x v="4914"/>
    <s v="C.Da Tesino 99/A"/>
    <x v="186"/>
    <s v="N/A"/>
    <s v="www.dimorarossopiceno.it"/>
    <s v="info@dimorarossopiceno.it"/>
  </r>
  <r>
    <x v="5"/>
    <x v="4915"/>
    <s v="P.Zza F.Lli Cervi 13"/>
    <x v="186"/>
    <s v="N/A"/>
    <s v="www.affittacamerealbachiara.it"/>
    <s v="affittacamerealbachiara@gmail.com"/>
  </r>
  <r>
    <x v="5"/>
    <x v="4916"/>
    <s v="Borgo Cappuccini 47"/>
    <x v="186"/>
    <s v="N/A"/>
    <s v="N/a"/>
    <s v="gianmarcocapecci@gmail.com"/>
  </r>
  <r>
    <x v="2"/>
    <x v="2534"/>
    <s v="Via Tesino 72/A"/>
    <x v="186"/>
    <s v="Offida"/>
    <s v="www.hotelristorantelafonte.it"/>
    <s v="info@hotelristorantelafonte.it"/>
  </r>
  <r>
    <x v="2"/>
    <x v="1249"/>
    <s v="Borgo Miriam 51"/>
    <x v="186"/>
    <s v="Offida"/>
    <s v="www.hotellabotte.com"/>
    <s v="hotel_labotte@libero.it"/>
  </r>
  <r>
    <x v="2"/>
    <x v="4917"/>
    <s v="Viale Giuseppe Mazzini 7"/>
    <x v="186"/>
    <s v="Offida"/>
    <s v="www.hotelcaroline.it"/>
    <s v="info@hotelcaroline.it"/>
  </r>
  <r>
    <x v="4"/>
    <x v="1369"/>
    <s v="San Lazzaro 46"/>
    <x v="186"/>
    <s v="Offida"/>
    <s v="www.lavalledelsoleoffida.com"/>
    <s v="valledelsoleoffida@gmail.com"/>
  </r>
  <r>
    <x v="4"/>
    <x v="4705"/>
    <s v="Via Tesino 261/B"/>
    <x v="186"/>
    <s v="Offida"/>
    <s v="N/a"/>
    <s v="N/a"/>
  </r>
  <r>
    <x v="4"/>
    <x v="665"/>
    <s v="Contrada Ciafone 98"/>
    <x v="186"/>
    <s v="Offida"/>
    <s v="www.viniaurora.it"/>
    <s v="enrico@viniaurora.it"/>
  </r>
  <r>
    <x v="4"/>
    <x v="4918"/>
    <s v="N/A"/>
    <x v="186"/>
    <s v="S. Barnaba"/>
    <s v="N/a"/>
    <s v="N/a"/>
  </r>
  <r>
    <x v="4"/>
    <x v="4919"/>
    <s v="N/A"/>
    <x v="186"/>
    <s v="N/A"/>
    <s v="N/a"/>
    <s v="N/a"/>
  </r>
  <r>
    <x v="4"/>
    <x v="4920"/>
    <s v="C.Da Ciafone 79"/>
    <x v="186"/>
    <s v="Borgo Miriam"/>
    <s v="www.nascondigliodibacco.it"/>
    <s v="info@nascondigliodibacco.it"/>
  </r>
  <r>
    <x v="5"/>
    <x v="4921"/>
    <s v="C.Da Tesino 104"/>
    <x v="186"/>
    <s v="N/A"/>
    <s v="N/a"/>
    <s v="casaleborgomiriam@gmail.com"/>
  </r>
  <r>
    <x v="3"/>
    <x v="4922"/>
    <s v="Corso Serpente Aureo 27"/>
    <x v="186"/>
    <s v="Offida"/>
    <s v="N/a"/>
    <s v="guidolo@msn.com"/>
  </r>
  <r>
    <x v="3"/>
    <x v="4923"/>
    <s v="Via Lava 60"/>
    <x v="186"/>
    <s v="N/A"/>
    <s v="N/a"/>
    <s v="fideas.tonino@fideas.it"/>
  </r>
  <r>
    <x v="5"/>
    <x v="4924"/>
    <s v="Via San Lazzaro 124/B"/>
    <x v="186"/>
    <s v="N/A"/>
    <s v="N/a"/>
    <s v="paperino124b@alice.it"/>
  </r>
  <r>
    <x v="1"/>
    <x v="4925"/>
    <s v="Borgo Leopardi 30-4 30"/>
    <x v="186"/>
    <s v="N/A"/>
    <s v="N/a"/>
    <s v="paolo@nespeca.it"/>
  </r>
  <r>
    <x v="1"/>
    <x v="4925"/>
    <s v="Borgo Leopardi 35-B 35/B"/>
    <x v="186"/>
    <s v="N/A"/>
    <s v="N/a"/>
    <s v="paolo@nespeca.it"/>
  </r>
  <r>
    <x v="5"/>
    <x v="4926"/>
    <s v="C.Da Ciafone 17"/>
    <x v="186"/>
    <s v="N/A"/>
    <s v="N/a"/>
    <s v="N/a"/>
  </r>
  <r>
    <x v="5"/>
    <x v="4927"/>
    <s v="Palmiro Togliatti  137"/>
    <x v="186"/>
    <s v="Offida"/>
    <s v="N/a"/>
    <s v="tfs.tarquini@libero.it"/>
  </r>
  <r>
    <x v="5"/>
    <x v="4928"/>
    <s v="Via Roma 5"/>
    <x v="186"/>
    <s v="Offida"/>
    <s v="N/a"/>
    <s v="nespeca.nerio@alice.it"/>
  </r>
  <r>
    <x v="1"/>
    <x v="4929"/>
    <s v="Via Garibaldi  80"/>
    <x v="186"/>
    <s v="Offida"/>
    <s v="N/a"/>
    <s v="N/a"/>
  </r>
  <r>
    <x v="1"/>
    <x v="4930"/>
    <s v="Via Roma 11"/>
    <x v="186"/>
    <s v="Offida"/>
    <s v="N/a"/>
    <s v="N/a"/>
  </r>
  <r>
    <x v="1"/>
    <x v="4931"/>
    <s v="Contrada Ciafone 114"/>
    <x v="186"/>
    <s v="Offida"/>
    <s v="N/a"/>
    <s v="N/a"/>
  </r>
  <r>
    <x v="4"/>
    <x v="4932"/>
    <s v="Via San Lazzaro 145"/>
    <x v="186"/>
    <s v="Offida"/>
    <s v="N/a"/>
    <s v="mollteo@alice.it"/>
  </r>
  <r>
    <x v="5"/>
    <x v="4933"/>
    <s v="Via Lava 43"/>
    <x v="186"/>
    <s v="Offida"/>
    <s v="N/a"/>
    <s v="strjo@libero.it"/>
  </r>
  <r>
    <x v="1"/>
    <x v="4934"/>
    <s v="Contrada Testino 187"/>
    <x v="186"/>
    <s v="Offida"/>
    <s v="N/a"/>
    <s v="marcopierantonelli@yahoo.it"/>
  </r>
  <r>
    <x v="2"/>
    <x v="3151"/>
    <s v="Contrada Castel San Pietro 1"/>
    <x v="187"/>
    <s v="Palmiano"/>
    <s v="www.belvedereap.it"/>
    <s v="info@belvedereap.it"/>
  </r>
  <r>
    <x v="2"/>
    <x v="4935"/>
    <s v="Via Sant'Egidio 25"/>
    <x v="188"/>
    <s v="Ripatransone"/>
    <s v="www.hotel-corbezzolo.com"/>
    <s v="info@hotel-corbezzolo.com"/>
  </r>
  <r>
    <x v="2"/>
    <x v="1711"/>
    <s v="Via Fonte Abeceto 30"/>
    <x v="188"/>
    <s v="Ripatransone"/>
    <s v="N/a"/>
    <s v="N/a"/>
  </r>
  <r>
    <x v="0"/>
    <x v="4936"/>
    <s v="Via Piannacciole 4"/>
    <x v="188"/>
    <s v="S. Savino-Ripatransone"/>
    <s v="www.lacascinadeiciliegi.com"/>
    <s v="info@lacascinadeiciliegi.com"/>
  </r>
  <r>
    <x v="4"/>
    <x v="4163"/>
    <s v="Contrada Magazzini 9"/>
    <x v="188"/>
    <s v="Ripatransone"/>
    <s v="www.lacontrada.com"/>
    <s v="info@lacontrada.com"/>
  </r>
  <r>
    <x v="3"/>
    <x v="4937"/>
    <s v="N/A"/>
    <x v="188"/>
    <s v="Ripatransone"/>
    <s v="N/a"/>
    <s v="cazippi@it"/>
  </r>
  <r>
    <x v="3"/>
    <x v="4938"/>
    <s v="Via Canali 10"/>
    <x v="188"/>
    <s v="Ripatransone"/>
    <s v="www.bbfamigliadeangelis.it"/>
    <s v="teresa.pierantozzi@alice.it"/>
  </r>
  <r>
    <x v="8"/>
    <x v="4939"/>
    <s v="Piazzale Adolfo Cellini 5"/>
    <x v="188"/>
    <s v="Ripatransone"/>
    <s v="N/a"/>
    <s v="teresiane.ripa@yahoo.com"/>
  </r>
  <r>
    <x v="2"/>
    <x v="4940"/>
    <s v="C.Da Verrame 1"/>
    <x v="188"/>
    <s v="San Savino"/>
    <s v="www.i-calanchi.com"/>
    <s v="info@i-calanchi.com"/>
  </r>
  <r>
    <x v="3"/>
    <x v="4941"/>
    <s v="Contrada Petrella 32"/>
    <x v="188"/>
    <s v="Ripatransone"/>
    <s v="www.bb-ilroccolo.it"/>
    <s v="arch.anelli@libero.it"/>
  </r>
  <r>
    <x v="2"/>
    <x v="4942"/>
    <s v="C.Da Sant' Egidio 1"/>
    <x v="188"/>
    <s v="Ripatransone"/>
    <s v="www.torredelgallo.it"/>
    <s v="info@torredelgallo.it"/>
  </r>
  <r>
    <x v="0"/>
    <x v="4943"/>
    <s v="Contrada Colle Di Guardia 20"/>
    <x v="188"/>
    <s v="Ripatransone"/>
    <s v="www.villabelsito.it"/>
    <s v="info@villabelsito.it"/>
  </r>
  <r>
    <x v="4"/>
    <x v="4944"/>
    <s v="Contrada S. Michele18 12"/>
    <x v="188"/>
    <s v="Ripatransone"/>
    <s v="N/a"/>
    <s v="N/a"/>
  </r>
  <r>
    <x v="3"/>
    <x v="4945"/>
    <s v="Via Attone Bonaparte 1"/>
    <x v="188"/>
    <s v="N/A"/>
    <s v="N/a"/>
    <s v="igattidiripa@gmail.com"/>
  </r>
  <r>
    <x v="3"/>
    <x v="4946"/>
    <s v="Via Petrella 13"/>
    <x v="188"/>
    <s v="C.Da Petrella"/>
    <s v="www.villapatriziabb.it"/>
    <s v="villapatriziabb@virgilio.it"/>
  </r>
  <r>
    <x v="3"/>
    <x v="4947"/>
    <s v="Via Fratelli Picchi 3"/>
    <x v="188"/>
    <s v="N/A"/>
    <s v="www.belvederebnb.it"/>
    <s v="info@belvederebnb.it"/>
  </r>
  <r>
    <x v="0"/>
    <x v="4777"/>
    <s v="Via Acquarola 6"/>
    <x v="188"/>
    <s v="N/A"/>
    <s v="N/a"/>
    <s v="maurideangelis@libero.it"/>
  </r>
  <r>
    <x v="3"/>
    <x v="4948"/>
    <s v="Contrada San Salvatore 1"/>
    <x v="188"/>
    <s v="Ripatransone"/>
    <s v="www.silentvalley.it"/>
    <s v="info@silentvalley.it"/>
  </r>
  <r>
    <x v="3"/>
    <x v="4949"/>
    <s v="Via Don Augusto Camei  3"/>
    <x v="188"/>
    <s v="N/A"/>
    <s v="N/a"/>
    <s v="info@lucuccelo.it"/>
  </r>
  <r>
    <x v="4"/>
    <x v="4950"/>
    <s v="Contrada Sant' Imero 4"/>
    <x v="188"/>
    <s v="Ripatransone"/>
    <s v="www.ilpoderedelnonno.it"/>
    <s v="info@ilpoderedelnonno.it"/>
  </r>
  <r>
    <x v="4"/>
    <x v="4951"/>
    <s v="N/A"/>
    <x v="188"/>
    <s v="N/A"/>
    <s v="www.agriturismopietrantica.com"/>
    <s v="agrit.pietrantica@alice.it"/>
  </r>
  <r>
    <x v="3"/>
    <x v="4952"/>
    <s v="C.Da Verrame 3"/>
    <x v="188"/>
    <s v="Loc. San Savino Di Ripatransone"/>
    <s v="www.bbaperegina.it"/>
    <s v="info@bbaperegina.it"/>
  </r>
  <r>
    <x v="3"/>
    <x v="4953"/>
    <s v="C.Da Messieri 49"/>
    <x v="188"/>
    <s v="N/A"/>
    <s v="www.beblaetitia.altervista.org"/>
    <s v="deangelisanna1@libero.it"/>
  </r>
  <r>
    <x v="3"/>
    <x v="4954"/>
    <s v="Strada Provinciale Valtesino 5"/>
    <x v="188"/>
    <s v="Ripatransone"/>
    <s v="www.ilmerlo.eu"/>
    <s v="info@ilmerlo.eu"/>
  </r>
  <r>
    <x v="3"/>
    <x v="4955"/>
    <s v="Contrada Colle Santandrea 6"/>
    <x v="188"/>
    <s v="Ripatransone"/>
    <s v="www.collesantandrea.it"/>
    <s v="info@collesantandrea.it"/>
  </r>
  <r>
    <x v="4"/>
    <x v="4956"/>
    <s v="Contrada San Gregorio 16"/>
    <x v="188"/>
    <s v="Ripatransone"/>
    <s v="www.relaisdelcolle.it"/>
    <s v="info@relaisdelcolle.it"/>
  </r>
  <r>
    <x v="3"/>
    <x v="4957"/>
    <s v="Contrada Colle Di Vecchio 5"/>
    <x v="188"/>
    <s v="Ripatransone"/>
    <s v="www.artistabb.com"/>
    <s v="artistabb@gmail.com"/>
  </r>
  <r>
    <x v="3"/>
    <x v="4958"/>
    <s v="Contrada Petrella 71"/>
    <x v="188"/>
    <s v="N/A"/>
    <s v="N/a"/>
    <s v="N/a"/>
  </r>
  <r>
    <x v="3"/>
    <x v="4959"/>
    <s v="Corso Vittorio Emanuele Ii 26"/>
    <x v="188"/>
    <s v="Centro"/>
    <s v="www.invacanzanellemarche.eu"/>
    <s v="info@invacanzanellemarche.eu"/>
  </r>
  <r>
    <x v="3"/>
    <x v="4960"/>
    <s v="Via Cabiano  32"/>
    <x v="188"/>
    <s v="N/A"/>
    <s v="www.bebgeco.it"/>
    <s v="info@bebgeco.com"/>
  </r>
  <r>
    <x v="6"/>
    <x v="37"/>
    <s v="N/A"/>
    <x v="188"/>
    <s v="Localita' Sant'Angelo"/>
    <s v="N/a"/>
    <s v="N/a"/>
  </r>
  <r>
    <x v="2"/>
    <x v="4961"/>
    <s v="Via Leopardi  12"/>
    <x v="188"/>
    <s v="N/A"/>
    <s v="www.ilpiceno.eu"/>
    <s v="info@hotelpiceno.eu"/>
  </r>
  <r>
    <x v="4"/>
    <x v="4962"/>
    <s v="Contrada Magazzini 11"/>
    <x v="188"/>
    <s v="Contrada Magazzini"/>
    <s v="www.domuspetrae.it"/>
    <s v="info@domuspetrae.it; scabroso@yahoo.it"/>
  </r>
  <r>
    <x v="3"/>
    <x v="4963"/>
    <s v="Via Garibaldi 38"/>
    <x v="188"/>
    <s v="N/A"/>
    <s v="www.lacasadigaetanoevittoria.it"/>
    <s v="casagaetanovittoria@gmail.com"/>
  </r>
  <r>
    <x v="3"/>
    <x v="4964"/>
    <s v="Contrada San Salvatore 18"/>
    <x v="188"/>
    <s v="San Salvatore"/>
    <s v="N/a"/>
    <s v="gabrytizi@gmail.com"/>
  </r>
  <r>
    <x v="3"/>
    <x v="4965"/>
    <s v="Contrada Colle S. Andrea 6"/>
    <x v="188"/>
    <s v="Ripatransone"/>
    <s v="www.villachatoe.com"/>
    <s v="info@villachatoe.com"/>
  </r>
  <r>
    <x v="1"/>
    <x v="4966"/>
    <s v="Contrada Ciapella 13"/>
    <x v="188"/>
    <s v="Ripatransone"/>
    <s v="N/a"/>
    <s v="info@invacanzanellemarche.eu"/>
  </r>
  <r>
    <x v="3"/>
    <x v="4967"/>
    <s v="Sp 89 70"/>
    <x v="189"/>
    <s v="Ponte Paoletti Strada Provinciale Sp89"/>
    <s v="N/a"/>
    <s v="vinicioferracuti@libero.it"/>
  </r>
  <r>
    <x v="3"/>
    <x v="4968"/>
    <s v="Via Picena Superiore 25"/>
    <x v="189"/>
    <s v="Roccafluvione"/>
    <s v="N/a"/>
    <s v="N/a"/>
  </r>
  <r>
    <x v="3"/>
    <x v="4969"/>
    <s v="Via Caserine 1"/>
    <x v="189"/>
    <s v="N/A"/>
    <s v="N/a"/>
    <s v="N/a"/>
  </r>
  <r>
    <x v="3"/>
    <x v="4970"/>
    <s v="Frazione Casacagnano 53"/>
    <x v="189"/>
    <s v="Roccafluvione"/>
    <s v="www.villafiletta.it"/>
    <s v="info@villafiletta.it"/>
  </r>
  <r>
    <x v="3"/>
    <x v="4971"/>
    <s v="Frazione Caserine 8"/>
    <x v="189"/>
    <s v="Roccafluvione"/>
    <s v="www.bedandbreakfastascolipiceno.eu"/>
    <s v="info@ilrifugiodeimarsi.it"/>
  </r>
  <r>
    <x v="3"/>
    <x v="4972"/>
    <s v="Via Picena Superiore 17"/>
    <x v="189"/>
    <s v="Roccafluvione"/>
    <s v="www.roccafluvione.net"/>
    <s v="bedandbreakfast@roccafluvione.net"/>
  </r>
  <r>
    <x v="4"/>
    <x v="28"/>
    <s v="Strada Casebianche 91"/>
    <x v="189"/>
    <s v="Casebianche"/>
    <s v="www.agrituristlarocca.it"/>
    <s v="bblarocca@libero.it"/>
  </r>
  <r>
    <x v="3"/>
    <x v="4973"/>
    <s v="Vicolo Della Madonnina 8"/>
    <x v="189"/>
    <s v="Roccafluvione"/>
    <s v="N/a"/>
    <s v="N/a"/>
  </r>
  <r>
    <x v="3"/>
    <x v="4974"/>
    <s v="Vicolo Del Passetto 2"/>
    <x v="189"/>
    <s v="Roccafluvione"/>
    <s v="www.passetto.eu"/>
    <s v="info@passetto.eu"/>
  </r>
  <r>
    <x v="4"/>
    <x v="4975"/>
    <s v="Frazione Forcella 35"/>
    <x v="189"/>
    <s v="Forcella"/>
    <s v="www.arcera.it"/>
    <s v="larcera@libero.it"/>
  </r>
  <r>
    <x v="8"/>
    <x v="4976"/>
    <s v="N/A"/>
    <x v="189"/>
    <s v="Meschia"/>
    <s v="N/a"/>
    <s v="N/a"/>
  </r>
  <r>
    <x v="3"/>
    <x v="4977"/>
    <s v="Frazione Casaregnano 12"/>
    <x v="189"/>
    <s v="Roccafluvione"/>
    <s v="N/a"/>
    <s v="perozzi.v@libero.it; autoper4x4@libero.it"/>
  </r>
  <r>
    <x v="3"/>
    <x v="4978"/>
    <s v="Viale Della Repubblica 19"/>
    <x v="189"/>
    <s v="N/A"/>
    <s v="www.lacollinadeltartufo.it"/>
    <s v="bbrina@hotmail.it; info@lacollinadeltartufo.it"/>
  </r>
  <r>
    <x v="4"/>
    <x v="4979"/>
    <s v="Strade Casebianche 73"/>
    <x v="189"/>
    <s v="N/A"/>
    <s v="www.lacollinadeltartufo.it"/>
    <s v="info@lacollinadeltartufo.it"/>
  </r>
  <r>
    <x v="3"/>
    <x v="4980"/>
    <s v="N/A"/>
    <x v="189"/>
    <s v="Meschia"/>
    <s v="N/a"/>
    <s v="N/a"/>
  </r>
  <r>
    <x v="2"/>
    <x v="4981"/>
    <s v="Via Antonio Gramsci 5"/>
    <x v="189"/>
    <s v="Roccafluvione"/>
    <s v="N/a"/>
    <s v="donnarosa.grottino@libero.it"/>
  </r>
  <r>
    <x v="2"/>
    <x v="4982"/>
    <s v="Via Picena Inferiore 87"/>
    <x v="189"/>
    <s v="Roccafluvione"/>
    <s v="N/a"/>
    <s v="N/a"/>
  </r>
  <r>
    <x v="7"/>
    <x v="85"/>
    <s v="Via Umberto I 1"/>
    <x v="190"/>
    <s v="Rotella"/>
    <s v="www.ostellodellascensione.it"/>
    <s v="info@ostellodellascensione.it"/>
  </r>
  <r>
    <x v="1"/>
    <x v="4983"/>
    <s v="Contrada San Pietro 6"/>
    <x v="190"/>
    <s v="Contrada San Pietro"/>
    <s v="N/a"/>
    <s v="amministrazione@lacanosaagricola.it"/>
  </r>
  <r>
    <x v="3"/>
    <x v="4984"/>
    <s v="Via Della Repubblica 11"/>
    <x v="190"/>
    <s v="N/A"/>
    <s v="N/a"/>
    <s v="com.rotella@tiscali.it"/>
  </r>
  <r>
    <x v="3"/>
    <x v="4985"/>
    <s v="Via Delle Frazioni 17"/>
    <x v="190"/>
    <s v="Rotella"/>
    <s v="www.fioccobb.weebly.com"/>
    <s v="andreafiocco@hotmail.it"/>
  </r>
  <r>
    <x v="4"/>
    <x v="4986"/>
    <s v="N/A"/>
    <x v="190"/>
    <s v="N/A"/>
    <s v="N/a"/>
    <s v="ilpalmarone@libero.it"/>
  </r>
  <r>
    <x v="3"/>
    <x v="4987"/>
    <s v="C.Da Colle 25"/>
    <x v="190"/>
    <s v="N/A"/>
    <s v="N/a"/>
    <s v="mara.clementi@gmail.com"/>
  </r>
  <r>
    <x v="3"/>
    <x v="4988"/>
    <s v="Via Santa Lucia  6"/>
    <x v="191"/>
    <s v="N/A"/>
    <s v="www.bbsantaluciasbt.com"/>
    <s v="bbsantaluciasbt@gmail.com"/>
  </r>
  <r>
    <x v="1"/>
    <x v="4989"/>
    <s v="Via Del Sangallo 4"/>
    <x v="191"/>
    <s v="N/A"/>
    <s v="N/a"/>
    <s v="N/a"/>
  </r>
  <r>
    <x v="1"/>
    <x v="4990"/>
    <s v="Via Torino  13"/>
    <x v="191"/>
    <s v="N/A"/>
    <s v="N/a"/>
    <s v="N/a"/>
  </r>
  <r>
    <x v="3"/>
    <x v="4991"/>
    <s v="Via Belvedere 11"/>
    <x v="191"/>
    <s v="N/A"/>
    <s v="www.bandbelvedere.eu"/>
    <s v="bandbelvedere@libero.it"/>
  </r>
  <r>
    <x v="5"/>
    <x v="4992"/>
    <s v="Via San Martino 58"/>
    <x v="191"/>
    <s v="N/A"/>
    <s v="N/a"/>
    <s v="info@acquapazzaristorante.it"/>
  </r>
  <r>
    <x v="3"/>
    <x v="4993"/>
    <s v="C.So G.Mazzini 170"/>
    <x v="191"/>
    <s v="N/A"/>
    <s v="N/a"/>
    <s v="danonnateresa@aol.fr"/>
  </r>
  <r>
    <x v="3"/>
    <x v="4994"/>
    <s v="Via A.Murri 15/A"/>
    <x v="191"/>
    <s v="N/A"/>
    <s v="N/a"/>
    <s v="bberika_sbt@outlook.it"/>
  </r>
  <r>
    <x v="5"/>
    <x v="4995"/>
    <s v="Via L. Luciani 46/B"/>
    <x v="191"/>
    <s v="N/A"/>
    <s v="N/a"/>
    <s v="solesalesbt@gmail.com"/>
  </r>
  <r>
    <x v="2"/>
    <x v="4996"/>
    <s v="Via Pasubio 160"/>
    <x v="191"/>
    <s v="San Benedetto Del Tronto"/>
    <s v="www.fata.it"/>
    <s v="quadrifoglio@fata.it"/>
  </r>
  <r>
    <x v="3"/>
    <x v="4997"/>
    <s v="Via Monte Conero 90"/>
    <x v="191"/>
    <s v="N/A"/>
    <s v="www.bbalbasulmare.it"/>
    <s v="albasulmare@email.it"/>
  </r>
  <r>
    <x v="3"/>
    <x v="4998"/>
    <s v="Via Santa Maria Goretti 3"/>
    <x v="191"/>
    <s v="N/A"/>
    <s v="www.pianozerobb.it"/>
    <s v="shianico67@gmail.com"/>
  </r>
  <r>
    <x v="3"/>
    <x v="4999"/>
    <s v="Via Sabotino 83"/>
    <x v="191"/>
    <s v="N/A"/>
    <s v="www.oasi83.it"/>
    <s v="info@oasi83.it"/>
  </r>
  <r>
    <x v="3"/>
    <x v="5000"/>
    <s v="Via Santa Maria Goretti 13"/>
    <x v="191"/>
    <s v="Ascoli Piceno"/>
    <s v="www.casaantonelli.it"/>
    <s v="bbcasaantonelli@gmail.com"/>
  </r>
  <r>
    <x v="7"/>
    <x v="178"/>
    <s v="Viale Dello Sport 60"/>
    <x v="191"/>
    <s v="San Benedetto Del Tronto"/>
    <s v="http://www.ostellosanbenedettodeltronto.it/"/>
    <s v="ostellosbt@gmail.com"/>
  </r>
  <r>
    <x v="3"/>
    <x v="5001"/>
    <s v="Via Pascoli 14/A"/>
    <x v="191"/>
    <s v="N/A"/>
    <s v="N/a"/>
    <s v="bblamarina@gmail.com"/>
  </r>
  <r>
    <x v="5"/>
    <x v="5002"/>
    <s v="Via Fusinato 25"/>
    <x v="191"/>
    <s v="N/A"/>
    <s v="N/a"/>
    <s v="info@casamiabb.it"/>
  </r>
  <r>
    <x v="3"/>
    <x v="5003"/>
    <s v="Via Roma 119"/>
    <x v="191"/>
    <s v="N/A"/>
    <s v="N/a"/>
    <s v="m.luisaurbani@gmail.com"/>
  </r>
  <r>
    <x v="3"/>
    <x v="5004"/>
    <s v="Via S. Formentini 89"/>
    <x v="191"/>
    <s v="San Benedetto Del Tronto"/>
    <s v="N/a"/>
    <s v="giovannimenzietti@libero.it"/>
  </r>
  <r>
    <x v="1"/>
    <x v="5005"/>
    <s v="Via Fosse Ardeatine 8"/>
    <x v="191"/>
    <s v="San Benedetto Del Tronto"/>
    <s v="N/a"/>
    <s v="hferrara@katamail.com"/>
  </r>
  <r>
    <x v="1"/>
    <x v="5006"/>
    <s v="Via R. Zandonai 6"/>
    <x v="191"/>
    <s v="San Benedetto Del Tronto"/>
    <s v="N/a"/>
    <s v="studio@patriziapalestini.it"/>
  </r>
  <r>
    <x v="1"/>
    <x v="5007"/>
    <s v="Via Gaspare Spontini 3"/>
    <x v="191"/>
    <s v="San Benedetto Deltronto"/>
    <s v="N/a"/>
    <s v="irenepazzaglia@studiodps.it"/>
  </r>
  <r>
    <x v="5"/>
    <x v="5008"/>
    <s v="Via Cristoforo Colombo 109"/>
    <x v="191"/>
    <s v="San Benedetto Del Tronto"/>
    <s v="N/a"/>
    <s v="hostalalporto@gmail.com"/>
  </r>
  <r>
    <x v="5"/>
    <x v="5009"/>
    <s v="Via Labirinto 11"/>
    <x v="191"/>
    <s v="N/A"/>
    <s v="www.marioalborgo.it"/>
    <s v="piccionigraziano@libero.it"/>
  </r>
  <r>
    <x v="2"/>
    <x v="5010"/>
    <s v="Via Fosse Ardeatine 12"/>
    <x v="191"/>
    <s v="San Benedetto Del Tronto"/>
    <s v="www.hotelmaestrale.it"/>
    <s v="info@maestralehotel.it"/>
  </r>
  <r>
    <x v="3"/>
    <x v="5011"/>
    <s v="Largo Elio Fileni 7"/>
    <x v="191"/>
    <s v="San Benedetto Del Tronto"/>
    <s v="N/a"/>
    <s v="mariapiamascioli@gmail.com"/>
  </r>
  <r>
    <x v="3"/>
    <x v="5012"/>
    <s v="Via Todaro 18 18"/>
    <x v="191"/>
    <s v="N/A"/>
    <s v="N/a"/>
    <s v="frisoli.ernesto@gmail.com"/>
  </r>
  <r>
    <x v="3"/>
    <x v="899"/>
    <s v="Via G. Voltattorni 128"/>
    <x v="191"/>
    <s v="San Benedetto Del Tronto"/>
    <s v="N/a"/>
    <s v="lumarinelli@virgilio.it"/>
  </r>
  <r>
    <x v="3"/>
    <x v="5013"/>
    <s v="Via Due Giugno 9"/>
    <x v="191"/>
    <s v="San Benedetto Del Tronto"/>
    <s v="N/a"/>
    <s v="federica.perozzi@gmail.com"/>
  </r>
  <r>
    <x v="1"/>
    <x v="5014"/>
    <s v="Via Monfalcone 23"/>
    <x v="191"/>
    <s v="San Benedetto Del Tronto"/>
    <s v="N/a"/>
    <s v="labarchettasbt@gmail.com"/>
  </r>
  <r>
    <x v="1"/>
    <x v="5015"/>
    <s v="Via Fanfulla Da Lodi 21"/>
    <x v="191"/>
    <s v="San Benedetto Del Tronto"/>
    <s v="N/a"/>
    <s v="hferrara@katamail.com"/>
  </r>
  <r>
    <x v="3"/>
    <x v="5016"/>
    <s v="Via G. Spontini 1"/>
    <x v="191"/>
    <s v="San Benedetto Del Tronto"/>
    <s v="bbdreamfish.com"/>
    <s v="eleanora.colagiacomi@gmail.com"/>
  </r>
  <r>
    <x v="1"/>
    <x v="5017"/>
    <s v="Via Lombardia 64"/>
    <x v="191"/>
    <s v="San Benedetto Del Tronto"/>
    <s v="N/a"/>
    <s v="kellysbtappartamento@gmail.com"/>
  </r>
  <r>
    <x v="3"/>
    <x v="5018"/>
    <s v="Via Faustina Maratta 1"/>
    <x v="191"/>
    <s v="San Benedetto Del Tronto"/>
    <s v="www.incantosottoilmare.it"/>
    <s v="info@incantosottoilmare.it"/>
  </r>
  <r>
    <x v="3"/>
    <x v="5019"/>
    <s v="Via Conquiste, 54/A 54/A"/>
    <x v="191"/>
    <s v="San Benedetto Del Tronto, 63074, Ap-Italia"/>
    <s v="www.casafelicia.net"/>
    <s v="italiaposadacasafelicia@gmail.com"/>
  </r>
  <r>
    <x v="5"/>
    <x v="5020"/>
    <s v="Via C. Maffei 68"/>
    <x v="191"/>
    <s v="N/A"/>
    <s v="www.residenceacquamarina.com"/>
    <s v="info@appartamentiacquamarina.it"/>
  </r>
  <r>
    <x v="3"/>
    <x v="5021"/>
    <s v="Via Luciano Manara 10"/>
    <x v="191"/>
    <s v="N/A"/>
    <s v="N/a"/>
    <s v="bbvittorioemanuele@hotmail.it"/>
  </r>
  <r>
    <x v="10"/>
    <x v="5022"/>
    <s v="Viale Rinascimento 141"/>
    <x v="191"/>
    <s v="N/A"/>
    <s v="www.smeraldosuitehotel.com"/>
    <s v="info@smeraldosuitehotel.com"/>
  </r>
  <r>
    <x v="3"/>
    <x v="5023"/>
    <s v="Via Pio Ix 10"/>
    <x v="191"/>
    <s v="Riviera Delle Palme"/>
    <s v="www.brezzamarinabb.com"/>
    <s v="ferrara.adele70@libero.it"/>
  </r>
  <r>
    <x v="3"/>
    <x v="5024"/>
    <s v="Via Del Correggio, 27 27"/>
    <x v="191"/>
    <s v="N/A"/>
    <s v="www.bbilfaro.net"/>
    <s v="bebilfaro@gmail.com"/>
  </r>
  <r>
    <x v="10"/>
    <x v="5025"/>
    <s v="Via Dei Mille 21/23"/>
    <x v="191"/>
    <s v="N/A"/>
    <s v="www.residencesettebello.it"/>
    <s v="info@residencesettebello.it"/>
  </r>
  <r>
    <x v="3"/>
    <x v="416"/>
    <s v="Piazza Del Redentore 1"/>
    <x v="191"/>
    <s v="N/A"/>
    <s v="www.bblerondini.com"/>
    <s v="bblerondini@gmail.com"/>
  </r>
  <r>
    <x v="3"/>
    <x v="5026"/>
    <s v="Largo Esperanto 5"/>
    <x v="191"/>
    <s v="N/A"/>
    <s v="www.ziaelvira.it"/>
    <s v="info@ziaelvira.it"/>
  </r>
  <r>
    <x v="3"/>
    <x v="5027"/>
    <s v="Via S. Voltattorni 3"/>
    <x v="191"/>
    <s v="N/A"/>
    <s v="bbidiana.weebly.com"/>
    <s v="bbidiana@libero.it"/>
  </r>
  <r>
    <x v="3"/>
    <x v="5028"/>
    <s v="Via Del Caravaggio 13"/>
    <x v="191"/>
    <s v="N/A"/>
    <s v="www.bblavillettasbt.it"/>
    <s v="bb.lavilletta@yahoo.it"/>
  </r>
  <r>
    <x v="3"/>
    <x v="5029"/>
    <s v="Via Dei Laureati 86"/>
    <x v="191"/>
    <s v="N/A"/>
    <s v="www.dreamtimebb.com"/>
    <s v="info@dreamtimebb.com"/>
  </r>
  <r>
    <x v="10"/>
    <x v="5030"/>
    <s v="Viale Europa 72/74"/>
    <x v="191"/>
    <s v="San Benedetto Del Tronto"/>
    <s v="www.residenceelisa.it"/>
    <s v="info@residenceelisa.it"/>
  </r>
  <r>
    <x v="3"/>
    <x v="5031"/>
    <s v="Via Calatafimi 16"/>
    <x v="191"/>
    <s v="N/A"/>
    <s v="www.bbfuorirotta.it"/>
    <s v="carlo.chiaromonte@tin.it"/>
  </r>
  <r>
    <x v="3"/>
    <x v="5032"/>
    <s v="Via Nicola Copernico 34"/>
    <x v="191"/>
    <s v="San Benedetto Del Tronto"/>
    <s v="N/a"/>
    <s v="bbocchidimare@gmail.com"/>
  </r>
  <r>
    <x v="3"/>
    <x v="5033"/>
    <s v="C.Da Santa Lucia 15"/>
    <x v="191"/>
    <s v="N/A"/>
    <s v="N/a"/>
    <s v="info@villacricri.it"/>
  </r>
  <r>
    <x v="12"/>
    <x v="5034"/>
    <s v="Viale Trieste 33 33"/>
    <x v="191"/>
    <s v="N/A"/>
    <s v="N/a"/>
    <s v="N/a"/>
  </r>
  <r>
    <x v="5"/>
    <x v="5035"/>
    <s v="Via Dei Laureati 4"/>
    <x v="191"/>
    <s v="San Benedetto Del Tronto"/>
    <s v="N/a"/>
    <s v="marisaruggieri@gmail.com"/>
  </r>
  <r>
    <x v="3"/>
    <x v="5036"/>
    <s v="Viale De Gasperi 46"/>
    <x v="191"/>
    <s v="N/A"/>
    <s v="www.casadamarebb.com"/>
    <s v="postmaster@casadamarebb.com"/>
  </r>
  <r>
    <x v="3"/>
    <x v="5037"/>
    <s v="Via Tronto 21/B"/>
    <x v="191"/>
    <s v="N/A"/>
    <s v="N/a"/>
    <s v="santangelo.annalisa@gmail.com"/>
  </r>
  <r>
    <x v="3"/>
    <x v="5038"/>
    <s v="Via Sardegna 1/C"/>
    <x v="191"/>
    <s v="N/A"/>
    <s v="http://bbsunbeach.it"/>
    <s v="lusantori@gmail.com"/>
  </r>
  <r>
    <x v="3"/>
    <x v="5039"/>
    <s v="Via Monte Verde 2"/>
    <x v="191"/>
    <s v="N/A"/>
    <s v="N/a"/>
    <s v="bebsanbenedettodeltronto@gmail.com"/>
  </r>
  <r>
    <x v="3"/>
    <x v="5040"/>
    <s v="Via Monte San Michele 30"/>
    <x v="191"/>
    <s v="N/A"/>
    <s v="N/a"/>
    <s v="happyfamily.italy@gmail.com"/>
  </r>
  <r>
    <x v="10"/>
    <x v="5041"/>
    <s v="Via Sgambati 8"/>
    <x v="191"/>
    <s v="San Benedetto Del Tronto"/>
    <s v="www.mavipresidence.it"/>
    <s v="info@mavip.it"/>
  </r>
  <r>
    <x v="3"/>
    <x v="5042"/>
    <s v="Via Guglielmo Oberdan 38"/>
    <x v="191"/>
    <s v="San Benedetto Del Tronto"/>
    <s v="www.bblacanoa.com"/>
    <s v="violinoo@gmail.com"/>
  </r>
  <r>
    <x v="3"/>
    <x v="5043"/>
    <s v="Contrada  Santa Lucia Alta 48"/>
    <x v="191"/>
    <s v="San Benedetto Del Tronto"/>
    <s v="www.renalba.it"/>
    <s v="info@renalba.it"/>
  </r>
  <r>
    <x v="3"/>
    <x v="5044"/>
    <s v="Via S. Formentini 74"/>
    <x v="191"/>
    <s v="San Benedetto Del Tronto"/>
    <s v="www.chartaria.it"/>
    <s v="info@chartaria.it"/>
  </r>
  <r>
    <x v="2"/>
    <x v="5045"/>
    <s v="Contrada San Giovanni 1"/>
    <x v="191"/>
    <s v="San Benedetto Del Tronto"/>
    <s v="www.lasostaspa.it"/>
    <s v="info@truckone.org"/>
  </r>
  <r>
    <x v="3"/>
    <x v="5046"/>
    <s v="Corso Camillo Benso Conte Di Cavour 8"/>
    <x v="191"/>
    <s v="San Benedetto Del Tronto"/>
    <s v="http://patrizio.it"/>
    <s v="bb@patrizio.it"/>
  </r>
  <r>
    <x v="3"/>
    <x v="5047"/>
    <s v="Via L. Luciani 76"/>
    <x v="191"/>
    <s v="San Benedetto Del Tronto"/>
    <s v="www.cieloinunastanza.com"/>
    <s v="np@cieloinunastanza.com"/>
  </r>
  <r>
    <x v="3"/>
    <x v="5048"/>
    <s v="Via Sabotino 42"/>
    <x v="191"/>
    <s v="San Benedetto Del Tronto"/>
    <s v="www.bbskipper.it"/>
    <s v="info@bbskipper.it"/>
  </r>
  <r>
    <x v="3"/>
    <x v="5049"/>
    <s v="Via C. Lombroso 7"/>
    <x v="191"/>
    <s v="San Benedetto Del Tronto"/>
    <s v="N/a"/>
    <s v="liberi57@tiscali.it"/>
  </r>
  <r>
    <x v="5"/>
    <x v="352"/>
    <s v="Via San Giacomo 20"/>
    <x v="191"/>
    <s v="San Benedetto Del Tronto"/>
    <s v="www.residencecristallosbt.it"/>
    <s v="residencecristallosbt@gmail.com"/>
  </r>
  <r>
    <x v="5"/>
    <x v="5050"/>
    <s v="Via V. Tedeschi 15"/>
    <x v="191"/>
    <s v="San Benedetto Del Tronto"/>
    <s v="N/a"/>
    <s v="ing.calcagni@tecacostruzioni.it"/>
  </r>
  <r>
    <x v="3"/>
    <x v="5051"/>
    <s v="N/A"/>
    <x v="191"/>
    <s v="N/A"/>
    <s v="N/a"/>
    <s v="saverio.alesi@gmail.com"/>
  </r>
  <r>
    <x v="3"/>
    <x v="5052"/>
    <s v="Via E. Fileni 30"/>
    <x v="191"/>
    <s v="San Benedetto Del Tronto"/>
    <s v="www.bbdelcastello.it"/>
    <s v="mail@bbdelcastello.it"/>
  </r>
  <r>
    <x v="5"/>
    <x v="5053"/>
    <s v="Via R. Zandonai 3"/>
    <x v="191"/>
    <s v="San Benedetto Del Tronto"/>
    <s v="www.residencedolcemare.it"/>
    <s v="info@residencedolcemare.it"/>
  </r>
  <r>
    <x v="5"/>
    <x v="5054"/>
    <s v="Via Alessandro Volta 72"/>
    <x v="191"/>
    <s v="San Benedetto Del Tronto"/>
    <s v="www.villaspina.it"/>
    <s v="info@villaspina.it"/>
  </r>
  <r>
    <x v="5"/>
    <x v="5055"/>
    <s v="Via G. Battista Pergolesi 30"/>
    <x v="191"/>
    <s v="San Benedetto Del Tronto"/>
    <s v="www.hoteltaormina.it"/>
    <s v="info@hoteltaormina.it"/>
  </r>
  <r>
    <x v="6"/>
    <x v="5056"/>
    <s v="N/A"/>
    <x v="191"/>
    <s v="Zona Ragnola"/>
    <s v="ccrivierapicena.com"/>
    <s v="N/a"/>
  </r>
  <r>
    <x v="5"/>
    <x v="5057"/>
    <s v="Via Sacchini 1"/>
    <x v="191"/>
    <s v="N/A"/>
    <s v="www.hoteltaormina.it"/>
    <s v="info@hoteltaormina.it"/>
  </r>
  <r>
    <x v="5"/>
    <x v="5058"/>
    <s v="G.Moretti 1"/>
    <x v="191"/>
    <s v="N/A"/>
    <s v="www.casacavoursanbenedetto.it"/>
    <s v="info@casacavoursanbenedetto.it"/>
  </r>
  <r>
    <x v="3"/>
    <x v="5059"/>
    <s v="Via Sabotino 135"/>
    <x v="191"/>
    <s v="San Benedetto Del Tronto"/>
    <s v="N/a"/>
    <s v="francospaletra@libero.it"/>
  </r>
  <r>
    <x v="3"/>
    <x v="5060"/>
    <s v="Via Marconi 60"/>
    <x v="191"/>
    <s v="San Benedetto Del Tronto"/>
    <s v="www.atticomare.it"/>
    <s v="info@atticomare.it"/>
  </r>
  <r>
    <x v="3"/>
    <x v="5061"/>
    <s v="Via Mameli 6"/>
    <x v="191"/>
    <s v="Centro Storico"/>
    <s v="https://www.facebook.com/pages/B-B-IN-CENTRO/317172258297449"/>
    <s v="bbincentrosbt@gmail.com"/>
  </r>
  <r>
    <x v="3"/>
    <x v="5062"/>
    <s v="Via Dei Laureati 115"/>
    <x v="191"/>
    <s v="Porto D' Ascoli"/>
    <s v="N/a"/>
    <s v="valerioisopi@gmail.com"/>
  </r>
  <r>
    <x v="5"/>
    <x v="5063"/>
    <s v="Via Sallustio 8"/>
    <x v="191"/>
    <s v="San Benedetto Del Tronto"/>
    <s v="www.hotel-mario.com"/>
    <s v="info@hotel-mario.com"/>
  </r>
  <r>
    <x v="10"/>
    <x v="5064"/>
    <s v="N/A"/>
    <x v="191"/>
    <s v="N/A"/>
    <s v="www.residencegalileo.it"/>
    <s v="info@residence-galileo.it"/>
  </r>
  <r>
    <x v="8"/>
    <x v="4348"/>
    <s v="Via Tonale 11"/>
    <x v="191"/>
    <s v="San Benedetto Del Tronto"/>
    <s v="N/a"/>
    <s v="mariaimmacolatasbt@libero.it"/>
  </r>
  <r>
    <x v="10"/>
    <x v="5065"/>
    <s v="Viale Europa 94"/>
    <x v="191"/>
    <s v="San Benedetto Del Tronto"/>
    <s v="www.residencebeaurivage.it"/>
    <s v="info@residencebeaurivage.it"/>
  </r>
  <r>
    <x v="10"/>
    <x v="5066"/>
    <s v="Via Gaspare Spontini 2"/>
    <x v="191"/>
    <s v="San Benedetto Del Tronto"/>
    <s v="www.residenceboomerang.it"/>
    <s v="info@residenceboomerang.it"/>
  </r>
  <r>
    <x v="12"/>
    <x v="5067"/>
    <s v="Viale Rinascimento 10 10"/>
    <x v="191"/>
    <s v="Porto D'Ascoli"/>
    <s v="N/a"/>
    <s v="N/a"/>
  </r>
  <r>
    <x v="3"/>
    <x v="5068"/>
    <s v="Conquiste 54 54/A"/>
    <x v="191"/>
    <s v="San Benedetto Del Tronto I-63074 Ap"/>
    <s v="N/a"/>
    <s v="italiaposadacasafelicia@gmail.com"/>
  </r>
  <r>
    <x v="5"/>
    <x v="5069"/>
    <s v="Via Legnago 52"/>
    <x v="191"/>
    <s v="San Benedetto Del Tronto"/>
    <s v="www.7rooms.it"/>
    <s v="info@7rooms.it"/>
  </r>
  <r>
    <x v="10"/>
    <x v="5070"/>
    <s v="Via Mentana 30"/>
    <x v="191"/>
    <s v="San Benedetto Del Tronto"/>
    <s v="N/a"/>
    <s v="residencementanasbt@libero.it"/>
  </r>
  <r>
    <x v="3"/>
    <x v="5071"/>
    <s v="Via Col Di Tenda 60"/>
    <x v="191"/>
    <s v="San Benedetto Del Tronto"/>
    <s v="www.bebtorre.com"/>
    <s v="tchristel@bebtorre.com; info@bebtorre.com"/>
  </r>
  <r>
    <x v="3"/>
    <x v="5072"/>
    <s v="Largo E. Fileni 13"/>
    <x v="191"/>
    <s v="San Benedetto Del Tronto"/>
    <s v="bbadriatico.altervista.org"/>
    <s v="tatianacharnina@libero.it"/>
  </r>
  <r>
    <x v="3"/>
    <x v="5073"/>
    <s v="Via Vittorio Alfieri 22"/>
    <x v="191"/>
    <s v="San Benedetto Del Tronto"/>
    <s v="N/a"/>
    <s v="N/a"/>
  </r>
  <r>
    <x v="3"/>
    <x v="5074"/>
    <s v="Via G. Moretti 36"/>
    <x v="191"/>
    <s v="San Benedetto Del Tronto"/>
    <s v="N/a"/>
    <s v="silviascrem@yahoo.it"/>
  </r>
  <r>
    <x v="12"/>
    <x v="2429"/>
    <s v="Viale Trieste 1 1"/>
    <x v="191"/>
    <s v="N/A"/>
    <s v="N/a"/>
    <s v="N/a"/>
  </r>
  <r>
    <x v="12"/>
    <x v="3840"/>
    <s v="Viale Trieste 13 13"/>
    <x v="191"/>
    <s v="N/A"/>
    <s v="N/a"/>
    <s v="N/a"/>
  </r>
  <r>
    <x v="12"/>
    <x v="5075"/>
    <s v="N/A"/>
    <x v="191"/>
    <s v="N/A"/>
    <s v="N/a"/>
    <s v="N/a"/>
  </r>
  <r>
    <x v="12"/>
    <x v="5076"/>
    <s v="N/A"/>
    <x v="191"/>
    <s v="N/A"/>
    <s v="N/a"/>
    <s v="N/a"/>
  </r>
  <r>
    <x v="12"/>
    <x v="5077"/>
    <s v="Viale A. Scipioni 33 33"/>
    <x v="191"/>
    <s v="San Benedetto Del Tronto"/>
    <s v="N/a"/>
    <s v="N/a"/>
  </r>
  <r>
    <x v="12"/>
    <x v="5078"/>
    <s v="N/A"/>
    <x v="191"/>
    <s v="N/A"/>
    <s v="N/a"/>
    <s v="N/a"/>
  </r>
  <r>
    <x v="12"/>
    <x v="5079"/>
    <s v="Lungomare Marconi 35 35"/>
    <x v="191"/>
    <s v="N/A"/>
    <s v="N/a"/>
    <s v="N/a"/>
  </r>
  <r>
    <x v="12"/>
    <x v="5080"/>
    <s v="Lungomare Marconi 9 9"/>
    <x v="191"/>
    <s v="N/A"/>
    <s v="N/a"/>
    <s v="N/a"/>
  </r>
  <r>
    <x v="12"/>
    <x v="5081"/>
    <s v="Viale Trieste 11 11"/>
    <x v="191"/>
    <s v="N/A"/>
    <s v="N/a"/>
    <s v="N/a"/>
  </r>
  <r>
    <x v="12"/>
    <x v="5082"/>
    <s v="N/A"/>
    <x v="191"/>
    <s v="N/A"/>
    <s v="N/a"/>
    <s v="N/a"/>
  </r>
  <r>
    <x v="12"/>
    <x v="5083"/>
    <s v="Viale Trieste 1 1"/>
    <x v="191"/>
    <s v="N/A"/>
    <s v="N/a"/>
    <s v="N/a"/>
  </r>
  <r>
    <x v="12"/>
    <x v="5084"/>
    <s v="Viale Rinascimento 32"/>
    <x v="191"/>
    <s v="N/A"/>
    <s v="N/a"/>
    <s v="N/a"/>
  </r>
  <r>
    <x v="12"/>
    <x v="5085"/>
    <s v="Lungomare Marconi 1 1"/>
    <x v="191"/>
    <s v="N/A"/>
    <s v="N/a"/>
    <s v="N/a"/>
  </r>
  <r>
    <x v="12"/>
    <x v="2440"/>
    <s v="Viale Trieste 23 23"/>
    <x v="191"/>
    <s v="N/A"/>
    <s v="N/a"/>
    <s v="N/a"/>
  </r>
  <r>
    <x v="12"/>
    <x v="5086"/>
    <s v="Viale A. Scipioni 68 68"/>
    <x v="191"/>
    <s v="San Benedetto Del Tronto"/>
    <s v="N/a"/>
    <s v="N/a"/>
  </r>
  <r>
    <x v="12"/>
    <x v="5087"/>
    <s v="N/A"/>
    <x v="191"/>
    <s v="N/A"/>
    <s v="N/a"/>
    <s v="N/a"/>
  </r>
  <r>
    <x v="12"/>
    <x v="2113"/>
    <s v="Lungomare Marconi 41 41"/>
    <x v="191"/>
    <s v="N/A"/>
    <s v="N/a"/>
    <s v="N/a"/>
  </r>
  <r>
    <x v="12"/>
    <x v="3485"/>
    <s v="N/A"/>
    <x v="191"/>
    <s v="N/A"/>
    <s v="N/a"/>
    <s v="N/a"/>
  </r>
  <r>
    <x v="12"/>
    <x v="5088"/>
    <s v="Viale Marconi 1 1"/>
    <x v="191"/>
    <s v="N/A"/>
    <s v="N/a"/>
    <s v="N/a"/>
  </r>
  <r>
    <x v="12"/>
    <x v="5089"/>
    <s v="Lungomare Marconi 5 5"/>
    <x v="191"/>
    <s v="Senigallia"/>
    <s v="N/a"/>
    <s v="N/a"/>
  </r>
  <r>
    <x v="12"/>
    <x v="5090"/>
    <s v="Lungomare Marconi 29 29"/>
    <x v="191"/>
    <s v="N/A"/>
    <s v="N/a"/>
    <s v="N/a"/>
  </r>
  <r>
    <x v="12"/>
    <x v="5091"/>
    <s v="N/A"/>
    <x v="191"/>
    <s v="N/A"/>
    <s v="N/a"/>
    <s v="N/a"/>
  </r>
  <r>
    <x v="12"/>
    <x v="5092"/>
    <s v="Viale Scipioni 47 47"/>
    <x v="191"/>
    <s v="N/A"/>
    <s v="N/a"/>
    <s v="N/a"/>
  </r>
  <r>
    <x v="12"/>
    <x v="5093"/>
    <s v="N/A"/>
    <x v="191"/>
    <s v="N/A"/>
    <s v="N/a"/>
    <s v="N/a"/>
  </r>
  <r>
    <x v="12"/>
    <x v="5094"/>
    <s v="Viale A. Scipioni 33 33"/>
    <x v="191"/>
    <s v="San Benedetto Del Tronto"/>
    <s v="N/a"/>
    <s v="N/a"/>
  </r>
  <r>
    <x v="12"/>
    <x v="5095"/>
    <s v="Lungomare Marconi 43 43"/>
    <x v="191"/>
    <s v="N/A"/>
    <s v="N/a"/>
    <s v="N/a"/>
  </r>
  <r>
    <x v="12"/>
    <x v="5096"/>
    <s v="Viale Trieste 27 27"/>
    <x v="191"/>
    <s v="N/A"/>
    <s v="N/a"/>
    <s v="N/a"/>
  </r>
  <r>
    <x v="12"/>
    <x v="5097"/>
    <s v="Viale Rinascimento 79 79"/>
    <x v="191"/>
    <s v="N/A"/>
    <s v="N/a"/>
    <s v="N/a"/>
  </r>
  <r>
    <x v="12"/>
    <x v="5098"/>
    <s v="N/A"/>
    <x v="191"/>
    <s v="N/A"/>
    <s v="N/a"/>
    <s v="N/a"/>
  </r>
  <r>
    <x v="12"/>
    <x v="5099"/>
    <s v="N/A"/>
    <x v="191"/>
    <s v="N/A"/>
    <s v="N/a"/>
    <s v="N/a"/>
  </r>
  <r>
    <x v="12"/>
    <x v="5100"/>
    <s v="N/A"/>
    <x v="191"/>
    <s v="N/A"/>
    <s v="N/a"/>
    <s v="N/a"/>
  </r>
  <r>
    <x v="12"/>
    <x v="5101"/>
    <s v="Viale Scipioni 21"/>
    <x v="191"/>
    <s v="N/A"/>
    <s v="N/a"/>
    <s v="N/a"/>
  </r>
  <r>
    <x v="12"/>
    <x v="5102"/>
    <s v="Viale Trieste 27 27"/>
    <x v="191"/>
    <s v="N/A"/>
    <s v="N/a"/>
    <s v="N/a"/>
  </r>
  <r>
    <x v="12"/>
    <x v="5103"/>
    <s v="Viale Rinascimento 16 16"/>
    <x v="191"/>
    <s v="N/A"/>
    <s v="N/a"/>
    <s v="N/a"/>
  </r>
  <r>
    <x v="12"/>
    <x v="2433"/>
    <s v="Viale Trieste 7 7"/>
    <x v="191"/>
    <s v="N/A"/>
    <s v="N/a"/>
    <s v="N/a"/>
  </r>
  <r>
    <x v="12"/>
    <x v="5104"/>
    <s v="Lungomare Marconi 1 1"/>
    <x v="191"/>
    <s v="N/A"/>
    <s v="N/a"/>
    <s v="N/a"/>
  </r>
  <r>
    <x v="12"/>
    <x v="5105"/>
    <s v="N/A"/>
    <x v="191"/>
    <s v="N/A"/>
    <s v="N/a"/>
    <s v="N/a"/>
  </r>
  <r>
    <x v="12"/>
    <x v="5106"/>
    <s v="Lungomare Marconi 11 11"/>
    <x v="191"/>
    <s v="N/A"/>
    <s v="N/a"/>
    <s v="N/a"/>
  </r>
  <r>
    <x v="12"/>
    <x v="5107"/>
    <s v="N/A"/>
    <x v="191"/>
    <s v="N/A"/>
    <s v="N/a"/>
    <s v="N/a"/>
  </r>
  <r>
    <x v="12"/>
    <x v="2430"/>
    <s v="Lungomare Marconi 41 41"/>
    <x v="191"/>
    <s v="N/A"/>
    <s v="N/a"/>
    <s v="N/a"/>
  </r>
  <r>
    <x v="5"/>
    <x v="5108"/>
    <s v="Via Domenico Cimarosa 5"/>
    <x v="191"/>
    <s v="San Benedetto Del Tronto"/>
    <s v="www.residenceoltremare.com"/>
    <s v="info@residencemediterraneo.it"/>
  </r>
  <r>
    <x v="12"/>
    <x v="5109"/>
    <s v="Viale Rinascimento 31 31"/>
    <x v="191"/>
    <s v="Ascoli Piceno"/>
    <s v="N/a"/>
    <s v="N/a"/>
  </r>
  <r>
    <x v="12"/>
    <x v="5110"/>
    <s v="N/A"/>
    <x v="191"/>
    <s v="Porto D'Ascoli"/>
    <s v="N/a"/>
    <s v="N/a"/>
  </r>
  <r>
    <x v="12"/>
    <x v="5111"/>
    <s v="Viale A. Scipioni 1 1"/>
    <x v="191"/>
    <s v="San Benedetto Del Tronto"/>
    <s v="N/a"/>
    <s v="N/a"/>
  </r>
  <r>
    <x v="12"/>
    <x v="5112"/>
    <s v="Viale Marconi, 41 1"/>
    <x v="191"/>
    <s v="N/A"/>
    <s v="N/a"/>
    <s v="N/a"/>
  </r>
  <r>
    <x v="12"/>
    <x v="5113"/>
    <s v="Viale Europa 31 31"/>
    <x v="191"/>
    <s v="San Benedetto Del Tronto"/>
    <s v="N/a"/>
    <s v="N/a"/>
  </r>
  <r>
    <x v="12"/>
    <x v="5114"/>
    <s v="Viale Europa 102 102"/>
    <x v="191"/>
    <s v="N/A"/>
    <s v="N/a"/>
    <s v="N/a"/>
  </r>
  <r>
    <x v="12"/>
    <x v="5115"/>
    <s v="Via San Giacomo 5 5"/>
    <x v="191"/>
    <s v="N/A"/>
    <s v="N/a"/>
    <s v="N/a"/>
  </r>
  <r>
    <x v="12"/>
    <x v="5116"/>
    <s v="Lungomare Marconi 36 36"/>
    <x v="191"/>
    <s v="N/A"/>
    <s v="N/a"/>
    <s v="N/a"/>
  </r>
  <r>
    <x v="12"/>
    <x v="5117"/>
    <s v="Viale Europa  1"/>
    <x v="191"/>
    <s v="San Benedetto Del Tronto"/>
    <s v="N/a"/>
    <s v="N/a"/>
  </r>
  <r>
    <x v="12"/>
    <x v="5118"/>
    <s v="N/A"/>
    <x v="191"/>
    <s v="N/A"/>
    <s v="N/a"/>
    <s v="N/a"/>
  </r>
  <r>
    <x v="12"/>
    <x v="5119"/>
    <s v="Viale Rinascimento  18"/>
    <x v="191"/>
    <s v="N/A"/>
    <s v="N/a"/>
    <s v="N/a"/>
  </r>
  <r>
    <x v="12"/>
    <x v="5120"/>
    <s v="N/A"/>
    <x v="191"/>
    <s v="N/A"/>
    <s v="N/a"/>
    <s v="N/a"/>
  </r>
  <r>
    <x v="5"/>
    <x v="5121"/>
    <s v="Lungomare Rinascimento 73"/>
    <x v="191"/>
    <s v="San Benedetto Del Tronto"/>
    <s v="www.residenceelle.it"/>
    <s v="info@residenceelle.it"/>
  </r>
  <r>
    <x v="5"/>
    <x v="5122"/>
    <s v="Via Dei Laureati 119"/>
    <x v="191"/>
    <s v="San Benedetto Del Tronto"/>
    <s v="www.brezzadimare.com"/>
    <s v="info@brezzadimare.com"/>
  </r>
  <r>
    <x v="12"/>
    <x v="5123"/>
    <s v="Viale Europa 35 35"/>
    <x v="191"/>
    <s v="N/A"/>
    <s v="N/a"/>
    <s v="N/a"/>
  </r>
  <r>
    <x v="12"/>
    <x v="5124"/>
    <s v="Viale Europa 29 29"/>
    <x v="191"/>
    <s v="N/A"/>
    <s v="N/a"/>
    <s v="N/a"/>
  </r>
  <r>
    <x v="12"/>
    <x v="5125"/>
    <s v="Lungomare Marconi   1"/>
    <x v="191"/>
    <s v="San Benedetto Del Tronto"/>
    <s v="N/a"/>
    <s v="elivagn@alice.it"/>
  </r>
  <r>
    <x v="12"/>
    <x v="5126"/>
    <s v="Viale Rinascimento 4 4"/>
    <x v="191"/>
    <s v="N/A"/>
    <s v="N/a"/>
    <s v="N/a"/>
  </r>
  <r>
    <x v="12"/>
    <x v="5127"/>
    <s v="Viale Rinascimento 24 24"/>
    <x v="191"/>
    <s v="N/A"/>
    <s v="N/a"/>
    <s v="N/a"/>
  </r>
  <r>
    <x v="12"/>
    <x v="5128"/>
    <s v="Viale Rinascimento 14 14"/>
    <x v="191"/>
    <s v="Porto D'Ascoli"/>
    <s v="N/a"/>
    <s v="N/a"/>
  </r>
  <r>
    <x v="12"/>
    <x v="5129"/>
    <s v="Viale Rinascimento 5 5"/>
    <x v="191"/>
    <s v="N/A"/>
    <s v="N/a"/>
    <s v="N/a"/>
  </r>
  <r>
    <x v="12"/>
    <x v="5130"/>
    <s v="Lungomare Rinascimento 18 18"/>
    <x v="191"/>
    <s v="Porto D'Ascoli"/>
    <s v="N/a"/>
    <s v="N/a"/>
  </r>
  <r>
    <x v="12"/>
    <x v="5131"/>
    <s v="Viale Europa 21 21"/>
    <x v="191"/>
    <s v="San Benedetto Del Tronto"/>
    <s v="N/a"/>
    <s v="N/a"/>
  </r>
  <r>
    <x v="12"/>
    <x v="5132"/>
    <s v="Viale Europa 78 78"/>
    <x v="191"/>
    <s v="Fano"/>
    <s v="N/a"/>
    <s v="N/a"/>
  </r>
  <r>
    <x v="12"/>
    <x v="5133"/>
    <s v="Viale Rinascimento 21 21"/>
    <x v="191"/>
    <s v="N/A"/>
    <s v="N/a"/>
    <s v="N/a"/>
  </r>
  <r>
    <x v="12"/>
    <x v="5134"/>
    <s v="N/A"/>
    <x v="191"/>
    <s v="N/A"/>
    <s v="N/a"/>
    <s v="N/a"/>
  </r>
  <r>
    <x v="12"/>
    <x v="5135"/>
    <s v="Lungomare Marconi 1 1"/>
    <x v="191"/>
    <s v="N/A"/>
    <s v="N/a"/>
    <s v="N/a"/>
  </r>
  <r>
    <x v="12"/>
    <x v="5136"/>
    <s v="Viale Europa  19 19"/>
    <x v="191"/>
    <s v="N/A"/>
    <s v="N/a"/>
    <s v="N/a"/>
  </r>
  <r>
    <x v="12"/>
    <x v="5137"/>
    <s v="Via San Giacomo 13 13"/>
    <x v="191"/>
    <s v="San Benedetto Del Tronto"/>
    <s v="N/a"/>
    <s v="N/a"/>
  </r>
  <r>
    <x v="12"/>
    <x v="5138"/>
    <s v="Via San Giacomo 25 25"/>
    <x v="191"/>
    <s v="San Benedetto Del Tronto"/>
    <s v="N/a"/>
    <s v="N/a"/>
  </r>
  <r>
    <x v="12"/>
    <x v="5139"/>
    <s v="Via San Giacomo 67 67"/>
    <x v="191"/>
    <s v="Porto D' Ascoli"/>
    <s v="N/a"/>
    <s v="N/a"/>
  </r>
  <r>
    <x v="12"/>
    <x v="5140"/>
    <s v="Viale Rinascimento  2"/>
    <x v="191"/>
    <s v="San Benedetto Del Tronto"/>
    <s v="N/a"/>
    <s v="N/a"/>
  </r>
  <r>
    <x v="12"/>
    <x v="5141"/>
    <s v="Viale Europa   17"/>
    <x v="191"/>
    <s v="N/A"/>
    <s v="N/a"/>
    <s v="N/a"/>
  </r>
  <r>
    <x v="10"/>
    <x v="5142"/>
    <s v="Via Domenico Cimarosa 5"/>
    <x v="191"/>
    <s v="San Benedetto Del Tronto"/>
    <s v="www.residenceoltremare.com"/>
    <s v="info@residencemediterraneo.it"/>
  </r>
  <r>
    <x v="2"/>
    <x v="5143"/>
    <s v="Via Orazio 8"/>
    <x v="191"/>
    <s v="San Benedetto Del Tronto"/>
    <s v="www.hotelriviera.ap.it; www.hotelrivierasanbenedetto.it"/>
    <s v="info@hotelriviera.ap.it;info@hotelrivierasanbene"/>
  </r>
  <r>
    <x v="2"/>
    <x v="5144"/>
    <s v="Via Domenico Cimarosa 4"/>
    <x v="191"/>
    <s v="San Benedetto Del Tronto"/>
    <s v="www.hotelmocambo.it"/>
    <s v="info@hotelmocambo.it"/>
  </r>
  <r>
    <x v="2"/>
    <x v="5145"/>
    <s v="Via Dei Mille 113"/>
    <x v="191"/>
    <s v="San Benedetto Del Tronto"/>
    <s v="www.hotelbernard.it"/>
    <s v="info@hotelbernard.it"/>
  </r>
  <r>
    <x v="2"/>
    <x v="5146"/>
    <s v="Via Ovidio 8"/>
    <x v="191"/>
    <s v="San Benedetto Del Tronto"/>
    <s v="www.hotelbolivar.it"/>
    <s v="info@hotelbolivar.it"/>
  </r>
  <r>
    <x v="2"/>
    <x v="5147"/>
    <s v="Via Cola Di Rienzo 25"/>
    <x v="191"/>
    <s v="San Benedetto Del Tronto"/>
    <s v="www.hotelferrara.net"/>
    <s v="hotelferrara@virgilio.it"/>
  </r>
  <r>
    <x v="2"/>
    <x v="1574"/>
    <s v="Via Dei Mille 103"/>
    <x v="191"/>
    <s v="San Benedetto Del Tronto"/>
    <s v="www.hotel-pineta.it"/>
    <s v="info@hotel-pineta.it"/>
  </r>
  <r>
    <x v="2"/>
    <x v="5148"/>
    <s v="Viale Guglielmo Marconi 1"/>
    <x v="191"/>
    <s v="San Benedetto Del Tronto"/>
    <s v="www.hotelsydney.it"/>
    <s v="info@hotelsydney.it"/>
  </r>
  <r>
    <x v="2"/>
    <x v="5149"/>
    <s v="Viale Guglielmo Marconi 26"/>
    <x v="191"/>
    <s v="San Benedetto Del Tronto"/>
    <s v="www.lapacehotel.it"/>
    <s v="info@lapacehotel.it"/>
  </r>
  <r>
    <x v="3"/>
    <x v="5150"/>
    <s v="Via Lombardia 64"/>
    <x v="191"/>
    <s v="San Benedetto Del Tronto"/>
    <s v="www.unmarediaccoglienza.com"/>
    <s v="bbriversbt@gmail.com"/>
  </r>
  <r>
    <x v="3"/>
    <x v="5151"/>
    <s v="Via Monterenzo 13"/>
    <x v="191"/>
    <s v="San Benedetto Del Tronto"/>
    <s v="www.bed&amp;breakfast.it"/>
    <s v="pie.nes@libero.it"/>
  </r>
  <r>
    <x v="12"/>
    <x v="5152"/>
    <s v="Lungomare Marconi 1 1"/>
    <x v="191"/>
    <s v="N/A"/>
    <s v="N/a"/>
    <s v="N/a"/>
  </r>
  <r>
    <x v="12"/>
    <x v="5153"/>
    <s v="Viale Scipioni 35 35"/>
    <x v="191"/>
    <s v="N/A"/>
    <s v="N/a"/>
    <s v="N/a"/>
  </r>
  <r>
    <x v="12"/>
    <x v="5154"/>
    <s v="N/A"/>
    <x v="191"/>
    <s v="N/A"/>
    <s v="N/a"/>
    <s v="N/a"/>
  </r>
  <r>
    <x v="12"/>
    <x v="5155"/>
    <s v="Viale A. Scipioni 15 15"/>
    <x v="191"/>
    <s v="San Benedetto Del Tronto"/>
    <s v="N/a"/>
    <s v="N/a"/>
  </r>
  <r>
    <x v="12"/>
    <x v="5156"/>
    <s v="Via San Giacomo 20"/>
    <x v="191"/>
    <s v="N/A"/>
    <s v="N/a"/>
    <s v="N/a"/>
  </r>
  <r>
    <x v="12"/>
    <x v="5157"/>
    <s v="N/A"/>
    <x v="191"/>
    <s v="N/A"/>
    <s v="N/a"/>
    <s v="N/a"/>
  </r>
  <r>
    <x v="12"/>
    <x v="5158"/>
    <s v="Viale Alcide De Gasperi 75 75"/>
    <x v="191"/>
    <s v="San Benedetto Del Tronto"/>
    <s v="N/a"/>
    <s v="N/a"/>
  </r>
  <r>
    <x v="12"/>
    <x v="5159"/>
    <s v="N/A"/>
    <x v="191"/>
    <s v="N/A"/>
    <s v="N/a"/>
    <s v="N/a"/>
  </r>
  <r>
    <x v="12"/>
    <x v="5160"/>
    <s v="Lungomare Marconi 1 1"/>
    <x v="191"/>
    <s v="N/A"/>
    <s v="N/a"/>
    <s v="N/a"/>
  </r>
  <r>
    <x v="12"/>
    <x v="5161"/>
    <s v="Viale Trieste 3 3"/>
    <x v="191"/>
    <s v="N/A"/>
    <s v="N/a"/>
    <s v="N/a"/>
  </r>
  <r>
    <x v="12"/>
    <x v="5162"/>
    <s v="Lungomare Marconi 12 12"/>
    <x v="191"/>
    <s v="N/A"/>
    <s v="N/a"/>
    <s v="N/a"/>
  </r>
  <r>
    <x v="12"/>
    <x v="5163"/>
    <s v="Viale Trieste 37 37"/>
    <x v="191"/>
    <s v="N/A"/>
    <s v="N/a"/>
    <s v="N/a"/>
  </r>
  <r>
    <x v="12"/>
    <x v="5164"/>
    <s v="Viale Trieste 1 1"/>
    <x v="191"/>
    <s v="N/A"/>
    <s v="N/a"/>
    <s v="N/a"/>
  </r>
  <r>
    <x v="12"/>
    <x v="5165"/>
    <s v="Viale Trieste 1 1"/>
    <x v="191"/>
    <s v="N/A"/>
    <s v="N/a"/>
    <s v="N/a"/>
  </r>
  <r>
    <x v="12"/>
    <x v="5166"/>
    <s v="Viale Rinascimento 28 28"/>
    <x v="191"/>
    <s v="N/A"/>
    <s v="N/a"/>
    <s v="N/a"/>
  </r>
  <r>
    <x v="12"/>
    <x v="5167"/>
    <s v="N/A"/>
    <x v="191"/>
    <s v="N/A"/>
    <s v="N/a"/>
    <s v="N/a"/>
  </r>
  <r>
    <x v="12"/>
    <x v="5168"/>
    <s v="Viale Scipioni 37 37"/>
    <x v="191"/>
    <s v="Lungomare Di S.Benedetto"/>
    <s v="N/a"/>
    <s v="N/a"/>
  </r>
  <r>
    <x v="12"/>
    <x v="5169"/>
    <s v="Viale Trieste 29 29"/>
    <x v="191"/>
    <s v="N/A"/>
    <s v="N/a"/>
    <s v="N/a"/>
  </r>
  <r>
    <x v="12"/>
    <x v="5170"/>
    <s v="Viale Trieste 1 1"/>
    <x v="191"/>
    <s v="N/A"/>
    <s v="N/a"/>
    <s v="isabella.ricci23@gmail.com"/>
  </r>
  <r>
    <x v="12"/>
    <x v="5171"/>
    <s v="Lungomare Marconi 1 1"/>
    <x v="191"/>
    <s v="N/A"/>
    <s v="N/a"/>
    <s v="N/a"/>
  </r>
  <r>
    <x v="12"/>
    <x v="5172"/>
    <s v="Viale Rinascimento 6 6"/>
    <x v="191"/>
    <s v="N/A"/>
    <s v="N/a"/>
    <s v="N/a"/>
  </r>
  <r>
    <x v="12"/>
    <x v="5173"/>
    <s v="Viale Trieste 21 21"/>
    <x v="191"/>
    <s v="N/A"/>
    <s v="N/a"/>
    <s v="N/a"/>
  </r>
  <r>
    <x v="12"/>
    <x v="5174"/>
    <s v="Viale Trieste 19 19"/>
    <x v="191"/>
    <s v="N/A"/>
    <s v="N/a"/>
    <s v="N/a"/>
  </r>
  <r>
    <x v="12"/>
    <x v="5175"/>
    <s v="Viale Trieste 17 17"/>
    <x v="191"/>
    <s v="N/A"/>
    <s v="N/a"/>
    <s v="N/a"/>
  </r>
  <r>
    <x v="12"/>
    <x v="3836"/>
    <s v="N/A"/>
    <x v="191"/>
    <s v="N/A"/>
    <s v="N/a"/>
    <s v="N/a"/>
  </r>
  <r>
    <x v="12"/>
    <x v="4610"/>
    <s v="Viale Rinascimento 22 22"/>
    <x v="191"/>
    <s v="N/A"/>
    <s v="chaletcalypso84hotmail.it"/>
    <s v="N/a"/>
  </r>
  <r>
    <x v="12"/>
    <x v="5176"/>
    <s v="N/A"/>
    <x v="191"/>
    <s v="N/A"/>
    <s v="N/a"/>
    <s v="N/a"/>
  </r>
  <r>
    <x v="12"/>
    <x v="5177"/>
    <s v="Via San Giacomo 69 69"/>
    <x v="191"/>
    <s v="N/A"/>
    <s v="N/a"/>
    <s v="N/a"/>
  </r>
  <r>
    <x v="12"/>
    <x v="5178"/>
    <s v="Via San Giacomo 43 43"/>
    <x v="191"/>
    <s v="Porto D' Ascoli"/>
    <s v="N/a"/>
    <s v="N/a"/>
  </r>
  <r>
    <x v="12"/>
    <x v="5179"/>
    <s v="Via San Giacomo 51 51"/>
    <x v="191"/>
    <s v="Porto D'Ascoli"/>
    <s v="N/a"/>
    <s v="N/a"/>
  </r>
  <r>
    <x v="12"/>
    <x v="882"/>
    <s v="San Giacomo 37"/>
    <x v="191"/>
    <s v="N/A"/>
    <s v="N/a"/>
    <s v="N/a"/>
  </r>
  <r>
    <x v="12"/>
    <x v="5180"/>
    <s v="Viale Rinascimento 8 8"/>
    <x v="191"/>
    <s v="N/A"/>
    <s v="N/a"/>
    <s v="N/a"/>
  </r>
  <r>
    <x v="12"/>
    <x v="5181"/>
    <s v="N/A"/>
    <x v="191"/>
    <s v="San Benedetto Del Tronto"/>
    <s v="www.residencealexander.it"/>
    <s v="N/a"/>
  </r>
  <r>
    <x v="12"/>
    <x v="5182"/>
    <s v="Via San Giacomo 53 53"/>
    <x v="191"/>
    <s v="N/A"/>
    <s v="N/a"/>
    <s v="N/a"/>
  </r>
  <r>
    <x v="12"/>
    <x v="5183"/>
    <s v="N/A"/>
    <x v="191"/>
    <s v="N/A"/>
    <s v="N/a"/>
    <s v="N/a"/>
  </r>
  <r>
    <x v="12"/>
    <x v="2426"/>
    <s v="Viale Marconi 27 27"/>
    <x v="191"/>
    <s v="San Benedetto Del Tronto"/>
    <s v="N/a"/>
    <s v="N/a"/>
  </r>
  <r>
    <x v="8"/>
    <x v="5184"/>
    <s v="Via Del Mare 222"/>
    <x v="191"/>
    <s v="San Benedetto Del Tronto"/>
    <s v="www.domussanbenedetto.it"/>
    <s v="domusmg@13maggio.com"/>
  </r>
  <r>
    <x v="8"/>
    <x v="5185"/>
    <s v="Via Tagliamento 9"/>
    <x v="191"/>
    <s v="San Benedetto Del Tronto"/>
    <s v="www.casaperferiesbt.eu"/>
    <s v="casa.per.ferie@libero.it"/>
  </r>
  <r>
    <x v="8"/>
    <x v="5186"/>
    <s v="Via San Martino 143"/>
    <x v="191"/>
    <s v="San Benedetto Del Tronto"/>
    <s v="N/a"/>
    <s v="comunitasbt@gmail.com"/>
  </r>
  <r>
    <x v="5"/>
    <x v="5187"/>
    <s v="Via V. Tedeschi 5"/>
    <x v="191"/>
    <s v="San Benedetto Del Tronto"/>
    <s v="www.centroitalia.com"/>
    <s v="info@centroitalia.com"/>
  </r>
  <r>
    <x v="5"/>
    <x v="5139"/>
    <s v="Via San Giacomo 67"/>
    <x v="191"/>
    <s v="San Benedetto Del Tronto"/>
    <s v="www.touristresidence.it"/>
    <s v="info@touristresidence.it"/>
  </r>
  <r>
    <x v="5"/>
    <x v="5188"/>
    <s v="Via Dei Mille 91"/>
    <x v="191"/>
    <s v="San Benedetto Del Tronto"/>
    <s v="www.residencedanubio.com"/>
    <s v="info@residencedanubio.com"/>
  </r>
  <r>
    <x v="5"/>
    <x v="5189"/>
    <s v="Via P. Mascagni 3"/>
    <x v="191"/>
    <s v="San Benedetto Del Tronto"/>
    <s v="www.residencealexander.it"/>
    <s v="sergio@residencealexander.it"/>
  </r>
  <r>
    <x v="5"/>
    <x v="5190"/>
    <s v="Via A.Ponchielli 4"/>
    <x v="191"/>
    <s v="San Benedetto Del Tronto"/>
    <s v="N/a"/>
    <s v="N/a"/>
  </r>
  <r>
    <x v="5"/>
    <x v="5191"/>
    <s v="Via Cefalonia 55"/>
    <x v="191"/>
    <s v="Porto D'Ascoli"/>
    <s v="N/a"/>
    <s v="petrapokorna@libero.it"/>
  </r>
  <r>
    <x v="5"/>
    <x v="5192"/>
    <s v="Via San Giacomo 5"/>
    <x v="191"/>
    <s v="San Benedetto Del Tronto"/>
    <s v="www.ildiamantevacanze.it"/>
    <s v="info@ildiamantevacanze.it"/>
  </r>
  <r>
    <x v="5"/>
    <x v="5193"/>
    <s v="Via R. Zandonai 13"/>
    <x v="191"/>
    <s v="San Benedetto Del Tronto"/>
    <s v="N/a"/>
    <s v="spinozzialessandro@libero.it"/>
  </r>
  <r>
    <x v="5"/>
    <x v="5194"/>
    <s v="Via Indipendenza 25"/>
    <x v="191"/>
    <s v="San Benedetto Del Tronto"/>
    <s v="www.residenceimperial.it"/>
    <s v="info@hotelimperial.it"/>
  </r>
  <r>
    <x v="5"/>
    <x v="5195"/>
    <s v="Via Grazia Deledda 10"/>
    <x v="191"/>
    <s v="San Benedetto Del Tronto"/>
    <s v="www.residencedolcevita.it"/>
    <s v="info@residencedolcevita.it"/>
  </r>
  <r>
    <x v="11"/>
    <x v="5196"/>
    <s v="Via Dei Mille 127"/>
    <x v="191"/>
    <s v="San Benedetto Del Tronto"/>
    <s v="N/a"/>
    <s v="info@seaside.it"/>
  </r>
  <r>
    <x v="10"/>
    <x v="5197"/>
    <s v="Viale Rinascimento 57"/>
    <x v="191"/>
    <s v="San Benedetto Del Tronto"/>
    <s v="www.residencedeimille.it"/>
    <s v="raffaelalau@tiscali.it"/>
  </r>
  <r>
    <x v="10"/>
    <x v="5198"/>
    <s v="Via Giovanni Xxiii 37"/>
    <x v="191"/>
    <s v="San Benedetto Del Tronto"/>
    <s v="www.residencehotelmajestic.it"/>
    <s v="info@residencehotelmajestic.it"/>
  </r>
  <r>
    <x v="10"/>
    <x v="1133"/>
    <s v="Via Dei Mille 56"/>
    <x v="191"/>
    <s v="San Benedetto Del Tronto"/>
    <s v="www.residencemediterraneo.it"/>
    <s v="info@residencemediterraneo.it"/>
  </r>
  <r>
    <x v="5"/>
    <x v="5199"/>
    <s v="Via Dei Mille 77"/>
    <x v="191"/>
    <s v="San Benedetto Del Tronto"/>
    <s v="www.residencemediterraneo.it"/>
    <s v="info@residencemediterraneo.it"/>
  </r>
  <r>
    <x v="10"/>
    <x v="5200"/>
    <s v="Viale Rinascimento, 35 1"/>
    <x v="191"/>
    <s v="San Benedetto Del Tronto"/>
    <s v="www.residencedeimille.it"/>
    <s v="info@centroitalia.com"/>
  </r>
  <r>
    <x v="10"/>
    <x v="5201"/>
    <s v="Via Dei Mille 127"/>
    <x v="191"/>
    <s v="San Benedetto Del Tronto"/>
    <s v="N/a"/>
    <s v="info@seaside.it"/>
  </r>
  <r>
    <x v="2"/>
    <x v="5202"/>
    <s v="Viale A.Scipioni 98"/>
    <x v="191"/>
    <s v="San Benedetto Del Tronto"/>
    <s v="www.hotelbahia.it"/>
    <s v="info@hotelbahia.it"/>
  </r>
  <r>
    <x v="2"/>
    <x v="5203"/>
    <s v="Viale Marinai D'Italia 1"/>
    <x v="191"/>
    <s v="San Benedetto Del Tronto"/>
    <s v="www.hotelcalabresi.it"/>
    <s v="calabresiufficio@gmail.com"/>
  </r>
  <r>
    <x v="2"/>
    <x v="353"/>
    <s v="V.Le Rinascimento 137"/>
    <x v="191"/>
    <s v="San Benedetto Del Tronto"/>
    <s v="www.grandhotelexcelsior.com"/>
    <s v="info@grandhotelexcelsior.com"/>
  </r>
  <r>
    <x v="2"/>
    <x v="395"/>
    <s v="Via Indipendenza 25"/>
    <x v="191"/>
    <s v="San Benedetto Del Tronto"/>
    <s v="www.hotelimperial.it"/>
    <s v="info@hotelimperial.it"/>
  </r>
  <r>
    <x v="2"/>
    <x v="5204"/>
    <s v="Viale Rinascimento 47"/>
    <x v="191"/>
    <s v="San Benedetto Del Tronto"/>
    <s v="www.internationalhotel.it"/>
    <s v="info@internationalhotel.it"/>
  </r>
  <r>
    <x v="2"/>
    <x v="5205"/>
    <s v="Via Antonio Gramsci 31"/>
    <x v="191"/>
    <s v="San Benedetto Del Tronto"/>
    <s v="www.hotelregent.it"/>
    <s v="info@hotelregent.it"/>
  </r>
  <r>
    <x v="2"/>
    <x v="3442"/>
    <s v="Viale Europa 102"/>
    <x v="191"/>
    <s v="San Benedetto Del Tronto"/>
    <s v="www.hotelsolarium.it"/>
    <s v="info@hotelsolarium.it"/>
  </r>
  <r>
    <x v="2"/>
    <x v="655"/>
    <s v="Via Nicolo' Paganini 23"/>
    <x v="191"/>
    <s v="San Benedetto Del Tronto"/>
    <s v="www.hsporting.com"/>
    <s v="info@hsporting.com"/>
  </r>
  <r>
    <x v="2"/>
    <x v="5206"/>
    <s v="Viale Europa 50"/>
    <x v="191"/>
    <s v="San Benedetto Del Tronto"/>
    <s v="www.hotelvillacorallo.com"/>
    <s v="info@hotelvillacorallo.com"/>
  </r>
  <r>
    <x v="2"/>
    <x v="5207"/>
    <s v="Viale Trieste 22"/>
    <x v="191"/>
    <s v="San Benedetto Del Tronto"/>
    <s v="www.hotelarlecchino.it"/>
    <s v="info@hotelarlecchino.it"/>
  </r>
  <r>
    <x v="2"/>
    <x v="1145"/>
    <s v="Via R. Zandonai 1"/>
    <x v="191"/>
    <s v="San Benedetto Del Tronto"/>
    <s v="www.hotelblumen.com"/>
    <s v="info@hotelblumen.com"/>
  </r>
  <r>
    <x v="2"/>
    <x v="5208"/>
    <s v="Via San Giacomo 52"/>
    <x v="191"/>
    <s v="San Benedetto Del Tronto"/>
    <s v="www.hotelcanguro.it"/>
    <s v="info@hotelcanguro.it"/>
  </r>
  <r>
    <x v="2"/>
    <x v="5209"/>
    <s v="Via C. Maffei 81"/>
    <x v="191"/>
    <s v="San Benedetto Del Tronto"/>
    <s v="www.htcapri.com"/>
    <s v="info@htcapri.com"/>
  </r>
  <r>
    <x v="2"/>
    <x v="392"/>
    <s v="Viale Europa 66"/>
    <x v="191"/>
    <s v="San Benedetto Del Tronto"/>
    <s v="www.hotel-continental.net"/>
    <s v="info@hotel-continental.net"/>
  </r>
  <r>
    <x v="2"/>
    <x v="5210"/>
    <s v="Viale Europa 106"/>
    <x v="191"/>
    <s v="San Benedetto Del Tronto"/>
    <s v="www.hoteldino.it"/>
    <s v="info@hoteldino.it"/>
  </r>
  <r>
    <x v="2"/>
    <x v="5211"/>
    <s v="Via A. Ristori, 14 14"/>
    <x v="191"/>
    <s v="San Benedetto Del Tronto"/>
    <s v="www.hoteldomingo.com"/>
    <s v="info@hoteldomingo.com"/>
  </r>
  <r>
    <x v="2"/>
    <x v="5212"/>
    <s v="Via C. Maffei 93"/>
    <x v="191"/>
    <s v="San Benedetto Del Tronto"/>
    <s v="www.hoteldoria.it"/>
    <s v="info@hoteldoria.it"/>
  </r>
  <r>
    <x v="2"/>
    <x v="5213"/>
    <s v="Via Martucci 2"/>
    <x v="191"/>
    <s v="San Benedetto Del Tronto"/>
    <s v="www.hotelfenix.eu"/>
    <s v="info@hotelfenix.eu"/>
  </r>
  <r>
    <x v="2"/>
    <x v="5214"/>
    <s v="Via Grado 5"/>
    <x v="191"/>
    <s v="San Benedetto Del Tronto"/>
    <s v="www.hotelflorencemare.it"/>
    <s v="info@hotelflorencemare.it"/>
  </r>
  <r>
    <x v="2"/>
    <x v="681"/>
    <s v="Viale Bruno Buozzi 8"/>
    <x v="191"/>
    <s v="San Benedetto Del Tronto"/>
    <s v="www.edentourhotels.it"/>
    <s v="hotelgarden@edentour.it"/>
  </r>
  <r>
    <x v="2"/>
    <x v="5215"/>
    <s v="Via Cicerone 1"/>
    <x v="191"/>
    <s v="San Benedetto Del Tronto"/>
    <s v="www.hotelgiancarlo.it"/>
    <s v="info@hotelgiancarlo.it"/>
  </r>
  <r>
    <x v="2"/>
    <x v="3437"/>
    <s v="Viale Europa 126"/>
    <x v="191"/>
    <s v="San Benedetto Del Tronto"/>
    <s v="www.albergogirasole.com"/>
    <s v="girasole@libero.it"/>
  </r>
  <r>
    <x v="2"/>
    <x v="5216"/>
    <s v="Via G. Milli 10"/>
    <x v="191"/>
    <s v="San Benedetto Del Tronto"/>
    <s v="www.hotelhausecharlotte.it"/>
    <s v="info@hotelhauscharlotte.it"/>
  </r>
  <r>
    <x v="2"/>
    <x v="1242"/>
    <s v="Via Alessandro Volta 196"/>
    <x v="191"/>
    <s v="San Benedetto Del Tronto"/>
    <s v="www.holidaysbt.it"/>
    <s v="info@holidaysbt.it"/>
  </r>
  <r>
    <x v="2"/>
    <x v="5217"/>
    <s v="Via Alessandro Volta 194"/>
    <x v="191"/>
    <s v="San Benedetto Del Tronto"/>
    <s v="www.holidaysbt.it"/>
    <s v="holidaysbt@hotmail.it"/>
  </r>
  <r>
    <x v="2"/>
    <x v="5218"/>
    <s v="Via Orazio 3"/>
    <x v="191"/>
    <s v="San Benedetto Del Tronto"/>
    <s v="www.hotelcristall.it"/>
    <s v="info@hotelcristall.it"/>
  </r>
  <r>
    <x v="2"/>
    <x v="5219"/>
    <s v="Viale Guglielmo Marconi 26"/>
    <x v="191"/>
    <s v="San Benedetto Del Tronto"/>
    <s v="www.lapacehotel.it"/>
    <s v="info@lapacehotel.it"/>
  </r>
  <r>
    <x v="2"/>
    <x v="565"/>
    <s v="Via Premuda 7"/>
    <x v="191"/>
    <s v="San Benedetto Del Tronto"/>
    <s v="www.palazzinahotel.it"/>
    <s v="info@palazzinahotel.it"/>
  </r>
  <r>
    <x v="2"/>
    <x v="5220"/>
    <s v="Viale Europa 64"/>
    <x v="191"/>
    <s v="San Benedetto Del Tronto"/>
    <s v="www.hotelaltis.it"/>
    <s v="info@hotelaltis.it"/>
  </r>
  <r>
    <x v="2"/>
    <x v="5221"/>
    <s v="Via C. Maffei 114"/>
    <x v="191"/>
    <s v="San Benedetto Del Tronto"/>
    <s v="www.hotel-marconi.it"/>
    <s v="marconi@hotel-marconi.it"/>
  </r>
  <r>
    <x v="2"/>
    <x v="5222"/>
    <s v="Via Alessandro Volta 190"/>
    <x v="191"/>
    <s v="San Benedetto Del Tronto"/>
    <s v="www.hotel-mario.com"/>
    <s v="info@hotel-mario.com"/>
  </r>
  <r>
    <x v="10"/>
    <x v="5223"/>
    <s v="Viale Rinascimento  27"/>
    <x v="191"/>
    <s v="San Benedetto Del Tronto"/>
    <s v="www.residencemichelangelo.it"/>
    <s v="info@residencemichelangelo.it"/>
  </r>
  <r>
    <x v="2"/>
    <x v="5224"/>
    <s v="Viale Europa 78"/>
    <x v="191"/>
    <s v="San Benedetto Del Tronto"/>
    <s v="www.hotelolimpo.com"/>
    <s v="info@hotelolimpo.com"/>
  </r>
  <r>
    <x v="2"/>
    <x v="5225"/>
    <s v="Via Virgilio 2"/>
    <x v="191"/>
    <s v="San Benedetto Del Tronto"/>
    <s v="www.hparco.it"/>
    <s v="info@hparco.it"/>
  </r>
  <r>
    <x v="2"/>
    <x v="5226"/>
    <s v="V.Le Rinascimento 5"/>
    <x v="191"/>
    <s v="San Benedetto Del Tronto"/>
    <s v="www.hotelpersico.com"/>
    <s v="info@hotelpersico.com"/>
  </r>
  <r>
    <x v="2"/>
    <x v="5227"/>
    <s v="Viale Rinascimento  113"/>
    <x v="191"/>
    <s v="San Benedetto Del Tronto"/>
    <s v="www.petithotel.info"/>
    <s v="petit@petithotel.info"/>
  </r>
  <r>
    <x v="2"/>
    <x v="5228"/>
    <s v="Via San Giacomo 34"/>
    <x v="191"/>
    <s v="San Benedetto Del Tronto"/>
    <s v="www.hotelposeidon.it"/>
    <s v="info@hotelposeidon.it"/>
  </r>
  <r>
    <x v="2"/>
    <x v="5229"/>
    <s v="Via San Francesco 14"/>
    <x v="191"/>
    <s v="San Benedetto Del Tronto"/>
    <s v="www.hpresident.it"/>
    <s v="info@hpresident.it"/>
  </r>
  <r>
    <x v="2"/>
    <x v="5230"/>
    <s v="Viale Trieste 40"/>
    <x v="191"/>
    <s v="San Benedetto Del Tronto"/>
    <s v="www.hotelprogresso.it"/>
    <s v="info@hotelprogresso.it"/>
  </r>
  <r>
    <x v="2"/>
    <x v="5231"/>
    <s v="Via A. Tibullo 2"/>
    <x v="191"/>
    <s v="San Benedetto Del Tronto"/>
    <s v="www.hotel-relax.it"/>
    <s v="info@hotel-relax.it"/>
  </r>
  <r>
    <x v="2"/>
    <x v="2840"/>
    <s v=" Rinascimento 121 121"/>
    <x v="191"/>
    <s v="San Benedetto Del Tronto"/>
    <s v="www.hotelsayonara.it"/>
    <s v="info@hotelsayonara.it"/>
  </r>
  <r>
    <x v="2"/>
    <x v="5232"/>
    <s v="Viale Rinascimento 31"/>
    <x v="191"/>
    <s v="San Benedetto Del Tronto"/>
    <s v="www.albergosoraya.it"/>
    <s v="info@albergosoraya.it"/>
  </r>
  <r>
    <x v="2"/>
    <x v="5233"/>
    <s v="Via San Giacomo 25"/>
    <x v="191"/>
    <s v="San Benedetto Del Tronto"/>
    <s v="www.hotelsunrise.it"/>
    <s v="webmail@hotelsunrise.it"/>
  </r>
  <r>
    <x v="2"/>
    <x v="5234"/>
    <s v="Viale Rinascimento 105"/>
    <x v="191"/>
    <s v="San Benedetto Del Tronto"/>
    <s v="N/a"/>
    <s v="info@tamanacohotel.it"/>
  </r>
  <r>
    <x v="2"/>
    <x v="5235"/>
    <s v="Via Dei Mille 93"/>
    <x v="191"/>
    <s v="San Benedetto Del Tronto"/>
    <s v="www.hoteltaormina.it"/>
    <s v="info@hoteltaormina.it"/>
  </r>
  <r>
    <x v="2"/>
    <x v="5236"/>
    <s v="Via A. Ponchielli 5"/>
    <x v="191"/>
    <s v="San Benedetto Del Tronto"/>
    <s v="www.hotelwelcome.it"/>
    <s v="info@hotelwelcome.it"/>
  </r>
  <r>
    <x v="2"/>
    <x v="5076"/>
    <s v="Via Francesco Cilea 4"/>
    <x v="191"/>
    <s v="San Benedetto Del Tronto"/>
    <s v="www.hotel-antares.it"/>
    <s v="info@hotel-antares.it"/>
  </r>
  <r>
    <x v="2"/>
    <x v="2875"/>
    <s v="Via Cicerone 12"/>
    <x v="191"/>
    <s v="San Benedetto Del Tronto"/>
    <s v="www.hotelbolognapinko.it"/>
    <s v="info@hotelbolognapinko.it"/>
  </r>
  <r>
    <x v="2"/>
    <x v="5237"/>
    <s v="Via Alessandro Volta 125"/>
    <x v="191"/>
    <s v="San Benedetto Del Tronto"/>
    <s v="www.hoteldesireesbt.it"/>
    <s v="info@hoteldesireesbt.it"/>
  </r>
  <r>
    <x v="2"/>
    <x v="5238"/>
    <s v="Via Alessandro Volta 168"/>
    <x v="191"/>
    <s v="San Benedetto Del Tronto"/>
    <s v="www.hotelgioia.org"/>
    <s v="hotelgioia@libero.it"/>
  </r>
  <r>
    <x v="2"/>
    <x v="5239"/>
    <s v="Viale Europa 68"/>
    <x v="191"/>
    <s v="San Benedetto Del Tronto"/>
    <s v="www.haiti.it"/>
    <s v="info@haiti.it"/>
  </r>
  <r>
    <x v="2"/>
    <x v="5240"/>
    <s v="Via San Giacomo, 43 43"/>
    <x v="191"/>
    <s v="San Benedetto Del Tronto"/>
    <s v="www.hotelfausto.com"/>
    <s v="info@hotelfausto.com"/>
  </r>
  <r>
    <x v="2"/>
    <x v="5241"/>
    <s v="Via F. Maratta 14"/>
    <x v="191"/>
    <s v="San Benedetto Del Tronto"/>
    <s v="www.hotelzampillo.it"/>
    <s v="direzione@hotelzampillo.it"/>
  </r>
  <r>
    <x v="2"/>
    <x v="5242"/>
    <s v="Via Francesco Ferrucci 14"/>
    <x v="191"/>
    <s v="San Benedetto Del Tronto"/>
    <s v="www.hotelcapretti.it"/>
    <s v="Info@hotelcapretti.it"/>
  </r>
  <r>
    <x v="2"/>
    <x v="5243"/>
    <s v="Via Balilla 12"/>
    <x v="191"/>
    <s v="San Benedetto Del Tronto"/>
    <s v="www.hotelcentralesbt.com"/>
    <s v="info@hotelcentralesbt.com"/>
  </r>
  <r>
    <x v="2"/>
    <x v="5244"/>
    <s v="Via Cola Di Rienzo 25"/>
    <x v="191"/>
    <s v="San Benedetto Del Tronto"/>
    <s v="http://web.tiscali.it/hotel.laplaya"/>
    <s v="meuble.playa@tiscali.it"/>
  </r>
  <r>
    <x v="2"/>
    <x v="5245"/>
    <s v="Via San Giacomo 48"/>
    <x v="191"/>
    <s v="San Benedetto Del Tronto"/>
    <s v="www.hotellasfinge.com"/>
    <s v="info@hotellasfinge.com"/>
  </r>
  <r>
    <x v="2"/>
    <x v="882"/>
    <s v="Via San Giacomo 37"/>
    <x v="191"/>
    <s v="San Benedetto Del Tronto"/>
    <s v="www.hotelposeidon.it"/>
    <s v="info@hotelposeidon.it"/>
  </r>
  <r>
    <x v="2"/>
    <x v="5246"/>
    <s v="Via Tacito 20"/>
    <x v="191"/>
    <s v="San Benedetto Del Tronto"/>
    <s v="hotelpensionerina.it"/>
    <s v="hotelrina@virgilio.it"/>
  </r>
  <r>
    <x v="2"/>
    <x v="5247"/>
    <s v="Via Piemonte 107"/>
    <x v="191"/>
    <s v="San Benedetto Del Tronto"/>
    <s v="N/a"/>
    <s v="N/a"/>
  </r>
  <r>
    <x v="2"/>
    <x v="5248"/>
    <s v="N/A"/>
    <x v="191"/>
    <s v="San Benedetto Del Tronto"/>
    <s v="www.hotelmadison.it"/>
    <s v="info@hotelmadison.it"/>
  </r>
  <r>
    <x v="2"/>
    <x v="5249"/>
    <s v="Via Alessandro Volta 119"/>
    <x v="191"/>
    <s v="San Benedetto Del Tronto"/>
    <s v="www.lesoleil.it"/>
    <s v="rb@insinet.it"/>
  </r>
  <r>
    <x v="2"/>
    <x v="5250"/>
    <s v="Via A. Ristori 30"/>
    <x v="191"/>
    <s v="San Benedetto Del Tronto"/>
    <s v="www.hotelroyalsbt.it"/>
    <s v="info@hotelroyalsbt.it"/>
  </r>
  <r>
    <x v="3"/>
    <x v="5251"/>
    <s v="N/A"/>
    <x v="191"/>
    <s v="San Benedetto Del Tronto"/>
    <s v="N/a"/>
    <s v="sciarramassimo@aliceposta.it"/>
  </r>
  <r>
    <x v="3"/>
    <x v="5252"/>
    <s v="Via Piemonte 147"/>
    <x v="191"/>
    <s v="San Benedetto Del Tronto"/>
    <s v="N/a"/>
    <s v="N/a"/>
  </r>
  <r>
    <x v="3"/>
    <x v="5253"/>
    <s v="Via Piemonte 147"/>
    <x v="191"/>
    <s v="San Benedetto Del Tronto"/>
    <s v="N/a"/>
    <s v="N/a"/>
  </r>
  <r>
    <x v="3"/>
    <x v="5254"/>
    <s v="Via Roma 22"/>
    <x v="191"/>
    <s v="San Benedetto Del Tronto"/>
    <s v="http://www.bbromasanbenedetto.it/"/>
    <s v="sciarramassimo@aliceposta.it"/>
  </r>
  <r>
    <x v="4"/>
    <x v="5255"/>
    <s v="Via Panoramica 20"/>
    <x v="191"/>
    <s v="San Benedetto Del Tronto"/>
    <s v="www.la-panoramica.it"/>
    <s v="info@la-panoramica.it"/>
  </r>
  <r>
    <x v="2"/>
    <x v="5256"/>
    <s v="Viale Antonio Gramsci 27"/>
    <x v="192"/>
    <s v="Loc.Pagliare"/>
    <s v="www.hotelcountry.it"/>
    <s v="info@hotelcountry.it"/>
  </r>
  <r>
    <x v="4"/>
    <x v="5257"/>
    <s v="Via Pallino 1"/>
    <x v="192"/>
    <s v="Spinetoli"/>
    <s v="N/a"/>
    <s v="N/a"/>
  </r>
  <r>
    <x v="2"/>
    <x v="5258"/>
    <s v="Via Salaria 193"/>
    <x v="192"/>
    <s v="Spinetoli"/>
    <s v="N/a"/>
    <s v="hotelcarlo@libero.it"/>
  </r>
  <r>
    <x v="4"/>
    <x v="5259"/>
    <s v="N/A"/>
    <x v="192"/>
    <s v="N/A"/>
    <s v="N/a"/>
    <s v="N/a"/>
  </r>
  <r>
    <x v="3"/>
    <x v="5260"/>
    <s v="Via G. Marconi 38"/>
    <x v="192"/>
    <s v="N/A"/>
    <s v="N/a"/>
    <s v="N/a"/>
  </r>
  <r>
    <x v="3"/>
    <x v="5261"/>
    <s v="Via Palazzi 26"/>
    <x v="192"/>
    <s v="N/A"/>
    <s v="www.bbnardoni.it"/>
    <s v="info@bbnardoni.it"/>
  </r>
  <r>
    <x v="3"/>
    <x v="5262"/>
    <s v="Via Ferretti 15"/>
    <x v="192"/>
    <s v="N/A"/>
    <s v="http://www.bbcasazioguido.it/"/>
    <s v="ornellafrascarelli@hotmail.it"/>
  </r>
  <r>
    <x v="3"/>
    <x v="5263"/>
    <s v="Via Fonte 1"/>
    <x v="192"/>
    <s v="Sabbiano"/>
    <s v="N/a"/>
    <s v="fabperozzi@alice.it"/>
  </r>
  <r>
    <x v="3"/>
    <x v="5264"/>
    <s v="Via Del Pozzo 11"/>
    <x v="192"/>
    <s v="N/A"/>
    <s v="N/a"/>
    <s v="massimiliano.dimichele@istruzione.it"/>
  </r>
  <r>
    <x v="3"/>
    <x v="5265"/>
    <s v="Via Pio La Torre 5"/>
    <x v="192"/>
    <s v="Spinetoli"/>
    <s v="N/a"/>
    <s v="RC1958@hotmail.it"/>
  </r>
  <r>
    <x v="4"/>
    <x v="5266"/>
    <s v="Frazione Olibra 55"/>
    <x v="193"/>
    <s v="Venarotta"/>
    <s v="N/a"/>
    <s v="tenutaborgio@libero.it"/>
  </r>
  <r>
    <x v="2"/>
    <x v="4031"/>
    <s v="Via Case Sparse 31"/>
    <x v="193"/>
    <s v="N/A"/>
    <s v="www.ristoranteilcasolare.com"/>
    <s v="ristoranteilcasolaresas@pec.it"/>
  </r>
  <r>
    <x v="4"/>
    <x v="5267"/>
    <s v="Contrada Cambra 75"/>
    <x v="193"/>
    <s v="Fraz. Olibra"/>
    <s v="www.angellozzi.it"/>
    <s v="info@angellozzi.it"/>
  </r>
  <r>
    <x v="11"/>
    <x v="5268"/>
    <s v="Via Ottorino Respighi  Snc"/>
    <x v="194"/>
    <s v="Marina"/>
    <s v="www.camping.it/marche/gardenriver"/>
    <s v="centrovacanzegardenriver@gmail.com"/>
  </r>
  <r>
    <x v="3"/>
    <x v="5269"/>
    <s v="C.Da Barbolano 31"/>
    <x v="194"/>
    <s v="N/A"/>
    <s v="N/a"/>
    <s v="missjole@libero.it"/>
  </r>
  <r>
    <x v="11"/>
    <x v="5270"/>
    <s v="Via Aprutina, C.Da San Biagio 1"/>
    <x v="194"/>
    <s v="Altidona"/>
    <s v="www.centrovacanzemirage.it"/>
    <s v="info@centrovacanzemirage.it"/>
  </r>
  <r>
    <x v="11"/>
    <x v="5271"/>
    <s v="Statale Adriatica Snc"/>
    <x v="194"/>
    <s v="Altidona"/>
    <s v="www.rivaverde.it"/>
    <s v="info@rivaverde.it"/>
  </r>
  <r>
    <x v="0"/>
    <x v="1035"/>
    <s v="Contrada Calcara 6"/>
    <x v="194"/>
    <s v="Altidona"/>
    <s v="www.ristorantecasalealtidona.it"/>
    <s v="info@ristorantecasale.it"/>
  </r>
  <r>
    <x v="2"/>
    <x v="5272"/>
    <s v="Via Aprutina 43"/>
    <x v="194"/>
    <s v="Altidona"/>
    <s v="N/a"/>
    <s v="N/a"/>
  </r>
  <r>
    <x v="4"/>
    <x v="5273"/>
    <s v="Contrada Svarchi 12"/>
    <x v="194"/>
    <s v="Altidona"/>
    <s v="www.agriturismolavergara.it"/>
    <s v="info@agriturismolavergara.it"/>
  </r>
  <r>
    <x v="4"/>
    <x v="5274"/>
    <s v="Contrada Latrocella  11"/>
    <x v="194"/>
    <s v="Altidona"/>
    <s v="www.agriturismolapieve.net"/>
    <s v="info@agriturismolapieve.net"/>
  </r>
  <r>
    <x v="3"/>
    <x v="5275"/>
    <s v="Via Roma 19"/>
    <x v="194"/>
    <s v="Altidona"/>
    <s v="N/a"/>
    <s v="maurogiommetti@tin.it"/>
  </r>
  <r>
    <x v="12"/>
    <x v="5276"/>
    <s v="Via Aprutina 75 75"/>
    <x v="194"/>
    <s v="Marina Di Altidona"/>
    <s v="N/a"/>
    <s v="N/a"/>
  </r>
  <r>
    <x v="12"/>
    <x v="5277"/>
    <s v="Via Aprutina 75 75"/>
    <x v="194"/>
    <s v="Marina Di Altidona"/>
    <s v="N/a"/>
    <s v="N/a"/>
  </r>
  <r>
    <x v="12"/>
    <x v="5270"/>
    <s v="N/A"/>
    <x v="194"/>
    <s v="N/A"/>
    <s v="N/a"/>
    <s v="N/a"/>
  </r>
  <r>
    <x v="12"/>
    <x v="5278"/>
    <s v="N/A"/>
    <x v="194"/>
    <s v="Marina Di Altidona"/>
    <s v="N/a"/>
    <s v="N/a"/>
  </r>
  <r>
    <x v="3"/>
    <x v="5279"/>
    <s v="Contrada Barbolano 9"/>
    <x v="194"/>
    <s v="Contrada Barbolano"/>
    <s v="www.tenutabarbolano.com"/>
    <s v="info@tenutabarbolano.com"/>
  </r>
  <r>
    <x v="5"/>
    <x v="5280"/>
    <s v="Guglielmucci  2"/>
    <x v="195"/>
    <s v="Amandola"/>
    <s v="N/a"/>
    <s v="borgodellefate@virgilio.it"/>
  </r>
  <r>
    <x v="3"/>
    <x v="5281"/>
    <s v="Località Villa Scagnoli Snc"/>
    <x v="195"/>
    <s v="Amandola"/>
    <s v="N/a"/>
    <s v="francescadiiorio@hotmail.com"/>
  </r>
  <r>
    <x v="1"/>
    <x v="5282"/>
    <s v="N/A"/>
    <x v="195"/>
    <s v="N/A"/>
    <s v="N/a"/>
    <s v="N/a"/>
  </r>
  <r>
    <x v="1"/>
    <x v="5283"/>
    <s v="C.Da Friano 5"/>
    <x v="195"/>
    <s v="N/A"/>
    <s v="www.lamirabella.com"/>
    <s v="cfeuth@gmail.com"/>
  </r>
  <r>
    <x v="4"/>
    <x v="5284"/>
    <s v="C:Da Pino Di Contro Sn"/>
    <x v="195"/>
    <s v="N/A"/>
    <s v="N/a"/>
    <s v="inestitente@regione.it"/>
  </r>
  <r>
    <x v="5"/>
    <x v="5285"/>
    <s v="N/A"/>
    <x v="195"/>
    <s v="Amandola"/>
    <s v="N/a"/>
    <s v="griffiths.tamara@gmail.com"/>
  </r>
  <r>
    <x v="0"/>
    <x v="5286"/>
    <s v="Villa Marnacchia 2"/>
    <x v="195"/>
    <s v="Amandola"/>
    <s v="www.laquercetadimarnacchia.it"/>
    <s v="gio@la quercetadimarnacchia.it"/>
  </r>
  <r>
    <x v="3"/>
    <x v="5287"/>
    <s v="Contrada Sant' Ippolito 15"/>
    <x v="195"/>
    <s v="Amandola"/>
    <s v="N/a"/>
    <s v="bwarner@gmail.com"/>
  </r>
  <r>
    <x v="4"/>
    <x v="5288"/>
    <s v="Contr. Collicelli 10"/>
    <x v="195"/>
    <s v="Amandola"/>
    <s v="N/a"/>
    <s v="N/a"/>
  </r>
  <r>
    <x v="2"/>
    <x v="2888"/>
    <s v="Piazza Umberto I 7"/>
    <x v="195"/>
    <s v="Amandola"/>
    <s v="sibillinihotels.it"/>
    <s v="hparadiso@inwind.it"/>
  </r>
  <r>
    <x v="4"/>
    <x v="5289"/>
    <s v="N/A"/>
    <x v="195"/>
    <s v="Amandola"/>
    <s v="N/a"/>
    <s v="selandari.marco@libero.it"/>
  </r>
  <r>
    <x v="5"/>
    <x v="3729"/>
    <s v="N/A"/>
    <x v="195"/>
    <s v="Amandola"/>
    <s v="www.sanruffino.com"/>
    <s v="info@sanruffino.com"/>
  </r>
  <r>
    <x v="4"/>
    <x v="5290"/>
    <s v="Contrada San Lorenzo 3"/>
    <x v="195"/>
    <s v="Amandola"/>
    <s v="www.agriturismo-nelle-marche.net"/>
    <s v="graziella.pelloni@libero.it"/>
  </r>
  <r>
    <x v="4"/>
    <x v="5291"/>
    <s v="Contrada Piana 4"/>
    <x v="195"/>
    <s v="Amandola"/>
    <s v="N/a"/>
    <s v="gabriele.marini@coldiretti.it"/>
  </r>
  <r>
    <x v="4"/>
    <x v="5292"/>
    <s v="Villa Piane 21"/>
    <x v="195"/>
    <s v="Amandola"/>
    <s v="www.anticatenutalepiane.com"/>
    <s v="info@anticatenutalepiane.com"/>
  </r>
  <r>
    <x v="5"/>
    <x v="5293"/>
    <s v="Via Zoccolanti 2"/>
    <x v="195"/>
    <s v="Amandola"/>
    <s v="www.camereilconvento.it"/>
    <s v="info@camereilconvento.it"/>
  </r>
  <r>
    <x v="1"/>
    <x v="5294"/>
    <s v="C.Da Cerrara 1"/>
    <x v="195"/>
    <s v="C.Da Cerrara"/>
    <s v="N/a"/>
    <s v="wanne_van_egmond@hotmail.com"/>
  </r>
  <r>
    <x v="1"/>
    <x v="5282"/>
    <s v="C.Da Lera 5"/>
    <x v="195"/>
    <s v="N/A"/>
    <s v="N/a"/>
    <s v="assistant_studiolegale@yahoo.it"/>
  </r>
  <r>
    <x v="1"/>
    <x v="5295"/>
    <s v="Contrada Scheggia 11"/>
    <x v="195"/>
    <s v="N/A"/>
    <s v="N/a"/>
    <s v="robertgerig@gmail.com"/>
  </r>
  <r>
    <x v="5"/>
    <x v="5296"/>
    <s v="Via Fabio Filzi 2"/>
    <x v="195"/>
    <s v="N/A"/>
    <s v="N/a"/>
    <s v="b.flo@libero.it"/>
  </r>
  <r>
    <x v="1"/>
    <x v="5297"/>
    <s v="Località Villa Caccianebbia 4"/>
    <x v="195"/>
    <s v="Località Villa Caccianebbia"/>
    <s v="N/a"/>
    <s v="randpbetts@gmail.com"/>
  </r>
  <r>
    <x v="3"/>
    <x v="5298"/>
    <s v="Via Villa La Vena 24"/>
    <x v="195"/>
    <s v="Amandola"/>
    <s v="N/a"/>
    <s v="giuliosaccuti@live.com"/>
  </r>
  <r>
    <x v="3"/>
    <x v="5299"/>
    <s v="Villa Rustici 24"/>
    <x v="195"/>
    <s v="Amandola"/>
    <s v="N/a"/>
    <s v="casettarossa1840@hotmail.it"/>
  </r>
  <r>
    <x v="4"/>
    <x v="5300"/>
    <s v="C.Da Cerrara 2"/>
    <x v="195"/>
    <s v="Amandola"/>
    <s v="www.terradimagie.it"/>
    <s v="noi@terradimagie.it"/>
  </r>
  <r>
    <x v="6"/>
    <x v="5301"/>
    <s v="N/A"/>
    <x v="195"/>
    <s v="Zona Piandicontro"/>
    <s v="N/a"/>
    <s v="N/a"/>
  </r>
  <r>
    <x v="3"/>
    <x v="5302"/>
    <s v="Villa Conti 21"/>
    <x v="195"/>
    <s v="Amandola"/>
    <s v="nascondiglio.com"/>
    <s v="hideawayamandola@aol.com"/>
  </r>
  <r>
    <x v="4"/>
    <x v="5303"/>
    <s v="C.Da San Lorenzo 17"/>
    <x v="195"/>
    <s v="Amandola"/>
    <s v="N/a"/>
    <s v="info@dimensionenatura.org"/>
  </r>
  <r>
    <x v="6"/>
    <x v="37"/>
    <s v="N/A"/>
    <x v="196"/>
    <s v="N/A"/>
    <s v="N/a"/>
    <s v="N/a"/>
  </r>
  <r>
    <x v="8"/>
    <x v="5304"/>
    <s v="Via Tommaso Rubei 6"/>
    <x v="196"/>
    <s v="Belmonte Piceno"/>
    <s v="N/a"/>
    <s v="com.belmonte@provincia.ap.it"/>
  </r>
  <r>
    <x v="3"/>
    <x v="5305"/>
    <s v="Contrada Castellarso Ete 33"/>
    <x v="196"/>
    <s v="Belmonte Piceno"/>
    <s v="N/a"/>
    <s v="madeleine_david@hotmail.com"/>
  </r>
  <r>
    <x v="3"/>
    <x v="5306"/>
    <s v="Via Marino Lucido 27"/>
    <x v="196"/>
    <s v="Belmonte Piceno"/>
    <s v="N/a"/>
    <s v="N/a"/>
  </r>
  <r>
    <x v="5"/>
    <x v="5307"/>
    <s v="Contrada Colle Tenna 1"/>
    <x v="196"/>
    <s v="Belmonte Piceno"/>
    <s v="N/a"/>
    <s v="N/a"/>
  </r>
  <r>
    <x v="4"/>
    <x v="5308"/>
    <s v="C.Da Colle Ete 33"/>
    <x v="196"/>
    <s v="N/A"/>
    <s v="N/a"/>
    <s v="casadelmirto@libero.it"/>
  </r>
  <r>
    <x v="3"/>
    <x v="5309"/>
    <s v="Contrada Montecamauro 55"/>
    <x v="197"/>
    <s v="Campofilone"/>
    <s v="N/a"/>
    <s v="vinciguerralorenzo@yahoo.it"/>
  </r>
  <r>
    <x v="3"/>
    <x v="5310"/>
    <s v="Contrada Marina 47"/>
    <x v="197"/>
    <s v="Campofilone"/>
    <s v="www.maremuro.it"/>
    <s v="voinotna@libero.it"/>
  </r>
  <r>
    <x v="3"/>
    <x v="5311"/>
    <s v="Contrada Marina 52"/>
    <x v="197"/>
    <s v="Campofilone"/>
    <s v="N/a"/>
    <s v="info@bbdazare.it"/>
  </r>
  <r>
    <x v="4"/>
    <x v="5312"/>
    <s v="Contrada Montecamauro 1"/>
    <x v="197"/>
    <s v="Campofilone"/>
    <s v="www.vecchiamonta.it"/>
    <s v="info@vecchiamonta.it"/>
  </r>
  <r>
    <x v="12"/>
    <x v="5313"/>
    <s v="Localita' Ponte Nina 1 1"/>
    <x v="197"/>
    <s v="Ponte Nina"/>
    <s v="N/a"/>
    <s v="N/a"/>
  </r>
  <r>
    <x v="12"/>
    <x v="5314"/>
    <s v="Tre Camini 24"/>
    <x v="197"/>
    <s v="Tre Camini"/>
    <s v="N/a"/>
    <s v="N/a"/>
  </r>
  <r>
    <x v="3"/>
    <x v="5315"/>
    <s v="Contrada Marina 51"/>
    <x v="197"/>
    <s v="Campofilone"/>
    <s v="www.mareincampagna.it/"/>
    <s v="bbvillaeugenia@mareincampagna.it"/>
  </r>
  <r>
    <x v="3"/>
    <x v="5316"/>
    <s v="Contrada Marina 3"/>
    <x v="197"/>
    <s v="Campofilone"/>
    <s v="www.bb-dalcapo.it"/>
    <s v="lucia-mat@libero.it"/>
  </r>
  <r>
    <x v="11"/>
    <x v="5317"/>
    <s v="Localita' Tre Camini 1"/>
    <x v="197"/>
    <s v="Campofilone"/>
    <s v="www.fontanamarina.it"/>
    <s v="fontana@camping.it; info@fontanamarina.it"/>
  </r>
  <r>
    <x v="3"/>
    <x v="5318"/>
    <s v="Via Marina 14"/>
    <x v="197"/>
    <s v="Campofilone"/>
    <s v="www.bblandandsea.it"/>
    <s v="info@bblandandsea.it"/>
  </r>
  <r>
    <x v="3"/>
    <x v="5319"/>
    <s v="Loc. Ponte Nina 22"/>
    <x v="197"/>
    <s v="Loc. Ponte Nina"/>
    <s v="N/a"/>
    <s v="N/a"/>
  </r>
  <r>
    <x v="4"/>
    <x v="5320"/>
    <s v="Contrada Marina 54"/>
    <x v="197"/>
    <s v="Campofilone"/>
    <s v="www.mareincampagna.it"/>
    <s v="info@mareincampagna.it"/>
  </r>
  <r>
    <x v="5"/>
    <x v="5321"/>
    <s v="Contrada Marina 27"/>
    <x v="197"/>
    <s v="Campofilone"/>
    <s v="www.cumanabluresidence.com"/>
    <s v="info@cumanabluresidence.com"/>
  </r>
  <r>
    <x v="3"/>
    <x v="5322"/>
    <s v="Vicolo Degli Orti 11"/>
    <x v="197"/>
    <s v="Campofilone"/>
    <s v="N/a"/>
    <s v="mstagnari@gmail.com"/>
  </r>
  <r>
    <x v="1"/>
    <x v="5323"/>
    <s v="Via Molino 11"/>
    <x v="197"/>
    <s v="Spinetoli"/>
    <s v="www.ulivetovacanze.com"/>
    <s v="iommi.patrizia@gmail.com"/>
  </r>
  <r>
    <x v="0"/>
    <x v="5324"/>
    <s v="Contrada Valdaso 22"/>
    <x v="197"/>
    <s v="Www.Leresidenzedegliulivi.Com"/>
    <s v="N/a"/>
    <s v="info@leresidenzedegliulivi.com"/>
  </r>
  <r>
    <x v="2"/>
    <x v="4573"/>
    <s v="N/A"/>
    <x v="197"/>
    <s v="Pontenina-Campofilone"/>
    <s v="www.vacanzelaperla.it"/>
    <s v="info@vacanzelaperla.it"/>
  </r>
  <r>
    <x v="3"/>
    <x v="5325"/>
    <s v="Località Ponte Nina 14"/>
    <x v="197"/>
    <s v="Marina Di Campofilone"/>
    <s v="www.acasadimax.org"/>
    <s v="acasadimax@hotmail.com"/>
  </r>
  <r>
    <x v="4"/>
    <x v="5326"/>
    <s v="Via Piagge 2"/>
    <x v="198"/>
    <s v="N/A"/>
    <s v="www.aziendabonfigli.it"/>
    <s v="info@aziendabonfigli.it"/>
  </r>
  <r>
    <x v="3"/>
    <x v="5327"/>
    <s v="Strada Faleriense A Valle 58"/>
    <x v="198"/>
    <s v="N/A"/>
    <s v="N/a"/>
    <s v="N/a"/>
  </r>
  <r>
    <x v="6"/>
    <x v="5328"/>
    <s v="N/A"/>
    <x v="198"/>
    <s v="Piane Di Falerone"/>
    <s v="N/a"/>
    <s v="N/a"/>
  </r>
  <r>
    <x v="3"/>
    <x v="5329"/>
    <s v="Contrada Patrignone 11"/>
    <x v="198"/>
    <s v="Falerone"/>
    <s v="http://www.illeonerosso.com"/>
    <s v="fra.guglielmi@gmail.com; info@illeonerosso.com"/>
  </r>
  <r>
    <x v="3"/>
    <x v="5330"/>
    <s v="Via Vincenzo Bellini 56"/>
    <x v="198"/>
    <s v="Falerone"/>
    <s v="N/a"/>
    <s v="N/a"/>
  </r>
  <r>
    <x v="0"/>
    <x v="5331"/>
    <s v="Via Delle Terme 4"/>
    <x v="198"/>
    <s v="Falerone"/>
    <s v="www.countryhousefaleria.it"/>
    <s v="info@countryhousefaleria.it"/>
  </r>
  <r>
    <x v="3"/>
    <x v="5332"/>
    <s v="C.Da Bascione 25"/>
    <x v="198"/>
    <s v="N/A"/>
    <s v="http://www.casafalerone.it"/>
    <s v="info.adiemme@gmail.com"/>
  </r>
  <r>
    <x v="3"/>
    <x v="5333"/>
    <s v="C.Da Abbadetta Ss 16 Agro Palmense 5"/>
    <x v="199"/>
    <s v=" Torre Di Palme"/>
    <s v="www.vistasulmare.net"/>
    <s v="claudiadelgatto@hotmail.it"/>
  </r>
  <r>
    <x v="3"/>
    <x v="5334"/>
    <s v="Via Noce 6"/>
    <x v="199"/>
    <s v="N/A"/>
    <s v="N/a"/>
    <s v="em.dangelo@libero.it"/>
  </r>
  <r>
    <x v="1"/>
    <x v="5335"/>
    <s v="Via Mazzini 13"/>
    <x v="199"/>
    <s v="N/A"/>
    <s v="N/a"/>
    <s v="thea.pascali@libero.it"/>
  </r>
  <r>
    <x v="1"/>
    <x v="5336"/>
    <s v="Preziotti 7"/>
    <x v="199"/>
    <s v="N/A"/>
    <s v="N/a"/>
    <s v="giuseppe@mediapixel.it"/>
  </r>
  <r>
    <x v="3"/>
    <x v="5337"/>
    <s v="C/Da Fontana Ii 21"/>
    <x v="199"/>
    <s v="N/A"/>
    <s v="www.ilficogentile.it"/>
    <s v="danidea.cellamare@gmail.com"/>
  </r>
  <r>
    <x v="3"/>
    <x v="5338"/>
    <s v="Cesare Battisti 14"/>
    <x v="199"/>
    <s v="Fermo"/>
    <s v="www.fermostorica.com"/>
    <s v="info@fermostorica.com"/>
  </r>
  <r>
    <x v="3"/>
    <x v="5339"/>
    <s v="Via San Biagio 8"/>
    <x v="199"/>
    <s v="N/A"/>
    <s v="N/a"/>
    <s v="andrea.gallucci1@geopec.it"/>
  </r>
  <r>
    <x v="3"/>
    <x v="5340"/>
    <s v="Corso Marconi 9"/>
    <x v="199"/>
    <s v="N/A"/>
    <s v="N/a"/>
    <s v="tizianagrillo@micso.it"/>
  </r>
  <r>
    <x v="3"/>
    <x v="5341"/>
    <s v="Piazza Sereni 2"/>
    <x v="199"/>
    <s v="N/A"/>
    <s v="N/a"/>
    <s v="se.capponi@gmail.com"/>
  </r>
  <r>
    <x v="3"/>
    <x v="5342"/>
    <s v="Via A. Diaz 64"/>
    <x v="199"/>
    <s v="N/A"/>
    <s v="N/a"/>
    <s v="gismondimassimiliano@gmail.com"/>
  </r>
  <r>
    <x v="3"/>
    <x v="5343"/>
    <s v="Via Ciccolungo 102"/>
    <x v="199"/>
    <s v="N/A"/>
    <s v="N/a"/>
    <s v="assuntam51@libero.it"/>
  </r>
  <r>
    <x v="3"/>
    <x v="5344"/>
    <s v="C.Da Paludi 344"/>
    <x v="199"/>
    <s v="N/A"/>
    <s v="N/a"/>
    <s v="renren_2@libero.it"/>
  </r>
  <r>
    <x v="2"/>
    <x v="5345"/>
    <s v="Via Stazione  56"/>
    <x v="199"/>
    <s v="Fermo"/>
    <s v="N/a"/>
    <s v="info@palmensis.it"/>
  </r>
  <r>
    <x v="3"/>
    <x v="1127"/>
    <s v="Via Del Molino 17"/>
    <x v="199"/>
    <s v="Fermo"/>
    <s v="www.ilterrazzino.wordpress.com"/>
    <s v="ilterrazzinobb@gmail.com"/>
  </r>
  <r>
    <x v="3"/>
    <x v="5346"/>
    <s v="Via San Girolamo  70"/>
    <x v="199"/>
    <s v="Fermo"/>
    <s v="N/a"/>
    <s v="N/a"/>
  </r>
  <r>
    <x v="3"/>
    <x v="5347"/>
    <s v="Goffredo Mameli  5"/>
    <x v="199"/>
    <s v="N/A"/>
    <s v="N/a"/>
    <s v="bernettiev@gmail.com"/>
  </r>
  <r>
    <x v="3"/>
    <x v="5348"/>
    <s v="Corso Marconi 48"/>
    <x v="199"/>
    <s v="Fermo"/>
    <s v="www.portasantaluciafermo.it"/>
    <s v="pina.rubinetti@gmail.com"/>
  </r>
  <r>
    <x v="3"/>
    <x v="5349"/>
    <s v="Contrada San Martino 95"/>
    <x v="199"/>
    <s v="Fermo"/>
    <s v="N/a"/>
    <s v="N/a"/>
  </r>
  <r>
    <x v="3"/>
    <x v="5350"/>
    <s v="Via Pompeiana 390"/>
    <x v="199"/>
    <s v="Fermo"/>
    <s v="www.lacortefermo.it"/>
    <s v="info@lacortefermo.it"/>
  </r>
  <r>
    <x v="3"/>
    <x v="5351"/>
    <s v="Via Duca D'Aosta 2"/>
    <x v="199"/>
    <s v="Torre Di Palme"/>
    <s v="N/a"/>
    <s v="mtbtorre@tiscalinet.it"/>
  </r>
  <r>
    <x v="5"/>
    <x v="5352"/>
    <s v="Contrada Cugnolo 16"/>
    <x v="199"/>
    <s v="Torre Di Palme"/>
    <s v="www.homeholidaymarche.com"/>
    <s v="borghiantichi.srl@gmail.com"/>
  </r>
  <r>
    <x v="5"/>
    <x v="5353"/>
    <s v="Via Della Carriera 26"/>
    <x v="199"/>
    <s v="Fermo"/>
    <s v="N/a"/>
    <s v="patlibe66@vodafone.it"/>
  </r>
  <r>
    <x v="4"/>
    <x v="5354"/>
    <s v="C.Da Lavandara 7"/>
    <x v="199"/>
    <s v="Fermo"/>
    <s v="N/a"/>
    <s v="fbertone@gmail.com"/>
  </r>
  <r>
    <x v="5"/>
    <x v="5355"/>
    <s v="Piazza Del Popolo 9"/>
    <x v="199"/>
    <s v="Fermo"/>
    <s v="www.primacolonna.it"/>
    <s v="luzi.francesco@gmail.com"/>
  </r>
  <r>
    <x v="3"/>
    <x v="5356"/>
    <s v="Via Dell'Università 14"/>
    <x v="199"/>
    <s v="Fermo"/>
    <s v="N/a"/>
    <s v="valentina_giostra@libero.it"/>
  </r>
  <r>
    <x v="3"/>
    <x v="5357"/>
    <s v="Corso Cavour 94"/>
    <x v="199"/>
    <s v="Fermo"/>
    <s v="www.palazzoromaniadami.com"/>
    <s v="info@palazzoromaniadami.com"/>
  </r>
  <r>
    <x v="4"/>
    <x v="5358"/>
    <s v="Contrada San Girolamo 121"/>
    <x v="199"/>
    <s v="Fermo"/>
    <s v="N/a"/>
    <s v="N/a"/>
  </r>
  <r>
    <x v="4"/>
    <x v="5359"/>
    <s v="Contrada Ete 41"/>
    <x v="199"/>
    <s v="Fermo"/>
    <s v="www.agriturismoserena.it"/>
    <s v="info@agriturismoserena.it"/>
  </r>
  <r>
    <x v="4"/>
    <x v="2563"/>
    <s v="C.Da Monterosato 3"/>
    <x v="199"/>
    <s v="Fermo"/>
    <s v="N/a"/>
    <s v="N/a"/>
  </r>
  <r>
    <x v="4"/>
    <x v="5360"/>
    <s v="Contrada Montone 124"/>
    <x v="199"/>
    <s v="Fermo"/>
    <s v="www.fioredicampo.com/"/>
    <s v="info@fioredicampo.com"/>
  </r>
  <r>
    <x v="4"/>
    <x v="3222"/>
    <s v="N/A"/>
    <x v="199"/>
    <s v="Fermo"/>
    <s v="www.agriturismolacollinadeiciliegi.it"/>
    <s v="info@agriturismolacollinadeiciliegi.it"/>
  </r>
  <r>
    <x v="3"/>
    <x v="5361"/>
    <s v="N/A"/>
    <x v="199"/>
    <s v="Fermo"/>
    <s v="www.villarondanella.it"/>
    <s v="info@villarondanella.it"/>
  </r>
  <r>
    <x v="3"/>
    <x v="5362"/>
    <s v="Via Nazionale 129"/>
    <x v="199"/>
    <s v="Fermo"/>
    <s v="N/a"/>
    <s v="paola.liberati@libero.it"/>
  </r>
  <r>
    <x v="4"/>
    <x v="5363"/>
    <s v="Via San Girolamo 122"/>
    <x v="199"/>
    <s v="Fermo"/>
    <s v="www.ilvecchiopioppo.it"/>
    <s v="agrivecchiopioppo@libero.it"/>
  </r>
  <r>
    <x v="10"/>
    <x v="5364"/>
    <s v="Via Delle Scienze 4"/>
    <x v="199"/>
    <s v="Localita' Marina Palmense"/>
    <s v="www.residencecriro.it"/>
    <s v="info@residencecriro.it"/>
  </r>
  <r>
    <x v="11"/>
    <x v="5365"/>
    <s v="Usodimare (Lungomare Fermano) S/N"/>
    <x v="199"/>
    <s v="Lido Di Fermo"/>
    <s v="www.ondaverde.info"/>
    <s v="info@ondaverde.info"/>
  </r>
  <r>
    <x v="11"/>
    <x v="5366"/>
    <s v="N/A"/>
    <x v="199"/>
    <s v="Lido San Tommaso"/>
    <s v="www.baiadeigabbiani.net"/>
    <s v="info@baiadeigabbiani.net"/>
  </r>
  <r>
    <x v="4"/>
    <x v="5367"/>
    <s v="Contrada Camera Di Torre 7"/>
    <x v="199"/>
    <s v="Fermo"/>
    <s v="www.latenutadelconte.eu"/>
    <s v="latenutadelconte@alice.it"/>
  </r>
  <r>
    <x v="4"/>
    <x v="5368"/>
    <s v="C.Da Girola 11"/>
    <x v="199"/>
    <s v="Fermo"/>
    <s v="www.locandadeltorchietto.com"/>
    <s v="info@locandadeltorchietto.com"/>
  </r>
  <r>
    <x v="4"/>
    <x v="5369"/>
    <s v="Contrada Cantagallo 30"/>
    <x v="199"/>
    <s v="Fermo"/>
    <s v="N/a"/>
    <s v="N/a"/>
  </r>
  <r>
    <x v="4"/>
    <x v="5370"/>
    <s v="Contrada Abbadetta 27"/>
    <x v="199"/>
    <s v="Fermo"/>
    <s v="www.laquarta.it"/>
    <s v="info@laquarta.it"/>
  </r>
  <r>
    <x v="4"/>
    <x v="5371"/>
    <s v="Contrada San Biagio 7"/>
    <x v="199"/>
    <s v="Fermo"/>
    <s v="N/a"/>
    <s v="ilpiccolobosco@virgilio.it"/>
  </r>
  <r>
    <x v="3"/>
    <x v="5372"/>
    <s v="Via Nazario Sauro 2"/>
    <x v="199"/>
    <s v="Fermo"/>
    <s v="www.bed-and-breakfast-torredipalme.it"/>
    <s v="torredipalmebb@virgilio.it"/>
  </r>
  <r>
    <x v="3"/>
    <x v="5373"/>
    <s v="Largo Evangelista  1"/>
    <x v="199"/>
    <s v="Fermo"/>
    <s v="www.apalazzo.com"/>
    <s v="bernetti@libero.it"/>
  </r>
  <r>
    <x v="12"/>
    <x v="5374"/>
    <s v="Via Lungomare Fermano 1 1"/>
    <x v="199"/>
    <s v="Porto San Giorgio"/>
    <s v="N/a"/>
    <s v="N/a"/>
  </r>
  <r>
    <x v="12"/>
    <x v="5375"/>
    <s v="Via Della Stazione 1 1"/>
    <x v="199"/>
    <s v="Marina Palmense"/>
    <s v="N/a"/>
    <s v="N/a"/>
  </r>
  <r>
    <x v="12"/>
    <x v="5376"/>
    <s v="Via Lungomare Fermano 1 1"/>
    <x v="199"/>
    <s v="Fermo"/>
    <s v="N/a"/>
    <s v="N/a"/>
  </r>
  <r>
    <x v="12"/>
    <x v="5377"/>
    <s v="Via Lungomare Fermano 1 1"/>
    <x v="199"/>
    <s v="Porto San Giorgio"/>
    <s v="N/a"/>
    <s v="N/a"/>
  </r>
  <r>
    <x v="12"/>
    <x v="5378"/>
    <s v="Via Lungomare Fermano 1 1"/>
    <x v="199"/>
    <s v="Porto San Giorgio"/>
    <s v="N/a"/>
    <s v="N/a"/>
  </r>
  <r>
    <x v="12"/>
    <x v="5379"/>
    <s v="Via Lungomare Fermano 1 1"/>
    <x v="199"/>
    <s v="Fermo"/>
    <s v="N/a"/>
    <s v="N/a"/>
  </r>
  <r>
    <x v="12"/>
    <x v="5380"/>
    <s v="Via Lungomare Fermano 1 1"/>
    <x v="199"/>
    <s v="Porto San Giorgio"/>
    <s v="N/a"/>
    <s v="N/a"/>
  </r>
  <r>
    <x v="12"/>
    <x v="5381"/>
    <s v="Via Lungomare Fermano 1 1"/>
    <x v="199"/>
    <s v="Fermo"/>
    <s v="N/a"/>
    <s v="N/a"/>
  </r>
  <r>
    <x v="12"/>
    <x v="5382"/>
    <s v="Via Lungomare Fermano 1 1"/>
    <x v="199"/>
    <s v="Fermo"/>
    <s v="N/a"/>
    <s v="N/a"/>
  </r>
  <r>
    <x v="12"/>
    <x v="5383"/>
    <s v="Via Lungomare Fermano 1 1"/>
    <x v="199"/>
    <s v="Porto San Giorgio"/>
    <s v="N/a"/>
    <s v="N/a"/>
  </r>
  <r>
    <x v="12"/>
    <x v="5384"/>
    <s v="Via Lungomare Fermano 1 1"/>
    <x v="199"/>
    <s v="Porto San Giorgio"/>
    <s v="N/a"/>
    <s v="N/a"/>
  </r>
  <r>
    <x v="12"/>
    <x v="5385"/>
    <s v="Via Lungomare Fermano 1 1"/>
    <x v="199"/>
    <s v="Porto San Giorgio"/>
    <s v="N/a"/>
    <s v="N/a"/>
  </r>
  <r>
    <x v="12"/>
    <x v="5386"/>
    <s v="Via Lungomare Fermano 1 1"/>
    <x v="199"/>
    <s v="Porto San Giorgio"/>
    <s v="N/a"/>
    <s v="N/a"/>
  </r>
  <r>
    <x v="12"/>
    <x v="5387"/>
    <s v="Via Lungomare Fermano 1 1"/>
    <x v="199"/>
    <s v="Porto San Giorgio"/>
    <s v="N/a"/>
    <s v="N/a"/>
  </r>
  <r>
    <x v="12"/>
    <x v="5388"/>
    <s v="N/A"/>
    <x v="199"/>
    <s v="Fermo"/>
    <s v="N/a"/>
    <s v="N/a"/>
  </r>
  <r>
    <x v="11"/>
    <x v="3437"/>
    <s v="Contrada Marina Palmense 1"/>
    <x v="199"/>
    <s v="Fermo"/>
    <s v="www.campinggirasole.it"/>
    <s v="booking@campinggirasole.it"/>
  </r>
  <r>
    <x v="11"/>
    <x v="5389"/>
    <s v="Via Giovanni Campofiloni 24"/>
    <x v="199"/>
    <s v="Fermo"/>
    <s v="www.vacanzespinnaker.it"/>
    <s v="info@vacanzespinnaker.it"/>
  </r>
  <r>
    <x v="11"/>
    <x v="2939"/>
    <s v="N/A"/>
    <x v="199"/>
    <s v="Fermo"/>
    <s v="www.centrovacanzeverdemare.it"/>
    <s v="info@centrovacanzeverdemare.it"/>
  </r>
  <r>
    <x v="14"/>
    <x v="5390"/>
    <s v="Via Lungomare Fermano  4"/>
    <x v="199"/>
    <s v="Fermo"/>
    <s v="www.rivadeipini.it"/>
    <s v="info@rivadeipini.it"/>
  </r>
  <r>
    <x v="11"/>
    <x v="5391"/>
    <s v="Via Ugo La Malfa 19A"/>
    <x v="199"/>
    <s v="Fermo"/>
    <s v="www.campingtrearchi.eu"/>
    <s v="info@campingtrearchi.eu"/>
  </r>
  <r>
    <x v="14"/>
    <x v="5392"/>
    <s v="Via Lungomare Fermano 1"/>
    <x v="199"/>
    <s v="Fermo"/>
    <s v="www.campingboomerang.it"/>
    <s v="boomerang@camping.it"/>
  </r>
  <r>
    <x v="14"/>
    <x v="5393"/>
    <s v="Campofiloni  28/30"/>
    <x v="199"/>
    <s v="Fermo"/>
    <s v="www.campingjohnny.com"/>
    <s v="info@campingjohnny.com"/>
  </r>
  <r>
    <x v="14"/>
    <x v="5394"/>
    <s v="Via Ugo La Malfa 19"/>
    <x v="199"/>
    <s v="Fermo"/>
    <s v="www.residencemare.com"/>
    <s v="info@residencemare.com"/>
  </r>
  <r>
    <x v="11"/>
    <x v="5395"/>
    <s v="Via Lungomare Fermano 22"/>
    <x v="199"/>
    <s v="Fermo"/>
    <s v="N/a"/>
    <s v="valentina@camping.it"/>
  </r>
  <r>
    <x v="14"/>
    <x v="5396"/>
    <s v="Via Giovanni Campofiloni 32"/>
    <x v="199"/>
    <s v="Fermo"/>
    <s v="www.campinggemma.it"/>
    <s v="info@campinggemma.it"/>
  </r>
  <r>
    <x v="14"/>
    <x v="168"/>
    <s v="C.Da Marina Palmense 1"/>
    <x v="199"/>
    <s v="Fermo"/>
    <s v="www.paradisocamping.it"/>
    <s v="info@paradisocamping.it"/>
  </r>
  <r>
    <x v="11"/>
    <x v="5397"/>
    <s v="Via Lungomare Fermano 8"/>
    <x v="199"/>
    <s v="Fermo"/>
    <s v="www.camping4cerchi.com"/>
    <s v="4cerchi@camping.it"/>
  </r>
  <r>
    <x v="8"/>
    <x v="5398"/>
    <s v="Contrada San Salvatore 6"/>
    <x v="199"/>
    <s v="Fermo"/>
    <s v="www.villanazareth.it"/>
    <s v="info@villanazareth.it"/>
  </r>
  <r>
    <x v="3"/>
    <x v="5399"/>
    <s v="Via Armando Diaz 58"/>
    <x v="199"/>
    <s v="Fermo"/>
    <s v="www.bb1912.it"/>
    <s v="info@bb1912.it"/>
  </r>
  <r>
    <x v="3"/>
    <x v="5400"/>
    <s v="Via Del Crocefisso 84"/>
    <x v="199"/>
    <s v="Fermo"/>
    <s v="N/a"/>
    <s v="mario.tidei@tiscali.it"/>
  </r>
  <r>
    <x v="3"/>
    <x v="5401"/>
    <s v="Via Antonio Perpenti 15"/>
    <x v="199"/>
    <s v="Fermo"/>
    <s v="N/a"/>
    <s v="bbteresagentili@yahoo.it"/>
  </r>
  <r>
    <x v="3"/>
    <x v="5402"/>
    <s v="Contrada Camera Di Fermo 12"/>
    <x v="199"/>
    <s v="Fermo"/>
    <s v="N/a"/>
    <s v="N/a"/>
  </r>
  <r>
    <x v="5"/>
    <x v="5403"/>
    <s v="Fonte Di Mosè 18 18"/>
    <x v="199"/>
    <s v="Fermo"/>
    <s v="WWW.lafontedimose.it"/>
    <s v="info@lafontedimose.it"/>
  </r>
  <r>
    <x v="3"/>
    <x v="5404"/>
    <s v="N/A"/>
    <x v="199"/>
    <s v="Fermo"/>
    <s v="N/a"/>
    <s v="N/a"/>
  </r>
  <r>
    <x v="4"/>
    <x v="5405"/>
    <s v="Contrada Marina Palmense 40"/>
    <x v="199"/>
    <s v="Fermo"/>
    <s v="N/a"/>
    <s v="cielo61@alice.it"/>
  </r>
  <r>
    <x v="4"/>
    <x v="5406"/>
    <s v="C.Da Lavandara  9"/>
    <x v="199"/>
    <s v="Fermo"/>
    <s v="levandara.it"/>
    <s v="N/a"/>
  </r>
  <r>
    <x v="4"/>
    <x v="5407"/>
    <s v="Contrada San Girolamo 1"/>
    <x v="199"/>
    <s v="Fermo"/>
    <s v="N/a"/>
    <s v="N/a"/>
  </r>
  <r>
    <x v="4"/>
    <x v="5408"/>
    <s v="Contrada Camera Di Fermo 100"/>
    <x v="199"/>
    <s v="Fermo"/>
    <s v="www.madonnabruna.it"/>
    <s v="azienda@madonnabruna.it"/>
  </r>
  <r>
    <x v="0"/>
    <x v="3151"/>
    <s v="Contrada Cantagallo 16"/>
    <x v="199"/>
    <s v="Fermo"/>
    <s v="N/a"/>
    <s v="N/a"/>
  </r>
  <r>
    <x v="2"/>
    <x v="2760"/>
    <s v="Viale Enea Silvio Piccolomini 3"/>
    <x v="199"/>
    <s v="Fermo"/>
    <s v="www.royalre.it"/>
    <s v="royal@royalre.it"/>
  </r>
  <r>
    <x v="2"/>
    <x v="5409"/>
    <s v="Via Lungomare Fermano 104"/>
    <x v="199"/>
    <s v="Fermo"/>
    <s v="N/a"/>
    <s v="stefan130577@yahoo.it"/>
  </r>
  <r>
    <x v="2"/>
    <x v="676"/>
    <s v="Viale Del Lido 51"/>
    <x v="199"/>
    <s v="Fermo"/>
    <s v="www.hoteledenfermo.it"/>
    <s v="hoteleden@live.it"/>
  </r>
  <r>
    <x v="2"/>
    <x v="1068"/>
    <s v="Viale Vittorio Veneto 8"/>
    <x v="199"/>
    <s v="Fermo"/>
    <s v="www.hotelastoriafermo.it"/>
    <s v="info@hotelastoriafermo.it"/>
  </r>
  <r>
    <x v="2"/>
    <x v="5410"/>
    <s v="Piazzale Girfalco 16"/>
    <x v="199"/>
    <s v="Fermo"/>
    <s v="N/a"/>
    <s v="N/a"/>
  </r>
  <r>
    <x v="5"/>
    <x v="5411"/>
    <s v="Strada Comunale Vallescura Seconda 1"/>
    <x v="199"/>
    <s v="Fermo"/>
    <s v="www.lacasadicarla.it"/>
    <s v="mascetticarla@libero.it"/>
  </r>
  <r>
    <x v="4"/>
    <x v="5412"/>
    <s v="Contrada Camera Di Fermo 82"/>
    <x v="199"/>
    <s v="Fermo"/>
    <s v="www.ca-nick.it"/>
    <s v="ca-nick@ca-nick.it"/>
  </r>
  <r>
    <x v="1"/>
    <x v="5413"/>
    <s v="Piazzale Girfalco 1"/>
    <x v="199"/>
    <s v="Fermo"/>
    <s v="www.villavincifermo.com"/>
    <s v="info@villavincifermo.com"/>
  </r>
  <r>
    <x v="5"/>
    <x v="5414"/>
    <s v="N/A"/>
    <x v="199"/>
    <s v="N/A"/>
    <s v="N/a"/>
    <s v="N/a"/>
  </r>
  <r>
    <x v="3"/>
    <x v="5415"/>
    <s v="Contrada Paludi 319"/>
    <x v="199"/>
    <s v="Fermo"/>
    <s v="N/a"/>
    <s v="bedandbreakfast.peperosa@gmail.com"/>
  </r>
  <r>
    <x v="3"/>
    <x v="5416"/>
    <s v="Corso Cavour 75"/>
    <x v="199"/>
    <s v="Fermo"/>
    <s v="N/a"/>
    <s v="eliachil@alice.it"/>
  </r>
  <r>
    <x v="5"/>
    <x v="5417"/>
    <s v="Contrada Camera Di Fermo 120"/>
    <x v="199"/>
    <s v="Fermo"/>
    <s v="www.tenutasantelisabetta.com"/>
    <s v="info@tenutasantelisabetta.com"/>
  </r>
  <r>
    <x v="3"/>
    <x v="4165"/>
    <s v="Via Pompeiana 390"/>
    <x v="199"/>
    <s v="Fermo"/>
    <s v="www.lacortefermo.it"/>
    <s v="info@lacortefermo.it"/>
  </r>
  <r>
    <x v="5"/>
    <x v="5418"/>
    <s v="Via Riva Del Pescatore 15"/>
    <x v="199"/>
    <s v="Casabianca"/>
    <s v="N/a"/>
    <s v="residenzacasabianca@libero.it"/>
  </r>
  <r>
    <x v="3"/>
    <x v="4332"/>
    <s v="Via B.G. Della Verna 27"/>
    <x v="199"/>
    <s v="Fermo"/>
    <s v="www.bbilnido.it"/>
    <s v="danieleioi@libero.it"/>
  </r>
  <r>
    <x v="5"/>
    <x v="5419"/>
    <s v="Via Dei Palmensi   108"/>
    <x v="199"/>
    <s v="Marina Palmense"/>
    <s v="www.villailcannone.it"/>
    <s v="info@villailcannone.it"/>
  </r>
  <r>
    <x v="2"/>
    <x v="5420"/>
    <s v="C.Da Cugnolo 19"/>
    <x v="199"/>
    <s v="Loc.Torre Di Palme"/>
    <s v="www.villalattanzi.it"/>
    <s v="info@villalattanzi.it"/>
  </r>
  <r>
    <x v="3"/>
    <x v="5421"/>
    <s v="Via Dell'Università 5"/>
    <x v="199"/>
    <s v="Fermo"/>
    <s v="N/a"/>
    <s v="remiamg@gmail.com; lorenzoluciani@tin.it"/>
  </r>
  <r>
    <x v="10"/>
    <x v="5422"/>
    <s v="Via Riva Del Pescatore 15"/>
    <x v="199"/>
    <s v="Fermo"/>
    <s v="www.residencecasabianca.eu"/>
    <s v="info@residencecasabianca.eu"/>
  </r>
  <r>
    <x v="3"/>
    <x v="5423"/>
    <s v="Via Bianchi 8"/>
    <x v="199"/>
    <s v="Fermo"/>
    <s v="www.lacasadellartista.com"/>
    <s v="info@lacasadellartista.com"/>
  </r>
  <r>
    <x v="3"/>
    <x v="5424"/>
    <s v="L.Go Falconi 3"/>
    <x v="199"/>
    <s v="Fermo"/>
    <s v="N/a"/>
    <s v="falconi.chiara@alice.it"/>
  </r>
  <r>
    <x v="3"/>
    <x v="5425"/>
    <s v="Via Garibaldi 90"/>
    <x v="199"/>
    <s v="Fermo"/>
    <s v="N/a"/>
    <s v="colomba.cuomo@gmail.com"/>
  </r>
  <r>
    <x v="4"/>
    <x v="5426"/>
    <s v="C.Da Camera 120"/>
    <x v="199"/>
    <s v="Fermo"/>
    <s v="www.tenutasantelisabetta.com"/>
    <s v="info@tenutasantelisabetta.com"/>
  </r>
  <r>
    <x v="0"/>
    <x v="5427"/>
    <s v="Via Stazione  35/37"/>
    <x v="199"/>
    <s v="Marina Palmense"/>
    <s v="www.villamirellabeach.it"/>
    <s v="info@villamirellabeach.it"/>
  </r>
  <r>
    <x v="3"/>
    <x v="5428"/>
    <s v="Contrada Camera Di Fermo 9"/>
    <x v="199"/>
    <s v="Fermo"/>
    <s v="www.collinarosa.it"/>
    <s v="r.valentini2009@gmail.com"/>
  </r>
  <r>
    <x v="3"/>
    <x v="5429"/>
    <s v="Via San Marco 75"/>
    <x v="199"/>
    <s v="Fermo"/>
    <s v="www.dimorantica.com"/>
    <s v="synodia@virgilio.it"/>
  </r>
  <r>
    <x v="4"/>
    <x v="5430"/>
    <s v="Via Pompeiana 426"/>
    <x v="199"/>
    <s v="Fermo"/>
    <s v="www.legazze.it"/>
    <s v="info@legazze.it"/>
  </r>
  <r>
    <x v="4"/>
    <x v="5431"/>
    <s v="Contrada Storno 10"/>
    <x v="199"/>
    <s v="Fermo"/>
    <s v="N/a"/>
    <s v="suaviapicena@gmail.com"/>
  </r>
  <r>
    <x v="10"/>
    <x v="5432"/>
    <s v="Via Nazionale 78"/>
    <x v="199"/>
    <s v="Fermo"/>
    <s v="www.hotelresidencecharly.it"/>
    <s v="info@hotelresidencecharly.it"/>
  </r>
  <r>
    <x v="4"/>
    <x v="5433"/>
    <s v="Contrada San Biagio 10"/>
    <x v="199"/>
    <s v="Fermo"/>
    <s v="N/a"/>
    <s v="N/a"/>
  </r>
  <r>
    <x v="5"/>
    <x v="5434"/>
    <s v="Via Ugo La Malfa 13"/>
    <x v="199"/>
    <s v="Fermo"/>
    <s v="N/a"/>
    <s v="N/a"/>
  </r>
  <r>
    <x v="6"/>
    <x v="5435"/>
    <s v="N/A"/>
    <x v="199"/>
    <s v="Marina Palmense"/>
    <s v="www.areacamper.it"/>
    <s v="info@areacamper.it"/>
  </r>
  <r>
    <x v="3"/>
    <x v="5436"/>
    <s v="Via Pagani 50"/>
    <x v="199"/>
    <s v="Fermo"/>
    <s v="https://sites.google.com/site/bbfermodamare/home"/>
    <s v="mon-cherie@hotmail.it"/>
  </r>
  <r>
    <x v="3"/>
    <x v="5437"/>
    <s v="Via Giacomo Leopardi 19"/>
    <x v="199"/>
    <s v="N/A"/>
    <s v="N/a"/>
    <s v="francescoberbellini@gmail.com"/>
  </r>
  <r>
    <x v="3"/>
    <x v="5438"/>
    <s v="Via Paludi 409"/>
    <x v="199"/>
    <s v="N/A"/>
    <s v="N/a"/>
    <s v="info@mariomozzorecchia.it"/>
  </r>
  <r>
    <x v="3"/>
    <x v="5439"/>
    <s v="Via Paludi 409"/>
    <x v="199"/>
    <s v="N/A"/>
    <s v="N/a"/>
    <s v="info@mariomozzorecchia.it"/>
  </r>
  <r>
    <x v="3"/>
    <x v="5440"/>
    <s v="C.So Cefalonia 51"/>
    <x v="199"/>
    <s v="N/A"/>
    <s v="N/a"/>
    <s v="N/a"/>
  </r>
  <r>
    <x v="3"/>
    <x v="5441"/>
    <s v="Via Valleoscura Di Capodarco 78"/>
    <x v="199"/>
    <s v="Loc. Capodarco Montesecco"/>
    <s v="www.villacapodarco.it"/>
    <s v="info@villacapodarco.it"/>
  </r>
  <r>
    <x v="4"/>
    <x v="1908"/>
    <s v="C.Da Camera 17"/>
    <x v="199"/>
    <s v="N/A"/>
    <s v="www.laselvaagriturismofermo.it"/>
    <s v="info@laselvaagriturismofermo.it"/>
  </r>
  <r>
    <x v="5"/>
    <x v="5442"/>
    <s v="Corso Marconi 22"/>
    <x v="199"/>
    <s v="N/A"/>
    <s v="N/a"/>
    <s v="laki5543@alice.it"/>
  </r>
  <r>
    <x v="3"/>
    <x v="5443"/>
    <s v="Via Madonna D'Ete 1/A"/>
    <x v="199"/>
    <s v="N/A"/>
    <s v="N/a"/>
    <s v="info@bb-rosshouse.it"/>
  </r>
  <r>
    <x v="3"/>
    <x v="1888"/>
    <s v="Via Pompeiana  338"/>
    <x v="199"/>
    <s v="N/A"/>
    <s v="www.villalba.org"/>
    <s v="info@villalba.org"/>
  </r>
  <r>
    <x v="3"/>
    <x v="5444"/>
    <s v="Via San Pietro Orgiano 13"/>
    <x v="199"/>
    <s v="Capodarco Di Fermo"/>
    <s v="www.acasadilori.it"/>
    <s v=" info@acasadilori.it"/>
  </r>
  <r>
    <x v="3"/>
    <x v="5445"/>
    <s v="Via San Marco 31"/>
    <x v="199"/>
    <s v="N/A"/>
    <s v="N/a"/>
    <s v="N/a"/>
  </r>
  <r>
    <x v="4"/>
    <x v="5446"/>
    <s v="Storno 27"/>
    <x v="199"/>
    <s v="Strada Provinciale Val D'Ete"/>
    <s v="www.levigneagriturismo.com"/>
    <s v="info@levigneagriturismo.com"/>
  </r>
  <r>
    <x v="3"/>
    <x v="5447"/>
    <s v="Via Girardi 59"/>
    <x v="199"/>
    <s v="Lido Di Fermo"/>
    <s v="www.labaitasulmare.com"/>
    <s v="torresimassimo@virgilio.it"/>
  </r>
  <r>
    <x v="3"/>
    <x v="5448"/>
    <s v="Vicolo Capestro  14"/>
    <x v="199"/>
    <s v="Piazzetta"/>
    <s v="N/a"/>
    <s v="arianna.trapananti@gmail.com"/>
  </r>
  <r>
    <x v="3"/>
    <x v="5449"/>
    <s v="Via Sant'Anna 43"/>
    <x v="199"/>
    <s v="N/A"/>
    <s v="www.casaadorna.it"/>
    <s v="info@casaadorna.it"/>
  </r>
  <r>
    <x v="13"/>
    <x v="5450"/>
    <s v="Via Madonna D'Ete 1"/>
    <x v="199"/>
    <s v="N/A"/>
    <s v="www.agricampingtramontorosso.it"/>
    <s v="info@agricampingtramontorosso.it"/>
  </r>
  <r>
    <x v="3"/>
    <x v="5451"/>
    <s v="Via Della Sapienza 6"/>
    <x v="199"/>
    <s v="N/A"/>
    <s v="www.palazzopuccibb.com"/>
    <s v="info@palazzopuccibb.com"/>
  </r>
  <r>
    <x v="3"/>
    <x v="5452"/>
    <s v="Via Ognissanti 1"/>
    <x v="199"/>
    <s v="N/A"/>
    <s v="N/a"/>
    <s v="bbilgirfalco@gmail.com"/>
  </r>
  <r>
    <x v="3"/>
    <x v="5453"/>
    <s v="Via Francesco Sforza 14"/>
    <x v="199"/>
    <s v="N/A"/>
    <s v="www.bbsapienza.com"/>
    <s v="info@bbsapienza.com"/>
  </r>
  <r>
    <x v="3"/>
    <x v="5454"/>
    <s v="Via Dell'Università   13"/>
    <x v="199"/>
    <s v="N/A"/>
    <s v="N/a"/>
    <s v="erosfriscolanti@gmail.com"/>
  </r>
  <r>
    <x v="3"/>
    <x v="5455"/>
    <s v="Via Lucio Tarunzio 58"/>
    <x v="199"/>
    <s v="N/A"/>
    <s v="www.lalanternafermo.it"/>
    <s v="bb@lalanternafermo.it"/>
  </r>
  <r>
    <x v="3"/>
    <x v="5456"/>
    <s v="Contrada Salvano 30"/>
    <x v="199"/>
    <s v="N/A"/>
    <s v="N/a"/>
    <s v="gigifratta@gmail.com"/>
  </r>
  <r>
    <x v="4"/>
    <x v="5457"/>
    <s v="C.Da San Sisto 8"/>
    <x v="200"/>
    <s v="N/A"/>
    <s v="www.ilcolledeiceci.it"/>
    <s v="info@ilcolledeiceci.it"/>
  </r>
  <r>
    <x v="0"/>
    <x v="5458"/>
    <s v="Contrada Pieve Vecchia 25"/>
    <x v="200"/>
    <s v="Francavilla D' Ete"/>
    <s v="www.casaldeifichi.com"/>
    <s v="info@casaldeifichi.com"/>
  </r>
  <r>
    <x v="3"/>
    <x v="5459"/>
    <s v="Strada Pescia' 1"/>
    <x v="201"/>
    <s v="Grottazzolina"/>
    <s v="www.beblaposta.it"/>
    <s v="info@beblaposta.it"/>
  </r>
  <r>
    <x v="0"/>
    <x v="5460"/>
    <s v="Strada Della Fonte 12"/>
    <x v="201"/>
    <s v="N/A"/>
    <s v="www.countryhouse-montebello.it"/>
    <s v="info@countryhouse-montebello.it"/>
  </r>
  <r>
    <x v="4"/>
    <x v="5461"/>
    <s v="Strada Fonte Carra' 26"/>
    <x v="201"/>
    <s v="Grottazzolina"/>
    <s v="www.alfiume.it"/>
    <s v="info@alfiume.it"/>
  </r>
  <r>
    <x v="3"/>
    <x v="5462"/>
    <s v="P.Zza Marconi 16"/>
    <x v="201"/>
    <s v="N/A"/>
    <s v="www.bbilsognogrottazzolina.com"/>
    <s v="bbilsogno@hotmail.com"/>
  </r>
  <r>
    <x v="3"/>
    <x v="5463"/>
    <s v="C.Da Madonna Manu' 51"/>
    <x v="202"/>
    <s v="N/A"/>
    <s v="N/a"/>
    <s v="ilterrazzodellerondini@gmail.com"/>
  </r>
  <r>
    <x v="3"/>
    <x v="436"/>
    <s v="Contrada Coste Da Sole 7/A"/>
    <x v="202"/>
    <s v="Lapedona"/>
    <s v="N/a"/>
    <s v="laradelgatto@libero.it"/>
  </r>
  <r>
    <x v="3"/>
    <x v="5464"/>
    <s v="Acquarello  8"/>
    <x v="202"/>
    <s v="N/A"/>
    <s v="www.podereladama.com"/>
    <s v="danamar.gm@gmail.com"/>
  </r>
  <r>
    <x v="4"/>
    <x v="5465"/>
    <s v="Contrada Aso 11"/>
    <x v="202"/>
    <s v="Lapedona"/>
    <s v="www.casavecchia.it"/>
    <s v="info@casavecchia.it"/>
  </r>
  <r>
    <x v="4"/>
    <x v="5466"/>
    <s v="Via Madonna Bruna 3"/>
    <x v="202"/>
    <s v="Lapedona"/>
    <s v="www.agriturismoilrustico.com"/>
    <s v="info@agriturismoilrustico.com"/>
  </r>
  <r>
    <x v="4"/>
    <x v="5467"/>
    <s v="Contrada Madonna Manu' 42"/>
    <x v="202"/>
    <s v="Lapedona"/>
    <s v="www.agriturismocasadegliarchi.com"/>
    <s v="info@agriturismocasadegliarchi.com"/>
  </r>
  <r>
    <x v="3"/>
    <x v="5468"/>
    <s v="Contrada Monti Di Monterubbiano 4"/>
    <x v="202"/>
    <s v="Lapedona"/>
    <s v="www.bbilnidodialice.it"/>
    <s v="alelice@libero.it"/>
  </r>
  <r>
    <x v="3"/>
    <x v="5469"/>
    <s v="Contrada Acquarello 3"/>
    <x v="202"/>
    <s v="Lapedona"/>
    <s v="N/a"/>
    <s v="N/a"/>
  </r>
  <r>
    <x v="3"/>
    <x v="5470"/>
    <s v="Contrada Aso 16"/>
    <x v="202"/>
    <s v="Lapedona"/>
    <s v="N/a"/>
    <s v="N/a"/>
  </r>
  <r>
    <x v="5"/>
    <x v="5471"/>
    <s v="Contrada Madonna Manu' 56"/>
    <x v="202"/>
    <s v="Lapedona"/>
    <s v="www.residencevillamanu.it"/>
    <s v="info@residencevillamanu.it"/>
  </r>
  <r>
    <x v="3"/>
    <x v="5472"/>
    <s v="Contrada Aso 19"/>
    <x v="202"/>
    <s v="Lapedona"/>
    <s v="www.verdevaldaso.it"/>
    <s v="verdevaldaso@virgilio.it"/>
  </r>
  <r>
    <x v="5"/>
    <x v="5473"/>
    <s v="Contrada Madonna Manu' 53"/>
    <x v="202"/>
    <s v="Lapedona"/>
    <s v="N/a"/>
    <s v="N/a"/>
  </r>
  <r>
    <x v="3"/>
    <x v="5474"/>
    <s v="Via Monti 8"/>
    <x v="202"/>
    <s v="N/A"/>
    <s v="N/a"/>
    <s v="tim@timwills.com"/>
  </r>
  <r>
    <x v="3"/>
    <x v="5475"/>
    <s v="Contrada Saltareccio  8"/>
    <x v="202"/>
    <s v="N/A"/>
    <s v="N/a"/>
    <s v="cornelia.stump@libero.it"/>
  </r>
  <r>
    <x v="1"/>
    <x v="5476"/>
    <s v="Contrada San Michele 25"/>
    <x v="202"/>
    <s v="N/A"/>
    <s v="N/a"/>
    <s v="bianconirosanna@katamail.com"/>
  </r>
  <r>
    <x v="4"/>
    <x v="5477"/>
    <s v="C.Da Aso 7"/>
    <x v="202"/>
    <s v="Lapedona"/>
    <s v="www.agriturmontemaggio.it"/>
    <s v="info@agriturmontemaggio.it"/>
  </r>
  <r>
    <x v="5"/>
    <x v="5478"/>
    <s v="Borgo Castellano 6"/>
    <x v="202"/>
    <s v="N/A"/>
    <s v="N/a"/>
    <s v="apalloni@libero.it"/>
  </r>
  <r>
    <x v="3"/>
    <x v="5479"/>
    <s v="Via S.Ta Elisabetta 4"/>
    <x v="202"/>
    <s v="Fermo"/>
    <s v="www.acerocampestre.it"/>
    <s v="info@acerocampestre.it"/>
  </r>
  <r>
    <x v="4"/>
    <x v="5480"/>
    <s v="C.Da Fonte Balzana 6"/>
    <x v="202"/>
    <s v="Lapedona"/>
    <s v="N/a"/>
    <s v="lucianatiberi@alice.it"/>
  </r>
  <r>
    <x v="5"/>
    <x v="5481"/>
    <s v="Contrada Acquarello 11"/>
    <x v="202"/>
    <s v="Lapedona"/>
    <s v="www.agriturismoacquarello.it"/>
    <s v="info@agriturismoacquarello.it"/>
  </r>
  <r>
    <x v="4"/>
    <x v="5482"/>
    <s v="Contrada Madonna Bruna 25"/>
    <x v="202"/>
    <s v="Lapedona"/>
    <s v="www.ilfrantoioagriturismo.it"/>
    <s v="tizianodecarolis@alice.it"/>
  </r>
  <r>
    <x v="3"/>
    <x v="5483"/>
    <s v="Via Roma 4"/>
    <x v="202"/>
    <s v="N/A"/>
    <s v="N/a"/>
    <s v="N/a"/>
  </r>
  <r>
    <x v="2"/>
    <x v="5484"/>
    <s v="Viale America 1/A,B"/>
    <x v="203"/>
    <s v="Viale America"/>
    <s v="N/a"/>
    <s v="N/a"/>
  </r>
  <r>
    <x v="3"/>
    <x v="5485"/>
    <s v="Via Della Libertà 20"/>
    <x v="203"/>
    <s v="N/A"/>
    <s v="N/a"/>
    <s v="agricolalegrazie@gmail.com"/>
  </r>
  <r>
    <x v="3"/>
    <x v="5486"/>
    <s v="Via Poggio San Gaetano 19"/>
    <x v="203"/>
    <s v="Magliano Di Tenna"/>
    <s v="lugrilloholiday.altervista.org"/>
    <s v="barbaravita@hotmail.com"/>
  </r>
  <r>
    <x v="3"/>
    <x v="5487"/>
    <s v="Contrada San Lorenzo 1"/>
    <x v="204"/>
    <s v="Massa Fermana"/>
    <s v="N/a"/>
    <s v="info@lacasadelviaggiatorebb.com"/>
  </r>
  <r>
    <x v="0"/>
    <x v="5488"/>
    <s v="Via Ete 70"/>
    <x v="205"/>
    <s v="N/A"/>
    <s v="N/a"/>
    <s v="gianna.squarcia@gmail.com"/>
  </r>
  <r>
    <x v="3"/>
    <x v="5489"/>
    <s v="Via Borgo Caucci 3"/>
    <x v="205"/>
    <s v="Frazione Sant'Elpidio Morico"/>
    <s v="http://leduetorrinere.blogspot.it/"/>
    <s v="leduetorri@live.it"/>
  </r>
  <r>
    <x v="3"/>
    <x v="2207"/>
    <s v="Via Rivo 42"/>
    <x v="205"/>
    <s v="Monsampietro Morico"/>
    <s v="N/a"/>
    <s v="info@lacollina.eu"/>
  </r>
  <r>
    <x v="3"/>
    <x v="5490"/>
    <s v="Via Brodolini 28"/>
    <x v="206"/>
    <s v="N/A"/>
    <s v="N/a"/>
    <s v="bellabarbamarco@gmail.com"/>
  </r>
  <r>
    <x v="2"/>
    <x v="5491"/>
    <s v="Via Palazzo Snc"/>
    <x v="206"/>
    <s v="N/A"/>
    <s v="www.palazzoriccucci.com"/>
    <s v="info@palazzoriccucci.com"/>
  </r>
  <r>
    <x v="6"/>
    <x v="37"/>
    <s v="N/A"/>
    <x v="206"/>
    <s v="N/A"/>
    <s v="N/a"/>
    <s v="N/a"/>
  </r>
  <r>
    <x v="2"/>
    <x v="5492"/>
    <s v="Via Borgo Xx Settembre 37"/>
    <x v="206"/>
    <s v="Montappone"/>
    <s v="N/a"/>
    <s v="ristorante.s.giorgio@virgilio.it"/>
  </r>
  <r>
    <x v="4"/>
    <x v="5493"/>
    <s v="Contrada Marulla 1"/>
    <x v="207"/>
    <s v="Montefalcone Appennino"/>
    <s v="www.agriturismomarulla.it"/>
    <s v="agriturismomarulla@libero.it"/>
  </r>
  <r>
    <x v="4"/>
    <x v="5494"/>
    <s v="Contrada San Lorenzo 63"/>
    <x v="207"/>
    <s v="Montefalcone Appennino"/>
    <s v="N/a"/>
    <s v="N/a"/>
  </r>
  <r>
    <x v="5"/>
    <x v="3729"/>
    <s v="Contrada Cese 1"/>
    <x v="207"/>
    <s v="Montefalcone Appennino"/>
    <s v="www.sanruffino.com"/>
    <s v="info@sanruffino.com"/>
  </r>
  <r>
    <x v="5"/>
    <x v="5495"/>
    <s v="N/A"/>
    <x v="207"/>
    <s v="Montefalcone Appennino"/>
    <s v="N/a"/>
    <s v="N/a"/>
  </r>
  <r>
    <x v="1"/>
    <x v="5496"/>
    <s v="Località Sasso Snc"/>
    <x v="207"/>
    <s v="Località Sasso"/>
    <s v="N/a"/>
    <s v="sangiuliano@domusmacerata.it"/>
  </r>
  <r>
    <x v="5"/>
    <x v="5497"/>
    <s v="Contrada Marulla 2"/>
    <x v="207"/>
    <s v="N/A"/>
    <s v="N/a"/>
    <s v="gianluca.marziali@coldiretti.it"/>
  </r>
  <r>
    <x v="5"/>
    <x v="5498"/>
    <s v="C.Da Faveto 88"/>
    <x v="207"/>
    <s v="N/A"/>
    <s v="N/a"/>
    <s v="sabri14@alice.it"/>
  </r>
  <r>
    <x v="3"/>
    <x v="5499"/>
    <s v="N/A"/>
    <x v="207"/>
    <s v="N/A"/>
    <s v="N/a"/>
    <s v="milani.isa@libero.it"/>
  </r>
  <r>
    <x v="3"/>
    <x v="5500"/>
    <s v="Via Roma 6"/>
    <x v="207"/>
    <s v="N/A"/>
    <s v="www.bbnonnaluisa.it"/>
    <s v="bbnonnaluisa@libero.it"/>
  </r>
  <r>
    <x v="4"/>
    <x v="5501"/>
    <s v="C.Da Collina 11"/>
    <x v="208"/>
    <s v="N/A"/>
    <s v="N/a"/>
    <s v="info@agriturismolafilomena.it"/>
  </r>
  <r>
    <x v="2"/>
    <x v="5502"/>
    <s v="N/A"/>
    <x v="208"/>
    <s v="Loc. Ambro"/>
    <s v="N/a"/>
    <s v="cristiano85.bocci@tiscali.it"/>
  </r>
  <r>
    <x v="9"/>
    <x v="5503"/>
    <s v="Loc. Rubbiano 26"/>
    <x v="208"/>
    <s v="N/A"/>
    <s v="www.rifugiorubbiano.com"/>
    <s v="rifugiorubbiano@gmail.com"/>
  </r>
  <r>
    <x v="4"/>
    <x v="5504"/>
    <s v="C.Da Santa Lucia N.  31"/>
    <x v="208"/>
    <s v="Loc.Montefortino"/>
    <s v="N/a"/>
    <s v="m.angellotti@confcommercio-ap.it"/>
  </r>
  <r>
    <x v="3"/>
    <x v="5505"/>
    <s v="Frazione Rubbiano 25"/>
    <x v="208"/>
    <s v="Rubbiano"/>
    <s v="www.bbcadelarossa.com"/>
    <s v="bbcadelarossa@libero.it"/>
  </r>
  <r>
    <x v="4"/>
    <x v="5506"/>
    <s v="Localita' Bussonico 19"/>
    <x v="208"/>
    <s v="Montefortino"/>
    <s v="N/a"/>
    <s v="alfamitogta@virgilio.it"/>
  </r>
  <r>
    <x v="4"/>
    <x v="5507"/>
    <s v="Localita' Pretattoni 11"/>
    <x v="208"/>
    <s v="Montefortino"/>
    <s v="N/a"/>
    <s v="info@lamoretta.eu"/>
  </r>
  <r>
    <x v="5"/>
    <x v="5508"/>
    <s v="N/A"/>
    <x v="208"/>
    <s v="Loc.Col Martese"/>
    <s v="www.ristorantetrinacria.com"/>
    <s v="ristorantetrinacria@inwind.it"/>
  </r>
  <r>
    <x v="11"/>
    <x v="5509"/>
    <s v="Localita' Cerretana 1"/>
    <x v="208"/>
    <s v="Montefortino"/>
    <s v="N/a"/>
    <s v="campingmontespino@gmail.com"/>
  </r>
  <r>
    <x v="4"/>
    <x v="5510"/>
    <s v="Via Roma 21"/>
    <x v="208"/>
    <s v="Montefortino"/>
    <s v="agritursibillini.com"/>
    <s v="laterradelvento@libero.it"/>
  </r>
  <r>
    <x v="4"/>
    <x v="5511"/>
    <s v="Loc.Tenna 2"/>
    <x v="208"/>
    <s v="Montefortino"/>
    <s v="www.anticomulino.it"/>
    <s v="anticomulino@virgilio.it"/>
  </r>
  <r>
    <x v="4"/>
    <x v="5512"/>
    <s v="Località Bugione 4"/>
    <x v="208"/>
    <s v="Montefortino"/>
    <s v="www.ilborghetto.com"/>
    <s v="info@ilborghetto.com"/>
  </r>
  <r>
    <x v="3"/>
    <x v="1793"/>
    <s v="Piedivalle 20"/>
    <x v="208"/>
    <s v="Montefortino"/>
    <s v="N/a"/>
    <s v="bbdamaria@alice.it"/>
  </r>
  <r>
    <x v="3"/>
    <x v="5513"/>
    <s v="Via R. Papiri 24"/>
    <x v="208"/>
    <s v="Montefortino"/>
    <s v="www.tabart-inn.com"/>
    <s v="info@tabart-inn.com"/>
  </r>
  <r>
    <x v="0"/>
    <x v="5514"/>
    <s v="Localita' Baldoni 2"/>
    <x v="208"/>
    <s v="Montefortino"/>
    <s v="N/a"/>
    <s v="N/a"/>
  </r>
  <r>
    <x v="0"/>
    <x v="5515"/>
    <s v="Loc. Tre Ponti 2"/>
    <x v="208"/>
    <s v="Montefortino"/>
    <s v="www.casasullavalle.it"/>
    <s v="info@casasullavalle.it"/>
  </r>
  <r>
    <x v="5"/>
    <x v="5516"/>
    <s v="N/A"/>
    <x v="208"/>
    <s v="N/A"/>
    <s v="N/a"/>
    <s v="virgilio.siquilini@gmail.com"/>
  </r>
  <r>
    <x v="3"/>
    <x v="5517"/>
    <s v="Via Villa Valle 9"/>
    <x v="208"/>
    <s v="N/A"/>
    <s v="N/a"/>
    <s v="giuseppinapieroni@gmail.com"/>
  </r>
  <r>
    <x v="3"/>
    <x v="5518"/>
    <s v="N/A"/>
    <x v="208"/>
    <s v="N/A"/>
    <s v="N/a"/>
    <s v="casadipietra.eu@gmail.com"/>
  </r>
  <r>
    <x v="11"/>
    <x v="5519"/>
    <s v="Localita' Tenna Snc"/>
    <x v="208"/>
    <s v="Tenna Di Montefortino"/>
    <s v="N/a"/>
    <s v="anticomulino@virgilio.it"/>
  </r>
  <r>
    <x v="3"/>
    <x v="2181"/>
    <s v="Colle S.Giovanni  5"/>
    <x v="209"/>
    <s v="N/A"/>
    <s v="N/a"/>
    <s v="b.magnan@yahoo.it"/>
  </r>
  <r>
    <x v="4"/>
    <x v="5520"/>
    <s v="Contrada San Martino 21"/>
    <x v="209"/>
    <s v="Monte Giberto"/>
    <s v="http://millequerce.it/"/>
    <s v="bosio.fulvia@gmail.com"/>
  </r>
  <r>
    <x v="3"/>
    <x v="5521"/>
    <s v="Contrada San Michele 12"/>
    <x v="209"/>
    <s v="Monte Giberto"/>
    <s v="N/a"/>
    <s v="roberta.evandri@virgilio.it"/>
  </r>
  <r>
    <x v="3"/>
    <x v="5522"/>
    <s v="Via Bore Di Fiano 4"/>
    <x v="209"/>
    <s v="Monte Giberto"/>
    <s v="N/a"/>
    <s v="N/a"/>
  </r>
  <r>
    <x v="3"/>
    <x v="5523"/>
    <s v="Piazza Cesare Battisti 3"/>
    <x v="209"/>
    <s v="Monte Giberto"/>
    <s v="N/a"/>
    <s v="N/a"/>
  </r>
  <r>
    <x v="3"/>
    <x v="5524"/>
    <s v="Via Roma 25"/>
    <x v="209"/>
    <s v="Monte Giberto"/>
    <s v="www.casamillevolte.it"/>
    <s v="casamillevolte@gmail.com"/>
  </r>
  <r>
    <x v="3"/>
    <x v="5525"/>
    <s v="Via Roma 25"/>
    <x v="209"/>
    <s v="Monte Giberto"/>
    <s v="www.casamillevolte.it"/>
    <s v="casamillevolte@gmail.com"/>
  </r>
  <r>
    <x v="4"/>
    <x v="5526"/>
    <s v="C.Da Colle 5/6"/>
    <x v="209"/>
    <s v="Monte Giberto"/>
    <s v="www.allacortedicarolina.com"/>
    <s v="info@allacortedicarolina.com"/>
  </r>
  <r>
    <x v="4"/>
    <x v="5527"/>
    <s v="C.Da Castellette 6"/>
    <x v="209"/>
    <s v="N/A"/>
    <s v="N/a"/>
    <s v="giusimiola@alice.it; verolicristian92@hotmail.it"/>
  </r>
  <r>
    <x v="4"/>
    <x v="5528"/>
    <s v="C.Da Campodonico 10"/>
    <x v="209"/>
    <s v="Monte Giberto"/>
    <s v="N/a"/>
    <s v="info@agriturismocorbezzolo.it"/>
  </r>
  <r>
    <x v="3"/>
    <x v="5529"/>
    <s v="Via Solferino 20"/>
    <x v="210"/>
    <s v="Montegiorgio"/>
    <s v="www.housesannicolo.it"/>
    <s v="info@housesannicolo.it"/>
  </r>
  <r>
    <x v="3"/>
    <x v="5530"/>
    <s v="C.Da Cerreto 3"/>
    <x v="210"/>
    <s v="Loc. Cerreto"/>
    <s v="www.cappellania.it"/>
    <s v="info@cappellania.it"/>
  </r>
  <r>
    <x v="0"/>
    <x v="5531"/>
    <s v="Via Montese 13"/>
    <x v="210"/>
    <s v="Montegiorgio"/>
    <s v="www.casasanruffino.com"/>
    <s v="info@casasanruffino.com"/>
  </r>
  <r>
    <x v="4"/>
    <x v="5532"/>
    <s v="Contrada San Giuseppe 4"/>
    <x v="210"/>
    <s v="Montegiorgio"/>
    <s v="www.isassidisangiuseppe.it"/>
    <s v="info@isassidisangiuseppe.it"/>
  </r>
  <r>
    <x v="4"/>
    <x v="5533"/>
    <s v="Via Gaglianello 6"/>
    <x v="210"/>
    <s v="N/A"/>
    <s v="www.agriturismofara.com"/>
    <s v="info@agriturismofara.com"/>
  </r>
  <r>
    <x v="6"/>
    <x v="37"/>
    <s v="N/A"/>
    <x v="210"/>
    <s v="Piane"/>
    <s v="N/a"/>
    <s v="N/a"/>
  </r>
  <r>
    <x v="3"/>
    <x v="5534"/>
    <s v="Via Andrea Passari 36"/>
    <x v="210"/>
    <s v="Montegiorgio"/>
    <s v="N/a"/>
    <s v="lidia_ricci@libero.it"/>
  </r>
  <r>
    <x v="2"/>
    <x v="5535"/>
    <s v="Via Faleriense Est 66"/>
    <x v="210"/>
    <s v="Montegiorgio"/>
    <s v="www.sanpaolohotel.net"/>
    <s v="info@sanpaolohotel.net"/>
  </r>
  <r>
    <x v="2"/>
    <x v="5536"/>
    <s v="Via Faleriense Ovest 27"/>
    <x v="210"/>
    <s v="Montegiorgio"/>
    <s v="www.oscareamorina.it"/>
    <s v="info@oscareamorina.it"/>
  </r>
  <r>
    <x v="0"/>
    <x v="5537"/>
    <s v="Contrada Santa Maria 534"/>
    <x v="211"/>
    <s v="Montegranaro"/>
    <s v="www.terraesolecountryhouse.com"/>
    <s v="info@terraesolecountryhouse.com"/>
  </r>
  <r>
    <x v="3"/>
    <x v="5538"/>
    <s v="Contrada La Croce 22"/>
    <x v="211"/>
    <s v="Montegranaro"/>
    <s v="N/a"/>
    <s v="silvana.morichetta@vodafone.it"/>
  </r>
  <r>
    <x v="3"/>
    <x v="5539"/>
    <s v="Contrada Guazzetti Snc"/>
    <x v="211"/>
    <s v="N/A"/>
    <s v="www.legisselle.com"/>
    <s v="legisselle@legisselle.com; amministrazione@sgm.com"/>
  </r>
  <r>
    <x v="1"/>
    <x v="5540"/>
    <s v="Contrada Vallone 44"/>
    <x v="211"/>
    <s v="Contrada Vallone"/>
    <s v="N/a"/>
    <s v="massimo.venturini@teletu.it"/>
  </r>
  <r>
    <x v="5"/>
    <x v="5541"/>
    <s v="Via Trivio 48"/>
    <x v="211"/>
    <s v="Montegranaro"/>
    <s v="N/a"/>
    <s v="c.roselli@odcfermo.it"/>
  </r>
  <r>
    <x v="2"/>
    <x v="5542"/>
    <s v="Strada Provinciale Veregrense 1"/>
    <x v="211"/>
    <s v="Villa Luciani"/>
    <s v="www.hotelhorizon.it"/>
    <s v="info@hotelhorizon.it"/>
  </r>
  <r>
    <x v="5"/>
    <x v="5543"/>
    <s v="Via Vallone 41"/>
    <x v="211"/>
    <s v="Montegranaro"/>
    <s v="www.riomaggio.it"/>
    <s v="info@riomaggio.it"/>
  </r>
  <r>
    <x v="3"/>
    <x v="5544"/>
    <s v="Via Garibaldi 15"/>
    <x v="211"/>
    <s v="N/A"/>
    <s v="N/a"/>
    <s v="g.liciotti@live.it"/>
  </r>
  <r>
    <x v="3"/>
    <x v="5545"/>
    <s v="C.Da Santa Leandra  329/C"/>
    <x v="211"/>
    <s v="N/A"/>
    <s v="N/a"/>
    <s v="casaciarpella@gmail.com"/>
  </r>
  <r>
    <x v="5"/>
    <x v="5546"/>
    <s v="Via Dei Monti 208 1"/>
    <x v="211"/>
    <s v="Montegranaro"/>
    <s v="N/a"/>
    <s v="acasadecampo1@gmail.com"/>
  </r>
  <r>
    <x v="3"/>
    <x v="5547"/>
    <s v="Via Vecchia Boncore 2"/>
    <x v="211"/>
    <s v="Montegranaro"/>
    <s v="N/a"/>
    <s v="ale.pagliarini67@gmail.com"/>
  </r>
  <r>
    <x v="0"/>
    <x v="5548"/>
    <s v="Via Madonna Di Loreto 4"/>
    <x v="212"/>
    <s v="Monteleone Di Fermo"/>
    <s v="www.countryhousecasarossa.it"/>
    <s v="info@countryhousecasarossa.it"/>
  </r>
  <r>
    <x v="3"/>
    <x v="5549"/>
    <s v="Contrada Madonna Di Loreto 21"/>
    <x v="212"/>
    <s v="N/A"/>
    <s v="www.lacasadeinonni.org"/>
    <s v="info@lacasadeinonni.org"/>
  </r>
  <r>
    <x v="4"/>
    <x v="5550"/>
    <s v="Contrada Coste 34"/>
    <x v="213"/>
    <s v="Montelparo"/>
    <s v="N/a"/>
    <s v="N/a"/>
  </r>
  <r>
    <x v="4"/>
    <x v="5551"/>
    <s v="N/A"/>
    <x v="213"/>
    <s v="Montelparo"/>
    <s v="www.fontedisantandrea.it"/>
    <s v="info@fontedisantandrea.it"/>
  </r>
  <r>
    <x v="4"/>
    <x v="5552"/>
    <s v="Contrada Santa Maria 45"/>
    <x v="213"/>
    <s v="Montelparo"/>
    <s v="www.residencesinfoniedelbosco.it"/>
    <s v="info@residencesinfoniedelbosco.it"/>
  </r>
  <r>
    <x v="4"/>
    <x v="5553"/>
    <s v="N/A"/>
    <x v="213"/>
    <s v="N/A"/>
    <s v="www.agricamppicobello.com"/>
    <s v="info@agricamppicobello.com"/>
  </r>
  <r>
    <x v="4"/>
    <x v="5554"/>
    <s v="Contrada Serrone 3"/>
    <x v="213"/>
    <s v="Montelparo"/>
    <s v="www.sopraesotto.com"/>
    <s v="info@sopraesotto.com"/>
  </r>
  <r>
    <x v="7"/>
    <x v="5555"/>
    <s v="Via Lrgo Marconi 3"/>
    <x v="213"/>
    <s v="N/A"/>
    <s v="N/a"/>
    <s v="scendoni52@gmail.com"/>
  </r>
  <r>
    <x v="4"/>
    <x v="5556"/>
    <s v="Colle Carbone  9"/>
    <x v="213"/>
    <s v="N/A"/>
    <s v="www.tasteria.it"/>
    <s v="info@tasteria.it; isaak.tsorakidis@hotmail.it"/>
  </r>
  <r>
    <x v="3"/>
    <x v="5557"/>
    <s v="Via Celestiale 16"/>
    <x v="213"/>
    <s v="N/A"/>
    <s v="N/a"/>
    <s v="wendy@villainthevineyard.com"/>
  </r>
  <r>
    <x v="3"/>
    <x v="5558"/>
    <s v="Contrada Coste 24"/>
    <x v="213"/>
    <s v="N/A"/>
    <s v="N/a"/>
    <s v="info@lagolosacm.it"/>
  </r>
  <r>
    <x v="3"/>
    <x v="5559"/>
    <s v="Via Santa Maria 32"/>
    <x v="213"/>
    <s v="N/A"/>
    <s v="N/a"/>
    <s v="N/a"/>
  </r>
  <r>
    <x v="4"/>
    <x v="5560"/>
    <s v="N/A"/>
    <x v="213"/>
    <s v="Contrada Coste"/>
    <s v="N/a"/>
    <s v="salvatoregasperini@alice.it"/>
  </r>
  <r>
    <x v="3"/>
    <x v="5561"/>
    <s v="Via Risorgimento  25"/>
    <x v="213"/>
    <s v="C.Da Coste"/>
    <s v="www.bb-laurora.com"/>
    <s v="info@bb-laurora.com"/>
  </r>
  <r>
    <x v="3"/>
    <x v="5562"/>
    <s v="Via Case E Pozzo 10"/>
    <x v="213"/>
    <s v="N/A"/>
    <s v="N/a"/>
    <s v="N/a"/>
  </r>
  <r>
    <x v="1"/>
    <x v="5563"/>
    <s v="C.Da Coste 18"/>
    <x v="213"/>
    <s v="N/A"/>
    <s v="www.casalemonasteromarche.com"/>
    <s v="annessi@studioannessi.it"/>
  </r>
  <r>
    <x v="10"/>
    <x v="5564"/>
    <s v="Contrada Coste 2"/>
    <x v="213"/>
    <s v="Montelparo"/>
    <s v="www.laginestra.it"/>
    <s v="info@laginestra.it"/>
  </r>
  <r>
    <x v="5"/>
    <x v="5565"/>
    <s v="Via Vittorio Emanuelel Ii  60"/>
    <x v="213"/>
    <s v="N/A"/>
    <s v="www.hotelleonemarche.com"/>
    <s v="info@hotelleone.it"/>
  </r>
  <r>
    <x v="0"/>
    <x v="5566"/>
    <s v="Via Bucchiano Snc"/>
    <x v="214"/>
    <s v="Monte Rinaldo"/>
    <s v="www.villa-geminiani.com"/>
    <s v="liliana@villa-geminiani.com"/>
  </r>
  <r>
    <x v="5"/>
    <x v="5567"/>
    <s v="Via Aso 12"/>
    <x v="214"/>
    <s v="N/A"/>
    <s v="N/a"/>
    <s v="liviopizzingrilli@gmail.com"/>
  </r>
  <r>
    <x v="4"/>
    <x v="5568"/>
    <s v="Via Sant'Anna 3"/>
    <x v="214"/>
    <s v="N/A"/>
    <s v="www.deimonti.com"/>
    <s v="cantina@deimonti.com"/>
  </r>
  <r>
    <x v="4"/>
    <x v="5569"/>
    <s v="Via Crocifisso 14"/>
    <x v="214"/>
    <s v="Monte Rinaldo"/>
    <s v="N/a"/>
    <s v="corradomiola@yahoo.it"/>
  </r>
  <r>
    <x v="3"/>
    <x v="5570"/>
    <s v="Via Aso 49"/>
    <x v="214"/>
    <s v="Monte Rinaldo"/>
    <s v="www.villaelisabeth.it"/>
    <s v="giovanni.cantelmo49@gmail.com"/>
  </r>
  <r>
    <x v="4"/>
    <x v="5571"/>
    <s v="Contrada Aso 44"/>
    <x v="214"/>
    <s v="Monte Rinaldo"/>
    <s v="N/a"/>
    <s v="info@tempiodinovana.eu"/>
  </r>
  <r>
    <x v="4"/>
    <x v="5572"/>
    <s v="Contrada Bucchiano 14"/>
    <x v="214"/>
    <s v="Monte Rinaldo"/>
    <s v="www.agriturismomontorso.it"/>
    <s v="info@agriturismomontorso.it"/>
  </r>
  <r>
    <x v="3"/>
    <x v="5573"/>
    <s v="Contrada Fonterrante 10"/>
    <x v="215"/>
    <s v="N/A"/>
    <s v="www.ilgiogo.com"/>
    <s v="info@ilgiogo.com; prenotazioni@ilgiogo.com"/>
  </r>
  <r>
    <x v="4"/>
    <x v="5574"/>
    <s v="Pozzetto 2/B"/>
    <x v="215"/>
    <s v="Valdaso Di Monterubbiano"/>
    <s v="www.agriturismo-crosta.it"/>
    <s v="info@agriturismo-crosta.it"/>
  </r>
  <r>
    <x v="3"/>
    <x v="3324"/>
    <s v="Via Posenzano  11"/>
    <x v="215"/>
    <s v="Monterubbiano"/>
    <s v="www.laquercia-agriturismo.com"/>
    <s v="laradelgatto@libero.it"/>
  </r>
  <r>
    <x v="3"/>
    <x v="5575"/>
    <s v="Via Canniccio  7"/>
    <x v="215"/>
    <s v=" Monterubbiano"/>
    <s v="www.ventodirose.it"/>
    <s v="info@ventodirose.it"/>
  </r>
  <r>
    <x v="3"/>
    <x v="5576"/>
    <s v="N/A"/>
    <x v="215"/>
    <s v="Monterubbiano"/>
    <s v="casa dell arte.com"/>
    <s v="casadelarte@libero.it"/>
  </r>
  <r>
    <x v="2"/>
    <x v="5577"/>
    <s v="Via Laurenzi 10"/>
    <x v="215"/>
    <s v="Monterubbiano"/>
    <s v="N/a"/>
    <s v="N/a"/>
  </r>
  <r>
    <x v="2"/>
    <x v="5578"/>
    <s v="Via Porta Marina 5"/>
    <x v="215"/>
    <s v="Monterubbiano"/>
    <s v="N/a"/>
    <s v="N/a"/>
  </r>
  <r>
    <x v="4"/>
    <x v="5579"/>
    <s v="C.Da Montesicuro 9"/>
    <x v="215"/>
    <s v="Monterubbiano"/>
    <s v="www.agriturismomontesicuro.it"/>
    <s v="gaetanomonaldi@alice.it"/>
  </r>
  <r>
    <x v="5"/>
    <x v="5580"/>
    <s v="Frazione Montotto 20"/>
    <x v="215"/>
    <s v="Monterubbiano"/>
    <s v="www.villamontotto.it"/>
    <s v="info@villamontotto.it"/>
  </r>
  <r>
    <x v="5"/>
    <x v="5581"/>
    <s v="Largo V. Giovannetti 4"/>
    <x v="215"/>
    <s v="Monterubbiano"/>
    <s v="www.rosascarlatta.it"/>
    <s v="info@rosascarlatta.it"/>
  </r>
  <r>
    <x v="3"/>
    <x v="5582"/>
    <s v="Piazza Del Mercato 11"/>
    <x v="215"/>
    <s v="N/A"/>
    <s v="N/a"/>
    <s v="davidciuti@virgilio.it"/>
  </r>
  <r>
    <x v="3"/>
    <x v="4431"/>
    <s v="Xxv Aprile 1"/>
    <x v="215"/>
    <s v="Montotto"/>
    <s v="N/a"/>
    <s v="rsquercia@libero.it"/>
  </r>
  <r>
    <x v="1"/>
    <x v="5583"/>
    <s v="Via Chiesanuova 33"/>
    <x v="215"/>
    <s v="Monterubbiano"/>
    <s v="N/a"/>
    <s v="alessandra.callara@gmail.com"/>
  </r>
  <r>
    <x v="1"/>
    <x v="5584"/>
    <s v="Via San Giovanni 32"/>
    <x v="216"/>
    <s v="Monte San Pietrangeli"/>
    <s v="N/a"/>
    <s v="N/a"/>
  </r>
  <r>
    <x v="3"/>
    <x v="2181"/>
    <s v="Via Rivo 24"/>
    <x v="216"/>
    <s v="Monte San Pietrangeli"/>
    <s v="N/a"/>
    <s v="N/a"/>
  </r>
  <r>
    <x v="6"/>
    <x v="5585"/>
    <s v="N/A"/>
    <x v="216"/>
    <s v="N/A"/>
    <s v="N/a"/>
    <s v="N/a"/>
  </r>
  <r>
    <x v="4"/>
    <x v="1741"/>
    <s v="Contrada Malvasia 1"/>
    <x v="216"/>
    <s v="N/A"/>
    <s v="www.isolachenonce.eu"/>
    <s v="info@isolachenonce.eu"/>
  </r>
  <r>
    <x v="2"/>
    <x v="5586"/>
    <s v="Via Roma 25"/>
    <x v="216"/>
    <s v="Monte San Pietrangeli"/>
    <s v="N/a"/>
    <s v="hotelpinasas@virgilio.it"/>
  </r>
  <r>
    <x v="4"/>
    <x v="5587"/>
    <s v="Contrada Carella 4"/>
    <x v="216"/>
    <s v="Monte San Pietrangeli"/>
    <s v="N/a"/>
    <s v="fontecarella@tin.it"/>
  </r>
  <r>
    <x v="2"/>
    <x v="5588"/>
    <s v="Piazza Salvo D'Acquisto 5"/>
    <x v="217"/>
    <s v="Monte Urano"/>
    <s v="www.lavecchiafornace.net"/>
    <s v="allavecchiafornace@hotmail.it"/>
  </r>
  <r>
    <x v="4"/>
    <x v="5589"/>
    <s v="Contrada San Pietro 9"/>
    <x v="217"/>
    <s v="Monte Urano"/>
    <s v="www.agriturismodellerose.it"/>
    <s v="info@agriturismodellerose.it"/>
  </r>
  <r>
    <x v="3"/>
    <x v="5590"/>
    <s v="C.Da Sant'Isidoro 26"/>
    <x v="217"/>
    <s v="N/A"/>
    <s v="www.ilgallodelvicino.com"/>
    <s v="ilgallodelvicino@hotmail.it"/>
  </r>
  <r>
    <x v="3"/>
    <x v="5591"/>
    <s v="Via Grecia 2 51"/>
    <x v="217"/>
    <s v="N/A"/>
    <s v="www.aiquattroulivi.it"/>
    <s v="lu.iacovelli@hotmail.it"/>
  </r>
  <r>
    <x v="0"/>
    <x v="5592"/>
    <s v="Contrada Tenna 6/A"/>
    <x v="217"/>
    <s v="Monte Urano"/>
    <s v="N/a"/>
    <s v="pallottamariavittoria@gmail.com"/>
  </r>
  <r>
    <x v="11"/>
    <x v="5593"/>
    <s v="Contrada Selve 3"/>
    <x v="218"/>
    <s v="Monte Vidon Combatte"/>
    <s v="N/a"/>
    <s v="pim@sanprocolo.com"/>
  </r>
  <r>
    <x v="5"/>
    <x v="3206"/>
    <s v="Contrada Madonna Degli Angeli 10"/>
    <x v="218"/>
    <s v="Monte Vidon Combatte"/>
    <s v="www.ilfrutteto.biz"/>
    <s v="il.frutteto@tiscali.it"/>
  </r>
  <r>
    <x v="6"/>
    <x v="37"/>
    <s v="N/A"/>
    <x v="219"/>
    <s v="N/A"/>
    <s v="N/a"/>
    <s v="N/a"/>
  </r>
  <r>
    <x v="0"/>
    <x v="5594"/>
    <s v="Contrada Vallemarina 13"/>
    <x v="219"/>
    <s v="Monte Vidon Corrado"/>
    <s v="www.covodigiramondo.com"/>
    <s v="info@covodigiramondo.com"/>
  </r>
  <r>
    <x v="4"/>
    <x v="5595"/>
    <s v="Contrada Vallemarina 1"/>
    <x v="219"/>
    <s v="Monte Vidon Corrado"/>
    <s v="N/a"/>
    <s v="selandari.marco@libero.it"/>
  </r>
  <r>
    <x v="3"/>
    <x v="5596"/>
    <s v="Via Polveriggia 1"/>
    <x v="220"/>
    <s v="Montottone"/>
    <s v="N/a"/>
    <s v="N/a"/>
  </r>
  <r>
    <x v="4"/>
    <x v="5597"/>
    <s v="Via Molino 27"/>
    <x v="220"/>
    <s v="Montottone"/>
    <s v="N/a"/>
    <s v="N/a"/>
  </r>
  <r>
    <x v="4"/>
    <x v="5598"/>
    <s v="Via Forche Di Tenna 14"/>
    <x v="220"/>
    <s v="Montottone"/>
    <s v="N/a"/>
    <s v="info@grappolorosso.it"/>
  </r>
  <r>
    <x v="3"/>
    <x v="5599"/>
    <s v="Via San Pietro Martire 17"/>
    <x v="220"/>
    <s v="N/A"/>
    <s v="N/a"/>
    <s v="cees.denhartog@hotmail.com"/>
  </r>
  <r>
    <x v="3"/>
    <x v="5600"/>
    <s v="Piazza Marconi 1"/>
    <x v="220"/>
    <s v="N/A"/>
    <s v="N/a"/>
    <s v="bettyre@libero.it"/>
  </r>
  <r>
    <x v="3"/>
    <x v="5601"/>
    <s v="Via S. Pietro Martire 17"/>
    <x v="220"/>
    <s v="N/A"/>
    <s v="www.casolareresole.com"/>
    <s v="info@casolareresole.com"/>
  </r>
  <r>
    <x v="3"/>
    <x v="5602"/>
    <s v="Circonvallazione 5"/>
    <x v="220"/>
    <s v="N/A"/>
    <s v="N/a"/>
    <s v="valentino.cm.janigro@gmail.com"/>
  </r>
  <r>
    <x v="5"/>
    <x v="5603"/>
    <s v="Via Mistichelli 8"/>
    <x v="221"/>
    <s v="Moresco"/>
    <s v="www.dalpriore.it"/>
    <s v="info@dalpriore.it"/>
  </r>
  <r>
    <x v="5"/>
    <x v="5604"/>
    <s v="Via Montefiore Corta Snc"/>
    <x v="221"/>
    <s v="Moresco"/>
    <s v="N/a"/>
    <s v="st.santarelli@gmail.com"/>
  </r>
  <r>
    <x v="6"/>
    <x v="37"/>
    <s v="N/A"/>
    <x v="221"/>
    <s v="N/A"/>
    <s v="N/a"/>
    <s v="N/a"/>
  </r>
  <r>
    <x v="4"/>
    <x v="876"/>
    <s v="Contrada Forti 8"/>
    <x v="221"/>
    <s v="Moresco"/>
    <s v="www.agrimeridiana.it"/>
    <s v="info@agrimeridiana.it"/>
  </r>
  <r>
    <x v="4"/>
    <x v="5605"/>
    <s v="Contrada Croce 3"/>
    <x v="222"/>
    <s v="Ortezzano"/>
    <s v="www.agriturismoverdicolline.it"/>
    <s v="info@agriturismoverdicolline.it"/>
  </r>
  <r>
    <x v="4"/>
    <x v="5606"/>
    <s v="Contrada Casali 11"/>
    <x v="222"/>
    <s v="Ortezzano"/>
    <s v="www.vecchiogelso.com"/>
    <s v="info@vecchiogelso.com"/>
  </r>
  <r>
    <x v="5"/>
    <x v="5607"/>
    <s v="Piazza Marcello Savini  1"/>
    <x v="222"/>
    <s v="Ortezzano"/>
    <s v="www.locandaipiceni.it"/>
    <s v="locandaipiceni@virgilio.it"/>
  </r>
  <r>
    <x v="4"/>
    <x v="5608"/>
    <s v="Contrada Canali 9"/>
    <x v="222"/>
    <s v="Ortezzano"/>
    <s v="www.lacasadeglignomi.net"/>
    <s v="info@lacasadeglignomi.net"/>
  </r>
  <r>
    <x v="4"/>
    <x v="5609"/>
    <s v="Contrada Canali 7"/>
    <x v="222"/>
    <s v="Canali"/>
    <s v="N/a"/>
    <s v="info@lacasadeglignomi.net"/>
  </r>
  <r>
    <x v="3"/>
    <x v="5610"/>
    <s v="Piazza Umberto I 19"/>
    <x v="222"/>
    <s v="N/A"/>
    <s v="N/a"/>
    <s v="c.testa85@gmail.com"/>
  </r>
  <r>
    <x v="3"/>
    <x v="5611"/>
    <s v="Via San Pietro 2"/>
    <x v="222"/>
    <s v="N/A"/>
    <s v="N/a"/>
    <s v="vitalibas@gmail.com"/>
  </r>
  <r>
    <x v="4"/>
    <x v="5612"/>
    <s v="Via San Luca 6"/>
    <x v="222"/>
    <s v="N/A"/>
    <s v="N/a"/>
    <s v="info@agriturismovillacru.it"/>
  </r>
  <r>
    <x v="0"/>
    <x v="5613"/>
    <s v="Contrada Indaco 5"/>
    <x v="222"/>
    <s v="Ortezzano"/>
    <s v="www.colleindaco.it"/>
    <s v="info@colleindaco.it"/>
  </r>
  <r>
    <x v="3"/>
    <x v="5614"/>
    <s v=" Roma 45"/>
    <x v="222"/>
    <s v="N/A"/>
    <s v="N/a"/>
    <s v="adolfogiulietti@gmail.com"/>
  </r>
  <r>
    <x v="3"/>
    <x v="5615"/>
    <s v="N/A"/>
    <x v="223"/>
    <s v="N/A"/>
    <s v="www.bbsummer.it"/>
    <s v="info@bbsummer.it"/>
  </r>
  <r>
    <x v="5"/>
    <x v="5616"/>
    <s v="Via Dei Piceni 14"/>
    <x v="223"/>
    <s v="Collina &quot;Monte Serrone&quot;"/>
    <s v="www.laconteadeiciliegi.it"/>
    <s v="info@conteadeiciliegi.it"/>
  </r>
  <r>
    <x v="10"/>
    <x v="5617"/>
    <s v="Via San Marino 2"/>
    <x v="223"/>
    <s v="Pedaso"/>
    <s v="N/a"/>
    <s v="valterossi@alice.it"/>
  </r>
  <r>
    <x v="12"/>
    <x v="5618"/>
    <s v="N/A"/>
    <x v="223"/>
    <s v="Pedaso"/>
    <s v="N/a"/>
    <s v="N/a"/>
  </r>
  <r>
    <x v="12"/>
    <x v="5619"/>
    <s v="N/A"/>
    <x v="223"/>
    <s v="N/A"/>
    <s v="N/a"/>
    <s v="N/a"/>
  </r>
  <r>
    <x v="12"/>
    <x v="3815"/>
    <s v="Via Giacomo Leopardi 13"/>
    <x v="223"/>
    <s v="Pedaso"/>
    <s v="N/a"/>
    <s v="N/a"/>
  </r>
  <r>
    <x v="14"/>
    <x v="5620"/>
    <s v="Via Adriatica Sud 37"/>
    <x v="223"/>
    <s v="Pedaso"/>
    <s v="www.tibiceco.it"/>
    <s v="info@tibiceco.it"/>
  </r>
  <r>
    <x v="2"/>
    <x v="5621"/>
    <s v="Via Giacomo Matteotti 24"/>
    <x v="223"/>
    <s v="Pedaso"/>
    <s v="www.pensioneverde.it"/>
    <s v="info@pensioneverde.it"/>
  </r>
  <r>
    <x v="2"/>
    <x v="5622"/>
    <s v="Via Valdaso 26"/>
    <x v="223"/>
    <s v="Pedaso"/>
    <s v="www.fata.it"/>
    <s v="VALDASO@FATA.IT"/>
  </r>
  <r>
    <x v="2"/>
    <x v="2869"/>
    <s v="Contrada Sant' Antonio 10"/>
    <x v="224"/>
    <s v="Petritoli"/>
    <s v="www.albergoroma.it"/>
    <s v="fulvital@tin.it"/>
  </r>
  <r>
    <x v="3"/>
    <x v="4905"/>
    <s v="Contrada Agelli 52"/>
    <x v="224"/>
    <s v="Petritoli"/>
    <s v="www.mareemontimarche.com"/>
    <s v="info@mareemontimarche.com"/>
  </r>
  <r>
    <x v="4"/>
    <x v="5623"/>
    <s v="Contrada San Savino 57"/>
    <x v="224"/>
    <s v="Petritoli"/>
    <s v="www.agribiomes.it"/>
    <s v="info@agribiomes.it"/>
  </r>
  <r>
    <x v="4"/>
    <x v="5624"/>
    <s v="Contrada Maltignano 9"/>
    <x v="224"/>
    <s v="Petritoli"/>
    <s v="www.agriturismoloscoiattolo.it"/>
    <s v="agriturismoloscoiattolo@alice.it"/>
  </r>
  <r>
    <x v="4"/>
    <x v="5625"/>
    <s v="N/A"/>
    <x v="224"/>
    <s v="N/A"/>
    <s v="www.parcogaleano.it"/>
    <s v="info@parcogaleano.it"/>
  </r>
  <r>
    <x v="3"/>
    <x v="5626"/>
    <s v="C.Da Solagna 1"/>
    <x v="224"/>
    <s v="Moregnano"/>
    <s v="N/a"/>
    <s v="info.raggiodisole@hotmail.com"/>
  </r>
  <r>
    <x v="3"/>
    <x v="5627"/>
    <s v="Contrada Sant'Antonio 6"/>
    <x v="224"/>
    <s v="N/A"/>
    <s v="http://www.casacormar.com/it/benvenuti"/>
    <s v="info@casacormar.com"/>
  </r>
  <r>
    <x v="3"/>
    <x v="5628"/>
    <s v="Via Sant'Antonio 122"/>
    <x v="224"/>
    <s v="Petritoli"/>
    <s v="www.bluemoonresort.it"/>
    <s v="elena.monaldi@gmail.com"/>
  </r>
  <r>
    <x v="3"/>
    <x v="5629"/>
    <s v="C.Da San Marziale 5"/>
    <x v="224"/>
    <s v="N/A"/>
    <s v="N/a"/>
    <s v="lambertosantoni@gmail.com"/>
  </r>
  <r>
    <x v="1"/>
    <x v="5630"/>
    <s v="N/A"/>
    <x v="224"/>
    <s v="N/A"/>
    <s v="N/a"/>
    <s v="diegomorellidm@libero.it"/>
  </r>
  <r>
    <x v="3"/>
    <x v="5631"/>
    <s v="Contrada Montoro 18"/>
    <x v="224"/>
    <s v="Petritoli"/>
    <s v="N/a"/>
    <s v="reinhold@cab-bike.com"/>
  </r>
  <r>
    <x v="3"/>
    <x v="5632"/>
    <s v="Contrada Sant' Antonio 4"/>
    <x v="224"/>
    <s v="Petritoli"/>
    <s v="www.scentella.it"/>
    <s v="info@scentella.it"/>
  </r>
  <r>
    <x v="4"/>
    <x v="5359"/>
    <s v="Contrada Contro 11"/>
    <x v="224"/>
    <s v="Petritoli"/>
    <s v="www.agriturismoserena.it"/>
    <s v="info@agriturismoserena.it"/>
  </r>
  <r>
    <x v="3"/>
    <x v="5633"/>
    <s v="Contrada San Savino 51"/>
    <x v="224"/>
    <s v="Petritoli"/>
    <s v="www.ilbiologicodilivia.com"/>
    <s v="foam.bio@gmail.com"/>
  </r>
  <r>
    <x v="3"/>
    <x v="5634"/>
    <s v="Largo Lucentini 5"/>
    <x v="224"/>
    <s v="Petritoli"/>
    <s v="N/a"/>
    <s v="N/a"/>
  </r>
  <r>
    <x v="5"/>
    <x v="5635"/>
    <s v="Largo Giacomo Leopardi 26"/>
    <x v="224"/>
    <s v="Petritoli"/>
    <s v="N/a"/>
    <s v="N/a"/>
  </r>
  <r>
    <x v="2"/>
    <x v="5636"/>
    <s v="Largo Giacomo Leopardi 26"/>
    <x v="224"/>
    <s v="Petritoli"/>
    <s v="www.albergoroma.it"/>
    <s v="fulvital@tin.it"/>
  </r>
  <r>
    <x v="3"/>
    <x v="5637"/>
    <s v="Via Tornabuoni 27"/>
    <x v="224"/>
    <s v="N/A"/>
    <s v="N/a"/>
    <s v="andrea.mars92@gmail.com"/>
  </r>
  <r>
    <x v="4"/>
    <x v="5638"/>
    <s v="N/A"/>
    <x v="225"/>
    <s v="Ponzano Di Fermo"/>
    <s v="www.verdebenessere.it"/>
    <s v="info@verdebenessere.it"/>
  </r>
  <r>
    <x v="4"/>
    <x v="2534"/>
    <s v="Contrada Fonte 5"/>
    <x v="225"/>
    <s v="Ponzano Di Fermo"/>
    <s v="www.agrifonte.it"/>
    <s v="agrifonte@agrifonte.it"/>
  </r>
  <r>
    <x v="4"/>
    <x v="5639"/>
    <s v="Via Molino Nuovo 1"/>
    <x v="225"/>
    <s v="Ponzano Di Fermo"/>
    <s v="N/a"/>
    <s v="loasidipierino@libero.it"/>
  </r>
  <r>
    <x v="4"/>
    <x v="2249"/>
    <s v="Contrada Capparuccia 34"/>
    <x v="225"/>
    <s v="Ponzano Di Fermo"/>
    <s v="www.ilmelogranoagriturismo.com"/>
    <s v="ilmelograno@hotmail.com"/>
  </r>
  <r>
    <x v="3"/>
    <x v="5319"/>
    <s v="Via Rossini 19"/>
    <x v="226"/>
    <s v="Porto San Giorgio"/>
    <s v="www.bb-almare.it"/>
    <s v="info@bb-almare.it"/>
  </r>
  <r>
    <x v="3"/>
    <x v="5640"/>
    <s v="Via Sauro 131"/>
    <x v="226"/>
    <s v="Porto San Giorgio"/>
    <s v="N/a"/>
    <s v="stef.cesarini@gmail.com"/>
  </r>
  <r>
    <x v="12"/>
    <x v="5641"/>
    <s v="N/A"/>
    <x v="226"/>
    <s v="Porto San Giorgio"/>
    <s v="N/a"/>
    <s v="chaletbarracuda2@live.com"/>
  </r>
  <r>
    <x v="12"/>
    <x v="5642"/>
    <s v="Lungomare Gramsci 1 1"/>
    <x v="226"/>
    <s v="Porto San Giorgio"/>
    <s v="N/a"/>
    <s v="N/a"/>
  </r>
  <r>
    <x v="12"/>
    <x v="5643"/>
    <s v="Lungomare Gramsci 1 1"/>
    <x v="226"/>
    <s v="Porto San Giorgio"/>
    <s v="N/a"/>
    <s v="N/a"/>
  </r>
  <r>
    <x v="12"/>
    <x v="5644"/>
    <s v="Lungomare Gramsci 1 1"/>
    <x v="226"/>
    <s v="Porto San Giorgio"/>
    <s v="N/a"/>
    <s v="N/a"/>
  </r>
  <r>
    <x v="12"/>
    <x v="5645"/>
    <s v="Lungomare Gramsci Nord 1 1"/>
    <x v="226"/>
    <s v="Porto San Giorgio"/>
    <s v="N/a"/>
    <s v="N/a"/>
  </r>
  <r>
    <x v="12"/>
    <x v="5646"/>
    <s v="Lungomare Gramsci 1 1"/>
    <x v="226"/>
    <s v="Porto San Giorgio"/>
    <s v="N/a"/>
    <s v="N/a"/>
  </r>
  <r>
    <x v="12"/>
    <x v="5647"/>
    <s v="Via Castelfidardo - Lungo Mare Gramsci Nord 2 2"/>
    <x v="226"/>
    <s v="Porto San Giorgio"/>
    <s v="N/a"/>
    <s v="N/a"/>
  </r>
  <r>
    <x v="12"/>
    <x v="5648"/>
    <s v="Lungomare Gramsci 1 1"/>
    <x v="226"/>
    <s v="Porto San Giorgio"/>
    <s v="N/a"/>
    <s v="N/a"/>
  </r>
  <r>
    <x v="12"/>
    <x v="5649"/>
    <s v="Lungomare Gramsci 1 1"/>
    <x v="226"/>
    <s v="Porto San Giorgio"/>
    <s v="N/a"/>
    <s v="N/a"/>
  </r>
  <r>
    <x v="12"/>
    <x v="5650"/>
    <s v="Lungomare Gramsci Nord 1 1"/>
    <x v="226"/>
    <s v="Porto San Giorgio"/>
    <s v="N/a"/>
    <s v="N/a"/>
  </r>
  <r>
    <x v="12"/>
    <x v="5651"/>
    <s v="Lungomare Gramsci 1 1"/>
    <x v="226"/>
    <s v="Porto San Giorgio"/>
    <s v="N/a"/>
    <s v="N/a"/>
  </r>
  <r>
    <x v="12"/>
    <x v="5652"/>
    <s v="Lungomare Gramsci 1 1"/>
    <x v="226"/>
    <s v="Porto San Giorgio"/>
    <s v="N/a"/>
    <s v="N/a"/>
  </r>
  <r>
    <x v="12"/>
    <x v="5653"/>
    <s v="Lungomare Gramsci 1 1"/>
    <x v="226"/>
    <s v="Porto San Giorgio"/>
    <s v="N/a"/>
    <s v="N/a"/>
  </r>
  <r>
    <x v="12"/>
    <x v="5654"/>
    <s v="Lungomare Gramsci Sud 1 1"/>
    <x v="226"/>
    <s v="Porto San Giorgio"/>
    <s v="N/a"/>
    <s v="N/a"/>
  </r>
  <r>
    <x v="12"/>
    <x v="1641"/>
    <s v="Viale Antonio Gramsci 1 1"/>
    <x v="226"/>
    <s v="Porto San Giorgio"/>
    <s v="N/a"/>
    <s v="N/a"/>
  </r>
  <r>
    <x v="12"/>
    <x v="5655"/>
    <s v="Lungomare Gramsci 3 3"/>
    <x v="226"/>
    <s v="Porto San Giorgio"/>
    <s v="N/a"/>
    <s v="N/a"/>
  </r>
  <r>
    <x v="12"/>
    <x v="3408"/>
    <s v="Lungomare Gramsci 1 1"/>
    <x v="226"/>
    <s v="Porto San Giorgio"/>
    <s v="N/a"/>
    <s v="N/a"/>
  </r>
  <r>
    <x v="12"/>
    <x v="5656"/>
    <s v="Lungomare Gramsci 1 1"/>
    <x v="226"/>
    <s v="Porto San Giorgio"/>
    <s v="N/a"/>
    <s v="N/a"/>
  </r>
  <r>
    <x v="12"/>
    <x v="5657"/>
    <s v="Via Lungomare Gramsci Sud 1 1"/>
    <x v="226"/>
    <s v="Porto San Giorgio"/>
    <s v="N/a"/>
    <s v="N/a"/>
  </r>
  <r>
    <x v="12"/>
    <x v="5658"/>
    <s v="Via Lungomare Gramsci Sud 1 1"/>
    <x v="226"/>
    <s v="Porto San Giorgio"/>
    <s v="N/a"/>
    <s v="N/a"/>
  </r>
  <r>
    <x v="12"/>
    <x v="5659"/>
    <s v="Via Lungomare Gramsci Sud 1 1"/>
    <x v="226"/>
    <s v="Porto San Giorgio"/>
    <s v="N/a"/>
    <s v="N/a"/>
  </r>
  <r>
    <x v="12"/>
    <x v="5660"/>
    <s v="Via Lungomare Gramsci Sud 1 1"/>
    <x v="226"/>
    <s v="Porto San Giorgio"/>
    <s v="N/a"/>
    <s v="N/a"/>
  </r>
  <r>
    <x v="12"/>
    <x v="5661"/>
    <s v="Lungomare Gramsci 1 1"/>
    <x v="226"/>
    <s v="Porto San Giorgio"/>
    <s v="N/a"/>
    <s v="N/a"/>
  </r>
  <r>
    <x v="12"/>
    <x v="5662"/>
    <s v="Lungomare Gramsci 1 1"/>
    <x v="226"/>
    <s v="Porto San Giorgio"/>
    <s v="N/a"/>
    <s v="N/a"/>
  </r>
  <r>
    <x v="12"/>
    <x v="5663"/>
    <s v="Lungomare A. Gramsci Concessione M. 13 365"/>
    <x v="226"/>
    <s v="Porto San Giorgio"/>
    <s v="N/a"/>
    <s v="N/a"/>
  </r>
  <r>
    <x v="12"/>
    <x v="5664"/>
    <s v="Via Lungomare Gramsci Sud 1 1"/>
    <x v="226"/>
    <s v="Porto San Giorgio"/>
    <s v="N/a"/>
    <s v="N/a"/>
  </r>
  <r>
    <x v="12"/>
    <x v="5665"/>
    <s v="Via Lungomare Gramsci Sud 1 1"/>
    <x v="226"/>
    <s v="Porto San Giorgio"/>
    <s v="N/a"/>
    <s v="N/a"/>
  </r>
  <r>
    <x v="12"/>
    <x v="5666"/>
    <s v="Via Lungomare Gramsci Sud 1 1"/>
    <x v="226"/>
    <s v="Porto San Giorgio"/>
    <s v="N/a"/>
    <s v="N/a"/>
  </r>
  <r>
    <x v="12"/>
    <x v="5667"/>
    <s v="Via Lungomare Gramsci Sud 1 1"/>
    <x v="226"/>
    <s v="Porto San Giorgio"/>
    <s v="N/a"/>
    <s v="N/a"/>
  </r>
  <r>
    <x v="12"/>
    <x v="5668"/>
    <s v="Via Lungomare Gramsci Sud 1 1"/>
    <x v="226"/>
    <s v="Porto San Giorgio"/>
    <s v="N/a"/>
    <s v="N/a"/>
  </r>
  <r>
    <x v="12"/>
    <x v="5669"/>
    <s v="Lungomare Gramsci 1 1"/>
    <x v="226"/>
    <s v="Porto San Giorgio"/>
    <s v="N/a"/>
    <s v="mirelladelmoro@virgilio.it"/>
  </r>
  <r>
    <x v="12"/>
    <x v="1712"/>
    <s v="Lungomare Gramsci 1 1"/>
    <x v="226"/>
    <s v="Porto San Giorgio"/>
    <s v="N/a"/>
    <s v="N/a"/>
  </r>
  <r>
    <x v="12"/>
    <x v="5670"/>
    <s v="Viale Antonio Gramsci 1 1"/>
    <x v="226"/>
    <s v="Porto San Giorgio"/>
    <s v="N/a"/>
    <s v="N/a"/>
  </r>
  <r>
    <x v="12"/>
    <x v="5670"/>
    <s v="Viale Antonio Gramsci 1 1"/>
    <x v="226"/>
    <s v="Porto San Giorgio"/>
    <s v="N/a"/>
    <s v="N/a"/>
  </r>
  <r>
    <x v="12"/>
    <x v="5671"/>
    <s v="Lungomare Gramsci 1 1"/>
    <x v="226"/>
    <s v="Porto San Giorgio"/>
    <s v="N/a"/>
    <s v="N/a"/>
  </r>
  <r>
    <x v="12"/>
    <x v="5672"/>
    <s v="Lungomare Gramsci 1 1"/>
    <x v="226"/>
    <s v="Porto San Giorgio"/>
    <s v="N/a"/>
    <s v="N/a"/>
  </r>
  <r>
    <x v="12"/>
    <x v="5155"/>
    <s v="Lungomare Gramsci 1 1"/>
    <x v="226"/>
    <s v="Porto San Giorgio"/>
    <s v="N/a"/>
    <s v="N/a"/>
  </r>
  <r>
    <x v="12"/>
    <x v="351"/>
    <s v="Lungomare Gramsci 1 1"/>
    <x v="226"/>
    <s v="Porto San Giorgio"/>
    <s v="N/a"/>
    <s v="N/a"/>
  </r>
  <r>
    <x v="12"/>
    <x v="5673"/>
    <s v="Lungomare Gramsci 1 1"/>
    <x v="226"/>
    <s v="Porto San Giorgio"/>
    <s v="N/a"/>
    <s v="N/a"/>
  </r>
  <r>
    <x v="12"/>
    <x v="5674"/>
    <s v="Lungomare Gramsci 1 1"/>
    <x v="226"/>
    <s v="Porto San Giorgio"/>
    <s v="N/a"/>
    <s v="N/a"/>
  </r>
  <r>
    <x v="12"/>
    <x v="5675"/>
    <s v="Lungomare Gramsci 12 12"/>
    <x v="226"/>
    <s v="Porto San Giorgio"/>
    <s v="N/a"/>
    <s v="N/a"/>
  </r>
  <r>
    <x v="12"/>
    <x v="5676"/>
    <s v="Lungomare Gramsci Centro 1 1"/>
    <x v="226"/>
    <s v="Porto San Giorgio"/>
    <s v="N/a"/>
    <s v="N/a"/>
  </r>
  <r>
    <x v="12"/>
    <x v="5677"/>
    <s v="Viale Antonio Gramsci 1 1"/>
    <x v="226"/>
    <s v="Porto San Giorigo"/>
    <s v="N/a"/>
    <s v="N/a"/>
  </r>
  <r>
    <x v="12"/>
    <x v="5084"/>
    <s v="N/A"/>
    <x v="226"/>
    <s v="Porto San Giorgio"/>
    <s v="N/a"/>
    <s v="N/a"/>
  </r>
  <r>
    <x v="12"/>
    <x v="5678"/>
    <s v="Lungomare Gramsci 1 1"/>
    <x v="226"/>
    <s v="Porto San Giorgio"/>
    <s v="N/a"/>
    <s v="N/a"/>
  </r>
  <r>
    <x v="12"/>
    <x v="5679"/>
    <s v="Lungomare Gramsci 1 1"/>
    <x v="226"/>
    <s v="Porto San Giorgio"/>
    <s v="N/a"/>
    <s v="N/a"/>
  </r>
  <r>
    <x v="12"/>
    <x v="4610"/>
    <s v="Lungomare Gramsci 1 1"/>
    <x v="226"/>
    <s v="Porto San Giorgio"/>
    <s v="N/a"/>
    <s v="N/a"/>
  </r>
  <r>
    <x v="12"/>
    <x v="5680"/>
    <s v="Viale Antonio Gramsci 1 1"/>
    <x v="226"/>
    <s v="Porto San Giorgio"/>
    <s v="N/a"/>
    <s v="N/a"/>
  </r>
  <r>
    <x v="12"/>
    <x v="5681"/>
    <s v="Viale Antonio Gramsci 1 1"/>
    <x v="226"/>
    <s v="Porto San Giorgio"/>
    <s v="N/a"/>
    <s v="N/a"/>
  </r>
  <r>
    <x v="12"/>
    <x v="5682"/>
    <s v="Lungomare Gramsci 1 1"/>
    <x v="226"/>
    <s v="Porto San Giorgio"/>
    <s v="N/a"/>
    <s v="N/a"/>
  </r>
  <r>
    <x v="12"/>
    <x v="5683"/>
    <s v="Lungomare Gramsci 1 1"/>
    <x v="226"/>
    <s v="Porto San Giorgio"/>
    <s v="N/a"/>
    <s v="N/a"/>
  </r>
  <r>
    <x v="12"/>
    <x v="5684"/>
    <s v="Lungomare Gramsci 1"/>
    <x v="226"/>
    <s v="Porto San Giorgio"/>
    <s v="N/a"/>
    <s v="rodolfo.ragaglia@fastweb.it"/>
  </r>
  <r>
    <x v="12"/>
    <x v="5685"/>
    <s v="Lungomare Gramsci 1 1"/>
    <x v="226"/>
    <s v="Porto San Giorgio"/>
    <s v="N/a"/>
    <s v="N/a"/>
  </r>
  <r>
    <x v="12"/>
    <x v="5686"/>
    <s v="Lungomare Gramsci 1 1"/>
    <x v="226"/>
    <s v="Porto San Giorgio"/>
    <s v="N/a"/>
    <s v="N/a"/>
  </r>
  <r>
    <x v="12"/>
    <x v="5686"/>
    <s v="Lungomare Gramsci 1 1"/>
    <x v="226"/>
    <s v="Porto San Giorgio"/>
    <s v="N/a"/>
    <s v="N/a"/>
  </r>
  <r>
    <x v="12"/>
    <x v="5687"/>
    <s v="Lungomare Gramsci 3 3"/>
    <x v="226"/>
    <s v="Porto San Giorgio"/>
    <s v="N/a"/>
    <s v="N/a"/>
  </r>
  <r>
    <x v="12"/>
    <x v="5688"/>
    <s v="Lungomare Gramsci 1 1"/>
    <x v="226"/>
    <s v="Porto San Giorgio"/>
    <s v="N/a"/>
    <s v="N/a"/>
  </r>
  <r>
    <x v="12"/>
    <x v="5689"/>
    <s v="Lungomare Gramsci 1 1"/>
    <x v="226"/>
    <s v="Porto San Giorgio"/>
    <s v="N/a"/>
    <s v="N/a"/>
  </r>
  <r>
    <x v="2"/>
    <x v="667"/>
    <s v="Via Misericordia 1"/>
    <x v="226"/>
    <s v="Porto San Giorgio"/>
    <s v="www.hotelbellavistapsg.it"/>
    <s v="info@hotelbellavistapsg.it"/>
  </r>
  <r>
    <x v="5"/>
    <x v="5690"/>
    <s v="Via Cimarosa 8"/>
    <x v="226"/>
    <s v="Porto San Giorgio"/>
    <s v="www.hotelcaminetto.it"/>
    <s v="info@hotelcaminetto.it"/>
  </r>
  <r>
    <x v="14"/>
    <x v="1641"/>
    <s v="Via San Martino 11"/>
    <x v="226"/>
    <s v="Porto San Giorgio"/>
    <s v="www.villaggiolacapannina.it"/>
    <s v="info@villaggiolacapannina.it"/>
  </r>
  <r>
    <x v="2"/>
    <x v="2871"/>
    <s v="Via San Martino 36"/>
    <x v="226"/>
    <s v="Porto San Giorgio"/>
    <s v="www.hotel-tritone.it"/>
    <s v="info@hotel-tritone.it"/>
  </r>
  <r>
    <x v="2"/>
    <x v="681"/>
    <s v="Via Cesare Battisti 6"/>
    <x v="226"/>
    <s v="Porto San Giorgio"/>
    <s v="www.hotel-garden.net"/>
    <s v="info@hotel-garden.net"/>
  </r>
  <r>
    <x v="2"/>
    <x v="3485"/>
    <s v="Via Kennedy 85"/>
    <x v="226"/>
    <s v="Porto San Giorgio"/>
    <s v="www.hoteltimone.com"/>
    <s v="info@hoteltimone.com"/>
  </r>
  <r>
    <x v="2"/>
    <x v="5691"/>
    <s v="Lungomare A. Gramsci 365"/>
    <x v="226"/>
    <s v="Porto San Giorgio"/>
    <s v="www.hotelcaminetto.it"/>
    <s v="info@hotelcaminetto.it"/>
  </r>
  <r>
    <x v="2"/>
    <x v="5692"/>
    <s v="Lungomare Gramsci Sud, 503  503"/>
    <x v="226"/>
    <s v="Porto San Giorgio"/>
    <s v="www.hoteldavidpalace.it"/>
    <s v="info@hoteldavidpalace.it"/>
  </r>
  <r>
    <x v="2"/>
    <x v="5693"/>
    <s v="Via Castelfidardo 2"/>
    <x v="226"/>
    <s v="Porto San Giorgio"/>
    <s v="www.hotelterrazza.com"/>
    <s v="info@hotelterrazza.com"/>
  </r>
  <r>
    <x v="2"/>
    <x v="5694"/>
    <s v="Lungomare Gramsci 177"/>
    <x v="226"/>
    <s v="Porto San Giorgio"/>
    <s v="http://www.rosameuble.it"/>
    <s v="info@rosameuble.it"/>
  </r>
  <r>
    <x v="2"/>
    <x v="5695"/>
    <s v="Viale Della Vittoria 240"/>
    <x v="226"/>
    <s v="Porto San Giorgio"/>
    <s v="www.hotelvictoria.net"/>
    <s v="info@hotelvictoria.net"/>
  </r>
  <r>
    <x v="2"/>
    <x v="5696"/>
    <s v="Via Martiri Di Cefalonia 5"/>
    <x v="226"/>
    <s v="Porto San Giorgio"/>
    <s v="N/a"/>
    <s v="N/a"/>
  </r>
  <r>
    <x v="2"/>
    <x v="5143"/>
    <s v="Via San Martino 30"/>
    <x v="226"/>
    <s v="Porto San Giorgio"/>
    <s v="www.hriviera.net"/>
    <s v="rivierahotel@tin.it"/>
  </r>
  <r>
    <x v="2"/>
    <x v="5697"/>
    <s v="Via Donizetti 3"/>
    <x v="226"/>
    <s v="Porto San Giorgio"/>
    <s v="N/a"/>
    <s v="N/a"/>
  </r>
  <r>
    <x v="2"/>
    <x v="5698"/>
    <s v="Via Sauro 132"/>
    <x v="226"/>
    <s v="Porto San Giorgio"/>
    <s v="N/a"/>
    <s v="hotelpiceno@libero.it"/>
  </r>
  <r>
    <x v="2"/>
    <x v="5699"/>
    <s v="Via Fratelli Rosselli 173"/>
    <x v="226"/>
    <s v="Porto San Giorgio"/>
    <s v="N/a"/>
    <s v="r4ruote@libero.it"/>
  </r>
  <r>
    <x v="2"/>
    <x v="5700"/>
    <s v="Via Xx Settembre 242"/>
    <x v="226"/>
    <s v="Porto San Giorgio"/>
    <s v="www.lanternahotel.it"/>
    <s v="info@lanternahotel.it"/>
  </r>
  <r>
    <x v="2"/>
    <x v="5701"/>
    <s v="Via Oberdan 4"/>
    <x v="226"/>
    <s v="Porto San Giorgio"/>
    <s v="www.hotelgabbiano.net"/>
    <s v="gabbianohotel@virgilio.it"/>
  </r>
  <r>
    <x v="3"/>
    <x v="5702"/>
    <s v="Viale Della Vittoria 214"/>
    <x v="226"/>
    <s v="N/A"/>
    <s v="N/a"/>
    <s v="thiagoindiani@hotmail.com"/>
  </r>
  <r>
    <x v="3"/>
    <x v="5703"/>
    <s v="Viale Vittoria 201"/>
    <x v="226"/>
    <s v="Chiaravalle"/>
    <s v="N/a"/>
    <s v="villateta@gmail.com"/>
  </r>
  <r>
    <x v="3"/>
    <x v="5704"/>
    <s v="Via Panfili 166"/>
    <x v="226"/>
    <s v="Porto San Giorgio"/>
    <s v="www.ristorantecampanelli.it"/>
    <s v="ristorantecampanelli@virgilio.it"/>
  </r>
  <r>
    <x v="3"/>
    <x v="5705"/>
    <s v="Via Venezia 16"/>
    <x v="226"/>
    <s v="Porto San Giorgio"/>
    <s v="www.leterrazzedeipoeti.com"/>
    <s v="leterrazzedeipoeti@gmail.com"/>
  </r>
  <r>
    <x v="12"/>
    <x v="5706"/>
    <s v="Lungomare Gramsci  1 1"/>
    <x v="226"/>
    <s v="N/A"/>
    <s v="N/a"/>
    <s v="N/a"/>
  </r>
  <r>
    <x v="12"/>
    <x v="5707"/>
    <s v="Via Lungomare Gramsci Sud 1 1"/>
    <x v="226"/>
    <s v="Porto San Giorgio"/>
    <s v="N/a"/>
    <s v="N/a"/>
  </r>
  <r>
    <x v="8"/>
    <x v="5708"/>
    <s v="Via Sant' Angelo 10"/>
    <x v="226"/>
    <s v="Porto San Giorgio"/>
    <s v="N/a"/>
    <s v="N/a"/>
  </r>
  <r>
    <x v="3"/>
    <x v="5709"/>
    <s v="Via Botticelli 6"/>
    <x v="226"/>
    <s v="Porto San Giorgio"/>
    <s v="www.gliartisti.altervista.org"/>
    <s v="b-bgliartisti@tiscali.it"/>
  </r>
  <r>
    <x v="4"/>
    <x v="5710"/>
    <s v="Valle Oscura  3"/>
    <x v="226"/>
    <s v="Porto San Giorgio"/>
    <s v="www.marchelife.it"/>
    <s v="info@marchelife.it"/>
  </r>
  <r>
    <x v="5"/>
    <x v="5711"/>
    <s v="Via G. Properzi  175"/>
    <x v="226"/>
    <s v="N/A"/>
    <s v="N/a"/>
    <s v="ristorantecampanelli@virgilio.it"/>
  </r>
  <r>
    <x v="3"/>
    <x v="5712"/>
    <s v="Via N. Sauro 131"/>
    <x v="226"/>
    <s v="N/A"/>
    <s v="N/a"/>
    <s v="bbgalletto@gmail.com"/>
  </r>
  <r>
    <x v="3"/>
    <x v="5713"/>
    <s v="Via Valle Oscura 35"/>
    <x v="226"/>
    <s v="N/A"/>
    <s v="http://villaannabella.weebly.com"/>
    <s v="annabella.info@gmail.com"/>
  </r>
  <r>
    <x v="3"/>
    <x v="5714"/>
    <s v="Via Iv Novembre 8"/>
    <x v="226"/>
    <s v="N/A"/>
    <s v="N/a"/>
    <s v="info@bb-lapinetina.it"/>
  </r>
  <r>
    <x v="3"/>
    <x v="5715"/>
    <s v="Strada Statale Nord 210 39"/>
    <x v="226"/>
    <s v="."/>
    <s v="N/a"/>
    <s v="tania.ferroni@tiscali.it"/>
  </r>
  <r>
    <x v="3"/>
    <x v="5716"/>
    <s v="Via Rossini 20"/>
    <x v="226"/>
    <s v="Porto San Giorgio"/>
    <s v="N/a"/>
    <s v="achristina@libero.it"/>
  </r>
  <r>
    <x v="12"/>
    <x v="5717"/>
    <s v="N/A"/>
    <x v="226"/>
    <s v="N/A"/>
    <s v="N/a"/>
    <s v="N/a"/>
  </r>
  <r>
    <x v="3"/>
    <x v="5718"/>
    <s v="Via Tiziano Vecellio 49"/>
    <x v="226"/>
    <s v="N/A"/>
    <s v="www.bedandbreakfastbelsit.it"/>
    <s v="info@bedandbreakfastbelsit.it"/>
  </r>
  <r>
    <x v="3"/>
    <x v="5719"/>
    <s v="Lungomare Gramsci 449"/>
    <x v="226"/>
    <s v="N/A"/>
    <s v="www.bb-almare.it"/>
    <s v="info@bb-almare.it"/>
  </r>
  <r>
    <x v="6"/>
    <x v="5720"/>
    <s v="Via San Martino 13"/>
    <x v="226"/>
    <s v="Porto San Giorgio"/>
    <s v="www.areaperladelladriatico.it"/>
    <s v="info@areaperladelladriatico.it"/>
  </r>
  <r>
    <x v="5"/>
    <x v="5721"/>
    <s v="Via Xx Settembre 196"/>
    <x v="226"/>
    <s v="Porto San Giorgio"/>
    <s v="N/a"/>
    <s v="pensione.san.giorgio@hotmail.it"/>
  </r>
  <r>
    <x v="3"/>
    <x v="5722"/>
    <s v="Contrada Misericordia 6"/>
    <x v="226"/>
    <s v="N/A"/>
    <s v="N/a"/>
    <s v="bianca.casali@virgilio.it"/>
  </r>
  <r>
    <x v="3"/>
    <x v="5723"/>
    <s v="Via A.Costa 15"/>
    <x v="226"/>
    <s v="Porto San Giorgio"/>
    <s v="N/a"/>
    <s v="villamontanarirosati@gmail.com"/>
  </r>
  <r>
    <x v="3"/>
    <x v="5724"/>
    <s v="Via Torquato Tasso 3"/>
    <x v="226"/>
    <s v="Porto San Giorgio"/>
    <s v="N/a"/>
    <s v="loryt59@gmail.com"/>
  </r>
  <r>
    <x v="3"/>
    <x v="5725"/>
    <s v="Via Lepanto 12"/>
    <x v="226"/>
    <s v="N/A"/>
    <s v="www.bebadria.it"/>
    <s v="info@bebadria.it"/>
  </r>
  <r>
    <x v="3"/>
    <x v="1940"/>
    <s v="Via Santa Vittoria 33"/>
    <x v="226"/>
    <s v="Porto San Giorgio"/>
    <s v="www.marche-tourism.com"/>
    <s v="prenotazioni@marche-tourism.com"/>
  </r>
  <r>
    <x v="2"/>
    <x v="1137"/>
    <s v="Viale Della Vittoria 239"/>
    <x v="226"/>
    <s v="Porto San Giorgio"/>
    <s v="www.hotelnettuno.eu"/>
    <s v="info@hotelnettuno.eu"/>
  </r>
  <r>
    <x v="3"/>
    <x v="5726"/>
    <s v="Via Piacenza 64"/>
    <x v="227"/>
    <s v="Porto Sant'Elpidio"/>
    <s v="N/a"/>
    <s v="sgat@hotmail.it"/>
  </r>
  <r>
    <x v="3"/>
    <x v="5727"/>
    <s v="Via Adriatica 25"/>
    <x v="227"/>
    <s v="Fonte Di Mare"/>
    <s v="N/a"/>
    <s v="N/a"/>
  </r>
  <r>
    <x v="1"/>
    <x v="5728"/>
    <s v="Via Raccordo Pian Di Torre 9"/>
    <x v="227"/>
    <s v="Porto Sant'Elpidio"/>
    <s v="N/a"/>
    <s v="lunasole.paola@gmail.com"/>
  </r>
  <r>
    <x v="3"/>
    <x v="5729"/>
    <s v="Via Mar Baltico 55"/>
    <x v="227"/>
    <s v="Porto Sant'Elpidio"/>
    <s v="N/a"/>
    <s v="annamarialiberti52@gmail.com"/>
  </r>
  <r>
    <x v="3"/>
    <x v="5730"/>
    <s v="Via Dei Tigli 27"/>
    <x v="227"/>
    <s v="N/A"/>
    <s v="N/a"/>
    <s v="lacasaditommi@gmail.com"/>
  </r>
  <r>
    <x v="3"/>
    <x v="251"/>
    <s v="Via Umberto I 736"/>
    <x v="227"/>
    <s v="N/A"/>
    <s v="N/a"/>
    <s v="sulmare.terrazza@gmail.com"/>
  </r>
  <r>
    <x v="3"/>
    <x v="5731"/>
    <s v="Via Pergolesi 16"/>
    <x v="227"/>
    <s v="N/A"/>
    <s v="N/a"/>
    <s v="wcecosrl@gmail.com"/>
  </r>
  <r>
    <x v="3"/>
    <x v="5732"/>
    <s v="Via Palermo 32"/>
    <x v="227"/>
    <s v="Faleriense"/>
    <s v="N/a"/>
    <s v="happybeb14@gmail.com"/>
  </r>
  <r>
    <x v="3"/>
    <x v="5733"/>
    <s v="Via San Francesco D'Assisi 48"/>
    <x v="227"/>
    <s v="N/A"/>
    <s v="N/a"/>
    <s v="info@bbmargue.it"/>
  </r>
  <r>
    <x v="6"/>
    <x v="5734"/>
    <s v="N/A"/>
    <x v="227"/>
    <s v="N/A"/>
    <s v="N/a"/>
    <s v="frontemareparkingsrl@gmail.com"/>
  </r>
  <r>
    <x v="3"/>
    <x v="5735"/>
    <s v="Via Principe Umberto 24"/>
    <x v="227"/>
    <s v="N/A"/>
    <s v="N/a"/>
    <s v="myriampistolesi@libero.it"/>
  </r>
  <r>
    <x v="3"/>
    <x v="5736"/>
    <s v="Trieste 217"/>
    <x v="227"/>
    <s v="N/A"/>
    <s v="N/a"/>
    <s v="betty.marcucci@libero.it"/>
  </r>
  <r>
    <x v="3"/>
    <x v="5737"/>
    <s v="Strada Provinciale Corvese 21/A"/>
    <x v="227"/>
    <s v="Corva"/>
    <s v="N/a"/>
    <s v="azzurramatrini@hotmail.com"/>
  </r>
  <r>
    <x v="3"/>
    <x v="5738"/>
    <s v="Contrada Pescolla 8/A"/>
    <x v="227"/>
    <s v="N/A"/>
    <s v="N/a"/>
    <s v="daniela.pier@libero.it"/>
  </r>
  <r>
    <x v="3"/>
    <x v="5739"/>
    <s v="Via Monte Nerone 1"/>
    <x v="227"/>
    <s v="N/A"/>
    <s v="www.bedpaoetta.it"/>
    <s v="bedpao@libero.it"/>
  </r>
  <r>
    <x v="3"/>
    <x v="5740"/>
    <s v="Strada Provinciale Faleriense 13"/>
    <x v="227"/>
    <s v="N/A"/>
    <s v="http://www.boschettobedandbreakfast.com/"/>
    <s v="info@boschettobedandbreakfast.com"/>
  </r>
  <r>
    <x v="3"/>
    <x v="5741"/>
    <s v="Strada Pronvinciale Faleriense 13"/>
    <x v="227"/>
    <s v="N/A"/>
    <s v="www.boschettobedandbreakfast.com"/>
    <s v="info@boschettobedandbreakfast.com"/>
  </r>
  <r>
    <x v="3"/>
    <x v="5742"/>
    <s v="Via Adige 104"/>
    <x v="227"/>
    <s v="N/A"/>
    <s v="N/a"/>
    <s v="ollycc@alice.it; cocci@arredafrigor2.it"/>
  </r>
  <r>
    <x v="3"/>
    <x v="5743"/>
    <s v="Frazione Serrabernacchia 5"/>
    <x v="227"/>
    <s v="Frazione Serrabernacchia"/>
    <s v="N/a"/>
    <s v="info@casavacanzegenga.it"/>
  </r>
  <r>
    <x v="12"/>
    <x v="5744"/>
    <s v="N/A"/>
    <x v="227"/>
    <s v="N/A"/>
    <s v="N/a"/>
    <s v="N/a"/>
  </r>
  <r>
    <x v="3"/>
    <x v="5745"/>
    <s v="Via Antonio Gramsci 22"/>
    <x v="227"/>
    <s v="N/A"/>
    <s v="www.bbalbamarina.it"/>
    <s v="info@bbalbamarina.it"/>
  </r>
  <r>
    <x v="3"/>
    <x v="5746"/>
    <s v="Strada Provinciale S.Elpidio 30"/>
    <x v="227"/>
    <s v="N/A"/>
    <s v="www.lacasadialfredo.it"/>
    <s v="info@lacasadialfredo.it"/>
  </r>
  <r>
    <x v="5"/>
    <x v="5747"/>
    <s v="Via Trieste Snc"/>
    <x v="227"/>
    <s v="N/A"/>
    <s v="www.aquahomevillage.it"/>
    <s v="info@aquahomevillage.it"/>
  </r>
  <r>
    <x v="3"/>
    <x v="5748"/>
    <s v="Via Principe Umberto 33"/>
    <x v="227"/>
    <s v="N/A"/>
    <s v="N/a"/>
    <s v="ronny.pistolesi@gmail.com"/>
  </r>
  <r>
    <x v="3"/>
    <x v="5749"/>
    <s v="Via Sibillini 73"/>
    <x v="227"/>
    <s v="Cretarola"/>
    <s v="http://www.lillananna.it/"/>
    <s v="staff@lillananna.it"/>
  </r>
  <r>
    <x v="12"/>
    <x v="5750"/>
    <s v="Via Faleria 34 34"/>
    <x v="227"/>
    <s v="Porto Sant' Elpidio"/>
    <s v="N/a"/>
    <s v="N/a"/>
  </r>
  <r>
    <x v="2"/>
    <x v="5751"/>
    <s v="Via Della Cooperazione 4"/>
    <x v="227"/>
    <s v="Porto Sant' Elpidio"/>
    <s v="www.gildamusichotel.it"/>
    <s v="info@gildamusichotel.it"/>
  </r>
  <r>
    <x v="3"/>
    <x v="5752"/>
    <s v="Via Cesare Battisti 105"/>
    <x v="227"/>
    <s v="Zona Centro"/>
    <s v="www.bblounge.it"/>
    <s v="info@bblounge.it"/>
  </r>
  <r>
    <x v="3"/>
    <x v="5753"/>
    <s v="Via Dei Tigli 31/A"/>
    <x v="227"/>
    <s v="Porto Sant' Elpidio"/>
    <s v="www.bebmarche.it"/>
    <s v="info@bebmarche.it"/>
  </r>
  <r>
    <x v="2"/>
    <x v="5754"/>
    <s v="Via Mazzini 1"/>
    <x v="227"/>
    <s v="Porto Sant' Elpidio"/>
    <s v="www.hotelilgambero.it"/>
    <s v="info@hotelilgambero.it"/>
  </r>
  <r>
    <x v="12"/>
    <x v="5755"/>
    <s v="Via Faleria 1 1"/>
    <x v="227"/>
    <s v="Porto Sant' Elpidio"/>
    <s v="N/a"/>
    <s v="N/a"/>
  </r>
  <r>
    <x v="3"/>
    <x v="59"/>
    <s v="Strada Pescolla 35/A"/>
    <x v="227"/>
    <s v="Porto Sant' Elpidio"/>
    <s v="N/a"/>
    <s v="ilgiardinodellenoci@libero.it"/>
  </r>
  <r>
    <x v="12"/>
    <x v="5756"/>
    <s v="Via Faleria 7 15"/>
    <x v="227"/>
    <s v="Porto Sant' Elpidio"/>
    <s v="N/a"/>
    <s v="N/a"/>
  </r>
  <r>
    <x v="12"/>
    <x v="5757"/>
    <s v="Via Faleria 1 1"/>
    <x v="227"/>
    <s v="Porto Sant' Elpidio"/>
    <s v="N/a"/>
    <s v="N/a"/>
  </r>
  <r>
    <x v="3"/>
    <x v="5758"/>
    <s v="Via Siena 16"/>
    <x v="227"/>
    <s v="Porto Sant' Elpidio"/>
    <s v="www.azzurromarerosapriscilla.it"/>
    <s v="alfred5@alice.it"/>
  </r>
  <r>
    <x v="3"/>
    <x v="5759"/>
    <s v="Via Siena 16"/>
    <x v="227"/>
    <s v="Porto Sant' Elpidio"/>
    <s v="www.azzurromarerosapriscilla.it"/>
    <s v="alfred5@alice.it"/>
  </r>
  <r>
    <x v="3"/>
    <x v="5760"/>
    <s v="Via Don Minzoni 45"/>
    <x v="227"/>
    <s v="Porto Sant' Elpidio"/>
    <s v="www.bedandbreakfastondablu.it"/>
    <s v="info@bedandbreakfastondablu.it"/>
  </r>
  <r>
    <x v="12"/>
    <x v="5233"/>
    <s v="Via Trieste 38 38"/>
    <x v="227"/>
    <s v="Porto Sant' Elpidio"/>
    <s v="N/a"/>
    <s v="N/a"/>
  </r>
  <r>
    <x v="3"/>
    <x v="5761"/>
    <s v="Strada Pescolla 1"/>
    <x v="227"/>
    <s v="Porto Sant' Elpidio"/>
    <s v="N/a"/>
    <s v="giorgio.massetti@fastwebnet.it"/>
  </r>
  <r>
    <x v="12"/>
    <x v="5762"/>
    <s v="Via Faleria 1 1"/>
    <x v="227"/>
    <s v="Porto Sant' Elpidio"/>
    <s v="N/a"/>
    <s v="N/a"/>
  </r>
  <r>
    <x v="2"/>
    <x v="116"/>
    <s v="Viale Trieste 191"/>
    <x v="227"/>
    <s v="Lungomare Nord"/>
    <s v="www.hotelpinetapse.it"/>
    <s v="info@hotelpinetapse.it"/>
  </r>
  <r>
    <x v="2"/>
    <x v="5763"/>
    <s v="Via Belvedere 1"/>
    <x v="227"/>
    <s v="Porto Sant' Elpidio"/>
    <s v="www.hotelbelvederepse.it"/>
    <s v="info@hotelbelvederepse.it"/>
  </r>
  <r>
    <x v="10"/>
    <x v="5764"/>
    <s v="Trieste Scn"/>
    <x v="227"/>
    <s v="Porto Sant'Elpidio"/>
    <s v="www.centroturistico.it"/>
    <s v="holidayhotel@centroturistico.it"/>
  </r>
  <r>
    <x v="10"/>
    <x v="5765"/>
    <s v="Via Camillo Benso Conte Di Cavour 231"/>
    <x v="227"/>
    <s v="Porto Sant' Elpidio"/>
    <s v="www.nazionaleresidence.it/residence"/>
    <s v="info@nazionaleresidence.it"/>
  </r>
  <r>
    <x v="2"/>
    <x v="703"/>
    <s v="Viale Trieste 25"/>
    <x v="227"/>
    <s v="Lungomare Centro"/>
    <s v="www.promenadehotel.it"/>
    <s v="info@promenadehotel.it"/>
  </r>
  <r>
    <x v="3"/>
    <x v="5766"/>
    <s v="Via Camillo Benso Conte Di Cavour 185"/>
    <x v="227"/>
    <s v="Porto Sant' Elpidio"/>
    <s v="www.bedeandbreakfastedera.com"/>
    <s v="bedandbreakfastedera@virgilio.it"/>
  </r>
  <r>
    <x v="14"/>
    <x v="5756"/>
    <s v="Via Faleria 15"/>
    <x v="227"/>
    <s v="Porto Sant' Elpidio"/>
    <s v="www.villaggiolemimose.it"/>
    <s v="info@villaggiolemimose.it"/>
  </r>
  <r>
    <x v="11"/>
    <x v="1242"/>
    <s v="Trieste Scn"/>
    <x v="227"/>
    <s v="Porto Sant'Elpidio"/>
    <s v="www.centroturistico.it"/>
    <s v="holidayhotel@centroturistico.it"/>
  </r>
  <r>
    <x v="11"/>
    <x v="5767"/>
    <s v="Via Europa 100"/>
    <x v="227"/>
    <s v="Porto Sant' Elpidio"/>
    <s v="www.larisacca.it"/>
    <s v="info@larisacca.it"/>
  </r>
  <r>
    <x v="12"/>
    <x v="5768"/>
    <s v="Via Faleria 43 43"/>
    <x v="227"/>
    <s v="Porto Sant' Elpidio"/>
    <s v="N/a"/>
    <s v="mirelladelmoro@virgilio.it"/>
  </r>
  <r>
    <x v="12"/>
    <x v="5769"/>
    <s v="N/A"/>
    <x v="227"/>
    <s v="N/A"/>
    <s v="N/a"/>
    <s v="N/a"/>
  </r>
  <r>
    <x v="12"/>
    <x v="5770"/>
    <s v="Via Faleria 1 1"/>
    <x v="227"/>
    <s v="Porto Sant' Elpidio"/>
    <s v="N/a"/>
    <s v="N/a"/>
  </r>
  <r>
    <x v="12"/>
    <x v="5771"/>
    <s v="N/A"/>
    <x v="227"/>
    <s v="N/A"/>
    <s v="N/a"/>
    <s v="N/a"/>
  </r>
  <r>
    <x v="12"/>
    <x v="5772"/>
    <s v="Via Faleria 1 1"/>
    <x v="227"/>
    <s v="Porto Sant' Elpidio"/>
    <s v="N/a"/>
    <s v="N/a"/>
  </r>
  <r>
    <x v="12"/>
    <x v="5773"/>
    <s v="Via Faleria 1 1"/>
    <x v="227"/>
    <s v="Porto Sant' Elpidio"/>
    <s v="N/a"/>
    <s v="N/a"/>
  </r>
  <r>
    <x v="12"/>
    <x v="5774"/>
    <s v="Via Faleria 1 1"/>
    <x v="227"/>
    <s v="Porto Sant' Elpidio"/>
    <s v="N/a"/>
    <s v="N/a"/>
  </r>
  <r>
    <x v="12"/>
    <x v="5775"/>
    <s v="Via Faleria 1 1"/>
    <x v="227"/>
    <s v="Porto Sant' Elpidio"/>
    <s v="N/a"/>
    <s v="N/a"/>
  </r>
  <r>
    <x v="12"/>
    <x v="4730"/>
    <s v="Viale Europa 100 100"/>
    <x v="227"/>
    <s v="63821 Porto Sant'Elpidio"/>
    <s v="N/a"/>
    <s v="N/a"/>
  </r>
  <r>
    <x v="12"/>
    <x v="5776"/>
    <s v="Via Faleria 1 1"/>
    <x v="227"/>
    <s v="Porto Sant' Elpidio"/>
    <s v="N/a"/>
    <s v="N/a"/>
  </r>
  <r>
    <x v="12"/>
    <x v="5777"/>
    <s v="Viale Trieste 1 1"/>
    <x v="227"/>
    <s v="Pesaro"/>
    <s v="N/a"/>
    <s v="N/a"/>
  </r>
  <r>
    <x v="12"/>
    <x v="5778"/>
    <s v="Via Faleria 7 7"/>
    <x v="227"/>
    <s v="Porto Sant' Elpidio"/>
    <s v="N/a"/>
    <s v="N/a"/>
  </r>
  <r>
    <x v="12"/>
    <x v="5779"/>
    <s v="Via Faleria 37 37"/>
    <x v="227"/>
    <s v="Porto Sant' Elpidio"/>
    <s v="N/a"/>
    <s v="N/a"/>
  </r>
  <r>
    <x v="12"/>
    <x v="5780"/>
    <s v="Via Trieste 1 1"/>
    <x v="227"/>
    <s v="Porto Sant' Elpidio"/>
    <s v="N/a"/>
    <s v="N/a"/>
  </r>
  <r>
    <x v="12"/>
    <x v="5781"/>
    <s v="Viale Trieste 1 1"/>
    <x v="227"/>
    <s v="N/A"/>
    <s v="N/a"/>
    <s v="N/a"/>
  </r>
  <r>
    <x v="12"/>
    <x v="5782"/>
    <s v="Strada Gabbie 1 1"/>
    <x v="227"/>
    <s v="Porto Sant' Elpidio"/>
    <s v="N/a"/>
    <s v="N/a"/>
  </r>
  <r>
    <x v="12"/>
    <x v="1712"/>
    <s v="Lungomare Mameli 1 1"/>
    <x v="227"/>
    <s v="Senigallia"/>
    <s v="N/a"/>
    <s v="N/a"/>
  </r>
  <r>
    <x v="12"/>
    <x v="3821"/>
    <s v="N/A"/>
    <x v="227"/>
    <s v="N/A"/>
    <s v="N/a"/>
    <s v="N/a"/>
  </r>
  <r>
    <x v="12"/>
    <x v="5783"/>
    <s v="Viale Trieste 1 1"/>
    <x v="227"/>
    <s v="Pesaro"/>
    <s v="N/a"/>
    <s v="N/a"/>
  </r>
  <r>
    <x v="12"/>
    <x v="5784"/>
    <s v="Lungomare Mameli 1 1"/>
    <x v="227"/>
    <s v="Senigallia"/>
    <s v="N/a"/>
    <s v="N/a"/>
  </r>
  <r>
    <x v="12"/>
    <x v="5785"/>
    <s v="Via Faleria 1 1"/>
    <x v="227"/>
    <s v="Porto Sant' Elpidio"/>
    <s v="N/a"/>
    <s v="N/a"/>
  </r>
  <r>
    <x v="12"/>
    <x v="5786"/>
    <s v="N/A"/>
    <x v="227"/>
    <s v="N/A"/>
    <s v="N/a"/>
    <s v="N/a"/>
  </r>
  <r>
    <x v="12"/>
    <x v="5787"/>
    <s v="Via Lungomare Gramsci Sud 1 1"/>
    <x v="227"/>
    <s v="Porto San Giorgio"/>
    <s v="N/a"/>
    <s v="N/a"/>
  </r>
  <r>
    <x v="12"/>
    <x v="5788"/>
    <s v="N/A"/>
    <x v="227"/>
    <s v="N/A"/>
    <s v="N/a"/>
    <s v="N/a"/>
  </r>
  <r>
    <x v="12"/>
    <x v="5789"/>
    <s v="Via Faleria 1 1"/>
    <x v="227"/>
    <s v="Porto Sant' Elpidio"/>
    <s v="N/a"/>
    <s v="N/a"/>
  </r>
  <r>
    <x v="12"/>
    <x v="5790"/>
    <s v="N/A"/>
    <x v="227"/>
    <s v="N/A"/>
    <s v="N/a"/>
    <s v="N/a"/>
  </r>
  <r>
    <x v="12"/>
    <x v="5791"/>
    <s v="Viale Trieste 1 1"/>
    <x v="227"/>
    <s v="Pesaro"/>
    <s v="N/a"/>
    <s v="N/a"/>
  </r>
  <r>
    <x v="12"/>
    <x v="5792"/>
    <s v="Via Faleria 1 1"/>
    <x v="227"/>
    <s v="Porto Sant' Elpidio"/>
    <s v="N/a"/>
    <s v="N/a"/>
  </r>
  <r>
    <x v="12"/>
    <x v="5793"/>
    <s v="Via Faleria 1 1"/>
    <x v="227"/>
    <s v="Porto Sant' Elpidio"/>
    <s v="N/a"/>
    <s v="N/a"/>
  </r>
  <r>
    <x v="12"/>
    <x v="5794"/>
    <s v="Viale Trieste 1 1"/>
    <x v="227"/>
    <s v="Pesaro"/>
    <s v="N/a"/>
    <s v="N/a"/>
  </r>
  <r>
    <x v="3"/>
    <x v="5795"/>
    <s v="Via Iv Novembre 124"/>
    <x v="227"/>
    <s v="Porto Sant' Elpidio"/>
    <s v="N/a"/>
    <s v="diamanti57@libero.it"/>
  </r>
  <r>
    <x v="5"/>
    <x v="5796"/>
    <s v="Via Garda 43"/>
    <x v="227"/>
    <s v="Porto Sant' Elpidio"/>
    <s v="www.pensionedegliulivi.it"/>
    <s v="info@pensionedegliulivi.it"/>
  </r>
  <r>
    <x v="5"/>
    <x v="5797"/>
    <s v="Contrada Tenna 22"/>
    <x v="228"/>
    <s v="Rapagnano"/>
    <s v="www.ilvecchiomolino.it"/>
    <s v="info@ilvecchiomolino.it"/>
  </r>
  <r>
    <x v="3"/>
    <x v="5798"/>
    <s v="Viale Europa 84"/>
    <x v="228"/>
    <s v="Rapagnano"/>
    <s v="N/a"/>
    <s v="N/a"/>
  </r>
  <r>
    <x v="4"/>
    <x v="5799"/>
    <s v="C.Da Logognano 13"/>
    <x v="228"/>
    <s v="N/A"/>
    <s v="www.agriturismo-laperla.it"/>
    <s v="info@agriturismo-laperla.it"/>
  </r>
  <r>
    <x v="4"/>
    <x v="5800"/>
    <s v="C.Da Monte Radaldo 46"/>
    <x v="229"/>
    <s v="N/A"/>
    <s v="www.latanadelcinghiale.it"/>
    <s v="info@latanadelcinghiale.it"/>
  </r>
  <r>
    <x v="3"/>
    <x v="5801"/>
    <s v="C.Da Monte Radaldo 60"/>
    <x v="229"/>
    <s v="N/A"/>
    <s v="www.lacasitabb.it"/>
    <s v="info@lacasitabb.it"/>
  </r>
  <r>
    <x v="0"/>
    <x v="5802"/>
    <s v="Contrada Bore  45"/>
    <x v="229"/>
    <s v="Fermo"/>
    <s v="www.vfparadiso.it"/>
    <s v="info@vfparadiso.it"/>
  </r>
  <r>
    <x v="3"/>
    <x v="5803"/>
    <s v="Via Della Fonte Vecchia 2"/>
    <x v="229"/>
    <s v="Frazione Ponte Maglio"/>
    <s v="www.anticafontedellatte.it"/>
    <s v="sciamannapina@gmail.com"/>
  </r>
  <r>
    <x v="3"/>
    <x v="5804"/>
    <s v="Via Taccari 3"/>
    <x v="229"/>
    <s v="N/A"/>
    <s v="www.ilvecchiotorchio.onweb.it"/>
    <s v="ilvecchiotorchiobb@gmail.com"/>
  </r>
  <r>
    <x v="4"/>
    <x v="3324"/>
    <s v="N/A"/>
    <x v="229"/>
    <s v="N/A"/>
    <s v="www.laquercia.eu"/>
    <s v="ettoreantolini@gmail.com"/>
  </r>
  <r>
    <x v="4"/>
    <x v="5805"/>
    <s v="Via Del Monastero 7"/>
    <x v="229"/>
    <s v="Santa Vittoria In Matenano"/>
    <s v="N/a"/>
    <s v="N/a"/>
  </r>
  <r>
    <x v="4"/>
    <x v="5806"/>
    <s v="C.Da Monteradaldo Ete 38"/>
    <x v="229"/>
    <s v="N/A"/>
    <s v="www.agriturismogaianellofm.com"/>
    <s v="info@gaianello.com"/>
  </r>
  <r>
    <x v="3"/>
    <x v="5807"/>
    <s v="Via San Salvatore - Viale Della Vittoria  7"/>
    <x v="229"/>
    <s v="Santa Vittoria In Matenano"/>
    <s v="N/a"/>
    <s v="bebvillafontana@yahoo.it"/>
  </r>
  <r>
    <x v="5"/>
    <x v="3729"/>
    <s v="Contrada San Salvatore 49"/>
    <x v="229"/>
    <s v="Santa Vittoria In Matenano"/>
    <s v="www.sanruffino.com"/>
    <s v="info@sanruffino.com"/>
  </r>
  <r>
    <x v="2"/>
    <x v="5808"/>
    <s v="Corso Matteotti 41"/>
    <x v="229"/>
    <s v="Santa Vittoria In Matenano"/>
    <s v="N/a"/>
    <s v="hotel_farfense@libero.it"/>
  </r>
  <r>
    <x v="3"/>
    <x v="5809"/>
    <s v="Via Roma 12"/>
    <x v="229"/>
    <s v="Santa Vittoria In Matenano"/>
    <s v="www.casacontenta.it"/>
    <s v="info@casacontenta.it"/>
  </r>
  <r>
    <x v="3"/>
    <x v="5810"/>
    <s v="Via Montegranarese  320"/>
    <x v="230"/>
    <s v="Loc. Capoluogo"/>
    <s v="N/a"/>
    <s v="N/a"/>
  </r>
  <r>
    <x v="4"/>
    <x v="5811"/>
    <s v="Strada Rota Martina 276"/>
    <x v="230"/>
    <s v="Loc.Casette D'Ete"/>
    <s v="N/a"/>
    <s v="verde.pianura@gmail.com"/>
  </r>
  <r>
    <x v="0"/>
    <x v="5812"/>
    <s v="Via Fratte 5083"/>
    <x v="230"/>
    <s v="Loc.Bivio Cascinare"/>
    <s v="N/a"/>
    <s v="mildret@libero.it"/>
  </r>
  <r>
    <x v="4"/>
    <x v="5813"/>
    <s v="Via Molino  1"/>
    <x v="230"/>
    <s v="N/A"/>
    <s v="N/a"/>
    <s v="bernardo.belvederi@fastwebnet.it"/>
  </r>
  <r>
    <x v="4"/>
    <x v="5814"/>
    <s v="Via Guido Rossa 285"/>
    <x v="230"/>
    <s v="Loc.Bivio Cascinare"/>
    <s v="www.agritursantacroce.com"/>
    <s v="info@agritursantacroce.com"/>
  </r>
  <r>
    <x v="5"/>
    <x v="5815"/>
    <s v="Via Iachini 94"/>
    <x v="230"/>
    <s v="Casette D'Ete Di Sant'Elpidio A Mare (Fm)"/>
    <s v="www.ilmerendero.com"/>
    <s v="mail@ilmerendero.com"/>
  </r>
  <r>
    <x v="3"/>
    <x v="1732"/>
    <s v="Via Angeli 1"/>
    <x v="230"/>
    <s v="Loc.Capoluogo"/>
    <s v="N/a"/>
    <s v="bebdegliangeli@libero.it"/>
  </r>
  <r>
    <x v="3"/>
    <x v="5816"/>
    <s v="Strada Calcinara 321"/>
    <x v="230"/>
    <s v="Loc.Capoluogo"/>
    <s v="www.ilvialedegliulivi.it"/>
    <s v="ilvialedegliulivi@hotmail.it"/>
  </r>
  <r>
    <x v="4"/>
    <x v="5817"/>
    <s v="Via Tevere 23"/>
    <x v="230"/>
    <s v="Loc.Capoluogo"/>
    <s v="http://www.agriturismofonterossa.it"/>
    <s v="info@agriturismofonterossa.it"/>
  </r>
  <r>
    <x v="4"/>
    <x v="5818"/>
    <s v="C.Da Cerretino 3226"/>
    <x v="230"/>
    <s v="Sant' Elpidio A Mare"/>
    <s v="www.agriturismogirodivento.it"/>
    <s v="agriturismogirodivento@alice.it"/>
  </r>
  <r>
    <x v="3"/>
    <x v="5819"/>
    <s v="Via Torquato Tasso 119"/>
    <x v="230"/>
    <s v="Loc. Castellano"/>
    <s v="http://www.bedbreakfastoasi.joomlafree.it"/>
    <s v="bboasitizianaciucani@gmail.com"/>
  </r>
  <r>
    <x v="5"/>
    <x v="5820"/>
    <s v="C.Da Piane D'Ete 1103"/>
    <x v="230"/>
    <s v="N/A"/>
    <s v="N/a"/>
    <s v="lamezzina@libero.it"/>
  </r>
  <r>
    <x v="3"/>
    <x v="541"/>
    <s v="Via Ponte Rotto 36"/>
    <x v="230"/>
    <s v="N/A"/>
    <s v="N/a"/>
    <s v="cameraconvistabb@gmail.com"/>
  </r>
  <r>
    <x v="3"/>
    <x v="5821"/>
    <s v="Via Boccette 8"/>
    <x v="230"/>
    <s v="N/A"/>
    <s v="www.casacavaliera.com"/>
    <s v="casacavaliera@libero.it"/>
  </r>
  <r>
    <x v="4"/>
    <x v="5822"/>
    <s v="Via Carmine 412"/>
    <x v="230"/>
    <s v="N/A"/>
    <s v="N/a"/>
    <s v="girodeiventi@hotmail.com"/>
  </r>
  <r>
    <x v="3"/>
    <x v="5823"/>
    <s v="Castellano 1556"/>
    <x v="230"/>
    <s v="N/A"/>
    <s v="www.bbilchiarodiluna.com"/>
    <s v="ilchiarodiluna@outlook.com"/>
  </r>
  <r>
    <x v="4"/>
    <x v="5824"/>
    <s v="Via 8 Marzo 1000"/>
    <x v="230"/>
    <s v="Casette D'Ete"/>
    <s v="www.agriturismoilfalco-casettedete.com"/>
    <s v="info@agriturismoilfalco-casettedete.com"/>
  </r>
  <r>
    <x v="5"/>
    <x v="5825"/>
    <s v="Strada Faleriense 5127"/>
    <x v="230"/>
    <s v="Luce Cretarola"/>
    <s v="WWW.DOLCESOGNO.IT"/>
    <s v="info@dolcesogno.it"/>
  </r>
  <r>
    <x v="3"/>
    <x v="5826"/>
    <s v="Via Faleriense 3921"/>
    <x v="230"/>
    <s v="N/A"/>
    <s v="N/a"/>
    <s v="barbarasimonelli24@gmail.com"/>
  </r>
  <r>
    <x v="3"/>
    <x v="5827"/>
    <s v="Martiri Di Belfiore  28"/>
    <x v="230"/>
    <s v="Casette D'Ete"/>
    <s v="N/a"/>
    <s v="famigliadenardis@yahoo.it"/>
  </r>
  <r>
    <x v="3"/>
    <x v="5828"/>
    <s v="Via Campanella 210"/>
    <x v="230"/>
    <s v="N/A"/>
    <s v="N/a"/>
    <s v="campanellatommaso210@gmail.com"/>
  </r>
  <r>
    <x v="4"/>
    <x v="5829"/>
    <s v="Via Piannenza 1056"/>
    <x v="230"/>
    <s v="Sant'Elpidio A Mare"/>
    <s v="N/a"/>
    <s v="info@agriturismocluana.com"/>
  </r>
  <r>
    <x v="3"/>
    <x v="5830"/>
    <s v="Via Galilei 293"/>
    <x v="230"/>
    <s v="Sant'Elpidio A Mare"/>
    <s v="N/a"/>
    <s v="harmonia.sem@gmail.com"/>
  </r>
  <r>
    <x v="5"/>
    <x v="5831"/>
    <s v="Via Valentella 2"/>
    <x v="231"/>
    <s v="Loc.Curetta"/>
    <s v="www.villa-miramonti.com"/>
    <s v="georgekyprios@yahoo.com"/>
  </r>
  <r>
    <x v="0"/>
    <x v="5832"/>
    <s v="Via Della Repubblica 18"/>
    <x v="231"/>
    <s v="Servigliano"/>
    <s v="www.villafunari.it"/>
    <s v="info@villafunari.it"/>
  </r>
  <r>
    <x v="4"/>
    <x v="5833"/>
    <s v="Via Commenda 4"/>
    <x v="231"/>
    <s v="N/A"/>
    <s v="www.cascinadegliulivi.com"/>
    <s v="info@cascinadegliulivi.com"/>
  </r>
  <r>
    <x v="2"/>
    <x v="5834"/>
    <s v="Via Garibaldi 6"/>
    <x v="231"/>
    <s v="Servigliano"/>
    <s v="N/a"/>
    <s v="alesiacesetti@alice.it"/>
  </r>
  <r>
    <x v="3"/>
    <x v="5835"/>
    <s v="Contrada San Pietro 2"/>
    <x v="231"/>
    <s v="Servigliano"/>
    <s v="www.angelagarden.it"/>
    <s v="info@angelagarden.it"/>
  </r>
  <r>
    <x v="4"/>
    <x v="5836"/>
    <s v="C.Da Durano 12"/>
    <x v="232"/>
    <s v="N/A"/>
    <s v="N/a"/>
    <s v="N/a"/>
  </r>
  <r>
    <x v="8"/>
    <x v="5837"/>
    <s v="Piazzale San Pietro 14"/>
    <x v="232"/>
    <s v="Smerillo"/>
    <s v="N/a"/>
    <s v="casabetel@libero.it"/>
  </r>
  <r>
    <x v="3"/>
    <x v="5838"/>
    <s v="Via Della Rocca 1"/>
    <x v="232"/>
    <s v="Smerillo"/>
    <s v="N/a"/>
    <s v="sindaco.smerillo@virgilio.it"/>
  </r>
  <r>
    <x v="4"/>
    <x v="5839"/>
    <s v="Contrada San Giovanni 9"/>
    <x v="232"/>
    <s v="Smerillo"/>
    <s v="N/a"/>
    <s v="N/a"/>
  </r>
  <r>
    <x v="5"/>
    <x v="5840"/>
    <s v="Contrada Durano 4"/>
    <x v="232"/>
    <s v="N/A"/>
    <s v="N/a"/>
    <s v="gamba.roby@gmail.com"/>
  </r>
  <r>
    <x v="5"/>
    <x v="5841"/>
    <s v="Contrada Durano 8"/>
    <x v="232"/>
    <s v="N/A"/>
    <s v="www.tassodurano.it"/>
    <s v="tassodurano@tiscali.it"/>
  </r>
  <r>
    <x v="4"/>
    <x v="5842"/>
    <s v="C.Da Durano 3"/>
    <x v="232"/>
    <s v="Contrada Durano"/>
    <s v="www.contradadurano.it"/>
    <s v="info@contradadurano.it"/>
  </r>
  <r>
    <x v="3"/>
    <x v="5843"/>
    <s v="Contrada Ceresola 44"/>
    <x v="232"/>
    <s v="Smerillo"/>
    <s v="N/a"/>
    <s v="laconca@micso.net"/>
  </r>
  <r>
    <x v="5"/>
    <x v="3066"/>
    <s v="C.Da Colle Molino 7"/>
    <x v="232"/>
    <s v="Smerillo"/>
    <s v="N/a"/>
    <s v="giancarlonarcisi@alice.it"/>
  </r>
  <r>
    <x v="5"/>
    <x v="4036"/>
    <s v="Contrada Ceresola 5"/>
    <x v="232"/>
    <s v="Smerillo"/>
    <s v="N/a"/>
    <s v="N/a"/>
  </r>
  <r>
    <x v="4"/>
    <x v="2056"/>
    <s v="C.Da San Martino 9"/>
    <x v="232"/>
    <s v="Smerillo"/>
    <s v="N/a"/>
    <s v="N/a"/>
  </r>
  <r>
    <x v="6"/>
    <x v="5844"/>
    <s v="N/A"/>
    <x v="232"/>
    <s v="N/A"/>
    <s v="N/a"/>
    <s v="mdm.forestcamp@gmail.com"/>
  </r>
  <r>
    <x v="4"/>
    <x v="5845"/>
    <s v="Contrada Cugnolo 7"/>
    <x v="232"/>
    <s v="N/A"/>
    <s v="www.amargi.it"/>
    <s v="info@amargi.it"/>
  </r>
  <r>
    <x v="4"/>
    <x v="5846"/>
    <s v="Contrada Serrette 12"/>
    <x v="233"/>
    <s v="Torre San Patrizio"/>
    <s v="www.agriturismolaviadelsole.com"/>
    <s v="marcello.scarpecci@gmail.com"/>
  </r>
  <r>
    <x v="3"/>
    <x v="5847"/>
    <s v="Via Santa Maria D'Ete 19"/>
    <x v="233"/>
    <s v="Torre San Patrizio"/>
    <s v="N/a"/>
    <s v="bo.silvana@libero.it"/>
  </r>
  <r>
    <x v="4"/>
    <x v="5848"/>
    <s v="Contrada San Pietro 6"/>
    <x v="233"/>
    <s v="N/A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B07C3-8739-455F-816A-97581C9E2459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50">
        <item x="3627"/>
        <item x="1547"/>
        <item x="4093"/>
        <item x="4950"/>
        <item x="2177"/>
        <item x="4677"/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5587"/>
        <item x="3531"/>
        <item x="3541"/>
        <item x="3184"/>
        <item x="3612"/>
        <item x="3687"/>
        <item x="3613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10"/>
        <item x="2079"/>
        <item x="137"/>
        <item x="4314"/>
        <item x="1505"/>
        <item x="4423"/>
        <item x="3581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423"/>
        <item x="3606"/>
        <item x="5544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127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597"/>
        <item x="1021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2080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018"/>
        <item x="1614"/>
        <item x="136"/>
        <item x="1304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4566"/>
        <item x="3128"/>
        <item x="515"/>
        <item x="4487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5595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6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4"/>
        <item x="1037"/>
        <item x="4683"/>
        <item x="5661"/>
        <item x="4277"/>
        <item x="3491"/>
        <item x="5639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6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Struttur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2E83E-FBFB-41BC-B7F5-943977BC1E0C}" name="Tabella1" displayName="Tabella1" ref="A1:D13" totalsRowShown="0" headerRowDxfId="14" headerRowBorderDxfId="13" tableBorderDxfId="12" totalsRowBorderDxfId="11">
  <autoFilter ref="A1:D13" xr:uid="{65C2E83E-FBFB-41BC-B7F5-943977BC1E0C}"/>
  <tableColumns count="4">
    <tableColumn id="1" xr3:uid="{994B6421-A758-4338-A721-87E756633773}" name="ID" dataDxfId="10">
      <calculatedColumnFormula>A1+1</calculatedColumnFormula>
    </tableColumn>
    <tableColumn id="2" xr3:uid="{E2CE0537-B515-476F-852A-D4D96772FA92}" name="PASSAGGIO" dataDxfId="9"/>
    <tableColumn id="3" xr3:uid="{11076370-A1CA-4B33-B47D-FE18BA93D03E}" name="SPIEGAZIONE" dataDxfId="8"/>
    <tableColumn id="4" xr3:uid="{F2059FCA-8FA7-410C-90E7-818DEB31068E}" name="COMMENTO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0A3F8A-4DA2-4422-88D2-AB31D321F0B8}" name="Tabella2" displayName="Tabella2" ref="A1:C5" totalsRowShown="0" headerRowDxfId="6" headerRowBorderDxfId="5" tableBorderDxfId="4" totalsRowBorderDxfId="3">
  <autoFilter ref="A1:C5" xr:uid="{7A0A3F8A-4DA2-4422-88D2-AB31D321F0B8}"/>
  <tableColumns count="3">
    <tableColumn id="1" xr3:uid="{98BEE85A-C0D6-4F74-9F5D-BDF1CA578C13}" name="ID" dataDxfId="2">
      <calculatedColumnFormula>A1+1</calculatedColumnFormula>
    </tableColumn>
    <tableColumn id="2" xr3:uid="{57B2A7B2-5B92-4EAF-8F5B-A19F2CEA842D}" name="PASSAGGIO" dataDxfId="1"/>
    <tableColumn id="3" xr3:uid="{B3175B32-C178-4429-8AC8-E853F59826D2}" name="SPIEGAZION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59"/>
  <sheetViews>
    <sheetView zoomScale="70" zoomScaleNormal="70" workbookViewId="0">
      <selection activeCell="M1" sqref="M1:M1048576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hidden="1" customWidth="1"/>
    <col min="4" max="4" width="41" customWidth="1"/>
    <col min="5" max="5" width="29.33203125" bestFit="1" customWidth="1"/>
    <col min="6" max="6" width="46.33203125" hidden="1" customWidth="1"/>
    <col min="7" max="7" width="46.33203125" customWidth="1"/>
    <col min="8" max="8" width="57" hidden="1" customWidth="1"/>
    <col min="9" max="9" width="32.77734375" hidden="1" customWidth="1"/>
    <col min="10" max="10" width="40.44140625" hidden="1" customWidth="1"/>
    <col min="11" max="11" width="48.44140625" hidden="1" customWidth="1"/>
    <col min="12" max="12" width="30.6640625" hidden="1" customWidth="1"/>
    <col min="13" max="13" width="10" hidden="1" customWidth="1"/>
    <col min="14" max="14" width="42.6640625" customWidth="1"/>
    <col min="15" max="15" width="48.44140625" bestFit="1" customWidth="1"/>
    <col min="16" max="16" width="48.44140625" customWidth="1"/>
    <col min="19" max="19" width="18.109375" bestFit="1" customWidth="1"/>
  </cols>
  <sheetData>
    <row r="1" spans="1:27" ht="14.4" x14ac:dyDescent="0.3">
      <c r="A1" s="1" t="s">
        <v>0</v>
      </c>
      <c r="B1" s="10" t="s">
        <v>19731</v>
      </c>
      <c r="C1" s="1" t="s">
        <v>1</v>
      </c>
      <c r="D1" t="s">
        <v>1</v>
      </c>
      <c r="E1" s="1" t="s">
        <v>2</v>
      </c>
      <c r="F1" s="1" t="s">
        <v>3</v>
      </c>
      <c r="G1" t="s">
        <v>19714</v>
      </c>
      <c r="I1" t="s">
        <v>19726</v>
      </c>
      <c r="L1" t="s">
        <v>19727</v>
      </c>
      <c r="M1" t="s">
        <v>19705</v>
      </c>
      <c r="N1" s="1" t="s">
        <v>4</v>
      </c>
      <c r="O1" s="1" t="s">
        <v>5</v>
      </c>
      <c r="P1" s="1"/>
      <c r="Q1" s="10" t="s">
        <v>19741</v>
      </c>
      <c r="R1" s="10"/>
      <c r="S1" s="10" t="s">
        <v>19730</v>
      </c>
      <c r="T1" s="10"/>
      <c r="U1" s="10"/>
      <c r="V1" s="10"/>
      <c r="W1" s="10"/>
      <c r="X1" s="10"/>
      <c r="Y1" s="10"/>
      <c r="Z1" s="10"/>
      <c r="AA1" s="10"/>
    </row>
    <row r="2" spans="1:27" ht="14.4" x14ac:dyDescent="0.3">
      <c r="A2" s="1" t="s">
        <v>6</v>
      </c>
      <c r="B2" s="1" t="s">
        <v>7</v>
      </c>
      <c r="C2" s="1" t="s">
        <v>8</v>
      </c>
      <c r="D2" s="1" t="str">
        <f>PROPER(C2)</f>
        <v>Via Girfalco, 26</v>
      </c>
      <c r="E2" s="1" t="s">
        <v>9</v>
      </c>
      <c r="F2" t="s">
        <v>19718</v>
      </c>
      <c r="G2" t="str">
        <f t="shared" ref="G2:G65" si="0">PROPER(F2)</f>
        <v>N/A</v>
      </c>
      <c r="H2" s="1" t="s">
        <v>10</v>
      </c>
      <c r="I2" s="1" t="str">
        <f>IF(ISERROR(FIND("@",H2)),"SITO","EMAIL")</f>
        <v>SITO</v>
      </c>
      <c r="J2" s="1" t="str">
        <f>IF(I2="SITO",H2," ")</f>
        <v>www.girfalco.it</v>
      </c>
      <c r="K2" s="1" t="s">
        <v>11</v>
      </c>
      <c r="L2" t="str">
        <f>IF(ISERROR(FIND("@",K2)),"SITO","EMAIL")</f>
        <v>EMAIL</v>
      </c>
      <c r="M2" t="str">
        <f>IF(L2="EMAIL",K2, " ")</f>
        <v>info@girfalco.it</v>
      </c>
      <c r="N2" t="str">
        <f>IF(J2&lt;&gt;" ", J2, "N/a")</f>
        <v>www.girfalco.it</v>
      </c>
      <c r="O2" t="str">
        <f>IF(M2 &lt;&gt; " ", M2,"N/a")</f>
        <v>info@girfalco.it</v>
      </c>
      <c r="Q2" t="str" cm="1">
        <f t="array" ref="Q2:Q16">_xlfn.UNIQUE(A2:A6259)</f>
        <v>TURISMO RURALE</v>
      </c>
      <c r="S2" s="1" t="s">
        <v>7</v>
      </c>
    </row>
    <row r="3" spans="1:27" ht="14.4" x14ac:dyDescent="0.3">
      <c r="A3" s="1" t="s">
        <v>12</v>
      </c>
      <c r="B3" s="1" t="s">
        <v>13</v>
      </c>
      <c r="C3" s="1" t="s">
        <v>14</v>
      </c>
      <c r="D3" s="1" t="str">
        <f t="shared" ref="D3:D66" si="1">PROPER(C3)</f>
        <v>Via Candigliano  5</v>
      </c>
      <c r="E3" s="1" t="s">
        <v>15</v>
      </c>
      <c r="F3" s="1" t="s">
        <v>15</v>
      </c>
      <c r="G3" t="str">
        <f t="shared" si="0"/>
        <v>Acqualagna</v>
      </c>
      <c r="H3" t="s">
        <v>19718</v>
      </c>
      <c r="I3" s="1" t="str">
        <f t="shared" ref="I3:I66" si="2">IF(ISERROR(FIND("@",H3)),"SITO","EMAIL")</f>
        <v>SITO</v>
      </c>
      <c r="J3" s="1" t="str">
        <f t="shared" ref="J3:J66" si="3">IF(I3="SITO",H3," ")</f>
        <v>N/a</v>
      </c>
      <c r="K3" s="1" t="s">
        <v>16</v>
      </c>
      <c r="L3" t="str">
        <f t="shared" ref="L3:L66" si="4">IF(ISERROR(FIND("@",K3)),"SITO","EMAIL")</f>
        <v>EMAIL</v>
      </c>
      <c r="M3" t="str">
        <f t="shared" ref="M3:M66" si="5">IF(L3="EMAIL",K3, " ")</f>
        <v>gigliovitto@libero.it</v>
      </c>
      <c r="N3" t="str">
        <f t="shared" ref="N3:N66" si="6">IF(J3&lt;&gt;" ", J3, "N/a")</f>
        <v>N/a</v>
      </c>
      <c r="O3" t="str">
        <f t="shared" ref="O3:O66" si="7">IF(M3 &lt;&gt; " ", M3,"N/a")</f>
        <v>gigliovitto@libero.it</v>
      </c>
      <c r="Q3" t="str">
        <v>ALTRI ALLOGGI PRIVATI</v>
      </c>
      <c r="S3" s="1" t="s">
        <v>13</v>
      </c>
    </row>
    <row r="4" spans="1:27" ht="14.4" x14ac:dyDescent="0.3">
      <c r="A4" s="1" t="s">
        <v>12</v>
      </c>
      <c r="B4" s="1" t="s">
        <v>17</v>
      </c>
      <c r="C4" s="1" t="s">
        <v>18</v>
      </c>
      <c r="D4" s="1" t="str">
        <f t="shared" si="1"/>
        <v>Via San Gregorio 9</v>
      </c>
      <c r="E4" s="1" t="s">
        <v>15</v>
      </c>
      <c r="F4" s="1" t="s">
        <v>15</v>
      </c>
      <c r="G4" t="str">
        <f t="shared" si="0"/>
        <v>Acqualagna</v>
      </c>
      <c r="H4" t="s">
        <v>19718</v>
      </c>
      <c r="I4" s="1" t="str">
        <f t="shared" si="2"/>
        <v>SITO</v>
      </c>
      <c r="J4" s="1" t="str">
        <f t="shared" si="3"/>
        <v>N/a</v>
      </c>
      <c r="K4" s="1" t="s">
        <v>19</v>
      </c>
      <c r="L4" t="str">
        <f t="shared" si="4"/>
        <v>EMAIL</v>
      </c>
      <c r="M4" t="str">
        <f t="shared" si="5"/>
        <v>ale.gorgolini@gmail.com</v>
      </c>
      <c r="N4" t="str">
        <f t="shared" si="6"/>
        <v>N/a</v>
      </c>
      <c r="O4" t="str">
        <f t="shared" si="7"/>
        <v>ale.gorgolini@gmail.com</v>
      </c>
      <c r="Q4" t="str">
        <v>ALBERGHI</v>
      </c>
      <c r="S4" s="1" t="s">
        <v>17</v>
      </c>
    </row>
    <row r="5" spans="1:27" ht="14.4" x14ac:dyDescent="0.3">
      <c r="A5" s="1" t="s">
        <v>20</v>
      </c>
      <c r="B5" s="1" t="s">
        <v>21</v>
      </c>
      <c r="C5" s="1" t="s">
        <v>22</v>
      </c>
      <c r="D5" s="1" t="str">
        <f t="shared" si="1"/>
        <v>Via Flaminia 213</v>
      </c>
      <c r="E5" s="1" t="s">
        <v>15</v>
      </c>
      <c r="F5" s="1" t="s">
        <v>15</v>
      </c>
      <c r="G5" t="str">
        <f t="shared" si="0"/>
        <v>Acqualagna</v>
      </c>
      <c r="H5" t="s">
        <v>19718</v>
      </c>
      <c r="I5" s="1" t="str">
        <f t="shared" si="2"/>
        <v>SITO</v>
      </c>
      <c r="J5" s="1" t="str">
        <f t="shared" si="3"/>
        <v>N/a</v>
      </c>
      <c r="K5" t="s">
        <v>19718</v>
      </c>
      <c r="L5" t="str">
        <f t="shared" si="4"/>
        <v>SITO</v>
      </c>
      <c r="M5" t="str">
        <f t="shared" si="5"/>
        <v xml:space="preserve"> </v>
      </c>
      <c r="N5" t="str">
        <f t="shared" si="6"/>
        <v>N/a</v>
      </c>
      <c r="O5" t="str">
        <f t="shared" si="7"/>
        <v>N/a</v>
      </c>
      <c r="Q5" t="str">
        <v>BED &amp; BREAKFAST</v>
      </c>
      <c r="S5" s="1" t="s">
        <v>21</v>
      </c>
    </row>
    <row r="6" spans="1:27" ht="14.4" x14ac:dyDescent="0.3">
      <c r="A6" s="1" t="s">
        <v>20</v>
      </c>
      <c r="B6" s="1" t="s">
        <v>23</v>
      </c>
      <c r="C6" s="1" t="s">
        <v>24</v>
      </c>
      <c r="D6" s="1" t="str">
        <f t="shared" si="1"/>
        <v>Viale Ezio Scaglioni 17</v>
      </c>
      <c r="E6" s="1" t="s">
        <v>15</v>
      </c>
      <c r="F6" s="1" t="s">
        <v>15</v>
      </c>
      <c r="G6" t="str">
        <f t="shared" si="0"/>
        <v>Acqualagna</v>
      </c>
      <c r="H6" t="s">
        <v>19718</v>
      </c>
      <c r="I6" s="1" t="str">
        <f t="shared" si="2"/>
        <v>SITO</v>
      </c>
      <c r="J6" s="1" t="str">
        <f t="shared" si="3"/>
        <v>N/a</v>
      </c>
      <c r="K6" s="1" t="s">
        <v>25</v>
      </c>
      <c r="L6" t="str">
        <f t="shared" si="4"/>
        <v>EMAIL</v>
      </c>
      <c r="M6" t="str">
        <f t="shared" si="5"/>
        <v>giulianaspini@gmail.com</v>
      </c>
      <c r="N6" t="str">
        <f t="shared" si="6"/>
        <v>N/a</v>
      </c>
      <c r="O6" t="str">
        <f t="shared" si="7"/>
        <v>giulianaspini@gmail.com</v>
      </c>
      <c r="Q6" t="str">
        <v>ALLOGGI AGRITURISTICI</v>
      </c>
      <c r="S6" s="1" t="s">
        <v>23</v>
      </c>
    </row>
    <row r="7" spans="1:27" ht="14.4" x14ac:dyDescent="0.3">
      <c r="A7" s="1" t="s">
        <v>12</v>
      </c>
      <c r="B7" s="1" t="s">
        <v>26</v>
      </c>
      <c r="C7" s="1" t="s">
        <v>27</v>
      </c>
      <c r="D7" s="1" t="str">
        <f t="shared" si="1"/>
        <v>Strada Frontino 24/B</v>
      </c>
      <c r="E7" s="1" t="s">
        <v>15</v>
      </c>
      <c r="F7" s="1" t="s">
        <v>15</v>
      </c>
      <c r="G7" t="str">
        <f t="shared" si="0"/>
        <v>Acqualagna</v>
      </c>
      <c r="H7" t="s">
        <v>19718</v>
      </c>
      <c r="I7" s="1" t="str">
        <f t="shared" si="2"/>
        <v>SITO</v>
      </c>
      <c r="J7" s="1" t="str">
        <f t="shared" si="3"/>
        <v>N/a</v>
      </c>
      <c r="K7" s="1" t="s">
        <v>28</v>
      </c>
      <c r="L7" t="str">
        <f t="shared" si="4"/>
        <v>EMAIL</v>
      </c>
      <c r="M7" t="str">
        <f t="shared" si="5"/>
        <v>luccardi.sandro@gmail.com</v>
      </c>
      <c r="N7" t="str">
        <f t="shared" si="6"/>
        <v>N/a</v>
      </c>
      <c r="O7" t="str">
        <f t="shared" si="7"/>
        <v>luccardi.sandro@gmail.com</v>
      </c>
      <c r="Q7" t="str">
        <v>ALLOGGI IN AFFITTO</v>
      </c>
      <c r="S7" s="1" t="s">
        <v>26</v>
      </c>
    </row>
    <row r="8" spans="1:27" ht="14.4" x14ac:dyDescent="0.3">
      <c r="A8" s="1" t="s">
        <v>29</v>
      </c>
      <c r="B8" s="1" t="s">
        <v>30</v>
      </c>
      <c r="C8" s="1" t="s">
        <v>31</v>
      </c>
      <c r="D8" s="1" t="str">
        <f t="shared" si="1"/>
        <v>Via Furlo 12</v>
      </c>
      <c r="E8" s="1" t="s">
        <v>15</v>
      </c>
      <c r="F8" s="1" t="s">
        <v>32</v>
      </c>
      <c r="G8" t="str">
        <f t="shared" si="0"/>
        <v>Furlo</v>
      </c>
      <c r="H8" s="1" t="s">
        <v>33</v>
      </c>
      <c r="I8" s="1" t="str">
        <f t="shared" si="2"/>
        <v>SITO</v>
      </c>
      <c r="J8" s="1" t="str">
        <f t="shared" si="3"/>
        <v>www.aquilegiabeb.com</v>
      </c>
      <c r="K8" s="1" t="s">
        <v>34</v>
      </c>
      <c r="L8" t="str">
        <f t="shared" si="4"/>
        <v>EMAIL</v>
      </c>
      <c r="M8" t="str">
        <f t="shared" si="5"/>
        <v>info@aquilegiabeb.com</v>
      </c>
      <c r="N8" t="str">
        <f t="shared" si="6"/>
        <v>www.aquilegiabeb.com</v>
      </c>
      <c r="O8" t="str">
        <f t="shared" si="7"/>
        <v>info@aquilegiabeb.com</v>
      </c>
      <c r="Q8" t="str">
        <v>AREE DI SOSTA (PLEIN AIR)</v>
      </c>
      <c r="S8" s="1" t="s">
        <v>30</v>
      </c>
    </row>
    <row r="9" spans="1:27" ht="14.4" x14ac:dyDescent="0.3">
      <c r="A9" s="1" t="s">
        <v>35</v>
      </c>
      <c r="B9" s="1" t="s">
        <v>36</v>
      </c>
      <c r="C9" s="1" t="s">
        <v>37</v>
      </c>
      <c r="D9" s="1" t="str">
        <f t="shared" si="1"/>
        <v>Strada Frontino 23</v>
      </c>
      <c r="E9" s="1" t="s">
        <v>15</v>
      </c>
      <c r="F9" s="1" t="s">
        <v>15</v>
      </c>
      <c r="G9" t="str">
        <f t="shared" si="0"/>
        <v>Acqualagna</v>
      </c>
      <c r="H9" t="s">
        <v>19718</v>
      </c>
      <c r="I9" s="1" t="str">
        <f t="shared" si="2"/>
        <v>SITO</v>
      </c>
      <c r="J9" s="1" t="str">
        <f t="shared" si="3"/>
        <v>N/a</v>
      </c>
      <c r="K9" t="s">
        <v>19718</v>
      </c>
      <c r="L9" t="str">
        <f t="shared" si="4"/>
        <v>SITO</v>
      </c>
      <c r="M9" t="str">
        <f t="shared" si="5"/>
        <v xml:space="preserve"> </v>
      </c>
      <c r="N9" t="str">
        <f t="shared" si="6"/>
        <v>N/a</v>
      </c>
      <c r="O9" t="str">
        <f t="shared" si="7"/>
        <v>N/a</v>
      </c>
      <c r="Q9" t="str">
        <v>OSTELLI PER LA GIOVENTU'</v>
      </c>
      <c r="S9" s="1" t="s">
        <v>36</v>
      </c>
    </row>
    <row r="10" spans="1:27" ht="14.4" x14ac:dyDescent="0.3">
      <c r="A10" s="1" t="s">
        <v>20</v>
      </c>
      <c r="B10" s="1" t="s">
        <v>38</v>
      </c>
      <c r="C10" s="1" t="s">
        <v>39</v>
      </c>
      <c r="D10" s="1" t="str">
        <f t="shared" si="1"/>
        <v>Via Furlo 17</v>
      </c>
      <c r="E10" s="1" t="s">
        <v>15</v>
      </c>
      <c r="F10" s="1" t="s">
        <v>15</v>
      </c>
      <c r="G10" t="str">
        <f t="shared" si="0"/>
        <v>Acqualagna</v>
      </c>
      <c r="H10" s="1" t="s">
        <v>40</v>
      </c>
      <c r="I10" s="1" t="str">
        <f t="shared" si="2"/>
        <v>SITO</v>
      </c>
      <c r="J10" s="1" t="str">
        <f t="shared" si="3"/>
        <v>www.ginestrafurlo.it</v>
      </c>
      <c r="K10" s="1" t="s">
        <v>41</v>
      </c>
      <c r="L10" t="str">
        <f t="shared" si="4"/>
        <v>EMAIL</v>
      </c>
      <c r="M10" t="str">
        <f t="shared" si="5"/>
        <v>info@ginestrafurlo.it</v>
      </c>
      <c r="N10" t="str">
        <f t="shared" si="6"/>
        <v>www.ginestrafurlo.it</v>
      </c>
      <c r="O10" t="str">
        <f t="shared" si="7"/>
        <v>info@ginestrafurlo.it</v>
      </c>
      <c r="Q10" t="str">
        <v>CASE PER FERIE</v>
      </c>
      <c r="S10" s="1" t="s">
        <v>38</v>
      </c>
    </row>
    <row r="11" spans="1:27" ht="14.4" x14ac:dyDescent="0.3">
      <c r="A11" s="1" t="s">
        <v>20</v>
      </c>
      <c r="B11" s="1" t="s">
        <v>42</v>
      </c>
      <c r="C11" s="1" t="s">
        <v>43</v>
      </c>
      <c r="D11" s="1" t="str">
        <f t="shared" si="1"/>
        <v>Via Pianacce 12</v>
      </c>
      <c r="E11" s="1" t="s">
        <v>15</v>
      </c>
      <c r="F11" s="1" t="s">
        <v>15</v>
      </c>
      <c r="G11" t="str">
        <f t="shared" si="0"/>
        <v>Acqualagna</v>
      </c>
      <c r="H11" s="1" t="s">
        <v>44</v>
      </c>
      <c r="I11" s="1" t="str">
        <f t="shared" si="2"/>
        <v>SITO</v>
      </c>
      <c r="J11" s="1" t="str">
        <f t="shared" si="3"/>
        <v>www.birraalpozzo.it</v>
      </c>
      <c r="K11" s="1" t="s">
        <v>45</v>
      </c>
      <c r="L11" t="str">
        <f t="shared" si="4"/>
        <v>EMAIL</v>
      </c>
      <c r="M11" t="str">
        <f t="shared" si="5"/>
        <v>info@birraalpozzo.it</v>
      </c>
      <c r="N11" t="str">
        <f t="shared" si="6"/>
        <v>www.birraalpozzo.it</v>
      </c>
      <c r="O11" t="str">
        <f t="shared" si="7"/>
        <v>info@birraalpozzo.it</v>
      </c>
      <c r="Q11" t="str">
        <v>RIFUGI</v>
      </c>
      <c r="S11" s="1" t="s">
        <v>42</v>
      </c>
    </row>
    <row r="12" spans="1:27" ht="14.4" x14ac:dyDescent="0.3">
      <c r="A12" s="1" t="s">
        <v>29</v>
      </c>
      <c r="B12" s="1" t="s">
        <v>46</v>
      </c>
      <c r="C12" s="1" t="s">
        <v>37</v>
      </c>
      <c r="D12" s="1" t="str">
        <f t="shared" si="1"/>
        <v>Strada Frontino 23</v>
      </c>
      <c r="E12" s="1" t="s">
        <v>15</v>
      </c>
      <c r="F12" s="1" t="s">
        <v>15</v>
      </c>
      <c r="G12" t="str">
        <f t="shared" si="0"/>
        <v>Acqualagna</v>
      </c>
      <c r="H12" t="s">
        <v>19718</v>
      </c>
      <c r="I12" s="1" t="str">
        <f t="shared" si="2"/>
        <v>SITO</v>
      </c>
      <c r="J12" s="1" t="str">
        <f t="shared" si="3"/>
        <v>N/a</v>
      </c>
      <c r="K12" s="1" t="s">
        <v>47</v>
      </c>
      <c r="L12" t="str">
        <f t="shared" si="4"/>
        <v>EMAIL</v>
      </c>
      <c r="M12" t="str">
        <f t="shared" si="5"/>
        <v>cri.cristini@alice.it</v>
      </c>
      <c r="N12" t="str">
        <f t="shared" si="6"/>
        <v>N/a</v>
      </c>
      <c r="O12" t="str">
        <f t="shared" si="7"/>
        <v>cri.cristini@alice.it</v>
      </c>
      <c r="Q12" t="str">
        <v>RESIDENZE TURISTICO ALBERGHIERE</v>
      </c>
      <c r="S12" s="1" t="s">
        <v>46</v>
      </c>
    </row>
    <row r="13" spans="1:27" ht="14.4" x14ac:dyDescent="0.3">
      <c r="A13" s="1" t="s">
        <v>29</v>
      </c>
      <c r="B13" s="1" t="s">
        <v>48</v>
      </c>
      <c r="C13" s="1" t="s">
        <v>49</v>
      </c>
      <c r="D13" s="1" t="str">
        <f t="shared" si="1"/>
        <v>Via Pianacce 67</v>
      </c>
      <c r="E13" s="1" t="s">
        <v>15</v>
      </c>
      <c r="F13" s="1" t="s">
        <v>15</v>
      </c>
      <c r="G13" t="str">
        <f t="shared" si="0"/>
        <v>Acqualagna</v>
      </c>
      <c r="H13" s="1" t="s">
        <v>50</v>
      </c>
      <c r="I13" s="1" t="str">
        <f t="shared" si="2"/>
        <v>SITO</v>
      </c>
      <c r="J13" s="1" t="str">
        <f t="shared" si="3"/>
        <v>www.lalocandadellabbazia.it</v>
      </c>
      <c r="K13" s="1" t="s">
        <v>51</v>
      </c>
      <c r="L13" t="str">
        <f t="shared" si="4"/>
        <v>EMAIL</v>
      </c>
      <c r="M13" t="str">
        <f t="shared" si="5"/>
        <v>info@lalocandadellabbazia.it</v>
      </c>
      <c r="N13" t="str">
        <f t="shared" si="6"/>
        <v>www.lalocandadellabbazia.it</v>
      </c>
      <c r="O13" t="str">
        <f t="shared" si="7"/>
        <v>info@lalocandadellabbazia.it</v>
      </c>
      <c r="Q13" t="str">
        <v>CAMPEGGI</v>
      </c>
      <c r="S13" s="1" t="s">
        <v>48</v>
      </c>
    </row>
    <row r="14" spans="1:27" ht="14.4" x14ac:dyDescent="0.3">
      <c r="A14" s="1" t="s">
        <v>20</v>
      </c>
      <c r="B14" s="1" t="s">
        <v>52</v>
      </c>
      <c r="C14" s="1" t="s">
        <v>53</v>
      </c>
      <c r="D14" s="1" t="str">
        <f t="shared" si="1"/>
        <v>Via Aldo Gamba 54</v>
      </c>
      <c r="E14" s="1" t="s">
        <v>15</v>
      </c>
      <c r="F14" s="1" t="s">
        <v>15</v>
      </c>
      <c r="G14" t="str">
        <f t="shared" si="0"/>
        <v>Acqualagna</v>
      </c>
      <c r="H14" t="s">
        <v>19718</v>
      </c>
      <c r="I14" s="1" t="str">
        <f t="shared" si="2"/>
        <v>SITO</v>
      </c>
      <c r="J14" s="1" t="str">
        <f t="shared" si="3"/>
        <v>N/a</v>
      </c>
      <c r="K14" t="s">
        <v>19718</v>
      </c>
      <c r="L14" t="str">
        <f t="shared" si="4"/>
        <v>SITO</v>
      </c>
      <c r="M14" t="str">
        <f t="shared" si="5"/>
        <v xml:space="preserve"> </v>
      </c>
      <c r="N14" t="str">
        <f t="shared" si="6"/>
        <v>N/a</v>
      </c>
      <c r="O14" t="str">
        <f t="shared" si="7"/>
        <v>N/a</v>
      </c>
      <c r="Q14" t="str">
        <v>STABILIMENTI BALNEARI</v>
      </c>
      <c r="S14" s="1" t="s">
        <v>52</v>
      </c>
    </row>
    <row r="15" spans="1:27" ht="14.4" x14ac:dyDescent="0.3">
      <c r="A15" s="1" t="s">
        <v>35</v>
      </c>
      <c r="B15" s="1" t="s">
        <v>54</v>
      </c>
      <c r="C15" s="1" t="s">
        <v>55</v>
      </c>
      <c r="D15" s="1" t="str">
        <f t="shared" si="1"/>
        <v>Strada Castellaro 18</v>
      </c>
      <c r="E15" s="1" t="s">
        <v>15</v>
      </c>
      <c r="F15" s="1" t="s">
        <v>15</v>
      </c>
      <c r="G15" t="str">
        <f t="shared" si="0"/>
        <v>Acqualagna</v>
      </c>
      <c r="H15" t="s">
        <v>19718</v>
      </c>
      <c r="I15" s="1" t="str">
        <f t="shared" si="2"/>
        <v>SITO</v>
      </c>
      <c r="J15" s="1" t="str">
        <f t="shared" si="3"/>
        <v>N/a</v>
      </c>
      <c r="K15" s="1" t="s">
        <v>56</v>
      </c>
      <c r="L15" t="str">
        <f t="shared" si="4"/>
        <v>EMAIL</v>
      </c>
      <c r="M15" t="str">
        <f t="shared" si="5"/>
        <v>castellago@virgilio.it</v>
      </c>
      <c r="N15" t="str">
        <f t="shared" si="6"/>
        <v>N/a</v>
      </c>
      <c r="O15" t="str">
        <f t="shared" si="7"/>
        <v>castellago@virgilio.it</v>
      </c>
      <c r="Q15" t="str">
        <v>ALTRI ESERCIZI RICETTIVI</v>
      </c>
      <c r="S15" s="1" t="s">
        <v>54</v>
      </c>
    </row>
    <row r="16" spans="1:27" ht="14.4" x14ac:dyDescent="0.3">
      <c r="A16" s="1" t="s">
        <v>20</v>
      </c>
      <c r="B16" s="1" t="s">
        <v>57</v>
      </c>
      <c r="C16" s="1" t="s">
        <v>58</v>
      </c>
      <c r="D16" s="1" t="str">
        <f t="shared" si="1"/>
        <v>Via Flaminia 66</v>
      </c>
      <c r="E16" s="1" t="s">
        <v>15</v>
      </c>
      <c r="F16" s="1" t="s">
        <v>15</v>
      </c>
      <c r="G16" t="str">
        <f t="shared" si="0"/>
        <v>Acqualagna</v>
      </c>
      <c r="H16" s="1" t="s">
        <v>59</v>
      </c>
      <c r="I16" s="1" t="str">
        <f t="shared" si="2"/>
        <v>SITO</v>
      </c>
      <c r="J16" s="1" t="str">
        <f t="shared" si="3"/>
        <v>www.anticofurlo.it</v>
      </c>
      <c r="K16" s="1" t="s">
        <v>60</v>
      </c>
      <c r="L16" t="str">
        <f t="shared" si="4"/>
        <v>EMAIL</v>
      </c>
      <c r="M16" t="str">
        <f t="shared" si="5"/>
        <v>info@anticofurlo.it</v>
      </c>
      <c r="N16" t="str">
        <f t="shared" si="6"/>
        <v>www.anticofurlo.it</v>
      </c>
      <c r="O16" t="str">
        <f t="shared" si="7"/>
        <v>info@anticofurlo.it</v>
      </c>
      <c r="Q16" t="str">
        <v>VILLAGGI TURISTICI</v>
      </c>
      <c r="S16" s="1" t="s">
        <v>57</v>
      </c>
    </row>
    <row r="17" spans="1:19" ht="14.4" x14ac:dyDescent="0.3">
      <c r="A17" s="1" t="s">
        <v>6</v>
      </c>
      <c r="B17" s="1" t="s">
        <v>61</v>
      </c>
      <c r="C17" s="1" t="s">
        <v>62</v>
      </c>
      <c r="D17" s="1" t="str">
        <f t="shared" si="1"/>
        <v>Strada Frontino 21</v>
      </c>
      <c r="E17" s="1" t="s">
        <v>15</v>
      </c>
      <c r="F17" s="1" t="s">
        <v>15</v>
      </c>
      <c r="G17" t="str">
        <f t="shared" si="0"/>
        <v>Acqualagna</v>
      </c>
      <c r="H17" s="1" t="s">
        <v>63</v>
      </c>
      <c r="I17" s="1" t="str">
        <f t="shared" si="2"/>
        <v>SITO</v>
      </c>
      <c r="J17" s="1" t="str">
        <f t="shared" si="3"/>
        <v>www.cagaravano.com</v>
      </c>
      <c r="K17" s="1" t="s">
        <v>64</v>
      </c>
      <c r="L17" t="str">
        <f t="shared" si="4"/>
        <v>EMAIL</v>
      </c>
      <c r="M17" t="str">
        <f t="shared" si="5"/>
        <v>urbini.alessandro@alice.it</v>
      </c>
      <c r="N17" t="str">
        <f t="shared" si="6"/>
        <v>www.cagaravano.com</v>
      </c>
      <c r="O17" t="str">
        <f t="shared" si="7"/>
        <v>urbini.alessandro@alice.it</v>
      </c>
      <c r="S17" s="1" t="s">
        <v>61</v>
      </c>
    </row>
    <row r="18" spans="1:19" ht="14.4" x14ac:dyDescent="0.3">
      <c r="A18" s="1" t="s">
        <v>12</v>
      </c>
      <c r="B18" s="1" t="s">
        <v>65</v>
      </c>
      <c r="C18" s="1" t="s">
        <v>66</v>
      </c>
      <c r="D18" s="1" t="str">
        <f t="shared" si="1"/>
        <v>Strada Pietralatra 1</v>
      </c>
      <c r="E18" s="1" t="s">
        <v>15</v>
      </c>
      <c r="F18" s="1" t="s">
        <v>15</v>
      </c>
      <c r="G18" t="str">
        <f t="shared" si="0"/>
        <v>Acqualagna</v>
      </c>
      <c r="H18" t="s">
        <v>19718</v>
      </c>
      <c r="I18" s="1" t="str">
        <f t="shared" si="2"/>
        <v>SITO</v>
      </c>
      <c r="J18" s="1" t="str">
        <f t="shared" si="3"/>
        <v>N/a</v>
      </c>
      <c r="K18" t="s">
        <v>19718</v>
      </c>
      <c r="L18" t="str">
        <f t="shared" si="4"/>
        <v>SITO</v>
      </c>
      <c r="M18" t="str">
        <f t="shared" si="5"/>
        <v xml:space="preserve"> </v>
      </c>
      <c r="N18" t="str">
        <f t="shared" si="6"/>
        <v>N/a</v>
      </c>
      <c r="O18" t="str">
        <f t="shared" si="7"/>
        <v>N/a</v>
      </c>
      <c r="S18" s="1" t="s">
        <v>65</v>
      </c>
    </row>
    <row r="19" spans="1:19" ht="14.4" x14ac:dyDescent="0.3">
      <c r="A19" s="1" t="s">
        <v>35</v>
      </c>
      <c r="B19" s="1" t="s">
        <v>67</v>
      </c>
      <c r="C19" s="1" t="s">
        <v>68</v>
      </c>
      <c r="D19" s="1" t="str">
        <f t="shared" si="1"/>
        <v>Via Pieve Del Colle 11 B</v>
      </c>
      <c r="E19" s="1" t="s">
        <v>15</v>
      </c>
      <c r="F19" s="1" t="s">
        <v>69</v>
      </c>
      <c r="G19" t="str">
        <f t="shared" si="0"/>
        <v>Pieve Del Colle</v>
      </c>
      <c r="H19" s="1" t="s">
        <v>70</v>
      </c>
      <c r="I19" s="1" t="str">
        <f t="shared" si="2"/>
        <v>SITO</v>
      </c>
      <c r="J19" s="1" t="str">
        <f t="shared" si="3"/>
        <v>www.agriturismoiconti.it</v>
      </c>
      <c r="K19" s="1" t="s">
        <v>71</v>
      </c>
      <c r="L19" t="str">
        <f t="shared" si="4"/>
        <v>EMAIL</v>
      </c>
      <c r="M19" t="str">
        <f t="shared" si="5"/>
        <v>info@agriturismoiconti.it</v>
      </c>
      <c r="N19" t="str">
        <f t="shared" si="6"/>
        <v>www.agriturismoiconti.it</v>
      </c>
      <c r="O19" t="str">
        <f t="shared" si="7"/>
        <v>info@agriturismoiconti.it</v>
      </c>
      <c r="S19" s="1" t="s">
        <v>67</v>
      </c>
    </row>
    <row r="20" spans="1:19" ht="14.4" x14ac:dyDescent="0.3">
      <c r="A20" s="1" t="s">
        <v>35</v>
      </c>
      <c r="B20" s="1" t="s">
        <v>72</v>
      </c>
      <c r="C20" s="1" t="s">
        <v>73</v>
      </c>
      <c r="D20" s="1" t="str">
        <f t="shared" si="1"/>
        <v>Strada Frontino 24</v>
      </c>
      <c r="E20" s="1" t="s">
        <v>15</v>
      </c>
      <c r="F20" t="s">
        <v>19718</v>
      </c>
      <c r="G20" t="str">
        <f t="shared" si="0"/>
        <v>N/A</v>
      </c>
      <c r="H20" t="s">
        <v>19718</v>
      </c>
      <c r="I20" s="1" t="str">
        <f t="shared" si="2"/>
        <v>SITO</v>
      </c>
      <c r="J20" s="1" t="str">
        <f t="shared" si="3"/>
        <v>N/a</v>
      </c>
      <c r="K20" t="s">
        <v>19718</v>
      </c>
      <c r="L20" t="str">
        <f t="shared" si="4"/>
        <v>SITO</v>
      </c>
      <c r="M20" t="str">
        <f t="shared" si="5"/>
        <v xml:space="preserve"> </v>
      </c>
      <c r="N20" t="str">
        <f t="shared" si="6"/>
        <v>N/a</v>
      </c>
      <c r="O20" t="str">
        <f t="shared" si="7"/>
        <v>N/a</v>
      </c>
      <c r="S20" s="1" t="s">
        <v>72</v>
      </c>
    </row>
    <row r="21" spans="1:19" ht="14.4" x14ac:dyDescent="0.3">
      <c r="A21" s="1" t="s">
        <v>12</v>
      </c>
      <c r="B21" s="1" t="s">
        <v>74</v>
      </c>
      <c r="C21" s="1" t="s">
        <v>75</v>
      </c>
      <c r="D21" s="1" t="str">
        <f t="shared" si="1"/>
        <v>Strada San Gregorio 12</v>
      </c>
      <c r="E21" s="1" t="s">
        <v>15</v>
      </c>
      <c r="F21" s="1" t="s">
        <v>76</v>
      </c>
      <c r="G21" t="str">
        <f t="shared" si="0"/>
        <v>Acqualagna</v>
      </c>
      <c r="H21" s="1" t="s">
        <v>77</v>
      </c>
      <c r="I21" s="1" t="str">
        <f t="shared" si="2"/>
        <v>SITO</v>
      </c>
      <c r="J21" s="1" t="str">
        <f t="shared" si="3"/>
        <v>http://lapanoramicadastroppa.webstarts.com/</v>
      </c>
      <c r="K21" s="1" t="s">
        <v>78</v>
      </c>
      <c r="L21" t="str">
        <f t="shared" si="4"/>
        <v>EMAIL</v>
      </c>
      <c r="M21" t="str">
        <f t="shared" si="5"/>
        <v>stroppag@libero.it</v>
      </c>
      <c r="N21" t="str">
        <f t="shared" si="6"/>
        <v>http://lapanoramicadastroppa.webstarts.com/</v>
      </c>
      <c r="O21" t="str">
        <f t="shared" si="7"/>
        <v>stroppag@libero.it</v>
      </c>
      <c r="S21" s="1" t="s">
        <v>74</v>
      </c>
    </row>
    <row r="22" spans="1:19" ht="14.4" x14ac:dyDescent="0.3">
      <c r="A22" s="1" t="s">
        <v>12</v>
      </c>
      <c r="B22" s="1" t="s">
        <v>79</v>
      </c>
      <c r="C22" t="s">
        <v>19718</v>
      </c>
      <c r="D22" s="1" t="str">
        <f t="shared" si="1"/>
        <v>N/A</v>
      </c>
      <c r="E22" s="1" t="s">
        <v>15</v>
      </c>
      <c r="F22" t="s">
        <v>19718</v>
      </c>
      <c r="G22" t="str">
        <f t="shared" si="0"/>
        <v>N/A</v>
      </c>
      <c r="H22" t="s">
        <v>19718</v>
      </c>
      <c r="I22" s="1" t="str">
        <f t="shared" si="2"/>
        <v>SITO</v>
      </c>
      <c r="J22" s="1" t="str">
        <f t="shared" si="3"/>
        <v>N/a</v>
      </c>
      <c r="K22" t="s">
        <v>19718</v>
      </c>
      <c r="L22" t="str">
        <f t="shared" si="4"/>
        <v>SITO</v>
      </c>
      <c r="M22" t="str">
        <f t="shared" si="5"/>
        <v xml:space="preserve"> </v>
      </c>
      <c r="N22" t="str">
        <f t="shared" si="6"/>
        <v>N/a</v>
      </c>
      <c r="O22" t="str">
        <f t="shared" si="7"/>
        <v>N/a</v>
      </c>
      <c r="S22" s="1" t="s">
        <v>79</v>
      </c>
    </row>
    <row r="23" spans="1:19" ht="14.4" x14ac:dyDescent="0.3">
      <c r="A23" s="1" t="s">
        <v>12</v>
      </c>
      <c r="B23" s="1" t="s">
        <v>80</v>
      </c>
      <c r="C23" s="1" t="s">
        <v>81</v>
      </c>
      <c r="D23" s="1" t="str">
        <f t="shared" si="1"/>
        <v>Via Pole 69</v>
      </c>
      <c r="E23" s="1" t="s">
        <v>15</v>
      </c>
      <c r="F23" t="s">
        <v>19718</v>
      </c>
      <c r="G23" t="str">
        <f t="shared" si="0"/>
        <v>N/A</v>
      </c>
      <c r="H23" t="s">
        <v>19718</v>
      </c>
      <c r="I23" s="1" t="str">
        <f t="shared" si="2"/>
        <v>SITO</v>
      </c>
      <c r="J23" s="1" t="str">
        <f t="shared" si="3"/>
        <v>N/a</v>
      </c>
      <c r="K23" t="s">
        <v>19718</v>
      </c>
      <c r="L23" t="str">
        <f t="shared" si="4"/>
        <v>SITO</v>
      </c>
      <c r="M23" t="str">
        <f t="shared" si="5"/>
        <v xml:space="preserve"> </v>
      </c>
      <c r="N23" t="str">
        <f t="shared" si="6"/>
        <v>N/a</v>
      </c>
      <c r="O23" t="str">
        <f t="shared" si="7"/>
        <v>N/a</v>
      </c>
      <c r="S23" s="1" t="s">
        <v>80</v>
      </c>
    </row>
    <row r="24" spans="1:19" ht="14.4" x14ac:dyDescent="0.3">
      <c r="A24" s="1" t="s">
        <v>82</v>
      </c>
      <c r="B24" s="1" t="s">
        <v>83</v>
      </c>
      <c r="C24" s="1" t="s">
        <v>84</v>
      </c>
      <c r="D24" s="1" t="str">
        <f t="shared" si="1"/>
        <v>Strada San Gregorio 1</v>
      </c>
      <c r="E24" s="1" t="s">
        <v>15</v>
      </c>
      <c r="F24" s="1" t="s">
        <v>85</v>
      </c>
      <c r="G24" t="str">
        <f t="shared" si="0"/>
        <v>Loc.Ca Donnino</v>
      </c>
      <c r="H24" s="1" t="s">
        <v>86</v>
      </c>
      <c r="I24" s="1" t="str">
        <f t="shared" si="2"/>
        <v>SITO</v>
      </c>
      <c r="J24" s="1" t="str">
        <f t="shared" si="3"/>
        <v>www.marcheholiday.it/ulivi</v>
      </c>
      <c r="K24" s="1" t="s">
        <v>87</v>
      </c>
      <c r="L24" t="str">
        <f t="shared" si="4"/>
        <v>EMAIL</v>
      </c>
      <c r="M24" t="str">
        <f t="shared" si="5"/>
        <v>info@marcheholiday.it</v>
      </c>
      <c r="N24" t="str">
        <f t="shared" si="6"/>
        <v>www.marcheholiday.it/ulivi</v>
      </c>
      <c r="O24" t="str">
        <f t="shared" si="7"/>
        <v>info@marcheholiday.it</v>
      </c>
      <c r="S24" s="1" t="s">
        <v>83</v>
      </c>
    </row>
    <row r="25" spans="1:19" ht="14.4" x14ac:dyDescent="0.3">
      <c r="A25" s="1" t="s">
        <v>88</v>
      </c>
      <c r="B25" s="1" t="s">
        <v>89</v>
      </c>
      <c r="C25" s="1" t="s">
        <v>90</v>
      </c>
      <c r="D25" s="1" t="str">
        <f t="shared" si="1"/>
        <v>Via Pianacce 1</v>
      </c>
      <c r="E25" s="1" t="s">
        <v>15</v>
      </c>
      <c r="F25" s="1" t="s">
        <v>91</v>
      </c>
      <c r="G25" t="str">
        <f t="shared" si="0"/>
        <v>Riserva Naturale Statale Gola Del Furlo</v>
      </c>
      <c r="H25" s="1" t="s">
        <v>92</v>
      </c>
      <c r="I25" s="1" t="str">
        <f t="shared" si="2"/>
        <v>SITO</v>
      </c>
      <c r="J25" s="1" t="str">
        <f t="shared" si="3"/>
        <v>parcodelfurlo.it</v>
      </c>
      <c r="K25" s="1" t="s">
        <v>93</v>
      </c>
      <c r="L25" t="str">
        <f t="shared" si="4"/>
        <v>EMAIL</v>
      </c>
      <c r="M25" t="str">
        <f t="shared" si="5"/>
        <v>info@parcodelfurlo.it</v>
      </c>
      <c r="N25" t="str">
        <f t="shared" si="6"/>
        <v>parcodelfurlo.it</v>
      </c>
      <c r="O25" t="str">
        <f t="shared" si="7"/>
        <v>info@parcodelfurlo.it</v>
      </c>
      <c r="S25" s="1" t="s">
        <v>89</v>
      </c>
    </row>
    <row r="26" spans="1:19" ht="14.4" x14ac:dyDescent="0.3">
      <c r="A26" s="1" t="s">
        <v>12</v>
      </c>
      <c r="B26" s="1" t="s">
        <v>94</v>
      </c>
      <c r="C26" s="1" t="s">
        <v>95</v>
      </c>
      <c r="D26" s="1" t="str">
        <f t="shared" si="1"/>
        <v>Via San Gregorio 17</v>
      </c>
      <c r="E26" s="1" t="s">
        <v>15</v>
      </c>
      <c r="F26" t="s">
        <v>19718</v>
      </c>
      <c r="G26" t="str">
        <f t="shared" si="0"/>
        <v>N/A</v>
      </c>
      <c r="H26" t="s">
        <v>19718</v>
      </c>
      <c r="I26" s="1" t="str">
        <f t="shared" si="2"/>
        <v>SITO</v>
      </c>
      <c r="J26" s="1" t="str">
        <f t="shared" si="3"/>
        <v>N/a</v>
      </c>
      <c r="K26" s="1" t="s">
        <v>96</v>
      </c>
      <c r="L26" t="str">
        <f t="shared" si="4"/>
        <v>EMAIL</v>
      </c>
      <c r="M26" t="str">
        <f t="shared" si="5"/>
        <v>remigio.battistelli@gmail.com</v>
      </c>
      <c r="N26" t="str">
        <f t="shared" si="6"/>
        <v>N/a</v>
      </c>
      <c r="O26" t="str">
        <f t="shared" si="7"/>
        <v>remigio.battistelli@gmail.com</v>
      </c>
      <c r="S26" s="1" t="s">
        <v>94</v>
      </c>
    </row>
    <row r="27" spans="1:19" ht="14.4" x14ac:dyDescent="0.3">
      <c r="A27" s="1" t="s">
        <v>12</v>
      </c>
      <c r="B27" s="1" t="s">
        <v>97</v>
      </c>
      <c r="C27" s="1" t="s">
        <v>98</v>
      </c>
      <c r="D27" s="1" t="str">
        <f t="shared" si="1"/>
        <v>Via Fossato 37/B</v>
      </c>
      <c r="E27" s="1" t="s">
        <v>15</v>
      </c>
      <c r="F27" t="s">
        <v>19718</v>
      </c>
      <c r="G27" t="str">
        <f t="shared" si="0"/>
        <v>N/A</v>
      </c>
      <c r="H27" t="s">
        <v>19718</v>
      </c>
      <c r="I27" s="1" t="str">
        <f t="shared" si="2"/>
        <v>SITO</v>
      </c>
      <c r="J27" s="1" t="str">
        <f t="shared" si="3"/>
        <v>N/a</v>
      </c>
      <c r="K27" s="1" t="s">
        <v>99</v>
      </c>
      <c r="L27" t="str">
        <f t="shared" si="4"/>
        <v>EMAIL</v>
      </c>
      <c r="M27" t="str">
        <f t="shared" si="5"/>
        <v>thomas.clementi@hotmail.it</v>
      </c>
      <c r="N27" t="str">
        <f t="shared" si="6"/>
        <v>N/a</v>
      </c>
      <c r="O27" t="str">
        <f t="shared" si="7"/>
        <v>thomas.clementi@hotmail.it</v>
      </c>
      <c r="S27" s="1" t="s">
        <v>97</v>
      </c>
    </row>
    <row r="28" spans="1:19" ht="14.4" x14ac:dyDescent="0.3">
      <c r="A28" s="1" t="s">
        <v>29</v>
      </c>
      <c r="B28" s="1" t="s">
        <v>100</v>
      </c>
      <c r="C28" s="1" t="s">
        <v>101</v>
      </c>
      <c r="D28" s="1" t="str">
        <f t="shared" si="1"/>
        <v>Via Circonvallazione 46</v>
      </c>
      <c r="E28" s="1" t="s">
        <v>102</v>
      </c>
      <c r="F28" t="s">
        <v>19718</v>
      </c>
      <c r="G28" t="str">
        <f t="shared" si="0"/>
        <v>N/A</v>
      </c>
      <c r="H28" t="s">
        <v>19718</v>
      </c>
      <c r="I28" s="1" t="str">
        <f t="shared" si="2"/>
        <v>SITO</v>
      </c>
      <c r="J28" s="1" t="str">
        <f t="shared" si="3"/>
        <v>N/a</v>
      </c>
      <c r="K28" s="1" t="s">
        <v>103</v>
      </c>
      <c r="L28" t="str">
        <f t="shared" si="4"/>
        <v>EMAIL</v>
      </c>
      <c r="M28" t="str">
        <f t="shared" si="5"/>
        <v>marcellamartinelli17@gmail.com</v>
      </c>
      <c r="N28" t="str">
        <f t="shared" si="6"/>
        <v>N/a</v>
      </c>
      <c r="O28" t="str">
        <f t="shared" si="7"/>
        <v>marcellamartinelli17@gmail.com</v>
      </c>
      <c r="S28" s="1" t="s">
        <v>100</v>
      </c>
    </row>
    <row r="29" spans="1:19" ht="14.4" x14ac:dyDescent="0.3">
      <c r="A29" s="1" t="s">
        <v>20</v>
      </c>
      <c r="B29" s="1" t="s">
        <v>104</v>
      </c>
      <c r="C29" s="1" t="s">
        <v>105</v>
      </c>
      <c r="D29" s="1" t="str">
        <f t="shared" si="1"/>
        <v>Via Borgo Mazzini 40</v>
      </c>
      <c r="E29" s="1" t="s">
        <v>102</v>
      </c>
      <c r="F29" t="s">
        <v>19718</v>
      </c>
      <c r="G29" t="str">
        <f t="shared" si="0"/>
        <v>N/A</v>
      </c>
      <c r="H29" t="s">
        <v>19718</v>
      </c>
      <c r="I29" s="1" t="str">
        <f t="shared" si="2"/>
        <v>SITO</v>
      </c>
      <c r="J29" s="1" t="str">
        <f t="shared" si="3"/>
        <v>N/a</v>
      </c>
      <c r="K29" s="1" t="s">
        <v>106</v>
      </c>
      <c r="L29" t="str">
        <f t="shared" si="4"/>
        <v>EMAIL</v>
      </c>
      <c r="M29" t="str">
        <f t="shared" si="5"/>
        <v>doradimaggio@libero.it</v>
      </c>
      <c r="N29" t="str">
        <f t="shared" si="6"/>
        <v>N/a</v>
      </c>
      <c r="O29" t="str">
        <f t="shared" si="7"/>
        <v>doradimaggio@libero.it</v>
      </c>
      <c r="S29" s="1" t="s">
        <v>104</v>
      </c>
    </row>
    <row r="30" spans="1:19" ht="14.4" x14ac:dyDescent="0.3">
      <c r="A30" s="1" t="s">
        <v>35</v>
      </c>
      <c r="B30" s="1" t="s">
        <v>107</v>
      </c>
      <c r="C30" t="s">
        <v>19718</v>
      </c>
      <c r="D30" s="1" t="str">
        <f t="shared" si="1"/>
        <v>N/A</v>
      </c>
      <c r="E30" s="1" t="s">
        <v>102</v>
      </c>
      <c r="F30" s="1" t="s">
        <v>108</v>
      </c>
      <c r="G30" t="str">
        <f t="shared" si="0"/>
        <v>Località La Rocca</v>
      </c>
      <c r="H30" t="s">
        <v>19718</v>
      </c>
      <c r="I30" s="1" t="str">
        <f t="shared" si="2"/>
        <v>SITO</v>
      </c>
      <c r="J30" s="1" t="str">
        <f t="shared" si="3"/>
        <v>N/a</v>
      </c>
      <c r="K30" s="1" t="s">
        <v>109</v>
      </c>
      <c r="L30" t="str">
        <f t="shared" si="4"/>
        <v>EMAIL</v>
      </c>
      <c r="M30" t="str">
        <f t="shared" si="5"/>
        <v>a.parlani@alice.it</v>
      </c>
      <c r="N30" t="str">
        <f t="shared" si="6"/>
        <v>N/a</v>
      </c>
      <c r="O30" t="str">
        <f t="shared" si="7"/>
        <v>a.parlani@alice.it</v>
      </c>
      <c r="S30" s="1" t="s">
        <v>107</v>
      </c>
    </row>
    <row r="31" spans="1:19" ht="14.4" x14ac:dyDescent="0.3">
      <c r="A31" s="1" t="s">
        <v>35</v>
      </c>
      <c r="B31" s="1" t="s">
        <v>110</v>
      </c>
      <c r="C31" t="s">
        <v>19718</v>
      </c>
      <c r="D31" s="1" t="str">
        <f t="shared" si="1"/>
        <v>N/A</v>
      </c>
      <c r="E31" s="1" t="s">
        <v>102</v>
      </c>
      <c r="F31" s="1" t="s">
        <v>111</v>
      </c>
      <c r="G31" t="str">
        <f t="shared" si="0"/>
        <v>Località Ca' Pierpaoli</v>
      </c>
      <c r="H31" s="1" t="s">
        <v>112</v>
      </c>
      <c r="I31" s="1" t="str">
        <f t="shared" si="2"/>
        <v>SITO</v>
      </c>
      <c r="J31" s="1" t="str">
        <f t="shared" si="3"/>
        <v>www.chipierpaoli.it</v>
      </c>
      <c r="K31" s="1" t="s">
        <v>113</v>
      </c>
      <c r="L31" t="str">
        <f t="shared" si="4"/>
        <v>EMAIL</v>
      </c>
      <c r="M31" t="str">
        <f t="shared" si="5"/>
        <v>info@chipierpaoli.it</v>
      </c>
      <c r="N31" t="str">
        <f t="shared" si="6"/>
        <v>www.chipierpaoli.it</v>
      </c>
      <c r="O31" t="str">
        <f t="shared" si="7"/>
        <v>info@chipierpaoli.it</v>
      </c>
      <c r="S31" s="1" t="s">
        <v>110</v>
      </c>
    </row>
    <row r="32" spans="1:19" ht="14.4" x14ac:dyDescent="0.3">
      <c r="A32" s="1" t="s">
        <v>35</v>
      </c>
      <c r="B32" s="1" t="s">
        <v>114</v>
      </c>
      <c r="C32" s="1" t="s">
        <v>115</v>
      </c>
      <c r="D32" s="1" t="str">
        <f t="shared" si="1"/>
        <v>Località Pian Di Molino 16</v>
      </c>
      <c r="E32" s="1" t="s">
        <v>102</v>
      </c>
      <c r="F32" s="1" t="s">
        <v>116</v>
      </c>
      <c r="G32" t="str">
        <f t="shared" si="0"/>
        <v>Pian Di Molino</v>
      </c>
      <c r="H32" s="1" t="s">
        <v>117</v>
      </c>
      <c r="I32" s="1" t="str">
        <f t="shared" si="2"/>
        <v>SITO</v>
      </c>
      <c r="J32" s="1" t="str">
        <f t="shared" si="3"/>
        <v>www.agriturismopiandimolino.it</v>
      </c>
      <c r="K32" s="1" t="s">
        <v>118</v>
      </c>
      <c r="L32" t="str">
        <f t="shared" si="4"/>
        <v>EMAIL</v>
      </c>
      <c r="M32" t="str">
        <f t="shared" si="5"/>
        <v>info@agriturismopiandimolino.it</v>
      </c>
      <c r="N32" t="str">
        <f t="shared" si="6"/>
        <v>www.agriturismopiandimolino.it</v>
      </c>
      <c r="O32" t="str">
        <f t="shared" si="7"/>
        <v>info@agriturismopiandimolino.it</v>
      </c>
      <c r="S32" s="1" t="s">
        <v>114</v>
      </c>
    </row>
    <row r="33" spans="1:19" ht="14.4" x14ac:dyDescent="0.3">
      <c r="A33" s="1" t="s">
        <v>29</v>
      </c>
      <c r="B33" s="1" t="s">
        <v>119</v>
      </c>
      <c r="C33" s="1" t="s">
        <v>120</v>
      </c>
      <c r="D33" s="1" t="str">
        <f t="shared" si="1"/>
        <v>Via Martiri Della Liberta' 20</v>
      </c>
      <c r="E33" s="1" t="s">
        <v>102</v>
      </c>
      <c r="F33" s="1" t="s">
        <v>102</v>
      </c>
      <c r="G33" t="str">
        <f t="shared" si="0"/>
        <v>Apecchio</v>
      </c>
      <c r="H33" t="s">
        <v>19718</v>
      </c>
      <c r="I33" s="1" t="str">
        <f t="shared" si="2"/>
        <v>SITO</v>
      </c>
      <c r="J33" s="1" t="str">
        <f t="shared" si="3"/>
        <v>N/a</v>
      </c>
      <c r="K33" t="s">
        <v>19718</v>
      </c>
      <c r="L33" t="str">
        <f t="shared" si="4"/>
        <v>SITO</v>
      </c>
      <c r="M33" t="str">
        <f t="shared" si="5"/>
        <v xml:space="preserve"> </v>
      </c>
      <c r="N33" t="str">
        <f t="shared" si="6"/>
        <v>N/a</v>
      </c>
      <c r="O33" t="str">
        <f t="shared" si="7"/>
        <v>N/a</v>
      </c>
      <c r="S33" s="1" t="s">
        <v>119</v>
      </c>
    </row>
    <row r="34" spans="1:19" ht="14.4" x14ac:dyDescent="0.3">
      <c r="A34" s="1" t="s">
        <v>6</v>
      </c>
      <c r="B34" s="1" t="s">
        <v>121</v>
      </c>
      <c r="C34" t="s">
        <v>19718</v>
      </c>
      <c r="D34" s="1" t="str">
        <f t="shared" si="1"/>
        <v>N/A</v>
      </c>
      <c r="E34" s="1" t="s">
        <v>102</v>
      </c>
      <c r="F34" s="1" t="s">
        <v>102</v>
      </c>
      <c r="G34" t="str">
        <f t="shared" si="0"/>
        <v>Apecchio</v>
      </c>
      <c r="H34" t="s">
        <v>19718</v>
      </c>
      <c r="I34" s="1" t="str">
        <f t="shared" si="2"/>
        <v>SITO</v>
      </c>
      <c r="J34" s="1" t="str">
        <f t="shared" si="3"/>
        <v>N/a</v>
      </c>
      <c r="K34" s="1" t="s">
        <v>122</v>
      </c>
      <c r="L34" t="str">
        <f t="shared" si="4"/>
        <v>EMAIL</v>
      </c>
      <c r="M34" t="str">
        <f t="shared" si="5"/>
        <v>ale_cipi@live.it</v>
      </c>
      <c r="N34" t="str">
        <f t="shared" si="6"/>
        <v>N/a</v>
      </c>
      <c r="O34" t="str">
        <f t="shared" si="7"/>
        <v>ale_cipi@live.it</v>
      </c>
      <c r="S34" s="1" t="s">
        <v>121</v>
      </c>
    </row>
    <row r="35" spans="1:19" ht="14.4" x14ac:dyDescent="0.3">
      <c r="A35" s="1" t="s">
        <v>35</v>
      </c>
      <c r="B35" s="1" t="s">
        <v>123</v>
      </c>
      <c r="C35" t="s">
        <v>19718</v>
      </c>
      <c r="D35" s="1" t="str">
        <f t="shared" si="1"/>
        <v>N/A</v>
      </c>
      <c r="E35" s="1" t="s">
        <v>102</v>
      </c>
      <c r="F35" s="1" t="s">
        <v>124</v>
      </c>
      <c r="G35" t="str">
        <f t="shared" si="0"/>
        <v>Loc.Fontesomma</v>
      </c>
      <c r="H35" s="1" t="s">
        <v>125</v>
      </c>
      <c r="I35" s="1" t="str">
        <f t="shared" si="2"/>
        <v>SITO</v>
      </c>
      <c r="J35" s="1" t="str">
        <f t="shared" si="3"/>
        <v>www.fontesomma.it</v>
      </c>
      <c r="K35" s="1" t="s">
        <v>126</v>
      </c>
      <c r="L35" t="str">
        <f t="shared" si="4"/>
        <v>EMAIL</v>
      </c>
      <c r="M35" t="str">
        <f t="shared" si="5"/>
        <v>info@fontesomma.it</v>
      </c>
      <c r="N35" t="str">
        <f t="shared" si="6"/>
        <v>www.fontesomma.it</v>
      </c>
      <c r="O35" t="str">
        <f t="shared" si="7"/>
        <v>info@fontesomma.it</v>
      </c>
      <c r="S35" s="1" t="s">
        <v>123</v>
      </c>
    </row>
    <row r="36" spans="1:19" ht="14.4" x14ac:dyDescent="0.3">
      <c r="A36" s="1" t="s">
        <v>6</v>
      </c>
      <c r="B36" s="1" t="s">
        <v>127</v>
      </c>
      <c r="C36" s="1" t="s">
        <v>128</v>
      </c>
      <c r="D36" s="1" t="str">
        <f t="shared" si="1"/>
        <v>Via Circonvallazione 40</v>
      </c>
      <c r="E36" s="1" t="s">
        <v>102</v>
      </c>
      <c r="F36" s="1" t="s">
        <v>102</v>
      </c>
      <c r="G36" t="str">
        <f t="shared" si="0"/>
        <v>Apecchio</v>
      </c>
      <c r="H36" t="s">
        <v>19718</v>
      </c>
      <c r="I36" s="1" t="str">
        <f t="shared" si="2"/>
        <v>SITO</v>
      </c>
      <c r="J36" s="1" t="str">
        <f t="shared" si="3"/>
        <v>N/a</v>
      </c>
      <c r="K36" s="1" t="s">
        <v>129</v>
      </c>
      <c r="L36" t="str">
        <f t="shared" si="4"/>
        <v>EMAIL</v>
      </c>
      <c r="M36" t="str">
        <f t="shared" si="5"/>
        <v>ilaesimo@virgilio.it</v>
      </c>
      <c r="N36" t="str">
        <f t="shared" si="6"/>
        <v>N/a</v>
      </c>
      <c r="O36" t="str">
        <f t="shared" si="7"/>
        <v>ilaesimo@virgilio.it</v>
      </c>
      <c r="S36" s="1" t="s">
        <v>127</v>
      </c>
    </row>
    <row r="37" spans="1:19" ht="14.4" x14ac:dyDescent="0.3">
      <c r="A37" s="1" t="s">
        <v>6</v>
      </c>
      <c r="B37" s="1" t="s">
        <v>130</v>
      </c>
      <c r="C37" s="1" t="s">
        <v>131</v>
      </c>
      <c r="D37" s="1" t="str">
        <f t="shared" si="1"/>
        <v>Vocabolo Caselle 100</v>
      </c>
      <c r="E37" s="1" t="s">
        <v>102</v>
      </c>
      <c r="F37" s="1" t="s">
        <v>102</v>
      </c>
      <c r="G37" t="str">
        <f t="shared" si="0"/>
        <v>Apecchio</v>
      </c>
      <c r="H37" s="1" t="s">
        <v>132</v>
      </c>
      <c r="I37" s="1" t="str">
        <f t="shared" si="2"/>
        <v>SITO</v>
      </c>
      <c r="J37" s="1" t="str">
        <f t="shared" si="3"/>
        <v>www.countryhousechiciabocca.it</v>
      </c>
      <c r="K37" s="1" t="s">
        <v>133</v>
      </c>
      <c r="L37" t="str">
        <f t="shared" si="4"/>
        <v>EMAIL</v>
      </c>
      <c r="M37" t="str">
        <f t="shared" si="5"/>
        <v>info@countryhousechiciabocca.it</v>
      </c>
      <c r="N37" t="str">
        <f t="shared" si="6"/>
        <v>www.countryhousechiciabocca.it</v>
      </c>
      <c r="O37" t="str">
        <f t="shared" si="7"/>
        <v>info@countryhousechiciabocca.it</v>
      </c>
      <c r="S37" s="1" t="s">
        <v>130</v>
      </c>
    </row>
    <row r="38" spans="1:19" ht="14.4" x14ac:dyDescent="0.3">
      <c r="A38" s="1" t="s">
        <v>29</v>
      </c>
      <c r="B38" s="1" t="s">
        <v>134</v>
      </c>
      <c r="C38" s="1" t="s">
        <v>135</v>
      </c>
      <c r="D38" s="1" t="str">
        <f t="shared" si="1"/>
        <v>Via Dante Alighieri 41</v>
      </c>
      <c r="E38" s="1" t="s">
        <v>102</v>
      </c>
      <c r="F38" s="1" t="s">
        <v>102</v>
      </c>
      <c r="G38" t="str">
        <f t="shared" si="0"/>
        <v>Apecchio</v>
      </c>
      <c r="H38" t="s">
        <v>19718</v>
      </c>
      <c r="I38" s="1" t="str">
        <f t="shared" si="2"/>
        <v>SITO</v>
      </c>
      <c r="J38" s="1" t="str">
        <f t="shared" si="3"/>
        <v>N/a</v>
      </c>
      <c r="K38" s="1" t="s">
        <v>136</v>
      </c>
      <c r="L38" t="str">
        <f t="shared" si="4"/>
        <v>EMAIL</v>
      </c>
      <c r="M38" t="str">
        <f t="shared" si="5"/>
        <v>elenamochi@hotmail.it</v>
      </c>
      <c r="N38" t="str">
        <f t="shared" si="6"/>
        <v>N/a</v>
      </c>
      <c r="O38" t="str">
        <f t="shared" si="7"/>
        <v>elenamochi@hotmail.it</v>
      </c>
      <c r="S38" s="1" t="s">
        <v>134</v>
      </c>
    </row>
    <row r="39" spans="1:19" ht="14.4" x14ac:dyDescent="0.3">
      <c r="A39" s="1" t="s">
        <v>88</v>
      </c>
      <c r="B39" s="1" t="s">
        <v>137</v>
      </c>
      <c r="C39" t="s">
        <v>19718</v>
      </c>
      <c r="D39" s="1" t="str">
        <f t="shared" si="1"/>
        <v>N/A</v>
      </c>
      <c r="E39" s="1" t="s">
        <v>102</v>
      </c>
      <c r="F39" s="1" t="s">
        <v>102</v>
      </c>
      <c r="G39" t="str">
        <f t="shared" si="0"/>
        <v>Apecchio</v>
      </c>
      <c r="H39" t="s">
        <v>19718</v>
      </c>
      <c r="I39" s="1" t="str">
        <f t="shared" si="2"/>
        <v>SITO</v>
      </c>
      <c r="J39" s="1" t="str">
        <f t="shared" si="3"/>
        <v>N/a</v>
      </c>
      <c r="K39" t="s">
        <v>19718</v>
      </c>
      <c r="L39" t="str">
        <f t="shared" si="4"/>
        <v>SITO</v>
      </c>
      <c r="M39" t="str">
        <f t="shared" si="5"/>
        <v xml:space="preserve"> </v>
      </c>
      <c r="N39" t="str">
        <f t="shared" si="6"/>
        <v>N/a</v>
      </c>
      <c r="O39" t="str">
        <f t="shared" si="7"/>
        <v>N/a</v>
      </c>
      <c r="S39" s="1" t="s">
        <v>137</v>
      </c>
    </row>
    <row r="40" spans="1:19" ht="14.4" x14ac:dyDescent="0.3">
      <c r="A40" s="1" t="s">
        <v>82</v>
      </c>
      <c r="B40" s="1" t="s">
        <v>138</v>
      </c>
      <c r="C40" s="1" t="s">
        <v>139</v>
      </c>
      <c r="D40" s="1" t="str">
        <f t="shared" si="1"/>
        <v>Via Garibaldi 9</v>
      </c>
      <c r="E40" s="1" t="s">
        <v>102</v>
      </c>
      <c r="F40" t="s">
        <v>19718</v>
      </c>
      <c r="G40" t="str">
        <f t="shared" si="0"/>
        <v>N/A</v>
      </c>
      <c r="H40" t="s">
        <v>19718</v>
      </c>
      <c r="I40" s="1" t="str">
        <f t="shared" si="2"/>
        <v>SITO</v>
      </c>
      <c r="J40" s="1" t="str">
        <f t="shared" si="3"/>
        <v>N/a</v>
      </c>
      <c r="K40" s="1" t="s">
        <v>103</v>
      </c>
      <c r="L40" t="str">
        <f t="shared" si="4"/>
        <v>EMAIL</v>
      </c>
      <c r="M40" t="str">
        <f t="shared" si="5"/>
        <v>marcellamartinelli17@gmail.com</v>
      </c>
      <c r="N40" t="str">
        <f t="shared" si="6"/>
        <v>N/a</v>
      </c>
      <c r="O40" t="str">
        <f t="shared" si="7"/>
        <v>marcellamartinelli17@gmail.com</v>
      </c>
      <c r="S40" s="1" t="s">
        <v>138</v>
      </c>
    </row>
    <row r="41" spans="1:19" ht="14.4" x14ac:dyDescent="0.3">
      <c r="A41" s="1" t="s">
        <v>35</v>
      </c>
      <c r="B41" s="1" t="s">
        <v>140</v>
      </c>
      <c r="C41" s="1" t="s">
        <v>141</v>
      </c>
      <c r="D41" s="1" t="str">
        <f t="shared" si="1"/>
        <v>San Paolo Di Fagnille 29</v>
      </c>
      <c r="E41" s="1" t="s">
        <v>102</v>
      </c>
      <c r="F41" s="1" t="s">
        <v>142</v>
      </c>
      <c r="G41" t="str">
        <f t="shared" si="0"/>
        <v>San Paolo Di Fagnille</v>
      </c>
      <c r="H41" s="1" t="s">
        <v>143</v>
      </c>
      <c r="I41" s="1" t="str">
        <f t="shared" si="2"/>
        <v>SITO</v>
      </c>
      <c r="J41" s="1" t="str">
        <f t="shared" si="3"/>
        <v>www.pievesp.it</v>
      </c>
      <c r="K41" s="1" t="s">
        <v>144</v>
      </c>
      <c r="L41" t="str">
        <f t="shared" si="4"/>
        <v>EMAIL</v>
      </c>
      <c r="M41" t="str">
        <f t="shared" si="5"/>
        <v>info@pievesp.it</v>
      </c>
      <c r="N41" t="str">
        <f t="shared" si="6"/>
        <v>www.pievesp.it</v>
      </c>
      <c r="O41" t="str">
        <f t="shared" si="7"/>
        <v>info@pievesp.it</v>
      </c>
      <c r="S41" s="1" t="s">
        <v>140</v>
      </c>
    </row>
    <row r="42" spans="1:19" ht="14.4" x14ac:dyDescent="0.3">
      <c r="A42" s="1" t="s">
        <v>82</v>
      </c>
      <c r="B42" s="1" t="s">
        <v>145</v>
      </c>
      <c r="C42" t="s">
        <v>19718</v>
      </c>
      <c r="D42" s="1" t="str">
        <f t="shared" si="1"/>
        <v>N/A</v>
      </c>
      <c r="E42" s="1" t="s">
        <v>102</v>
      </c>
      <c r="F42" s="1" t="s">
        <v>102</v>
      </c>
      <c r="G42" t="str">
        <f t="shared" si="0"/>
        <v>Apecchio</v>
      </c>
      <c r="H42" s="1" t="s">
        <v>146</v>
      </c>
      <c r="I42" s="1" t="str">
        <f t="shared" si="2"/>
        <v>SITO</v>
      </c>
      <c r="J42" s="1" t="str">
        <f t="shared" si="3"/>
        <v>www.valguerriera.it</v>
      </c>
      <c r="K42" s="1" t="s">
        <v>147</v>
      </c>
      <c r="L42" t="str">
        <f t="shared" si="4"/>
        <v>EMAIL</v>
      </c>
      <c r="M42" t="str">
        <f t="shared" si="5"/>
        <v>info@valguerriera.it</v>
      </c>
      <c r="N42" t="str">
        <f t="shared" si="6"/>
        <v>www.valguerriera.it</v>
      </c>
      <c r="O42" t="str">
        <f t="shared" si="7"/>
        <v>info@valguerriera.it</v>
      </c>
      <c r="S42" s="1" t="s">
        <v>145</v>
      </c>
    </row>
    <row r="43" spans="1:19" ht="14.4" x14ac:dyDescent="0.3">
      <c r="A43" s="1" t="s">
        <v>82</v>
      </c>
      <c r="B43" s="1" t="s">
        <v>148</v>
      </c>
      <c r="C43" s="1" t="s">
        <v>149</v>
      </c>
      <c r="D43" s="1" t="str">
        <f t="shared" si="1"/>
        <v>Vocabolo Chignucci 1</v>
      </c>
      <c r="E43" s="1" t="s">
        <v>102</v>
      </c>
      <c r="F43" s="1" t="s">
        <v>102</v>
      </c>
      <c r="G43" t="str">
        <f t="shared" si="0"/>
        <v>Apecchio</v>
      </c>
      <c r="H43" s="1" t="s">
        <v>146</v>
      </c>
      <c r="I43" s="1" t="str">
        <f t="shared" si="2"/>
        <v>SITO</v>
      </c>
      <c r="J43" s="1" t="str">
        <f t="shared" si="3"/>
        <v>www.valguerriera.it</v>
      </c>
      <c r="K43" s="1" t="s">
        <v>147</v>
      </c>
      <c r="L43" t="str">
        <f t="shared" si="4"/>
        <v>EMAIL</v>
      </c>
      <c r="M43" t="str">
        <f t="shared" si="5"/>
        <v>info@valguerriera.it</v>
      </c>
      <c r="N43" t="str">
        <f t="shared" si="6"/>
        <v>www.valguerriera.it</v>
      </c>
      <c r="O43" t="str">
        <f t="shared" si="7"/>
        <v>info@valguerriera.it</v>
      </c>
      <c r="S43" s="1" t="s">
        <v>148</v>
      </c>
    </row>
    <row r="44" spans="1:19" ht="14.4" x14ac:dyDescent="0.3">
      <c r="A44" s="1" t="s">
        <v>82</v>
      </c>
      <c r="B44" s="1" t="s">
        <v>150</v>
      </c>
      <c r="C44" s="1" t="s">
        <v>151</v>
      </c>
      <c r="D44" s="1" t="str">
        <f t="shared" si="1"/>
        <v>Vocabolo Val D' Acqua 1</v>
      </c>
      <c r="E44" s="1" t="s">
        <v>102</v>
      </c>
      <c r="F44" s="1" t="s">
        <v>102</v>
      </c>
      <c r="G44" t="str">
        <f t="shared" si="0"/>
        <v>Apecchio</v>
      </c>
      <c r="H44" s="1" t="s">
        <v>146</v>
      </c>
      <c r="I44" s="1" t="str">
        <f t="shared" si="2"/>
        <v>SITO</v>
      </c>
      <c r="J44" s="1" t="str">
        <f t="shared" si="3"/>
        <v>www.valguerriera.it</v>
      </c>
      <c r="K44" s="1" t="s">
        <v>147</v>
      </c>
      <c r="L44" t="str">
        <f t="shared" si="4"/>
        <v>EMAIL</v>
      </c>
      <c r="M44" t="str">
        <f t="shared" si="5"/>
        <v>info@valguerriera.it</v>
      </c>
      <c r="N44" t="str">
        <f t="shared" si="6"/>
        <v>www.valguerriera.it</v>
      </c>
      <c r="O44" t="str">
        <f t="shared" si="7"/>
        <v>info@valguerriera.it</v>
      </c>
      <c r="S44" s="1" t="s">
        <v>150</v>
      </c>
    </row>
    <row r="45" spans="1:19" ht="14.4" x14ac:dyDescent="0.3">
      <c r="A45" s="1" t="s">
        <v>6</v>
      </c>
      <c r="B45" s="1" t="s">
        <v>152</v>
      </c>
      <c r="C45" s="1" t="s">
        <v>153</v>
      </c>
      <c r="D45" s="1" t="str">
        <f t="shared" si="1"/>
        <v>Vocabolo Spina 1</v>
      </c>
      <c r="E45" s="1" t="s">
        <v>102</v>
      </c>
      <c r="F45" s="1" t="s">
        <v>102</v>
      </c>
      <c r="G45" t="str">
        <f t="shared" si="0"/>
        <v>Apecchio</v>
      </c>
      <c r="H45" s="1" t="s">
        <v>154</v>
      </c>
      <c r="I45" s="1" t="str">
        <f t="shared" si="2"/>
        <v>SITO</v>
      </c>
      <c r="J45" s="1" t="str">
        <f t="shared" si="3"/>
        <v>www.countryhouselaspina.it</v>
      </c>
      <c r="K45" s="1" t="s">
        <v>155</v>
      </c>
      <c r="L45" t="str">
        <f t="shared" si="4"/>
        <v>EMAIL</v>
      </c>
      <c r="M45" t="str">
        <f t="shared" si="5"/>
        <v>info@countryhouselaspina.it</v>
      </c>
      <c r="N45" t="str">
        <f t="shared" si="6"/>
        <v>www.countryhouselaspina.it</v>
      </c>
      <c r="O45" t="str">
        <f t="shared" si="7"/>
        <v>info@countryhouselaspina.it</v>
      </c>
      <c r="S45" s="1" t="s">
        <v>152</v>
      </c>
    </row>
    <row r="46" spans="1:19" ht="14.4" x14ac:dyDescent="0.3">
      <c r="A46" s="1" t="s">
        <v>35</v>
      </c>
      <c r="B46" s="1" t="s">
        <v>156</v>
      </c>
      <c r="C46" s="1" t="s">
        <v>157</v>
      </c>
      <c r="D46" s="1" t="str">
        <f t="shared" si="1"/>
        <v>Via Roma 1</v>
      </c>
      <c r="E46" s="1" t="s">
        <v>102</v>
      </c>
      <c r="F46" s="1" t="s">
        <v>102</v>
      </c>
      <c r="G46" t="str">
        <f t="shared" si="0"/>
        <v>Apecchio</v>
      </c>
      <c r="H46" t="s">
        <v>19718</v>
      </c>
      <c r="I46" s="1" t="str">
        <f t="shared" si="2"/>
        <v>SITO</v>
      </c>
      <c r="J46" s="1" t="str">
        <f t="shared" si="3"/>
        <v>N/a</v>
      </c>
      <c r="K46" t="s">
        <v>19718</v>
      </c>
      <c r="L46" t="str">
        <f t="shared" si="4"/>
        <v>SITO</v>
      </c>
      <c r="M46" t="str">
        <f t="shared" si="5"/>
        <v xml:space="preserve"> </v>
      </c>
      <c r="N46" t="str">
        <f t="shared" si="6"/>
        <v>N/a</v>
      </c>
      <c r="O46" t="str">
        <f t="shared" si="7"/>
        <v>N/a</v>
      </c>
      <c r="S46" s="1" t="s">
        <v>156</v>
      </c>
    </row>
    <row r="47" spans="1:19" ht="14.4" x14ac:dyDescent="0.3">
      <c r="A47" s="1" t="s">
        <v>6</v>
      </c>
      <c r="B47" s="1" t="s">
        <v>158</v>
      </c>
      <c r="C47" s="1" t="s">
        <v>159</v>
      </c>
      <c r="D47" s="1" t="str">
        <f t="shared" si="1"/>
        <v>Localita' Lucaraia 1</v>
      </c>
      <c r="E47" s="1" t="s">
        <v>102</v>
      </c>
      <c r="F47" s="1" t="s">
        <v>102</v>
      </c>
      <c r="G47" t="str">
        <f t="shared" si="0"/>
        <v>Apecchio</v>
      </c>
      <c r="H47" t="s">
        <v>19718</v>
      </c>
      <c r="I47" s="1" t="str">
        <f t="shared" si="2"/>
        <v>SITO</v>
      </c>
      <c r="J47" s="1" t="str">
        <f t="shared" si="3"/>
        <v>N/a</v>
      </c>
      <c r="K47" s="1" t="s">
        <v>160</v>
      </c>
      <c r="L47" t="str">
        <f t="shared" si="4"/>
        <v>EMAIL</v>
      </c>
      <c r="M47" t="str">
        <f t="shared" si="5"/>
        <v>lpraziendaagricola@gmail.com</v>
      </c>
      <c r="N47" t="str">
        <f t="shared" si="6"/>
        <v>N/a</v>
      </c>
      <c r="O47" t="str">
        <f t="shared" si="7"/>
        <v>lpraziendaagricola@gmail.com</v>
      </c>
      <c r="S47" s="1" t="s">
        <v>158</v>
      </c>
    </row>
    <row r="48" spans="1:19" ht="14.4" x14ac:dyDescent="0.3">
      <c r="A48" s="1" t="s">
        <v>20</v>
      </c>
      <c r="B48" s="1" t="s">
        <v>161</v>
      </c>
      <c r="C48" s="1" t="s">
        <v>162</v>
      </c>
      <c r="D48" s="1" t="str">
        <f t="shared" si="1"/>
        <v>Localita' Pian Di Trebbio 81</v>
      </c>
      <c r="E48" s="1" t="s">
        <v>102</v>
      </c>
      <c r="F48" s="1" t="s">
        <v>102</v>
      </c>
      <c r="G48" t="str">
        <f t="shared" si="0"/>
        <v>Apecchio</v>
      </c>
      <c r="H48" s="1" t="s">
        <v>163</v>
      </c>
      <c r="I48" s="1" t="str">
        <f t="shared" si="2"/>
        <v>SITO</v>
      </c>
      <c r="J48" s="1" t="str">
        <f t="shared" si="3"/>
        <v>www.hotelmontenerone.it</v>
      </c>
      <c r="K48" s="1" t="s">
        <v>164</v>
      </c>
      <c r="L48" t="str">
        <f t="shared" si="4"/>
        <v>EMAIL</v>
      </c>
      <c r="M48" t="str">
        <f t="shared" si="5"/>
        <v>info@hotelmontenerone.it</v>
      </c>
      <c r="N48" t="str">
        <f t="shared" si="6"/>
        <v>www.hotelmontenerone.it</v>
      </c>
      <c r="O48" t="str">
        <f t="shared" si="7"/>
        <v>info@hotelmontenerone.it</v>
      </c>
      <c r="S48" s="1" t="s">
        <v>161</v>
      </c>
    </row>
    <row r="49" spans="1:19" ht="14.4" x14ac:dyDescent="0.3">
      <c r="A49" s="1" t="s">
        <v>6</v>
      </c>
      <c r="B49" s="1" t="s">
        <v>165</v>
      </c>
      <c r="C49" s="1" t="s">
        <v>166</v>
      </c>
      <c r="D49" s="1" t="str">
        <f t="shared" si="1"/>
        <v>Loc Col Di Fiore Snc</v>
      </c>
      <c r="E49" s="1" t="s">
        <v>102</v>
      </c>
      <c r="F49" s="1" t="s">
        <v>102</v>
      </c>
      <c r="G49" t="str">
        <f t="shared" si="0"/>
        <v>Apecchio</v>
      </c>
      <c r="H49" t="s">
        <v>19718</v>
      </c>
      <c r="I49" s="1" t="str">
        <f t="shared" si="2"/>
        <v>SITO</v>
      </c>
      <c r="J49" s="1" t="str">
        <f t="shared" si="3"/>
        <v>N/a</v>
      </c>
      <c r="K49" s="1" t="s">
        <v>160</v>
      </c>
      <c r="L49" t="str">
        <f t="shared" si="4"/>
        <v>EMAIL</v>
      </c>
      <c r="M49" t="str">
        <f t="shared" si="5"/>
        <v>lpraziendaagricola@gmail.com</v>
      </c>
      <c r="N49" t="str">
        <f t="shared" si="6"/>
        <v>N/a</v>
      </c>
      <c r="O49" t="str">
        <f t="shared" si="7"/>
        <v>lpraziendaagricola@gmail.com</v>
      </c>
      <c r="S49" s="1" t="s">
        <v>165</v>
      </c>
    </row>
    <row r="50" spans="1:19" ht="14.4" x14ac:dyDescent="0.3">
      <c r="A50" s="1" t="s">
        <v>35</v>
      </c>
      <c r="B50" s="1" t="s">
        <v>167</v>
      </c>
      <c r="C50" s="1" t="s">
        <v>168</v>
      </c>
      <c r="D50" s="1" t="str">
        <f t="shared" si="1"/>
        <v>Loc. La Casellina 1</v>
      </c>
      <c r="E50" s="1" t="s">
        <v>102</v>
      </c>
      <c r="F50" s="1" t="s">
        <v>102</v>
      </c>
      <c r="G50" t="str">
        <f t="shared" si="0"/>
        <v>Apecchio</v>
      </c>
      <c r="H50" t="s">
        <v>19718</v>
      </c>
      <c r="I50" s="1" t="str">
        <f t="shared" si="2"/>
        <v>SITO</v>
      </c>
      <c r="J50" s="1" t="str">
        <f t="shared" si="3"/>
        <v>N/a</v>
      </c>
      <c r="K50" s="1" t="s">
        <v>160</v>
      </c>
      <c r="L50" t="str">
        <f t="shared" si="4"/>
        <v>EMAIL</v>
      </c>
      <c r="M50" t="str">
        <f t="shared" si="5"/>
        <v>lpraziendaagricola@gmail.com</v>
      </c>
      <c r="N50" t="str">
        <f t="shared" si="6"/>
        <v>N/a</v>
      </c>
      <c r="O50" t="str">
        <f t="shared" si="7"/>
        <v>lpraziendaagricola@gmail.com</v>
      </c>
      <c r="S50" s="1" t="s">
        <v>167</v>
      </c>
    </row>
    <row r="51" spans="1:19" ht="14.4" x14ac:dyDescent="0.3">
      <c r="A51" s="1" t="s">
        <v>35</v>
      </c>
      <c r="B51" s="1" t="s">
        <v>169</v>
      </c>
      <c r="C51" s="1" t="s">
        <v>170</v>
      </c>
      <c r="D51" s="1" t="str">
        <f t="shared" si="1"/>
        <v>Vocabolo Caselle 1</v>
      </c>
      <c r="E51" s="1" t="s">
        <v>102</v>
      </c>
      <c r="F51" s="1" t="s">
        <v>102</v>
      </c>
      <c r="G51" t="str">
        <f t="shared" si="0"/>
        <v>Apecchio</v>
      </c>
      <c r="H51" t="s">
        <v>19718</v>
      </c>
      <c r="I51" s="1" t="str">
        <f t="shared" si="2"/>
        <v>SITO</v>
      </c>
      <c r="J51" s="1" t="str">
        <f t="shared" si="3"/>
        <v>N/a</v>
      </c>
      <c r="K51" s="1" t="s">
        <v>171</v>
      </c>
      <c r="L51" t="str">
        <f t="shared" si="4"/>
        <v>EMAIL</v>
      </c>
      <c r="M51" t="str">
        <f t="shared" si="5"/>
        <v>marialaura@jumpi.it;</v>
      </c>
      <c r="N51" t="str">
        <f t="shared" si="6"/>
        <v>N/a</v>
      </c>
      <c r="O51" t="str">
        <f t="shared" si="7"/>
        <v>marialaura@jumpi.it;</v>
      </c>
      <c r="S51" s="1" t="s">
        <v>169</v>
      </c>
    </row>
    <row r="52" spans="1:19" ht="14.4" x14ac:dyDescent="0.3">
      <c r="A52" s="1" t="s">
        <v>35</v>
      </c>
      <c r="B52" s="1" t="s">
        <v>172</v>
      </c>
      <c r="C52" s="1" t="s">
        <v>173</v>
      </c>
      <c r="D52" s="1" t="str">
        <f t="shared" si="1"/>
        <v>Vocabolo Chignoni 1</v>
      </c>
      <c r="E52" s="1" t="s">
        <v>102</v>
      </c>
      <c r="F52" s="1" t="s">
        <v>102</v>
      </c>
      <c r="G52" t="str">
        <f t="shared" si="0"/>
        <v>Apecchio</v>
      </c>
      <c r="H52" s="1" t="s">
        <v>174</v>
      </c>
      <c r="I52" s="1" t="str">
        <f t="shared" si="2"/>
        <v>SITO</v>
      </c>
      <c r="J52" s="1" t="str">
        <f t="shared" si="3"/>
        <v>www.chignoni.it</v>
      </c>
      <c r="K52" s="1" t="s">
        <v>175</v>
      </c>
      <c r="L52" t="str">
        <f t="shared" si="4"/>
        <v>EMAIL</v>
      </c>
      <c r="M52" t="str">
        <f t="shared" si="5"/>
        <v>info@chignoni.it</v>
      </c>
      <c r="N52" t="str">
        <f t="shared" si="6"/>
        <v>www.chignoni.it</v>
      </c>
      <c r="O52" t="str">
        <f t="shared" si="7"/>
        <v>info@chignoni.it</v>
      </c>
      <c r="S52" s="1" t="s">
        <v>172</v>
      </c>
    </row>
    <row r="53" spans="1:19" ht="14.4" x14ac:dyDescent="0.3">
      <c r="A53" s="1" t="s">
        <v>35</v>
      </c>
      <c r="B53" s="1" t="s">
        <v>176</v>
      </c>
      <c r="C53" s="1" t="s">
        <v>177</v>
      </c>
      <c r="D53" s="1" t="str">
        <f t="shared" si="1"/>
        <v>Loc. Casa Nuova Di Cirigiolo  S/N</v>
      </c>
      <c r="E53" s="1" t="s">
        <v>102</v>
      </c>
      <c r="F53" s="1" t="s">
        <v>178</v>
      </c>
      <c r="G53" t="str">
        <f t="shared" si="0"/>
        <v>Apecchio</v>
      </c>
      <c r="H53" s="1" t="s">
        <v>179</v>
      </c>
      <c r="I53" s="1" t="str">
        <f t="shared" si="2"/>
        <v>SITO</v>
      </c>
      <c r="J53" s="1" t="str">
        <f t="shared" si="3"/>
        <v>www.cacirigiolo.it</v>
      </c>
      <c r="K53" s="1" t="s">
        <v>180</v>
      </c>
      <c r="L53" t="str">
        <f t="shared" si="4"/>
        <v>EMAIL</v>
      </c>
      <c r="M53" t="str">
        <f t="shared" si="5"/>
        <v>info@cacirigiolo.it</v>
      </c>
      <c r="N53" t="str">
        <f t="shared" si="6"/>
        <v>www.cacirigiolo.it</v>
      </c>
      <c r="O53" t="str">
        <f t="shared" si="7"/>
        <v>info@cacirigiolo.it</v>
      </c>
      <c r="S53" s="1" t="s">
        <v>176</v>
      </c>
    </row>
    <row r="54" spans="1:19" ht="14.4" x14ac:dyDescent="0.3">
      <c r="A54" s="1" t="s">
        <v>35</v>
      </c>
      <c r="B54" s="1" t="s">
        <v>181</v>
      </c>
      <c r="C54" s="1" t="s">
        <v>182</v>
      </c>
      <c r="D54" s="1" t="str">
        <f t="shared" si="1"/>
        <v>Vocabolo Acquapartita 1</v>
      </c>
      <c r="E54" s="1" t="s">
        <v>102</v>
      </c>
      <c r="F54" s="1" t="s">
        <v>183</v>
      </c>
      <c r="G54" t="str">
        <f t="shared" si="0"/>
        <v>Loc. Val Del Lago</v>
      </c>
      <c r="H54" t="s">
        <v>19718</v>
      </c>
      <c r="I54" s="1" t="str">
        <f t="shared" si="2"/>
        <v>SITO</v>
      </c>
      <c r="J54" s="1" t="str">
        <f t="shared" si="3"/>
        <v>N/a</v>
      </c>
      <c r="K54" s="1" t="s">
        <v>160</v>
      </c>
      <c r="L54" t="str">
        <f t="shared" si="4"/>
        <v>EMAIL</v>
      </c>
      <c r="M54" t="str">
        <f t="shared" si="5"/>
        <v>lpraziendaagricola@gmail.com</v>
      </c>
      <c r="N54" t="str">
        <f t="shared" si="6"/>
        <v>N/a</v>
      </c>
      <c r="O54" t="str">
        <f t="shared" si="7"/>
        <v>lpraziendaagricola@gmail.com</v>
      </c>
      <c r="S54" s="1" t="s">
        <v>181</v>
      </c>
    </row>
    <row r="55" spans="1:19" ht="14.4" x14ac:dyDescent="0.3">
      <c r="A55" s="1" t="s">
        <v>35</v>
      </c>
      <c r="B55" s="1" t="s">
        <v>184</v>
      </c>
      <c r="C55" t="s">
        <v>19718</v>
      </c>
      <c r="D55" s="1" t="str">
        <f t="shared" si="1"/>
        <v>N/A</v>
      </c>
      <c r="E55" s="1" t="s">
        <v>102</v>
      </c>
      <c r="F55" s="1" t="s">
        <v>178</v>
      </c>
      <c r="G55" t="str">
        <f t="shared" si="0"/>
        <v>Apecchio</v>
      </c>
      <c r="H55" t="s">
        <v>19718</v>
      </c>
      <c r="I55" s="1" t="str">
        <f t="shared" si="2"/>
        <v>SITO</v>
      </c>
      <c r="J55" s="1" t="str">
        <f t="shared" si="3"/>
        <v>N/a</v>
      </c>
      <c r="K55" s="1" t="s">
        <v>185</v>
      </c>
      <c r="L55" t="str">
        <f t="shared" si="4"/>
        <v>EMAIL</v>
      </c>
      <c r="M55" t="str">
        <f t="shared" si="5"/>
        <v>marialaura@jumpi.it</v>
      </c>
      <c r="N55" t="str">
        <f t="shared" si="6"/>
        <v>N/a</v>
      </c>
      <c r="O55" t="str">
        <f t="shared" si="7"/>
        <v>marialaura@jumpi.it</v>
      </c>
      <c r="S55" s="1" t="s">
        <v>184</v>
      </c>
    </row>
    <row r="56" spans="1:19" ht="14.4" x14ac:dyDescent="0.3">
      <c r="A56" s="1" t="s">
        <v>186</v>
      </c>
      <c r="B56" s="1" t="s">
        <v>187</v>
      </c>
      <c r="C56" s="1" t="s">
        <v>188</v>
      </c>
      <c r="D56" s="1" t="str">
        <f t="shared" si="1"/>
        <v>Via Dante Alighieri 1</v>
      </c>
      <c r="E56" s="1" t="s">
        <v>102</v>
      </c>
      <c r="F56" s="1" t="s">
        <v>102</v>
      </c>
      <c r="G56" t="str">
        <f t="shared" si="0"/>
        <v>Apecchio</v>
      </c>
      <c r="H56" t="s">
        <v>19718</v>
      </c>
      <c r="I56" s="1" t="str">
        <f t="shared" si="2"/>
        <v>SITO</v>
      </c>
      <c r="J56" s="1" t="str">
        <f t="shared" si="3"/>
        <v>N/a</v>
      </c>
      <c r="K56" s="1" t="s">
        <v>189</v>
      </c>
      <c r="L56" t="str">
        <f t="shared" si="4"/>
        <v>EMAIL</v>
      </c>
      <c r="M56" t="str">
        <f t="shared" si="5"/>
        <v>cooplamacina@info-net.it</v>
      </c>
      <c r="N56" t="str">
        <f t="shared" si="6"/>
        <v>N/a</v>
      </c>
      <c r="O56" t="str">
        <f t="shared" si="7"/>
        <v>cooplamacina@info-net.it</v>
      </c>
      <c r="S56" s="1" t="s">
        <v>187</v>
      </c>
    </row>
    <row r="57" spans="1:19" ht="14.4" x14ac:dyDescent="0.3">
      <c r="A57" s="1" t="s">
        <v>190</v>
      </c>
      <c r="B57" s="1" t="s">
        <v>191</v>
      </c>
      <c r="C57" s="1" t="s">
        <v>192</v>
      </c>
      <c r="D57" s="1" t="str">
        <f t="shared" si="1"/>
        <v>Via Cagli 89</v>
      </c>
      <c r="E57" s="1" t="s">
        <v>102</v>
      </c>
      <c r="F57" s="1" t="s">
        <v>193</v>
      </c>
      <c r="G57" t="str">
        <f t="shared" si="0"/>
        <v>Fraz. Serravalle</v>
      </c>
      <c r="H57" t="s">
        <v>19718</v>
      </c>
      <c r="I57" s="1" t="str">
        <f t="shared" si="2"/>
        <v>SITO</v>
      </c>
      <c r="J57" s="1" t="str">
        <f t="shared" si="3"/>
        <v>N/a</v>
      </c>
      <c r="K57" t="s">
        <v>19718</v>
      </c>
      <c r="L57" t="str">
        <f t="shared" si="4"/>
        <v>SITO</v>
      </c>
      <c r="M57" t="str">
        <f t="shared" si="5"/>
        <v xml:space="preserve"> </v>
      </c>
      <c r="N57" t="str">
        <f t="shared" si="6"/>
        <v>N/a</v>
      </c>
      <c r="O57" t="str">
        <f t="shared" si="7"/>
        <v>N/a</v>
      </c>
      <c r="S57" s="1" t="s">
        <v>191</v>
      </c>
    </row>
    <row r="58" spans="1:19" ht="14.4" x14ac:dyDescent="0.3">
      <c r="A58" s="1" t="s">
        <v>29</v>
      </c>
      <c r="B58" s="1" t="s">
        <v>194</v>
      </c>
      <c r="C58" s="1" t="s">
        <v>195</v>
      </c>
      <c r="D58" s="1" t="str">
        <f t="shared" si="1"/>
        <v>Borgo Mazzini 28</v>
      </c>
      <c r="E58" s="1" t="s">
        <v>102</v>
      </c>
      <c r="F58" s="1" t="s">
        <v>102</v>
      </c>
      <c r="G58" t="str">
        <f t="shared" si="0"/>
        <v>Apecchio</v>
      </c>
      <c r="H58" t="s">
        <v>19718</v>
      </c>
      <c r="I58" s="1" t="str">
        <f t="shared" si="2"/>
        <v>SITO</v>
      </c>
      <c r="J58" s="1" t="str">
        <f t="shared" si="3"/>
        <v>N/a</v>
      </c>
      <c r="K58" s="1" t="s">
        <v>196</v>
      </c>
      <c r="L58" t="str">
        <f t="shared" si="4"/>
        <v>EMAIL</v>
      </c>
      <c r="M58" t="str">
        <f t="shared" si="5"/>
        <v>stevemugs@gmail.com</v>
      </c>
      <c r="N58" t="str">
        <f t="shared" si="6"/>
        <v>N/a</v>
      </c>
      <c r="O58" t="str">
        <f t="shared" si="7"/>
        <v>stevemugs@gmail.com</v>
      </c>
      <c r="S58" s="1" t="s">
        <v>194</v>
      </c>
    </row>
    <row r="59" spans="1:19" ht="14.4" x14ac:dyDescent="0.3">
      <c r="A59" s="1" t="s">
        <v>82</v>
      </c>
      <c r="B59" s="1" t="s">
        <v>197</v>
      </c>
      <c r="C59" s="1" t="s">
        <v>198</v>
      </c>
      <c r="D59" s="1" t="str">
        <f t="shared" si="1"/>
        <v>Via Poggio San Giovanni 17</v>
      </c>
      <c r="E59" s="1" t="s">
        <v>199</v>
      </c>
      <c r="F59" s="1" t="s">
        <v>199</v>
      </c>
      <c r="G59" t="str">
        <f t="shared" si="0"/>
        <v>Auditore</v>
      </c>
      <c r="H59" t="s">
        <v>19718</v>
      </c>
      <c r="I59" s="1" t="str">
        <f t="shared" si="2"/>
        <v>SITO</v>
      </c>
      <c r="J59" s="1" t="str">
        <f t="shared" si="3"/>
        <v>N/a</v>
      </c>
      <c r="K59" s="1" t="s">
        <v>200</v>
      </c>
      <c r="L59" t="str">
        <f t="shared" si="4"/>
        <v>EMAIL</v>
      </c>
      <c r="M59" t="str">
        <f t="shared" si="5"/>
        <v>info@baita7nani.com</v>
      </c>
      <c r="N59" t="str">
        <f t="shared" si="6"/>
        <v>N/a</v>
      </c>
      <c r="O59" t="str">
        <f t="shared" si="7"/>
        <v>info@baita7nani.com</v>
      </c>
      <c r="S59" s="1" t="s">
        <v>197</v>
      </c>
    </row>
    <row r="60" spans="1:19" ht="14.4" x14ac:dyDescent="0.3">
      <c r="A60" s="1" t="s">
        <v>82</v>
      </c>
      <c r="B60" s="1" t="s">
        <v>201</v>
      </c>
      <c r="C60" s="1" t="s">
        <v>202</v>
      </c>
      <c r="D60" s="1" t="str">
        <f t="shared" si="1"/>
        <v>Via Poggio San Giovanni 9</v>
      </c>
      <c r="E60" s="1" t="s">
        <v>199</v>
      </c>
      <c r="F60" s="1" t="s">
        <v>199</v>
      </c>
      <c r="G60" t="str">
        <f t="shared" si="0"/>
        <v>Auditore</v>
      </c>
      <c r="H60" t="s">
        <v>19718</v>
      </c>
      <c r="I60" s="1" t="str">
        <f t="shared" si="2"/>
        <v>SITO</v>
      </c>
      <c r="J60" s="1" t="str">
        <f t="shared" si="3"/>
        <v>N/a</v>
      </c>
      <c r="K60" s="1" t="s">
        <v>200</v>
      </c>
      <c r="L60" t="str">
        <f t="shared" si="4"/>
        <v>EMAIL</v>
      </c>
      <c r="M60" t="str">
        <f t="shared" si="5"/>
        <v>info@baita7nani.com</v>
      </c>
      <c r="N60" t="str">
        <f t="shared" si="6"/>
        <v>N/a</v>
      </c>
      <c r="O60" t="str">
        <f t="shared" si="7"/>
        <v>info@baita7nani.com</v>
      </c>
      <c r="S60" s="1" t="s">
        <v>201</v>
      </c>
    </row>
    <row r="61" spans="1:19" ht="14.4" x14ac:dyDescent="0.3">
      <c r="A61" s="1" t="s">
        <v>29</v>
      </c>
      <c r="B61" s="1" t="s">
        <v>203</v>
      </c>
      <c r="C61" s="1" t="s">
        <v>204</v>
      </c>
      <c r="D61" s="1" t="str">
        <f t="shared" si="1"/>
        <v>Località Molino Ca' Guerra 48</v>
      </c>
      <c r="E61" s="1" t="s">
        <v>199</v>
      </c>
      <c r="F61" s="1" t="s">
        <v>205</v>
      </c>
      <c r="G61" t="str">
        <f t="shared" si="0"/>
        <v>Loc. Casinina</v>
      </c>
      <c r="H61" t="s">
        <v>19718</v>
      </c>
      <c r="I61" s="1" t="str">
        <f t="shared" si="2"/>
        <v>SITO</v>
      </c>
      <c r="J61" s="1" t="str">
        <f t="shared" si="3"/>
        <v>N/a</v>
      </c>
      <c r="K61" s="1" t="s">
        <v>206</v>
      </c>
      <c r="L61" t="str">
        <f t="shared" si="4"/>
        <v>EMAIL</v>
      </c>
      <c r="M61" t="str">
        <f t="shared" si="5"/>
        <v>ilariasanti89@libero.it</v>
      </c>
      <c r="N61" t="str">
        <f t="shared" si="6"/>
        <v>N/a</v>
      </c>
      <c r="O61" t="str">
        <f t="shared" si="7"/>
        <v>ilariasanti89@libero.it</v>
      </c>
      <c r="S61" s="1" t="s">
        <v>203</v>
      </c>
    </row>
    <row r="62" spans="1:19" ht="14.4" x14ac:dyDescent="0.3">
      <c r="A62" s="1" t="s">
        <v>20</v>
      </c>
      <c r="B62" s="1" t="s">
        <v>207</v>
      </c>
      <c r="C62" s="1" t="s">
        <v>208</v>
      </c>
      <c r="D62" s="1" t="str">
        <f t="shared" si="1"/>
        <v>Via Circonvallazione 14</v>
      </c>
      <c r="E62" s="1" t="s">
        <v>199</v>
      </c>
      <c r="F62" s="1" t="s">
        <v>199</v>
      </c>
      <c r="G62" t="str">
        <f t="shared" si="0"/>
        <v>Auditore</v>
      </c>
      <c r="H62" s="1" t="s">
        <v>209</v>
      </c>
      <c r="I62" s="1" t="str">
        <f t="shared" si="2"/>
        <v>SITO</v>
      </c>
      <c r="J62" s="1" t="str">
        <f t="shared" si="3"/>
        <v>www.albergoiltorrione.it</v>
      </c>
      <c r="K62" s="1" t="s">
        <v>210</v>
      </c>
      <c r="L62" t="str">
        <f t="shared" si="4"/>
        <v>EMAIL</v>
      </c>
      <c r="M62" t="str">
        <f t="shared" si="5"/>
        <v>info@albergoiltorrione.it</v>
      </c>
      <c r="N62" t="str">
        <f t="shared" si="6"/>
        <v>www.albergoiltorrione.it</v>
      </c>
      <c r="O62" t="str">
        <f t="shared" si="7"/>
        <v>info@albergoiltorrione.it</v>
      </c>
      <c r="S62" s="1" t="s">
        <v>207</v>
      </c>
    </row>
    <row r="63" spans="1:19" ht="14.4" x14ac:dyDescent="0.3">
      <c r="A63" s="1" t="s">
        <v>20</v>
      </c>
      <c r="B63" s="1" t="s">
        <v>211</v>
      </c>
      <c r="C63" s="1" t="s">
        <v>212</v>
      </c>
      <c r="D63" s="1" t="str">
        <f t="shared" si="1"/>
        <v>Via Risorgimento  4</v>
      </c>
      <c r="E63" s="1" t="s">
        <v>199</v>
      </c>
      <c r="F63" s="1" t="s">
        <v>213</v>
      </c>
      <c r="G63" t="str">
        <f t="shared" si="0"/>
        <v>Frazione Casinina</v>
      </c>
      <c r="H63" s="1" t="s">
        <v>214</v>
      </c>
      <c r="I63" s="1" t="str">
        <f t="shared" si="2"/>
        <v>SITO</v>
      </c>
      <c r="J63" s="1" t="str">
        <f t="shared" si="3"/>
        <v>www.osteria-daoreste.it</v>
      </c>
      <c r="K63" s="1" t="s">
        <v>215</v>
      </c>
      <c r="L63" t="str">
        <f t="shared" si="4"/>
        <v>EMAIL</v>
      </c>
      <c r="M63" t="str">
        <f t="shared" si="5"/>
        <v>info@osteria-daoreste.it</v>
      </c>
      <c r="N63" t="str">
        <f t="shared" si="6"/>
        <v>www.osteria-daoreste.it</v>
      </c>
      <c r="O63" t="str">
        <f t="shared" si="7"/>
        <v>info@osteria-daoreste.it</v>
      </c>
      <c r="S63" s="1" t="s">
        <v>211</v>
      </c>
    </row>
    <row r="64" spans="1:19" ht="14.4" x14ac:dyDescent="0.3">
      <c r="A64" s="1" t="s">
        <v>6</v>
      </c>
      <c r="B64" s="1" t="s">
        <v>216</v>
      </c>
      <c r="C64" s="1" t="s">
        <v>217</v>
      </c>
      <c r="D64" s="1" t="str">
        <f t="shared" si="1"/>
        <v>Localita' Molino Fulvi 14</v>
      </c>
      <c r="E64" s="1" t="s">
        <v>199</v>
      </c>
      <c r="F64" s="1" t="s">
        <v>199</v>
      </c>
      <c r="G64" t="str">
        <f t="shared" si="0"/>
        <v>Auditore</v>
      </c>
      <c r="H64" s="1" t="s">
        <v>218</v>
      </c>
      <c r="I64" s="1" t="str">
        <f t="shared" si="2"/>
        <v>SITO</v>
      </c>
      <c r="J64" s="1" t="str">
        <f t="shared" si="3"/>
        <v>www.villacisca.com</v>
      </c>
      <c r="K64" s="1" t="s">
        <v>219</v>
      </c>
      <c r="L64" t="str">
        <f t="shared" si="4"/>
        <v>EMAIL</v>
      </c>
      <c r="M64" t="str">
        <f t="shared" si="5"/>
        <v>info@villacisca.com</v>
      </c>
      <c r="N64" t="str">
        <f t="shared" si="6"/>
        <v>www.villacisca.com</v>
      </c>
      <c r="O64" t="str">
        <f t="shared" si="7"/>
        <v>info@villacisca.com</v>
      </c>
      <c r="S64" s="1" t="s">
        <v>216</v>
      </c>
    </row>
    <row r="65" spans="1:19" ht="14.4" x14ac:dyDescent="0.3">
      <c r="A65" s="1" t="s">
        <v>29</v>
      </c>
      <c r="B65" s="1" t="s">
        <v>220</v>
      </c>
      <c r="C65" s="1" t="s">
        <v>221</v>
      </c>
      <c r="D65" s="1" t="str">
        <f t="shared" si="1"/>
        <v>Via G. Leopardi 6</v>
      </c>
      <c r="E65" s="1" t="s">
        <v>199</v>
      </c>
      <c r="F65" s="1" t="s">
        <v>222</v>
      </c>
      <c r="G65" t="str">
        <f t="shared" si="0"/>
        <v>Casinina</v>
      </c>
      <c r="H65" s="1" t="s">
        <v>223</v>
      </c>
      <c r="I65" s="1" t="str">
        <f t="shared" si="2"/>
        <v>SITO</v>
      </c>
      <c r="J65" s="1" t="str">
        <f t="shared" si="3"/>
        <v>www.bb.telegianna.it</v>
      </c>
      <c r="K65" s="1" t="s">
        <v>224</v>
      </c>
      <c r="L65" t="str">
        <f t="shared" si="4"/>
        <v>EMAIL</v>
      </c>
      <c r="M65" t="str">
        <f t="shared" si="5"/>
        <v>carla2009@alice.it</v>
      </c>
      <c r="N65" t="str">
        <f t="shared" si="6"/>
        <v>www.bb.telegianna.it</v>
      </c>
      <c r="O65" t="str">
        <f t="shared" si="7"/>
        <v>carla2009@alice.it</v>
      </c>
      <c r="S65" s="1" t="s">
        <v>220</v>
      </c>
    </row>
    <row r="66" spans="1:19" ht="14.4" x14ac:dyDescent="0.3">
      <c r="A66" s="1" t="s">
        <v>12</v>
      </c>
      <c r="B66" s="1" t="s">
        <v>225</v>
      </c>
      <c r="C66" s="1" t="s">
        <v>226</v>
      </c>
      <c r="D66" s="1" t="str">
        <f t="shared" si="1"/>
        <v>Via Madonna Rafaneto 18</v>
      </c>
      <c r="E66" s="1" t="s">
        <v>227</v>
      </c>
      <c r="F66" s="1" t="s">
        <v>228</v>
      </c>
      <c r="G66" t="str">
        <f t="shared" ref="G66:G129" si="8">PROPER(F66)</f>
        <v>Loc.Rafaneto</v>
      </c>
      <c r="H66" s="1" t="s">
        <v>229</v>
      </c>
      <c r="I66" s="1" t="str">
        <f t="shared" si="2"/>
        <v>SITO</v>
      </c>
      <c r="J66" s="1" t="str">
        <f t="shared" si="3"/>
        <v>www.lalunanellorto.it</v>
      </c>
      <c r="K66" s="1" t="s">
        <v>230</v>
      </c>
      <c r="L66" t="str">
        <f t="shared" si="4"/>
        <v>EMAIL</v>
      </c>
      <c r="M66" t="str">
        <f t="shared" si="5"/>
        <v>petrabartels@libero.it</v>
      </c>
      <c r="N66" t="str">
        <f t="shared" si="6"/>
        <v>www.lalunanellorto.it</v>
      </c>
      <c r="O66" t="str">
        <f t="shared" si="7"/>
        <v>petrabartels@libero.it</v>
      </c>
      <c r="S66" s="1" t="s">
        <v>225</v>
      </c>
    </row>
    <row r="67" spans="1:19" ht="14.4" x14ac:dyDescent="0.3">
      <c r="A67" s="1" t="s">
        <v>82</v>
      </c>
      <c r="B67" s="1" t="s">
        <v>231</v>
      </c>
      <c r="C67" s="1" t="s">
        <v>232</v>
      </c>
      <c r="D67" s="1" t="str">
        <f t="shared" ref="D67:D130" si="9">PROPER(C67)</f>
        <v>Via G. Campioli 10</v>
      </c>
      <c r="E67" s="1" t="s">
        <v>227</v>
      </c>
      <c r="F67" t="s">
        <v>19718</v>
      </c>
      <c r="G67" t="str">
        <f t="shared" si="8"/>
        <v>N/A</v>
      </c>
      <c r="H67" s="1" t="s">
        <v>233</v>
      </c>
      <c r="I67" s="1" t="str">
        <f t="shared" ref="I67:I130" si="10">IF(ISERROR(FIND("@",H67)),"SITO","EMAIL")</f>
        <v>SITO</v>
      </c>
      <c r="J67" s="1" t="str">
        <f t="shared" ref="J67:J130" si="11">IF(I67="SITO",H67," ")</f>
        <v>www.lagiravolta.eu</v>
      </c>
      <c r="K67" s="1" t="s">
        <v>234</v>
      </c>
      <c r="L67" t="str">
        <f t="shared" ref="L67:L130" si="12">IF(ISERROR(FIND("@",K67)),"SITO","EMAIL")</f>
        <v>EMAIL</v>
      </c>
      <c r="M67" t="str">
        <f t="shared" ref="M67:M130" si="13">IF(L67="EMAIL",K67, " ")</f>
        <v>info@lagiravolta.eu</v>
      </c>
      <c r="N67" t="str">
        <f t="shared" ref="N67:N130" si="14">IF(J67&lt;&gt;" ", J67, "N/a")</f>
        <v>www.lagiravolta.eu</v>
      </c>
      <c r="O67" t="str">
        <f t="shared" ref="O67:O130" si="15">IF(M67 &lt;&gt; " ", M67,"N/a")</f>
        <v>info@lagiravolta.eu</v>
      </c>
      <c r="S67" s="1" t="s">
        <v>231</v>
      </c>
    </row>
    <row r="68" spans="1:19" ht="14.4" x14ac:dyDescent="0.3">
      <c r="A68" s="1" t="s">
        <v>82</v>
      </c>
      <c r="B68" s="1" t="s">
        <v>235</v>
      </c>
      <c r="C68" s="1" t="s">
        <v>236</v>
      </c>
      <c r="D68" s="1" t="str">
        <f t="shared" si="9"/>
        <v>Via Montesoffio 45</v>
      </c>
      <c r="E68" s="1" t="s">
        <v>227</v>
      </c>
      <c r="F68" t="s">
        <v>19718</v>
      </c>
      <c r="G68" t="str">
        <f t="shared" si="8"/>
        <v>N/A</v>
      </c>
      <c r="H68" t="s">
        <v>19718</v>
      </c>
      <c r="I68" s="1" t="str">
        <f t="shared" si="10"/>
        <v>SITO</v>
      </c>
      <c r="J68" s="1" t="str">
        <f t="shared" si="11"/>
        <v>N/a</v>
      </c>
      <c r="K68" s="1" t="s">
        <v>237</v>
      </c>
      <c r="L68" t="str">
        <f t="shared" si="12"/>
        <v>EMAIL</v>
      </c>
      <c r="M68" t="str">
        <f t="shared" si="13"/>
        <v>d.falcinelli@cia.it</v>
      </c>
      <c r="N68" t="str">
        <f t="shared" si="14"/>
        <v>N/a</v>
      </c>
      <c r="O68" t="str">
        <f t="shared" si="15"/>
        <v>d.falcinelli@cia.it</v>
      </c>
      <c r="S68" s="1" t="s">
        <v>235</v>
      </c>
    </row>
    <row r="69" spans="1:19" ht="14.4" x14ac:dyDescent="0.3">
      <c r="A69" s="1" t="s">
        <v>12</v>
      </c>
      <c r="B69" s="1" t="s">
        <v>238</v>
      </c>
      <c r="C69" s="1" t="s">
        <v>239</v>
      </c>
      <c r="D69" s="1" t="str">
        <f t="shared" si="9"/>
        <v>Via Villa Di Monte Campagna 27</v>
      </c>
      <c r="E69" s="1" t="s">
        <v>227</v>
      </c>
      <c r="F69" t="s">
        <v>19718</v>
      </c>
      <c r="G69" t="str">
        <f t="shared" si="8"/>
        <v>N/A</v>
      </c>
      <c r="H69" t="s">
        <v>19718</v>
      </c>
      <c r="I69" s="1" t="str">
        <f t="shared" si="10"/>
        <v>SITO</v>
      </c>
      <c r="J69" s="1" t="str">
        <f t="shared" si="11"/>
        <v>N/a</v>
      </c>
      <c r="K69" s="1" t="s">
        <v>240</v>
      </c>
      <c r="L69" t="str">
        <f t="shared" si="12"/>
        <v>EMAIL</v>
      </c>
      <c r="M69" t="str">
        <f t="shared" si="13"/>
        <v>francini_m@hotmail.com</v>
      </c>
      <c r="N69" t="str">
        <f t="shared" si="14"/>
        <v>N/a</v>
      </c>
      <c r="O69" t="str">
        <f t="shared" si="15"/>
        <v>francini_m@hotmail.com</v>
      </c>
      <c r="S69" s="1" t="s">
        <v>238</v>
      </c>
    </row>
    <row r="70" spans="1:19" ht="14.4" x14ac:dyDescent="0.3">
      <c r="A70" s="1" t="s">
        <v>35</v>
      </c>
      <c r="B70" s="1" t="s">
        <v>241</v>
      </c>
      <c r="C70" s="1" t="s">
        <v>242</v>
      </c>
      <c r="D70" s="1" t="str">
        <f t="shared" si="9"/>
        <v>Via Villa Del Monte Campagna 13</v>
      </c>
      <c r="E70" s="1" t="s">
        <v>227</v>
      </c>
      <c r="F70" s="1" t="s">
        <v>243</v>
      </c>
      <c r="G70" t="str">
        <f t="shared" si="8"/>
        <v>Loc. Villa Del Monte</v>
      </c>
      <c r="H70" s="1" t="s">
        <v>244</v>
      </c>
      <c r="I70" s="1" t="str">
        <f t="shared" si="10"/>
        <v>SITO</v>
      </c>
      <c r="J70" s="1" t="str">
        <f t="shared" si="11"/>
        <v>www.fonteparolla.it</v>
      </c>
      <c r="K70" s="1" t="s">
        <v>245</v>
      </c>
      <c r="L70" t="str">
        <f t="shared" si="12"/>
        <v>EMAIL</v>
      </c>
      <c r="M70" t="str">
        <f t="shared" si="13"/>
        <v>info@fonteparolla.it</v>
      </c>
      <c r="N70" t="str">
        <f t="shared" si="14"/>
        <v>www.fonteparolla.it</v>
      </c>
      <c r="O70" t="str">
        <f t="shared" si="15"/>
        <v>info@fonteparolla.it</v>
      </c>
      <c r="S70" s="1" t="s">
        <v>241</v>
      </c>
    </row>
    <row r="71" spans="1:19" ht="14.4" x14ac:dyDescent="0.3">
      <c r="A71" s="1" t="s">
        <v>35</v>
      </c>
      <c r="B71" s="1" t="s">
        <v>246</v>
      </c>
      <c r="C71" s="1" t="s">
        <v>247</v>
      </c>
      <c r="D71" s="1" t="str">
        <f t="shared" si="9"/>
        <v>Via Giardino Campioli 31</v>
      </c>
      <c r="E71" s="1" t="s">
        <v>227</v>
      </c>
      <c r="F71" t="s">
        <v>19718</v>
      </c>
      <c r="G71" t="str">
        <f t="shared" si="8"/>
        <v>N/A</v>
      </c>
      <c r="H71" s="1" t="s">
        <v>248</v>
      </c>
      <c r="I71" s="1" t="str">
        <f t="shared" si="10"/>
        <v>SITO</v>
      </c>
      <c r="J71" s="1" t="str">
        <f t="shared" si="11"/>
        <v>www.stradadeicampioli.it</v>
      </c>
      <c r="K71" s="1" t="s">
        <v>249</v>
      </c>
      <c r="L71" t="str">
        <f t="shared" si="12"/>
        <v>EMAIL</v>
      </c>
      <c r="M71" t="str">
        <f t="shared" si="13"/>
        <v>info@stradadeicampioli.it</v>
      </c>
      <c r="N71" t="str">
        <f t="shared" si="14"/>
        <v>www.stradadeicampioli.it</v>
      </c>
      <c r="O71" t="str">
        <f t="shared" si="15"/>
        <v>info@stradadeicampioli.it</v>
      </c>
      <c r="S71" s="1" t="s">
        <v>246</v>
      </c>
    </row>
    <row r="72" spans="1:19" ht="14.4" x14ac:dyDescent="0.3">
      <c r="A72" s="1" t="s">
        <v>6</v>
      </c>
      <c r="B72" s="1" t="s">
        <v>250</v>
      </c>
      <c r="C72" s="1" t="s">
        <v>251</v>
      </c>
      <c r="D72" s="1" t="str">
        <f t="shared" si="9"/>
        <v>Localita' Montesoffio 5</v>
      </c>
      <c r="E72" s="1" t="s">
        <v>227</v>
      </c>
      <c r="F72" s="1" t="s">
        <v>227</v>
      </c>
      <c r="G72" t="str">
        <f t="shared" si="8"/>
        <v>Barchi</v>
      </c>
      <c r="H72" s="1" t="s">
        <v>252</v>
      </c>
      <c r="I72" s="1" t="str">
        <f t="shared" si="10"/>
        <v>SITO</v>
      </c>
      <c r="J72" s="1" t="str">
        <f t="shared" si="11"/>
        <v>www.montesoffio.com</v>
      </c>
      <c r="K72" s="1" t="s">
        <v>253</v>
      </c>
      <c r="L72" t="str">
        <f t="shared" si="12"/>
        <v>EMAIL</v>
      </c>
      <c r="M72" t="str">
        <f t="shared" si="13"/>
        <v>info@montesoffio.com</v>
      </c>
      <c r="N72" t="str">
        <f t="shared" si="14"/>
        <v>www.montesoffio.com</v>
      </c>
      <c r="O72" t="str">
        <f t="shared" si="15"/>
        <v>info@montesoffio.com</v>
      </c>
      <c r="S72" s="1" t="s">
        <v>250</v>
      </c>
    </row>
    <row r="73" spans="1:19" ht="14.4" x14ac:dyDescent="0.3">
      <c r="A73" s="1" t="s">
        <v>88</v>
      </c>
      <c r="B73" s="1" t="s">
        <v>137</v>
      </c>
      <c r="C73" t="s">
        <v>19718</v>
      </c>
      <c r="D73" s="1" t="str">
        <f t="shared" si="9"/>
        <v>N/A</v>
      </c>
      <c r="E73" s="1" t="s">
        <v>227</v>
      </c>
      <c r="F73" t="s">
        <v>19718</v>
      </c>
      <c r="G73" t="str">
        <f t="shared" si="8"/>
        <v>N/A</v>
      </c>
      <c r="H73" t="s">
        <v>19718</v>
      </c>
      <c r="I73" s="1" t="str">
        <f t="shared" si="10"/>
        <v>SITO</v>
      </c>
      <c r="J73" s="1" t="str">
        <f t="shared" si="11"/>
        <v>N/a</v>
      </c>
      <c r="K73" t="s">
        <v>19718</v>
      </c>
      <c r="L73" t="str">
        <f t="shared" si="12"/>
        <v>SITO</v>
      </c>
      <c r="M73" t="str">
        <f t="shared" si="13"/>
        <v xml:space="preserve"> </v>
      </c>
      <c r="N73" t="str">
        <f t="shared" si="14"/>
        <v>N/a</v>
      </c>
      <c r="O73" t="str">
        <f t="shared" si="15"/>
        <v>N/a</v>
      </c>
      <c r="S73" s="1" t="s">
        <v>137</v>
      </c>
    </row>
    <row r="74" spans="1:19" ht="14.4" x14ac:dyDescent="0.3">
      <c r="A74" s="1" t="s">
        <v>35</v>
      </c>
      <c r="B74" s="1" t="s">
        <v>254</v>
      </c>
      <c r="C74" s="1" t="s">
        <v>255</v>
      </c>
      <c r="D74" s="1" t="str">
        <f t="shared" si="9"/>
        <v>Via Case Sparse Snc</v>
      </c>
      <c r="E74" s="1" t="s">
        <v>256</v>
      </c>
      <c r="F74" t="s">
        <v>19718</v>
      </c>
      <c r="G74" t="str">
        <f t="shared" si="8"/>
        <v>N/A</v>
      </c>
      <c r="H74" t="s">
        <v>19718</v>
      </c>
      <c r="I74" s="1" t="str">
        <f t="shared" si="10"/>
        <v>SITO</v>
      </c>
      <c r="J74" s="1" t="str">
        <f t="shared" si="11"/>
        <v>N/a</v>
      </c>
      <c r="K74" s="1" t="s">
        <v>257</v>
      </c>
      <c r="L74" t="str">
        <f t="shared" si="12"/>
        <v>EMAIL</v>
      </c>
      <c r="M74" t="str">
        <f t="shared" si="13"/>
        <v>elebarbie@hotmail.it</v>
      </c>
      <c r="N74" t="str">
        <f t="shared" si="14"/>
        <v>N/a</v>
      </c>
      <c r="O74" t="str">
        <f t="shared" si="15"/>
        <v>elebarbie@hotmail.it</v>
      </c>
      <c r="S74" s="1" t="s">
        <v>254</v>
      </c>
    </row>
    <row r="75" spans="1:19" ht="14.4" x14ac:dyDescent="0.3">
      <c r="A75" s="1" t="s">
        <v>12</v>
      </c>
      <c r="B75" s="1" t="s">
        <v>258</v>
      </c>
      <c r="C75" s="1" t="s">
        <v>259</v>
      </c>
      <c r="D75" s="1" t="str">
        <f t="shared" si="9"/>
        <v>Via Angelini 4</v>
      </c>
      <c r="E75" s="1" t="s">
        <v>256</v>
      </c>
      <c r="F75" t="s">
        <v>19718</v>
      </c>
      <c r="G75" t="str">
        <f t="shared" si="8"/>
        <v>N/A</v>
      </c>
      <c r="H75" t="s">
        <v>19718</v>
      </c>
      <c r="I75" s="1" t="str">
        <f t="shared" si="10"/>
        <v>SITO</v>
      </c>
      <c r="J75" s="1" t="str">
        <f t="shared" si="11"/>
        <v>N/a</v>
      </c>
      <c r="K75" s="1" t="s">
        <v>260</v>
      </c>
      <c r="L75" t="str">
        <f t="shared" si="12"/>
        <v>EMAIL</v>
      </c>
      <c r="M75" t="str">
        <f t="shared" si="13"/>
        <v>rossanorossi@hotmail.com</v>
      </c>
      <c r="N75" t="str">
        <f t="shared" si="14"/>
        <v>N/a</v>
      </c>
      <c r="O75" t="str">
        <f t="shared" si="15"/>
        <v>rossanorossi@hotmail.com</v>
      </c>
      <c r="S75" s="1" t="s">
        <v>258</v>
      </c>
    </row>
    <row r="76" spans="1:19" ht="14.4" x14ac:dyDescent="0.3">
      <c r="A76" s="1" t="s">
        <v>12</v>
      </c>
      <c r="B76" s="1" t="s">
        <v>261</v>
      </c>
      <c r="C76" s="1" t="s">
        <v>262</v>
      </c>
      <c r="D76" s="1" t="str">
        <f t="shared" si="9"/>
        <v>Via Molino 16</v>
      </c>
      <c r="E76" s="1" t="s">
        <v>256</v>
      </c>
      <c r="F76" t="s">
        <v>19718</v>
      </c>
      <c r="G76" t="str">
        <f t="shared" si="8"/>
        <v>N/A</v>
      </c>
      <c r="H76" t="s">
        <v>19718</v>
      </c>
      <c r="I76" s="1" t="str">
        <f t="shared" si="10"/>
        <v>SITO</v>
      </c>
      <c r="J76" s="1" t="str">
        <f t="shared" si="11"/>
        <v>N/a</v>
      </c>
      <c r="K76" s="1" t="s">
        <v>263</v>
      </c>
      <c r="L76" t="str">
        <f t="shared" si="12"/>
        <v>EMAIL</v>
      </c>
      <c r="M76" t="str">
        <f t="shared" si="13"/>
        <v>ilenia.battiato@tiscali.it</v>
      </c>
      <c r="N76" t="str">
        <f t="shared" si="14"/>
        <v>N/a</v>
      </c>
      <c r="O76" t="str">
        <f t="shared" si="15"/>
        <v>ilenia.battiato@tiscali.it</v>
      </c>
      <c r="S76" s="1" t="s">
        <v>261</v>
      </c>
    </row>
    <row r="77" spans="1:19" ht="14.4" x14ac:dyDescent="0.3">
      <c r="A77" s="1" t="s">
        <v>20</v>
      </c>
      <c r="B77" s="1" t="s">
        <v>264</v>
      </c>
      <c r="C77" s="1" t="s">
        <v>265</v>
      </c>
      <c r="D77" s="1" t="str">
        <f t="shared" si="9"/>
        <v>Via Meta 76</v>
      </c>
      <c r="E77" s="1" t="s">
        <v>266</v>
      </c>
      <c r="F77" s="1" t="s">
        <v>266</v>
      </c>
      <c r="G77" t="str">
        <f t="shared" si="8"/>
        <v>Borgo Pace</v>
      </c>
      <c r="H77" t="s">
        <v>19718</v>
      </c>
      <c r="I77" s="1" t="str">
        <f t="shared" si="10"/>
        <v>SITO</v>
      </c>
      <c r="J77" s="1" t="str">
        <f t="shared" si="11"/>
        <v>N/a</v>
      </c>
      <c r="K77" s="1" t="s">
        <v>267</v>
      </c>
      <c r="L77" t="str">
        <f t="shared" si="12"/>
        <v>EMAIL</v>
      </c>
      <c r="M77" t="str">
        <f t="shared" si="13"/>
        <v>elisa@emtur.it</v>
      </c>
      <c r="N77" t="str">
        <f t="shared" si="14"/>
        <v>N/a</v>
      </c>
      <c r="O77" t="str">
        <f t="shared" si="15"/>
        <v>elisa@emtur.it</v>
      </c>
      <c r="S77" s="1" t="s">
        <v>264</v>
      </c>
    </row>
    <row r="78" spans="1:19" ht="14.4" x14ac:dyDescent="0.3">
      <c r="A78" s="1" t="s">
        <v>29</v>
      </c>
      <c r="B78" s="1" t="s">
        <v>268</v>
      </c>
      <c r="C78" s="1" t="s">
        <v>269</v>
      </c>
      <c r="D78" s="1" t="str">
        <f t="shared" si="9"/>
        <v>Via Papa Clemente Xi 4</v>
      </c>
      <c r="E78" s="1" t="s">
        <v>266</v>
      </c>
      <c r="F78" t="s">
        <v>19718</v>
      </c>
      <c r="G78" t="str">
        <f t="shared" si="8"/>
        <v>N/A</v>
      </c>
      <c r="H78" s="1" t="s">
        <v>270</v>
      </c>
      <c r="I78" s="1" t="str">
        <f t="shared" si="10"/>
        <v>SITO</v>
      </c>
      <c r="J78" s="1" t="str">
        <f t="shared" si="11"/>
        <v>www.quietesulmeta.com</v>
      </c>
      <c r="K78" s="1" t="s">
        <v>271</v>
      </c>
      <c r="L78" t="str">
        <f t="shared" si="12"/>
        <v>EMAIL</v>
      </c>
      <c r="M78" t="str">
        <f t="shared" si="13"/>
        <v>info@quietesulmeta.com</v>
      </c>
      <c r="N78" t="str">
        <f t="shared" si="14"/>
        <v>www.quietesulmeta.com</v>
      </c>
      <c r="O78" t="str">
        <f t="shared" si="15"/>
        <v>info@quietesulmeta.com</v>
      </c>
      <c r="S78" s="1" t="s">
        <v>268</v>
      </c>
    </row>
    <row r="79" spans="1:19" ht="14.4" x14ac:dyDescent="0.3">
      <c r="A79" s="1" t="s">
        <v>29</v>
      </c>
      <c r="B79" s="1" t="s">
        <v>272</v>
      </c>
      <c r="C79" s="1" t="s">
        <v>273</v>
      </c>
      <c r="D79" s="1" t="str">
        <f t="shared" si="9"/>
        <v>Loc. Valderica 8</v>
      </c>
      <c r="E79" s="1" t="s">
        <v>266</v>
      </c>
      <c r="F79" s="1" t="s">
        <v>274</v>
      </c>
      <c r="G79" t="str">
        <f t="shared" si="8"/>
        <v>Lamoli</v>
      </c>
      <c r="H79" s="1" t="s">
        <v>275</v>
      </c>
      <c r="I79" s="1" t="str">
        <f t="shared" si="10"/>
        <v>SITO</v>
      </c>
      <c r="J79" s="1" t="str">
        <f t="shared" si="11"/>
        <v>www.valdericarte.com</v>
      </c>
      <c r="K79" s="1" t="s">
        <v>276</v>
      </c>
      <c r="L79" t="str">
        <f t="shared" si="12"/>
        <v>EMAIL</v>
      </c>
      <c r="M79" t="str">
        <f t="shared" si="13"/>
        <v>stella@valdericarte.com</v>
      </c>
      <c r="N79" t="str">
        <f t="shared" si="14"/>
        <v>www.valdericarte.com</v>
      </c>
      <c r="O79" t="str">
        <f t="shared" si="15"/>
        <v>stella@valdericarte.com</v>
      </c>
      <c r="S79" s="1" t="s">
        <v>272</v>
      </c>
    </row>
    <row r="80" spans="1:19" ht="14.4" x14ac:dyDescent="0.3">
      <c r="A80" s="1" t="s">
        <v>35</v>
      </c>
      <c r="B80" s="1" t="s">
        <v>277</v>
      </c>
      <c r="C80" s="1" t="s">
        <v>278</v>
      </c>
      <c r="D80" s="1" t="str">
        <f t="shared" si="9"/>
        <v>Localita' Campovecchio 1</v>
      </c>
      <c r="E80" s="1" t="s">
        <v>266</v>
      </c>
      <c r="F80" s="1" t="s">
        <v>266</v>
      </c>
      <c r="G80" t="str">
        <f t="shared" si="8"/>
        <v>Borgo Pace</v>
      </c>
      <c r="H80" t="s">
        <v>19718</v>
      </c>
      <c r="I80" s="1" t="str">
        <f t="shared" si="10"/>
        <v>SITO</v>
      </c>
      <c r="J80" s="1" t="str">
        <f t="shared" si="11"/>
        <v>N/a</v>
      </c>
      <c r="K80" t="s">
        <v>19718</v>
      </c>
      <c r="L80" t="str">
        <f t="shared" si="12"/>
        <v>SITO</v>
      </c>
      <c r="M80" t="str">
        <f t="shared" si="13"/>
        <v xml:space="preserve"> </v>
      </c>
      <c r="N80" t="str">
        <f t="shared" si="14"/>
        <v>N/a</v>
      </c>
      <c r="O80" t="str">
        <f t="shared" si="15"/>
        <v>N/a</v>
      </c>
      <c r="S80" s="1" t="s">
        <v>277</v>
      </c>
    </row>
    <row r="81" spans="1:19" ht="14.4" x14ac:dyDescent="0.3">
      <c r="A81" s="1" t="s">
        <v>20</v>
      </c>
      <c r="B81" s="1" t="s">
        <v>279</v>
      </c>
      <c r="C81" s="1" t="s">
        <v>280</v>
      </c>
      <c r="D81" s="1" t="str">
        <f t="shared" si="9"/>
        <v>Via Dell'Abbazia 7</v>
      </c>
      <c r="E81" s="1" t="s">
        <v>266</v>
      </c>
      <c r="F81" s="1" t="s">
        <v>274</v>
      </c>
      <c r="G81" t="str">
        <f t="shared" si="8"/>
        <v>Lamoli</v>
      </c>
      <c r="H81" t="s">
        <v>19718</v>
      </c>
      <c r="I81" s="1" t="str">
        <f t="shared" si="10"/>
        <v>SITO</v>
      </c>
      <c r="J81" s="1" t="str">
        <f t="shared" si="11"/>
        <v>N/a</v>
      </c>
      <c r="K81" s="1" t="s">
        <v>281</v>
      </c>
      <c r="L81" t="str">
        <f t="shared" si="12"/>
        <v>EMAIL</v>
      </c>
      <c r="M81" t="str">
        <f t="shared" si="13"/>
        <v>coloriappennino@libero.it</v>
      </c>
      <c r="N81" t="str">
        <f t="shared" si="14"/>
        <v>N/a</v>
      </c>
      <c r="O81" t="str">
        <f t="shared" si="15"/>
        <v>coloriappennino@libero.it</v>
      </c>
      <c r="S81" s="1" t="s">
        <v>279</v>
      </c>
    </row>
    <row r="82" spans="1:19" ht="14.4" x14ac:dyDescent="0.3">
      <c r="A82" s="1" t="s">
        <v>82</v>
      </c>
      <c r="B82" s="1" t="s">
        <v>282</v>
      </c>
      <c r="C82" t="s">
        <v>19718</v>
      </c>
      <c r="D82" s="1" t="str">
        <f t="shared" si="9"/>
        <v>N/A</v>
      </c>
      <c r="E82" s="1" t="s">
        <v>266</v>
      </c>
      <c r="F82" s="1" t="s">
        <v>283</v>
      </c>
      <c r="G82" t="str">
        <f t="shared" si="8"/>
        <v>Parchiule</v>
      </c>
      <c r="H82" t="s">
        <v>19718</v>
      </c>
      <c r="I82" s="1" t="str">
        <f t="shared" si="10"/>
        <v>SITO</v>
      </c>
      <c r="J82" s="1" t="str">
        <f t="shared" si="11"/>
        <v>N/a</v>
      </c>
      <c r="K82" s="1" t="s">
        <v>284</v>
      </c>
      <c r="L82" t="str">
        <f t="shared" si="12"/>
        <v>EMAIL</v>
      </c>
      <c r="M82" t="str">
        <f t="shared" si="13"/>
        <v>prenotazioni@lamacina.it</v>
      </c>
      <c r="N82" t="str">
        <f t="shared" si="14"/>
        <v>N/a</v>
      </c>
      <c r="O82" t="str">
        <f t="shared" si="15"/>
        <v>prenotazioni@lamacina.it</v>
      </c>
      <c r="S82" s="1" t="s">
        <v>282</v>
      </c>
    </row>
    <row r="83" spans="1:19" ht="14.4" x14ac:dyDescent="0.3">
      <c r="A83" s="1" t="s">
        <v>88</v>
      </c>
      <c r="B83" s="1" t="s">
        <v>137</v>
      </c>
      <c r="C83" t="s">
        <v>19718</v>
      </c>
      <c r="D83" s="1" t="str">
        <f t="shared" si="9"/>
        <v>N/A</v>
      </c>
      <c r="E83" s="1" t="s">
        <v>266</v>
      </c>
      <c r="F83" s="1" t="s">
        <v>285</v>
      </c>
      <c r="G83" t="str">
        <f t="shared" si="8"/>
        <v>Loc. Lamoli</v>
      </c>
      <c r="H83" t="s">
        <v>19718</v>
      </c>
      <c r="I83" s="1" t="str">
        <f t="shared" si="10"/>
        <v>SITO</v>
      </c>
      <c r="J83" s="1" t="str">
        <f t="shared" si="11"/>
        <v>N/a</v>
      </c>
      <c r="K83" t="s">
        <v>19718</v>
      </c>
      <c r="L83" t="str">
        <f t="shared" si="12"/>
        <v>SITO</v>
      </c>
      <c r="M83" t="str">
        <f t="shared" si="13"/>
        <v xml:space="preserve"> </v>
      </c>
      <c r="N83" t="str">
        <f t="shared" si="14"/>
        <v>N/a</v>
      </c>
      <c r="O83" t="str">
        <f t="shared" si="15"/>
        <v>N/a</v>
      </c>
      <c r="S83" s="1" t="s">
        <v>137</v>
      </c>
    </row>
    <row r="84" spans="1:19" ht="14.4" x14ac:dyDescent="0.3">
      <c r="A84" s="1" t="s">
        <v>35</v>
      </c>
      <c r="B84" s="1" t="s">
        <v>286</v>
      </c>
      <c r="C84" s="1" t="s">
        <v>287</v>
      </c>
      <c r="D84" s="1" t="str">
        <f t="shared" si="9"/>
        <v>Via Lame 18</v>
      </c>
      <c r="E84" s="1" t="s">
        <v>266</v>
      </c>
      <c r="F84" s="1" t="s">
        <v>288</v>
      </c>
      <c r="G84" t="str">
        <f t="shared" si="8"/>
        <v>Loc. Parchiule</v>
      </c>
      <c r="H84" t="s">
        <v>19718</v>
      </c>
      <c r="I84" s="1" t="str">
        <f t="shared" si="10"/>
        <v>SITO</v>
      </c>
      <c r="J84" s="1" t="str">
        <f t="shared" si="11"/>
        <v>N/a</v>
      </c>
      <c r="K84" t="s">
        <v>19718</v>
      </c>
      <c r="L84" t="str">
        <f t="shared" si="12"/>
        <v>SITO</v>
      </c>
      <c r="M84" t="str">
        <f t="shared" si="13"/>
        <v xml:space="preserve"> </v>
      </c>
      <c r="N84" t="str">
        <f t="shared" si="14"/>
        <v>N/a</v>
      </c>
      <c r="O84" t="str">
        <f t="shared" si="15"/>
        <v>N/a</v>
      </c>
      <c r="S84" s="1" t="s">
        <v>286</v>
      </c>
    </row>
    <row r="85" spans="1:19" ht="14.4" x14ac:dyDescent="0.3">
      <c r="A85" s="1" t="s">
        <v>29</v>
      </c>
      <c r="B85" s="1" t="s">
        <v>289</v>
      </c>
      <c r="C85" s="1" t="s">
        <v>290</v>
      </c>
      <c r="D85" s="1" t="str">
        <f t="shared" si="9"/>
        <v>Loc. Molino 19</v>
      </c>
      <c r="E85" s="1" t="s">
        <v>266</v>
      </c>
      <c r="F85" s="1" t="s">
        <v>266</v>
      </c>
      <c r="G85" t="str">
        <f t="shared" si="8"/>
        <v>Borgo Pace</v>
      </c>
      <c r="H85" t="s">
        <v>19718</v>
      </c>
      <c r="I85" s="1" t="str">
        <f t="shared" si="10"/>
        <v>SITO</v>
      </c>
      <c r="J85" s="1" t="str">
        <f t="shared" si="11"/>
        <v>N/a</v>
      </c>
      <c r="K85" s="1" t="s">
        <v>291</v>
      </c>
      <c r="L85" t="str">
        <f t="shared" si="12"/>
        <v>EMAIL</v>
      </c>
      <c r="M85" t="str">
        <f t="shared" si="13"/>
        <v>ivobernardini@libero.it</v>
      </c>
      <c r="N85" t="str">
        <f t="shared" si="14"/>
        <v>N/a</v>
      </c>
      <c r="O85" t="str">
        <f t="shared" si="15"/>
        <v>ivobernardini@libero.it</v>
      </c>
      <c r="S85" s="1" t="s">
        <v>289</v>
      </c>
    </row>
    <row r="86" spans="1:19" ht="14.4" x14ac:dyDescent="0.3">
      <c r="A86" s="1" t="s">
        <v>35</v>
      </c>
      <c r="B86" s="1" t="s">
        <v>292</v>
      </c>
      <c r="C86" t="s">
        <v>19718</v>
      </c>
      <c r="D86" s="1" t="str">
        <f t="shared" si="9"/>
        <v>N/A</v>
      </c>
      <c r="E86" s="1" t="s">
        <v>266</v>
      </c>
      <c r="F86" s="1" t="s">
        <v>293</v>
      </c>
      <c r="G86" t="str">
        <f t="shared" si="8"/>
        <v>Vildonnino</v>
      </c>
      <c r="H86" s="1" t="s">
        <v>294</v>
      </c>
      <c r="I86" s="1" t="str">
        <f t="shared" si="10"/>
        <v>SITO</v>
      </c>
      <c r="J86" s="1" t="str">
        <f t="shared" si="11"/>
        <v>http://www.alpedellaluna.it/</v>
      </c>
      <c r="K86" s="1" t="s">
        <v>295</v>
      </c>
      <c r="L86" t="str">
        <f t="shared" si="12"/>
        <v>EMAIL</v>
      </c>
      <c r="M86" t="str">
        <f t="shared" si="13"/>
        <v>agr@alpedellaluna.it</v>
      </c>
      <c r="N86" t="str">
        <f t="shared" si="14"/>
        <v>http://www.alpedellaluna.it/</v>
      </c>
      <c r="O86" t="str">
        <f t="shared" si="15"/>
        <v>agr@alpedellaluna.it</v>
      </c>
      <c r="S86" s="1" t="s">
        <v>292</v>
      </c>
    </row>
    <row r="87" spans="1:19" ht="14.4" x14ac:dyDescent="0.3">
      <c r="A87" s="1" t="s">
        <v>20</v>
      </c>
      <c r="B87" s="1" t="s">
        <v>296</v>
      </c>
      <c r="C87" s="1" t="s">
        <v>297</v>
      </c>
      <c r="D87" s="1" t="str">
        <f t="shared" si="9"/>
        <v>Piazza Del Pino 9</v>
      </c>
      <c r="E87" s="1" t="s">
        <v>266</v>
      </c>
      <c r="F87" s="1" t="s">
        <v>266</v>
      </c>
      <c r="G87" t="str">
        <f t="shared" si="8"/>
        <v>Borgo Pace</v>
      </c>
      <c r="H87" s="1" t="s">
        <v>298</v>
      </c>
      <c r="I87" s="1" t="str">
        <f t="shared" si="10"/>
        <v>SITO</v>
      </c>
      <c r="J87" s="1" t="str">
        <f t="shared" si="11"/>
        <v>www.anticalocandaladiligenza.it</v>
      </c>
      <c r="K87" s="1" t="s">
        <v>299</v>
      </c>
      <c r="L87" t="str">
        <f t="shared" si="12"/>
        <v>EMAIL</v>
      </c>
      <c r="M87" t="str">
        <f t="shared" si="13"/>
        <v>info@centrobebladiligenza.it</v>
      </c>
      <c r="N87" t="str">
        <f t="shared" si="14"/>
        <v>www.anticalocandaladiligenza.it</v>
      </c>
      <c r="O87" t="str">
        <f t="shared" si="15"/>
        <v>info@centrobebladiligenza.it</v>
      </c>
      <c r="S87" s="1" t="s">
        <v>296</v>
      </c>
    </row>
    <row r="88" spans="1:19" ht="14.4" x14ac:dyDescent="0.3">
      <c r="A88" s="1" t="s">
        <v>300</v>
      </c>
      <c r="B88" s="1" t="s">
        <v>301</v>
      </c>
      <c r="C88" s="1" t="s">
        <v>302</v>
      </c>
      <c r="D88" s="1" t="str">
        <f t="shared" si="9"/>
        <v>Via Dell' Abbazia 13</v>
      </c>
      <c r="E88" s="1" t="s">
        <v>266</v>
      </c>
      <c r="F88" s="1" t="s">
        <v>266</v>
      </c>
      <c r="G88" t="str">
        <f t="shared" si="8"/>
        <v>Borgo Pace</v>
      </c>
      <c r="H88" t="s">
        <v>19718</v>
      </c>
      <c r="I88" s="1" t="str">
        <f t="shared" si="10"/>
        <v>SITO</v>
      </c>
      <c r="J88" s="1" t="str">
        <f t="shared" si="11"/>
        <v>N/a</v>
      </c>
      <c r="K88" s="1" t="s">
        <v>303</v>
      </c>
      <c r="L88" t="str">
        <f t="shared" si="12"/>
        <v>EMAIL</v>
      </c>
      <c r="M88" t="str">
        <f t="shared" si="13"/>
        <v>trabaria@libero.it</v>
      </c>
      <c r="N88" t="str">
        <f t="shared" si="14"/>
        <v>N/a</v>
      </c>
      <c r="O88" t="str">
        <f t="shared" si="15"/>
        <v>trabaria@libero.it</v>
      </c>
      <c r="S88" s="1" t="s">
        <v>301</v>
      </c>
    </row>
    <row r="89" spans="1:19" ht="14.4" x14ac:dyDescent="0.3">
      <c r="A89" s="1" t="s">
        <v>186</v>
      </c>
      <c r="B89" s="1" t="s">
        <v>304</v>
      </c>
      <c r="C89" s="1" t="s">
        <v>305</v>
      </c>
      <c r="D89" s="1" t="str">
        <f t="shared" si="9"/>
        <v>Via Dell' Abbazia 40</v>
      </c>
      <c r="E89" s="1" t="s">
        <v>266</v>
      </c>
      <c r="F89" s="1" t="s">
        <v>274</v>
      </c>
      <c r="G89" t="str">
        <f t="shared" si="8"/>
        <v>Lamoli</v>
      </c>
      <c r="H89" t="s">
        <v>19718</v>
      </c>
      <c r="I89" s="1" t="str">
        <f t="shared" si="10"/>
        <v>SITO</v>
      </c>
      <c r="J89" s="1" t="str">
        <f t="shared" si="11"/>
        <v>N/a</v>
      </c>
      <c r="K89" s="1" t="s">
        <v>306</v>
      </c>
      <c r="L89" t="str">
        <f t="shared" si="12"/>
        <v>EMAIL</v>
      </c>
      <c r="M89" t="str">
        <f t="shared" si="13"/>
        <v>lamoli@oasisanbenedetto.it</v>
      </c>
      <c r="N89" t="str">
        <f t="shared" si="14"/>
        <v>N/a</v>
      </c>
      <c r="O89" t="str">
        <f t="shared" si="15"/>
        <v>lamoli@oasisanbenedetto.it</v>
      </c>
      <c r="S89" s="1" t="s">
        <v>304</v>
      </c>
    </row>
    <row r="90" spans="1:19" ht="14.4" x14ac:dyDescent="0.3">
      <c r="A90" s="1" t="s">
        <v>35</v>
      </c>
      <c r="B90" s="1" t="s">
        <v>307</v>
      </c>
      <c r="C90" s="1" t="s">
        <v>308</v>
      </c>
      <c r="D90" s="1" t="str">
        <f t="shared" si="9"/>
        <v>Localita' Figgiano 46</v>
      </c>
      <c r="E90" s="1" t="s">
        <v>266</v>
      </c>
      <c r="F90" s="1" t="s">
        <v>266</v>
      </c>
      <c r="G90" t="str">
        <f t="shared" si="8"/>
        <v>Borgo Pace</v>
      </c>
      <c r="H90" t="s">
        <v>19718</v>
      </c>
      <c r="I90" s="1" t="str">
        <f t="shared" si="10"/>
        <v>SITO</v>
      </c>
      <c r="J90" s="1" t="str">
        <f t="shared" si="11"/>
        <v>N/a</v>
      </c>
      <c r="K90" s="1" t="s">
        <v>309</v>
      </c>
      <c r="L90" t="str">
        <f t="shared" si="12"/>
        <v>EMAIL</v>
      </c>
      <c r="M90" t="str">
        <f t="shared" si="13"/>
        <v>info@ilgineprofigiano.com</v>
      </c>
      <c r="N90" t="str">
        <f t="shared" si="14"/>
        <v>N/a</v>
      </c>
      <c r="O90" t="str">
        <f t="shared" si="15"/>
        <v>info@ilgineprofigiano.com</v>
      </c>
      <c r="S90" s="1" t="s">
        <v>307</v>
      </c>
    </row>
    <row r="91" spans="1:19" ht="14.4" x14ac:dyDescent="0.3">
      <c r="A91" s="1" t="s">
        <v>35</v>
      </c>
      <c r="B91" s="1" t="s">
        <v>310</v>
      </c>
      <c r="C91" t="s">
        <v>19718</v>
      </c>
      <c r="D91" s="1" t="str">
        <f t="shared" si="9"/>
        <v>N/A</v>
      </c>
      <c r="E91" s="1" t="s">
        <v>266</v>
      </c>
      <c r="F91" s="1" t="s">
        <v>311</v>
      </c>
      <c r="G91" t="str">
        <f t="shared" si="8"/>
        <v>Loc. Sacchia</v>
      </c>
      <c r="H91" s="1" t="s">
        <v>312</v>
      </c>
      <c r="I91" s="1" t="str">
        <f t="shared" si="10"/>
        <v>SITO</v>
      </c>
      <c r="J91" s="1" t="str">
        <f t="shared" si="11"/>
        <v>www.sacchiafarm.com</v>
      </c>
      <c r="K91" s="1" t="s">
        <v>313</v>
      </c>
      <c r="L91" t="str">
        <f t="shared" si="12"/>
        <v>EMAIL</v>
      </c>
      <c r="M91" t="str">
        <f t="shared" si="13"/>
        <v>info@sacchiafarm.com</v>
      </c>
      <c r="N91" t="str">
        <f t="shared" si="14"/>
        <v>www.sacchiafarm.com</v>
      </c>
      <c r="O91" t="str">
        <f t="shared" si="15"/>
        <v>info@sacchiafarm.com</v>
      </c>
      <c r="S91" s="1" t="s">
        <v>310</v>
      </c>
    </row>
    <row r="92" spans="1:19" ht="14.4" x14ac:dyDescent="0.3">
      <c r="A92" s="1" t="s">
        <v>12</v>
      </c>
      <c r="B92" s="1" t="s">
        <v>314</v>
      </c>
      <c r="C92" s="1" t="s">
        <v>315</v>
      </c>
      <c r="D92" s="1" t="str">
        <f t="shared" si="9"/>
        <v>Loc. Acquaviva 25</v>
      </c>
      <c r="E92" s="1" t="s">
        <v>316</v>
      </c>
      <c r="F92" t="s">
        <v>19718</v>
      </c>
      <c r="G92" t="str">
        <f t="shared" si="8"/>
        <v>N/A</v>
      </c>
      <c r="H92" t="s">
        <v>19718</v>
      </c>
      <c r="I92" s="1" t="str">
        <f t="shared" si="10"/>
        <v>SITO</v>
      </c>
      <c r="J92" s="1" t="str">
        <f t="shared" si="11"/>
        <v>N/a</v>
      </c>
      <c r="K92" t="s">
        <v>19718</v>
      </c>
      <c r="L92" t="str">
        <f t="shared" si="12"/>
        <v>SITO</v>
      </c>
      <c r="M92" t="str">
        <f t="shared" si="13"/>
        <v xml:space="preserve"> </v>
      </c>
      <c r="N92" t="str">
        <f t="shared" si="14"/>
        <v>N/a</v>
      </c>
      <c r="O92" t="str">
        <f t="shared" si="15"/>
        <v>N/a</v>
      </c>
      <c r="S92" s="1" t="s">
        <v>314</v>
      </c>
    </row>
    <row r="93" spans="1:19" ht="14.4" x14ac:dyDescent="0.3">
      <c r="A93" s="1" t="s">
        <v>12</v>
      </c>
      <c r="B93" s="1" t="s">
        <v>317</v>
      </c>
      <c r="C93" s="1" t="s">
        <v>318</v>
      </c>
      <c r="D93" s="1" t="str">
        <f t="shared" si="9"/>
        <v>Via Don Minzoni, 66 66/A</v>
      </c>
      <c r="E93" s="1" t="s">
        <v>316</v>
      </c>
      <c r="F93" t="s">
        <v>19718</v>
      </c>
      <c r="G93" t="str">
        <f t="shared" si="8"/>
        <v>N/A</v>
      </c>
      <c r="H93" t="s">
        <v>19718</v>
      </c>
      <c r="I93" s="1" t="str">
        <f t="shared" si="10"/>
        <v>SITO</v>
      </c>
      <c r="J93" s="1" t="str">
        <f t="shared" si="11"/>
        <v>N/a</v>
      </c>
      <c r="K93" s="1" t="s">
        <v>319</v>
      </c>
      <c r="L93" t="str">
        <f t="shared" si="12"/>
        <v>EMAIL</v>
      </c>
      <c r="M93" t="str">
        <f t="shared" si="13"/>
        <v>lucia.pavoni.18@gmail.com</v>
      </c>
      <c r="N93" t="str">
        <f t="shared" si="14"/>
        <v>N/a</v>
      </c>
      <c r="O93" t="str">
        <f t="shared" si="15"/>
        <v>lucia.pavoni.18@gmail.com</v>
      </c>
      <c r="S93" s="1" t="s">
        <v>317</v>
      </c>
    </row>
    <row r="94" spans="1:19" ht="14.4" x14ac:dyDescent="0.3">
      <c r="A94" s="1" t="s">
        <v>12</v>
      </c>
      <c r="B94" s="1" t="s">
        <v>320</v>
      </c>
      <c r="C94" s="1" t="s">
        <v>321</v>
      </c>
      <c r="D94" s="1" t="str">
        <f t="shared" si="9"/>
        <v>Via Case Sparse 85</v>
      </c>
      <c r="E94" s="1" t="s">
        <v>316</v>
      </c>
      <c r="F94" s="1" t="s">
        <v>322</v>
      </c>
      <c r="G94" t="str">
        <f t="shared" si="8"/>
        <v>Loc. Naro</v>
      </c>
      <c r="H94" t="s">
        <v>19718</v>
      </c>
      <c r="I94" s="1" t="str">
        <f t="shared" si="10"/>
        <v>SITO</v>
      </c>
      <c r="J94" s="1" t="str">
        <f t="shared" si="11"/>
        <v>N/a</v>
      </c>
      <c r="K94" t="s">
        <v>19718</v>
      </c>
      <c r="L94" t="str">
        <f t="shared" si="12"/>
        <v>SITO</v>
      </c>
      <c r="M94" t="str">
        <f t="shared" si="13"/>
        <v xml:space="preserve"> </v>
      </c>
      <c r="N94" t="str">
        <f t="shared" si="14"/>
        <v>N/a</v>
      </c>
      <c r="O94" t="str">
        <f t="shared" si="15"/>
        <v>N/a</v>
      </c>
      <c r="S94" s="1" t="s">
        <v>320</v>
      </c>
    </row>
    <row r="95" spans="1:19" ht="14.4" x14ac:dyDescent="0.3">
      <c r="A95" s="1" t="s">
        <v>29</v>
      </c>
      <c r="B95" s="1" t="s">
        <v>323</v>
      </c>
      <c r="C95" s="1" t="s">
        <v>324</v>
      </c>
      <c r="D95" s="1" t="str">
        <f t="shared" si="9"/>
        <v>Via B.Buozzi 37</v>
      </c>
      <c r="E95" s="1" t="s">
        <v>316</v>
      </c>
      <c r="F95" t="s">
        <v>19718</v>
      </c>
      <c r="G95" t="str">
        <f t="shared" si="8"/>
        <v>N/A</v>
      </c>
      <c r="H95" s="1" t="s">
        <v>325</v>
      </c>
      <c r="I95" s="1" t="str">
        <f t="shared" si="10"/>
        <v>SITO</v>
      </c>
      <c r="J95" s="1" t="str">
        <f t="shared" si="11"/>
        <v>http://villaadacagli.tumblr.com/</v>
      </c>
      <c r="K95" s="1" t="s">
        <v>326</v>
      </c>
      <c r="L95" t="str">
        <f t="shared" si="12"/>
        <v>EMAIL</v>
      </c>
      <c r="M95" t="str">
        <f t="shared" si="13"/>
        <v>villaadacagli@gmail.com</v>
      </c>
      <c r="N95" t="str">
        <f t="shared" si="14"/>
        <v>http://villaadacagli.tumblr.com/</v>
      </c>
      <c r="O95" t="str">
        <f t="shared" si="15"/>
        <v>villaadacagli@gmail.com</v>
      </c>
      <c r="S95" s="1" t="s">
        <v>323</v>
      </c>
    </row>
    <row r="96" spans="1:19" ht="14.4" x14ac:dyDescent="0.3">
      <c r="A96" s="1" t="s">
        <v>6</v>
      </c>
      <c r="B96" s="1" t="s">
        <v>327</v>
      </c>
      <c r="C96" s="1" t="s">
        <v>328</v>
      </c>
      <c r="D96" s="1" t="str">
        <f t="shared" si="9"/>
        <v>Via Centro Pieia 16,45</v>
      </c>
      <c r="E96" s="1" t="s">
        <v>316</v>
      </c>
      <c r="F96" s="1" t="s">
        <v>329</v>
      </c>
      <c r="G96" t="str">
        <f t="shared" si="8"/>
        <v>Centro Pieia 16; Centro Pieia 45</v>
      </c>
      <c r="H96" s="1" t="s">
        <v>330</v>
      </c>
      <c r="I96" s="1" t="str">
        <f t="shared" si="10"/>
        <v>SITO</v>
      </c>
      <c r="J96" s="1" t="str">
        <f t="shared" si="11"/>
        <v>www.pieiavacanze.it</v>
      </c>
      <c r="K96" s="1" t="s">
        <v>331</v>
      </c>
      <c r="L96" t="str">
        <f t="shared" si="12"/>
        <v>EMAIL</v>
      </c>
      <c r="M96" t="str">
        <f t="shared" si="13"/>
        <v>info@pieiavacanze.it</v>
      </c>
      <c r="N96" t="str">
        <f t="shared" si="14"/>
        <v>www.pieiavacanze.it</v>
      </c>
      <c r="O96" t="str">
        <f t="shared" si="15"/>
        <v>info@pieiavacanze.it</v>
      </c>
      <c r="S96" s="1" t="s">
        <v>327</v>
      </c>
    </row>
    <row r="97" spans="1:19" ht="14.4" x14ac:dyDescent="0.3">
      <c r="A97" s="1" t="s">
        <v>29</v>
      </c>
      <c r="B97" s="1" t="s">
        <v>332</v>
      </c>
      <c r="C97" s="1" t="s">
        <v>333</v>
      </c>
      <c r="D97" s="1" t="str">
        <f t="shared" si="9"/>
        <v>Via Flaminia Nord 153</v>
      </c>
      <c r="E97" s="1" t="s">
        <v>316</v>
      </c>
      <c r="F97" t="s">
        <v>19718</v>
      </c>
      <c r="G97" t="str">
        <f t="shared" si="8"/>
        <v>N/A</v>
      </c>
      <c r="H97" t="s">
        <v>19718</v>
      </c>
      <c r="I97" s="1" t="str">
        <f t="shared" si="10"/>
        <v>SITO</v>
      </c>
      <c r="J97" s="1" t="str">
        <f t="shared" si="11"/>
        <v>N/a</v>
      </c>
      <c r="K97" s="1" t="s">
        <v>334</v>
      </c>
      <c r="L97" t="str">
        <f t="shared" si="12"/>
        <v>EMAIL</v>
      </c>
      <c r="M97" t="str">
        <f t="shared" si="13"/>
        <v>m.tassi@libero.it</v>
      </c>
      <c r="N97" t="str">
        <f t="shared" si="14"/>
        <v>N/a</v>
      </c>
      <c r="O97" t="str">
        <f t="shared" si="15"/>
        <v>m.tassi@libero.it</v>
      </c>
      <c r="S97" s="1" t="s">
        <v>332</v>
      </c>
    </row>
    <row r="98" spans="1:19" ht="14.4" x14ac:dyDescent="0.3">
      <c r="A98" s="1" t="s">
        <v>35</v>
      </c>
      <c r="B98" s="1" t="s">
        <v>335</v>
      </c>
      <c r="C98" t="s">
        <v>19718</v>
      </c>
      <c r="D98" s="1" t="str">
        <f t="shared" si="9"/>
        <v>N/A</v>
      </c>
      <c r="E98" s="1" t="s">
        <v>316</v>
      </c>
      <c r="F98" s="1" t="s">
        <v>336</v>
      </c>
      <c r="G98" t="str">
        <f t="shared" si="8"/>
        <v>Loc. Ca' Serra</v>
      </c>
      <c r="H98" t="s">
        <v>19718</v>
      </c>
      <c r="I98" s="1" t="str">
        <f t="shared" si="10"/>
        <v>SITO</v>
      </c>
      <c r="J98" s="1" t="str">
        <f t="shared" si="11"/>
        <v>N/a</v>
      </c>
      <c r="K98" s="1" t="s">
        <v>337</v>
      </c>
      <c r="L98" t="str">
        <f t="shared" si="12"/>
        <v>EMAIL</v>
      </c>
      <c r="M98" t="str">
        <f t="shared" si="13"/>
        <v>zio.mele@libero.it</v>
      </c>
      <c r="N98" t="str">
        <f t="shared" si="14"/>
        <v>N/a</v>
      </c>
      <c r="O98" t="str">
        <f t="shared" si="15"/>
        <v>zio.mele@libero.it</v>
      </c>
      <c r="S98" s="1" t="s">
        <v>335</v>
      </c>
    </row>
    <row r="99" spans="1:19" ht="14.4" x14ac:dyDescent="0.3">
      <c r="A99" s="1" t="s">
        <v>6</v>
      </c>
      <c r="B99" s="1" t="s">
        <v>338</v>
      </c>
      <c r="C99" s="1" t="s">
        <v>339</v>
      </c>
      <c r="D99" s="1" t="str">
        <f t="shared" si="9"/>
        <v>Via Flaminia Nord  153</v>
      </c>
      <c r="E99" s="1" t="s">
        <v>316</v>
      </c>
      <c r="F99" t="s">
        <v>19718</v>
      </c>
      <c r="G99" t="str">
        <f t="shared" si="8"/>
        <v>N/A</v>
      </c>
      <c r="H99" t="s">
        <v>19718</v>
      </c>
      <c r="I99" s="1" t="str">
        <f t="shared" si="10"/>
        <v>SITO</v>
      </c>
      <c r="J99" s="1" t="str">
        <f t="shared" si="11"/>
        <v>N/a</v>
      </c>
      <c r="K99" s="1" t="s">
        <v>340</v>
      </c>
      <c r="L99" t="str">
        <f t="shared" si="12"/>
        <v>EMAIL</v>
      </c>
      <c r="M99" t="str">
        <f t="shared" si="13"/>
        <v>info@ortiamo.it</v>
      </c>
      <c r="N99" t="str">
        <f t="shared" si="14"/>
        <v>N/a</v>
      </c>
      <c r="O99" t="str">
        <f t="shared" si="15"/>
        <v>info@ortiamo.it</v>
      </c>
      <c r="S99" s="1" t="s">
        <v>338</v>
      </c>
    </row>
    <row r="100" spans="1:19" ht="14.4" x14ac:dyDescent="0.3">
      <c r="A100" s="1" t="s">
        <v>82</v>
      </c>
      <c r="B100" s="1" t="s">
        <v>341</v>
      </c>
      <c r="C100" s="1" t="s">
        <v>342</v>
      </c>
      <c r="D100" s="1" t="str">
        <f t="shared" si="9"/>
        <v>P.Zza Matteotti 6</v>
      </c>
      <c r="E100" s="1" t="s">
        <v>316</v>
      </c>
      <c r="F100" t="s">
        <v>19718</v>
      </c>
      <c r="G100" t="str">
        <f t="shared" si="8"/>
        <v>N/A</v>
      </c>
      <c r="H100" s="1" t="s">
        <v>343</v>
      </c>
      <c r="I100" s="1" t="str">
        <f t="shared" si="10"/>
        <v>SITO</v>
      </c>
      <c r="J100" s="1" t="str">
        <f t="shared" si="11"/>
        <v>www.casavacanzelapiazza.it</v>
      </c>
      <c r="K100" s="1" t="s">
        <v>344</v>
      </c>
      <c r="L100" t="str">
        <f t="shared" si="12"/>
        <v>EMAIL</v>
      </c>
      <c r="M100" t="str">
        <f t="shared" si="13"/>
        <v>info@casavacanzelapiazza.it</v>
      </c>
      <c r="N100" t="str">
        <f t="shared" si="14"/>
        <v>www.casavacanzelapiazza.it</v>
      </c>
      <c r="O100" t="str">
        <f t="shared" si="15"/>
        <v>info@casavacanzelapiazza.it</v>
      </c>
      <c r="S100" s="1" t="s">
        <v>341</v>
      </c>
    </row>
    <row r="101" spans="1:19" ht="14.4" x14ac:dyDescent="0.3">
      <c r="A101" s="1" t="s">
        <v>29</v>
      </c>
      <c r="B101" s="1" t="s">
        <v>345</v>
      </c>
      <c r="C101" s="1" t="s">
        <v>346</v>
      </c>
      <c r="D101" s="1" t="str">
        <f t="shared" si="9"/>
        <v>Via Pian Del Vescovo 16</v>
      </c>
      <c r="E101" s="1" t="s">
        <v>316</v>
      </c>
      <c r="F101" t="s">
        <v>19718</v>
      </c>
      <c r="G101" t="str">
        <f t="shared" si="8"/>
        <v>N/A</v>
      </c>
      <c r="H101" t="s">
        <v>19718</v>
      </c>
      <c r="I101" s="1" t="str">
        <f t="shared" si="10"/>
        <v>SITO</v>
      </c>
      <c r="J101" s="1" t="str">
        <f t="shared" si="11"/>
        <v>N/a</v>
      </c>
      <c r="K101" s="1" t="s">
        <v>347</v>
      </c>
      <c r="L101" t="str">
        <f t="shared" si="12"/>
        <v>EMAIL</v>
      </c>
      <c r="M101" t="str">
        <f t="shared" si="13"/>
        <v>giusep.moretti@gmail.com</v>
      </c>
      <c r="N101" t="str">
        <f t="shared" si="14"/>
        <v>N/a</v>
      </c>
      <c r="O101" t="str">
        <f t="shared" si="15"/>
        <v>giusep.moretti@gmail.com</v>
      </c>
      <c r="S101" s="1" t="s">
        <v>345</v>
      </c>
    </row>
    <row r="102" spans="1:19" ht="14.4" x14ac:dyDescent="0.3">
      <c r="A102" s="1" t="s">
        <v>29</v>
      </c>
      <c r="B102" s="1" t="s">
        <v>348</v>
      </c>
      <c r="C102" s="1" t="s">
        <v>349</v>
      </c>
      <c r="D102" s="1" t="str">
        <f t="shared" si="9"/>
        <v>Case Sparse 143</v>
      </c>
      <c r="E102" s="1" t="s">
        <v>316</v>
      </c>
      <c r="F102" s="1" t="s">
        <v>350</v>
      </c>
      <c r="G102" t="str">
        <f t="shared" si="8"/>
        <v>Fraz. Abbadia Di Naro</v>
      </c>
      <c r="H102" t="s">
        <v>19718</v>
      </c>
      <c r="I102" s="1" t="str">
        <f t="shared" si="10"/>
        <v>SITO</v>
      </c>
      <c r="J102" s="1" t="str">
        <f t="shared" si="11"/>
        <v>N/a</v>
      </c>
      <c r="K102" s="1" t="s">
        <v>351</v>
      </c>
      <c r="L102" t="str">
        <f t="shared" si="12"/>
        <v>EMAIL</v>
      </c>
      <c r="M102" t="str">
        <f t="shared" si="13"/>
        <v>locandadegliangelidirita@gmail.com</v>
      </c>
      <c r="N102" t="str">
        <f t="shared" si="14"/>
        <v>N/a</v>
      </c>
      <c r="O102" t="str">
        <f t="shared" si="15"/>
        <v>locandadegliangelidirita@gmail.com</v>
      </c>
      <c r="S102" s="1" t="s">
        <v>348</v>
      </c>
    </row>
    <row r="103" spans="1:19" ht="14.4" x14ac:dyDescent="0.3">
      <c r="A103" s="1" t="s">
        <v>12</v>
      </c>
      <c r="B103" s="1" t="s">
        <v>352</v>
      </c>
      <c r="C103" t="s">
        <v>19718</v>
      </c>
      <c r="D103" s="1" t="str">
        <f t="shared" si="9"/>
        <v>N/A</v>
      </c>
      <c r="E103" s="1" t="s">
        <v>316</v>
      </c>
      <c r="F103" t="s">
        <v>19718</v>
      </c>
      <c r="G103" t="str">
        <f t="shared" si="8"/>
        <v>N/A</v>
      </c>
      <c r="H103" t="s">
        <v>19718</v>
      </c>
      <c r="I103" s="1" t="str">
        <f t="shared" si="10"/>
        <v>SITO</v>
      </c>
      <c r="J103" s="1" t="str">
        <f t="shared" si="11"/>
        <v>N/a</v>
      </c>
      <c r="K103" s="1" t="s">
        <v>353</v>
      </c>
      <c r="L103" t="str">
        <f t="shared" si="12"/>
        <v>EMAIL</v>
      </c>
      <c r="M103" t="str">
        <f t="shared" si="13"/>
        <v>mail@bewoernle.de</v>
      </c>
      <c r="N103" t="str">
        <f t="shared" si="14"/>
        <v>N/a</v>
      </c>
      <c r="O103" t="str">
        <f t="shared" si="15"/>
        <v>mail@bewoernle.de</v>
      </c>
      <c r="S103" s="1" t="s">
        <v>352</v>
      </c>
    </row>
    <row r="104" spans="1:19" ht="14.4" x14ac:dyDescent="0.3">
      <c r="A104" s="1" t="s">
        <v>12</v>
      </c>
      <c r="B104" s="1" t="s">
        <v>354</v>
      </c>
      <c r="C104" s="1" t="s">
        <v>355</v>
      </c>
      <c r="D104" s="1" t="str">
        <f t="shared" si="9"/>
        <v>Via Faeto 7</v>
      </c>
      <c r="E104" s="1" t="s">
        <v>316</v>
      </c>
      <c r="F104" s="1" t="s">
        <v>356</v>
      </c>
      <c r="G104" t="str">
        <f t="shared" si="8"/>
        <v>Frontone</v>
      </c>
      <c r="H104" t="s">
        <v>19718</v>
      </c>
      <c r="I104" s="1" t="str">
        <f t="shared" si="10"/>
        <v>SITO</v>
      </c>
      <c r="J104" s="1" t="str">
        <f t="shared" si="11"/>
        <v>N/a</v>
      </c>
      <c r="K104" s="1" t="s">
        <v>357</v>
      </c>
      <c r="L104" t="str">
        <f t="shared" si="12"/>
        <v>EMAIL</v>
      </c>
      <c r="M104" t="str">
        <f t="shared" si="13"/>
        <v>milenaradi7@gmail.com</v>
      </c>
      <c r="N104" t="str">
        <f t="shared" si="14"/>
        <v>N/a</v>
      </c>
      <c r="O104" t="str">
        <f t="shared" si="15"/>
        <v>milenaradi7@gmail.com</v>
      </c>
      <c r="S104" s="1" t="s">
        <v>354</v>
      </c>
    </row>
    <row r="105" spans="1:19" ht="14.4" x14ac:dyDescent="0.3">
      <c r="A105" s="1" t="s">
        <v>12</v>
      </c>
      <c r="B105" s="1" t="s">
        <v>358</v>
      </c>
      <c r="C105" s="1" t="s">
        <v>359</v>
      </c>
      <c r="D105" s="1" t="str">
        <f t="shared" si="9"/>
        <v>Vicolo Pino 9</v>
      </c>
      <c r="E105" s="1" t="s">
        <v>316</v>
      </c>
      <c r="F105" s="1" t="s">
        <v>316</v>
      </c>
      <c r="G105" t="str">
        <f t="shared" si="8"/>
        <v>Cagli</v>
      </c>
      <c r="H105" s="1" t="s">
        <v>360</v>
      </c>
      <c r="I105" s="1" t="str">
        <f t="shared" si="10"/>
        <v>SITO</v>
      </c>
      <c r="J105" s="1" t="str">
        <f t="shared" si="11"/>
        <v>www.casamariaa.it</v>
      </c>
      <c r="K105" s="1" t="s">
        <v>361</v>
      </c>
      <c r="L105" t="str">
        <f t="shared" si="12"/>
        <v>EMAIL</v>
      </c>
      <c r="M105" t="str">
        <f t="shared" si="13"/>
        <v>contact@casamariaa.it</v>
      </c>
      <c r="N105" t="str">
        <f t="shared" si="14"/>
        <v>www.casamariaa.it</v>
      </c>
      <c r="O105" t="str">
        <f t="shared" si="15"/>
        <v>contact@casamariaa.it</v>
      </c>
      <c r="S105" s="1" t="s">
        <v>358</v>
      </c>
    </row>
    <row r="106" spans="1:19" ht="14.4" x14ac:dyDescent="0.3">
      <c r="A106" s="1" t="s">
        <v>35</v>
      </c>
      <c r="B106" s="1" t="s">
        <v>362</v>
      </c>
      <c r="C106" s="1" t="s">
        <v>363</v>
      </c>
      <c r="D106" s="1" t="str">
        <f t="shared" si="9"/>
        <v>Località Fornaci Di Paravento  123</v>
      </c>
      <c r="E106" s="1" t="s">
        <v>316</v>
      </c>
      <c r="F106" s="1" t="s">
        <v>316</v>
      </c>
      <c r="G106" t="str">
        <f t="shared" si="8"/>
        <v>Cagli</v>
      </c>
      <c r="H106" s="1" t="s">
        <v>364</v>
      </c>
      <c r="I106" s="1" t="str">
        <f t="shared" si="10"/>
        <v>SITO</v>
      </c>
      <c r="J106" s="1" t="str">
        <f t="shared" si="11"/>
        <v>www.coopdererumnatura.it</v>
      </c>
      <c r="K106" s="1" t="s">
        <v>365</v>
      </c>
      <c r="L106" t="str">
        <f t="shared" si="12"/>
        <v>EMAIL</v>
      </c>
      <c r="M106" t="str">
        <f t="shared" si="13"/>
        <v>cesare@ilpostodelleviole.it</v>
      </c>
      <c r="N106" t="str">
        <f t="shared" si="14"/>
        <v>www.coopdererumnatura.it</v>
      </c>
      <c r="O106" t="str">
        <f t="shared" si="15"/>
        <v>cesare@ilpostodelleviole.it</v>
      </c>
      <c r="S106" s="1" t="s">
        <v>362</v>
      </c>
    </row>
    <row r="107" spans="1:19" ht="14.4" x14ac:dyDescent="0.3">
      <c r="A107" s="1" t="s">
        <v>35</v>
      </c>
      <c r="B107" s="1" t="s">
        <v>366</v>
      </c>
      <c r="C107" s="1" t="s">
        <v>367</v>
      </c>
      <c r="D107" s="1" t="str">
        <f t="shared" si="9"/>
        <v>Località Fornaci Di Paravento 123</v>
      </c>
      <c r="E107" s="1" t="s">
        <v>316</v>
      </c>
      <c r="F107" s="1" t="s">
        <v>316</v>
      </c>
      <c r="G107" t="str">
        <f t="shared" si="8"/>
        <v>Cagli</v>
      </c>
      <c r="H107" s="1" t="s">
        <v>368</v>
      </c>
      <c r="I107" s="1" t="str">
        <f t="shared" si="10"/>
        <v>SITO</v>
      </c>
      <c r="J107" s="1" t="str">
        <f t="shared" si="11"/>
        <v>www.ilpostodelleviole.it</v>
      </c>
      <c r="K107" s="1" t="s">
        <v>365</v>
      </c>
      <c r="L107" t="str">
        <f t="shared" si="12"/>
        <v>EMAIL</v>
      </c>
      <c r="M107" t="str">
        <f t="shared" si="13"/>
        <v>cesare@ilpostodelleviole.it</v>
      </c>
      <c r="N107" t="str">
        <f t="shared" si="14"/>
        <v>www.ilpostodelleviole.it</v>
      </c>
      <c r="O107" t="str">
        <f t="shared" si="15"/>
        <v>cesare@ilpostodelleviole.it</v>
      </c>
      <c r="S107" s="1" t="s">
        <v>366</v>
      </c>
    </row>
    <row r="108" spans="1:19" ht="14.4" x14ac:dyDescent="0.3">
      <c r="A108" s="1" t="s">
        <v>12</v>
      </c>
      <c r="B108" s="1" t="s">
        <v>369</v>
      </c>
      <c r="C108" s="1" t="s">
        <v>370</v>
      </c>
      <c r="D108" s="1" t="str">
        <f t="shared" si="9"/>
        <v>Frazione San Savino - Strada Provinciale 424 Snc</v>
      </c>
      <c r="E108" s="1" t="s">
        <v>316</v>
      </c>
      <c r="F108" s="1" t="s">
        <v>371</v>
      </c>
      <c r="G108" t="str">
        <f t="shared" si="8"/>
        <v>San Savino</v>
      </c>
      <c r="H108" t="s">
        <v>19718</v>
      </c>
      <c r="I108" s="1" t="str">
        <f t="shared" si="10"/>
        <v>SITO</v>
      </c>
      <c r="J108" s="1" t="str">
        <f t="shared" si="11"/>
        <v>N/a</v>
      </c>
      <c r="K108" s="1" t="s">
        <v>372</v>
      </c>
      <c r="L108" t="str">
        <f t="shared" si="12"/>
        <v>EMAIL</v>
      </c>
      <c r="M108" t="str">
        <f t="shared" si="13"/>
        <v>casalecanneto@libero.it</v>
      </c>
      <c r="N108" t="str">
        <f t="shared" si="14"/>
        <v>N/a</v>
      </c>
      <c r="O108" t="str">
        <f t="shared" si="15"/>
        <v>casalecanneto@libero.it</v>
      </c>
      <c r="S108" s="1" t="s">
        <v>369</v>
      </c>
    </row>
    <row r="109" spans="1:19" ht="14.4" x14ac:dyDescent="0.3">
      <c r="A109" s="1" t="s">
        <v>82</v>
      </c>
      <c r="B109" s="1" t="s">
        <v>373</v>
      </c>
      <c r="C109" s="1" t="s">
        <v>374</v>
      </c>
      <c r="D109" s="1" t="str">
        <f t="shared" si="9"/>
        <v>Atanagi 37</v>
      </c>
      <c r="E109" s="1" t="s">
        <v>316</v>
      </c>
      <c r="F109" s="1" t="s">
        <v>316</v>
      </c>
      <c r="G109" t="str">
        <f t="shared" si="8"/>
        <v>Cagli</v>
      </c>
      <c r="H109" t="s">
        <v>19718</v>
      </c>
      <c r="I109" s="1" t="str">
        <f t="shared" si="10"/>
        <v>SITO</v>
      </c>
      <c r="J109" s="1" t="str">
        <f t="shared" si="11"/>
        <v>N/a</v>
      </c>
      <c r="K109" t="s">
        <v>19718</v>
      </c>
      <c r="L109" t="str">
        <f t="shared" si="12"/>
        <v>SITO</v>
      </c>
      <c r="M109" t="str">
        <f t="shared" si="13"/>
        <v xml:space="preserve"> </v>
      </c>
      <c r="N109" t="str">
        <f t="shared" si="14"/>
        <v>N/a</v>
      </c>
      <c r="O109" t="str">
        <f t="shared" si="15"/>
        <v>N/a</v>
      </c>
      <c r="S109" s="1" t="s">
        <v>373</v>
      </c>
    </row>
    <row r="110" spans="1:19" ht="14.4" x14ac:dyDescent="0.3">
      <c r="A110" s="1" t="s">
        <v>35</v>
      </c>
      <c r="B110" s="1" t="s">
        <v>375</v>
      </c>
      <c r="C110" s="1" t="s">
        <v>376</v>
      </c>
      <c r="D110" s="1" t="str">
        <f t="shared" si="9"/>
        <v>Strada Ca' Rio 1</v>
      </c>
      <c r="E110" s="1" t="s">
        <v>316</v>
      </c>
      <c r="F110" s="1" t="s">
        <v>316</v>
      </c>
      <c r="G110" t="str">
        <f t="shared" si="8"/>
        <v>Cagli</v>
      </c>
      <c r="H110" t="s">
        <v>19718</v>
      </c>
      <c r="I110" s="1" t="str">
        <f t="shared" si="10"/>
        <v>SITO</v>
      </c>
      <c r="J110" s="1" t="str">
        <f t="shared" si="11"/>
        <v>N/a</v>
      </c>
      <c r="K110" t="s">
        <v>19718</v>
      </c>
      <c r="L110" t="str">
        <f t="shared" si="12"/>
        <v>SITO</v>
      </c>
      <c r="M110" t="str">
        <f t="shared" si="13"/>
        <v xml:space="preserve"> </v>
      </c>
      <c r="N110" t="str">
        <f t="shared" si="14"/>
        <v>N/a</v>
      </c>
      <c r="O110" t="str">
        <f t="shared" si="15"/>
        <v>N/a</v>
      </c>
      <c r="S110" s="1" t="s">
        <v>375</v>
      </c>
    </row>
    <row r="111" spans="1:19" ht="14.4" x14ac:dyDescent="0.3">
      <c r="A111" s="1" t="s">
        <v>35</v>
      </c>
      <c r="B111" s="1" t="s">
        <v>377</v>
      </c>
      <c r="C111" s="1" t="s">
        <v>378</v>
      </c>
      <c r="D111" s="1" t="str">
        <f t="shared" si="9"/>
        <v>Strada Pigno Monte Martello 103</v>
      </c>
      <c r="E111" s="1" t="s">
        <v>316</v>
      </c>
      <c r="F111" s="1" t="s">
        <v>316</v>
      </c>
      <c r="G111" t="str">
        <f t="shared" si="8"/>
        <v>Cagli</v>
      </c>
      <c r="H111" s="1" t="s">
        <v>379</v>
      </c>
      <c r="I111" s="1" t="str">
        <f t="shared" si="10"/>
        <v>SITO</v>
      </c>
      <c r="J111" s="1" t="str">
        <f t="shared" si="11"/>
        <v>www.cabelvedere.it</v>
      </c>
      <c r="K111" s="1" t="s">
        <v>380</v>
      </c>
      <c r="L111" t="str">
        <f t="shared" si="12"/>
        <v>EMAIL</v>
      </c>
      <c r="M111" t="str">
        <f t="shared" si="13"/>
        <v>info@cabelvedere.it</v>
      </c>
      <c r="N111" t="str">
        <f t="shared" si="14"/>
        <v>www.cabelvedere.it</v>
      </c>
      <c r="O111" t="str">
        <f t="shared" si="15"/>
        <v>info@cabelvedere.it</v>
      </c>
      <c r="S111" s="1" t="s">
        <v>377</v>
      </c>
    </row>
    <row r="112" spans="1:19" ht="14.4" x14ac:dyDescent="0.3">
      <c r="A112" s="1" t="s">
        <v>35</v>
      </c>
      <c r="B112" s="1" t="s">
        <v>381</v>
      </c>
      <c r="C112" s="1" t="s">
        <v>382</v>
      </c>
      <c r="D112" s="1" t="str">
        <f t="shared" si="9"/>
        <v>Localita' Frescina Abbadia Di Naro  1</v>
      </c>
      <c r="E112" s="1" t="s">
        <v>316</v>
      </c>
      <c r="F112" s="1" t="s">
        <v>316</v>
      </c>
      <c r="G112" t="str">
        <f t="shared" si="8"/>
        <v>Cagli</v>
      </c>
      <c r="H112" s="1" t="s">
        <v>383</v>
      </c>
      <c r="I112" s="1" t="str">
        <f t="shared" si="10"/>
        <v>SITO</v>
      </c>
      <c r="J112" s="1" t="str">
        <f t="shared" si="11"/>
        <v>www.frescina.com</v>
      </c>
      <c r="K112" s="1" t="s">
        <v>384</v>
      </c>
      <c r="L112" t="str">
        <f t="shared" si="12"/>
        <v>EMAIL</v>
      </c>
      <c r="M112" t="str">
        <f t="shared" si="13"/>
        <v>info@frescina.com</v>
      </c>
      <c r="N112" t="str">
        <f t="shared" si="14"/>
        <v>www.frescina.com</v>
      </c>
      <c r="O112" t="str">
        <f t="shared" si="15"/>
        <v>info@frescina.com</v>
      </c>
      <c r="S112" s="1" t="s">
        <v>381</v>
      </c>
    </row>
    <row r="113" spans="1:19" ht="14.4" x14ac:dyDescent="0.3">
      <c r="A113" s="1" t="s">
        <v>35</v>
      </c>
      <c r="B113" s="1" t="s">
        <v>385</v>
      </c>
      <c r="C113" s="1" t="s">
        <v>386</v>
      </c>
      <c r="D113" s="1" t="str">
        <f t="shared" si="9"/>
        <v>Strada Monte Peruzzo 57</v>
      </c>
      <c r="E113" s="1" t="s">
        <v>316</v>
      </c>
      <c r="F113" s="1" t="s">
        <v>316</v>
      </c>
      <c r="G113" t="str">
        <f t="shared" si="8"/>
        <v>Cagli</v>
      </c>
      <c r="H113" s="1" t="s">
        <v>387</v>
      </c>
      <c r="I113" s="1" t="str">
        <f t="shared" si="10"/>
        <v>SITO</v>
      </c>
      <c r="J113" s="1" t="str">
        <f t="shared" si="11"/>
        <v>www.calesuore.it</v>
      </c>
      <c r="K113" s="1" t="s">
        <v>388</v>
      </c>
      <c r="L113" t="str">
        <f t="shared" si="12"/>
        <v>EMAIL</v>
      </c>
      <c r="M113" t="str">
        <f t="shared" si="13"/>
        <v>info@calesuore.it</v>
      </c>
      <c r="N113" t="str">
        <f t="shared" si="14"/>
        <v>www.calesuore.it</v>
      </c>
      <c r="O113" t="str">
        <f t="shared" si="15"/>
        <v>info@calesuore.it</v>
      </c>
      <c r="S113" s="1" t="s">
        <v>385</v>
      </c>
    </row>
    <row r="114" spans="1:19" ht="14.4" x14ac:dyDescent="0.3">
      <c r="A114" s="1" t="s">
        <v>35</v>
      </c>
      <c r="B114" s="1" t="s">
        <v>389</v>
      </c>
      <c r="C114" s="1" t="s">
        <v>390</v>
      </c>
      <c r="D114" s="1" t="str">
        <f t="shared" si="9"/>
        <v>Localita' Monte Scatto 1</v>
      </c>
      <c r="E114" s="1" t="s">
        <v>316</v>
      </c>
      <c r="F114" s="1" t="s">
        <v>316</v>
      </c>
      <c r="G114" t="str">
        <f t="shared" si="8"/>
        <v>Cagli</v>
      </c>
      <c r="H114" t="s">
        <v>19718</v>
      </c>
      <c r="I114" s="1" t="str">
        <f t="shared" si="10"/>
        <v>SITO</v>
      </c>
      <c r="J114" s="1" t="str">
        <f t="shared" si="11"/>
        <v>N/a</v>
      </c>
      <c r="K114" s="1" t="s">
        <v>391</v>
      </c>
      <c r="L114" t="str">
        <f t="shared" si="12"/>
        <v>EMAIL</v>
      </c>
      <c r="M114" t="str">
        <f t="shared" si="13"/>
        <v>info@agriturismo-sansilvestro.it</v>
      </c>
      <c r="N114" t="str">
        <f t="shared" si="14"/>
        <v>N/a</v>
      </c>
      <c r="O114" t="str">
        <f t="shared" si="15"/>
        <v>info@agriturismo-sansilvestro.it</v>
      </c>
      <c r="S114" s="1" t="s">
        <v>389</v>
      </c>
    </row>
    <row r="115" spans="1:19" ht="14.4" x14ac:dyDescent="0.3">
      <c r="A115" s="1" t="s">
        <v>35</v>
      </c>
      <c r="B115" s="1" t="s">
        <v>392</v>
      </c>
      <c r="C115" s="1" t="s">
        <v>393</v>
      </c>
      <c r="D115" s="1" t="str">
        <f t="shared" si="9"/>
        <v>Strada Sant' Angelo In Maiano 5</v>
      </c>
      <c r="E115" s="1" t="s">
        <v>316</v>
      </c>
      <c r="F115" s="1" t="s">
        <v>316</v>
      </c>
      <c r="G115" t="str">
        <f t="shared" si="8"/>
        <v>Cagli</v>
      </c>
      <c r="H115" t="s">
        <v>19718</v>
      </c>
      <c r="I115" s="1" t="str">
        <f t="shared" si="10"/>
        <v>SITO</v>
      </c>
      <c r="J115" s="1" t="str">
        <f t="shared" si="11"/>
        <v>N/a</v>
      </c>
      <c r="K115" s="1" t="s">
        <v>394</v>
      </c>
      <c r="L115" t="str">
        <f t="shared" si="12"/>
        <v>EMAIL</v>
      </c>
      <c r="M115" t="str">
        <f t="shared" si="13"/>
        <v>maddalena.scotti@virgilio.it</v>
      </c>
      <c r="N115" t="str">
        <f t="shared" si="14"/>
        <v>N/a</v>
      </c>
      <c r="O115" t="str">
        <f t="shared" si="15"/>
        <v>maddalena.scotti@virgilio.it</v>
      </c>
      <c r="S115" s="1" t="s">
        <v>392</v>
      </c>
    </row>
    <row r="116" spans="1:19" ht="14.4" x14ac:dyDescent="0.3">
      <c r="A116" s="1" t="s">
        <v>82</v>
      </c>
      <c r="B116" s="1" t="s">
        <v>395</v>
      </c>
      <c r="C116" s="1" t="s">
        <v>396</v>
      </c>
      <c r="D116" s="1" t="str">
        <f t="shared" si="9"/>
        <v>Strada Monte Petrano 1</v>
      </c>
      <c r="E116" s="1" t="s">
        <v>316</v>
      </c>
      <c r="F116" s="1" t="s">
        <v>316</v>
      </c>
      <c r="G116" t="str">
        <f t="shared" si="8"/>
        <v>Cagli</v>
      </c>
      <c r="H116" t="s">
        <v>19718</v>
      </c>
      <c r="I116" s="1" t="str">
        <f t="shared" si="10"/>
        <v>SITO</v>
      </c>
      <c r="J116" s="1" t="str">
        <f t="shared" si="11"/>
        <v>N/a</v>
      </c>
      <c r="K116" t="s">
        <v>19718</v>
      </c>
      <c r="L116" t="str">
        <f t="shared" si="12"/>
        <v>SITO</v>
      </c>
      <c r="M116" t="str">
        <f t="shared" si="13"/>
        <v xml:space="preserve"> </v>
      </c>
      <c r="N116" t="str">
        <f t="shared" si="14"/>
        <v>N/a</v>
      </c>
      <c r="O116" t="str">
        <f t="shared" si="15"/>
        <v>N/a</v>
      </c>
      <c r="S116" s="1" t="s">
        <v>395</v>
      </c>
    </row>
    <row r="117" spans="1:19" ht="14.4" x14ac:dyDescent="0.3">
      <c r="A117" s="1" t="s">
        <v>29</v>
      </c>
      <c r="B117" s="1" t="s">
        <v>397</v>
      </c>
      <c r="C117" s="1" t="s">
        <v>398</v>
      </c>
      <c r="D117" s="1" t="str">
        <f t="shared" si="9"/>
        <v>Localita' Secchiano Strada Cagli Pianello 123</v>
      </c>
      <c r="E117" s="1" t="s">
        <v>316</v>
      </c>
      <c r="F117" s="1" t="s">
        <v>316</v>
      </c>
      <c r="G117" t="str">
        <f t="shared" si="8"/>
        <v>Cagli</v>
      </c>
      <c r="H117" t="s">
        <v>19718</v>
      </c>
      <c r="I117" s="1" t="str">
        <f t="shared" si="10"/>
        <v>SITO</v>
      </c>
      <c r="J117" s="1" t="str">
        <f t="shared" si="11"/>
        <v>N/a</v>
      </c>
      <c r="K117" t="s">
        <v>19718</v>
      </c>
      <c r="L117" t="str">
        <f t="shared" si="12"/>
        <v>SITO</v>
      </c>
      <c r="M117" t="str">
        <f t="shared" si="13"/>
        <v xml:space="preserve"> </v>
      </c>
      <c r="N117" t="str">
        <f t="shared" si="14"/>
        <v>N/a</v>
      </c>
      <c r="O117" t="str">
        <f t="shared" si="15"/>
        <v>N/a</v>
      </c>
      <c r="S117" s="1" t="s">
        <v>397</v>
      </c>
    </row>
    <row r="118" spans="1:19" ht="14.4" x14ac:dyDescent="0.3">
      <c r="A118" s="1" t="s">
        <v>35</v>
      </c>
      <c r="B118" s="1" t="s">
        <v>399</v>
      </c>
      <c r="C118" s="1" t="s">
        <v>400</v>
      </c>
      <c r="D118" s="1" t="str">
        <f t="shared" si="9"/>
        <v>Strada Casale 10</v>
      </c>
      <c r="E118" s="1" t="s">
        <v>316</v>
      </c>
      <c r="F118" s="1" t="s">
        <v>316</v>
      </c>
      <c r="G118" t="str">
        <f t="shared" si="8"/>
        <v>Cagli</v>
      </c>
      <c r="H118" s="1" t="s">
        <v>401</v>
      </c>
      <c r="I118" s="1" t="str">
        <f t="shared" si="10"/>
        <v>SITO</v>
      </c>
      <c r="J118" s="1" t="str">
        <f t="shared" si="11"/>
        <v>www.laferraia.it</v>
      </c>
      <c r="K118" s="1" t="s">
        <v>402</v>
      </c>
      <c r="L118" t="str">
        <f t="shared" si="12"/>
        <v>EMAIL</v>
      </c>
      <c r="M118" t="str">
        <f t="shared" si="13"/>
        <v>info@laferraia.it</v>
      </c>
      <c r="N118" t="str">
        <f t="shared" si="14"/>
        <v>www.laferraia.it</v>
      </c>
      <c r="O118" t="str">
        <f t="shared" si="15"/>
        <v>info@laferraia.it</v>
      </c>
      <c r="S118" s="1" t="s">
        <v>399</v>
      </c>
    </row>
    <row r="119" spans="1:19" ht="14.4" x14ac:dyDescent="0.3">
      <c r="A119" s="1" t="s">
        <v>403</v>
      </c>
      <c r="B119" s="1" t="s">
        <v>404</v>
      </c>
      <c r="C119" s="1" t="s">
        <v>405</v>
      </c>
      <c r="D119" s="1" t="str">
        <f t="shared" si="9"/>
        <v>Via Ca' Lupo 27</v>
      </c>
      <c r="E119" s="1" t="s">
        <v>316</v>
      </c>
      <c r="F119" s="1" t="s">
        <v>316</v>
      </c>
      <c r="G119" t="str">
        <f t="shared" si="8"/>
        <v>Cagli</v>
      </c>
      <c r="H119" t="s">
        <v>19718</v>
      </c>
      <c r="I119" s="1" t="str">
        <f t="shared" si="10"/>
        <v>SITO</v>
      </c>
      <c r="J119" s="1" t="str">
        <f t="shared" si="11"/>
        <v>N/a</v>
      </c>
      <c r="K119" s="1" t="s">
        <v>406</v>
      </c>
      <c r="L119" t="str">
        <f t="shared" si="12"/>
        <v>EMAIL</v>
      </c>
      <c r="M119" t="str">
        <f t="shared" si="13"/>
        <v>info@residencelacollinetta.com</v>
      </c>
      <c r="N119" t="str">
        <f t="shared" si="14"/>
        <v>N/a</v>
      </c>
      <c r="O119" t="str">
        <f t="shared" si="15"/>
        <v>info@residencelacollinetta.com</v>
      </c>
      <c r="S119" s="1" t="s">
        <v>404</v>
      </c>
    </row>
    <row r="120" spans="1:19" ht="14.4" x14ac:dyDescent="0.3">
      <c r="A120" s="1" t="s">
        <v>20</v>
      </c>
      <c r="B120" s="1" t="s">
        <v>407</v>
      </c>
      <c r="C120" s="1" t="s">
        <v>408</v>
      </c>
      <c r="D120" s="1" t="str">
        <f t="shared" si="9"/>
        <v>Viale Della Vittoria 15</v>
      </c>
      <c r="E120" s="1" t="s">
        <v>316</v>
      </c>
      <c r="F120" s="1" t="s">
        <v>316</v>
      </c>
      <c r="G120" t="str">
        <f t="shared" si="8"/>
        <v>Cagli</v>
      </c>
      <c r="H120" t="s">
        <v>19718</v>
      </c>
      <c r="I120" s="1" t="str">
        <f t="shared" si="10"/>
        <v>SITO</v>
      </c>
      <c r="J120" s="1" t="str">
        <f t="shared" si="11"/>
        <v>N/a</v>
      </c>
      <c r="K120" s="1" t="s">
        <v>409</v>
      </c>
      <c r="L120" t="str">
        <f t="shared" si="12"/>
        <v>EMAIL</v>
      </c>
      <c r="M120" t="str">
        <f t="shared" si="13"/>
        <v>info@hpineta.com</v>
      </c>
      <c r="N120" t="str">
        <f t="shared" si="14"/>
        <v>N/a</v>
      </c>
      <c r="O120" t="str">
        <f t="shared" si="15"/>
        <v>info@hpineta.com</v>
      </c>
      <c r="S120" s="1" t="s">
        <v>407</v>
      </c>
    </row>
    <row r="121" spans="1:19" ht="14.4" x14ac:dyDescent="0.3">
      <c r="A121" s="1" t="s">
        <v>20</v>
      </c>
      <c r="B121" s="1" t="s">
        <v>410</v>
      </c>
      <c r="C121" s="1" t="s">
        <v>411</v>
      </c>
      <c r="D121" s="1" t="str">
        <f t="shared" si="9"/>
        <v>Strada Civita  5</v>
      </c>
      <c r="E121" s="1" t="s">
        <v>316</v>
      </c>
      <c r="F121" s="1" t="s">
        <v>316</v>
      </c>
      <c r="G121" t="str">
        <f t="shared" si="8"/>
        <v>Cagli</v>
      </c>
      <c r="H121" t="s">
        <v>19718</v>
      </c>
      <c r="I121" s="1" t="str">
        <f t="shared" si="10"/>
        <v>SITO</v>
      </c>
      <c r="J121" s="1" t="str">
        <f t="shared" si="11"/>
        <v>N/a</v>
      </c>
      <c r="K121" s="1" t="s">
        <v>412</v>
      </c>
      <c r="L121" t="str">
        <f t="shared" si="12"/>
        <v>EMAIL</v>
      </c>
      <c r="M121" t="str">
        <f t="shared" si="13"/>
        <v>info@internationalcaglihotel.it</v>
      </c>
      <c r="N121" t="str">
        <f t="shared" si="14"/>
        <v>N/a</v>
      </c>
      <c r="O121" t="str">
        <f t="shared" si="15"/>
        <v>info@internationalcaglihotel.it</v>
      </c>
      <c r="S121" s="1" t="s">
        <v>410</v>
      </c>
    </row>
    <row r="122" spans="1:19" ht="14.4" x14ac:dyDescent="0.3">
      <c r="A122" s="1" t="s">
        <v>403</v>
      </c>
      <c r="B122" s="1" t="s">
        <v>413</v>
      </c>
      <c r="C122" s="1" t="s">
        <v>414</v>
      </c>
      <c r="D122" s="1" t="str">
        <f t="shared" si="9"/>
        <v>Abbadia Di Naro 118</v>
      </c>
      <c r="E122" s="1" t="s">
        <v>316</v>
      </c>
      <c r="F122" s="1" t="s">
        <v>415</v>
      </c>
      <c r="G122" t="str">
        <f t="shared" si="8"/>
        <v>Frescina - Cagli</v>
      </c>
      <c r="H122" s="1" t="s">
        <v>383</v>
      </c>
      <c r="I122" s="1" t="str">
        <f t="shared" si="10"/>
        <v>SITO</v>
      </c>
      <c r="J122" s="1" t="str">
        <f t="shared" si="11"/>
        <v>www.frescina.com</v>
      </c>
      <c r="K122" s="1" t="s">
        <v>384</v>
      </c>
      <c r="L122" t="str">
        <f t="shared" si="12"/>
        <v>EMAIL</v>
      </c>
      <c r="M122" t="str">
        <f t="shared" si="13"/>
        <v>info@frescina.com</v>
      </c>
      <c r="N122" t="str">
        <f t="shared" si="14"/>
        <v>www.frescina.com</v>
      </c>
      <c r="O122" t="str">
        <f t="shared" si="15"/>
        <v>info@frescina.com</v>
      </c>
      <c r="S122" s="1" t="s">
        <v>413</v>
      </c>
    </row>
    <row r="123" spans="1:19" ht="14.4" x14ac:dyDescent="0.3">
      <c r="A123" s="1" t="s">
        <v>6</v>
      </c>
      <c r="B123" s="1" t="s">
        <v>416</v>
      </c>
      <c r="C123" s="1" t="s">
        <v>417</v>
      </c>
      <c r="D123" s="1" t="str">
        <f t="shared" si="9"/>
        <v>Via Flaminia Nord 123</v>
      </c>
      <c r="E123" s="1" t="s">
        <v>316</v>
      </c>
      <c r="F123" s="1" t="s">
        <v>316</v>
      </c>
      <c r="G123" t="str">
        <f t="shared" si="8"/>
        <v>Cagli</v>
      </c>
      <c r="H123" s="1" t="s">
        <v>418</v>
      </c>
      <c r="I123" s="1" t="str">
        <f t="shared" si="10"/>
        <v>SITO</v>
      </c>
      <c r="J123" s="1" t="str">
        <f t="shared" si="11"/>
        <v>www.villafontalba.it</v>
      </c>
      <c r="K123" s="1" t="s">
        <v>419</v>
      </c>
      <c r="L123" t="str">
        <f t="shared" si="12"/>
        <v>EMAIL</v>
      </c>
      <c r="M123" t="str">
        <f t="shared" si="13"/>
        <v>villafontalba@gmail.com</v>
      </c>
      <c r="N123" t="str">
        <f t="shared" si="14"/>
        <v>www.villafontalba.it</v>
      </c>
      <c r="O123" t="str">
        <f t="shared" si="15"/>
        <v>villafontalba@gmail.com</v>
      </c>
      <c r="S123" s="1" t="s">
        <v>416</v>
      </c>
    </row>
    <row r="124" spans="1:19" ht="14.4" x14ac:dyDescent="0.3">
      <c r="A124" s="1" t="s">
        <v>6</v>
      </c>
      <c r="B124" s="1" t="s">
        <v>420</v>
      </c>
      <c r="C124" t="s">
        <v>19718</v>
      </c>
      <c r="D124" s="1" t="str">
        <f t="shared" si="9"/>
        <v>N/A</v>
      </c>
      <c r="E124" s="1" t="s">
        <v>316</v>
      </c>
      <c r="F124" s="1" t="s">
        <v>421</v>
      </c>
      <c r="G124" t="str">
        <f t="shared" si="8"/>
        <v>Fraz. Cà Rio</v>
      </c>
      <c r="H124" t="s">
        <v>19718</v>
      </c>
      <c r="I124" s="1" t="str">
        <f t="shared" si="10"/>
        <v>SITO</v>
      </c>
      <c r="J124" s="1" t="str">
        <f t="shared" si="11"/>
        <v>N/a</v>
      </c>
      <c r="K124" t="s">
        <v>19718</v>
      </c>
      <c r="L124" t="str">
        <f t="shared" si="12"/>
        <v>SITO</v>
      </c>
      <c r="M124" t="str">
        <f t="shared" si="13"/>
        <v xml:space="preserve"> </v>
      </c>
      <c r="N124" t="str">
        <f t="shared" si="14"/>
        <v>N/a</v>
      </c>
      <c r="O124" t="str">
        <f t="shared" si="15"/>
        <v>N/a</v>
      </c>
      <c r="S124" s="1" t="s">
        <v>420</v>
      </c>
    </row>
    <row r="125" spans="1:19" ht="14.4" x14ac:dyDescent="0.3">
      <c r="A125" s="1" t="s">
        <v>35</v>
      </c>
      <c r="B125" s="1" t="s">
        <v>422</v>
      </c>
      <c r="C125" s="1" t="s">
        <v>423</v>
      </c>
      <c r="D125" s="1" t="str">
        <f t="shared" si="9"/>
        <v>Strada Caimarini 79</v>
      </c>
      <c r="E125" s="1" t="s">
        <v>316</v>
      </c>
      <c r="F125" s="1" t="s">
        <v>316</v>
      </c>
      <c r="G125" t="str">
        <f t="shared" si="8"/>
        <v>Cagli</v>
      </c>
      <c r="H125" s="1" t="s">
        <v>424</v>
      </c>
      <c r="I125" s="1" t="str">
        <f t="shared" si="10"/>
        <v>SITO</v>
      </c>
      <c r="J125" s="1" t="str">
        <f t="shared" si="11"/>
        <v>www.rancodisopra.it</v>
      </c>
      <c r="K125" s="1" t="s">
        <v>425</v>
      </c>
      <c r="L125" t="str">
        <f t="shared" si="12"/>
        <v>EMAIL</v>
      </c>
      <c r="M125" t="str">
        <f t="shared" si="13"/>
        <v>info@rancodisopra.it</v>
      </c>
      <c r="N125" t="str">
        <f t="shared" si="14"/>
        <v>www.rancodisopra.it</v>
      </c>
      <c r="O125" t="str">
        <f t="shared" si="15"/>
        <v>info@rancodisopra.it</v>
      </c>
      <c r="S125" s="1" t="s">
        <v>422</v>
      </c>
    </row>
    <row r="126" spans="1:19" ht="14.4" x14ac:dyDescent="0.3">
      <c r="A126" s="1" t="s">
        <v>35</v>
      </c>
      <c r="B126" s="1" t="s">
        <v>426</v>
      </c>
      <c r="C126" s="1" t="s">
        <v>427</v>
      </c>
      <c r="D126" s="1" t="str">
        <f t="shared" si="9"/>
        <v>Strada Cagli Pergola 120</v>
      </c>
      <c r="E126" s="1" t="s">
        <v>316</v>
      </c>
      <c r="F126" s="1" t="s">
        <v>316</v>
      </c>
      <c r="G126" t="str">
        <f t="shared" si="8"/>
        <v>Cagli</v>
      </c>
      <c r="H126" s="1" t="s">
        <v>428</v>
      </c>
      <c r="I126" s="1" t="str">
        <f t="shared" si="10"/>
        <v>SITO</v>
      </c>
      <c r="J126" s="1" t="str">
        <f t="shared" si="11"/>
        <v>aziendaagrituristicacancellieri.com</v>
      </c>
      <c r="K126" s="1" t="s">
        <v>429</v>
      </c>
      <c r="L126" t="str">
        <f t="shared" si="12"/>
        <v>EMAIL</v>
      </c>
      <c r="M126" t="str">
        <f t="shared" si="13"/>
        <v>cancellieri75@virgilio.it</v>
      </c>
      <c r="N126" t="str">
        <f t="shared" si="14"/>
        <v>aziendaagrituristicacancellieri.com</v>
      </c>
      <c r="O126" t="str">
        <f t="shared" si="15"/>
        <v>cancellieri75@virgilio.it</v>
      </c>
      <c r="S126" s="1" t="s">
        <v>426</v>
      </c>
    </row>
    <row r="127" spans="1:19" ht="14.4" x14ac:dyDescent="0.3">
      <c r="A127" s="1" t="s">
        <v>82</v>
      </c>
      <c r="B127" s="1" t="s">
        <v>430</v>
      </c>
      <c r="C127" s="1" t="s">
        <v>431</v>
      </c>
      <c r="D127" s="1" t="str">
        <f t="shared" si="9"/>
        <v>Via Tiranni 23</v>
      </c>
      <c r="E127" s="1" t="s">
        <v>316</v>
      </c>
      <c r="F127" s="1" t="s">
        <v>316</v>
      </c>
      <c r="G127" t="str">
        <f t="shared" si="8"/>
        <v>Cagli</v>
      </c>
      <c r="H127" s="1" t="s">
        <v>432</v>
      </c>
      <c r="I127" s="1" t="str">
        <f t="shared" si="10"/>
        <v>SITO</v>
      </c>
      <c r="J127" s="1" t="str">
        <f t="shared" si="11"/>
        <v>www.bonclericihouse.it</v>
      </c>
      <c r="K127" s="1" t="s">
        <v>433</v>
      </c>
      <c r="L127" t="str">
        <f t="shared" si="12"/>
        <v>EMAIL</v>
      </c>
      <c r="M127" t="str">
        <f t="shared" si="13"/>
        <v>info@bonclericihouse.it</v>
      </c>
      <c r="N127" t="str">
        <f t="shared" si="14"/>
        <v>www.bonclericihouse.it</v>
      </c>
      <c r="O127" t="str">
        <f t="shared" si="15"/>
        <v>info@bonclericihouse.it</v>
      </c>
      <c r="S127" s="1" t="s">
        <v>430</v>
      </c>
    </row>
    <row r="128" spans="1:19" ht="14.4" x14ac:dyDescent="0.3">
      <c r="A128" s="1" t="s">
        <v>29</v>
      </c>
      <c r="B128" s="1" t="s">
        <v>434</v>
      </c>
      <c r="C128" s="1" t="s">
        <v>435</v>
      </c>
      <c r="D128" s="1" t="str">
        <f t="shared" si="9"/>
        <v>Via Bencivenne Paganucci 23</v>
      </c>
      <c r="E128" s="1" t="s">
        <v>316</v>
      </c>
      <c r="F128" s="1" t="s">
        <v>316</v>
      </c>
      <c r="G128" t="str">
        <f t="shared" si="8"/>
        <v>Cagli</v>
      </c>
      <c r="H128" t="s">
        <v>19718</v>
      </c>
      <c r="I128" s="1" t="str">
        <f t="shared" si="10"/>
        <v>SITO</v>
      </c>
      <c r="J128" s="1" t="str">
        <f t="shared" si="11"/>
        <v>N/a</v>
      </c>
      <c r="K128" s="1" t="s">
        <v>436</v>
      </c>
      <c r="L128" t="str">
        <f t="shared" si="12"/>
        <v>EMAIL</v>
      </c>
      <c r="M128" t="str">
        <f t="shared" si="13"/>
        <v>robertopaladini56@gmail.com</v>
      </c>
      <c r="N128" t="str">
        <f t="shared" si="14"/>
        <v>N/a</v>
      </c>
      <c r="O128" t="str">
        <f t="shared" si="15"/>
        <v>robertopaladini56@gmail.com</v>
      </c>
      <c r="S128" s="1" t="s">
        <v>434</v>
      </c>
    </row>
    <row r="129" spans="1:19" ht="14.4" x14ac:dyDescent="0.3">
      <c r="A129" s="1" t="s">
        <v>82</v>
      </c>
      <c r="B129" s="1" t="s">
        <v>437</v>
      </c>
      <c r="C129" s="1" t="s">
        <v>438</v>
      </c>
      <c r="D129" s="1" t="str">
        <f t="shared" si="9"/>
        <v>Loc. Acquaviva 126</v>
      </c>
      <c r="E129" s="1" t="s">
        <v>316</v>
      </c>
      <c r="F129" s="1" t="s">
        <v>439</v>
      </c>
      <c r="G129" t="str">
        <f t="shared" si="8"/>
        <v>Acquaviva</v>
      </c>
      <c r="H129" s="1" t="s">
        <v>440</v>
      </c>
      <c r="I129" s="1" t="str">
        <f t="shared" si="10"/>
        <v>SITO</v>
      </c>
      <c r="J129" s="1" t="str">
        <f t="shared" si="11"/>
        <v>www.lacontesa.it</v>
      </c>
      <c r="K129" s="1" t="s">
        <v>441</v>
      </c>
      <c r="L129" t="str">
        <f t="shared" si="12"/>
        <v>EMAIL</v>
      </c>
      <c r="M129" t="str">
        <f t="shared" si="13"/>
        <v>info@lacontesa.it</v>
      </c>
      <c r="N129" t="str">
        <f t="shared" si="14"/>
        <v>www.lacontesa.it</v>
      </c>
      <c r="O129" t="str">
        <f t="shared" si="15"/>
        <v>info@lacontesa.it</v>
      </c>
      <c r="S129" s="1" t="s">
        <v>437</v>
      </c>
    </row>
    <row r="130" spans="1:19" ht="14.4" x14ac:dyDescent="0.3">
      <c r="A130" s="1" t="s">
        <v>29</v>
      </c>
      <c r="B130" s="1" t="s">
        <v>442</v>
      </c>
      <c r="C130" s="1" t="s">
        <v>443</v>
      </c>
      <c r="D130" s="1" t="str">
        <f t="shared" si="9"/>
        <v>Via San Pietro 14</v>
      </c>
      <c r="E130" s="1" t="s">
        <v>316</v>
      </c>
      <c r="F130" s="1" t="s">
        <v>316</v>
      </c>
      <c r="G130" t="str">
        <f t="shared" ref="G130:G193" si="16">PROPER(F130)</f>
        <v>Cagli</v>
      </c>
      <c r="H130" t="s">
        <v>19718</v>
      </c>
      <c r="I130" s="1" t="str">
        <f t="shared" si="10"/>
        <v>SITO</v>
      </c>
      <c r="J130" s="1" t="str">
        <f t="shared" si="11"/>
        <v>N/a</v>
      </c>
      <c r="K130" s="1" t="s">
        <v>444</v>
      </c>
      <c r="L130" t="str">
        <f t="shared" si="12"/>
        <v>EMAIL</v>
      </c>
      <c r="M130" t="str">
        <f t="shared" si="13"/>
        <v>mhlpieri@gmail.com</v>
      </c>
      <c r="N130" t="str">
        <f t="shared" si="14"/>
        <v>N/a</v>
      </c>
      <c r="O130" t="str">
        <f t="shared" si="15"/>
        <v>mhlpieri@gmail.com</v>
      </c>
      <c r="S130" s="1" t="s">
        <v>442</v>
      </c>
    </row>
    <row r="131" spans="1:19" ht="14.4" x14ac:dyDescent="0.3">
      <c r="A131" s="1" t="s">
        <v>29</v>
      </c>
      <c r="B131" s="1" t="s">
        <v>445</v>
      </c>
      <c r="C131" s="1" t="s">
        <v>446</v>
      </c>
      <c r="D131" s="1" t="str">
        <f t="shared" ref="D131:D194" si="17">PROPER(C131)</f>
        <v>Via Molleone 5</v>
      </c>
      <c r="E131" s="1" t="s">
        <v>316</v>
      </c>
      <c r="F131" t="s">
        <v>19718</v>
      </c>
      <c r="G131" t="str">
        <f t="shared" si="16"/>
        <v>N/A</v>
      </c>
      <c r="H131" s="1" t="s">
        <v>447</v>
      </c>
      <c r="I131" s="1" t="str">
        <f t="shared" ref="I131:I194" si="18">IF(ISERROR(FIND("@",H131)),"SITO","EMAIL")</f>
        <v>SITO</v>
      </c>
      <c r="J131" s="1" t="str">
        <f t="shared" ref="J131:J194" si="19">IF(I131="SITO",H131," ")</f>
        <v>www.torreacquaviva.it</v>
      </c>
      <c r="K131" s="1" t="s">
        <v>448</v>
      </c>
      <c r="L131" t="str">
        <f t="shared" ref="L131:L194" si="20">IF(ISERROR(FIND("@",K131)),"SITO","EMAIL")</f>
        <v>EMAIL</v>
      </c>
      <c r="M131" t="str">
        <f t="shared" ref="M131:M194" si="21">IF(L131="EMAIL",K131, " ")</f>
        <v>amichelinitocci@yahoo.it</v>
      </c>
      <c r="N131" t="str">
        <f t="shared" ref="N131:N194" si="22">IF(J131&lt;&gt;" ", J131, "N/a")</f>
        <v>www.torreacquaviva.it</v>
      </c>
      <c r="O131" t="str">
        <f t="shared" ref="O131:O194" si="23">IF(M131 &lt;&gt; " ", M131,"N/a")</f>
        <v>amichelinitocci@yahoo.it</v>
      </c>
      <c r="S131" s="1" t="s">
        <v>445</v>
      </c>
    </row>
    <row r="132" spans="1:19" ht="14.4" x14ac:dyDescent="0.3">
      <c r="A132" s="1" t="s">
        <v>35</v>
      </c>
      <c r="B132" s="1" t="s">
        <v>449</v>
      </c>
      <c r="C132" s="1" t="s">
        <v>450</v>
      </c>
      <c r="D132" s="1" t="str">
        <f t="shared" si="17"/>
        <v>Via Flaminia Nord 23</v>
      </c>
      <c r="E132" s="1" t="s">
        <v>316</v>
      </c>
      <c r="F132" t="s">
        <v>19718</v>
      </c>
      <c r="G132" t="str">
        <f t="shared" si="16"/>
        <v>N/A</v>
      </c>
      <c r="H132" s="1" t="s">
        <v>451</v>
      </c>
      <c r="I132" s="1" t="str">
        <f t="shared" si="18"/>
        <v>SITO</v>
      </c>
      <c r="J132" s="1" t="str">
        <f t="shared" si="19"/>
        <v>www.agriturcagli.it</v>
      </c>
      <c r="K132" s="1" t="s">
        <v>452</v>
      </c>
      <c r="L132" t="str">
        <f t="shared" si="20"/>
        <v>EMAIL</v>
      </c>
      <c r="M132" t="str">
        <f t="shared" si="21"/>
        <v>info@agriturcagli.it</v>
      </c>
      <c r="N132" t="str">
        <f t="shared" si="22"/>
        <v>www.agriturcagli.it</v>
      </c>
      <c r="O132" t="str">
        <f t="shared" si="23"/>
        <v>info@agriturcagli.it</v>
      </c>
      <c r="S132" s="1" t="s">
        <v>449</v>
      </c>
    </row>
    <row r="133" spans="1:19" ht="14.4" x14ac:dyDescent="0.3">
      <c r="A133" s="1" t="s">
        <v>29</v>
      </c>
      <c r="B133" s="1" t="s">
        <v>453</v>
      </c>
      <c r="C133" s="1" t="s">
        <v>454</v>
      </c>
      <c r="D133" s="1" t="str">
        <f t="shared" si="17"/>
        <v>Pigno Monte Martello  52</v>
      </c>
      <c r="E133" s="1" t="s">
        <v>316</v>
      </c>
      <c r="F133" t="s">
        <v>19718</v>
      </c>
      <c r="G133" t="str">
        <f t="shared" si="16"/>
        <v>N/A</v>
      </c>
      <c r="H133" t="s">
        <v>19718</v>
      </c>
      <c r="I133" s="1" t="str">
        <f t="shared" si="18"/>
        <v>SITO</v>
      </c>
      <c r="J133" s="1" t="str">
        <f t="shared" si="19"/>
        <v>N/a</v>
      </c>
      <c r="K133" s="1" t="s">
        <v>455</v>
      </c>
      <c r="L133" t="str">
        <f t="shared" si="20"/>
        <v>EMAIL</v>
      </c>
      <c r="M133" t="str">
        <f t="shared" si="21"/>
        <v>k.strian@esaway.it</v>
      </c>
      <c r="N133" t="str">
        <f t="shared" si="22"/>
        <v>N/a</v>
      </c>
      <c r="O133" t="str">
        <f t="shared" si="23"/>
        <v>k.strian@esaway.it</v>
      </c>
      <c r="S133" s="1" t="s">
        <v>453</v>
      </c>
    </row>
    <row r="134" spans="1:19" ht="14.4" x14ac:dyDescent="0.3">
      <c r="A134" s="1" t="s">
        <v>35</v>
      </c>
      <c r="B134" s="1" t="s">
        <v>456</v>
      </c>
      <c r="C134" s="1" t="s">
        <v>457</v>
      </c>
      <c r="D134" s="1" t="str">
        <f t="shared" si="17"/>
        <v>Strada San Martino Castell'Onesto, 41 41</v>
      </c>
      <c r="E134" s="1" t="s">
        <v>316</v>
      </c>
      <c r="F134" s="1" t="s">
        <v>458</v>
      </c>
      <c r="G134" t="str">
        <f t="shared" si="16"/>
        <v>Strada San Martino</v>
      </c>
      <c r="H134" s="1" t="s">
        <v>459</v>
      </c>
      <c r="I134" s="1" t="str">
        <f t="shared" si="18"/>
        <v>SITO</v>
      </c>
      <c r="J134" s="1" t="str">
        <f t="shared" si="19"/>
        <v>www.tenutacagione.it</v>
      </c>
      <c r="K134" s="1" t="s">
        <v>460</v>
      </c>
      <c r="L134" t="str">
        <f t="shared" si="20"/>
        <v>EMAIL</v>
      </c>
      <c r="M134" t="str">
        <f t="shared" si="21"/>
        <v>info@tenutacagione.it</v>
      </c>
      <c r="N134" t="str">
        <f t="shared" si="22"/>
        <v>www.tenutacagione.it</v>
      </c>
      <c r="O134" t="str">
        <f t="shared" si="23"/>
        <v>info@tenutacagione.it</v>
      </c>
      <c r="S134" s="1" t="s">
        <v>456</v>
      </c>
    </row>
    <row r="135" spans="1:19" ht="14.4" x14ac:dyDescent="0.3">
      <c r="A135" s="1" t="s">
        <v>35</v>
      </c>
      <c r="B135" s="1" t="s">
        <v>461</v>
      </c>
      <c r="C135" s="1" t="s">
        <v>462</v>
      </c>
      <c r="D135" s="1" t="str">
        <f t="shared" si="17"/>
        <v>Strada Pigno Monte Martello 82</v>
      </c>
      <c r="E135" s="1" t="s">
        <v>316</v>
      </c>
      <c r="F135" s="1" t="s">
        <v>316</v>
      </c>
      <c r="G135" t="str">
        <f t="shared" si="16"/>
        <v>Cagli</v>
      </c>
      <c r="H135" s="1" t="s">
        <v>463</v>
      </c>
      <c r="I135" s="1" t="str">
        <f t="shared" si="18"/>
        <v>SITO</v>
      </c>
      <c r="J135" s="1" t="str">
        <f t="shared" si="19"/>
        <v>www.vellaneta.com</v>
      </c>
      <c r="K135" s="1" t="s">
        <v>464</v>
      </c>
      <c r="L135" t="str">
        <f t="shared" si="20"/>
        <v>EMAIL</v>
      </c>
      <c r="M135" t="str">
        <f t="shared" si="21"/>
        <v>agriturismo.vellaneta@esaway.it</v>
      </c>
      <c r="N135" t="str">
        <f t="shared" si="22"/>
        <v>www.vellaneta.com</v>
      </c>
      <c r="O135" t="str">
        <f t="shared" si="23"/>
        <v>agriturismo.vellaneta@esaway.it</v>
      </c>
      <c r="S135" s="1" t="s">
        <v>461</v>
      </c>
    </row>
    <row r="136" spans="1:19" ht="14.4" x14ac:dyDescent="0.3">
      <c r="A136" s="1" t="s">
        <v>82</v>
      </c>
      <c r="B136" s="1" t="s">
        <v>465</v>
      </c>
      <c r="C136" s="1" t="s">
        <v>466</v>
      </c>
      <c r="D136" s="1" t="str">
        <f t="shared" si="17"/>
        <v>Via Purgotti 64-66</v>
      </c>
      <c r="E136" s="1" t="s">
        <v>316</v>
      </c>
      <c r="F136" s="1" t="s">
        <v>316</v>
      </c>
      <c r="G136" t="str">
        <f t="shared" si="16"/>
        <v>Cagli</v>
      </c>
      <c r="H136" t="s">
        <v>19718</v>
      </c>
      <c r="I136" s="1" t="str">
        <f t="shared" si="18"/>
        <v>SITO</v>
      </c>
      <c r="J136" s="1" t="str">
        <f t="shared" si="19"/>
        <v>N/a</v>
      </c>
      <c r="K136" s="1" t="s">
        <v>433</v>
      </c>
      <c r="L136" t="str">
        <f t="shared" si="20"/>
        <v>EMAIL</v>
      </c>
      <c r="M136" t="str">
        <f t="shared" si="21"/>
        <v>info@bonclericihouse.it</v>
      </c>
      <c r="N136" t="str">
        <f t="shared" si="22"/>
        <v>N/a</v>
      </c>
      <c r="O136" t="str">
        <f t="shared" si="23"/>
        <v>info@bonclericihouse.it</v>
      </c>
      <c r="S136" s="1" t="s">
        <v>465</v>
      </c>
    </row>
    <row r="137" spans="1:19" ht="14.4" x14ac:dyDescent="0.3">
      <c r="A137" s="1" t="s">
        <v>29</v>
      </c>
      <c r="B137" s="1" t="s">
        <v>467</v>
      </c>
      <c r="C137" s="1" t="s">
        <v>468</v>
      </c>
      <c r="D137" s="1" t="str">
        <f t="shared" si="17"/>
        <v>Strada Monte Peruzzo 63</v>
      </c>
      <c r="E137" s="1" t="s">
        <v>316</v>
      </c>
      <c r="F137" s="1" t="s">
        <v>316</v>
      </c>
      <c r="G137" t="str">
        <f t="shared" si="16"/>
        <v>Cagli</v>
      </c>
      <c r="H137" s="1" t="s">
        <v>469</v>
      </c>
      <c r="I137" s="1" t="str">
        <f t="shared" si="18"/>
        <v>SITO</v>
      </c>
      <c r="J137" s="1" t="str">
        <f t="shared" si="19"/>
        <v>www.camaggio.com</v>
      </c>
      <c r="K137" s="1" t="s">
        <v>470</v>
      </c>
      <c r="L137" t="str">
        <f t="shared" si="20"/>
        <v>EMAIL</v>
      </c>
      <c r="M137" t="str">
        <f t="shared" si="21"/>
        <v>info@camaggio.com</v>
      </c>
      <c r="N137" t="str">
        <f t="shared" si="22"/>
        <v>www.camaggio.com</v>
      </c>
      <c r="O137" t="str">
        <f t="shared" si="23"/>
        <v>info@camaggio.com</v>
      </c>
      <c r="S137" s="1" t="s">
        <v>467</v>
      </c>
    </row>
    <row r="138" spans="1:19" ht="14.4" x14ac:dyDescent="0.3">
      <c r="A138" s="1" t="s">
        <v>35</v>
      </c>
      <c r="B138" s="1" t="s">
        <v>471</v>
      </c>
      <c r="C138" s="1" t="s">
        <v>472</v>
      </c>
      <c r="D138" s="1" t="str">
        <f t="shared" si="17"/>
        <v>Strada Molleone 1</v>
      </c>
      <c r="E138" s="1" t="s">
        <v>316</v>
      </c>
      <c r="F138" s="1" t="s">
        <v>316</v>
      </c>
      <c r="G138" t="str">
        <f t="shared" si="16"/>
        <v>Cagli</v>
      </c>
      <c r="H138" t="s">
        <v>19718</v>
      </c>
      <c r="I138" s="1" t="str">
        <f t="shared" si="18"/>
        <v>SITO</v>
      </c>
      <c r="J138" s="1" t="str">
        <f t="shared" si="19"/>
        <v>N/a</v>
      </c>
      <c r="K138" t="s">
        <v>19718</v>
      </c>
      <c r="L138" t="str">
        <f t="shared" si="20"/>
        <v>SITO</v>
      </c>
      <c r="M138" t="str">
        <f t="shared" si="21"/>
        <v xml:space="preserve"> </v>
      </c>
      <c r="N138" t="str">
        <f t="shared" si="22"/>
        <v>N/a</v>
      </c>
      <c r="O138" t="str">
        <f t="shared" si="23"/>
        <v>N/a</v>
      </c>
      <c r="S138" s="1" t="s">
        <v>471</v>
      </c>
    </row>
    <row r="139" spans="1:19" ht="14.4" x14ac:dyDescent="0.3">
      <c r="A139" s="1" t="s">
        <v>35</v>
      </c>
      <c r="B139" s="1" t="s">
        <v>473</v>
      </c>
      <c r="C139" s="1" t="s">
        <v>474</v>
      </c>
      <c r="D139" s="1" t="str">
        <f t="shared" si="17"/>
        <v>Strada San Fiorano 48</v>
      </c>
      <c r="E139" s="1" t="s">
        <v>316</v>
      </c>
      <c r="F139" s="1" t="s">
        <v>316</v>
      </c>
      <c r="G139" t="str">
        <f t="shared" si="16"/>
        <v>Cagli</v>
      </c>
      <c r="H139" s="1" t="s">
        <v>475</v>
      </c>
      <c r="I139" s="1" t="str">
        <f t="shared" si="18"/>
        <v>SITO</v>
      </c>
      <c r="J139" s="1" t="str">
        <f t="shared" si="19"/>
        <v>www.agriturismobufano.it</v>
      </c>
      <c r="K139" s="1" t="s">
        <v>476</v>
      </c>
      <c r="L139" t="str">
        <f t="shared" si="20"/>
        <v>EMAIL</v>
      </c>
      <c r="M139" t="str">
        <f t="shared" si="21"/>
        <v>info@agriturismobufano.it</v>
      </c>
      <c r="N139" t="str">
        <f t="shared" si="22"/>
        <v>www.agriturismobufano.it</v>
      </c>
      <c r="O139" t="str">
        <f t="shared" si="23"/>
        <v>info@agriturismobufano.it</v>
      </c>
      <c r="S139" s="1" t="s">
        <v>473</v>
      </c>
    </row>
    <row r="140" spans="1:19" ht="14.4" x14ac:dyDescent="0.3">
      <c r="A140" s="1" t="s">
        <v>6</v>
      </c>
      <c r="B140" s="1" t="s">
        <v>477</v>
      </c>
      <c r="C140" s="1" t="s">
        <v>478</v>
      </c>
      <c r="D140" s="1" t="str">
        <f t="shared" si="17"/>
        <v>Case Sparse Naro 3</v>
      </c>
      <c r="E140" s="1" t="s">
        <v>316</v>
      </c>
      <c r="F140" s="1" t="s">
        <v>316</v>
      </c>
      <c r="G140" t="str">
        <f t="shared" si="16"/>
        <v>Cagli</v>
      </c>
      <c r="H140" t="s">
        <v>19718</v>
      </c>
      <c r="I140" s="1" t="str">
        <f t="shared" si="18"/>
        <v>SITO</v>
      </c>
      <c r="J140" s="1" t="str">
        <f t="shared" si="19"/>
        <v>N/a</v>
      </c>
      <c r="K140" s="1" t="s">
        <v>479</v>
      </c>
      <c r="L140" t="str">
        <f t="shared" si="20"/>
        <v>EMAIL</v>
      </c>
      <c r="M140" t="str">
        <f t="shared" si="21"/>
        <v>bucarinilucia@gmail.com</v>
      </c>
      <c r="N140" t="str">
        <f t="shared" si="22"/>
        <v>N/a</v>
      </c>
      <c r="O140" t="str">
        <f t="shared" si="23"/>
        <v>bucarinilucia@gmail.com</v>
      </c>
      <c r="S140" s="1" t="s">
        <v>477</v>
      </c>
    </row>
    <row r="141" spans="1:19" ht="14.4" x14ac:dyDescent="0.3">
      <c r="A141" s="1" t="s">
        <v>29</v>
      </c>
      <c r="B141" s="1" t="s">
        <v>480</v>
      </c>
      <c r="C141" s="1" t="s">
        <v>481</v>
      </c>
      <c r="D141" s="1" t="str">
        <f t="shared" si="17"/>
        <v>Via Giacomo Leopardi 28</v>
      </c>
      <c r="E141" s="1" t="s">
        <v>316</v>
      </c>
      <c r="F141" s="1" t="s">
        <v>316</v>
      </c>
      <c r="G141" t="str">
        <f t="shared" si="16"/>
        <v>Cagli</v>
      </c>
      <c r="H141" s="1" t="s">
        <v>482</v>
      </c>
      <c r="I141" s="1" t="str">
        <f t="shared" si="18"/>
        <v>SITO</v>
      </c>
      <c r="J141" s="1" t="str">
        <f t="shared" si="19"/>
        <v>www.bbdelteatro.it</v>
      </c>
      <c r="K141" s="1" t="s">
        <v>483</v>
      </c>
      <c r="L141" t="str">
        <f t="shared" si="20"/>
        <v>EMAIL</v>
      </c>
      <c r="M141" t="str">
        <f t="shared" si="21"/>
        <v>info@bbdelteatro.it</v>
      </c>
      <c r="N141" t="str">
        <f t="shared" si="22"/>
        <v>www.bbdelteatro.it</v>
      </c>
      <c r="O141" t="str">
        <f t="shared" si="23"/>
        <v>info@bbdelteatro.it</v>
      </c>
      <c r="S141" s="1" t="s">
        <v>480</v>
      </c>
    </row>
    <row r="142" spans="1:19" ht="14.4" x14ac:dyDescent="0.3">
      <c r="A142" s="1" t="s">
        <v>29</v>
      </c>
      <c r="B142" s="1" t="s">
        <v>484</v>
      </c>
      <c r="C142" s="1" t="s">
        <v>485</v>
      </c>
      <c r="D142" s="1" t="str">
        <f t="shared" si="17"/>
        <v>Via Del Burano 1</v>
      </c>
      <c r="E142" s="1" t="s">
        <v>316</v>
      </c>
      <c r="F142" s="1" t="s">
        <v>316</v>
      </c>
      <c r="G142" t="str">
        <f t="shared" si="16"/>
        <v>Cagli</v>
      </c>
      <c r="H142" t="s">
        <v>19718</v>
      </c>
      <c r="I142" s="1" t="str">
        <f t="shared" si="18"/>
        <v>SITO</v>
      </c>
      <c r="J142" s="1" t="str">
        <f t="shared" si="19"/>
        <v>N/a</v>
      </c>
      <c r="K142" s="1" t="s">
        <v>486</v>
      </c>
      <c r="L142" t="str">
        <f t="shared" si="20"/>
        <v>EMAIL</v>
      </c>
      <c r="M142" t="str">
        <f t="shared" si="21"/>
        <v>teresin@live.it</v>
      </c>
      <c r="N142" t="str">
        <f t="shared" si="22"/>
        <v>N/a</v>
      </c>
      <c r="O142" t="str">
        <f t="shared" si="23"/>
        <v>teresin@live.it</v>
      </c>
      <c r="S142" s="1" t="s">
        <v>484</v>
      </c>
    </row>
    <row r="143" spans="1:19" ht="14.4" x14ac:dyDescent="0.3">
      <c r="A143" s="1" t="s">
        <v>35</v>
      </c>
      <c r="B143" s="1" t="s">
        <v>487</v>
      </c>
      <c r="C143" s="1" t="s">
        <v>488</v>
      </c>
      <c r="D143" s="1" t="str">
        <f t="shared" si="17"/>
        <v>Localita' Acquaviva 1</v>
      </c>
      <c r="E143" s="1" t="s">
        <v>316</v>
      </c>
      <c r="F143" s="1" t="s">
        <v>316</v>
      </c>
      <c r="G143" t="str">
        <f t="shared" si="16"/>
        <v>Cagli</v>
      </c>
      <c r="H143" t="s">
        <v>19718</v>
      </c>
      <c r="I143" s="1" t="str">
        <f t="shared" si="18"/>
        <v>SITO</v>
      </c>
      <c r="J143" s="1" t="str">
        <f t="shared" si="19"/>
        <v>N/a</v>
      </c>
      <c r="K143" t="s">
        <v>19718</v>
      </c>
      <c r="L143" t="str">
        <f t="shared" si="20"/>
        <v>SITO</v>
      </c>
      <c r="M143" t="str">
        <f t="shared" si="21"/>
        <v xml:space="preserve"> </v>
      </c>
      <c r="N143" t="str">
        <f t="shared" si="22"/>
        <v>N/a</v>
      </c>
      <c r="O143" t="str">
        <f t="shared" si="23"/>
        <v>N/a</v>
      </c>
      <c r="S143" s="1" t="s">
        <v>487</v>
      </c>
    </row>
    <row r="144" spans="1:19" ht="14.4" x14ac:dyDescent="0.3">
      <c r="A144" s="1" t="s">
        <v>35</v>
      </c>
      <c r="B144" s="1" t="s">
        <v>489</v>
      </c>
      <c r="C144" s="1" t="s">
        <v>490</v>
      </c>
      <c r="D144" s="1" t="str">
        <f t="shared" si="17"/>
        <v>Strada Pigno Monte Martello 1</v>
      </c>
      <c r="E144" s="1" t="s">
        <v>316</v>
      </c>
      <c r="F144" s="1" t="s">
        <v>316</v>
      </c>
      <c r="G144" t="str">
        <f t="shared" si="16"/>
        <v>Cagli</v>
      </c>
      <c r="H144" t="s">
        <v>19718</v>
      </c>
      <c r="I144" s="1" t="str">
        <f t="shared" si="18"/>
        <v>SITO</v>
      </c>
      <c r="J144" s="1" t="str">
        <f t="shared" si="19"/>
        <v>N/a</v>
      </c>
      <c r="K144" t="s">
        <v>19718</v>
      </c>
      <c r="L144" t="str">
        <f t="shared" si="20"/>
        <v>SITO</v>
      </c>
      <c r="M144" t="str">
        <f t="shared" si="21"/>
        <v xml:space="preserve"> </v>
      </c>
      <c r="N144" t="str">
        <f t="shared" si="22"/>
        <v>N/a</v>
      </c>
      <c r="O144" t="str">
        <f t="shared" si="23"/>
        <v>N/a</v>
      </c>
      <c r="S144" s="1" t="s">
        <v>489</v>
      </c>
    </row>
    <row r="145" spans="1:19" ht="14.4" x14ac:dyDescent="0.3">
      <c r="A145" s="1" t="s">
        <v>82</v>
      </c>
      <c r="B145" s="1" t="s">
        <v>491</v>
      </c>
      <c r="C145" s="1" t="s">
        <v>468</v>
      </c>
      <c r="D145" s="1" t="str">
        <f t="shared" si="17"/>
        <v>Strada Monte Peruzzo 63</v>
      </c>
      <c r="E145" s="1" t="s">
        <v>316</v>
      </c>
      <c r="F145" s="1" t="s">
        <v>316</v>
      </c>
      <c r="G145" t="str">
        <f t="shared" si="16"/>
        <v>Cagli</v>
      </c>
      <c r="H145" s="1" t="s">
        <v>469</v>
      </c>
      <c r="I145" s="1" t="str">
        <f t="shared" si="18"/>
        <v>SITO</v>
      </c>
      <c r="J145" s="1" t="str">
        <f t="shared" si="19"/>
        <v>www.camaggio.com</v>
      </c>
      <c r="K145" s="1" t="s">
        <v>470</v>
      </c>
      <c r="L145" t="str">
        <f t="shared" si="20"/>
        <v>EMAIL</v>
      </c>
      <c r="M145" t="str">
        <f t="shared" si="21"/>
        <v>info@camaggio.com</v>
      </c>
      <c r="N145" t="str">
        <f t="shared" si="22"/>
        <v>www.camaggio.com</v>
      </c>
      <c r="O145" t="str">
        <f t="shared" si="23"/>
        <v>info@camaggio.com</v>
      </c>
      <c r="S145" s="1" t="s">
        <v>491</v>
      </c>
    </row>
    <row r="146" spans="1:19" ht="14.4" x14ac:dyDescent="0.3">
      <c r="A146" s="1" t="s">
        <v>6</v>
      </c>
      <c r="B146" s="1" t="s">
        <v>492</v>
      </c>
      <c r="C146" s="1" t="s">
        <v>493</v>
      </c>
      <c r="D146" s="1" t="str">
        <f t="shared" si="17"/>
        <v>Strada Monte Peruzzo 1</v>
      </c>
      <c r="E146" s="1" t="s">
        <v>316</v>
      </c>
      <c r="F146" s="1" t="s">
        <v>316</v>
      </c>
      <c r="G146" t="str">
        <f t="shared" si="16"/>
        <v>Cagli</v>
      </c>
      <c r="H146" t="s">
        <v>19718</v>
      </c>
      <c r="I146" s="1" t="str">
        <f t="shared" si="18"/>
        <v>SITO</v>
      </c>
      <c r="J146" s="1" t="str">
        <f t="shared" si="19"/>
        <v>N/a</v>
      </c>
      <c r="K146" s="1" t="s">
        <v>494</v>
      </c>
      <c r="L146" t="str">
        <f t="shared" si="20"/>
        <v>EMAIL</v>
      </c>
      <c r="M146" t="str">
        <f t="shared" si="21"/>
        <v>purgotti2@virgilio.it</v>
      </c>
      <c r="N146" t="str">
        <f t="shared" si="22"/>
        <v>N/a</v>
      </c>
      <c r="O146" t="str">
        <f t="shared" si="23"/>
        <v>purgotti2@virgilio.it</v>
      </c>
      <c r="S146" s="1" t="s">
        <v>492</v>
      </c>
    </row>
    <row r="147" spans="1:19" ht="14.4" x14ac:dyDescent="0.3">
      <c r="A147" s="1" t="s">
        <v>82</v>
      </c>
      <c r="B147" s="1" t="s">
        <v>495</v>
      </c>
      <c r="C147" s="1" t="s">
        <v>496</v>
      </c>
      <c r="D147" s="1" t="str">
        <f t="shared" si="17"/>
        <v>Localita' Via Stratta 1</v>
      </c>
      <c r="E147" s="1" t="s">
        <v>316</v>
      </c>
      <c r="F147" s="1" t="s">
        <v>316</v>
      </c>
      <c r="G147" t="str">
        <f t="shared" si="16"/>
        <v>Cagli</v>
      </c>
      <c r="H147" t="s">
        <v>19718</v>
      </c>
      <c r="I147" s="1" t="str">
        <f t="shared" si="18"/>
        <v>SITO</v>
      </c>
      <c r="J147" s="1" t="str">
        <f t="shared" si="19"/>
        <v>N/a</v>
      </c>
      <c r="K147" t="s">
        <v>19718</v>
      </c>
      <c r="L147" t="str">
        <f t="shared" si="20"/>
        <v>SITO</v>
      </c>
      <c r="M147" t="str">
        <f t="shared" si="21"/>
        <v xml:space="preserve"> </v>
      </c>
      <c r="N147" t="str">
        <f t="shared" si="22"/>
        <v>N/a</v>
      </c>
      <c r="O147" t="str">
        <f t="shared" si="23"/>
        <v>N/a</v>
      </c>
      <c r="S147" s="1" t="s">
        <v>495</v>
      </c>
    </row>
    <row r="148" spans="1:19" ht="14.4" x14ac:dyDescent="0.3">
      <c r="A148" s="1" t="s">
        <v>35</v>
      </c>
      <c r="B148" s="1" t="s">
        <v>497</v>
      </c>
      <c r="C148" t="s">
        <v>19718</v>
      </c>
      <c r="D148" s="1" t="str">
        <f t="shared" si="17"/>
        <v>N/A</v>
      </c>
      <c r="E148" s="1" t="s">
        <v>316</v>
      </c>
      <c r="F148" s="1" t="s">
        <v>498</v>
      </c>
      <c r="G148" t="str">
        <f t="shared" si="16"/>
        <v>Loc. Poggio San Cristoforo</v>
      </c>
      <c r="H148" s="1" t="s">
        <v>499</v>
      </c>
      <c r="I148" s="1" t="str">
        <f t="shared" si="18"/>
        <v>SITO</v>
      </c>
      <c r="J148" s="1" t="str">
        <f t="shared" si="19"/>
        <v>www.ilborghettoalpoggio.it</v>
      </c>
      <c r="K148" s="1" t="s">
        <v>500</v>
      </c>
      <c r="L148" t="str">
        <f t="shared" si="20"/>
        <v>EMAIL</v>
      </c>
      <c r="M148" t="str">
        <f t="shared" si="21"/>
        <v>info@ilborghettoalpoggio.it</v>
      </c>
      <c r="N148" t="str">
        <f t="shared" si="22"/>
        <v>www.ilborghettoalpoggio.it</v>
      </c>
      <c r="O148" t="str">
        <f t="shared" si="23"/>
        <v>info@ilborghettoalpoggio.it</v>
      </c>
      <c r="S148" s="1" t="s">
        <v>497</v>
      </c>
    </row>
    <row r="149" spans="1:19" ht="14.4" x14ac:dyDescent="0.3">
      <c r="A149" s="1" t="s">
        <v>82</v>
      </c>
      <c r="B149" s="1" t="s">
        <v>501</v>
      </c>
      <c r="C149" s="1" t="s">
        <v>502</v>
      </c>
      <c r="D149" s="1" t="str">
        <f t="shared" si="17"/>
        <v>Strada Santa Barbara 5</v>
      </c>
      <c r="E149" s="1" t="s">
        <v>316</v>
      </c>
      <c r="F149" s="1" t="s">
        <v>316</v>
      </c>
      <c r="G149" t="str">
        <f t="shared" si="16"/>
        <v>Cagli</v>
      </c>
      <c r="H149" s="1" t="s">
        <v>503</v>
      </c>
      <c r="I149" s="1" t="str">
        <f t="shared" si="18"/>
        <v>SITO</v>
      </c>
      <c r="J149" s="1" t="str">
        <f t="shared" si="19"/>
        <v>www.sancristoforo.info</v>
      </c>
      <c r="K149" s="1" t="s">
        <v>504</v>
      </c>
      <c r="L149" t="str">
        <f t="shared" si="20"/>
        <v>EMAIL</v>
      </c>
      <c r="M149" t="str">
        <f t="shared" si="21"/>
        <v>mail@le-marche.com</v>
      </c>
      <c r="N149" t="str">
        <f t="shared" si="22"/>
        <v>www.sancristoforo.info</v>
      </c>
      <c r="O149" t="str">
        <f t="shared" si="23"/>
        <v>mail@le-marche.com</v>
      </c>
      <c r="S149" s="1" t="s">
        <v>501</v>
      </c>
    </row>
    <row r="150" spans="1:19" ht="14.4" x14ac:dyDescent="0.3">
      <c r="A150" s="1" t="s">
        <v>29</v>
      </c>
      <c r="B150" s="1" t="s">
        <v>505</v>
      </c>
      <c r="C150" s="1" t="s">
        <v>506</v>
      </c>
      <c r="D150" s="1" t="str">
        <f t="shared" si="17"/>
        <v>Via Benamati 13</v>
      </c>
      <c r="E150" s="1" t="s">
        <v>316</v>
      </c>
      <c r="F150" t="s">
        <v>19718</v>
      </c>
      <c r="G150" t="str">
        <f t="shared" si="16"/>
        <v>N/A</v>
      </c>
      <c r="H150" t="s">
        <v>19718</v>
      </c>
      <c r="I150" s="1" t="str">
        <f t="shared" si="18"/>
        <v>SITO</v>
      </c>
      <c r="J150" s="1" t="str">
        <f t="shared" si="19"/>
        <v>N/a</v>
      </c>
      <c r="K150" s="1" t="s">
        <v>507</v>
      </c>
      <c r="L150" t="str">
        <f t="shared" si="20"/>
        <v>EMAIL</v>
      </c>
      <c r="M150" t="str">
        <f t="shared" si="21"/>
        <v>viabenamati@virgilio.it</v>
      </c>
      <c r="N150" t="str">
        <f t="shared" si="22"/>
        <v>N/a</v>
      </c>
      <c r="O150" t="str">
        <f t="shared" si="23"/>
        <v>viabenamati@virgilio.it</v>
      </c>
      <c r="S150" s="1" t="s">
        <v>505</v>
      </c>
    </row>
    <row r="151" spans="1:19" ht="14.4" x14ac:dyDescent="0.3">
      <c r="A151" s="1" t="s">
        <v>35</v>
      </c>
      <c r="B151" s="1" t="s">
        <v>508</v>
      </c>
      <c r="C151" s="1" t="s">
        <v>509</v>
      </c>
      <c r="D151" s="1" t="str">
        <f t="shared" si="17"/>
        <v>Strada Valubbio 29</v>
      </c>
      <c r="E151" s="1" t="s">
        <v>316</v>
      </c>
      <c r="F151" t="s">
        <v>19718</v>
      </c>
      <c r="G151" t="str">
        <f t="shared" si="16"/>
        <v>N/A</v>
      </c>
      <c r="H151" t="s">
        <v>19718</v>
      </c>
      <c r="I151" s="1" t="str">
        <f t="shared" si="18"/>
        <v>SITO</v>
      </c>
      <c r="J151" s="1" t="str">
        <f t="shared" si="19"/>
        <v>N/a</v>
      </c>
      <c r="K151" s="1" t="s">
        <v>510</v>
      </c>
      <c r="L151" t="str">
        <f t="shared" si="20"/>
        <v>EMAIL</v>
      </c>
      <c r="M151" t="str">
        <f t="shared" si="21"/>
        <v>cabattista@hotmail.it</v>
      </c>
      <c r="N151" t="str">
        <f t="shared" si="22"/>
        <v>N/a</v>
      </c>
      <c r="O151" t="str">
        <f t="shared" si="23"/>
        <v>cabattista@hotmail.it</v>
      </c>
      <c r="S151" s="1" t="s">
        <v>508</v>
      </c>
    </row>
    <row r="152" spans="1:19" ht="14.4" x14ac:dyDescent="0.3">
      <c r="A152" s="1" t="s">
        <v>12</v>
      </c>
      <c r="B152" s="1" t="s">
        <v>511</v>
      </c>
      <c r="C152" s="1" t="s">
        <v>512</v>
      </c>
      <c r="D152" s="1" t="str">
        <f t="shared" si="17"/>
        <v>Strada San Martino Castell'Onesto  27/A</v>
      </c>
      <c r="E152" s="1" t="s">
        <v>316</v>
      </c>
      <c r="F152" s="1" t="s">
        <v>513</v>
      </c>
      <c r="G152" t="str">
        <f t="shared" si="16"/>
        <v>Smirra Di Cagli</v>
      </c>
      <c r="H152" s="1" t="s">
        <v>514</v>
      </c>
      <c r="I152" s="1" t="str">
        <f t="shared" si="18"/>
        <v>SITO</v>
      </c>
      <c r="J152" s="1" t="str">
        <f t="shared" si="19"/>
        <v>www.castellonesto.com</v>
      </c>
      <c r="K152" s="1" t="s">
        <v>515</v>
      </c>
      <c r="L152" t="str">
        <f t="shared" si="20"/>
        <v>EMAIL</v>
      </c>
      <c r="M152" t="str">
        <f t="shared" si="21"/>
        <v>info@castellonesto.com</v>
      </c>
      <c r="N152" t="str">
        <f t="shared" si="22"/>
        <v>www.castellonesto.com</v>
      </c>
      <c r="O152" t="str">
        <f t="shared" si="23"/>
        <v>info@castellonesto.com</v>
      </c>
      <c r="S152" s="1" t="s">
        <v>511</v>
      </c>
    </row>
    <row r="153" spans="1:19" ht="14.4" x14ac:dyDescent="0.3">
      <c r="A153" s="1" t="s">
        <v>12</v>
      </c>
      <c r="B153" s="1" t="s">
        <v>516</v>
      </c>
      <c r="C153" s="1" t="s">
        <v>517</v>
      </c>
      <c r="D153" s="1" t="str">
        <f t="shared" si="17"/>
        <v>San Paterniano 36</v>
      </c>
      <c r="E153" s="1" t="s">
        <v>316</v>
      </c>
      <c r="F153" s="1" t="s">
        <v>518</v>
      </c>
      <c r="G153" t="str">
        <f t="shared" si="16"/>
        <v>Smirra</v>
      </c>
      <c r="H153" s="1" t="s">
        <v>519</v>
      </c>
      <c r="I153" s="1" t="str">
        <f t="shared" si="18"/>
        <v>SITO</v>
      </c>
      <c r="J153" s="1" t="str">
        <f t="shared" si="19"/>
        <v>www.lamaestade.it</v>
      </c>
      <c r="K153" s="1" t="s">
        <v>520</v>
      </c>
      <c r="L153" t="str">
        <f t="shared" si="20"/>
        <v>EMAIL</v>
      </c>
      <c r="M153" t="str">
        <f t="shared" si="21"/>
        <v>explorer@teletu.it ; piobracco@alice.it</v>
      </c>
      <c r="N153" t="str">
        <f t="shared" si="22"/>
        <v>www.lamaestade.it</v>
      </c>
      <c r="O153" t="str">
        <f t="shared" si="23"/>
        <v>explorer@teletu.it ; piobracco@alice.it</v>
      </c>
      <c r="S153" s="1" t="s">
        <v>516</v>
      </c>
    </row>
    <row r="154" spans="1:19" ht="14.4" x14ac:dyDescent="0.3">
      <c r="A154" s="1" t="s">
        <v>12</v>
      </c>
      <c r="B154" s="1" t="s">
        <v>521</v>
      </c>
      <c r="C154" s="1" t="s">
        <v>522</v>
      </c>
      <c r="D154" s="1" t="str">
        <f t="shared" si="17"/>
        <v>Localita' Paravento 84</v>
      </c>
      <c r="E154" s="1" t="s">
        <v>316</v>
      </c>
      <c r="F154" s="1" t="s">
        <v>523</v>
      </c>
      <c r="G154" t="str">
        <f t="shared" si="16"/>
        <v>Localita' Paravento</v>
      </c>
      <c r="H154" t="s">
        <v>19718</v>
      </c>
      <c r="I154" s="1" t="str">
        <f t="shared" si="18"/>
        <v>SITO</v>
      </c>
      <c r="J154" s="1" t="str">
        <f t="shared" si="19"/>
        <v>N/a</v>
      </c>
      <c r="K154" s="1" t="s">
        <v>524</v>
      </c>
      <c r="L154" t="str">
        <f t="shared" si="20"/>
        <v>EMAIL</v>
      </c>
      <c r="M154" t="str">
        <f t="shared" si="21"/>
        <v>lincantosullavalle@gmail.com</v>
      </c>
      <c r="N154" t="str">
        <f t="shared" si="22"/>
        <v>N/a</v>
      </c>
      <c r="O154" t="str">
        <f t="shared" si="23"/>
        <v>lincantosullavalle@gmail.com</v>
      </c>
      <c r="S154" s="1" t="s">
        <v>521</v>
      </c>
    </row>
    <row r="155" spans="1:19" ht="14.4" x14ac:dyDescent="0.3">
      <c r="A155" s="1" t="s">
        <v>12</v>
      </c>
      <c r="B155" s="1" t="s">
        <v>525</v>
      </c>
      <c r="C155" t="s">
        <v>19718</v>
      </c>
      <c r="D155" s="1" t="str">
        <f t="shared" si="17"/>
        <v>N/A</v>
      </c>
      <c r="E155" s="1" t="s">
        <v>316</v>
      </c>
      <c r="F155" t="s">
        <v>19718</v>
      </c>
      <c r="G155" t="str">
        <f t="shared" si="16"/>
        <v>N/A</v>
      </c>
      <c r="H155" t="s">
        <v>19718</v>
      </c>
      <c r="I155" s="1" t="str">
        <f t="shared" si="18"/>
        <v>SITO</v>
      </c>
      <c r="J155" s="1" t="str">
        <f t="shared" si="19"/>
        <v>N/a</v>
      </c>
      <c r="K155" s="1" t="s">
        <v>526</v>
      </c>
      <c r="L155" t="str">
        <f t="shared" si="20"/>
        <v>EMAIL</v>
      </c>
      <c r="M155" t="str">
        <f t="shared" si="21"/>
        <v>info@dream-holidays.it</v>
      </c>
      <c r="N155" t="str">
        <f t="shared" si="22"/>
        <v>N/a</v>
      </c>
      <c r="O155" t="str">
        <f t="shared" si="23"/>
        <v>info@dream-holidays.it</v>
      </c>
      <c r="S155" s="1" t="s">
        <v>525</v>
      </c>
    </row>
    <row r="156" spans="1:19" ht="14.4" x14ac:dyDescent="0.3">
      <c r="A156" s="1" t="s">
        <v>35</v>
      </c>
      <c r="B156" s="1" t="s">
        <v>527</v>
      </c>
      <c r="C156" s="1" t="s">
        <v>528</v>
      </c>
      <c r="D156" s="1" t="str">
        <f t="shared" si="17"/>
        <v>Loc.Serra Canina Snc</v>
      </c>
      <c r="E156" s="1" t="s">
        <v>316</v>
      </c>
      <c r="F156" t="s">
        <v>19718</v>
      </c>
      <c r="G156" t="str">
        <f t="shared" si="16"/>
        <v>N/A</v>
      </c>
      <c r="H156" s="1" t="s">
        <v>387</v>
      </c>
      <c r="I156" s="1" t="str">
        <f t="shared" si="18"/>
        <v>SITO</v>
      </c>
      <c r="J156" s="1" t="str">
        <f t="shared" si="19"/>
        <v>www.calesuore.it</v>
      </c>
      <c r="K156" s="1" t="s">
        <v>388</v>
      </c>
      <c r="L156" t="str">
        <f t="shared" si="20"/>
        <v>EMAIL</v>
      </c>
      <c r="M156" t="str">
        <f t="shared" si="21"/>
        <v>info@calesuore.it</v>
      </c>
      <c r="N156" t="str">
        <f t="shared" si="22"/>
        <v>www.calesuore.it</v>
      </c>
      <c r="O156" t="str">
        <f t="shared" si="23"/>
        <v>info@calesuore.it</v>
      </c>
      <c r="S156" s="1" t="s">
        <v>527</v>
      </c>
    </row>
    <row r="157" spans="1:19" ht="14.4" x14ac:dyDescent="0.3">
      <c r="A157" s="1" t="s">
        <v>12</v>
      </c>
      <c r="B157" s="1" t="s">
        <v>529</v>
      </c>
      <c r="C157" t="s">
        <v>19718</v>
      </c>
      <c r="D157" s="1" t="str">
        <f t="shared" si="17"/>
        <v>N/A</v>
      </c>
      <c r="E157" s="1" t="s">
        <v>316</v>
      </c>
      <c r="F157" s="1" t="s">
        <v>530</v>
      </c>
      <c r="G157" t="str">
        <f t="shared" si="16"/>
        <v>Località Le Pieie Tarugo</v>
      </c>
      <c r="H157" s="1" t="s">
        <v>531</v>
      </c>
      <c r="I157" s="1" t="str">
        <f t="shared" si="18"/>
        <v>SITO</v>
      </c>
      <c r="J157" s="1" t="str">
        <f t="shared" si="19"/>
        <v>www.cadeinoci.com</v>
      </c>
      <c r="K157" s="1" t="s">
        <v>532</v>
      </c>
      <c r="L157" t="str">
        <f t="shared" si="20"/>
        <v>EMAIL</v>
      </c>
      <c r="M157" t="str">
        <f t="shared" si="21"/>
        <v>bonazelli6@libero.it</v>
      </c>
      <c r="N157" t="str">
        <f t="shared" si="22"/>
        <v>www.cadeinoci.com</v>
      </c>
      <c r="O157" t="str">
        <f t="shared" si="23"/>
        <v>bonazelli6@libero.it</v>
      </c>
      <c r="S157" s="1" t="s">
        <v>529</v>
      </c>
    </row>
    <row r="158" spans="1:19" ht="14.4" x14ac:dyDescent="0.3">
      <c r="A158" s="1" t="s">
        <v>35</v>
      </c>
      <c r="B158" s="1" t="s">
        <v>533</v>
      </c>
      <c r="C158" s="1" t="s">
        <v>534</v>
      </c>
      <c r="D158" s="1" t="str">
        <f t="shared" si="17"/>
        <v>Via Fossato 5</v>
      </c>
      <c r="E158" s="1" t="s">
        <v>535</v>
      </c>
      <c r="F158" s="1" t="s">
        <v>536</v>
      </c>
      <c r="G158" t="str">
        <f t="shared" si="16"/>
        <v>Acquabattaglia</v>
      </c>
      <c r="H158" s="1" t="s">
        <v>537</v>
      </c>
      <c r="I158" s="1" t="str">
        <f t="shared" si="18"/>
        <v>SITO</v>
      </c>
      <c r="J158" s="1" t="str">
        <f t="shared" si="19"/>
        <v>www.acquabattaglia.com</v>
      </c>
      <c r="K158" s="1" t="s">
        <v>538</v>
      </c>
      <c r="L158" t="str">
        <f t="shared" si="20"/>
        <v>EMAIL</v>
      </c>
      <c r="M158" t="str">
        <f t="shared" si="21"/>
        <v>picorri@gmail.com</v>
      </c>
      <c r="N158" t="str">
        <f t="shared" si="22"/>
        <v>www.acquabattaglia.com</v>
      </c>
      <c r="O158" t="str">
        <f t="shared" si="23"/>
        <v>picorri@gmail.com</v>
      </c>
      <c r="S158" s="1" t="s">
        <v>533</v>
      </c>
    </row>
    <row r="159" spans="1:19" ht="14.4" x14ac:dyDescent="0.3">
      <c r="A159" s="1" t="s">
        <v>12</v>
      </c>
      <c r="B159" s="1" t="s">
        <v>539</v>
      </c>
      <c r="C159" s="1" t="s">
        <v>540</v>
      </c>
      <c r="D159" s="1" t="str">
        <f t="shared" si="17"/>
        <v>Via Finocchieto 60</v>
      </c>
      <c r="E159" s="1" t="s">
        <v>535</v>
      </c>
      <c r="F159" s="1" t="s">
        <v>541</v>
      </c>
      <c r="G159" t="str">
        <f t="shared" si="16"/>
        <v>Località Fossato</v>
      </c>
      <c r="H159" s="1" t="s">
        <v>542</v>
      </c>
      <c r="I159" s="1" t="str">
        <f t="shared" si="18"/>
        <v>SITO</v>
      </c>
      <c r="J159" s="1" t="str">
        <f t="shared" si="19"/>
        <v>http://www.villaantica.eu/</v>
      </c>
      <c r="K159" s="1" t="s">
        <v>543</v>
      </c>
      <c r="L159" t="str">
        <f t="shared" si="20"/>
        <v>EMAIL</v>
      </c>
      <c r="M159" t="str">
        <f t="shared" si="21"/>
        <v>ddgiamb@alice.it</v>
      </c>
      <c r="N159" t="str">
        <f t="shared" si="22"/>
        <v>http://www.villaantica.eu/</v>
      </c>
      <c r="O159" t="str">
        <f t="shared" si="23"/>
        <v>ddgiamb@alice.it</v>
      </c>
      <c r="S159" s="1" t="s">
        <v>539</v>
      </c>
    </row>
    <row r="160" spans="1:19" ht="14.4" x14ac:dyDescent="0.3">
      <c r="A160" s="1" t="s">
        <v>29</v>
      </c>
      <c r="B160" s="1" t="s">
        <v>544</v>
      </c>
      <c r="C160" s="1" t="s">
        <v>545</v>
      </c>
      <c r="D160" s="1" t="str">
        <f t="shared" si="17"/>
        <v>Via Della Fornace 73</v>
      </c>
      <c r="E160" s="1" t="s">
        <v>535</v>
      </c>
      <c r="F160" s="1" t="s">
        <v>546</v>
      </c>
      <c r="G160" t="str">
        <f t="shared" si="16"/>
        <v>Tranquillo</v>
      </c>
      <c r="H160" s="1" t="s">
        <v>547</v>
      </c>
      <c r="I160" s="1" t="str">
        <f t="shared" si="18"/>
        <v>SITO</v>
      </c>
      <c r="J160" s="1" t="str">
        <f t="shared" si="19"/>
        <v>www.caparavento.it</v>
      </c>
      <c r="K160" s="1" t="s">
        <v>548</v>
      </c>
      <c r="L160" t="str">
        <f t="shared" si="20"/>
        <v>EMAIL</v>
      </c>
      <c r="M160" t="str">
        <f t="shared" si="21"/>
        <v>info@caparavento.it</v>
      </c>
      <c r="N160" t="str">
        <f t="shared" si="22"/>
        <v>www.caparavento.it</v>
      </c>
      <c r="O160" t="str">
        <f t="shared" si="23"/>
        <v>info@caparavento.it</v>
      </c>
      <c r="S160" s="1" t="s">
        <v>544</v>
      </c>
    </row>
    <row r="161" spans="1:19" ht="14.4" x14ac:dyDescent="0.3">
      <c r="A161" s="1" t="s">
        <v>6</v>
      </c>
      <c r="B161" s="1" t="s">
        <v>549</v>
      </c>
      <c r="C161" s="1" t="s">
        <v>545</v>
      </c>
      <c r="D161" s="1" t="str">
        <f t="shared" si="17"/>
        <v>Via Della Fornace 73</v>
      </c>
      <c r="E161" s="1" t="s">
        <v>535</v>
      </c>
      <c r="F161" s="1" t="s">
        <v>546</v>
      </c>
      <c r="G161" t="str">
        <f t="shared" si="16"/>
        <v>Tranquillo</v>
      </c>
      <c r="H161" s="1" t="s">
        <v>547</v>
      </c>
      <c r="I161" s="1" t="str">
        <f t="shared" si="18"/>
        <v>SITO</v>
      </c>
      <c r="J161" s="1" t="str">
        <f t="shared" si="19"/>
        <v>www.caparavento.it</v>
      </c>
      <c r="K161" s="1" t="s">
        <v>548</v>
      </c>
      <c r="L161" t="str">
        <f t="shared" si="20"/>
        <v>EMAIL</v>
      </c>
      <c r="M161" t="str">
        <f t="shared" si="21"/>
        <v>info@caparavento.it</v>
      </c>
      <c r="N161" t="str">
        <f t="shared" si="22"/>
        <v>www.caparavento.it</v>
      </c>
      <c r="O161" t="str">
        <f t="shared" si="23"/>
        <v>info@caparavento.it</v>
      </c>
      <c r="S161" s="1" t="s">
        <v>549</v>
      </c>
    </row>
    <row r="162" spans="1:19" ht="14.4" x14ac:dyDescent="0.3">
      <c r="A162" s="1" t="s">
        <v>35</v>
      </c>
      <c r="B162" s="1" t="s">
        <v>550</v>
      </c>
      <c r="C162" s="1" t="s">
        <v>551</v>
      </c>
      <c r="D162" s="1" t="str">
        <f t="shared" si="17"/>
        <v>Localita' San Rocco 1</v>
      </c>
      <c r="E162" s="1" t="s">
        <v>535</v>
      </c>
      <c r="F162" s="1" t="s">
        <v>535</v>
      </c>
      <c r="G162" t="str">
        <f t="shared" si="16"/>
        <v>Cantiano</v>
      </c>
      <c r="H162" t="s">
        <v>19718</v>
      </c>
      <c r="I162" s="1" t="str">
        <f t="shared" si="18"/>
        <v>SITO</v>
      </c>
      <c r="J162" s="1" t="str">
        <f t="shared" si="19"/>
        <v>N/a</v>
      </c>
      <c r="K162" t="s">
        <v>19718</v>
      </c>
      <c r="L162" t="str">
        <f t="shared" si="20"/>
        <v>SITO</v>
      </c>
      <c r="M162" t="str">
        <f t="shared" si="21"/>
        <v xml:space="preserve"> </v>
      </c>
      <c r="N162" t="str">
        <f t="shared" si="22"/>
        <v>N/a</v>
      </c>
      <c r="O162" t="str">
        <f t="shared" si="23"/>
        <v>N/a</v>
      </c>
      <c r="S162" s="1" t="s">
        <v>550</v>
      </c>
    </row>
    <row r="163" spans="1:19" ht="14.4" x14ac:dyDescent="0.3">
      <c r="A163" s="1" t="s">
        <v>20</v>
      </c>
      <c r="B163" s="1" t="s">
        <v>552</v>
      </c>
      <c r="C163" s="1" t="s">
        <v>553</v>
      </c>
      <c r="D163" s="1" t="str">
        <f t="shared" si="17"/>
        <v>Via G. Mazzini 8</v>
      </c>
      <c r="E163" s="1" t="s">
        <v>535</v>
      </c>
      <c r="F163" s="1" t="s">
        <v>535</v>
      </c>
      <c r="G163" t="str">
        <f t="shared" si="16"/>
        <v>Cantiano</v>
      </c>
      <c r="H163" s="1" t="s">
        <v>554</v>
      </c>
      <c r="I163" s="1" t="str">
        <f t="shared" si="18"/>
        <v>SITO</v>
      </c>
      <c r="J163" s="1" t="str">
        <f t="shared" si="19"/>
        <v>www.locandadelbrolio.it</v>
      </c>
      <c r="K163" s="1" t="s">
        <v>555</v>
      </c>
      <c r="L163" t="str">
        <f t="shared" si="20"/>
        <v>EMAIL</v>
      </c>
      <c r="M163" t="str">
        <f t="shared" si="21"/>
        <v>info@locandadelbrolio.it</v>
      </c>
      <c r="N163" t="str">
        <f t="shared" si="22"/>
        <v>www.locandadelbrolio.it</v>
      </c>
      <c r="O163" t="str">
        <f t="shared" si="23"/>
        <v>info@locandadelbrolio.it</v>
      </c>
      <c r="S163" s="1" t="s">
        <v>552</v>
      </c>
    </row>
    <row r="164" spans="1:19" ht="14.4" x14ac:dyDescent="0.3">
      <c r="A164" s="1" t="s">
        <v>186</v>
      </c>
      <c r="B164" s="1" t="s">
        <v>556</v>
      </c>
      <c r="C164" s="1" t="s">
        <v>557</v>
      </c>
      <c r="D164" s="1" t="str">
        <f t="shared" si="17"/>
        <v>Via Del Mercato 4</v>
      </c>
      <c r="E164" s="1" t="s">
        <v>535</v>
      </c>
      <c r="F164" s="1" t="s">
        <v>535</v>
      </c>
      <c r="G164" t="str">
        <f t="shared" si="16"/>
        <v>Cantiano</v>
      </c>
      <c r="H164" s="1" t="s">
        <v>558</v>
      </c>
      <c r="I164" s="1" t="str">
        <f t="shared" si="18"/>
        <v>SITO</v>
      </c>
      <c r="J164" s="1" t="str">
        <f t="shared" si="19"/>
        <v>www.lamacina.it</v>
      </c>
      <c r="K164" s="1" t="s">
        <v>559</v>
      </c>
      <c r="L164" t="str">
        <f t="shared" si="20"/>
        <v>EMAIL</v>
      </c>
      <c r="M164" t="str">
        <f t="shared" si="21"/>
        <v>valerio@lamacina.it</v>
      </c>
      <c r="N164" t="str">
        <f t="shared" si="22"/>
        <v>www.lamacina.it</v>
      </c>
      <c r="O164" t="str">
        <f t="shared" si="23"/>
        <v>valerio@lamacina.it</v>
      </c>
      <c r="S164" s="1" t="s">
        <v>556</v>
      </c>
    </row>
    <row r="165" spans="1:19" ht="14.4" x14ac:dyDescent="0.3">
      <c r="A165" s="1" t="s">
        <v>20</v>
      </c>
      <c r="B165" s="1" t="s">
        <v>560</v>
      </c>
      <c r="C165" s="1" t="s">
        <v>561</v>
      </c>
      <c r="D165" s="1" t="str">
        <f t="shared" si="17"/>
        <v>Via Cordelli 38</v>
      </c>
      <c r="E165" s="1" t="s">
        <v>535</v>
      </c>
      <c r="F165" s="1" t="s">
        <v>562</v>
      </c>
      <c r="G165" t="str">
        <f t="shared" si="16"/>
        <v>Frazione Chiaserna</v>
      </c>
      <c r="H165" t="s">
        <v>19718</v>
      </c>
      <c r="I165" s="1" t="str">
        <f t="shared" si="18"/>
        <v>SITO</v>
      </c>
      <c r="J165" s="1" t="str">
        <f t="shared" si="19"/>
        <v>N/a</v>
      </c>
      <c r="K165" s="1" t="s">
        <v>559</v>
      </c>
      <c r="L165" t="str">
        <f t="shared" si="20"/>
        <v>EMAIL</v>
      </c>
      <c r="M165" t="str">
        <f t="shared" si="21"/>
        <v>valerio@lamacina.it</v>
      </c>
      <c r="N165" t="str">
        <f t="shared" si="22"/>
        <v>N/a</v>
      </c>
      <c r="O165" t="str">
        <f t="shared" si="23"/>
        <v>valerio@lamacina.it</v>
      </c>
      <c r="S165" s="1" t="s">
        <v>560</v>
      </c>
    </row>
    <row r="166" spans="1:19" ht="14.4" x14ac:dyDescent="0.3">
      <c r="A166" s="1" t="s">
        <v>6</v>
      </c>
      <c r="B166" s="1" t="s">
        <v>563</v>
      </c>
      <c r="C166" s="1" t="s">
        <v>564</v>
      </c>
      <c r="D166" s="1" t="str">
        <f t="shared" si="17"/>
        <v>Località Sant'Apollinare Via San Crecentino  5</v>
      </c>
      <c r="E166" s="1" t="s">
        <v>535</v>
      </c>
      <c r="F166" s="1" t="s">
        <v>565</v>
      </c>
      <c r="G166" t="str">
        <f t="shared" si="16"/>
        <v>Sant'Apollinare</v>
      </c>
      <c r="H166" s="1" t="s">
        <v>566</v>
      </c>
      <c r="I166" s="1" t="str">
        <f t="shared" si="18"/>
        <v>SITO</v>
      </c>
      <c r="J166" s="1" t="str">
        <f t="shared" si="19"/>
        <v>www.farmhouseresort.it</v>
      </c>
      <c r="K166" s="1" t="s">
        <v>567</v>
      </c>
      <c r="L166" t="str">
        <f t="shared" si="20"/>
        <v>EMAIL</v>
      </c>
      <c r="M166" t="str">
        <f t="shared" si="21"/>
        <v>marcoramberti@gmail.com</v>
      </c>
      <c r="N166" t="str">
        <f t="shared" si="22"/>
        <v>www.farmhouseresort.it</v>
      </c>
      <c r="O166" t="str">
        <f t="shared" si="23"/>
        <v>marcoramberti@gmail.com</v>
      </c>
      <c r="S166" s="1" t="s">
        <v>563</v>
      </c>
    </row>
    <row r="167" spans="1:19" ht="14.4" x14ac:dyDescent="0.3">
      <c r="A167" s="1" t="s">
        <v>29</v>
      </c>
      <c r="B167" s="1" t="s">
        <v>568</v>
      </c>
      <c r="C167" s="1" t="s">
        <v>569</v>
      </c>
      <c r="D167" s="1" t="str">
        <f t="shared" si="17"/>
        <v>Via Della Badia 2</v>
      </c>
      <c r="E167" s="1" t="s">
        <v>535</v>
      </c>
      <c r="F167" t="s">
        <v>19718</v>
      </c>
      <c r="G167" t="str">
        <f t="shared" si="16"/>
        <v>N/A</v>
      </c>
      <c r="H167" t="s">
        <v>19718</v>
      </c>
      <c r="I167" s="1" t="str">
        <f t="shared" si="18"/>
        <v>SITO</v>
      </c>
      <c r="J167" s="1" t="str">
        <f t="shared" si="19"/>
        <v>N/a</v>
      </c>
      <c r="K167" s="1" t="s">
        <v>570</v>
      </c>
      <c r="L167" t="str">
        <f t="shared" si="20"/>
        <v>EMAIL</v>
      </c>
      <c r="M167" t="str">
        <f t="shared" si="21"/>
        <v>studioquattro@studioquattromail.it</v>
      </c>
      <c r="N167" t="str">
        <f t="shared" si="22"/>
        <v>N/a</v>
      </c>
      <c r="O167" t="str">
        <f t="shared" si="23"/>
        <v>studioquattro@studioquattromail.it</v>
      </c>
      <c r="S167" s="1" t="s">
        <v>568</v>
      </c>
    </row>
    <row r="168" spans="1:19" ht="14.4" x14ac:dyDescent="0.3">
      <c r="A168" s="1" t="s">
        <v>571</v>
      </c>
      <c r="B168" s="1" t="s">
        <v>572</v>
      </c>
      <c r="C168" s="1" t="s">
        <v>573</v>
      </c>
      <c r="D168" s="1" t="str">
        <f t="shared" si="17"/>
        <v>Via Fossato Snc</v>
      </c>
      <c r="E168" s="1" t="s">
        <v>535</v>
      </c>
      <c r="F168" s="1" t="s">
        <v>574</v>
      </c>
      <c r="G168" t="str">
        <f t="shared" si="16"/>
        <v>Loc. Chiaserna</v>
      </c>
      <c r="H168" s="1" t="s">
        <v>575</v>
      </c>
      <c r="I168" s="1" t="str">
        <f t="shared" si="18"/>
        <v>SITO</v>
      </c>
      <c r="J168" s="1" t="str">
        <f t="shared" si="19"/>
        <v>www.camping-leginestredelcatria.it</v>
      </c>
      <c r="K168" s="1" t="s">
        <v>576</v>
      </c>
      <c r="L168" t="str">
        <f t="shared" si="20"/>
        <v>EMAIL</v>
      </c>
      <c r="M168" t="str">
        <f t="shared" si="21"/>
        <v>info@camping-leginestredelcatria.it</v>
      </c>
      <c r="N168" t="str">
        <f t="shared" si="22"/>
        <v>www.camping-leginestredelcatria.it</v>
      </c>
      <c r="O168" t="str">
        <f t="shared" si="23"/>
        <v>info@camping-leginestredelcatria.it</v>
      </c>
      <c r="S168" s="1" t="s">
        <v>572</v>
      </c>
    </row>
    <row r="169" spans="1:19" ht="14.4" x14ac:dyDescent="0.3">
      <c r="A169" s="1" t="s">
        <v>29</v>
      </c>
      <c r="B169" s="1" t="s">
        <v>577</v>
      </c>
      <c r="C169" s="1" t="s">
        <v>578</v>
      </c>
      <c r="D169" s="1" t="str">
        <f t="shared" si="17"/>
        <v>Loc. Cantoniera 12</v>
      </c>
      <c r="E169" s="1" t="s">
        <v>579</v>
      </c>
      <c r="F169" t="s">
        <v>19718</v>
      </c>
      <c r="G169" t="str">
        <f t="shared" si="16"/>
        <v>N/A</v>
      </c>
      <c r="H169" s="1" t="s">
        <v>580</v>
      </c>
      <c r="I169" s="1" t="str">
        <f t="shared" si="18"/>
        <v>SITO</v>
      </c>
      <c r="J169" s="1" t="str">
        <f t="shared" si="19"/>
        <v>www.lovesuites.it</v>
      </c>
      <c r="K169" s="1" t="s">
        <v>581</v>
      </c>
      <c r="L169" t="str">
        <f t="shared" si="20"/>
        <v>EMAIL</v>
      </c>
      <c r="M169" t="str">
        <f t="shared" si="21"/>
        <v>riccibr1@virgilio.it</v>
      </c>
      <c r="N169" t="str">
        <f t="shared" si="22"/>
        <v>www.lovesuites.it</v>
      </c>
      <c r="O169" t="str">
        <f t="shared" si="23"/>
        <v>riccibr1@virgilio.it</v>
      </c>
      <c r="S169" s="1" t="s">
        <v>577</v>
      </c>
    </row>
    <row r="170" spans="1:19" ht="14.4" x14ac:dyDescent="0.3">
      <c r="A170" s="1" t="s">
        <v>82</v>
      </c>
      <c r="B170" s="1" t="s">
        <v>582</v>
      </c>
      <c r="C170" s="1" t="s">
        <v>583</v>
      </c>
      <c r="D170" s="1" t="str">
        <f t="shared" si="17"/>
        <v>Via Amaducci 51</v>
      </c>
      <c r="E170" s="1" t="s">
        <v>579</v>
      </c>
      <c r="F170" s="1" t="s">
        <v>584</v>
      </c>
      <c r="G170" t="str">
        <f t="shared" si="16"/>
        <v>Carpegna</v>
      </c>
      <c r="H170" s="1" t="s">
        <v>585</v>
      </c>
      <c r="I170" s="1" t="str">
        <f t="shared" si="18"/>
        <v>SITO</v>
      </c>
      <c r="J170" s="1" t="str">
        <f t="shared" si="19"/>
        <v>www.hotelsmichele.com</v>
      </c>
      <c r="K170" s="1" t="s">
        <v>586</v>
      </c>
      <c r="L170" t="str">
        <f t="shared" si="20"/>
        <v>EMAIL</v>
      </c>
      <c r="M170" t="str">
        <f t="shared" si="21"/>
        <v>info@euromtour.it</v>
      </c>
      <c r="N170" t="str">
        <f t="shared" si="22"/>
        <v>www.hotelsmichele.com</v>
      </c>
      <c r="O170" t="str">
        <f t="shared" si="23"/>
        <v>info@euromtour.it</v>
      </c>
      <c r="S170" s="1" t="s">
        <v>582</v>
      </c>
    </row>
    <row r="171" spans="1:19" ht="14.4" x14ac:dyDescent="0.3">
      <c r="A171" s="1" t="s">
        <v>20</v>
      </c>
      <c r="B171" s="1" t="s">
        <v>587</v>
      </c>
      <c r="C171" s="1" t="s">
        <v>583</v>
      </c>
      <c r="D171" s="1" t="str">
        <f t="shared" si="17"/>
        <v>Via Amaducci 51</v>
      </c>
      <c r="E171" s="1" t="s">
        <v>579</v>
      </c>
      <c r="F171" s="1" t="s">
        <v>579</v>
      </c>
      <c r="G171" t="str">
        <f t="shared" si="16"/>
        <v>Carpegna</v>
      </c>
      <c r="H171" t="s">
        <v>19718</v>
      </c>
      <c r="I171" s="1" t="str">
        <f t="shared" si="18"/>
        <v>SITO</v>
      </c>
      <c r="J171" s="1" t="str">
        <f t="shared" si="19"/>
        <v>N/a</v>
      </c>
      <c r="K171" s="1" t="s">
        <v>586</v>
      </c>
      <c r="L171" t="str">
        <f t="shared" si="20"/>
        <v>EMAIL</v>
      </c>
      <c r="M171" t="str">
        <f t="shared" si="21"/>
        <v>info@euromtour.it</v>
      </c>
      <c r="N171" t="str">
        <f t="shared" si="22"/>
        <v>N/a</v>
      </c>
      <c r="O171" t="str">
        <f t="shared" si="23"/>
        <v>info@euromtour.it</v>
      </c>
      <c r="S171" s="1" t="s">
        <v>587</v>
      </c>
    </row>
    <row r="172" spans="1:19" ht="14.4" x14ac:dyDescent="0.3">
      <c r="A172" s="1" t="s">
        <v>571</v>
      </c>
      <c r="B172" s="1" t="s">
        <v>588</v>
      </c>
      <c r="C172" s="1" t="s">
        <v>589</v>
      </c>
      <c r="D172" s="1" t="str">
        <f t="shared" si="17"/>
        <v>Viale Paradiso 36</v>
      </c>
      <c r="E172" s="1" t="s">
        <v>579</v>
      </c>
      <c r="F172" s="1" t="s">
        <v>579</v>
      </c>
      <c r="G172" t="str">
        <f t="shared" si="16"/>
        <v>Carpegna</v>
      </c>
      <c r="H172" s="1" t="s">
        <v>590</v>
      </c>
      <c r="I172" s="1" t="str">
        <f t="shared" si="18"/>
        <v>SITO</v>
      </c>
      <c r="J172" s="1" t="str">
        <f t="shared" si="19"/>
        <v>www.campeggioparadisocarpegna.com</v>
      </c>
      <c r="K172" s="1" t="s">
        <v>591</v>
      </c>
      <c r="L172" t="str">
        <f t="shared" si="20"/>
        <v>EMAIL</v>
      </c>
      <c r="M172" t="str">
        <f t="shared" si="21"/>
        <v>info@campeggioparadiso.com</v>
      </c>
      <c r="N172" t="str">
        <f t="shared" si="22"/>
        <v>www.campeggioparadisocarpegna.com</v>
      </c>
      <c r="O172" t="str">
        <f t="shared" si="23"/>
        <v>info@campeggioparadiso.com</v>
      </c>
      <c r="S172" s="1" t="s">
        <v>588</v>
      </c>
    </row>
    <row r="173" spans="1:19" ht="14.4" x14ac:dyDescent="0.3">
      <c r="A173" s="1" t="s">
        <v>82</v>
      </c>
      <c r="B173" s="1" t="s">
        <v>592</v>
      </c>
      <c r="C173" s="1" t="s">
        <v>593</v>
      </c>
      <c r="D173" s="1" t="str">
        <f t="shared" si="17"/>
        <v>Via Cippo 38</v>
      </c>
      <c r="E173" s="1" t="s">
        <v>579</v>
      </c>
      <c r="F173" s="1" t="s">
        <v>579</v>
      </c>
      <c r="G173" t="str">
        <f t="shared" si="16"/>
        <v>Carpegna</v>
      </c>
      <c r="H173" s="1" t="s">
        <v>594</v>
      </c>
      <c r="I173" s="1" t="str">
        <f t="shared" si="18"/>
        <v>SITO</v>
      </c>
      <c r="J173" s="1" t="str">
        <f t="shared" si="19"/>
        <v>www.leterrazzecarpegna.it</v>
      </c>
      <c r="K173" s="1" t="s">
        <v>595</v>
      </c>
      <c r="L173" t="str">
        <f t="shared" si="20"/>
        <v>EMAIL</v>
      </c>
      <c r="M173" t="str">
        <f t="shared" si="21"/>
        <v>info@leterrazzecarpegna.it</v>
      </c>
      <c r="N173" t="str">
        <f t="shared" si="22"/>
        <v>www.leterrazzecarpegna.it</v>
      </c>
      <c r="O173" t="str">
        <f t="shared" si="23"/>
        <v>info@leterrazzecarpegna.it</v>
      </c>
      <c r="S173" s="1" t="s">
        <v>592</v>
      </c>
    </row>
    <row r="174" spans="1:19" ht="14.4" x14ac:dyDescent="0.3">
      <c r="A174" s="1" t="s">
        <v>82</v>
      </c>
      <c r="B174" s="1" t="s">
        <v>596</v>
      </c>
      <c r="C174" s="1" t="s">
        <v>597</v>
      </c>
      <c r="D174" s="1" t="str">
        <f t="shared" si="17"/>
        <v>Via Cantoniera 76</v>
      </c>
      <c r="E174" s="1" t="s">
        <v>579</v>
      </c>
      <c r="F174" s="1" t="s">
        <v>579</v>
      </c>
      <c r="G174" t="str">
        <f t="shared" si="16"/>
        <v>Carpegna</v>
      </c>
      <c r="H174" t="s">
        <v>19718</v>
      </c>
      <c r="I174" s="1" t="str">
        <f t="shared" si="18"/>
        <v>SITO</v>
      </c>
      <c r="J174" s="1" t="str">
        <f t="shared" si="19"/>
        <v>N/a</v>
      </c>
      <c r="K174" s="1" t="s">
        <v>598</v>
      </c>
      <c r="L174" t="str">
        <f t="shared" si="20"/>
        <v>EMAIL</v>
      </c>
      <c r="M174" t="str">
        <f t="shared" si="21"/>
        <v>as_studio@libero.it</v>
      </c>
      <c r="N174" t="str">
        <f t="shared" si="22"/>
        <v>N/a</v>
      </c>
      <c r="O174" t="str">
        <f t="shared" si="23"/>
        <v>as_studio@libero.it</v>
      </c>
      <c r="S174" s="1" t="s">
        <v>596</v>
      </c>
    </row>
    <row r="175" spans="1:19" ht="14.4" x14ac:dyDescent="0.3">
      <c r="A175" s="1" t="s">
        <v>20</v>
      </c>
      <c r="B175" s="1" t="s">
        <v>599</v>
      </c>
      <c r="C175" s="1" t="s">
        <v>600</v>
      </c>
      <c r="D175" s="1" t="str">
        <f t="shared" si="17"/>
        <v>Vicolo Francioni 4</v>
      </c>
      <c r="E175" s="1" t="s">
        <v>579</v>
      </c>
      <c r="F175" s="1" t="s">
        <v>579</v>
      </c>
      <c r="G175" t="str">
        <f t="shared" si="16"/>
        <v>Carpegna</v>
      </c>
      <c r="H175" s="1" t="s">
        <v>601</v>
      </c>
      <c r="I175" s="1" t="str">
        <f t="shared" si="18"/>
        <v>SITO</v>
      </c>
      <c r="J175" s="1" t="str">
        <f t="shared" si="19"/>
        <v>www.hotelannacarpegna.it</v>
      </c>
      <c r="K175" s="1" t="s">
        <v>602</v>
      </c>
      <c r="L175" t="str">
        <f t="shared" si="20"/>
        <v>EMAIL</v>
      </c>
      <c r="M175" t="str">
        <f t="shared" si="21"/>
        <v>info@hotelannacarpegna.it</v>
      </c>
      <c r="N175" t="str">
        <f t="shared" si="22"/>
        <v>www.hotelannacarpegna.it</v>
      </c>
      <c r="O175" t="str">
        <f t="shared" si="23"/>
        <v>info@hotelannacarpegna.it</v>
      </c>
      <c r="S175" s="1" t="s">
        <v>599</v>
      </c>
    </row>
    <row r="176" spans="1:19" ht="14.4" x14ac:dyDescent="0.3">
      <c r="A176" s="1" t="s">
        <v>20</v>
      </c>
      <c r="B176" s="1" t="s">
        <v>603</v>
      </c>
      <c r="C176" s="1" t="s">
        <v>604</v>
      </c>
      <c r="D176" s="1" t="str">
        <f t="shared" si="17"/>
        <v>Via Amaducci, 16 16</v>
      </c>
      <c r="E176" s="1" t="s">
        <v>579</v>
      </c>
      <c r="F176" s="1" t="s">
        <v>579</v>
      </c>
      <c r="G176" t="str">
        <f t="shared" si="16"/>
        <v>Carpegna</v>
      </c>
      <c r="H176" s="1" t="s">
        <v>605</v>
      </c>
      <c r="I176" s="1" t="str">
        <f t="shared" si="18"/>
        <v>SITO</v>
      </c>
      <c r="J176" s="1" t="str">
        <f t="shared" si="19"/>
        <v>www.hotelulisse.it</v>
      </c>
      <c r="K176" s="1" t="s">
        <v>606</v>
      </c>
      <c r="L176" t="str">
        <f t="shared" si="20"/>
        <v>EMAIL</v>
      </c>
      <c r="M176" t="str">
        <f t="shared" si="21"/>
        <v>info@hotelulisse.it</v>
      </c>
      <c r="N176" t="str">
        <f t="shared" si="22"/>
        <v>www.hotelulisse.it</v>
      </c>
      <c r="O176" t="str">
        <f t="shared" si="23"/>
        <v>info@hotelulisse.it</v>
      </c>
      <c r="S176" s="1" t="s">
        <v>603</v>
      </c>
    </row>
    <row r="177" spans="1:19" ht="14.4" x14ac:dyDescent="0.3">
      <c r="A177" s="1" t="s">
        <v>35</v>
      </c>
      <c r="B177" s="1" t="s">
        <v>607</v>
      </c>
      <c r="C177" s="1" t="s">
        <v>608</v>
      </c>
      <c r="D177" s="1" t="str">
        <f t="shared" si="17"/>
        <v>Via Le Ville 1</v>
      </c>
      <c r="E177" s="1" t="s">
        <v>579</v>
      </c>
      <c r="F177" s="1" t="s">
        <v>609</v>
      </c>
      <c r="G177" t="str">
        <f t="shared" si="16"/>
        <v>Loc. Le Ville Di Carpegna</v>
      </c>
      <c r="H177" s="1" t="s">
        <v>610</v>
      </c>
      <c r="I177" s="1" t="str">
        <f t="shared" si="18"/>
        <v>SITO</v>
      </c>
      <c r="J177" s="1" t="str">
        <f t="shared" si="19"/>
        <v>www.levilleagriturismo.it</v>
      </c>
      <c r="K177" s="1" t="s">
        <v>611</v>
      </c>
      <c r="L177" t="str">
        <f t="shared" si="20"/>
        <v>EMAIL</v>
      </c>
      <c r="M177" t="str">
        <f t="shared" si="21"/>
        <v>info@levilleagriturismo.it</v>
      </c>
      <c r="N177" t="str">
        <f t="shared" si="22"/>
        <v>www.levilleagriturismo.it</v>
      </c>
      <c r="O177" t="str">
        <f t="shared" si="23"/>
        <v>info@levilleagriturismo.it</v>
      </c>
      <c r="S177" s="1" t="s">
        <v>607</v>
      </c>
    </row>
    <row r="178" spans="1:19" ht="14.4" x14ac:dyDescent="0.3">
      <c r="A178" s="1" t="s">
        <v>12</v>
      </c>
      <c r="B178" s="1" t="s">
        <v>612</v>
      </c>
      <c r="C178" s="1" t="s">
        <v>589</v>
      </c>
      <c r="D178" s="1" t="str">
        <f t="shared" si="17"/>
        <v>Viale Paradiso 36</v>
      </c>
      <c r="E178" s="1" t="s">
        <v>579</v>
      </c>
      <c r="F178" s="1" t="s">
        <v>579</v>
      </c>
      <c r="G178" t="str">
        <f t="shared" si="16"/>
        <v>Carpegna</v>
      </c>
      <c r="H178" t="s">
        <v>19718</v>
      </c>
      <c r="I178" s="1" t="str">
        <f t="shared" si="18"/>
        <v>SITO</v>
      </c>
      <c r="J178" s="1" t="str">
        <f t="shared" si="19"/>
        <v>N/a</v>
      </c>
      <c r="K178" s="1" t="s">
        <v>591</v>
      </c>
      <c r="L178" t="str">
        <f t="shared" si="20"/>
        <v>EMAIL</v>
      </c>
      <c r="M178" t="str">
        <f t="shared" si="21"/>
        <v>info@campeggioparadiso.com</v>
      </c>
      <c r="N178" t="str">
        <f t="shared" si="22"/>
        <v>N/a</v>
      </c>
      <c r="O178" t="str">
        <f t="shared" si="23"/>
        <v>info@campeggioparadiso.com</v>
      </c>
      <c r="S178" s="1" t="s">
        <v>612</v>
      </c>
    </row>
    <row r="179" spans="1:19" ht="14.4" x14ac:dyDescent="0.3">
      <c r="A179" s="1" t="s">
        <v>12</v>
      </c>
      <c r="B179" s="1" t="s">
        <v>613</v>
      </c>
      <c r="C179" s="1" t="s">
        <v>614</v>
      </c>
      <c r="D179" s="1" t="str">
        <f t="shared" si="17"/>
        <v>Viale Paradiso 36</v>
      </c>
      <c r="E179" s="1" t="s">
        <v>579</v>
      </c>
      <c r="F179" s="1" t="s">
        <v>579</v>
      </c>
      <c r="G179" t="str">
        <f t="shared" si="16"/>
        <v>Carpegna</v>
      </c>
      <c r="H179" t="s">
        <v>19718</v>
      </c>
      <c r="I179" s="1" t="str">
        <f t="shared" si="18"/>
        <v>SITO</v>
      </c>
      <c r="J179" s="1" t="str">
        <f t="shared" si="19"/>
        <v>N/a</v>
      </c>
      <c r="K179" s="1" t="s">
        <v>591</v>
      </c>
      <c r="L179" t="str">
        <f t="shared" si="20"/>
        <v>EMAIL</v>
      </c>
      <c r="M179" t="str">
        <f t="shared" si="21"/>
        <v>info@campeggioparadiso.com</v>
      </c>
      <c r="N179" t="str">
        <f t="shared" si="22"/>
        <v>N/a</v>
      </c>
      <c r="O179" t="str">
        <f t="shared" si="23"/>
        <v>info@campeggioparadiso.com</v>
      </c>
      <c r="S179" s="1" t="s">
        <v>613</v>
      </c>
    </row>
    <row r="180" spans="1:19" ht="14.4" x14ac:dyDescent="0.3">
      <c r="A180" s="1" t="s">
        <v>12</v>
      </c>
      <c r="B180" s="1" t="s">
        <v>615</v>
      </c>
      <c r="C180" s="1" t="s">
        <v>616</v>
      </c>
      <c r="D180" s="1" t="str">
        <f t="shared" si="17"/>
        <v>Viale Paradiso 36</v>
      </c>
      <c r="E180" s="1" t="s">
        <v>579</v>
      </c>
      <c r="F180" s="1" t="s">
        <v>579</v>
      </c>
      <c r="G180" t="str">
        <f t="shared" si="16"/>
        <v>Carpegna</v>
      </c>
      <c r="H180" t="s">
        <v>19718</v>
      </c>
      <c r="I180" s="1" t="str">
        <f t="shared" si="18"/>
        <v>SITO</v>
      </c>
      <c r="J180" s="1" t="str">
        <f t="shared" si="19"/>
        <v>N/a</v>
      </c>
      <c r="K180" s="1" t="s">
        <v>591</v>
      </c>
      <c r="L180" t="str">
        <f t="shared" si="20"/>
        <v>EMAIL</v>
      </c>
      <c r="M180" t="str">
        <f t="shared" si="21"/>
        <v>info@campeggioparadiso.com</v>
      </c>
      <c r="N180" t="str">
        <f t="shared" si="22"/>
        <v>N/a</v>
      </c>
      <c r="O180" t="str">
        <f t="shared" si="23"/>
        <v>info@campeggioparadiso.com</v>
      </c>
      <c r="S180" s="1" t="s">
        <v>615</v>
      </c>
    </row>
    <row r="181" spans="1:19" ht="14.4" x14ac:dyDescent="0.3">
      <c r="A181" s="1" t="s">
        <v>29</v>
      </c>
      <c r="B181" s="1" t="s">
        <v>617</v>
      </c>
      <c r="C181" s="1" t="s">
        <v>618</v>
      </c>
      <c r="D181" s="1" t="str">
        <f t="shared" si="17"/>
        <v>Via Poggiale 16</v>
      </c>
      <c r="E181" s="1" t="s">
        <v>579</v>
      </c>
      <c r="F181" s="1" t="s">
        <v>579</v>
      </c>
      <c r="G181" t="str">
        <f t="shared" si="16"/>
        <v>Carpegna</v>
      </c>
      <c r="H181" s="1" t="s">
        <v>619</v>
      </c>
      <c r="I181" s="1" t="str">
        <f t="shared" si="18"/>
        <v>SITO</v>
      </c>
      <c r="J181" s="1" t="str">
        <f t="shared" si="19"/>
        <v>www.ilbughetto.it</v>
      </c>
      <c r="K181" s="1" t="s">
        <v>620</v>
      </c>
      <c r="L181" t="str">
        <f t="shared" si="20"/>
        <v>EMAIL</v>
      </c>
      <c r="M181" t="str">
        <f t="shared" si="21"/>
        <v>info@ilbughetto.it</v>
      </c>
      <c r="N181" t="str">
        <f t="shared" si="22"/>
        <v>www.ilbughetto.it</v>
      </c>
      <c r="O181" t="str">
        <f t="shared" si="23"/>
        <v>info@ilbughetto.it</v>
      </c>
      <c r="S181" s="1" t="s">
        <v>617</v>
      </c>
    </row>
    <row r="182" spans="1:19" ht="14.4" x14ac:dyDescent="0.3">
      <c r="A182" s="1" t="s">
        <v>186</v>
      </c>
      <c r="B182" s="1" t="s">
        <v>621</v>
      </c>
      <c r="C182" s="1" t="s">
        <v>622</v>
      </c>
      <c r="D182" s="1" t="str">
        <f t="shared" si="17"/>
        <v>Via Rio Maggio 1</v>
      </c>
      <c r="E182" s="1" t="s">
        <v>579</v>
      </c>
      <c r="F182" s="1" t="s">
        <v>579</v>
      </c>
      <c r="G182" t="str">
        <f t="shared" si="16"/>
        <v>Carpegna</v>
      </c>
      <c r="H182" t="s">
        <v>19718</v>
      </c>
      <c r="I182" s="1" t="str">
        <f t="shared" si="18"/>
        <v>SITO</v>
      </c>
      <c r="J182" s="1" t="str">
        <f t="shared" si="19"/>
        <v>N/a</v>
      </c>
      <c r="K182" t="s">
        <v>19718</v>
      </c>
      <c r="L182" t="str">
        <f t="shared" si="20"/>
        <v>SITO</v>
      </c>
      <c r="M182" t="str">
        <f t="shared" si="21"/>
        <v xml:space="preserve"> </v>
      </c>
      <c r="N182" t="str">
        <f t="shared" si="22"/>
        <v>N/a</v>
      </c>
      <c r="O182" t="str">
        <f t="shared" si="23"/>
        <v>N/a</v>
      </c>
      <c r="S182" s="1" t="s">
        <v>621</v>
      </c>
    </row>
    <row r="183" spans="1:19" ht="14.4" x14ac:dyDescent="0.3">
      <c r="A183" s="1" t="s">
        <v>20</v>
      </c>
      <c r="B183" s="1" t="s">
        <v>623</v>
      </c>
      <c r="C183" s="1" t="s">
        <v>624</v>
      </c>
      <c r="D183" s="1" t="str">
        <f t="shared" si="17"/>
        <v>Via Poggio 22</v>
      </c>
      <c r="E183" s="1" t="s">
        <v>579</v>
      </c>
      <c r="F183" s="1" t="s">
        <v>579</v>
      </c>
      <c r="G183" t="str">
        <f t="shared" si="16"/>
        <v>Carpegna</v>
      </c>
      <c r="H183" s="1" t="s">
        <v>625</v>
      </c>
      <c r="I183" s="1" t="str">
        <f t="shared" si="18"/>
        <v>SITO</v>
      </c>
      <c r="J183" s="1" t="str">
        <f t="shared" si="19"/>
        <v>www.hotelilpoggio.it</v>
      </c>
      <c r="K183" s="1" t="s">
        <v>626</v>
      </c>
      <c r="L183" t="str">
        <f t="shared" si="20"/>
        <v>EMAIL</v>
      </c>
      <c r="M183" t="str">
        <f t="shared" si="21"/>
        <v>info@hotelilpoggio.it</v>
      </c>
      <c r="N183" t="str">
        <f t="shared" si="22"/>
        <v>www.hotelilpoggio.it</v>
      </c>
      <c r="O183" t="str">
        <f t="shared" si="23"/>
        <v>info@hotelilpoggio.it</v>
      </c>
      <c r="S183" s="1" t="s">
        <v>623</v>
      </c>
    </row>
    <row r="184" spans="1:19" ht="14.4" x14ac:dyDescent="0.3">
      <c r="A184" s="1" t="s">
        <v>88</v>
      </c>
      <c r="B184" s="1" t="s">
        <v>137</v>
      </c>
      <c r="C184" t="s">
        <v>19718</v>
      </c>
      <c r="D184" s="1" t="str">
        <f t="shared" si="17"/>
        <v>N/A</v>
      </c>
      <c r="E184" s="1" t="s">
        <v>579</v>
      </c>
      <c r="F184" t="s">
        <v>19718</v>
      </c>
      <c r="G184" t="str">
        <f t="shared" si="16"/>
        <v>N/A</v>
      </c>
      <c r="H184" t="s">
        <v>19718</v>
      </c>
      <c r="I184" s="1" t="str">
        <f t="shared" si="18"/>
        <v>SITO</v>
      </c>
      <c r="J184" s="1" t="str">
        <f t="shared" si="19"/>
        <v>N/a</v>
      </c>
      <c r="K184" t="s">
        <v>19718</v>
      </c>
      <c r="L184" t="str">
        <f t="shared" si="20"/>
        <v>SITO</v>
      </c>
      <c r="M184" t="str">
        <f t="shared" si="21"/>
        <v xml:space="preserve"> </v>
      </c>
      <c r="N184" t="str">
        <f t="shared" si="22"/>
        <v>N/a</v>
      </c>
      <c r="O184" t="str">
        <f t="shared" si="23"/>
        <v>N/a</v>
      </c>
      <c r="S184" s="1" t="s">
        <v>137</v>
      </c>
    </row>
    <row r="185" spans="1:19" ht="14.4" x14ac:dyDescent="0.3">
      <c r="A185" s="1" t="s">
        <v>29</v>
      </c>
      <c r="B185" s="1" t="s">
        <v>627</v>
      </c>
      <c r="C185" s="1" t="s">
        <v>628</v>
      </c>
      <c r="D185" s="1" t="str">
        <f t="shared" si="17"/>
        <v>Via Bottegno  1</v>
      </c>
      <c r="E185" s="1" t="s">
        <v>579</v>
      </c>
      <c r="F185" s="1" t="s">
        <v>629</v>
      </c>
      <c r="G185" t="str">
        <f t="shared" si="16"/>
        <v>Campo C/O Belforte All'Isauro</v>
      </c>
      <c r="H185" s="1" t="s">
        <v>630</v>
      </c>
      <c r="I185" s="1" t="str">
        <f t="shared" si="18"/>
        <v>SITO</v>
      </c>
      <c r="J185" s="1" t="str">
        <f t="shared" si="19"/>
        <v>www.la-pace.it</v>
      </c>
      <c r="K185" s="1" t="s">
        <v>631</v>
      </c>
      <c r="L185" t="str">
        <f t="shared" si="20"/>
        <v>EMAIL</v>
      </c>
      <c r="M185" t="str">
        <f t="shared" si="21"/>
        <v>info@la-pace.it</v>
      </c>
      <c r="N185" t="str">
        <f t="shared" si="22"/>
        <v>www.la-pace.it</v>
      </c>
      <c r="O185" t="str">
        <f t="shared" si="23"/>
        <v>info@la-pace.it</v>
      </c>
      <c r="S185" s="1" t="s">
        <v>627</v>
      </c>
    </row>
    <row r="186" spans="1:19" ht="14.4" x14ac:dyDescent="0.3">
      <c r="A186" s="1" t="s">
        <v>12</v>
      </c>
      <c r="B186" s="1" t="s">
        <v>632</v>
      </c>
      <c r="C186" s="1" t="s">
        <v>633</v>
      </c>
      <c r="D186" s="1" t="str">
        <f t="shared" si="17"/>
        <v>Via Montepartemio 10</v>
      </c>
      <c r="E186" s="1" t="s">
        <v>634</v>
      </c>
      <c r="F186" t="s">
        <v>19718</v>
      </c>
      <c r="G186" t="str">
        <f t="shared" si="16"/>
        <v>N/A</v>
      </c>
      <c r="H186" s="1" t="s">
        <v>635</v>
      </c>
      <c r="I186" s="1" t="str">
        <f t="shared" si="18"/>
        <v>SITO</v>
      </c>
      <c r="J186" s="1" t="str">
        <f t="shared" si="19"/>
        <v>www.casapartemio.it</v>
      </c>
      <c r="K186" s="1" t="s">
        <v>636</v>
      </c>
      <c r="L186" t="str">
        <f t="shared" si="20"/>
        <v>EMAIL</v>
      </c>
      <c r="M186" t="str">
        <f t="shared" si="21"/>
        <v>casapartemio@gmail.com</v>
      </c>
      <c r="N186" t="str">
        <f t="shared" si="22"/>
        <v>www.casapartemio.it</v>
      </c>
      <c r="O186" t="str">
        <f t="shared" si="23"/>
        <v>casapartemio@gmail.com</v>
      </c>
      <c r="S186" s="1" t="s">
        <v>632</v>
      </c>
    </row>
    <row r="187" spans="1:19" ht="14.4" x14ac:dyDescent="0.3">
      <c r="A187" s="1" t="s">
        <v>29</v>
      </c>
      <c r="B187" s="1" t="s">
        <v>637</v>
      </c>
      <c r="C187" s="1" t="s">
        <v>638</v>
      </c>
      <c r="D187" s="1" t="str">
        <f t="shared" si="17"/>
        <v>Via S. Bernardino 12</v>
      </c>
      <c r="E187" s="1" t="s">
        <v>634</v>
      </c>
      <c r="F187" t="s">
        <v>19718</v>
      </c>
      <c r="G187" t="str">
        <f t="shared" si="16"/>
        <v>N/A</v>
      </c>
      <c r="H187" t="s">
        <v>19718</v>
      </c>
      <c r="I187" s="1" t="str">
        <f t="shared" si="18"/>
        <v>SITO</v>
      </c>
      <c r="J187" s="1" t="str">
        <f t="shared" si="19"/>
        <v>N/a</v>
      </c>
      <c r="K187" s="1" t="s">
        <v>639</v>
      </c>
      <c r="L187" t="str">
        <f t="shared" si="20"/>
        <v>EMAIL</v>
      </c>
      <c r="M187" t="str">
        <f t="shared" si="21"/>
        <v>didi.adri@libero.it</v>
      </c>
      <c r="N187" t="str">
        <f t="shared" si="22"/>
        <v>N/a</v>
      </c>
      <c r="O187" t="str">
        <f t="shared" si="23"/>
        <v>didi.adri@libero.it</v>
      </c>
      <c r="S187" s="1" t="s">
        <v>637</v>
      </c>
    </row>
    <row r="188" spans="1:19" ht="14.4" x14ac:dyDescent="0.3">
      <c r="A188" s="1" t="s">
        <v>6</v>
      </c>
      <c r="B188" s="1" t="s">
        <v>640</v>
      </c>
      <c r="C188" s="1" t="s">
        <v>641</v>
      </c>
      <c r="D188" s="1" t="str">
        <f t="shared" si="17"/>
        <v>Via Borgognina 31</v>
      </c>
      <c r="E188" s="1" t="s">
        <v>634</v>
      </c>
      <c r="F188" t="s">
        <v>19718</v>
      </c>
      <c r="G188" t="str">
        <f t="shared" si="16"/>
        <v>N/A</v>
      </c>
      <c r="H188" s="1" t="s">
        <v>642</v>
      </c>
      <c r="I188" s="1" t="str">
        <f t="shared" si="18"/>
        <v>SITO</v>
      </c>
      <c r="J188" s="1" t="str">
        <f t="shared" si="19"/>
        <v>www.locandaborgognina.it</v>
      </c>
      <c r="K188" s="1" t="s">
        <v>643</v>
      </c>
      <c r="L188" t="str">
        <f t="shared" si="20"/>
        <v>EMAIL</v>
      </c>
      <c r="M188" t="str">
        <f t="shared" si="21"/>
        <v>locandaborgognina@libero.it</v>
      </c>
      <c r="N188" t="str">
        <f t="shared" si="22"/>
        <v>www.locandaborgognina.it</v>
      </c>
      <c r="O188" t="str">
        <f t="shared" si="23"/>
        <v>locandaborgognina@libero.it</v>
      </c>
      <c r="S188" s="1" t="s">
        <v>640</v>
      </c>
    </row>
    <row r="189" spans="1:19" ht="14.4" x14ac:dyDescent="0.3">
      <c r="A189" s="1" t="s">
        <v>35</v>
      </c>
      <c r="B189" s="1" t="s">
        <v>644</v>
      </c>
      <c r="C189" s="1" t="s">
        <v>645</v>
      </c>
      <c r="D189" s="1" t="str">
        <f t="shared" si="17"/>
        <v>Via Morola 21</v>
      </c>
      <c r="E189" s="1" t="s">
        <v>634</v>
      </c>
      <c r="F189" s="1" t="s">
        <v>634</v>
      </c>
      <c r="G189" t="str">
        <f t="shared" si="16"/>
        <v>Cartoceto</v>
      </c>
      <c r="H189" s="1" t="s">
        <v>646</v>
      </c>
      <c r="I189" s="1" t="str">
        <f t="shared" si="18"/>
        <v>SITO</v>
      </c>
      <c r="J189" s="1" t="str">
        <f t="shared" si="19"/>
        <v>www.agriturismolarosacartoceto.it</v>
      </c>
      <c r="K189" s="1" t="s">
        <v>647</v>
      </c>
      <c r="L189" t="str">
        <f t="shared" si="20"/>
        <v>EMAIL</v>
      </c>
      <c r="M189" t="str">
        <f t="shared" si="21"/>
        <v>info@agriturismolarosacartoceto.it</v>
      </c>
      <c r="N189" t="str">
        <f t="shared" si="22"/>
        <v>www.agriturismolarosacartoceto.it</v>
      </c>
      <c r="O189" t="str">
        <f t="shared" si="23"/>
        <v>info@agriturismolarosacartoceto.it</v>
      </c>
      <c r="S189" s="1" t="s">
        <v>644</v>
      </c>
    </row>
    <row r="190" spans="1:19" ht="14.4" x14ac:dyDescent="0.3">
      <c r="A190" s="1" t="s">
        <v>29</v>
      </c>
      <c r="B190" s="1" t="s">
        <v>648</v>
      </c>
      <c r="C190" s="1" t="s">
        <v>649</v>
      </c>
      <c r="D190" s="1" t="str">
        <f t="shared" si="17"/>
        <v>Via Giacomo Rossini 4</v>
      </c>
      <c r="E190" s="1" t="s">
        <v>634</v>
      </c>
      <c r="F190" s="1" t="s">
        <v>634</v>
      </c>
      <c r="G190" t="str">
        <f t="shared" si="16"/>
        <v>Cartoceto</v>
      </c>
      <c r="H190" s="1" t="s">
        <v>650</v>
      </c>
      <c r="I190" s="1" t="str">
        <f t="shared" si="18"/>
        <v>SITO</v>
      </c>
      <c r="J190" s="1" t="str">
        <f t="shared" si="19"/>
        <v>www.borghidellarocca.it</v>
      </c>
      <c r="K190" s="1" t="s">
        <v>651</v>
      </c>
      <c r="L190" t="str">
        <f t="shared" si="20"/>
        <v>EMAIL</v>
      </c>
      <c r="M190" t="str">
        <f t="shared" si="21"/>
        <v>info@borghidellarocca.it</v>
      </c>
      <c r="N190" t="str">
        <f t="shared" si="22"/>
        <v>www.borghidellarocca.it</v>
      </c>
      <c r="O190" t="str">
        <f t="shared" si="23"/>
        <v>info@borghidellarocca.it</v>
      </c>
      <c r="S190" s="1" t="s">
        <v>648</v>
      </c>
    </row>
    <row r="191" spans="1:19" ht="14.4" x14ac:dyDescent="0.3">
      <c r="A191" s="1" t="s">
        <v>82</v>
      </c>
      <c r="B191" s="1" t="s">
        <v>652</v>
      </c>
      <c r="C191" s="1" t="s">
        <v>653</v>
      </c>
      <c r="D191" s="1" t="str">
        <f t="shared" si="17"/>
        <v>Via Piana 10</v>
      </c>
      <c r="E191" s="1" t="s">
        <v>634</v>
      </c>
      <c r="F191" s="1" t="s">
        <v>634</v>
      </c>
      <c r="G191" t="str">
        <f t="shared" si="16"/>
        <v>Cartoceto</v>
      </c>
      <c r="H191" t="s">
        <v>19718</v>
      </c>
      <c r="I191" s="1" t="str">
        <f t="shared" si="18"/>
        <v>SITO</v>
      </c>
      <c r="J191" s="1" t="str">
        <f t="shared" si="19"/>
        <v>N/a</v>
      </c>
      <c r="K191" s="1" t="s">
        <v>654</v>
      </c>
      <c r="L191" t="str">
        <f t="shared" si="20"/>
        <v>EMAIL</v>
      </c>
      <c r="M191" t="str">
        <f t="shared" si="21"/>
        <v>info@affittacamereripalta.it</v>
      </c>
      <c r="N191" t="str">
        <f t="shared" si="22"/>
        <v>N/a</v>
      </c>
      <c r="O191" t="str">
        <f t="shared" si="23"/>
        <v>info@affittacamereripalta.it</v>
      </c>
      <c r="S191" s="1" t="s">
        <v>652</v>
      </c>
    </row>
    <row r="192" spans="1:19" ht="14.4" x14ac:dyDescent="0.3">
      <c r="A192" s="1" t="s">
        <v>29</v>
      </c>
      <c r="B192" s="1" t="s">
        <v>655</v>
      </c>
      <c r="C192" s="1" t="s">
        <v>656</v>
      </c>
      <c r="D192" s="1" t="str">
        <f t="shared" si="17"/>
        <v>Via Montefiore 3</v>
      </c>
      <c r="E192" s="1" t="s">
        <v>634</v>
      </c>
      <c r="F192" s="1" t="s">
        <v>634</v>
      </c>
      <c r="G192" t="str">
        <f t="shared" si="16"/>
        <v>Cartoceto</v>
      </c>
      <c r="H192" s="1" t="s">
        <v>657</v>
      </c>
      <c r="I192" s="1" t="str">
        <f t="shared" si="18"/>
        <v>SITO</v>
      </c>
      <c r="J192" s="1" t="str">
        <f t="shared" si="19"/>
        <v>www.casamontefiore.it</v>
      </c>
      <c r="K192" s="1" t="s">
        <v>658</v>
      </c>
      <c r="L192" t="str">
        <f t="shared" si="20"/>
        <v>EMAIL</v>
      </c>
      <c r="M192" t="str">
        <f t="shared" si="21"/>
        <v>catia.capodagli@libero.it</v>
      </c>
      <c r="N192" t="str">
        <f t="shared" si="22"/>
        <v>www.casamontefiore.it</v>
      </c>
      <c r="O192" t="str">
        <f t="shared" si="23"/>
        <v>catia.capodagli@libero.it</v>
      </c>
      <c r="S192" s="1" t="s">
        <v>655</v>
      </c>
    </row>
    <row r="193" spans="1:19" ht="14.4" x14ac:dyDescent="0.3">
      <c r="A193" s="1" t="s">
        <v>29</v>
      </c>
      <c r="B193" s="1" t="s">
        <v>659</v>
      </c>
      <c r="C193" s="1" t="s">
        <v>660</v>
      </c>
      <c r="D193" s="1" t="str">
        <f t="shared" si="17"/>
        <v>Via Bottaccio 14</v>
      </c>
      <c r="E193" s="1" t="s">
        <v>634</v>
      </c>
      <c r="F193" t="s">
        <v>19718</v>
      </c>
      <c r="G193" t="str">
        <f t="shared" si="16"/>
        <v>N/A</v>
      </c>
      <c r="H193" t="s">
        <v>19718</v>
      </c>
      <c r="I193" s="1" t="str">
        <f t="shared" si="18"/>
        <v>SITO</v>
      </c>
      <c r="J193" s="1" t="str">
        <f t="shared" si="19"/>
        <v>N/a</v>
      </c>
      <c r="K193" s="1" t="s">
        <v>661</v>
      </c>
      <c r="L193" t="str">
        <f t="shared" si="20"/>
        <v>EMAIL</v>
      </c>
      <c r="M193" t="str">
        <f t="shared" si="21"/>
        <v>rivadegliolivi@gmail.com</v>
      </c>
      <c r="N193" t="str">
        <f t="shared" si="22"/>
        <v>N/a</v>
      </c>
      <c r="O193" t="str">
        <f t="shared" si="23"/>
        <v>rivadegliolivi@gmail.com</v>
      </c>
      <c r="S193" s="1" t="s">
        <v>659</v>
      </c>
    </row>
    <row r="194" spans="1:19" ht="14.4" x14ac:dyDescent="0.3">
      <c r="A194" s="1" t="s">
        <v>29</v>
      </c>
      <c r="B194" s="1" t="s">
        <v>662</v>
      </c>
      <c r="C194" s="1" t="s">
        <v>663</v>
      </c>
      <c r="D194" s="1" t="str">
        <f t="shared" si="17"/>
        <v>Via D.Berloni  3</v>
      </c>
      <c r="E194" s="1" t="s">
        <v>634</v>
      </c>
      <c r="F194" s="1" t="s">
        <v>634</v>
      </c>
      <c r="G194" t="str">
        <f t="shared" ref="G194:G257" si="24">PROPER(F194)</f>
        <v>Cartoceto</v>
      </c>
      <c r="H194" s="1" t="s">
        <v>664</v>
      </c>
      <c r="I194" s="1" t="str">
        <f t="shared" si="18"/>
        <v>SITO</v>
      </c>
      <c r="J194" s="1" t="str">
        <f t="shared" si="19"/>
        <v>www.ailanto-beb.com</v>
      </c>
      <c r="K194" s="1" t="s">
        <v>665</v>
      </c>
      <c r="L194" t="str">
        <f t="shared" si="20"/>
        <v>EMAIL</v>
      </c>
      <c r="M194" t="str">
        <f t="shared" si="21"/>
        <v>emiliano.eusepi@hotmail.com</v>
      </c>
      <c r="N194" t="str">
        <f t="shared" si="22"/>
        <v>www.ailanto-beb.com</v>
      </c>
      <c r="O194" t="str">
        <f t="shared" si="23"/>
        <v>emiliano.eusepi@hotmail.com</v>
      </c>
      <c r="S194" s="1" t="s">
        <v>662</v>
      </c>
    </row>
    <row r="195" spans="1:19" ht="14.4" x14ac:dyDescent="0.3">
      <c r="A195" s="1" t="s">
        <v>35</v>
      </c>
      <c r="B195" s="1" t="s">
        <v>666</v>
      </c>
      <c r="C195" s="1" t="s">
        <v>667</v>
      </c>
      <c r="D195" s="1" t="str">
        <f t="shared" ref="D195:D258" si="25">PROPER(C195)</f>
        <v>Alberone 5</v>
      </c>
      <c r="E195" s="1" t="s">
        <v>634</v>
      </c>
      <c r="F195" t="s">
        <v>19718</v>
      </c>
      <c r="G195" t="str">
        <f t="shared" si="24"/>
        <v>N/A</v>
      </c>
      <c r="H195" s="1" t="s">
        <v>668</v>
      </c>
      <c r="I195" s="1" t="str">
        <f t="shared" ref="I195:I258" si="26">IF(ISERROR(FIND("@",H195)),"SITO","EMAIL")</f>
        <v>SITO</v>
      </c>
      <c r="J195" s="1" t="str">
        <f t="shared" ref="J195:J258" si="27">IF(I195="SITO",H195," ")</f>
        <v>www.casaletalevi.it</v>
      </c>
      <c r="K195" s="1" t="s">
        <v>669</v>
      </c>
      <c r="L195" t="str">
        <f t="shared" ref="L195:L258" si="28">IF(ISERROR(FIND("@",K195)),"SITO","EMAIL")</f>
        <v>EMAIL</v>
      </c>
      <c r="M195" t="str">
        <f t="shared" ref="M195:M258" si="29">IF(L195="EMAIL",K195, " ")</f>
        <v>info@casaletalevi.it</v>
      </c>
      <c r="N195" t="str">
        <f t="shared" ref="N195:N258" si="30">IF(J195&lt;&gt;" ", J195, "N/a")</f>
        <v>www.casaletalevi.it</v>
      </c>
      <c r="O195" t="str">
        <f t="shared" ref="O195:O258" si="31">IF(M195 &lt;&gt; " ", M195,"N/a")</f>
        <v>info@casaletalevi.it</v>
      </c>
      <c r="S195" s="1" t="s">
        <v>666</v>
      </c>
    </row>
    <row r="196" spans="1:19" ht="14.4" x14ac:dyDescent="0.3">
      <c r="A196" s="1" t="s">
        <v>35</v>
      </c>
      <c r="B196" s="1" t="s">
        <v>670</v>
      </c>
      <c r="C196" s="1" t="s">
        <v>671</v>
      </c>
      <c r="D196" s="1" t="str">
        <f t="shared" si="25"/>
        <v>Via Morola 12</v>
      </c>
      <c r="E196" s="1" t="s">
        <v>634</v>
      </c>
      <c r="F196" s="1" t="s">
        <v>634</v>
      </c>
      <c r="G196" t="str">
        <f t="shared" si="24"/>
        <v>Cartoceto</v>
      </c>
      <c r="H196" s="1" t="s">
        <v>672</v>
      </c>
      <c r="I196" s="1" t="str">
        <f t="shared" si="26"/>
        <v>SITO</v>
      </c>
      <c r="J196" s="1" t="str">
        <f t="shared" si="27"/>
        <v>www.lalocandadelgelso.it</v>
      </c>
      <c r="K196" s="1" t="s">
        <v>673</v>
      </c>
      <c r="L196" t="str">
        <f t="shared" si="28"/>
        <v>EMAIL</v>
      </c>
      <c r="M196" t="str">
        <f t="shared" si="29"/>
        <v>info@lalocandadelgelso.it</v>
      </c>
      <c r="N196" t="str">
        <f t="shared" si="30"/>
        <v>www.lalocandadelgelso.it</v>
      </c>
      <c r="O196" t="str">
        <f t="shared" si="31"/>
        <v>info@lalocandadelgelso.it</v>
      </c>
      <c r="S196" s="1" t="s">
        <v>670</v>
      </c>
    </row>
    <row r="197" spans="1:19" ht="14.4" x14ac:dyDescent="0.3">
      <c r="A197" s="1" t="s">
        <v>29</v>
      </c>
      <c r="B197" s="1" t="s">
        <v>674</v>
      </c>
      <c r="C197" s="1" t="s">
        <v>656</v>
      </c>
      <c r="D197" s="1" t="str">
        <f t="shared" si="25"/>
        <v>Via Montefiore 3</v>
      </c>
      <c r="E197" s="1" t="s">
        <v>634</v>
      </c>
      <c r="F197" s="1" t="s">
        <v>634</v>
      </c>
      <c r="G197" t="str">
        <f t="shared" si="24"/>
        <v>Cartoceto</v>
      </c>
      <c r="H197" t="s">
        <v>19718</v>
      </c>
      <c r="I197" s="1" t="str">
        <f t="shared" si="26"/>
        <v>SITO</v>
      </c>
      <c r="J197" s="1" t="str">
        <f t="shared" si="27"/>
        <v>N/a</v>
      </c>
      <c r="K197" s="1" t="s">
        <v>658</v>
      </c>
      <c r="L197" t="str">
        <f t="shared" si="28"/>
        <v>EMAIL</v>
      </c>
      <c r="M197" t="str">
        <f t="shared" si="29"/>
        <v>catia.capodagli@libero.it</v>
      </c>
      <c r="N197" t="str">
        <f t="shared" si="30"/>
        <v>N/a</v>
      </c>
      <c r="O197" t="str">
        <f t="shared" si="31"/>
        <v>catia.capodagli@libero.it</v>
      </c>
      <c r="S197" s="1" t="s">
        <v>674</v>
      </c>
    </row>
    <row r="198" spans="1:19" ht="14.4" x14ac:dyDescent="0.3">
      <c r="A198" s="1" t="s">
        <v>29</v>
      </c>
      <c r="B198" s="1" t="s">
        <v>675</v>
      </c>
      <c r="C198" s="1" t="s">
        <v>676</v>
      </c>
      <c r="D198" s="1" t="str">
        <f t="shared" si="25"/>
        <v>Via Settembrini 12</v>
      </c>
      <c r="E198" s="1" t="s">
        <v>634</v>
      </c>
      <c r="F198" s="1" t="s">
        <v>677</v>
      </c>
      <c r="G198" t="str">
        <f t="shared" si="24"/>
        <v>Lucrezia</v>
      </c>
      <c r="H198" t="s">
        <v>19718</v>
      </c>
      <c r="I198" s="1" t="str">
        <f t="shared" si="26"/>
        <v>SITO</v>
      </c>
      <c r="J198" s="1" t="str">
        <f t="shared" si="27"/>
        <v>N/a</v>
      </c>
      <c r="K198" s="1" t="s">
        <v>678</v>
      </c>
      <c r="L198" t="str">
        <f t="shared" si="28"/>
        <v>EMAIL</v>
      </c>
      <c r="M198" t="str">
        <f t="shared" si="29"/>
        <v>taddeicarmen@libero.it</v>
      </c>
      <c r="N198" t="str">
        <f t="shared" si="30"/>
        <v>N/a</v>
      </c>
      <c r="O198" t="str">
        <f t="shared" si="31"/>
        <v>taddeicarmen@libero.it</v>
      </c>
      <c r="S198" s="1" t="s">
        <v>675</v>
      </c>
    </row>
    <row r="199" spans="1:19" ht="14.4" x14ac:dyDescent="0.3">
      <c r="A199" s="1" t="s">
        <v>679</v>
      </c>
      <c r="B199" s="1" t="s">
        <v>680</v>
      </c>
      <c r="C199" s="1" t="s">
        <v>681</v>
      </c>
      <c r="D199" s="1" t="str">
        <f t="shared" si="25"/>
        <v>Via Faa Di Bruno Sn</v>
      </c>
      <c r="E199" s="1" t="s">
        <v>682</v>
      </c>
      <c r="F199" s="1" t="s">
        <v>683</v>
      </c>
      <c r="G199" t="str">
        <f t="shared" si="24"/>
        <v>Ponte Sasso</v>
      </c>
      <c r="H199" s="1" t="s">
        <v>684</v>
      </c>
      <c r="I199" s="1" t="str">
        <f t="shared" si="26"/>
        <v>SITO</v>
      </c>
      <c r="J199" s="1" t="str">
        <f t="shared" si="27"/>
        <v>www.islamorada.it</v>
      </c>
      <c r="K199" s="1" t="s">
        <v>685</v>
      </c>
      <c r="L199" t="str">
        <f t="shared" si="28"/>
        <v>EMAIL</v>
      </c>
      <c r="M199" t="str">
        <f t="shared" si="29"/>
        <v>info@islamorada.it</v>
      </c>
      <c r="N199" t="str">
        <f t="shared" si="30"/>
        <v>www.islamorada.it</v>
      </c>
      <c r="O199" t="str">
        <f t="shared" si="31"/>
        <v>info@islamorada.it</v>
      </c>
      <c r="S199" s="1" t="s">
        <v>680</v>
      </c>
    </row>
    <row r="200" spans="1:19" ht="14.4" x14ac:dyDescent="0.3">
      <c r="A200" s="1" t="s">
        <v>12</v>
      </c>
      <c r="B200" s="1" t="s">
        <v>686</v>
      </c>
      <c r="C200" s="1" t="s">
        <v>687</v>
      </c>
      <c r="D200" s="1" t="str">
        <f t="shared" si="25"/>
        <v>Via Raffaele Jozzino 1</v>
      </c>
      <c r="E200" s="1" t="s">
        <v>682</v>
      </c>
      <c r="F200" s="1" t="s">
        <v>682</v>
      </c>
      <c r="G200" t="str">
        <f t="shared" si="24"/>
        <v>Fano</v>
      </c>
      <c r="H200" t="s">
        <v>19718</v>
      </c>
      <c r="I200" s="1" t="str">
        <f t="shared" si="26"/>
        <v>SITO</v>
      </c>
      <c r="J200" s="1" t="str">
        <f t="shared" si="27"/>
        <v>N/a</v>
      </c>
      <c r="K200" s="1" t="s">
        <v>688</v>
      </c>
      <c r="L200" t="str">
        <f t="shared" si="28"/>
        <v>EMAIL</v>
      </c>
      <c r="M200" t="str">
        <f t="shared" si="29"/>
        <v>mariellaboiani@yahoo.it</v>
      </c>
      <c r="N200" t="str">
        <f t="shared" si="30"/>
        <v>N/a</v>
      </c>
      <c r="O200" t="str">
        <f t="shared" si="31"/>
        <v>mariellaboiani@yahoo.it</v>
      </c>
      <c r="S200" s="1" t="s">
        <v>686</v>
      </c>
    </row>
    <row r="201" spans="1:19" ht="14.4" x14ac:dyDescent="0.3">
      <c r="A201" s="1" t="s">
        <v>12</v>
      </c>
      <c r="B201" s="1" t="s">
        <v>689</v>
      </c>
      <c r="C201" s="1" t="s">
        <v>690</v>
      </c>
      <c r="D201" s="1" t="str">
        <f t="shared" si="25"/>
        <v>Via Campioni 3</v>
      </c>
      <c r="E201" s="1" t="s">
        <v>682</v>
      </c>
      <c r="F201" s="1" t="s">
        <v>682</v>
      </c>
      <c r="G201" t="str">
        <f t="shared" si="24"/>
        <v>Fano</v>
      </c>
      <c r="H201" t="s">
        <v>19718</v>
      </c>
      <c r="I201" s="1" t="str">
        <f t="shared" si="26"/>
        <v>SITO</v>
      </c>
      <c r="J201" s="1" t="str">
        <f t="shared" si="27"/>
        <v>N/a</v>
      </c>
      <c r="K201" s="1" t="s">
        <v>691</v>
      </c>
      <c r="L201" t="str">
        <f t="shared" si="28"/>
        <v>EMAIL</v>
      </c>
      <c r="M201" t="str">
        <f t="shared" si="29"/>
        <v>giolun70@gmail.com</v>
      </c>
      <c r="N201" t="str">
        <f t="shared" si="30"/>
        <v>N/a</v>
      </c>
      <c r="O201" t="str">
        <f t="shared" si="31"/>
        <v>giolun70@gmail.com</v>
      </c>
      <c r="S201" s="1" t="s">
        <v>689</v>
      </c>
    </row>
    <row r="202" spans="1:19" ht="14.4" x14ac:dyDescent="0.3">
      <c r="A202" s="1" t="s">
        <v>12</v>
      </c>
      <c r="B202" s="1" t="s">
        <v>692</v>
      </c>
      <c r="C202" s="1" t="s">
        <v>693</v>
      </c>
      <c r="D202" s="1" t="str">
        <f t="shared" si="25"/>
        <v>Viale Romagna 45</v>
      </c>
      <c r="E202" s="1" t="s">
        <v>682</v>
      </c>
      <c r="F202" s="1" t="s">
        <v>682</v>
      </c>
      <c r="G202" t="str">
        <f t="shared" si="24"/>
        <v>Fano</v>
      </c>
      <c r="H202" t="s">
        <v>19718</v>
      </c>
      <c r="I202" s="1" t="str">
        <f t="shared" si="26"/>
        <v>SITO</v>
      </c>
      <c r="J202" s="1" t="str">
        <f t="shared" si="27"/>
        <v>N/a</v>
      </c>
      <c r="K202" s="1" t="s">
        <v>694</v>
      </c>
      <c r="L202" t="str">
        <f t="shared" si="28"/>
        <v>EMAIL</v>
      </c>
      <c r="M202" t="str">
        <f t="shared" si="29"/>
        <v>telematico@renierassociati.com</v>
      </c>
      <c r="N202" t="str">
        <f t="shared" si="30"/>
        <v>N/a</v>
      </c>
      <c r="O202" t="str">
        <f t="shared" si="31"/>
        <v>telematico@renierassociati.com</v>
      </c>
      <c r="S202" s="1" t="s">
        <v>692</v>
      </c>
    </row>
    <row r="203" spans="1:19" ht="14.4" x14ac:dyDescent="0.3">
      <c r="A203" s="1" t="s">
        <v>12</v>
      </c>
      <c r="B203" s="1" t="s">
        <v>695</v>
      </c>
      <c r="C203" s="1" t="s">
        <v>696</v>
      </c>
      <c r="D203" s="1" t="str">
        <f t="shared" si="25"/>
        <v>Via De Gasperi 18</v>
      </c>
      <c r="E203" s="1" t="s">
        <v>682</v>
      </c>
      <c r="F203" s="1" t="s">
        <v>682</v>
      </c>
      <c r="G203" t="str">
        <f t="shared" si="24"/>
        <v>Fano</v>
      </c>
      <c r="H203" t="s">
        <v>19718</v>
      </c>
      <c r="I203" s="1" t="str">
        <f t="shared" si="26"/>
        <v>SITO</v>
      </c>
      <c r="J203" s="1" t="str">
        <f t="shared" si="27"/>
        <v>N/a</v>
      </c>
      <c r="K203" s="1" t="s">
        <v>697</v>
      </c>
      <c r="L203" t="str">
        <f t="shared" si="28"/>
        <v>EMAIL</v>
      </c>
      <c r="M203" t="str">
        <f t="shared" si="29"/>
        <v>segreteria@consulgest.eu</v>
      </c>
      <c r="N203" t="str">
        <f t="shared" si="30"/>
        <v>N/a</v>
      </c>
      <c r="O203" t="str">
        <f t="shared" si="31"/>
        <v>segreteria@consulgest.eu</v>
      </c>
      <c r="S203" s="1" t="s">
        <v>695</v>
      </c>
    </row>
    <row r="204" spans="1:19" ht="14.4" x14ac:dyDescent="0.3">
      <c r="A204" s="1" t="s">
        <v>12</v>
      </c>
      <c r="B204" s="1" t="s">
        <v>698</v>
      </c>
      <c r="C204" s="1" t="s">
        <v>699</v>
      </c>
      <c r="D204" s="1" t="str">
        <f t="shared" si="25"/>
        <v>Via Della Marina 34</v>
      </c>
      <c r="E204" s="1" t="s">
        <v>682</v>
      </c>
      <c r="F204" s="1" t="s">
        <v>682</v>
      </c>
      <c r="G204" t="str">
        <f t="shared" si="24"/>
        <v>Fano</v>
      </c>
      <c r="H204" t="s">
        <v>19718</v>
      </c>
      <c r="I204" s="1" t="str">
        <f t="shared" si="26"/>
        <v>SITO</v>
      </c>
      <c r="J204" s="1" t="str">
        <f t="shared" si="27"/>
        <v>N/a</v>
      </c>
      <c r="K204" s="1" t="s">
        <v>700</v>
      </c>
      <c r="L204" t="str">
        <f t="shared" si="28"/>
        <v>EMAIL</v>
      </c>
      <c r="M204" t="str">
        <f t="shared" si="29"/>
        <v>ghinocelani@email.it</v>
      </c>
      <c r="N204" t="str">
        <f t="shared" si="30"/>
        <v>N/a</v>
      </c>
      <c r="O204" t="str">
        <f t="shared" si="31"/>
        <v>ghinocelani@email.it</v>
      </c>
      <c r="S204" s="1" t="s">
        <v>698</v>
      </c>
    </row>
    <row r="205" spans="1:19" ht="14.4" x14ac:dyDescent="0.3">
      <c r="A205" s="1" t="s">
        <v>29</v>
      </c>
      <c r="B205" s="1" t="s">
        <v>701</v>
      </c>
      <c r="C205" s="1" t="s">
        <v>702</v>
      </c>
      <c r="D205" s="1" t="str">
        <f t="shared" si="25"/>
        <v>Via Sas 459</v>
      </c>
      <c r="E205" s="1" t="s">
        <v>682</v>
      </c>
      <c r="F205" s="1" t="s">
        <v>683</v>
      </c>
      <c r="G205" t="str">
        <f t="shared" si="24"/>
        <v>Ponte Sasso</v>
      </c>
      <c r="H205" t="s">
        <v>19718</v>
      </c>
      <c r="I205" s="1" t="str">
        <f t="shared" si="26"/>
        <v>SITO</v>
      </c>
      <c r="J205" s="1" t="str">
        <f t="shared" si="27"/>
        <v>N/a</v>
      </c>
      <c r="K205" s="1" t="s">
        <v>703</v>
      </c>
      <c r="L205" t="str">
        <f t="shared" si="28"/>
        <v>EMAIL</v>
      </c>
      <c r="M205" t="str">
        <f t="shared" si="29"/>
        <v>c.vitali62@gmail.com</v>
      </c>
      <c r="N205" t="str">
        <f t="shared" si="30"/>
        <v>N/a</v>
      </c>
      <c r="O205" t="str">
        <f t="shared" si="31"/>
        <v>c.vitali62@gmail.com</v>
      </c>
      <c r="S205" s="1" t="s">
        <v>701</v>
      </c>
    </row>
    <row r="206" spans="1:19" ht="14.4" x14ac:dyDescent="0.3">
      <c r="A206" s="1" t="s">
        <v>29</v>
      </c>
      <c r="B206" s="1" t="s">
        <v>704</v>
      </c>
      <c r="C206" s="1" t="s">
        <v>705</v>
      </c>
      <c r="D206" s="1" t="str">
        <f t="shared" si="25"/>
        <v>Via Snas  461</v>
      </c>
      <c r="E206" s="1" t="s">
        <v>682</v>
      </c>
      <c r="F206" s="1" t="s">
        <v>683</v>
      </c>
      <c r="G206" t="str">
        <f t="shared" si="24"/>
        <v>Ponte Sasso</v>
      </c>
      <c r="H206" t="s">
        <v>19718</v>
      </c>
      <c r="I206" s="1" t="str">
        <f t="shared" si="26"/>
        <v>SITO</v>
      </c>
      <c r="J206" s="1" t="str">
        <f t="shared" si="27"/>
        <v>N/a</v>
      </c>
      <c r="K206" s="1" t="s">
        <v>703</v>
      </c>
      <c r="L206" t="str">
        <f t="shared" si="28"/>
        <v>EMAIL</v>
      </c>
      <c r="M206" t="str">
        <f t="shared" si="29"/>
        <v>c.vitali62@gmail.com</v>
      </c>
      <c r="N206" t="str">
        <f t="shared" si="30"/>
        <v>N/a</v>
      </c>
      <c r="O206" t="str">
        <f t="shared" si="31"/>
        <v>c.vitali62@gmail.com</v>
      </c>
      <c r="S206" s="1" t="s">
        <v>704</v>
      </c>
    </row>
    <row r="207" spans="1:19" ht="14.4" x14ac:dyDescent="0.3">
      <c r="A207" s="1" t="s">
        <v>12</v>
      </c>
      <c r="B207" s="1" t="s">
        <v>706</v>
      </c>
      <c r="C207" s="1" t="s">
        <v>707</v>
      </c>
      <c r="D207" s="1" t="str">
        <f t="shared" si="25"/>
        <v>Via Caminate 31</v>
      </c>
      <c r="E207" s="1" t="s">
        <v>682</v>
      </c>
      <c r="F207" s="1" t="s">
        <v>682</v>
      </c>
      <c r="G207" t="str">
        <f t="shared" si="24"/>
        <v>Fano</v>
      </c>
      <c r="H207" t="s">
        <v>19718</v>
      </c>
      <c r="I207" s="1" t="str">
        <f t="shared" si="26"/>
        <v>SITO</v>
      </c>
      <c r="J207" s="1" t="str">
        <f t="shared" si="27"/>
        <v>N/a</v>
      </c>
      <c r="K207" s="1" t="s">
        <v>708</v>
      </c>
      <c r="L207" t="str">
        <f t="shared" si="28"/>
        <v>EMAIL</v>
      </c>
      <c r="M207" t="str">
        <f t="shared" si="29"/>
        <v>bbtanadellupo@gmail.com</v>
      </c>
      <c r="N207" t="str">
        <f t="shared" si="30"/>
        <v>N/a</v>
      </c>
      <c r="O207" t="str">
        <f t="shared" si="31"/>
        <v>bbtanadellupo@gmail.com</v>
      </c>
      <c r="S207" s="1" t="s">
        <v>706</v>
      </c>
    </row>
    <row r="208" spans="1:19" ht="14.4" x14ac:dyDescent="0.3">
      <c r="A208" s="1" t="s">
        <v>20</v>
      </c>
      <c r="B208" s="1" t="s">
        <v>709</v>
      </c>
      <c r="C208" s="1" t="s">
        <v>710</v>
      </c>
      <c r="D208" s="1" t="str">
        <f t="shared" si="25"/>
        <v>Via Faa' Di Bruno 103</v>
      </c>
      <c r="E208" s="1" t="s">
        <v>682</v>
      </c>
      <c r="F208" s="1" t="s">
        <v>682</v>
      </c>
      <c r="G208" t="str">
        <f t="shared" si="24"/>
        <v>Fano</v>
      </c>
      <c r="H208" s="1" t="s">
        <v>711</v>
      </c>
      <c r="I208" s="1" t="str">
        <f t="shared" si="26"/>
        <v>SITO</v>
      </c>
      <c r="J208" s="1" t="str">
        <f t="shared" si="27"/>
        <v>www.hotelsole-marotta.it</v>
      </c>
      <c r="K208" s="1" t="s">
        <v>712</v>
      </c>
      <c r="L208" t="str">
        <f t="shared" si="28"/>
        <v>EMAIL</v>
      </c>
      <c r="M208" t="str">
        <f t="shared" si="29"/>
        <v>info@hotelsole-marotta.it</v>
      </c>
      <c r="N208" t="str">
        <f t="shared" si="30"/>
        <v>www.hotelsole-marotta.it</v>
      </c>
      <c r="O208" t="str">
        <f t="shared" si="31"/>
        <v>info@hotelsole-marotta.it</v>
      </c>
      <c r="S208" s="1" t="s">
        <v>709</v>
      </c>
    </row>
    <row r="209" spans="1:19" ht="14.4" x14ac:dyDescent="0.3">
      <c r="A209" s="1" t="s">
        <v>12</v>
      </c>
      <c r="B209" s="1" t="s">
        <v>713</v>
      </c>
      <c r="C209" s="1" t="s">
        <v>714</v>
      </c>
      <c r="D209" s="1" t="str">
        <f t="shared" si="25"/>
        <v>Via Cavazzotti 7</v>
      </c>
      <c r="E209" s="1" t="s">
        <v>682</v>
      </c>
      <c r="F209" s="1" t="s">
        <v>682</v>
      </c>
      <c r="G209" t="str">
        <f t="shared" si="24"/>
        <v>Fano</v>
      </c>
      <c r="H209" t="s">
        <v>19718</v>
      </c>
      <c r="I209" s="1" t="str">
        <f t="shared" si="26"/>
        <v>SITO</v>
      </c>
      <c r="J209" s="1" t="str">
        <f t="shared" si="27"/>
        <v>N/a</v>
      </c>
      <c r="K209" s="1" t="s">
        <v>715</v>
      </c>
      <c r="L209" t="str">
        <f t="shared" si="28"/>
        <v>EMAIL</v>
      </c>
      <c r="M209" t="str">
        <f t="shared" si="29"/>
        <v>massimo.dellasanta@libero.it</v>
      </c>
      <c r="N209" t="str">
        <f t="shared" si="30"/>
        <v>N/a</v>
      </c>
      <c r="O209" t="str">
        <f t="shared" si="31"/>
        <v>massimo.dellasanta@libero.it</v>
      </c>
      <c r="S209" s="1" t="s">
        <v>713</v>
      </c>
    </row>
    <row r="210" spans="1:19" ht="14.4" x14ac:dyDescent="0.3">
      <c r="A210" s="1" t="s">
        <v>12</v>
      </c>
      <c r="B210" s="1" t="s">
        <v>716</v>
      </c>
      <c r="C210" s="1" t="s">
        <v>717</v>
      </c>
      <c r="D210" s="1" t="str">
        <f t="shared" si="25"/>
        <v>Via Nazario Sauro 266/B</v>
      </c>
      <c r="E210" s="1" t="s">
        <v>682</v>
      </c>
      <c r="F210" s="1" t="s">
        <v>682</v>
      </c>
      <c r="G210" t="str">
        <f t="shared" si="24"/>
        <v>Fano</v>
      </c>
      <c r="H210" t="s">
        <v>19718</v>
      </c>
      <c r="I210" s="1" t="str">
        <f t="shared" si="26"/>
        <v>SITO</v>
      </c>
      <c r="J210" s="1" t="str">
        <f t="shared" si="27"/>
        <v>N/a</v>
      </c>
      <c r="K210" s="1" t="s">
        <v>718</v>
      </c>
      <c r="L210" t="str">
        <f t="shared" si="28"/>
        <v>EMAIL</v>
      </c>
      <c r="M210" t="str">
        <f t="shared" si="29"/>
        <v>goffredodonini@katamail.com</v>
      </c>
      <c r="N210" t="str">
        <f t="shared" si="30"/>
        <v>N/a</v>
      </c>
      <c r="O210" t="str">
        <f t="shared" si="31"/>
        <v>goffredodonini@katamail.com</v>
      </c>
      <c r="S210" s="1" t="s">
        <v>716</v>
      </c>
    </row>
    <row r="211" spans="1:19" ht="14.4" x14ac:dyDescent="0.3">
      <c r="A211" s="1" t="s">
        <v>12</v>
      </c>
      <c r="B211" s="1" t="s">
        <v>719</v>
      </c>
      <c r="C211" s="1" t="s">
        <v>720</v>
      </c>
      <c r="D211" s="1" t="str">
        <f t="shared" si="25"/>
        <v>Vicolo Alavolini 9</v>
      </c>
      <c r="E211" s="1" t="s">
        <v>682</v>
      </c>
      <c r="F211" s="1" t="s">
        <v>682</v>
      </c>
      <c r="G211" t="str">
        <f t="shared" si="24"/>
        <v>Fano</v>
      </c>
      <c r="H211" t="s">
        <v>19718</v>
      </c>
      <c r="I211" s="1" t="str">
        <f t="shared" si="26"/>
        <v>SITO</v>
      </c>
      <c r="J211" s="1" t="str">
        <f t="shared" si="27"/>
        <v>N/a</v>
      </c>
      <c r="K211" s="1" t="s">
        <v>721</v>
      </c>
      <c r="L211" t="str">
        <f t="shared" si="28"/>
        <v>EMAIL</v>
      </c>
      <c r="M211" t="str">
        <f t="shared" si="29"/>
        <v>borgomarco@libero.it</v>
      </c>
      <c r="N211" t="str">
        <f t="shared" si="30"/>
        <v>N/a</v>
      </c>
      <c r="O211" t="str">
        <f t="shared" si="31"/>
        <v>borgomarco@libero.it</v>
      </c>
      <c r="S211" s="1" t="s">
        <v>719</v>
      </c>
    </row>
    <row r="212" spans="1:19" ht="14.4" x14ac:dyDescent="0.3">
      <c r="A212" s="1" t="s">
        <v>12</v>
      </c>
      <c r="B212" s="1" t="s">
        <v>722</v>
      </c>
      <c r="C212" s="1" t="s">
        <v>723</v>
      </c>
      <c r="D212" s="1" t="str">
        <f t="shared" si="25"/>
        <v>Via Giacomo Puccini 14/A</v>
      </c>
      <c r="E212" s="1" t="s">
        <v>682</v>
      </c>
      <c r="F212" s="1" t="s">
        <v>682</v>
      </c>
      <c r="G212" t="str">
        <f t="shared" si="24"/>
        <v>Fano</v>
      </c>
      <c r="H212" t="s">
        <v>19718</v>
      </c>
      <c r="I212" s="1" t="str">
        <f t="shared" si="26"/>
        <v>SITO</v>
      </c>
      <c r="J212" s="1" t="str">
        <f t="shared" si="27"/>
        <v>N/a</v>
      </c>
      <c r="K212" s="1" t="s">
        <v>724</v>
      </c>
      <c r="L212" t="str">
        <f t="shared" si="28"/>
        <v>EMAIL</v>
      </c>
      <c r="M212" t="str">
        <f t="shared" si="29"/>
        <v>biagiotti.giacomo@gmail.com</v>
      </c>
      <c r="N212" t="str">
        <f t="shared" si="30"/>
        <v>N/a</v>
      </c>
      <c r="O212" t="str">
        <f t="shared" si="31"/>
        <v>biagiotti.giacomo@gmail.com</v>
      </c>
      <c r="S212" s="1" t="s">
        <v>722</v>
      </c>
    </row>
    <row r="213" spans="1:19" ht="14.4" x14ac:dyDescent="0.3">
      <c r="A213" s="1" t="s">
        <v>12</v>
      </c>
      <c r="B213" s="1" t="s">
        <v>725</v>
      </c>
      <c r="C213" s="1" t="s">
        <v>726</v>
      </c>
      <c r="D213" s="1" t="str">
        <f t="shared" si="25"/>
        <v>Via Del Pietrisco 30</v>
      </c>
      <c r="E213" s="1" t="s">
        <v>682</v>
      </c>
      <c r="F213" s="1" t="s">
        <v>682</v>
      </c>
      <c r="G213" t="str">
        <f t="shared" si="24"/>
        <v>Fano</v>
      </c>
      <c r="H213" t="s">
        <v>19718</v>
      </c>
      <c r="I213" s="1" t="str">
        <f t="shared" si="26"/>
        <v>SITO</v>
      </c>
      <c r="J213" s="1" t="str">
        <f t="shared" si="27"/>
        <v>N/a</v>
      </c>
      <c r="K213" t="s">
        <v>19718</v>
      </c>
      <c r="L213" t="str">
        <f t="shared" si="28"/>
        <v>SITO</v>
      </c>
      <c r="M213" t="str">
        <f t="shared" si="29"/>
        <v xml:space="preserve"> </v>
      </c>
      <c r="N213" t="str">
        <f t="shared" si="30"/>
        <v>N/a</v>
      </c>
      <c r="O213" t="str">
        <f t="shared" si="31"/>
        <v>N/a</v>
      </c>
      <c r="S213" s="1" t="s">
        <v>725</v>
      </c>
    </row>
    <row r="214" spans="1:19" ht="14.4" x14ac:dyDescent="0.3">
      <c r="A214" s="1" t="s">
        <v>12</v>
      </c>
      <c r="B214" s="1" t="s">
        <v>727</v>
      </c>
      <c r="C214" s="1" t="s">
        <v>728</v>
      </c>
      <c r="D214" s="1" t="str">
        <f t="shared" si="25"/>
        <v>Via Giacomo Puccini 18</v>
      </c>
      <c r="E214" s="1" t="s">
        <v>682</v>
      </c>
      <c r="F214" s="1" t="s">
        <v>682</v>
      </c>
      <c r="G214" t="str">
        <f t="shared" si="24"/>
        <v>Fano</v>
      </c>
      <c r="H214" t="s">
        <v>19718</v>
      </c>
      <c r="I214" s="1" t="str">
        <f t="shared" si="26"/>
        <v>SITO</v>
      </c>
      <c r="J214" s="1" t="str">
        <f t="shared" si="27"/>
        <v>N/a</v>
      </c>
      <c r="K214" s="1" t="s">
        <v>724</v>
      </c>
      <c r="L214" t="str">
        <f t="shared" si="28"/>
        <v>EMAIL</v>
      </c>
      <c r="M214" t="str">
        <f t="shared" si="29"/>
        <v>biagiotti.giacomo@gmail.com</v>
      </c>
      <c r="N214" t="str">
        <f t="shared" si="30"/>
        <v>N/a</v>
      </c>
      <c r="O214" t="str">
        <f t="shared" si="31"/>
        <v>biagiotti.giacomo@gmail.com</v>
      </c>
      <c r="S214" s="1" t="s">
        <v>727</v>
      </c>
    </row>
    <row r="215" spans="1:19" ht="14.4" x14ac:dyDescent="0.3">
      <c r="A215" s="1" t="s">
        <v>12</v>
      </c>
      <c r="B215" s="1" t="s">
        <v>729</v>
      </c>
      <c r="C215" s="1" t="s">
        <v>730</v>
      </c>
      <c r="D215" s="1" t="str">
        <f t="shared" si="25"/>
        <v>Via L. D. Aureliano 17</v>
      </c>
      <c r="E215" s="1" t="s">
        <v>682</v>
      </c>
      <c r="F215" s="1" t="s">
        <v>682</v>
      </c>
      <c r="G215" t="str">
        <f t="shared" si="24"/>
        <v>Fano</v>
      </c>
      <c r="H215" t="s">
        <v>19718</v>
      </c>
      <c r="I215" s="1" t="str">
        <f t="shared" si="26"/>
        <v>SITO</v>
      </c>
      <c r="J215" s="1" t="str">
        <f t="shared" si="27"/>
        <v>N/a</v>
      </c>
      <c r="K215" s="1" t="s">
        <v>731</v>
      </c>
      <c r="L215" t="str">
        <f t="shared" si="28"/>
        <v>EMAIL</v>
      </c>
      <c r="M215" t="str">
        <f t="shared" si="29"/>
        <v>serimancinelli31@gmail.com</v>
      </c>
      <c r="N215" t="str">
        <f t="shared" si="30"/>
        <v>N/a</v>
      </c>
      <c r="O215" t="str">
        <f t="shared" si="31"/>
        <v>serimancinelli31@gmail.com</v>
      </c>
      <c r="S215" s="1" t="s">
        <v>729</v>
      </c>
    </row>
    <row r="216" spans="1:19" ht="14.4" x14ac:dyDescent="0.3">
      <c r="A216" s="1" t="s">
        <v>12</v>
      </c>
      <c r="B216" s="1" t="s">
        <v>732</v>
      </c>
      <c r="C216" s="1" t="s">
        <v>733</v>
      </c>
      <c r="D216" s="1" t="str">
        <f t="shared" si="25"/>
        <v>Via Trieste 10</v>
      </c>
      <c r="E216" s="1" t="s">
        <v>682</v>
      </c>
      <c r="F216" s="1" t="s">
        <v>682</v>
      </c>
      <c r="G216" t="str">
        <f t="shared" si="24"/>
        <v>Fano</v>
      </c>
      <c r="H216" t="s">
        <v>19718</v>
      </c>
      <c r="I216" s="1" t="str">
        <f t="shared" si="26"/>
        <v>SITO</v>
      </c>
      <c r="J216" s="1" t="str">
        <f t="shared" si="27"/>
        <v>N/a</v>
      </c>
      <c r="K216" t="s">
        <v>19718</v>
      </c>
      <c r="L216" t="str">
        <f t="shared" si="28"/>
        <v>SITO</v>
      </c>
      <c r="M216" t="str">
        <f t="shared" si="29"/>
        <v xml:space="preserve"> </v>
      </c>
      <c r="N216" t="str">
        <f t="shared" si="30"/>
        <v>N/a</v>
      </c>
      <c r="O216" t="str">
        <f t="shared" si="31"/>
        <v>N/a</v>
      </c>
      <c r="S216" s="1" t="s">
        <v>732</v>
      </c>
    </row>
    <row r="217" spans="1:19" ht="14.4" x14ac:dyDescent="0.3">
      <c r="A217" s="1" t="s">
        <v>12</v>
      </c>
      <c r="B217" s="1" t="s">
        <v>734</v>
      </c>
      <c r="C217" s="1" t="s">
        <v>735</v>
      </c>
      <c r="D217" s="1" t="str">
        <f t="shared" si="25"/>
        <v>Via Dei Mille  15/A Pu</v>
      </c>
      <c r="E217" s="1" t="s">
        <v>682</v>
      </c>
      <c r="F217" s="1" t="s">
        <v>682</v>
      </c>
      <c r="G217" t="str">
        <f t="shared" si="24"/>
        <v>Fano</v>
      </c>
      <c r="H217" t="s">
        <v>19718</v>
      </c>
      <c r="I217" s="1" t="str">
        <f t="shared" si="26"/>
        <v>SITO</v>
      </c>
      <c r="J217" s="1" t="str">
        <f t="shared" si="27"/>
        <v>N/a</v>
      </c>
      <c r="K217" s="1" t="s">
        <v>736</v>
      </c>
      <c r="L217" t="str">
        <f t="shared" si="28"/>
        <v>EMAIL</v>
      </c>
      <c r="M217" t="str">
        <f t="shared" si="29"/>
        <v>vitali1952@gmail.com</v>
      </c>
      <c r="N217" t="str">
        <f t="shared" si="30"/>
        <v>N/a</v>
      </c>
      <c r="O217" t="str">
        <f t="shared" si="31"/>
        <v>vitali1952@gmail.com</v>
      </c>
      <c r="S217" s="1" t="s">
        <v>734</v>
      </c>
    </row>
    <row r="218" spans="1:19" ht="14.4" x14ac:dyDescent="0.3">
      <c r="A218" s="1" t="s">
        <v>12</v>
      </c>
      <c r="B218" s="1" t="s">
        <v>737</v>
      </c>
      <c r="C218" s="1" t="s">
        <v>738</v>
      </c>
      <c r="D218" s="1" t="str">
        <f t="shared" si="25"/>
        <v>Via Degli Schiavoni 17</v>
      </c>
      <c r="E218" s="1" t="s">
        <v>682</v>
      </c>
      <c r="F218" s="1" t="s">
        <v>682</v>
      </c>
      <c r="G218" t="str">
        <f t="shared" si="24"/>
        <v>Fano</v>
      </c>
      <c r="H218" t="s">
        <v>19718</v>
      </c>
      <c r="I218" s="1" t="str">
        <f t="shared" si="26"/>
        <v>SITO</v>
      </c>
      <c r="J218" s="1" t="str">
        <f t="shared" si="27"/>
        <v>N/a</v>
      </c>
      <c r="K218" s="1" t="s">
        <v>739</v>
      </c>
      <c r="L218" t="str">
        <f t="shared" si="28"/>
        <v>EMAIL</v>
      </c>
      <c r="M218" t="str">
        <f t="shared" si="29"/>
        <v>elvio.bor@gmail.com</v>
      </c>
      <c r="N218" t="str">
        <f t="shared" si="30"/>
        <v>N/a</v>
      </c>
      <c r="O218" t="str">
        <f t="shared" si="31"/>
        <v>elvio.bor@gmail.com</v>
      </c>
      <c r="S218" s="1" t="s">
        <v>737</v>
      </c>
    </row>
    <row r="219" spans="1:19" ht="14.4" x14ac:dyDescent="0.3">
      <c r="A219" s="1" t="s">
        <v>82</v>
      </c>
      <c r="B219" s="1" t="s">
        <v>740</v>
      </c>
      <c r="C219" s="1" t="s">
        <v>741</v>
      </c>
      <c r="D219" s="1" t="str">
        <f t="shared" si="25"/>
        <v>Via Prelato 14</v>
      </c>
      <c r="E219" s="1" t="s">
        <v>682</v>
      </c>
      <c r="F219" s="1" t="s">
        <v>682</v>
      </c>
      <c r="G219" t="str">
        <f t="shared" si="24"/>
        <v>Fano</v>
      </c>
      <c r="H219" t="s">
        <v>19718</v>
      </c>
      <c r="I219" s="1" t="str">
        <f t="shared" si="26"/>
        <v>SITO</v>
      </c>
      <c r="J219" s="1" t="str">
        <f t="shared" si="27"/>
        <v>N/a</v>
      </c>
      <c r="K219" s="1" t="s">
        <v>742</v>
      </c>
      <c r="L219" t="str">
        <f t="shared" si="28"/>
        <v>EMAIL</v>
      </c>
      <c r="M219" t="str">
        <f t="shared" si="29"/>
        <v>carnaroli.m@libero.it</v>
      </c>
      <c r="N219" t="str">
        <f t="shared" si="30"/>
        <v>N/a</v>
      </c>
      <c r="O219" t="str">
        <f t="shared" si="31"/>
        <v>carnaroli.m@libero.it</v>
      </c>
      <c r="S219" s="1" t="s">
        <v>740</v>
      </c>
    </row>
    <row r="220" spans="1:19" ht="14.4" x14ac:dyDescent="0.3">
      <c r="A220" s="1" t="s">
        <v>12</v>
      </c>
      <c r="B220" s="1" t="s">
        <v>743</v>
      </c>
      <c r="C220" s="1" t="s">
        <v>744</v>
      </c>
      <c r="D220" s="1" t="str">
        <f t="shared" si="25"/>
        <v>Viale Adriatico 16/A</v>
      </c>
      <c r="E220" s="1" t="s">
        <v>682</v>
      </c>
      <c r="F220" s="1" t="s">
        <v>682</v>
      </c>
      <c r="G220" t="str">
        <f t="shared" si="24"/>
        <v>Fano</v>
      </c>
      <c r="H220" t="s">
        <v>19718</v>
      </c>
      <c r="I220" s="1" t="str">
        <f t="shared" si="26"/>
        <v>SITO</v>
      </c>
      <c r="J220" s="1" t="str">
        <f t="shared" si="27"/>
        <v>N/a</v>
      </c>
      <c r="K220" t="s">
        <v>19718</v>
      </c>
      <c r="L220" t="str">
        <f t="shared" si="28"/>
        <v>SITO</v>
      </c>
      <c r="M220" t="str">
        <f t="shared" si="29"/>
        <v xml:space="preserve"> </v>
      </c>
      <c r="N220" t="str">
        <f t="shared" si="30"/>
        <v>N/a</v>
      </c>
      <c r="O220" t="str">
        <f t="shared" si="31"/>
        <v>N/a</v>
      </c>
      <c r="S220" s="1" t="s">
        <v>743</v>
      </c>
    </row>
    <row r="221" spans="1:19" ht="14.4" x14ac:dyDescent="0.3">
      <c r="A221" s="1" t="s">
        <v>12</v>
      </c>
      <c r="B221" s="1" t="s">
        <v>745</v>
      </c>
      <c r="C221" s="1" t="s">
        <v>746</v>
      </c>
      <c r="D221" s="1" t="str">
        <f t="shared" si="25"/>
        <v>Via Adriatico 108</v>
      </c>
      <c r="E221" s="1" t="s">
        <v>682</v>
      </c>
      <c r="F221" s="1" t="s">
        <v>682</v>
      </c>
      <c r="G221" t="str">
        <f t="shared" si="24"/>
        <v>Fano</v>
      </c>
      <c r="H221" t="s">
        <v>19718</v>
      </c>
      <c r="I221" s="1" t="str">
        <f t="shared" si="26"/>
        <v>SITO</v>
      </c>
      <c r="J221" s="1" t="str">
        <f t="shared" si="27"/>
        <v>N/a</v>
      </c>
      <c r="K221" t="s">
        <v>19718</v>
      </c>
      <c r="L221" t="str">
        <f t="shared" si="28"/>
        <v>SITO</v>
      </c>
      <c r="M221" t="str">
        <f t="shared" si="29"/>
        <v xml:space="preserve"> </v>
      </c>
      <c r="N221" t="str">
        <f t="shared" si="30"/>
        <v>N/a</v>
      </c>
      <c r="O221" t="str">
        <f t="shared" si="31"/>
        <v>N/a</v>
      </c>
      <c r="S221" s="1" t="s">
        <v>745</v>
      </c>
    </row>
    <row r="222" spans="1:19" ht="14.4" x14ac:dyDescent="0.3">
      <c r="A222" s="1" t="s">
        <v>82</v>
      </c>
      <c r="B222" s="1" t="s">
        <v>747</v>
      </c>
      <c r="C222" s="1" t="s">
        <v>748</v>
      </c>
      <c r="D222" s="1" t="str">
        <f t="shared" si="25"/>
        <v>Via A. Cappellini 58-60</v>
      </c>
      <c r="E222" s="1" t="s">
        <v>682</v>
      </c>
      <c r="F222" s="1" t="s">
        <v>682</v>
      </c>
      <c r="G222" t="str">
        <f t="shared" si="24"/>
        <v>Fano</v>
      </c>
      <c r="H222" t="s">
        <v>19718</v>
      </c>
      <c r="I222" s="1" t="str">
        <f t="shared" si="26"/>
        <v>SITO</v>
      </c>
      <c r="J222" s="1" t="str">
        <f t="shared" si="27"/>
        <v>N/a</v>
      </c>
      <c r="K222" s="1" t="s">
        <v>749</v>
      </c>
      <c r="L222" t="str">
        <f t="shared" si="28"/>
        <v>EMAIL</v>
      </c>
      <c r="M222" t="str">
        <f t="shared" si="29"/>
        <v>info@villamaurosanmartino.it</v>
      </c>
      <c r="N222" t="str">
        <f t="shared" si="30"/>
        <v>N/a</v>
      </c>
      <c r="O222" t="str">
        <f t="shared" si="31"/>
        <v>info@villamaurosanmartino.it</v>
      </c>
      <c r="S222" s="1" t="s">
        <v>747</v>
      </c>
    </row>
    <row r="223" spans="1:19" ht="14.4" x14ac:dyDescent="0.3">
      <c r="A223" s="1" t="s">
        <v>29</v>
      </c>
      <c r="B223" s="1" t="s">
        <v>750</v>
      </c>
      <c r="C223" s="1" t="s">
        <v>751</v>
      </c>
      <c r="D223" s="1" t="str">
        <f t="shared" si="25"/>
        <v>Via Luciano Manara 23</v>
      </c>
      <c r="E223" s="1" t="s">
        <v>682</v>
      </c>
      <c r="F223" s="1" t="s">
        <v>682</v>
      </c>
      <c r="G223" t="str">
        <f t="shared" si="24"/>
        <v>Fano</v>
      </c>
      <c r="H223" s="1" t="s">
        <v>752</v>
      </c>
      <c r="I223" s="1" t="str">
        <f t="shared" si="26"/>
        <v>SITO</v>
      </c>
      <c r="J223" s="1" t="str">
        <f t="shared" si="27"/>
        <v>iltigliofano.altervista.org</v>
      </c>
      <c r="K223" s="1" t="s">
        <v>753</v>
      </c>
      <c r="L223" t="str">
        <f t="shared" si="28"/>
        <v>EMAIL</v>
      </c>
      <c r="M223" t="str">
        <f t="shared" si="29"/>
        <v>bbiltiglio@libero.it</v>
      </c>
      <c r="N223" t="str">
        <f t="shared" si="30"/>
        <v>iltigliofano.altervista.org</v>
      </c>
      <c r="O223" t="str">
        <f t="shared" si="31"/>
        <v>bbiltiglio@libero.it</v>
      </c>
      <c r="S223" s="1" t="s">
        <v>750</v>
      </c>
    </row>
    <row r="224" spans="1:19" ht="14.4" x14ac:dyDescent="0.3">
      <c r="A224" s="1" t="s">
        <v>35</v>
      </c>
      <c r="B224" s="1" t="s">
        <v>754</v>
      </c>
      <c r="C224" s="1" t="s">
        <v>755</v>
      </c>
      <c r="D224" s="1" t="str">
        <f t="shared" si="25"/>
        <v>Loc. Madonna Ponte 89/A</v>
      </c>
      <c r="E224" s="1" t="s">
        <v>682</v>
      </c>
      <c r="F224" s="1" t="s">
        <v>682</v>
      </c>
      <c r="G224" t="str">
        <f t="shared" si="24"/>
        <v>Fano</v>
      </c>
      <c r="H224" s="1" t="s">
        <v>756</v>
      </c>
      <c r="I224" s="1" t="str">
        <f t="shared" si="26"/>
        <v>SITO</v>
      </c>
      <c r="J224" s="1" t="str">
        <f t="shared" si="27"/>
        <v>http://www.agriturismopettirosso.it/</v>
      </c>
      <c r="K224" s="1" t="s">
        <v>757</v>
      </c>
      <c r="L224" t="str">
        <f t="shared" si="28"/>
        <v>EMAIL</v>
      </c>
      <c r="M224" t="str">
        <f t="shared" si="29"/>
        <v>info@agriturismopettirosso.it</v>
      </c>
      <c r="N224" t="str">
        <f t="shared" si="30"/>
        <v>http://www.agriturismopettirosso.it/</v>
      </c>
      <c r="O224" t="str">
        <f t="shared" si="31"/>
        <v>info@agriturismopettirosso.it</v>
      </c>
      <c r="S224" s="1" t="s">
        <v>754</v>
      </c>
    </row>
    <row r="225" spans="1:19" ht="14.4" x14ac:dyDescent="0.3">
      <c r="A225" s="1" t="s">
        <v>12</v>
      </c>
      <c r="B225" s="1" t="s">
        <v>758</v>
      </c>
      <c r="C225" s="1" t="s">
        <v>759</v>
      </c>
      <c r="D225" s="1" t="str">
        <f t="shared" si="25"/>
        <v>Vicolo Alavolini 6</v>
      </c>
      <c r="E225" s="1" t="s">
        <v>682</v>
      </c>
      <c r="F225" s="1" t="s">
        <v>682</v>
      </c>
      <c r="G225" t="str">
        <f t="shared" si="24"/>
        <v>Fano</v>
      </c>
      <c r="H225" t="s">
        <v>19718</v>
      </c>
      <c r="I225" s="1" t="str">
        <f t="shared" si="26"/>
        <v>SITO</v>
      </c>
      <c r="J225" s="1" t="str">
        <f t="shared" si="27"/>
        <v>N/a</v>
      </c>
      <c r="K225" s="1" t="s">
        <v>760</v>
      </c>
      <c r="L225" t="str">
        <f t="shared" si="28"/>
        <v>EMAIL</v>
      </c>
      <c r="M225" t="str">
        <f t="shared" si="29"/>
        <v>m.teresasciplino@virgilio.it</v>
      </c>
      <c r="N225" t="str">
        <f t="shared" si="30"/>
        <v>N/a</v>
      </c>
      <c r="O225" t="str">
        <f t="shared" si="31"/>
        <v>m.teresasciplino@virgilio.it</v>
      </c>
      <c r="S225" s="1" t="s">
        <v>758</v>
      </c>
    </row>
    <row r="226" spans="1:19" ht="14.4" x14ac:dyDescent="0.3">
      <c r="A226" s="1" t="s">
        <v>12</v>
      </c>
      <c r="B226" s="1" t="s">
        <v>761</v>
      </c>
      <c r="C226" s="1" t="s">
        <v>762</v>
      </c>
      <c r="D226" s="1" t="str">
        <f t="shared" si="25"/>
        <v>Ss. Adriatica Sud  210/C</v>
      </c>
      <c r="E226" s="1" t="s">
        <v>682</v>
      </c>
      <c r="F226" s="1" t="s">
        <v>682</v>
      </c>
      <c r="G226" t="str">
        <f t="shared" si="24"/>
        <v>Fano</v>
      </c>
      <c r="H226" t="s">
        <v>19718</v>
      </c>
      <c r="I226" s="1" t="str">
        <f t="shared" si="26"/>
        <v>SITO</v>
      </c>
      <c r="J226" s="1" t="str">
        <f t="shared" si="27"/>
        <v>N/a</v>
      </c>
      <c r="K226" t="s">
        <v>19718</v>
      </c>
      <c r="L226" t="str">
        <f t="shared" si="28"/>
        <v>SITO</v>
      </c>
      <c r="M226" t="str">
        <f t="shared" si="29"/>
        <v xml:space="preserve"> </v>
      </c>
      <c r="N226" t="str">
        <f t="shared" si="30"/>
        <v>N/a</v>
      </c>
      <c r="O226" t="str">
        <f t="shared" si="31"/>
        <v>N/a</v>
      </c>
      <c r="S226" s="1" t="s">
        <v>761</v>
      </c>
    </row>
    <row r="227" spans="1:19" ht="14.4" x14ac:dyDescent="0.3">
      <c r="A227" s="1" t="s">
        <v>12</v>
      </c>
      <c r="B227" s="1" t="s">
        <v>763</v>
      </c>
      <c r="C227" s="1" t="s">
        <v>764</v>
      </c>
      <c r="D227" s="1" t="str">
        <f t="shared" si="25"/>
        <v>Ss. Adriatica Sud  210/A</v>
      </c>
      <c r="E227" s="1" t="s">
        <v>682</v>
      </c>
      <c r="F227" s="1" t="s">
        <v>682</v>
      </c>
      <c r="G227" t="str">
        <f t="shared" si="24"/>
        <v>Fano</v>
      </c>
      <c r="H227" t="s">
        <v>19718</v>
      </c>
      <c r="I227" s="1" t="str">
        <f t="shared" si="26"/>
        <v>SITO</v>
      </c>
      <c r="J227" s="1" t="str">
        <f t="shared" si="27"/>
        <v>N/a</v>
      </c>
      <c r="K227" t="s">
        <v>19718</v>
      </c>
      <c r="L227" t="str">
        <f t="shared" si="28"/>
        <v>SITO</v>
      </c>
      <c r="M227" t="str">
        <f t="shared" si="29"/>
        <v xml:space="preserve"> </v>
      </c>
      <c r="N227" t="str">
        <f t="shared" si="30"/>
        <v>N/a</v>
      </c>
      <c r="O227" t="str">
        <f t="shared" si="31"/>
        <v>N/a</v>
      </c>
      <c r="S227" s="1" t="s">
        <v>763</v>
      </c>
    </row>
    <row r="228" spans="1:19" ht="14.4" x14ac:dyDescent="0.3">
      <c r="A228" s="1" t="s">
        <v>12</v>
      </c>
      <c r="B228" s="1" t="s">
        <v>765</v>
      </c>
      <c r="C228" s="1" t="s">
        <v>766</v>
      </c>
      <c r="D228" s="1" t="str">
        <f t="shared" si="25"/>
        <v>Ss. Adriatica Sud 210/B</v>
      </c>
      <c r="E228" s="1" t="s">
        <v>682</v>
      </c>
      <c r="F228" s="1" t="s">
        <v>682</v>
      </c>
      <c r="G228" t="str">
        <f t="shared" si="24"/>
        <v>Fano</v>
      </c>
      <c r="H228" t="s">
        <v>19718</v>
      </c>
      <c r="I228" s="1" t="str">
        <f t="shared" si="26"/>
        <v>SITO</v>
      </c>
      <c r="J228" s="1" t="str">
        <f t="shared" si="27"/>
        <v>N/a</v>
      </c>
      <c r="K228" t="s">
        <v>19718</v>
      </c>
      <c r="L228" t="str">
        <f t="shared" si="28"/>
        <v>SITO</v>
      </c>
      <c r="M228" t="str">
        <f t="shared" si="29"/>
        <v xml:space="preserve"> </v>
      </c>
      <c r="N228" t="str">
        <f t="shared" si="30"/>
        <v>N/a</v>
      </c>
      <c r="O228" t="str">
        <f t="shared" si="31"/>
        <v>N/a</v>
      </c>
      <c r="S228" s="1" t="s">
        <v>765</v>
      </c>
    </row>
    <row r="229" spans="1:19" ht="14.4" x14ac:dyDescent="0.3">
      <c r="A229" s="1" t="s">
        <v>12</v>
      </c>
      <c r="B229" s="1" t="s">
        <v>767</v>
      </c>
      <c r="C229" s="1" t="s">
        <v>768</v>
      </c>
      <c r="D229" s="1" t="str">
        <f t="shared" si="25"/>
        <v>Ss. Adriatica Sud 212/C</v>
      </c>
      <c r="E229" s="1" t="s">
        <v>682</v>
      </c>
      <c r="F229" s="1" t="s">
        <v>682</v>
      </c>
      <c r="G229" t="str">
        <f t="shared" si="24"/>
        <v>Fano</v>
      </c>
      <c r="H229" t="s">
        <v>19718</v>
      </c>
      <c r="I229" s="1" t="str">
        <f t="shared" si="26"/>
        <v>SITO</v>
      </c>
      <c r="J229" s="1" t="str">
        <f t="shared" si="27"/>
        <v>N/a</v>
      </c>
      <c r="K229" t="s">
        <v>19718</v>
      </c>
      <c r="L229" t="str">
        <f t="shared" si="28"/>
        <v>SITO</v>
      </c>
      <c r="M229" t="str">
        <f t="shared" si="29"/>
        <v xml:space="preserve"> </v>
      </c>
      <c r="N229" t="str">
        <f t="shared" si="30"/>
        <v>N/a</v>
      </c>
      <c r="O229" t="str">
        <f t="shared" si="31"/>
        <v>N/a</v>
      </c>
      <c r="S229" s="1" t="s">
        <v>767</v>
      </c>
    </row>
    <row r="230" spans="1:19" ht="14.4" x14ac:dyDescent="0.3">
      <c r="A230" s="1" t="s">
        <v>12</v>
      </c>
      <c r="B230" s="1" t="s">
        <v>769</v>
      </c>
      <c r="C230" s="1" t="s">
        <v>770</v>
      </c>
      <c r="D230" s="1" t="str">
        <f t="shared" si="25"/>
        <v>Ss. Adriatica Sud 212/B</v>
      </c>
      <c r="E230" s="1" t="s">
        <v>682</v>
      </c>
      <c r="F230" s="1" t="s">
        <v>682</v>
      </c>
      <c r="G230" t="str">
        <f t="shared" si="24"/>
        <v>Fano</v>
      </c>
      <c r="H230" t="s">
        <v>19718</v>
      </c>
      <c r="I230" s="1" t="str">
        <f t="shared" si="26"/>
        <v>SITO</v>
      </c>
      <c r="J230" s="1" t="str">
        <f t="shared" si="27"/>
        <v>N/a</v>
      </c>
      <c r="K230" t="s">
        <v>19718</v>
      </c>
      <c r="L230" t="str">
        <f t="shared" si="28"/>
        <v>SITO</v>
      </c>
      <c r="M230" t="str">
        <f t="shared" si="29"/>
        <v xml:space="preserve"> </v>
      </c>
      <c r="N230" t="str">
        <f t="shared" si="30"/>
        <v>N/a</v>
      </c>
      <c r="O230" t="str">
        <f t="shared" si="31"/>
        <v>N/a</v>
      </c>
      <c r="S230" s="1" t="s">
        <v>769</v>
      </c>
    </row>
    <row r="231" spans="1:19" ht="14.4" x14ac:dyDescent="0.3">
      <c r="A231" s="1" t="s">
        <v>12</v>
      </c>
      <c r="B231" s="1" t="s">
        <v>771</v>
      </c>
      <c r="C231" s="1" t="s">
        <v>772</v>
      </c>
      <c r="D231" s="1" t="str">
        <f t="shared" si="25"/>
        <v>Ss. Adriatica Sud 212/A</v>
      </c>
      <c r="E231" s="1" t="s">
        <v>682</v>
      </c>
      <c r="F231" s="1" t="s">
        <v>682</v>
      </c>
      <c r="G231" t="str">
        <f t="shared" si="24"/>
        <v>Fano</v>
      </c>
      <c r="H231" t="s">
        <v>19718</v>
      </c>
      <c r="I231" s="1" t="str">
        <f t="shared" si="26"/>
        <v>SITO</v>
      </c>
      <c r="J231" s="1" t="str">
        <f t="shared" si="27"/>
        <v>N/a</v>
      </c>
      <c r="K231" t="s">
        <v>19718</v>
      </c>
      <c r="L231" t="str">
        <f t="shared" si="28"/>
        <v>SITO</v>
      </c>
      <c r="M231" t="str">
        <f t="shared" si="29"/>
        <v xml:space="preserve"> </v>
      </c>
      <c r="N231" t="str">
        <f t="shared" si="30"/>
        <v>N/a</v>
      </c>
      <c r="O231" t="str">
        <f t="shared" si="31"/>
        <v>N/a</v>
      </c>
      <c r="S231" s="1" t="s">
        <v>771</v>
      </c>
    </row>
    <row r="232" spans="1:19" ht="14.4" x14ac:dyDescent="0.3">
      <c r="A232" s="1" t="s">
        <v>29</v>
      </c>
      <c r="B232" s="1" t="s">
        <v>773</v>
      </c>
      <c r="C232" s="1" t="s">
        <v>774</v>
      </c>
      <c r="D232" s="1" t="str">
        <f t="shared" si="25"/>
        <v>Via Nazario Sauro 24</v>
      </c>
      <c r="E232" s="1" t="s">
        <v>682</v>
      </c>
      <c r="F232" s="1" t="s">
        <v>682</v>
      </c>
      <c r="G232" t="str">
        <f t="shared" si="24"/>
        <v>Fano</v>
      </c>
      <c r="H232" t="s">
        <v>19718</v>
      </c>
      <c r="I232" s="1" t="str">
        <f t="shared" si="26"/>
        <v>SITO</v>
      </c>
      <c r="J232" s="1" t="str">
        <f t="shared" si="27"/>
        <v>N/a</v>
      </c>
      <c r="K232" s="1" t="s">
        <v>775</v>
      </c>
      <c r="L232" t="str">
        <f t="shared" si="28"/>
        <v>EMAIL</v>
      </c>
      <c r="M232" t="str">
        <f t="shared" si="29"/>
        <v>daquinox@libero.it</v>
      </c>
      <c r="N232" t="str">
        <f t="shared" si="30"/>
        <v>N/a</v>
      </c>
      <c r="O232" t="str">
        <f t="shared" si="31"/>
        <v>daquinox@libero.it</v>
      </c>
      <c r="S232" s="1" t="s">
        <v>773</v>
      </c>
    </row>
    <row r="233" spans="1:19" ht="14.4" x14ac:dyDescent="0.3">
      <c r="A233" s="1" t="s">
        <v>679</v>
      </c>
      <c r="B233" s="1" t="s">
        <v>776</v>
      </c>
      <c r="C233" t="s">
        <v>19718</v>
      </c>
      <c r="D233" s="1" t="str">
        <f t="shared" si="25"/>
        <v>N/A</v>
      </c>
      <c r="E233" s="1" t="s">
        <v>682</v>
      </c>
      <c r="F233" s="1" t="s">
        <v>682</v>
      </c>
      <c r="G233" t="str">
        <f t="shared" si="24"/>
        <v>Fano</v>
      </c>
      <c r="H233" t="s">
        <v>19718</v>
      </c>
      <c r="I233" s="1" t="str">
        <f t="shared" si="26"/>
        <v>SITO</v>
      </c>
      <c r="J233" s="1" t="str">
        <f t="shared" si="27"/>
        <v>N/a</v>
      </c>
      <c r="K233" s="1" t="s">
        <v>777</v>
      </c>
      <c r="L233" t="str">
        <f t="shared" si="28"/>
        <v>EMAIL</v>
      </c>
      <c r="M233" t="str">
        <f t="shared" si="29"/>
        <v>ilgermogliocooperativa@gmail.com</v>
      </c>
      <c r="N233" t="str">
        <f t="shared" si="30"/>
        <v>N/a</v>
      </c>
      <c r="O233" t="str">
        <f t="shared" si="31"/>
        <v>ilgermogliocooperativa@gmail.com</v>
      </c>
      <c r="S233" s="1" t="s">
        <v>776</v>
      </c>
    </row>
    <row r="234" spans="1:19" ht="14.4" x14ac:dyDescent="0.3">
      <c r="A234" s="1" t="s">
        <v>12</v>
      </c>
      <c r="B234" s="1" t="s">
        <v>778</v>
      </c>
      <c r="C234" s="1" t="s">
        <v>779</v>
      </c>
      <c r="D234" s="1" t="str">
        <f t="shared" si="25"/>
        <v>Via Gorizia 11</v>
      </c>
      <c r="E234" s="1" t="s">
        <v>682</v>
      </c>
      <c r="F234" s="1" t="s">
        <v>682</v>
      </c>
      <c r="G234" t="str">
        <f t="shared" si="24"/>
        <v>Fano</v>
      </c>
      <c r="H234" t="s">
        <v>19718</v>
      </c>
      <c r="I234" s="1" t="str">
        <f t="shared" si="26"/>
        <v>SITO</v>
      </c>
      <c r="J234" s="1" t="str">
        <f t="shared" si="27"/>
        <v>N/a</v>
      </c>
      <c r="K234" s="1" t="s">
        <v>780</v>
      </c>
      <c r="L234" t="str">
        <f t="shared" si="28"/>
        <v>EMAIL</v>
      </c>
      <c r="M234" t="str">
        <f t="shared" si="29"/>
        <v>aiudisnc@libero.it</v>
      </c>
      <c r="N234" t="str">
        <f t="shared" si="30"/>
        <v>N/a</v>
      </c>
      <c r="O234" t="str">
        <f t="shared" si="31"/>
        <v>aiudisnc@libero.it</v>
      </c>
      <c r="S234" s="1" t="s">
        <v>778</v>
      </c>
    </row>
    <row r="235" spans="1:19" ht="14.4" x14ac:dyDescent="0.3">
      <c r="A235" s="1" t="s">
        <v>82</v>
      </c>
      <c r="B235" s="1" t="s">
        <v>781</v>
      </c>
      <c r="C235" s="1" t="s">
        <v>782</v>
      </c>
      <c r="D235" s="1" t="str">
        <f t="shared" si="25"/>
        <v>Martino Da Fano  36</v>
      </c>
      <c r="E235" s="1" t="s">
        <v>682</v>
      </c>
      <c r="F235" s="1" t="s">
        <v>783</v>
      </c>
      <c r="G235" t="str">
        <f t="shared" si="24"/>
        <v>Fano Zona Centro</v>
      </c>
      <c r="H235" t="s">
        <v>19718</v>
      </c>
      <c r="I235" s="1" t="str">
        <f t="shared" si="26"/>
        <v>SITO</v>
      </c>
      <c r="J235" s="1" t="str">
        <f t="shared" si="27"/>
        <v>N/a</v>
      </c>
      <c r="K235" s="1" t="s">
        <v>784</v>
      </c>
      <c r="L235" t="str">
        <f t="shared" si="28"/>
        <v>EMAIL</v>
      </c>
      <c r="M235" t="str">
        <f t="shared" si="29"/>
        <v>schiaroli.luciano@gmail.com</v>
      </c>
      <c r="N235" t="str">
        <f t="shared" si="30"/>
        <v>N/a</v>
      </c>
      <c r="O235" t="str">
        <f t="shared" si="31"/>
        <v>schiaroli.luciano@gmail.com</v>
      </c>
      <c r="S235" s="1" t="s">
        <v>781</v>
      </c>
    </row>
    <row r="236" spans="1:19" ht="14.4" x14ac:dyDescent="0.3">
      <c r="A236" s="1" t="s">
        <v>190</v>
      </c>
      <c r="B236" s="1" t="s">
        <v>785</v>
      </c>
      <c r="C236" s="1" t="s">
        <v>786</v>
      </c>
      <c r="D236" s="1" t="str">
        <f t="shared" si="25"/>
        <v>Montevecchio  51</v>
      </c>
      <c r="E236" s="1" t="s">
        <v>682</v>
      </c>
      <c r="F236" t="s">
        <v>19718</v>
      </c>
      <c r="G236" t="str">
        <f t="shared" si="24"/>
        <v>N/A</v>
      </c>
      <c r="H236" t="s">
        <v>19718</v>
      </c>
      <c r="I236" s="1" t="str">
        <f t="shared" si="26"/>
        <v>SITO</v>
      </c>
      <c r="J236" s="1" t="str">
        <f t="shared" si="27"/>
        <v>N/a</v>
      </c>
      <c r="K236" s="1" t="s">
        <v>787</v>
      </c>
      <c r="L236" t="str">
        <f t="shared" si="28"/>
        <v>EMAIL</v>
      </c>
      <c r="M236" t="str">
        <f t="shared" si="29"/>
        <v>maestrepie.venerini1@gmail.com</v>
      </c>
      <c r="N236" t="str">
        <f t="shared" si="30"/>
        <v>N/a</v>
      </c>
      <c r="O236" t="str">
        <f t="shared" si="31"/>
        <v>maestrepie.venerini1@gmail.com</v>
      </c>
      <c r="S236" s="1" t="s">
        <v>785</v>
      </c>
    </row>
    <row r="237" spans="1:19" ht="14.4" x14ac:dyDescent="0.3">
      <c r="A237" s="1" t="s">
        <v>29</v>
      </c>
      <c r="B237" s="1" t="s">
        <v>788</v>
      </c>
      <c r="C237" s="1" t="s">
        <v>789</v>
      </c>
      <c r="D237" s="1" t="str">
        <f t="shared" si="25"/>
        <v>Del Mulino  44</v>
      </c>
      <c r="E237" s="1" t="s">
        <v>682</v>
      </c>
      <c r="F237" s="1" t="s">
        <v>790</v>
      </c>
      <c r="G237" t="str">
        <f t="shared" si="24"/>
        <v>Fenile</v>
      </c>
      <c r="H237" s="1" t="s">
        <v>791</v>
      </c>
      <c r="I237" s="1" t="str">
        <f t="shared" si="26"/>
        <v>SITO</v>
      </c>
      <c r="J237" s="1" t="str">
        <f t="shared" si="27"/>
        <v>www.casasgaria.it</v>
      </c>
      <c r="K237" s="1" t="s">
        <v>792</v>
      </c>
      <c r="L237" t="str">
        <f t="shared" si="28"/>
        <v>EMAIL</v>
      </c>
      <c r="M237" t="str">
        <f t="shared" si="29"/>
        <v>serfetanto@gmail.com</v>
      </c>
      <c r="N237" t="str">
        <f t="shared" si="30"/>
        <v>www.casasgaria.it</v>
      </c>
      <c r="O237" t="str">
        <f t="shared" si="31"/>
        <v>serfetanto@gmail.com</v>
      </c>
      <c r="S237" s="1" t="s">
        <v>788</v>
      </c>
    </row>
    <row r="238" spans="1:19" ht="14.4" x14ac:dyDescent="0.3">
      <c r="A238" s="1" t="s">
        <v>29</v>
      </c>
      <c r="B238" s="1" t="s">
        <v>793</v>
      </c>
      <c r="C238" s="1" t="s">
        <v>794</v>
      </c>
      <c r="D238" s="1" t="str">
        <f t="shared" si="25"/>
        <v>Via Vittorio Veneto 80/B</v>
      </c>
      <c r="E238" s="1" t="s">
        <v>682</v>
      </c>
      <c r="F238" s="1" t="s">
        <v>682</v>
      </c>
      <c r="G238" t="str">
        <f t="shared" si="24"/>
        <v>Fano</v>
      </c>
      <c r="H238" t="s">
        <v>19718</v>
      </c>
      <c r="I238" s="1" t="str">
        <f t="shared" si="26"/>
        <v>SITO</v>
      </c>
      <c r="J238" s="1" t="str">
        <f t="shared" si="27"/>
        <v>N/a</v>
      </c>
      <c r="K238" s="1" t="s">
        <v>795</v>
      </c>
      <c r="L238" t="str">
        <f t="shared" si="28"/>
        <v>EMAIL</v>
      </c>
      <c r="M238" t="str">
        <f t="shared" si="29"/>
        <v>elenapatrizi@gmail.com</v>
      </c>
      <c r="N238" t="str">
        <f t="shared" si="30"/>
        <v>N/a</v>
      </c>
      <c r="O238" t="str">
        <f t="shared" si="31"/>
        <v>elenapatrizi@gmail.com</v>
      </c>
      <c r="S238" s="1" t="s">
        <v>793</v>
      </c>
    </row>
    <row r="239" spans="1:19" ht="14.4" x14ac:dyDescent="0.3">
      <c r="A239" s="1" t="s">
        <v>12</v>
      </c>
      <c r="B239" s="1" t="s">
        <v>796</v>
      </c>
      <c r="C239" s="1" t="s">
        <v>797</v>
      </c>
      <c r="D239" s="1" t="str">
        <f t="shared" si="25"/>
        <v>Via Trieste 9/13</v>
      </c>
      <c r="E239" s="1" t="s">
        <v>682</v>
      </c>
      <c r="F239" s="1" t="s">
        <v>682</v>
      </c>
      <c r="G239" t="str">
        <f t="shared" si="24"/>
        <v>Fano</v>
      </c>
      <c r="H239" t="s">
        <v>19718</v>
      </c>
      <c r="I239" s="1" t="str">
        <f t="shared" si="26"/>
        <v>SITO</v>
      </c>
      <c r="J239" s="1" t="str">
        <f t="shared" si="27"/>
        <v>N/a</v>
      </c>
      <c r="K239" s="1" t="s">
        <v>798</v>
      </c>
      <c r="L239" t="str">
        <f t="shared" si="28"/>
        <v>EMAIL</v>
      </c>
      <c r="M239" t="str">
        <f t="shared" si="29"/>
        <v>gest-service@pec.it</v>
      </c>
      <c r="N239" t="str">
        <f t="shared" si="30"/>
        <v>N/a</v>
      </c>
      <c r="O239" t="str">
        <f t="shared" si="31"/>
        <v>gest-service@pec.it</v>
      </c>
      <c r="S239" s="1" t="s">
        <v>796</v>
      </c>
    </row>
    <row r="240" spans="1:19" ht="14.4" x14ac:dyDescent="0.3">
      <c r="A240" s="1" t="s">
        <v>12</v>
      </c>
      <c r="B240" s="1" t="s">
        <v>799</v>
      </c>
      <c r="C240" s="1" t="s">
        <v>800</v>
      </c>
      <c r="D240" s="1" t="str">
        <f t="shared" si="25"/>
        <v>Via Nigusanti E Viale Primo Maggio 25/41</v>
      </c>
      <c r="E240" s="1" t="s">
        <v>682</v>
      </c>
      <c r="F240" s="1" t="s">
        <v>682</v>
      </c>
      <c r="G240" t="str">
        <f t="shared" si="24"/>
        <v>Fano</v>
      </c>
      <c r="H240" t="s">
        <v>19718</v>
      </c>
      <c r="I240" s="1" t="str">
        <f t="shared" si="26"/>
        <v>SITO</v>
      </c>
      <c r="J240" s="1" t="str">
        <f t="shared" si="27"/>
        <v>N/a</v>
      </c>
      <c r="K240" s="1" t="s">
        <v>801</v>
      </c>
      <c r="L240" t="str">
        <f t="shared" si="28"/>
        <v>EMAIL</v>
      </c>
      <c r="M240" t="str">
        <f t="shared" si="29"/>
        <v>canestrari89@hotmail.it</v>
      </c>
      <c r="N240" t="str">
        <f t="shared" si="30"/>
        <v>N/a</v>
      </c>
      <c r="O240" t="str">
        <f t="shared" si="31"/>
        <v>canestrari89@hotmail.it</v>
      </c>
      <c r="S240" s="1" t="s">
        <v>799</v>
      </c>
    </row>
    <row r="241" spans="1:19" ht="14.4" x14ac:dyDescent="0.3">
      <c r="A241" s="1" t="s">
        <v>12</v>
      </c>
      <c r="B241" s="1" t="s">
        <v>802</v>
      </c>
      <c r="C241" s="1" t="s">
        <v>803</v>
      </c>
      <c r="D241" s="1" t="str">
        <f t="shared" si="25"/>
        <v>Via Trieste 11</v>
      </c>
      <c r="E241" s="1" t="s">
        <v>682</v>
      </c>
      <c r="F241" s="1" t="s">
        <v>682</v>
      </c>
      <c r="G241" t="str">
        <f t="shared" si="24"/>
        <v>Fano</v>
      </c>
      <c r="H241" t="s">
        <v>19718</v>
      </c>
      <c r="I241" s="1" t="str">
        <f t="shared" si="26"/>
        <v>SITO</v>
      </c>
      <c r="J241" s="1" t="str">
        <f t="shared" si="27"/>
        <v>N/a</v>
      </c>
      <c r="K241" s="1" t="s">
        <v>798</v>
      </c>
      <c r="L241" t="str">
        <f t="shared" si="28"/>
        <v>EMAIL</v>
      </c>
      <c r="M241" t="str">
        <f t="shared" si="29"/>
        <v>gest-service@pec.it</v>
      </c>
      <c r="N241" t="str">
        <f t="shared" si="30"/>
        <v>N/a</v>
      </c>
      <c r="O241" t="str">
        <f t="shared" si="31"/>
        <v>gest-service@pec.it</v>
      </c>
      <c r="S241" s="1" t="s">
        <v>802</v>
      </c>
    </row>
    <row r="242" spans="1:19" ht="14.4" x14ac:dyDescent="0.3">
      <c r="A242" s="1" t="s">
        <v>12</v>
      </c>
      <c r="B242" s="1" t="s">
        <v>804</v>
      </c>
      <c r="C242" s="1" t="s">
        <v>805</v>
      </c>
      <c r="D242" s="1" t="str">
        <f t="shared" si="25"/>
        <v>Viale Trieste 4</v>
      </c>
      <c r="E242" s="1" t="s">
        <v>682</v>
      </c>
      <c r="F242" s="1" t="s">
        <v>682</v>
      </c>
      <c r="G242" t="str">
        <f t="shared" si="24"/>
        <v>Fano</v>
      </c>
      <c r="H242" t="s">
        <v>19718</v>
      </c>
      <c r="I242" s="1" t="str">
        <f t="shared" si="26"/>
        <v>SITO</v>
      </c>
      <c r="J242" s="1" t="str">
        <f t="shared" si="27"/>
        <v>N/a</v>
      </c>
      <c r="K242" s="1" t="s">
        <v>806</v>
      </c>
      <c r="L242" t="str">
        <f t="shared" si="28"/>
        <v>EMAIL</v>
      </c>
      <c r="M242" t="str">
        <f t="shared" si="29"/>
        <v>r.andrea@sed84.com</v>
      </c>
      <c r="N242" t="str">
        <f t="shared" si="30"/>
        <v>N/a</v>
      </c>
      <c r="O242" t="str">
        <f t="shared" si="31"/>
        <v>r.andrea@sed84.com</v>
      </c>
      <c r="S242" s="1" t="s">
        <v>804</v>
      </c>
    </row>
    <row r="243" spans="1:19" ht="14.4" x14ac:dyDescent="0.3">
      <c r="A243" s="1" t="s">
        <v>12</v>
      </c>
      <c r="B243" s="1" t="s">
        <v>807</v>
      </c>
      <c r="C243" s="1" t="s">
        <v>808</v>
      </c>
      <c r="D243" s="1" t="str">
        <f t="shared" si="25"/>
        <v>Localita' San Biagio 43</v>
      </c>
      <c r="E243" s="1" t="s">
        <v>682</v>
      </c>
      <c r="F243" s="1" t="s">
        <v>809</v>
      </c>
      <c r="G243" t="str">
        <f t="shared" si="24"/>
        <v>San Biagio</v>
      </c>
      <c r="H243" t="s">
        <v>19718</v>
      </c>
      <c r="I243" s="1" t="str">
        <f t="shared" si="26"/>
        <v>SITO</v>
      </c>
      <c r="J243" s="1" t="str">
        <f t="shared" si="27"/>
        <v>N/a</v>
      </c>
      <c r="K243" s="1" t="s">
        <v>810</v>
      </c>
      <c r="L243" t="str">
        <f t="shared" si="28"/>
        <v>EMAIL</v>
      </c>
      <c r="M243" t="str">
        <f t="shared" si="29"/>
        <v>villa.augusta.fano@gmail.com</v>
      </c>
      <c r="N243" t="str">
        <f t="shared" si="30"/>
        <v>N/a</v>
      </c>
      <c r="O243" t="str">
        <f t="shared" si="31"/>
        <v>villa.augusta.fano@gmail.com</v>
      </c>
      <c r="S243" s="1" t="s">
        <v>807</v>
      </c>
    </row>
    <row r="244" spans="1:19" ht="14.4" x14ac:dyDescent="0.3">
      <c r="A244" s="1" t="s">
        <v>12</v>
      </c>
      <c r="B244" s="1" t="s">
        <v>811</v>
      </c>
      <c r="C244" s="1" t="s">
        <v>812</v>
      </c>
      <c r="D244" s="1" t="str">
        <f t="shared" si="25"/>
        <v>Via Nazario Sauro 22</v>
      </c>
      <c r="E244" s="1" t="s">
        <v>682</v>
      </c>
      <c r="F244" s="1" t="s">
        <v>682</v>
      </c>
      <c r="G244" t="str">
        <f t="shared" si="24"/>
        <v>Fano</v>
      </c>
      <c r="H244" t="s">
        <v>19718</v>
      </c>
      <c r="I244" s="1" t="str">
        <f t="shared" si="26"/>
        <v>SITO</v>
      </c>
      <c r="J244" s="1" t="str">
        <f t="shared" si="27"/>
        <v>N/a</v>
      </c>
      <c r="K244" s="1" t="s">
        <v>806</v>
      </c>
      <c r="L244" t="str">
        <f t="shared" si="28"/>
        <v>EMAIL</v>
      </c>
      <c r="M244" t="str">
        <f t="shared" si="29"/>
        <v>r.andrea@sed84.com</v>
      </c>
      <c r="N244" t="str">
        <f t="shared" si="30"/>
        <v>N/a</v>
      </c>
      <c r="O244" t="str">
        <f t="shared" si="31"/>
        <v>r.andrea@sed84.com</v>
      </c>
      <c r="S244" s="1" t="s">
        <v>811</v>
      </c>
    </row>
    <row r="245" spans="1:19" ht="14.4" x14ac:dyDescent="0.3">
      <c r="A245" s="1" t="s">
        <v>6</v>
      </c>
      <c r="B245" s="1" t="s">
        <v>813</v>
      </c>
      <c r="C245" s="1" t="s">
        <v>814</v>
      </c>
      <c r="D245" s="1" t="str">
        <f t="shared" si="25"/>
        <v>Località Fenile  88</v>
      </c>
      <c r="E245" s="1" t="s">
        <v>682</v>
      </c>
      <c r="F245" s="1" t="s">
        <v>815</v>
      </c>
      <c r="G245" t="str">
        <f t="shared" si="24"/>
        <v>Località Fenile</v>
      </c>
      <c r="H245" s="1" t="s">
        <v>816</v>
      </c>
      <c r="I245" s="1" t="str">
        <f t="shared" si="26"/>
        <v>SITO</v>
      </c>
      <c r="J245" s="1" t="str">
        <f t="shared" si="27"/>
        <v>www.molinomonacelli.it</v>
      </c>
      <c r="K245" s="1" t="s">
        <v>817</v>
      </c>
      <c r="L245" t="str">
        <f t="shared" si="28"/>
        <v>EMAIL</v>
      </c>
      <c r="M245" t="str">
        <f t="shared" si="29"/>
        <v>info@molinomonacelli.it; ludochan@hotmail.it</v>
      </c>
      <c r="N245" t="str">
        <f t="shared" si="30"/>
        <v>www.molinomonacelli.it</v>
      </c>
      <c r="O245" t="str">
        <f t="shared" si="31"/>
        <v>info@molinomonacelli.it; ludochan@hotmail.it</v>
      </c>
      <c r="S245" s="1" t="s">
        <v>813</v>
      </c>
    </row>
    <row r="246" spans="1:19" ht="14.4" x14ac:dyDescent="0.3">
      <c r="A246" s="1" t="s">
        <v>29</v>
      </c>
      <c r="B246" s="1" t="s">
        <v>818</v>
      </c>
      <c r="C246" s="1" t="s">
        <v>819</v>
      </c>
      <c r="D246" s="1" t="str">
        <f t="shared" si="25"/>
        <v>Corso Matteotti 173</v>
      </c>
      <c r="E246" s="1" t="s">
        <v>682</v>
      </c>
      <c r="F246" t="s">
        <v>19718</v>
      </c>
      <c r="G246" t="str">
        <f t="shared" si="24"/>
        <v>N/A</v>
      </c>
      <c r="H246" t="s">
        <v>19718</v>
      </c>
      <c r="I246" s="1" t="str">
        <f t="shared" si="26"/>
        <v>SITO</v>
      </c>
      <c r="J246" s="1" t="str">
        <f t="shared" si="27"/>
        <v>N/a</v>
      </c>
      <c r="K246" s="1" t="s">
        <v>820</v>
      </c>
      <c r="L246" t="str">
        <f t="shared" si="28"/>
        <v>EMAIL</v>
      </c>
      <c r="M246" t="str">
        <f t="shared" si="29"/>
        <v>info@lacasadifano.it</v>
      </c>
      <c r="N246" t="str">
        <f t="shared" si="30"/>
        <v>N/a</v>
      </c>
      <c r="O246" t="str">
        <f t="shared" si="31"/>
        <v>info@lacasadifano.it</v>
      </c>
      <c r="S246" s="1" t="s">
        <v>818</v>
      </c>
    </row>
    <row r="247" spans="1:19" ht="14.4" x14ac:dyDescent="0.3">
      <c r="A247" s="1" t="s">
        <v>571</v>
      </c>
      <c r="B247" s="1" t="s">
        <v>821</v>
      </c>
      <c r="C247" s="1" t="s">
        <v>822</v>
      </c>
      <c r="D247" s="1" t="str">
        <f t="shared" si="25"/>
        <v>Via Delle Brecce 25</v>
      </c>
      <c r="E247" s="1" t="s">
        <v>682</v>
      </c>
      <c r="F247" s="1" t="s">
        <v>682</v>
      </c>
      <c r="G247" t="str">
        <f t="shared" si="24"/>
        <v>Fano</v>
      </c>
      <c r="H247" s="1" t="s">
        <v>823</v>
      </c>
      <c r="I247" s="1" t="str">
        <f t="shared" si="26"/>
        <v>SITO</v>
      </c>
      <c r="J247" s="1" t="str">
        <f t="shared" si="27"/>
        <v>www.campingmadonnaponte.it</v>
      </c>
      <c r="K247" s="1" t="s">
        <v>824</v>
      </c>
      <c r="L247" t="str">
        <f t="shared" si="28"/>
        <v>EMAIL</v>
      </c>
      <c r="M247" t="str">
        <f t="shared" si="29"/>
        <v>info@campingmadonnaponte.it</v>
      </c>
      <c r="N247" t="str">
        <f t="shared" si="30"/>
        <v>www.campingmadonnaponte.it</v>
      </c>
      <c r="O247" t="str">
        <f t="shared" si="31"/>
        <v>info@campingmadonnaponte.it</v>
      </c>
      <c r="S247" s="1" t="s">
        <v>821</v>
      </c>
    </row>
    <row r="248" spans="1:19" ht="14.4" x14ac:dyDescent="0.3">
      <c r="A248" s="1" t="s">
        <v>20</v>
      </c>
      <c r="B248" s="1" t="s">
        <v>825</v>
      </c>
      <c r="C248" s="1" t="s">
        <v>822</v>
      </c>
      <c r="D248" s="1" t="str">
        <f t="shared" si="25"/>
        <v>Via Delle Brecce 25</v>
      </c>
      <c r="E248" s="1" t="s">
        <v>682</v>
      </c>
      <c r="F248" s="1" t="s">
        <v>682</v>
      </c>
      <c r="G248" t="str">
        <f t="shared" si="24"/>
        <v>Fano</v>
      </c>
      <c r="H248" s="1" t="s">
        <v>823</v>
      </c>
      <c r="I248" s="1" t="str">
        <f t="shared" si="26"/>
        <v>SITO</v>
      </c>
      <c r="J248" s="1" t="str">
        <f t="shared" si="27"/>
        <v>www.campingmadonnaponte.it</v>
      </c>
      <c r="K248" s="1" t="s">
        <v>824</v>
      </c>
      <c r="L248" t="str">
        <f t="shared" si="28"/>
        <v>EMAIL</v>
      </c>
      <c r="M248" t="str">
        <f t="shared" si="29"/>
        <v>info@campingmadonnaponte.it</v>
      </c>
      <c r="N248" t="str">
        <f t="shared" si="30"/>
        <v>www.campingmadonnaponte.it</v>
      </c>
      <c r="O248" t="str">
        <f t="shared" si="31"/>
        <v>info@campingmadonnaponte.it</v>
      </c>
      <c r="S248" s="1" t="s">
        <v>825</v>
      </c>
    </row>
    <row r="249" spans="1:19" ht="14.4" x14ac:dyDescent="0.3">
      <c r="A249" s="1" t="s">
        <v>29</v>
      </c>
      <c r="B249" s="1" t="s">
        <v>826</v>
      </c>
      <c r="C249" s="1" t="s">
        <v>827</v>
      </c>
      <c r="D249" s="1" t="str">
        <f t="shared" si="25"/>
        <v>Via Loc.Chiaruccia 78</v>
      </c>
      <c r="E249" s="1" t="s">
        <v>682</v>
      </c>
      <c r="F249" s="1" t="s">
        <v>828</v>
      </c>
      <c r="G249" t="str">
        <f t="shared" si="24"/>
        <v>Bellocchi</v>
      </c>
      <c r="H249" s="1" t="s">
        <v>829</v>
      </c>
      <c r="I249" s="1" t="str">
        <f t="shared" si="26"/>
        <v>SITO</v>
      </c>
      <c r="J249" s="1" t="str">
        <f t="shared" si="27"/>
        <v>www.alvillinodelsole.it</v>
      </c>
      <c r="K249" s="1" t="s">
        <v>830</v>
      </c>
      <c r="L249" t="str">
        <f t="shared" si="28"/>
        <v>EMAIL</v>
      </c>
      <c r="M249" t="str">
        <f t="shared" si="29"/>
        <v>info@alvillinodelsole.it</v>
      </c>
      <c r="N249" t="str">
        <f t="shared" si="30"/>
        <v>www.alvillinodelsole.it</v>
      </c>
      <c r="O249" t="str">
        <f t="shared" si="31"/>
        <v>info@alvillinodelsole.it</v>
      </c>
      <c r="S249" s="1" t="s">
        <v>826</v>
      </c>
    </row>
    <row r="250" spans="1:19" ht="14.4" x14ac:dyDescent="0.3">
      <c r="A250" s="1" t="s">
        <v>12</v>
      </c>
      <c r="B250" s="1" t="s">
        <v>831</v>
      </c>
      <c r="C250" s="1" t="s">
        <v>832</v>
      </c>
      <c r="D250" s="1" t="str">
        <f t="shared" si="25"/>
        <v>Via Snass 447</v>
      </c>
      <c r="E250" s="1" t="s">
        <v>682</v>
      </c>
      <c r="F250" t="s">
        <v>19718</v>
      </c>
      <c r="G250" t="str">
        <f t="shared" si="24"/>
        <v>N/A</v>
      </c>
      <c r="H250" t="s">
        <v>19718</v>
      </c>
      <c r="I250" s="1" t="str">
        <f t="shared" si="26"/>
        <v>SITO</v>
      </c>
      <c r="J250" s="1" t="str">
        <f t="shared" si="27"/>
        <v>N/a</v>
      </c>
      <c r="K250" s="1" t="s">
        <v>833</v>
      </c>
      <c r="L250" t="str">
        <f t="shared" si="28"/>
        <v>EMAIL</v>
      </c>
      <c r="M250" t="str">
        <f t="shared" si="29"/>
        <v>mircobiondi@libero.it</v>
      </c>
      <c r="N250" t="str">
        <f t="shared" si="30"/>
        <v>N/a</v>
      </c>
      <c r="O250" t="str">
        <f t="shared" si="31"/>
        <v>mircobiondi@libero.it</v>
      </c>
      <c r="S250" s="1" t="s">
        <v>831</v>
      </c>
    </row>
    <row r="251" spans="1:19" ht="14.4" x14ac:dyDescent="0.3">
      <c r="A251" s="1" t="s">
        <v>12</v>
      </c>
      <c r="B251" s="1" t="s">
        <v>834</v>
      </c>
      <c r="C251" s="1" t="s">
        <v>835</v>
      </c>
      <c r="D251" s="1" t="str">
        <f t="shared" si="25"/>
        <v>Via Bellavista 1</v>
      </c>
      <c r="E251" s="1" t="s">
        <v>682</v>
      </c>
      <c r="F251" t="s">
        <v>19718</v>
      </c>
      <c r="G251" t="str">
        <f t="shared" si="24"/>
        <v>N/A</v>
      </c>
      <c r="H251" t="s">
        <v>19718</v>
      </c>
      <c r="I251" s="1" t="str">
        <f t="shared" si="26"/>
        <v>SITO</v>
      </c>
      <c r="J251" s="1" t="str">
        <f t="shared" si="27"/>
        <v>N/a</v>
      </c>
      <c r="K251" s="1" t="s">
        <v>836</v>
      </c>
      <c r="L251" t="str">
        <f t="shared" si="28"/>
        <v>EMAIL</v>
      </c>
      <c r="M251" t="str">
        <f t="shared" si="29"/>
        <v>cesarebencivenni@tiscali.it</v>
      </c>
      <c r="N251" t="str">
        <f t="shared" si="30"/>
        <v>N/a</v>
      </c>
      <c r="O251" t="str">
        <f t="shared" si="31"/>
        <v>cesarebencivenni@tiscali.it</v>
      </c>
      <c r="S251" s="1" t="s">
        <v>834</v>
      </c>
    </row>
    <row r="252" spans="1:19" ht="14.4" x14ac:dyDescent="0.3">
      <c r="A252" s="1" t="s">
        <v>12</v>
      </c>
      <c r="B252" s="1" t="s">
        <v>837</v>
      </c>
      <c r="C252" s="1" t="s">
        <v>835</v>
      </c>
      <c r="D252" s="1" t="str">
        <f t="shared" si="25"/>
        <v>Via Bellavista 1</v>
      </c>
      <c r="E252" s="1" t="s">
        <v>682</v>
      </c>
      <c r="F252" t="s">
        <v>19718</v>
      </c>
      <c r="G252" t="str">
        <f t="shared" si="24"/>
        <v>N/A</v>
      </c>
      <c r="H252" t="s">
        <v>19718</v>
      </c>
      <c r="I252" s="1" t="str">
        <f t="shared" si="26"/>
        <v>SITO</v>
      </c>
      <c r="J252" s="1" t="str">
        <f t="shared" si="27"/>
        <v>N/a</v>
      </c>
      <c r="K252" s="1" t="s">
        <v>836</v>
      </c>
      <c r="L252" t="str">
        <f t="shared" si="28"/>
        <v>EMAIL</v>
      </c>
      <c r="M252" t="str">
        <f t="shared" si="29"/>
        <v>cesarebencivenni@tiscali.it</v>
      </c>
      <c r="N252" t="str">
        <f t="shared" si="30"/>
        <v>N/a</v>
      </c>
      <c r="O252" t="str">
        <f t="shared" si="31"/>
        <v>cesarebencivenni@tiscali.it</v>
      </c>
      <c r="S252" s="1" t="s">
        <v>837</v>
      </c>
    </row>
    <row r="253" spans="1:19" ht="14.4" x14ac:dyDescent="0.3">
      <c r="A253" s="1" t="s">
        <v>29</v>
      </c>
      <c r="B253" s="1" t="s">
        <v>838</v>
      </c>
      <c r="C253" s="1" t="s">
        <v>839</v>
      </c>
      <c r="D253" s="1" t="str">
        <f t="shared" si="25"/>
        <v>Via Poggi 17</v>
      </c>
      <c r="E253" s="1" t="s">
        <v>682</v>
      </c>
      <c r="F253" t="s">
        <v>19718</v>
      </c>
      <c r="G253" t="str">
        <f t="shared" si="24"/>
        <v>N/A</v>
      </c>
      <c r="H253" s="1" t="s">
        <v>840</v>
      </c>
      <c r="I253" s="1" t="str">
        <f t="shared" si="26"/>
        <v>SITO</v>
      </c>
      <c r="J253" s="1" t="str">
        <f t="shared" si="27"/>
        <v>www.bnbverdazzurro.it</v>
      </c>
      <c r="K253" s="1" t="s">
        <v>841</v>
      </c>
      <c r="L253" t="str">
        <f t="shared" si="28"/>
        <v>EMAIL</v>
      </c>
      <c r="M253" t="str">
        <f t="shared" si="29"/>
        <v>info@bnbverdazzurro.it</v>
      </c>
      <c r="N253" t="str">
        <f t="shared" si="30"/>
        <v>www.bnbverdazzurro.it</v>
      </c>
      <c r="O253" t="str">
        <f t="shared" si="31"/>
        <v>info@bnbverdazzurro.it</v>
      </c>
      <c r="S253" s="1" t="s">
        <v>838</v>
      </c>
    </row>
    <row r="254" spans="1:19" ht="14.4" x14ac:dyDescent="0.3">
      <c r="A254" s="1" t="s">
        <v>6</v>
      </c>
      <c r="B254" s="1" t="s">
        <v>842</v>
      </c>
      <c r="C254" t="s">
        <v>19718</v>
      </c>
      <c r="D254" s="1" t="str">
        <f t="shared" si="25"/>
        <v>N/A</v>
      </c>
      <c r="E254" s="1" t="s">
        <v>682</v>
      </c>
      <c r="F254" t="s">
        <v>19718</v>
      </c>
      <c r="G254" t="str">
        <f t="shared" si="24"/>
        <v>N/A</v>
      </c>
      <c r="H254" s="1" t="s">
        <v>843</v>
      </c>
      <c r="I254" s="1" t="str">
        <f t="shared" si="26"/>
        <v>SITO</v>
      </c>
      <c r="J254" s="1" t="str">
        <f t="shared" si="27"/>
        <v>www.relaisvillagiulia.com</v>
      </c>
      <c r="K254" s="1" t="s">
        <v>844</v>
      </c>
      <c r="L254" t="str">
        <f t="shared" si="28"/>
        <v>EMAIL</v>
      </c>
      <c r="M254" t="str">
        <f t="shared" si="29"/>
        <v>info@relaisvillagiulia.com</v>
      </c>
      <c r="N254" t="str">
        <f t="shared" si="30"/>
        <v>www.relaisvillagiulia.com</v>
      </c>
      <c r="O254" t="str">
        <f t="shared" si="31"/>
        <v>info@relaisvillagiulia.com</v>
      </c>
      <c r="S254" s="1" t="s">
        <v>842</v>
      </c>
    </row>
    <row r="255" spans="1:19" ht="14.4" x14ac:dyDescent="0.3">
      <c r="A255" s="1" t="s">
        <v>29</v>
      </c>
      <c r="B255" s="1" t="s">
        <v>845</v>
      </c>
      <c r="C255" s="1" t="s">
        <v>846</v>
      </c>
      <c r="D255" s="1" t="str">
        <f t="shared" si="25"/>
        <v>Via Del Ponte 15</v>
      </c>
      <c r="E255" s="1" t="s">
        <v>682</v>
      </c>
      <c r="F255" t="s">
        <v>19718</v>
      </c>
      <c r="G255" t="str">
        <f t="shared" si="24"/>
        <v>N/A</v>
      </c>
      <c r="H255" t="s">
        <v>19718</v>
      </c>
      <c r="I255" s="1" t="str">
        <f t="shared" si="26"/>
        <v>SITO</v>
      </c>
      <c r="J255" s="1" t="str">
        <f t="shared" si="27"/>
        <v>N/a</v>
      </c>
      <c r="K255" s="1" t="s">
        <v>847</v>
      </c>
      <c r="L255" t="str">
        <f t="shared" si="28"/>
        <v>EMAIL</v>
      </c>
      <c r="M255" t="str">
        <f t="shared" si="29"/>
        <v>breakaduepassi@gmail.com</v>
      </c>
      <c r="N255" t="str">
        <f t="shared" si="30"/>
        <v>N/a</v>
      </c>
      <c r="O255" t="str">
        <f t="shared" si="31"/>
        <v>breakaduepassi@gmail.com</v>
      </c>
      <c r="S255" s="1" t="s">
        <v>845</v>
      </c>
    </row>
    <row r="256" spans="1:19" ht="14.4" x14ac:dyDescent="0.3">
      <c r="A256" s="1" t="s">
        <v>29</v>
      </c>
      <c r="B256" s="1" t="s">
        <v>848</v>
      </c>
      <c r="C256" s="1" t="s">
        <v>849</v>
      </c>
      <c r="D256" s="1" t="str">
        <f t="shared" si="25"/>
        <v>Via Marzabotto 12</v>
      </c>
      <c r="E256" s="1" t="s">
        <v>682</v>
      </c>
      <c r="F256" t="s">
        <v>19718</v>
      </c>
      <c r="G256" t="str">
        <f t="shared" si="24"/>
        <v>N/A</v>
      </c>
      <c r="H256" t="s">
        <v>19718</v>
      </c>
      <c r="I256" s="1" t="str">
        <f t="shared" si="26"/>
        <v>SITO</v>
      </c>
      <c r="J256" s="1" t="str">
        <f t="shared" si="27"/>
        <v>N/a</v>
      </c>
      <c r="K256" s="1" t="s">
        <v>850</v>
      </c>
      <c r="L256" t="str">
        <f t="shared" si="28"/>
        <v>EMAIL</v>
      </c>
      <c r="M256" t="str">
        <f t="shared" si="29"/>
        <v>mei-pla1965@hotmail.it</v>
      </c>
      <c r="N256" t="str">
        <f t="shared" si="30"/>
        <v>N/a</v>
      </c>
      <c r="O256" t="str">
        <f t="shared" si="31"/>
        <v>mei-pla1965@hotmail.it</v>
      </c>
      <c r="S256" s="1" t="s">
        <v>848</v>
      </c>
    </row>
    <row r="257" spans="1:19" ht="14.4" x14ac:dyDescent="0.3">
      <c r="A257" s="1" t="s">
        <v>12</v>
      </c>
      <c r="B257" s="1" t="s">
        <v>851</v>
      </c>
      <c r="C257" s="1" t="s">
        <v>852</v>
      </c>
      <c r="D257" s="1" t="str">
        <f t="shared" si="25"/>
        <v>Aureliano 9</v>
      </c>
      <c r="E257" s="1" t="s">
        <v>682</v>
      </c>
      <c r="F257" t="s">
        <v>19718</v>
      </c>
      <c r="G257" t="str">
        <f t="shared" si="24"/>
        <v>N/A</v>
      </c>
      <c r="H257" t="s">
        <v>19718</v>
      </c>
      <c r="I257" s="1" t="str">
        <f t="shared" si="26"/>
        <v>SITO</v>
      </c>
      <c r="J257" s="1" t="str">
        <f t="shared" si="27"/>
        <v>N/a</v>
      </c>
      <c r="K257" s="1" t="s">
        <v>853</v>
      </c>
      <c r="L257" t="str">
        <f t="shared" si="28"/>
        <v>EMAIL</v>
      </c>
      <c r="M257" t="str">
        <f t="shared" si="29"/>
        <v>inesistente@regione.marche.it</v>
      </c>
      <c r="N257" t="str">
        <f t="shared" si="30"/>
        <v>N/a</v>
      </c>
      <c r="O257" t="str">
        <f t="shared" si="31"/>
        <v>inesistente@regione.marche.it</v>
      </c>
      <c r="S257" s="1" t="s">
        <v>851</v>
      </c>
    </row>
    <row r="258" spans="1:19" ht="14.4" x14ac:dyDescent="0.3">
      <c r="A258" s="1" t="s">
        <v>12</v>
      </c>
      <c r="B258" s="1" t="s">
        <v>854</v>
      </c>
      <c r="C258" s="1" t="s">
        <v>855</v>
      </c>
      <c r="D258" s="1" t="str">
        <f t="shared" si="25"/>
        <v>Via Lucio Domizio Aureliano 12</v>
      </c>
      <c r="E258" s="1" t="s">
        <v>682</v>
      </c>
      <c r="F258" t="s">
        <v>19718</v>
      </c>
      <c r="G258" t="str">
        <f t="shared" ref="G258:G321" si="32">PROPER(F258)</f>
        <v>N/A</v>
      </c>
      <c r="H258" t="s">
        <v>19718</v>
      </c>
      <c r="I258" s="1" t="str">
        <f t="shared" si="26"/>
        <v>SITO</v>
      </c>
      <c r="J258" s="1" t="str">
        <f t="shared" si="27"/>
        <v>N/a</v>
      </c>
      <c r="K258" s="1" t="s">
        <v>856</v>
      </c>
      <c r="L258" t="str">
        <f t="shared" si="28"/>
        <v>EMAIL</v>
      </c>
      <c r="M258" t="str">
        <f t="shared" si="29"/>
        <v>danilo.maccari@gmail.com</v>
      </c>
      <c r="N258" t="str">
        <f t="shared" si="30"/>
        <v>N/a</v>
      </c>
      <c r="O258" t="str">
        <f t="shared" si="31"/>
        <v>danilo.maccari@gmail.com</v>
      </c>
      <c r="S258" s="1" t="s">
        <v>854</v>
      </c>
    </row>
    <row r="259" spans="1:19" ht="14.4" x14ac:dyDescent="0.3">
      <c r="A259" s="1" t="s">
        <v>12</v>
      </c>
      <c r="B259" s="1" t="s">
        <v>857</v>
      </c>
      <c r="C259" s="1" t="s">
        <v>858</v>
      </c>
      <c r="D259" s="1" t="str">
        <f t="shared" ref="D259:D322" si="33">PROPER(C259)</f>
        <v>Lago Di Pilato 5</v>
      </c>
      <c r="E259" s="1" t="s">
        <v>682</v>
      </c>
      <c r="F259" t="s">
        <v>19718</v>
      </c>
      <c r="G259" t="str">
        <f t="shared" si="32"/>
        <v>N/A</v>
      </c>
      <c r="H259" t="s">
        <v>19718</v>
      </c>
      <c r="I259" s="1" t="str">
        <f t="shared" ref="I259:I322" si="34">IF(ISERROR(FIND("@",H259)),"SITO","EMAIL")</f>
        <v>SITO</v>
      </c>
      <c r="J259" s="1" t="str">
        <f t="shared" ref="J259:J322" si="35">IF(I259="SITO",H259," ")</f>
        <v>N/a</v>
      </c>
      <c r="K259" s="1" t="s">
        <v>853</v>
      </c>
      <c r="L259" t="str">
        <f t="shared" ref="L259:L322" si="36">IF(ISERROR(FIND("@",K259)),"SITO","EMAIL")</f>
        <v>EMAIL</v>
      </c>
      <c r="M259" t="str">
        <f t="shared" ref="M259:M322" si="37">IF(L259="EMAIL",K259, " ")</f>
        <v>inesistente@regione.marche.it</v>
      </c>
      <c r="N259" t="str">
        <f t="shared" ref="N259:N322" si="38">IF(J259&lt;&gt;" ", J259, "N/a")</f>
        <v>N/a</v>
      </c>
      <c r="O259" t="str">
        <f t="shared" ref="O259:O322" si="39">IF(M259 &lt;&gt; " ", M259,"N/a")</f>
        <v>inesistente@regione.marche.it</v>
      </c>
      <c r="S259" s="1" t="s">
        <v>857</v>
      </c>
    </row>
    <row r="260" spans="1:19" ht="14.4" x14ac:dyDescent="0.3">
      <c r="A260" s="1" t="s">
        <v>12</v>
      </c>
      <c r="B260" s="1" t="s">
        <v>859</v>
      </c>
      <c r="C260" s="1" t="s">
        <v>860</v>
      </c>
      <c r="D260" s="1" t="str">
        <f t="shared" si="33"/>
        <v>Via Ferretto  21</v>
      </c>
      <c r="E260" s="1" t="s">
        <v>682</v>
      </c>
      <c r="F260" t="s">
        <v>19718</v>
      </c>
      <c r="G260" t="str">
        <f t="shared" si="32"/>
        <v>N/A</v>
      </c>
      <c r="H260" t="s">
        <v>19718</v>
      </c>
      <c r="I260" s="1" t="str">
        <f t="shared" si="34"/>
        <v>SITO</v>
      </c>
      <c r="J260" s="1" t="str">
        <f t="shared" si="35"/>
        <v>N/a</v>
      </c>
      <c r="K260" t="s">
        <v>19718</v>
      </c>
      <c r="L260" t="str">
        <f t="shared" si="36"/>
        <v>SITO</v>
      </c>
      <c r="M260" t="str">
        <f t="shared" si="37"/>
        <v xml:space="preserve"> </v>
      </c>
      <c r="N260" t="str">
        <f t="shared" si="38"/>
        <v>N/a</v>
      </c>
      <c r="O260" t="str">
        <f t="shared" si="39"/>
        <v>N/a</v>
      </c>
      <c r="S260" s="1" t="s">
        <v>859</v>
      </c>
    </row>
    <row r="261" spans="1:19" ht="14.4" x14ac:dyDescent="0.3">
      <c r="A261" s="1" t="s">
        <v>29</v>
      </c>
      <c r="B261" s="1" t="s">
        <v>861</v>
      </c>
      <c r="C261" s="1" t="s">
        <v>862</v>
      </c>
      <c r="D261" s="1" t="str">
        <f t="shared" si="33"/>
        <v>Via Flaminia 444/F</v>
      </c>
      <c r="E261" s="1" t="s">
        <v>682</v>
      </c>
      <c r="F261" t="s">
        <v>19718</v>
      </c>
      <c r="G261" t="str">
        <f t="shared" si="32"/>
        <v>N/A</v>
      </c>
      <c r="H261" s="1" t="s">
        <v>863</v>
      </c>
      <c r="I261" s="1" t="str">
        <f t="shared" si="34"/>
        <v>SITO</v>
      </c>
      <c r="J261" s="1" t="str">
        <f t="shared" si="35"/>
        <v>www.bigotti.it</v>
      </c>
      <c r="K261" s="1" t="s">
        <v>864</v>
      </c>
      <c r="L261" t="str">
        <f t="shared" si="36"/>
        <v>EMAIL</v>
      </c>
      <c r="M261" t="str">
        <f t="shared" si="37"/>
        <v>infobigotti@gmail.com</v>
      </c>
      <c r="N261" t="str">
        <f t="shared" si="38"/>
        <v>www.bigotti.it</v>
      </c>
      <c r="O261" t="str">
        <f t="shared" si="39"/>
        <v>infobigotti@gmail.com</v>
      </c>
      <c r="S261" s="1" t="s">
        <v>861</v>
      </c>
    </row>
    <row r="262" spans="1:19" ht="14.4" x14ac:dyDescent="0.3">
      <c r="A262" s="1" t="s">
        <v>12</v>
      </c>
      <c r="B262" s="1" t="s">
        <v>865</v>
      </c>
      <c r="C262" s="1" t="s">
        <v>866</v>
      </c>
      <c r="D262" s="1" t="str">
        <f t="shared" si="33"/>
        <v>Via E.Storti 2</v>
      </c>
      <c r="E262" s="1" t="s">
        <v>682</v>
      </c>
      <c r="F262" t="s">
        <v>19718</v>
      </c>
      <c r="G262" t="str">
        <f t="shared" si="32"/>
        <v>N/A</v>
      </c>
      <c r="H262" t="s">
        <v>19718</v>
      </c>
      <c r="I262" s="1" t="str">
        <f t="shared" si="34"/>
        <v>SITO</v>
      </c>
      <c r="J262" s="1" t="str">
        <f t="shared" si="35"/>
        <v>N/a</v>
      </c>
      <c r="K262" t="s">
        <v>19718</v>
      </c>
      <c r="L262" t="str">
        <f t="shared" si="36"/>
        <v>SITO</v>
      </c>
      <c r="M262" t="str">
        <f t="shared" si="37"/>
        <v xml:space="preserve"> </v>
      </c>
      <c r="N262" t="str">
        <f t="shared" si="38"/>
        <v>N/a</v>
      </c>
      <c r="O262" t="str">
        <f t="shared" si="39"/>
        <v>N/a</v>
      </c>
      <c r="S262" s="1" t="s">
        <v>865</v>
      </c>
    </row>
    <row r="263" spans="1:19" ht="14.4" x14ac:dyDescent="0.3">
      <c r="A263" s="1" t="s">
        <v>29</v>
      </c>
      <c r="B263" s="1" t="s">
        <v>867</v>
      </c>
      <c r="C263" s="1" t="s">
        <v>868</v>
      </c>
      <c r="D263" s="1" t="str">
        <f t="shared" si="33"/>
        <v>Viale Romagna 28</v>
      </c>
      <c r="E263" s="1" t="s">
        <v>682</v>
      </c>
      <c r="F263" t="s">
        <v>19718</v>
      </c>
      <c r="G263" t="str">
        <f t="shared" si="32"/>
        <v>N/A</v>
      </c>
      <c r="H263" s="1" t="s">
        <v>869</v>
      </c>
      <c r="I263" s="1" t="str">
        <f t="shared" si="34"/>
        <v>SITO</v>
      </c>
      <c r="J263" s="1" t="str">
        <f t="shared" si="35"/>
        <v>www.meyhouse.it</v>
      </c>
      <c r="K263" s="1" t="s">
        <v>870</v>
      </c>
      <c r="L263" t="str">
        <f t="shared" si="36"/>
        <v>EMAIL</v>
      </c>
      <c r="M263" t="str">
        <f t="shared" si="37"/>
        <v>maria.arias@hotmail.it</v>
      </c>
      <c r="N263" t="str">
        <f t="shared" si="38"/>
        <v>www.meyhouse.it</v>
      </c>
      <c r="O263" t="str">
        <f t="shared" si="39"/>
        <v>maria.arias@hotmail.it</v>
      </c>
      <c r="S263" s="1" t="s">
        <v>867</v>
      </c>
    </row>
    <row r="264" spans="1:19" ht="14.4" x14ac:dyDescent="0.3">
      <c r="A264" s="1" t="s">
        <v>82</v>
      </c>
      <c r="B264" s="1" t="s">
        <v>871</v>
      </c>
      <c r="C264" s="1" t="s">
        <v>872</v>
      </c>
      <c r="D264" s="1" t="str">
        <f t="shared" si="33"/>
        <v>Via Caminate 75</v>
      </c>
      <c r="E264" s="1" t="s">
        <v>682</v>
      </c>
      <c r="F264" t="s">
        <v>19718</v>
      </c>
      <c r="G264" t="str">
        <f t="shared" si="32"/>
        <v>N/A</v>
      </c>
      <c r="H264" t="s">
        <v>19718</v>
      </c>
      <c r="I264" s="1" t="str">
        <f t="shared" si="34"/>
        <v>SITO</v>
      </c>
      <c r="J264" s="1" t="str">
        <f t="shared" si="35"/>
        <v>N/a</v>
      </c>
      <c r="K264" s="1" t="s">
        <v>873</v>
      </c>
      <c r="L264" t="str">
        <f t="shared" si="36"/>
        <v>EMAIL</v>
      </c>
      <c r="M264" t="str">
        <f t="shared" si="37"/>
        <v>ramonanecsoi@gmail.com</v>
      </c>
      <c r="N264" t="str">
        <f t="shared" si="38"/>
        <v>N/a</v>
      </c>
      <c r="O264" t="str">
        <f t="shared" si="39"/>
        <v>ramonanecsoi@gmail.com</v>
      </c>
      <c r="S264" s="1" t="s">
        <v>871</v>
      </c>
    </row>
    <row r="265" spans="1:19" ht="14.4" x14ac:dyDescent="0.3">
      <c r="A265" s="1" t="s">
        <v>12</v>
      </c>
      <c r="B265" s="1" t="s">
        <v>874</v>
      </c>
      <c r="C265" s="1" t="s">
        <v>875</v>
      </c>
      <c r="D265" s="1" t="str">
        <f t="shared" si="33"/>
        <v>Via Faa Di Bruno 118</v>
      </c>
      <c r="E265" s="1" t="s">
        <v>682</v>
      </c>
      <c r="F265" s="1" t="s">
        <v>682</v>
      </c>
      <c r="G265" t="str">
        <f t="shared" si="32"/>
        <v>Fano</v>
      </c>
      <c r="H265" t="s">
        <v>19718</v>
      </c>
      <c r="I265" s="1" t="str">
        <f t="shared" si="34"/>
        <v>SITO</v>
      </c>
      <c r="J265" s="1" t="str">
        <f t="shared" si="35"/>
        <v>N/a</v>
      </c>
      <c r="K265" t="s">
        <v>19718</v>
      </c>
      <c r="L265" t="str">
        <f t="shared" si="36"/>
        <v>SITO</v>
      </c>
      <c r="M265" t="str">
        <f t="shared" si="37"/>
        <v xml:space="preserve"> </v>
      </c>
      <c r="N265" t="str">
        <f t="shared" si="38"/>
        <v>N/a</v>
      </c>
      <c r="O265" t="str">
        <f t="shared" si="39"/>
        <v>N/a</v>
      </c>
      <c r="S265" s="1" t="s">
        <v>874</v>
      </c>
    </row>
    <row r="266" spans="1:19" ht="14.4" x14ac:dyDescent="0.3">
      <c r="A266" s="1" t="s">
        <v>12</v>
      </c>
      <c r="B266" s="1" t="s">
        <v>876</v>
      </c>
      <c r="C266" s="1" t="s">
        <v>877</v>
      </c>
      <c r="D266" s="1" t="str">
        <f t="shared" si="33"/>
        <v>Via Vanvitelli 27</v>
      </c>
      <c r="E266" s="1" t="s">
        <v>682</v>
      </c>
      <c r="F266" t="s">
        <v>19718</v>
      </c>
      <c r="G266" t="str">
        <f t="shared" si="32"/>
        <v>N/A</v>
      </c>
      <c r="H266" t="s">
        <v>19718</v>
      </c>
      <c r="I266" s="1" t="str">
        <f t="shared" si="34"/>
        <v>SITO</v>
      </c>
      <c r="J266" s="1" t="str">
        <f t="shared" si="35"/>
        <v>N/a</v>
      </c>
      <c r="K266" t="s">
        <v>19718</v>
      </c>
      <c r="L266" t="str">
        <f t="shared" si="36"/>
        <v>SITO</v>
      </c>
      <c r="M266" t="str">
        <f t="shared" si="37"/>
        <v xml:space="preserve"> </v>
      </c>
      <c r="N266" t="str">
        <f t="shared" si="38"/>
        <v>N/a</v>
      </c>
      <c r="O266" t="str">
        <f t="shared" si="39"/>
        <v>N/a</v>
      </c>
      <c r="S266" s="1" t="s">
        <v>876</v>
      </c>
    </row>
    <row r="267" spans="1:19" ht="14.4" x14ac:dyDescent="0.3">
      <c r="A267" s="1" t="s">
        <v>12</v>
      </c>
      <c r="B267" s="1" t="s">
        <v>878</v>
      </c>
      <c r="C267" s="1" t="s">
        <v>879</v>
      </c>
      <c r="D267" s="1" t="str">
        <f t="shared" si="33"/>
        <v>Via Dei Mandorli 1</v>
      </c>
      <c r="E267" s="1" t="s">
        <v>682</v>
      </c>
      <c r="F267" s="1" t="s">
        <v>682</v>
      </c>
      <c r="G267" t="str">
        <f t="shared" si="32"/>
        <v>Fano</v>
      </c>
      <c r="H267" t="s">
        <v>19718</v>
      </c>
      <c r="I267" s="1" t="str">
        <f t="shared" si="34"/>
        <v>SITO</v>
      </c>
      <c r="J267" s="1" t="str">
        <f t="shared" si="35"/>
        <v>N/a</v>
      </c>
      <c r="K267" s="1" t="s">
        <v>798</v>
      </c>
      <c r="L267" t="str">
        <f t="shared" si="36"/>
        <v>EMAIL</v>
      </c>
      <c r="M267" t="str">
        <f t="shared" si="37"/>
        <v>gest-service@pec.it</v>
      </c>
      <c r="N267" t="str">
        <f t="shared" si="38"/>
        <v>N/a</v>
      </c>
      <c r="O267" t="str">
        <f t="shared" si="39"/>
        <v>gest-service@pec.it</v>
      </c>
      <c r="S267" s="1" t="s">
        <v>878</v>
      </c>
    </row>
    <row r="268" spans="1:19" ht="14.4" x14ac:dyDescent="0.3">
      <c r="A268" s="1" t="s">
        <v>12</v>
      </c>
      <c r="B268" s="1" t="s">
        <v>880</v>
      </c>
      <c r="C268" s="1" t="s">
        <v>881</v>
      </c>
      <c r="D268" s="1" t="str">
        <f t="shared" si="33"/>
        <v>Via Faa' Di Bruno 136/B</v>
      </c>
      <c r="E268" s="1" t="s">
        <v>682</v>
      </c>
      <c r="F268" s="1" t="s">
        <v>682</v>
      </c>
      <c r="G268" t="str">
        <f t="shared" si="32"/>
        <v>Fano</v>
      </c>
      <c r="H268" t="s">
        <v>19718</v>
      </c>
      <c r="I268" s="1" t="str">
        <f t="shared" si="34"/>
        <v>SITO</v>
      </c>
      <c r="J268" s="1" t="str">
        <f t="shared" si="35"/>
        <v>N/a</v>
      </c>
      <c r="K268" t="s">
        <v>19718</v>
      </c>
      <c r="L268" t="str">
        <f t="shared" si="36"/>
        <v>SITO</v>
      </c>
      <c r="M268" t="str">
        <f t="shared" si="37"/>
        <v xml:space="preserve"> </v>
      </c>
      <c r="N268" t="str">
        <f t="shared" si="38"/>
        <v>N/a</v>
      </c>
      <c r="O268" t="str">
        <f t="shared" si="39"/>
        <v>N/a</v>
      </c>
      <c r="S268" s="1" t="s">
        <v>880</v>
      </c>
    </row>
    <row r="269" spans="1:19" ht="14.4" x14ac:dyDescent="0.3">
      <c r="A269" s="1" t="s">
        <v>12</v>
      </c>
      <c r="B269" s="1" t="s">
        <v>882</v>
      </c>
      <c r="C269" s="1" t="s">
        <v>883</v>
      </c>
      <c r="D269" s="1" t="str">
        <f t="shared" si="33"/>
        <v>Trento 13</v>
      </c>
      <c r="E269" s="1" t="s">
        <v>682</v>
      </c>
      <c r="F269" t="s">
        <v>19718</v>
      </c>
      <c r="G269" t="str">
        <f t="shared" si="32"/>
        <v>N/A</v>
      </c>
      <c r="H269" t="s">
        <v>19718</v>
      </c>
      <c r="I269" s="1" t="str">
        <f t="shared" si="34"/>
        <v>SITO</v>
      </c>
      <c r="J269" s="1" t="str">
        <f t="shared" si="35"/>
        <v>N/a</v>
      </c>
      <c r="K269" s="1" t="s">
        <v>884</v>
      </c>
      <c r="L269" t="str">
        <f t="shared" si="36"/>
        <v>EMAIL</v>
      </c>
      <c r="M269" t="str">
        <f t="shared" si="37"/>
        <v>luigicanestrari49@gmail.com</v>
      </c>
      <c r="N269" t="str">
        <f t="shared" si="38"/>
        <v>N/a</v>
      </c>
      <c r="O269" t="str">
        <f t="shared" si="39"/>
        <v>luigicanestrari49@gmail.com</v>
      </c>
      <c r="S269" s="1" t="s">
        <v>882</v>
      </c>
    </row>
    <row r="270" spans="1:19" ht="14.4" x14ac:dyDescent="0.3">
      <c r="A270" s="1" t="s">
        <v>12</v>
      </c>
      <c r="B270" s="1" t="s">
        <v>885</v>
      </c>
      <c r="C270" s="1" t="s">
        <v>881</v>
      </c>
      <c r="D270" s="1" t="str">
        <f t="shared" si="33"/>
        <v>Via Faa' Di Bruno 136/B</v>
      </c>
      <c r="E270" s="1" t="s">
        <v>682</v>
      </c>
      <c r="F270" s="1" t="s">
        <v>682</v>
      </c>
      <c r="G270" t="str">
        <f t="shared" si="32"/>
        <v>Fano</v>
      </c>
      <c r="H270" t="s">
        <v>19718</v>
      </c>
      <c r="I270" s="1" t="str">
        <f t="shared" si="34"/>
        <v>SITO</v>
      </c>
      <c r="J270" s="1" t="str">
        <f t="shared" si="35"/>
        <v>N/a</v>
      </c>
      <c r="K270" s="1" t="s">
        <v>886</v>
      </c>
      <c r="L270" t="str">
        <f t="shared" si="36"/>
        <v>EMAIL</v>
      </c>
      <c r="M270" t="str">
        <f t="shared" si="37"/>
        <v>info@fanoaffitti.it</v>
      </c>
      <c r="N270" t="str">
        <f t="shared" si="38"/>
        <v>N/a</v>
      </c>
      <c r="O270" t="str">
        <f t="shared" si="39"/>
        <v>info@fanoaffitti.it</v>
      </c>
      <c r="S270" s="1" t="s">
        <v>885</v>
      </c>
    </row>
    <row r="271" spans="1:19" ht="14.4" x14ac:dyDescent="0.3">
      <c r="A271" s="1" t="s">
        <v>29</v>
      </c>
      <c r="B271" s="1" t="s">
        <v>887</v>
      </c>
      <c r="C271" s="1" t="s">
        <v>872</v>
      </c>
      <c r="D271" s="1" t="str">
        <f t="shared" si="33"/>
        <v>Via Caminate 75</v>
      </c>
      <c r="E271" s="1" t="s">
        <v>682</v>
      </c>
      <c r="F271" t="s">
        <v>19718</v>
      </c>
      <c r="G271" t="str">
        <f t="shared" si="32"/>
        <v>N/A</v>
      </c>
      <c r="H271" t="s">
        <v>19718</v>
      </c>
      <c r="I271" s="1" t="str">
        <f t="shared" si="34"/>
        <v>SITO</v>
      </c>
      <c r="J271" s="1" t="str">
        <f t="shared" si="35"/>
        <v>N/a</v>
      </c>
      <c r="K271" s="1" t="s">
        <v>888</v>
      </c>
      <c r="L271" t="str">
        <f t="shared" si="36"/>
        <v>EMAIL</v>
      </c>
      <c r="M271" t="str">
        <f t="shared" si="37"/>
        <v>bblequattrostagioni@gmail.com</v>
      </c>
      <c r="N271" t="str">
        <f t="shared" si="38"/>
        <v>N/a</v>
      </c>
      <c r="O271" t="str">
        <f t="shared" si="39"/>
        <v>bblequattrostagioni@gmail.com</v>
      </c>
      <c r="S271" s="1" t="s">
        <v>887</v>
      </c>
    </row>
    <row r="272" spans="1:19" ht="14.4" x14ac:dyDescent="0.3">
      <c r="A272" s="1" t="s">
        <v>29</v>
      </c>
      <c r="B272" s="1" t="s">
        <v>889</v>
      </c>
      <c r="C272" s="1" t="s">
        <v>890</v>
      </c>
      <c r="D272" s="1" t="str">
        <f t="shared" si="33"/>
        <v>Loc. Carignano 57</v>
      </c>
      <c r="E272" s="1" t="s">
        <v>682</v>
      </c>
      <c r="F272" s="1" t="s">
        <v>891</v>
      </c>
      <c r="G272" t="str">
        <f t="shared" si="32"/>
        <v>Carignano</v>
      </c>
      <c r="H272" t="s">
        <v>19718</v>
      </c>
      <c r="I272" s="1" t="str">
        <f t="shared" si="34"/>
        <v>SITO</v>
      </c>
      <c r="J272" s="1" t="str">
        <f t="shared" si="35"/>
        <v>N/a</v>
      </c>
      <c r="K272" s="1" t="s">
        <v>892</v>
      </c>
      <c r="L272" t="str">
        <f t="shared" si="36"/>
        <v>EMAIL</v>
      </c>
      <c r="M272" t="str">
        <f t="shared" si="37"/>
        <v>giovannigiommi@alice.it</v>
      </c>
      <c r="N272" t="str">
        <f t="shared" si="38"/>
        <v>N/a</v>
      </c>
      <c r="O272" t="str">
        <f t="shared" si="39"/>
        <v>giovannigiommi@alice.it</v>
      </c>
      <c r="S272" s="1" t="s">
        <v>889</v>
      </c>
    </row>
    <row r="273" spans="1:19" ht="14.4" x14ac:dyDescent="0.3">
      <c r="A273" s="1" t="s">
        <v>29</v>
      </c>
      <c r="B273" s="1" t="s">
        <v>893</v>
      </c>
      <c r="C273" s="1" t="s">
        <v>894</v>
      </c>
      <c r="D273" s="1" t="str">
        <f t="shared" si="33"/>
        <v>Via Cavalier Gentile 161</v>
      </c>
      <c r="E273" s="1" t="s">
        <v>682</v>
      </c>
      <c r="F273" t="s">
        <v>19718</v>
      </c>
      <c r="G273" t="str">
        <f t="shared" si="32"/>
        <v>N/A</v>
      </c>
      <c r="H273" s="1" t="s">
        <v>895</v>
      </c>
      <c r="I273" s="1" t="str">
        <f t="shared" si="34"/>
        <v>SITO</v>
      </c>
      <c r="J273" s="1" t="str">
        <f t="shared" si="35"/>
        <v>www.cavaliergentile.it</v>
      </c>
      <c r="K273" s="1" t="s">
        <v>896</v>
      </c>
      <c r="L273" t="str">
        <f t="shared" si="36"/>
        <v>EMAIL</v>
      </c>
      <c r="M273" t="str">
        <f t="shared" si="37"/>
        <v>info@cavaliergentile.it</v>
      </c>
      <c r="N273" t="str">
        <f t="shared" si="38"/>
        <v>www.cavaliergentile.it</v>
      </c>
      <c r="O273" t="str">
        <f t="shared" si="39"/>
        <v>info@cavaliergentile.it</v>
      </c>
      <c r="S273" s="1" t="s">
        <v>893</v>
      </c>
    </row>
    <row r="274" spans="1:19" ht="14.4" x14ac:dyDescent="0.3">
      <c r="A274" s="1" t="s">
        <v>29</v>
      </c>
      <c r="B274" s="1" t="s">
        <v>897</v>
      </c>
      <c r="C274" s="1" t="s">
        <v>898</v>
      </c>
      <c r="D274" s="1" t="str">
        <f t="shared" si="33"/>
        <v>Via Sant'Andrea 50</v>
      </c>
      <c r="E274" s="1" t="s">
        <v>682</v>
      </c>
      <c r="F274" s="1" t="s">
        <v>899</v>
      </c>
      <c r="G274" t="str">
        <f t="shared" si="32"/>
        <v>S. Andrea In Villis</v>
      </c>
      <c r="H274" s="1" t="s">
        <v>900</v>
      </c>
      <c r="I274" s="1" t="str">
        <f t="shared" si="34"/>
        <v>SITO</v>
      </c>
      <c r="J274" s="1" t="str">
        <f t="shared" si="35"/>
        <v>www.santandreabb.it</v>
      </c>
      <c r="K274" s="1" t="s">
        <v>901</v>
      </c>
      <c r="L274" t="str">
        <f t="shared" si="36"/>
        <v>EMAIL</v>
      </c>
      <c r="M274" t="str">
        <f t="shared" si="37"/>
        <v>info@santandreabb.it</v>
      </c>
      <c r="N274" t="str">
        <f t="shared" si="38"/>
        <v>www.santandreabb.it</v>
      </c>
      <c r="O274" t="str">
        <f t="shared" si="39"/>
        <v>info@santandreabb.it</v>
      </c>
      <c r="S274" s="1" t="s">
        <v>897</v>
      </c>
    </row>
    <row r="275" spans="1:19" ht="14.4" x14ac:dyDescent="0.3">
      <c r="A275" s="1" t="s">
        <v>29</v>
      </c>
      <c r="B275" s="1" t="s">
        <v>902</v>
      </c>
      <c r="C275" s="1" t="s">
        <v>903</v>
      </c>
      <c r="D275" s="1" t="str">
        <f t="shared" si="33"/>
        <v>Via Vi Strada 40</v>
      </c>
      <c r="E275" s="1" t="s">
        <v>682</v>
      </c>
      <c r="F275" s="1" t="s">
        <v>904</v>
      </c>
      <c r="G275" t="str">
        <f t="shared" si="32"/>
        <v>Bellocchi Di Fano</v>
      </c>
      <c r="H275" t="s">
        <v>19718</v>
      </c>
      <c r="I275" s="1" t="str">
        <f t="shared" si="34"/>
        <v>SITO</v>
      </c>
      <c r="J275" s="1" t="str">
        <f t="shared" si="35"/>
        <v>N/a</v>
      </c>
      <c r="K275" s="1" t="s">
        <v>905</v>
      </c>
      <c r="L275" t="str">
        <f t="shared" si="36"/>
        <v>EMAIL</v>
      </c>
      <c r="M275" t="str">
        <f t="shared" si="37"/>
        <v>info@ilgiardinoritrovato.it</v>
      </c>
      <c r="N275" t="str">
        <f t="shared" si="38"/>
        <v>N/a</v>
      </c>
      <c r="O275" t="str">
        <f t="shared" si="39"/>
        <v>info@ilgiardinoritrovato.it</v>
      </c>
      <c r="S275" s="1" t="s">
        <v>902</v>
      </c>
    </row>
    <row r="276" spans="1:19" ht="14.4" x14ac:dyDescent="0.3">
      <c r="A276" s="1" t="s">
        <v>29</v>
      </c>
      <c r="B276" s="1" t="s">
        <v>906</v>
      </c>
      <c r="C276" s="1" t="s">
        <v>907</v>
      </c>
      <c r="D276" s="1" t="str">
        <f t="shared" si="33"/>
        <v>Via Guarnieri 7</v>
      </c>
      <c r="E276" s="1" t="s">
        <v>682</v>
      </c>
      <c r="F276" t="s">
        <v>19718</v>
      </c>
      <c r="G276" t="str">
        <f t="shared" si="32"/>
        <v>N/A</v>
      </c>
      <c r="H276" t="s">
        <v>19718</v>
      </c>
      <c r="I276" s="1" t="str">
        <f t="shared" si="34"/>
        <v>SITO</v>
      </c>
      <c r="J276" s="1" t="str">
        <f t="shared" si="35"/>
        <v>N/a</v>
      </c>
      <c r="K276" s="1" t="s">
        <v>908</v>
      </c>
      <c r="L276" t="str">
        <f t="shared" si="36"/>
        <v>EMAIL</v>
      </c>
      <c r="M276" t="str">
        <f t="shared" si="37"/>
        <v>acasadiernesto.fano@gmail.com</v>
      </c>
      <c r="N276" t="str">
        <f t="shared" si="38"/>
        <v>N/a</v>
      </c>
      <c r="O276" t="str">
        <f t="shared" si="39"/>
        <v>acasadiernesto.fano@gmail.com</v>
      </c>
      <c r="S276" s="1" t="s">
        <v>906</v>
      </c>
    </row>
    <row r="277" spans="1:19" ht="14.4" x14ac:dyDescent="0.3">
      <c r="A277" s="1" t="s">
        <v>29</v>
      </c>
      <c r="B277" s="1" t="s">
        <v>909</v>
      </c>
      <c r="C277" s="1" t="s">
        <v>910</v>
      </c>
      <c r="D277" s="1" t="str">
        <f t="shared" si="33"/>
        <v>Localita' Fenile 11/A</v>
      </c>
      <c r="E277" s="1" t="s">
        <v>682</v>
      </c>
      <c r="F277" t="s">
        <v>19718</v>
      </c>
      <c r="G277" t="str">
        <f t="shared" si="32"/>
        <v>N/A</v>
      </c>
      <c r="H277" s="1" t="s">
        <v>911</v>
      </c>
      <c r="I277" s="1" t="str">
        <f t="shared" si="34"/>
        <v>SITO</v>
      </c>
      <c r="J277" s="1" t="str">
        <f t="shared" si="35"/>
        <v>www.lacardinella.it</v>
      </c>
      <c r="K277" s="1" t="s">
        <v>912</v>
      </c>
      <c r="L277" t="str">
        <f t="shared" si="36"/>
        <v>EMAIL</v>
      </c>
      <c r="M277" t="str">
        <f t="shared" si="37"/>
        <v>info@lacardinella.it</v>
      </c>
      <c r="N277" t="str">
        <f t="shared" si="38"/>
        <v>www.lacardinella.it</v>
      </c>
      <c r="O277" t="str">
        <f t="shared" si="39"/>
        <v>info@lacardinella.it</v>
      </c>
      <c r="S277" s="1" t="s">
        <v>909</v>
      </c>
    </row>
    <row r="278" spans="1:19" ht="14.4" x14ac:dyDescent="0.3">
      <c r="A278" s="1" t="s">
        <v>12</v>
      </c>
      <c r="B278" s="1" t="s">
        <v>913</v>
      </c>
      <c r="C278" s="1" t="s">
        <v>914</v>
      </c>
      <c r="D278" s="1" t="str">
        <f t="shared" si="33"/>
        <v>Via G.Fattori 3</v>
      </c>
      <c r="E278" s="1" t="s">
        <v>682</v>
      </c>
      <c r="F278" t="s">
        <v>19718</v>
      </c>
      <c r="G278" t="str">
        <f t="shared" si="32"/>
        <v>N/A</v>
      </c>
      <c r="H278" t="s">
        <v>19718</v>
      </c>
      <c r="I278" s="1" t="str">
        <f t="shared" si="34"/>
        <v>SITO</v>
      </c>
      <c r="J278" s="1" t="str">
        <f t="shared" si="35"/>
        <v>N/a</v>
      </c>
      <c r="K278" s="1" t="s">
        <v>915</v>
      </c>
      <c r="L278" t="str">
        <f t="shared" si="36"/>
        <v>EMAIL</v>
      </c>
      <c r="M278" t="str">
        <f t="shared" si="37"/>
        <v>aleomiccioli@alice.it</v>
      </c>
      <c r="N278" t="str">
        <f t="shared" si="38"/>
        <v>N/a</v>
      </c>
      <c r="O278" t="str">
        <f t="shared" si="39"/>
        <v>aleomiccioli@alice.it</v>
      </c>
      <c r="S278" s="1" t="s">
        <v>913</v>
      </c>
    </row>
    <row r="279" spans="1:19" ht="14.4" x14ac:dyDescent="0.3">
      <c r="A279" s="1" t="s">
        <v>29</v>
      </c>
      <c r="B279" s="1" t="s">
        <v>916</v>
      </c>
      <c r="C279" s="1" t="s">
        <v>917</v>
      </c>
      <c r="D279" s="1" t="str">
        <f t="shared" si="33"/>
        <v>Ix Strada  34</v>
      </c>
      <c r="E279" s="1" t="s">
        <v>682</v>
      </c>
      <c r="F279" s="1" t="s">
        <v>918</v>
      </c>
      <c r="G279" t="str">
        <f t="shared" si="32"/>
        <v>Bellocchi</v>
      </c>
      <c r="H279" t="s">
        <v>19718</v>
      </c>
      <c r="I279" s="1" t="str">
        <f t="shared" si="34"/>
        <v>SITO</v>
      </c>
      <c r="J279" s="1" t="str">
        <f t="shared" si="35"/>
        <v>N/a</v>
      </c>
      <c r="K279" s="1" t="s">
        <v>919</v>
      </c>
      <c r="L279" t="str">
        <f t="shared" si="36"/>
        <v>EMAIL</v>
      </c>
      <c r="M279" t="str">
        <f t="shared" si="37"/>
        <v>bb.sottolestelle@gmail.com</v>
      </c>
      <c r="N279" t="str">
        <f t="shared" si="38"/>
        <v>N/a</v>
      </c>
      <c r="O279" t="str">
        <f t="shared" si="39"/>
        <v>bb.sottolestelle@gmail.com</v>
      </c>
      <c r="S279" s="1" t="s">
        <v>916</v>
      </c>
    </row>
    <row r="280" spans="1:19" ht="14.4" x14ac:dyDescent="0.3">
      <c r="A280" s="1" t="s">
        <v>29</v>
      </c>
      <c r="B280" s="1" t="s">
        <v>920</v>
      </c>
      <c r="C280" s="1" t="s">
        <v>921</v>
      </c>
      <c r="D280" s="1" t="str">
        <f t="shared" si="33"/>
        <v>Piazza Amiani  4</v>
      </c>
      <c r="E280" s="1" t="s">
        <v>682</v>
      </c>
      <c r="F280" s="1" t="s">
        <v>682</v>
      </c>
      <c r="G280" t="str">
        <f t="shared" si="32"/>
        <v>Fano</v>
      </c>
      <c r="H280" t="s">
        <v>19718</v>
      </c>
      <c r="I280" s="1" t="str">
        <f t="shared" si="34"/>
        <v>SITO</v>
      </c>
      <c r="J280" s="1" t="str">
        <f t="shared" si="35"/>
        <v>N/a</v>
      </c>
      <c r="K280" s="1" t="s">
        <v>922</v>
      </c>
      <c r="L280" t="str">
        <f t="shared" si="36"/>
        <v>EMAIL</v>
      </c>
      <c r="M280" t="str">
        <f t="shared" si="37"/>
        <v>iantognozzi72@gmail.com</v>
      </c>
      <c r="N280" t="str">
        <f t="shared" si="38"/>
        <v>N/a</v>
      </c>
      <c r="O280" t="str">
        <f t="shared" si="39"/>
        <v>iantognozzi72@gmail.com</v>
      </c>
      <c r="S280" s="1" t="s">
        <v>920</v>
      </c>
    </row>
    <row r="281" spans="1:19" ht="14.4" x14ac:dyDescent="0.3">
      <c r="A281" s="1" t="s">
        <v>29</v>
      </c>
      <c r="B281" s="1" t="s">
        <v>923</v>
      </c>
      <c r="C281" s="1" t="s">
        <v>924</v>
      </c>
      <c r="D281" s="1" t="str">
        <f t="shared" si="33"/>
        <v>Abruzzi  4</v>
      </c>
      <c r="E281" s="1" t="s">
        <v>682</v>
      </c>
      <c r="F281" s="1" t="s">
        <v>682</v>
      </c>
      <c r="G281" t="str">
        <f t="shared" si="32"/>
        <v>Fano</v>
      </c>
      <c r="H281" t="s">
        <v>19718</v>
      </c>
      <c r="I281" s="1" t="str">
        <f t="shared" si="34"/>
        <v>SITO</v>
      </c>
      <c r="J281" s="1" t="str">
        <f t="shared" si="35"/>
        <v>N/a</v>
      </c>
      <c r="K281" s="1" t="s">
        <v>925</v>
      </c>
      <c r="L281" t="str">
        <f t="shared" si="36"/>
        <v>EMAIL</v>
      </c>
      <c r="M281" t="str">
        <f t="shared" si="37"/>
        <v>carmar@gmail.com</v>
      </c>
      <c r="N281" t="str">
        <f t="shared" si="38"/>
        <v>N/a</v>
      </c>
      <c r="O281" t="str">
        <f t="shared" si="39"/>
        <v>carmar@gmail.com</v>
      </c>
      <c r="S281" s="1" t="s">
        <v>923</v>
      </c>
    </row>
    <row r="282" spans="1:19" ht="14.4" x14ac:dyDescent="0.3">
      <c r="A282" s="1" t="s">
        <v>12</v>
      </c>
      <c r="B282" s="1" t="s">
        <v>926</v>
      </c>
      <c r="C282" s="1" t="s">
        <v>927</v>
      </c>
      <c r="D282" s="1" t="str">
        <f t="shared" si="33"/>
        <v>Via Nazario Sauro Snc</v>
      </c>
      <c r="E282" s="1" t="s">
        <v>682</v>
      </c>
      <c r="F282" s="1" t="s">
        <v>682</v>
      </c>
      <c r="G282" t="str">
        <f t="shared" si="32"/>
        <v>Fano</v>
      </c>
      <c r="H282" t="s">
        <v>19718</v>
      </c>
      <c r="I282" s="1" t="str">
        <f t="shared" si="34"/>
        <v>SITO</v>
      </c>
      <c r="J282" s="1" t="str">
        <f t="shared" si="35"/>
        <v>N/a</v>
      </c>
      <c r="K282" s="1" t="s">
        <v>928</v>
      </c>
      <c r="L282" t="str">
        <f t="shared" si="36"/>
        <v>EMAIL</v>
      </c>
      <c r="M282" t="str">
        <f t="shared" si="37"/>
        <v>magdalenafurlani@gmail.com</v>
      </c>
      <c r="N282" t="str">
        <f t="shared" si="38"/>
        <v>N/a</v>
      </c>
      <c r="O282" t="str">
        <f t="shared" si="39"/>
        <v>magdalenafurlani@gmail.com</v>
      </c>
      <c r="S282" s="1" t="s">
        <v>926</v>
      </c>
    </row>
    <row r="283" spans="1:19" ht="14.4" x14ac:dyDescent="0.3">
      <c r="A283" s="1" t="s">
        <v>29</v>
      </c>
      <c r="B283" s="1" t="s">
        <v>929</v>
      </c>
      <c r="C283" s="1" t="s">
        <v>930</v>
      </c>
      <c r="D283" s="1" t="str">
        <f t="shared" si="33"/>
        <v>Via Roncosambaccio 118</v>
      </c>
      <c r="E283" s="1" t="s">
        <v>682</v>
      </c>
      <c r="F283" s="1" t="s">
        <v>931</v>
      </c>
      <c r="G283" t="str">
        <f t="shared" si="32"/>
        <v>Roncosambaccio</v>
      </c>
      <c r="H283" t="s">
        <v>19718</v>
      </c>
      <c r="I283" s="1" t="str">
        <f t="shared" si="34"/>
        <v>SITO</v>
      </c>
      <c r="J283" s="1" t="str">
        <f t="shared" si="35"/>
        <v>N/a</v>
      </c>
      <c r="K283" s="1" t="s">
        <v>932</v>
      </c>
      <c r="L283" t="str">
        <f t="shared" si="36"/>
        <v>EMAIL</v>
      </c>
      <c r="M283" t="str">
        <f t="shared" si="37"/>
        <v>mchiaragiovanetti@gmail.com</v>
      </c>
      <c r="N283" t="str">
        <f t="shared" si="38"/>
        <v>N/a</v>
      </c>
      <c r="O283" t="str">
        <f t="shared" si="39"/>
        <v>mchiaragiovanetti@gmail.com</v>
      </c>
      <c r="S283" s="1" t="s">
        <v>929</v>
      </c>
    </row>
    <row r="284" spans="1:19" ht="14.4" x14ac:dyDescent="0.3">
      <c r="A284" s="1" t="s">
        <v>82</v>
      </c>
      <c r="B284" s="1" t="s">
        <v>933</v>
      </c>
      <c r="C284" s="1" t="s">
        <v>934</v>
      </c>
      <c r="D284" s="1" t="str">
        <f t="shared" si="33"/>
        <v>Via Buonincontri 19</v>
      </c>
      <c r="E284" s="1" t="s">
        <v>682</v>
      </c>
      <c r="F284" s="1" t="s">
        <v>682</v>
      </c>
      <c r="G284" t="str">
        <f t="shared" si="32"/>
        <v>Fano</v>
      </c>
      <c r="H284" t="s">
        <v>19718</v>
      </c>
      <c r="I284" s="1" t="str">
        <f t="shared" si="34"/>
        <v>SITO</v>
      </c>
      <c r="J284" s="1" t="str">
        <f t="shared" si="35"/>
        <v>N/a</v>
      </c>
      <c r="K284" t="s">
        <v>19718</v>
      </c>
      <c r="L284" t="str">
        <f t="shared" si="36"/>
        <v>SITO</v>
      </c>
      <c r="M284" t="str">
        <f t="shared" si="37"/>
        <v xml:space="preserve"> </v>
      </c>
      <c r="N284" t="str">
        <f t="shared" si="38"/>
        <v>N/a</v>
      </c>
      <c r="O284" t="str">
        <f t="shared" si="39"/>
        <v>N/a</v>
      </c>
      <c r="S284" s="1" t="s">
        <v>933</v>
      </c>
    </row>
    <row r="285" spans="1:19" ht="14.4" x14ac:dyDescent="0.3">
      <c r="A285" s="1" t="s">
        <v>29</v>
      </c>
      <c r="B285" s="1" t="s">
        <v>935</v>
      </c>
      <c r="C285" s="1" t="s">
        <v>936</v>
      </c>
      <c r="D285" s="1" t="str">
        <f t="shared" si="33"/>
        <v>Strada Comunale Di Montegiove 104</v>
      </c>
      <c r="E285" s="1" t="s">
        <v>682</v>
      </c>
      <c r="F285" s="1" t="s">
        <v>682</v>
      </c>
      <c r="G285" t="str">
        <f t="shared" si="32"/>
        <v>Fano</v>
      </c>
      <c r="H285" t="s">
        <v>19718</v>
      </c>
      <c r="I285" s="1" t="str">
        <f t="shared" si="34"/>
        <v>SITO</v>
      </c>
      <c r="J285" s="1" t="str">
        <f t="shared" si="35"/>
        <v>N/a</v>
      </c>
      <c r="K285" s="1" t="s">
        <v>937</v>
      </c>
      <c r="L285" t="str">
        <f t="shared" si="36"/>
        <v>EMAIL</v>
      </c>
      <c r="M285" t="str">
        <f t="shared" si="37"/>
        <v>serefabiani@libero.it</v>
      </c>
      <c r="N285" t="str">
        <f t="shared" si="38"/>
        <v>N/a</v>
      </c>
      <c r="O285" t="str">
        <f t="shared" si="39"/>
        <v>serefabiani@libero.it</v>
      </c>
      <c r="S285" s="1" t="s">
        <v>935</v>
      </c>
    </row>
    <row r="286" spans="1:19" ht="14.4" x14ac:dyDescent="0.3">
      <c r="A286" s="1" t="s">
        <v>20</v>
      </c>
      <c r="B286" s="1" t="s">
        <v>938</v>
      </c>
      <c r="C286" s="1" t="s">
        <v>939</v>
      </c>
      <c r="D286" s="1" t="str">
        <f t="shared" si="33"/>
        <v>Viale Cairoli 86</v>
      </c>
      <c r="E286" s="1" t="s">
        <v>682</v>
      </c>
      <c r="F286" s="1" t="s">
        <v>682</v>
      </c>
      <c r="G286" t="str">
        <f t="shared" si="32"/>
        <v>Fano</v>
      </c>
      <c r="H286" s="1" t="s">
        <v>940</v>
      </c>
      <c r="I286" s="1" t="str">
        <f t="shared" si="34"/>
        <v>SITO</v>
      </c>
      <c r="J286" s="1" t="str">
        <f t="shared" si="35"/>
        <v>www.hotelastoriafano.it</v>
      </c>
      <c r="K286" s="1" t="s">
        <v>941</v>
      </c>
      <c r="L286" t="str">
        <f t="shared" si="36"/>
        <v>EMAIL</v>
      </c>
      <c r="M286" t="str">
        <f t="shared" si="37"/>
        <v>info@hotelastoriafano.it</v>
      </c>
      <c r="N286" t="str">
        <f t="shared" si="38"/>
        <v>www.hotelastoriafano.it</v>
      </c>
      <c r="O286" t="str">
        <f t="shared" si="39"/>
        <v>info@hotelastoriafano.it</v>
      </c>
      <c r="S286" s="1" t="s">
        <v>938</v>
      </c>
    </row>
    <row r="287" spans="1:19" ht="14.4" x14ac:dyDescent="0.3">
      <c r="A287" s="1" t="s">
        <v>82</v>
      </c>
      <c r="B287" s="1" t="s">
        <v>942</v>
      </c>
      <c r="C287" s="1" t="s">
        <v>943</v>
      </c>
      <c r="D287" s="1" t="str">
        <f t="shared" si="33"/>
        <v>Via Belsito 17</v>
      </c>
      <c r="E287" s="1" t="s">
        <v>682</v>
      </c>
      <c r="F287" s="1" t="s">
        <v>682</v>
      </c>
      <c r="G287" t="str">
        <f t="shared" si="32"/>
        <v>Fano</v>
      </c>
      <c r="H287" t="s">
        <v>19718</v>
      </c>
      <c r="I287" s="1" t="str">
        <f t="shared" si="34"/>
        <v>SITO</v>
      </c>
      <c r="J287" s="1" t="str">
        <f t="shared" si="35"/>
        <v>N/a</v>
      </c>
      <c r="K287" s="1" t="s">
        <v>944</v>
      </c>
      <c r="L287" t="str">
        <f t="shared" si="36"/>
        <v>EMAIL</v>
      </c>
      <c r="M287" t="str">
        <f t="shared" si="37"/>
        <v>hotel.oasi@gostec.net</v>
      </c>
      <c r="N287" t="str">
        <f t="shared" si="38"/>
        <v>N/a</v>
      </c>
      <c r="O287" t="str">
        <f t="shared" si="39"/>
        <v>hotel.oasi@gostec.net</v>
      </c>
      <c r="S287" s="1" t="s">
        <v>942</v>
      </c>
    </row>
    <row r="288" spans="1:19" ht="14.4" x14ac:dyDescent="0.3">
      <c r="A288" s="1" t="s">
        <v>29</v>
      </c>
      <c r="B288" s="1" t="s">
        <v>945</v>
      </c>
      <c r="C288" s="1" t="s">
        <v>946</v>
      </c>
      <c r="D288" s="1" t="str">
        <f t="shared" si="33"/>
        <v>Via Ruggero Ruggeri 20</v>
      </c>
      <c r="E288" s="1" t="s">
        <v>682</v>
      </c>
      <c r="F288" s="1" t="s">
        <v>682</v>
      </c>
      <c r="G288" t="str">
        <f t="shared" si="32"/>
        <v>Fano</v>
      </c>
      <c r="H288" t="s">
        <v>19718</v>
      </c>
      <c r="I288" s="1" t="str">
        <f t="shared" si="34"/>
        <v>SITO</v>
      </c>
      <c r="J288" s="1" t="str">
        <f t="shared" si="35"/>
        <v>N/a</v>
      </c>
      <c r="K288" s="1" t="s">
        <v>947</v>
      </c>
      <c r="L288" t="str">
        <f t="shared" si="36"/>
        <v>EMAIL</v>
      </c>
      <c r="M288" t="str">
        <f t="shared" si="37"/>
        <v>bbsassonia@yahoo.it</v>
      </c>
      <c r="N288" t="str">
        <f t="shared" si="38"/>
        <v>N/a</v>
      </c>
      <c r="O288" t="str">
        <f t="shared" si="39"/>
        <v>bbsassonia@yahoo.it</v>
      </c>
      <c r="S288" s="1" t="s">
        <v>945</v>
      </c>
    </row>
    <row r="289" spans="1:19" ht="14.4" x14ac:dyDescent="0.3">
      <c r="A289" s="1" t="s">
        <v>29</v>
      </c>
      <c r="B289" s="1" t="s">
        <v>948</v>
      </c>
      <c r="C289" s="1" t="s">
        <v>949</v>
      </c>
      <c r="D289" s="1" t="str">
        <f t="shared" si="33"/>
        <v>Petrarca 6</v>
      </c>
      <c r="E289" s="1" t="s">
        <v>682</v>
      </c>
      <c r="F289" s="1" t="s">
        <v>682</v>
      </c>
      <c r="G289" t="str">
        <f t="shared" si="32"/>
        <v>Fano</v>
      </c>
      <c r="H289" t="s">
        <v>19718</v>
      </c>
      <c r="I289" s="1" t="str">
        <f t="shared" si="34"/>
        <v>SITO</v>
      </c>
      <c r="J289" s="1" t="str">
        <f t="shared" si="35"/>
        <v>N/a</v>
      </c>
      <c r="K289" s="1" t="s">
        <v>950</v>
      </c>
      <c r="L289" t="str">
        <f t="shared" si="36"/>
        <v>EMAIL</v>
      </c>
      <c r="M289" t="str">
        <f t="shared" si="37"/>
        <v>dacarla.fano@gmail.com</v>
      </c>
      <c r="N289" t="str">
        <f t="shared" si="38"/>
        <v>N/a</v>
      </c>
      <c r="O289" t="str">
        <f t="shared" si="39"/>
        <v>dacarla.fano@gmail.com</v>
      </c>
      <c r="S289" s="1" t="s">
        <v>948</v>
      </c>
    </row>
    <row r="290" spans="1:19" ht="14.4" x14ac:dyDescent="0.3">
      <c r="A290" s="1" t="s">
        <v>679</v>
      </c>
      <c r="B290" s="1" t="s">
        <v>951</v>
      </c>
      <c r="C290" s="1" t="s">
        <v>952</v>
      </c>
      <c r="D290" s="1" t="str">
        <f t="shared" si="33"/>
        <v>Strada Nazionale Adriatica Sud 1 1</v>
      </c>
      <c r="E290" s="1" t="s">
        <v>682</v>
      </c>
      <c r="F290" s="1" t="s">
        <v>682</v>
      </c>
      <c r="G290" t="str">
        <f t="shared" si="32"/>
        <v>Fano</v>
      </c>
      <c r="H290" t="s">
        <v>19718</v>
      </c>
      <c r="I290" s="1" t="str">
        <f t="shared" si="34"/>
        <v>SITO</v>
      </c>
      <c r="J290" s="1" t="str">
        <f t="shared" si="35"/>
        <v>N/a</v>
      </c>
      <c r="K290" t="s">
        <v>19718</v>
      </c>
      <c r="L290" t="str">
        <f t="shared" si="36"/>
        <v>SITO</v>
      </c>
      <c r="M290" t="str">
        <f t="shared" si="37"/>
        <v xml:space="preserve"> </v>
      </c>
      <c r="N290" t="str">
        <f t="shared" si="38"/>
        <v>N/a</v>
      </c>
      <c r="O290" t="str">
        <f t="shared" si="39"/>
        <v>N/a</v>
      </c>
      <c r="S290" s="1" t="s">
        <v>951</v>
      </c>
    </row>
    <row r="291" spans="1:19" ht="14.4" x14ac:dyDescent="0.3">
      <c r="A291" s="1" t="s">
        <v>679</v>
      </c>
      <c r="B291" s="1" t="s">
        <v>953</v>
      </c>
      <c r="C291" s="1" t="s">
        <v>954</v>
      </c>
      <c r="D291" s="1" t="str">
        <f t="shared" si="33"/>
        <v>Via Buonincontri 1 1</v>
      </c>
      <c r="E291" s="1" t="s">
        <v>682</v>
      </c>
      <c r="F291" s="1" t="s">
        <v>682</v>
      </c>
      <c r="G291" t="str">
        <f t="shared" si="32"/>
        <v>Fano</v>
      </c>
      <c r="H291" s="1" t="s">
        <v>955</v>
      </c>
      <c r="I291" s="1" t="str">
        <f t="shared" si="34"/>
        <v>EMAIL</v>
      </c>
      <c r="J291" s="1" t="str">
        <f t="shared" si="35"/>
        <v xml:space="preserve"> </v>
      </c>
      <c r="K291" s="1" t="s">
        <v>956</v>
      </c>
      <c r="L291" t="str">
        <f t="shared" si="36"/>
        <v>SITO</v>
      </c>
      <c r="M291" t="str">
        <f t="shared" si="37"/>
        <v xml:space="preserve"> </v>
      </c>
      <c r="N291" t="str">
        <f t="shared" si="38"/>
        <v>N/a</v>
      </c>
      <c r="O291" t="str">
        <f t="shared" si="39"/>
        <v>N/a</v>
      </c>
      <c r="S291" s="1" t="s">
        <v>953</v>
      </c>
    </row>
    <row r="292" spans="1:19" ht="14.4" x14ac:dyDescent="0.3">
      <c r="A292" s="1" t="s">
        <v>29</v>
      </c>
      <c r="B292" s="1" t="s">
        <v>957</v>
      </c>
      <c r="C292" s="1" t="s">
        <v>958</v>
      </c>
      <c r="D292" s="1" t="str">
        <f t="shared" si="33"/>
        <v>Strada Nazionale Flaminia 124</v>
      </c>
      <c r="E292" s="1" t="s">
        <v>682</v>
      </c>
      <c r="F292" s="1" t="s">
        <v>682</v>
      </c>
      <c r="G292" t="str">
        <f t="shared" si="32"/>
        <v>Fano</v>
      </c>
      <c r="H292" s="1" t="s">
        <v>959</v>
      </c>
      <c r="I292" s="1" t="str">
        <f t="shared" si="34"/>
        <v>SITO</v>
      </c>
      <c r="J292" s="1" t="str">
        <f t="shared" si="35"/>
        <v>www.acasadamatilde.it</v>
      </c>
      <c r="K292" s="1" t="s">
        <v>960</v>
      </c>
      <c r="L292" t="str">
        <f t="shared" si="36"/>
        <v>EMAIL</v>
      </c>
      <c r="M292" t="str">
        <f t="shared" si="37"/>
        <v>info@acasadamatilde.it</v>
      </c>
      <c r="N292" t="str">
        <f t="shared" si="38"/>
        <v>www.acasadamatilde.it</v>
      </c>
      <c r="O292" t="str">
        <f t="shared" si="39"/>
        <v>info@acasadamatilde.it</v>
      </c>
      <c r="S292" s="1" t="s">
        <v>957</v>
      </c>
    </row>
    <row r="293" spans="1:19" ht="14.4" x14ac:dyDescent="0.3">
      <c r="A293" s="1" t="s">
        <v>35</v>
      </c>
      <c r="B293" s="1" t="s">
        <v>961</v>
      </c>
      <c r="C293" s="1" t="s">
        <v>962</v>
      </c>
      <c r="D293" s="1" t="str">
        <f t="shared" si="33"/>
        <v>Localita' Fenile 81</v>
      </c>
      <c r="E293" s="1" t="s">
        <v>682</v>
      </c>
      <c r="F293" s="1" t="s">
        <v>682</v>
      </c>
      <c r="G293" t="str">
        <f t="shared" si="32"/>
        <v>Fano</v>
      </c>
      <c r="H293" s="1" t="s">
        <v>963</v>
      </c>
      <c r="I293" s="1" t="str">
        <f t="shared" si="34"/>
        <v>SITO</v>
      </c>
      <c r="J293" s="1" t="str">
        <f t="shared" si="35"/>
        <v>www.agriturismocadorale.it</v>
      </c>
      <c r="K293" s="1" t="s">
        <v>964</v>
      </c>
      <c r="L293" t="str">
        <f t="shared" si="36"/>
        <v>EMAIL</v>
      </c>
      <c r="M293" t="str">
        <f t="shared" si="37"/>
        <v>cadorale@gmail.com</v>
      </c>
      <c r="N293" t="str">
        <f t="shared" si="38"/>
        <v>www.agriturismocadorale.it</v>
      </c>
      <c r="O293" t="str">
        <f t="shared" si="39"/>
        <v>cadorale@gmail.com</v>
      </c>
      <c r="S293" s="1" t="s">
        <v>961</v>
      </c>
    </row>
    <row r="294" spans="1:19" ht="14.4" x14ac:dyDescent="0.3">
      <c r="A294" s="1" t="s">
        <v>82</v>
      </c>
      <c r="B294" s="1" t="s">
        <v>965</v>
      </c>
      <c r="C294" s="1" t="s">
        <v>966</v>
      </c>
      <c r="D294" s="1" t="str">
        <f t="shared" si="33"/>
        <v>Via Ticino T 1 D</v>
      </c>
      <c r="E294" s="1" t="s">
        <v>682</v>
      </c>
      <c r="F294" s="1" t="s">
        <v>967</v>
      </c>
      <c r="G294" t="str">
        <f t="shared" si="32"/>
        <v>Carrara Di Fano</v>
      </c>
      <c r="H294" t="s">
        <v>19718</v>
      </c>
      <c r="I294" s="1" t="str">
        <f t="shared" si="34"/>
        <v>SITO</v>
      </c>
      <c r="J294" s="1" t="str">
        <f t="shared" si="35"/>
        <v>N/a</v>
      </c>
      <c r="K294" s="1" t="s">
        <v>968</v>
      </c>
      <c r="L294" t="str">
        <f t="shared" si="36"/>
        <v>EMAIL</v>
      </c>
      <c r="M294" t="str">
        <f t="shared" si="37"/>
        <v>mori-2004@libero.it</v>
      </c>
      <c r="N294" t="str">
        <f t="shared" si="38"/>
        <v>N/a</v>
      </c>
      <c r="O294" t="str">
        <f t="shared" si="39"/>
        <v>mori-2004@libero.it</v>
      </c>
      <c r="S294" s="1" t="s">
        <v>965</v>
      </c>
    </row>
    <row r="295" spans="1:19" ht="14.4" x14ac:dyDescent="0.3">
      <c r="A295" s="1" t="s">
        <v>29</v>
      </c>
      <c r="B295" s="1" t="s">
        <v>969</v>
      </c>
      <c r="C295" s="1" t="s">
        <v>970</v>
      </c>
      <c r="D295" s="1" t="str">
        <f t="shared" si="33"/>
        <v>Via Del Colle 26</v>
      </c>
      <c r="E295" s="1" t="s">
        <v>682</v>
      </c>
      <c r="F295" s="1" t="s">
        <v>682</v>
      </c>
      <c r="G295" t="str">
        <f t="shared" si="32"/>
        <v>Fano</v>
      </c>
      <c r="H295" s="1" t="s">
        <v>971</v>
      </c>
      <c r="I295" s="1" t="str">
        <f t="shared" si="34"/>
        <v>SITO</v>
      </c>
      <c r="J295" s="1" t="str">
        <f t="shared" si="35"/>
        <v>www.villarosabella.it</v>
      </c>
      <c r="K295" s="1" t="s">
        <v>972</v>
      </c>
      <c r="L295" t="str">
        <f t="shared" si="36"/>
        <v>EMAIL</v>
      </c>
      <c r="M295" t="str">
        <f t="shared" si="37"/>
        <v>catiacento@libero.it</v>
      </c>
      <c r="N295" t="str">
        <f t="shared" si="38"/>
        <v>www.villarosabella.it</v>
      </c>
      <c r="O295" t="str">
        <f t="shared" si="39"/>
        <v>catiacento@libero.it</v>
      </c>
      <c r="S295" s="1" t="s">
        <v>969</v>
      </c>
    </row>
    <row r="296" spans="1:19" ht="14.4" x14ac:dyDescent="0.3">
      <c r="A296" s="1" t="s">
        <v>35</v>
      </c>
      <c r="B296" s="1" t="s">
        <v>973</v>
      </c>
      <c r="C296" s="1" t="s">
        <v>974</v>
      </c>
      <c r="D296" s="1" t="str">
        <f t="shared" si="33"/>
        <v>Localita' Bevano 70</v>
      </c>
      <c r="E296" s="1" t="s">
        <v>682</v>
      </c>
      <c r="F296" s="1" t="s">
        <v>682</v>
      </c>
      <c r="G296" t="str">
        <f t="shared" si="32"/>
        <v>Fano</v>
      </c>
      <c r="H296" s="1" t="s">
        <v>975</v>
      </c>
      <c r="I296" s="1" t="str">
        <f t="shared" si="34"/>
        <v>SITO</v>
      </c>
      <c r="J296" s="1" t="str">
        <f t="shared" si="35"/>
        <v>www.dacarignano.it</v>
      </c>
      <c r="K296" s="1" t="s">
        <v>976</v>
      </c>
      <c r="L296" t="str">
        <f t="shared" si="36"/>
        <v>EMAIL</v>
      </c>
      <c r="M296" t="str">
        <f t="shared" si="37"/>
        <v>info@dacarignano.it</v>
      </c>
      <c r="N296" t="str">
        <f t="shared" si="38"/>
        <v>www.dacarignano.it</v>
      </c>
      <c r="O296" t="str">
        <f t="shared" si="39"/>
        <v>info@dacarignano.it</v>
      </c>
      <c r="S296" s="1" t="s">
        <v>973</v>
      </c>
    </row>
    <row r="297" spans="1:19" ht="14.4" x14ac:dyDescent="0.3">
      <c r="A297" s="1" t="s">
        <v>6</v>
      </c>
      <c r="B297" s="1" t="s">
        <v>977</v>
      </c>
      <c r="C297" s="1" t="s">
        <v>978</v>
      </c>
      <c r="D297" s="1" t="str">
        <f t="shared" si="33"/>
        <v>Località Belgatto 87</v>
      </c>
      <c r="E297" s="1" t="s">
        <v>682</v>
      </c>
      <c r="F297" s="1" t="s">
        <v>682</v>
      </c>
      <c r="G297" t="str">
        <f t="shared" si="32"/>
        <v>Fano</v>
      </c>
      <c r="H297" s="1" t="s">
        <v>979</v>
      </c>
      <c r="I297" s="1" t="str">
        <f t="shared" si="34"/>
        <v>SITO</v>
      </c>
      <c r="J297" s="1" t="str">
        <f t="shared" si="35"/>
        <v>www.isolabelgatto.it</v>
      </c>
      <c r="K297" s="1" t="s">
        <v>980</v>
      </c>
      <c r="L297" t="str">
        <f t="shared" si="36"/>
        <v>EMAIL</v>
      </c>
      <c r="M297" t="str">
        <f t="shared" si="37"/>
        <v>planet@isolabelgatto.it</v>
      </c>
      <c r="N297" t="str">
        <f t="shared" si="38"/>
        <v>www.isolabelgatto.it</v>
      </c>
      <c r="O297" t="str">
        <f t="shared" si="39"/>
        <v>planet@isolabelgatto.it</v>
      </c>
      <c r="S297" s="1" t="s">
        <v>977</v>
      </c>
    </row>
    <row r="298" spans="1:19" ht="14.4" x14ac:dyDescent="0.3">
      <c r="A298" s="1" t="s">
        <v>6</v>
      </c>
      <c r="B298" s="1" t="s">
        <v>981</v>
      </c>
      <c r="C298" s="1" t="s">
        <v>982</v>
      </c>
      <c r="D298" s="1" t="str">
        <f t="shared" si="33"/>
        <v>Via Forcolo 26</v>
      </c>
      <c r="E298" s="1" t="s">
        <v>682</v>
      </c>
      <c r="F298" s="1" t="s">
        <v>682</v>
      </c>
      <c r="G298" t="str">
        <f t="shared" si="32"/>
        <v>Fano</v>
      </c>
      <c r="H298" s="1" t="s">
        <v>983</v>
      </c>
      <c r="I298" s="1" t="str">
        <f t="shared" si="34"/>
        <v>SITO</v>
      </c>
      <c r="J298" s="1" t="str">
        <f t="shared" si="35"/>
        <v>www.castellomontegiovehotel.com</v>
      </c>
      <c r="K298" s="1" t="s">
        <v>984</v>
      </c>
      <c r="L298" t="str">
        <f t="shared" si="36"/>
        <v>EMAIL</v>
      </c>
      <c r="M298" t="str">
        <f t="shared" si="37"/>
        <v>info@castellomontegiove.it</v>
      </c>
      <c r="N298" t="str">
        <f t="shared" si="38"/>
        <v>www.castellomontegiovehotel.com</v>
      </c>
      <c r="O298" t="str">
        <f t="shared" si="39"/>
        <v>info@castellomontegiove.it</v>
      </c>
      <c r="S298" s="1" t="s">
        <v>981</v>
      </c>
    </row>
    <row r="299" spans="1:19" ht="14.4" x14ac:dyDescent="0.3">
      <c r="A299" s="1" t="s">
        <v>679</v>
      </c>
      <c r="B299" s="1" t="s">
        <v>985</v>
      </c>
      <c r="C299" s="1" t="s">
        <v>986</v>
      </c>
      <c r="D299" s="1" t="str">
        <f t="shared" si="33"/>
        <v>Viale Adriatico 15</v>
      </c>
      <c r="E299" s="1" t="s">
        <v>682</v>
      </c>
      <c r="F299" t="s">
        <v>19718</v>
      </c>
      <c r="G299" t="str">
        <f t="shared" si="32"/>
        <v>N/A</v>
      </c>
      <c r="H299" s="1" t="s">
        <v>987</v>
      </c>
      <c r="I299" s="1" t="str">
        <f t="shared" si="34"/>
        <v>EMAIL</v>
      </c>
      <c r="J299" s="1" t="str">
        <f t="shared" si="35"/>
        <v xml:space="preserve"> </v>
      </c>
      <c r="K299" s="1" t="s">
        <v>988</v>
      </c>
      <c r="L299" t="str">
        <f t="shared" si="36"/>
        <v>SITO</v>
      </c>
      <c r="M299" t="str">
        <f t="shared" si="37"/>
        <v xml:space="preserve"> </v>
      </c>
      <c r="N299" t="str">
        <f t="shared" si="38"/>
        <v>N/a</v>
      </c>
      <c r="O299" t="str">
        <f t="shared" si="39"/>
        <v>N/a</v>
      </c>
      <c r="S299" s="1" t="s">
        <v>985</v>
      </c>
    </row>
    <row r="300" spans="1:19" ht="14.4" x14ac:dyDescent="0.3">
      <c r="A300" s="1" t="s">
        <v>679</v>
      </c>
      <c r="B300" s="1" t="s">
        <v>989</v>
      </c>
      <c r="C300" s="1" t="s">
        <v>990</v>
      </c>
      <c r="D300" s="1" t="str">
        <f t="shared" si="33"/>
        <v>Via Faa' Di Bruno 119 119</v>
      </c>
      <c r="E300" s="1" t="s">
        <v>682</v>
      </c>
      <c r="F300" s="1" t="s">
        <v>682</v>
      </c>
      <c r="G300" t="str">
        <f t="shared" si="32"/>
        <v>Fano</v>
      </c>
      <c r="H300" t="s">
        <v>19718</v>
      </c>
      <c r="I300" s="1" t="str">
        <f t="shared" si="34"/>
        <v>SITO</v>
      </c>
      <c r="J300" s="1" t="str">
        <f t="shared" si="35"/>
        <v>N/a</v>
      </c>
      <c r="K300" t="s">
        <v>19718</v>
      </c>
      <c r="L300" t="str">
        <f t="shared" si="36"/>
        <v>SITO</v>
      </c>
      <c r="M300" t="str">
        <f t="shared" si="37"/>
        <v xml:space="preserve"> </v>
      </c>
      <c r="N300" t="str">
        <f t="shared" si="38"/>
        <v>N/a</v>
      </c>
      <c r="O300" t="str">
        <f t="shared" si="39"/>
        <v>N/a</v>
      </c>
      <c r="S300" s="1" t="s">
        <v>989</v>
      </c>
    </row>
    <row r="301" spans="1:19" ht="14.4" x14ac:dyDescent="0.3">
      <c r="A301" s="1" t="s">
        <v>679</v>
      </c>
      <c r="B301" s="1" t="s">
        <v>991</v>
      </c>
      <c r="C301" s="1" t="s">
        <v>992</v>
      </c>
      <c r="D301" s="1" t="str">
        <f t="shared" si="33"/>
        <v>Via Del Moletto 1 1</v>
      </c>
      <c r="E301" s="1" t="s">
        <v>682</v>
      </c>
      <c r="F301" s="1" t="s">
        <v>682</v>
      </c>
      <c r="G301" t="str">
        <f t="shared" si="32"/>
        <v>Fano</v>
      </c>
      <c r="H301" t="s">
        <v>19718</v>
      </c>
      <c r="I301" s="1" t="str">
        <f t="shared" si="34"/>
        <v>SITO</v>
      </c>
      <c r="J301" s="1" t="str">
        <f t="shared" si="35"/>
        <v>N/a</v>
      </c>
      <c r="K301" t="s">
        <v>19718</v>
      </c>
      <c r="L301" t="str">
        <f t="shared" si="36"/>
        <v>SITO</v>
      </c>
      <c r="M301" t="str">
        <f t="shared" si="37"/>
        <v xml:space="preserve"> </v>
      </c>
      <c r="N301" t="str">
        <f t="shared" si="38"/>
        <v>N/a</v>
      </c>
      <c r="O301" t="str">
        <f t="shared" si="39"/>
        <v>N/a</v>
      </c>
      <c r="S301" s="1" t="s">
        <v>991</v>
      </c>
    </row>
    <row r="302" spans="1:19" ht="14.4" x14ac:dyDescent="0.3">
      <c r="A302" s="1" t="s">
        <v>679</v>
      </c>
      <c r="B302" s="1" t="s">
        <v>993</v>
      </c>
      <c r="C302" s="1" t="s">
        <v>994</v>
      </c>
      <c r="D302" s="1" t="str">
        <f t="shared" si="33"/>
        <v>Via Faa' Di Bruno 1 1</v>
      </c>
      <c r="E302" s="1" t="s">
        <v>682</v>
      </c>
      <c r="F302" s="1" t="s">
        <v>682</v>
      </c>
      <c r="G302" t="str">
        <f t="shared" si="32"/>
        <v>Fano</v>
      </c>
      <c r="H302" t="s">
        <v>19718</v>
      </c>
      <c r="I302" s="1" t="str">
        <f t="shared" si="34"/>
        <v>SITO</v>
      </c>
      <c r="J302" s="1" t="str">
        <f t="shared" si="35"/>
        <v>N/a</v>
      </c>
      <c r="K302" t="s">
        <v>19718</v>
      </c>
      <c r="L302" t="str">
        <f t="shared" si="36"/>
        <v>SITO</v>
      </c>
      <c r="M302" t="str">
        <f t="shared" si="37"/>
        <v xml:space="preserve"> </v>
      </c>
      <c r="N302" t="str">
        <f t="shared" si="38"/>
        <v>N/a</v>
      </c>
      <c r="O302" t="str">
        <f t="shared" si="39"/>
        <v>N/a</v>
      </c>
      <c r="S302" s="1" t="s">
        <v>993</v>
      </c>
    </row>
    <row r="303" spans="1:19" ht="14.4" x14ac:dyDescent="0.3">
      <c r="A303" s="1" t="s">
        <v>679</v>
      </c>
      <c r="B303" s="1" t="s">
        <v>995</v>
      </c>
      <c r="C303" s="1" t="s">
        <v>996</v>
      </c>
      <c r="D303" s="1" t="str">
        <f t="shared" si="33"/>
        <v>Via Delle Nasse 1 1</v>
      </c>
      <c r="E303" s="1" t="s">
        <v>682</v>
      </c>
      <c r="F303" s="1" t="s">
        <v>682</v>
      </c>
      <c r="G303" t="str">
        <f t="shared" si="32"/>
        <v>Fano</v>
      </c>
      <c r="H303" s="1" t="s">
        <v>997</v>
      </c>
      <c r="I303" s="1" t="str">
        <f t="shared" si="34"/>
        <v>EMAIL</v>
      </c>
      <c r="J303" s="1" t="str">
        <f t="shared" si="35"/>
        <v xml:space="preserve"> </v>
      </c>
      <c r="K303" t="s">
        <v>19718</v>
      </c>
      <c r="L303" t="str">
        <f t="shared" si="36"/>
        <v>SITO</v>
      </c>
      <c r="M303" t="str">
        <f t="shared" si="37"/>
        <v xml:space="preserve"> </v>
      </c>
      <c r="N303" t="str">
        <f t="shared" si="38"/>
        <v>N/a</v>
      </c>
      <c r="O303" t="str">
        <f t="shared" si="39"/>
        <v>N/a</v>
      </c>
      <c r="S303" s="1" t="s">
        <v>995</v>
      </c>
    </row>
    <row r="304" spans="1:19" ht="14.4" x14ac:dyDescent="0.3">
      <c r="A304" s="1" t="s">
        <v>679</v>
      </c>
      <c r="B304" s="1" t="s">
        <v>998</v>
      </c>
      <c r="C304" s="1" t="s">
        <v>999</v>
      </c>
      <c r="D304" s="1" t="str">
        <f t="shared" si="33"/>
        <v>Via Snan - Fosso Sejore - Fano 2 2</v>
      </c>
      <c r="E304" s="1" t="s">
        <v>682</v>
      </c>
      <c r="F304" s="1" t="s">
        <v>1000</v>
      </c>
      <c r="G304" t="str">
        <f t="shared" si="32"/>
        <v xml:space="preserve"> Fosso Seiore - Fano</v>
      </c>
      <c r="H304" s="1" t="s">
        <v>1001</v>
      </c>
      <c r="I304" s="1" t="str">
        <f t="shared" si="34"/>
        <v>EMAIL</v>
      </c>
      <c r="J304" s="1" t="str">
        <f t="shared" si="35"/>
        <v xml:space="preserve"> </v>
      </c>
      <c r="K304" s="1" t="s">
        <v>1002</v>
      </c>
      <c r="L304" t="str">
        <f t="shared" si="36"/>
        <v>SITO</v>
      </c>
      <c r="M304" t="str">
        <f t="shared" si="37"/>
        <v xml:space="preserve"> </v>
      </c>
      <c r="N304" t="str">
        <f t="shared" si="38"/>
        <v>N/a</v>
      </c>
      <c r="O304" t="str">
        <f t="shared" si="39"/>
        <v>N/a</v>
      </c>
      <c r="S304" s="1" t="s">
        <v>998</v>
      </c>
    </row>
    <row r="305" spans="1:19" ht="14.4" x14ac:dyDescent="0.3">
      <c r="A305" s="1" t="s">
        <v>679</v>
      </c>
      <c r="B305" s="1" t="s">
        <v>1003</v>
      </c>
      <c r="C305" t="s">
        <v>19718</v>
      </c>
      <c r="D305" s="1" t="str">
        <f t="shared" si="33"/>
        <v>N/A</v>
      </c>
      <c r="E305" s="1" t="s">
        <v>682</v>
      </c>
      <c r="F305" s="1" t="s">
        <v>1004</v>
      </c>
      <c r="G305" t="str">
        <f t="shared" si="32"/>
        <v>Fosso Sejore - Fano</v>
      </c>
      <c r="H305" t="s">
        <v>19718</v>
      </c>
      <c r="I305" s="1" t="str">
        <f t="shared" si="34"/>
        <v>SITO</v>
      </c>
      <c r="J305" s="1" t="str">
        <f t="shared" si="35"/>
        <v>N/a</v>
      </c>
      <c r="K305" t="s">
        <v>19718</v>
      </c>
      <c r="L305" t="str">
        <f t="shared" si="36"/>
        <v>SITO</v>
      </c>
      <c r="M305" t="str">
        <f t="shared" si="37"/>
        <v xml:space="preserve"> </v>
      </c>
      <c r="N305" t="str">
        <f t="shared" si="38"/>
        <v>N/a</v>
      </c>
      <c r="O305" t="str">
        <f t="shared" si="39"/>
        <v>N/a</v>
      </c>
      <c r="S305" s="1" t="s">
        <v>1003</v>
      </c>
    </row>
    <row r="306" spans="1:19" ht="14.4" x14ac:dyDescent="0.3">
      <c r="A306" s="1" t="s">
        <v>679</v>
      </c>
      <c r="B306" s="1" t="s">
        <v>1005</v>
      </c>
      <c r="C306" s="1" t="s">
        <v>1006</v>
      </c>
      <c r="D306" s="1" t="str">
        <f t="shared" si="33"/>
        <v>Via C. Simonetti 235 235</v>
      </c>
      <c r="E306" s="1" t="s">
        <v>682</v>
      </c>
      <c r="F306" s="1" t="s">
        <v>682</v>
      </c>
      <c r="G306" t="str">
        <f t="shared" si="32"/>
        <v>Fano</v>
      </c>
      <c r="H306" t="s">
        <v>19718</v>
      </c>
      <c r="I306" s="1" t="str">
        <f t="shared" si="34"/>
        <v>SITO</v>
      </c>
      <c r="J306" s="1" t="str">
        <f t="shared" si="35"/>
        <v>N/a</v>
      </c>
      <c r="K306" t="s">
        <v>19718</v>
      </c>
      <c r="L306" t="str">
        <f t="shared" si="36"/>
        <v>SITO</v>
      </c>
      <c r="M306" t="str">
        <f t="shared" si="37"/>
        <v xml:space="preserve"> </v>
      </c>
      <c r="N306" t="str">
        <f t="shared" si="38"/>
        <v>N/a</v>
      </c>
      <c r="O306" t="str">
        <f t="shared" si="39"/>
        <v>N/a</v>
      </c>
      <c r="S306" s="1" t="s">
        <v>1005</v>
      </c>
    </row>
    <row r="307" spans="1:19" ht="14.4" x14ac:dyDescent="0.3">
      <c r="A307" s="1" t="s">
        <v>679</v>
      </c>
      <c r="B307" s="1" t="s">
        <v>1007</v>
      </c>
      <c r="C307" s="1" t="s">
        <v>1008</v>
      </c>
      <c r="D307" s="1" t="str">
        <f t="shared" si="33"/>
        <v>Via Della Baia 5 5</v>
      </c>
      <c r="E307" s="1" t="s">
        <v>682</v>
      </c>
      <c r="F307" s="1" t="s">
        <v>682</v>
      </c>
      <c r="G307" t="str">
        <f t="shared" si="32"/>
        <v>Fano</v>
      </c>
      <c r="H307" t="s">
        <v>19718</v>
      </c>
      <c r="I307" s="1" t="str">
        <f t="shared" si="34"/>
        <v>SITO</v>
      </c>
      <c r="J307" s="1" t="str">
        <f t="shared" si="35"/>
        <v>N/a</v>
      </c>
      <c r="K307" t="s">
        <v>19718</v>
      </c>
      <c r="L307" t="str">
        <f t="shared" si="36"/>
        <v>SITO</v>
      </c>
      <c r="M307" t="str">
        <f t="shared" si="37"/>
        <v xml:space="preserve"> </v>
      </c>
      <c r="N307" t="str">
        <f t="shared" si="38"/>
        <v>N/a</v>
      </c>
      <c r="O307" t="str">
        <f t="shared" si="39"/>
        <v>N/a</v>
      </c>
      <c r="S307" s="1" t="s">
        <v>1007</v>
      </c>
    </row>
    <row r="308" spans="1:19" ht="14.4" x14ac:dyDescent="0.3">
      <c r="A308" s="1" t="s">
        <v>679</v>
      </c>
      <c r="B308" s="1" t="s">
        <v>1009</v>
      </c>
      <c r="C308" s="1" t="s">
        <v>1010</v>
      </c>
      <c r="D308" s="1" t="str">
        <f t="shared" si="33"/>
        <v>Via C. Simonetti 18 18</v>
      </c>
      <c r="E308" s="1" t="s">
        <v>682</v>
      </c>
      <c r="F308" s="1" t="s">
        <v>682</v>
      </c>
      <c r="G308" t="str">
        <f t="shared" si="32"/>
        <v>Fano</v>
      </c>
      <c r="H308" s="1" t="s">
        <v>1011</v>
      </c>
      <c r="I308" s="1" t="str">
        <f t="shared" si="34"/>
        <v>EMAIL</v>
      </c>
      <c r="J308" s="1" t="str">
        <f t="shared" si="35"/>
        <v xml:space="preserve"> </v>
      </c>
      <c r="K308" t="s">
        <v>19718</v>
      </c>
      <c r="L308" t="str">
        <f t="shared" si="36"/>
        <v>SITO</v>
      </c>
      <c r="M308" t="str">
        <f t="shared" si="37"/>
        <v xml:space="preserve"> </v>
      </c>
      <c r="N308" t="str">
        <f t="shared" si="38"/>
        <v>N/a</v>
      </c>
      <c r="O308" t="str">
        <f t="shared" si="39"/>
        <v>N/a</v>
      </c>
      <c r="S308" s="1" t="s">
        <v>1009</v>
      </c>
    </row>
    <row r="309" spans="1:19" ht="14.4" x14ac:dyDescent="0.3">
      <c r="A309" s="1" t="s">
        <v>679</v>
      </c>
      <c r="B309" s="1" t="s">
        <v>1012</v>
      </c>
      <c r="C309" s="1" t="s">
        <v>954</v>
      </c>
      <c r="D309" s="1" t="str">
        <f t="shared" si="33"/>
        <v>Via Buonincontri 1 1</v>
      </c>
      <c r="E309" s="1" t="s">
        <v>682</v>
      </c>
      <c r="F309" s="1" t="s">
        <v>682</v>
      </c>
      <c r="G309" t="str">
        <f t="shared" si="32"/>
        <v>Fano</v>
      </c>
      <c r="H309" t="s">
        <v>19718</v>
      </c>
      <c r="I309" s="1" t="str">
        <f t="shared" si="34"/>
        <v>SITO</v>
      </c>
      <c r="J309" s="1" t="str">
        <f t="shared" si="35"/>
        <v>N/a</v>
      </c>
      <c r="K309" t="s">
        <v>19718</v>
      </c>
      <c r="L309" t="str">
        <f t="shared" si="36"/>
        <v>SITO</v>
      </c>
      <c r="M309" t="str">
        <f t="shared" si="37"/>
        <v xml:space="preserve"> </v>
      </c>
      <c r="N309" t="str">
        <f t="shared" si="38"/>
        <v>N/a</v>
      </c>
      <c r="O309" t="str">
        <f t="shared" si="39"/>
        <v>N/a</v>
      </c>
      <c r="S309" s="1" t="s">
        <v>1012</v>
      </c>
    </row>
    <row r="310" spans="1:19" ht="14.4" x14ac:dyDescent="0.3">
      <c r="A310" s="1" t="s">
        <v>679</v>
      </c>
      <c r="B310" s="1" t="s">
        <v>1013</v>
      </c>
      <c r="C310" t="s">
        <v>19718</v>
      </c>
      <c r="D310" s="1" t="str">
        <f t="shared" si="33"/>
        <v>N/A</v>
      </c>
      <c r="E310" s="1" t="s">
        <v>682</v>
      </c>
      <c r="F310" s="1" t="s">
        <v>1014</v>
      </c>
      <c r="G310" t="str">
        <f t="shared" si="32"/>
        <v>Metaurilia - Fano</v>
      </c>
      <c r="H310" s="1" t="s">
        <v>1015</v>
      </c>
      <c r="I310" s="1" t="str">
        <f t="shared" si="34"/>
        <v>EMAIL</v>
      </c>
      <c r="J310" s="1" t="str">
        <f t="shared" si="35"/>
        <v xml:space="preserve"> </v>
      </c>
      <c r="K310" t="s">
        <v>19718</v>
      </c>
      <c r="L310" t="str">
        <f t="shared" si="36"/>
        <v>SITO</v>
      </c>
      <c r="M310" t="str">
        <f t="shared" si="37"/>
        <v xml:space="preserve"> </v>
      </c>
      <c r="N310" t="str">
        <f t="shared" si="38"/>
        <v>N/a</v>
      </c>
      <c r="O310" t="str">
        <f t="shared" si="39"/>
        <v>N/a</v>
      </c>
      <c r="S310" s="1" t="s">
        <v>1013</v>
      </c>
    </row>
    <row r="311" spans="1:19" ht="14.4" x14ac:dyDescent="0.3">
      <c r="A311" s="1" t="s">
        <v>679</v>
      </c>
      <c r="B311" s="1" t="s">
        <v>1016</v>
      </c>
      <c r="C311" s="1" t="s">
        <v>1017</v>
      </c>
      <c r="D311" s="1" t="str">
        <f t="shared" si="33"/>
        <v>Via Faa' Di Bruno 165 165</v>
      </c>
      <c r="E311" s="1" t="s">
        <v>682</v>
      </c>
      <c r="F311" s="1" t="s">
        <v>682</v>
      </c>
      <c r="G311" t="str">
        <f t="shared" si="32"/>
        <v>Fano</v>
      </c>
      <c r="H311" s="1" t="s">
        <v>1018</v>
      </c>
      <c r="I311" s="1" t="str">
        <f t="shared" si="34"/>
        <v>EMAIL</v>
      </c>
      <c r="J311" s="1" t="str">
        <f t="shared" si="35"/>
        <v xml:space="preserve"> </v>
      </c>
      <c r="K311" s="1" t="s">
        <v>1019</v>
      </c>
      <c r="L311" t="str">
        <f t="shared" si="36"/>
        <v>SITO</v>
      </c>
      <c r="M311" t="str">
        <f t="shared" si="37"/>
        <v xml:space="preserve"> </v>
      </c>
      <c r="N311" t="str">
        <f t="shared" si="38"/>
        <v>N/a</v>
      </c>
      <c r="O311" t="str">
        <f t="shared" si="39"/>
        <v>N/a</v>
      </c>
      <c r="S311" s="1" t="s">
        <v>1016</v>
      </c>
    </row>
    <row r="312" spans="1:19" ht="14.4" x14ac:dyDescent="0.3">
      <c r="A312" s="1" t="s">
        <v>679</v>
      </c>
      <c r="B312" s="1" t="s">
        <v>1020</v>
      </c>
      <c r="C312" s="1" t="s">
        <v>1021</v>
      </c>
      <c r="D312" s="1" t="str">
        <f t="shared" si="33"/>
        <v>Via Cappellini 17 17</v>
      </c>
      <c r="E312" s="1" t="s">
        <v>682</v>
      </c>
      <c r="F312" s="1" t="s">
        <v>682</v>
      </c>
      <c r="G312" t="str">
        <f t="shared" si="32"/>
        <v>Fano</v>
      </c>
      <c r="H312" t="s">
        <v>19718</v>
      </c>
      <c r="I312" s="1" t="str">
        <f t="shared" si="34"/>
        <v>SITO</v>
      </c>
      <c r="J312" s="1" t="str">
        <f t="shared" si="35"/>
        <v>N/a</v>
      </c>
      <c r="K312" t="s">
        <v>19718</v>
      </c>
      <c r="L312" t="str">
        <f t="shared" si="36"/>
        <v>SITO</v>
      </c>
      <c r="M312" t="str">
        <f t="shared" si="37"/>
        <v xml:space="preserve"> </v>
      </c>
      <c r="N312" t="str">
        <f t="shared" si="38"/>
        <v>N/a</v>
      </c>
      <c r="O312" t="str">
        <f t="shared" si="39"/>
        <v>N/a</v>
      </c>
      <c r="S312" s="1" t="s">
        <v>1020</v>
      </c>
    </row>
    <row r="313" spans="1:19" ht="14.4" x14ac:dyDescent="0.3">
      <c r="A313" s="1" t="s">
        <v>679</v>
      </c>
      <c r="B313" s="1" t="s">
        <v>1022</v>
      </c>
      <c r="C313" s="1" t="s">
        <v>1023</v>
      </c>
      <c r="D313" s="1" t="str">
        <f t="shared" si="33"/>
        <v>Via Cappellini 140 140</v>
      </c>
      <c r="E313" s="1" t="s">
        <v>682</v>
      </c>
      <c r="F313" s="1" t="s">
        <v>682</v>
      </c>
      <c r="G313" t="str">
        <f t="shared" si="32"/>
        <v>Fano</v>
      </c>
      <c r="H313" t="s">
        <v>19718</v>
      </c>
      <c r="I313" s="1" t="str">
        <f t="shared" si="34"/>
        <v>SITO</v>
      </c>
      <c r="J313" s="1" t="str">
        <f t="shared" si="35"/>
        <v>N/a</v>
      </c>
      <c r="K313" t="s">
        <v>19718</v>
      </c>
      <c r="L313" t="str">
        <f t="shared" si="36"/>
        <v>SITO</v>
      </c>
      <c r="M313" t="str">
        <f t="shared" si="37"/>
        <v xml:space="preserve"> </v>
      </c>
      <c r="N313" t="str">
        <f t="shared" si="38"/>
        <v>N/a</v>
      </c>
      <c r="O313" t="str">
        <f t="shared" si="39"/>
        <v>N/a</v>
      </c>
      <c r="S313" s="1" t="s">
        <v>1022</v>
      </c>
    </row>
    <row r="314" spans="1:19" ht="14.4" x14ac:dyDescent="0.3">
      <c r="A314" s="1" t="s">
        <v>679</v>
      </c>
      <c r="B314" s="1" t="s">
        <v>1024</v>
      </c>
      <c r="C314" s="1" t="s">
        <v>994</v>
      </c>
      <c r="D314" s="1" t="str">
        <f t="shared" si="33"/>
        <v>Via Faa' Di Bruno 1 1</v>
      </c>
      <c r="E314" s="1" t="s">
        <v>682</v>
      </c>
      <c r="F314" s="1" t="s">
        <v>682</v>
      </c>
      <c r="G314" t="str">
        <f t="shared" si="32"/>
        <v>Fano</v>
      </c>
      <c r="H314" t="s">
        <v>19718</v>
      </c>
      <c r="I314" s="1" t="str">
        <f t="shared" si="34"/>
        <v>SITO</v>
      </c>
      <c r="J314" s="1" t="str">
        <f t="shared" si="35"/>
        <v>N/a</v>
      </c>
      <c r="K314" t="s">
        <v>19718</v>
      </c>
      <c r="L314" t="str">
        <f t="shared" si="36"/>
        <v>SITO</v>
      </c>
      <c r="M314" t="str">
        <f t="shared" si="37"/>
        <v xml:space="preserve"> </v>
      </c>
      <c r="N314" t="str">
        <f t="shared" si="38"/>
        <v>N/a</v>
      </c>
      <c r="O314" t="str">
        <f t="shared" si="39"/>
        <v>N/a</v>
      </c>
      <c r="S314" s="1" t="s">
        <v>1024</v>
      </c>
    </row>
    <row r="315" spans="1:19" ht="14.4" x14ac:dyDescent="0.3">
      <c r="A315" s="1" t="s">
        <v>679</v>
      </c>
      <c r="B315" s="1" t="s">
        <v>1025</v>
      </c>
      <c r="C315" s="1" t="s">
        <v>1026</v>
      </c>
      <c r="D315" s="1" t="str">
        <f t="shared" si="33"/>
        <v>Via Cappellini 1 1</v>
      </c>
      <c r="E315" s="1" t="s">
        <v>682</v>
      </c>
      <c r="F315" s="1" t="s">
        <v>682</v>
      </c>
      <c r="G315" t="str">
        <f t="shared" si="32"/>
        <v>Fano</v>
      </c>
      <c r="H315" s="1" t="s">
        <v>1027</v>
      </c>
      <c r="I315" s="1" t="str">
        <f t="shared" si="34"/>
        <v>EMAIL</v>
      </c>
      <c r="J315" s="1" t="str">
        <f t="shared" si="35"/>
        <v xml:space="preserve"> </v>
      </c>
      <c r="K315" t="s">
        <v>19718</v>
      </c>
      <c r="L315" t="str">
        <f t="shared" si="36"/>
        <v>SITO</v>
      </c>
      <c r="M315" t="str">
        <f t="shared" si="37"/>
        <v xml:space="preserve"> </v>
      </c>
      <c r="N315" t="str">
        <f t="shared" si="38"/>
        <v>N/a</v>
      </c>
      <c r="O315" t="str">
        <f t="shared" si="39"/>
        <v>N/a</v>
      </c>
      <c r="S315" s="1" t="s">
        <v>1025</v>
      </c>
    </row>
    <row r="316" spans="1:19" ht="14.4" x14ac:dyDescent="0.3">
      <c r="A316" s="1" t="s">
        <v>679</v>
      </c>
      <c r="B316" s="1" t="s">
        <v>1028</v>
      </c>
      <c r="C316" s="1" t="s">
        <v>994</v>
      </c>
      <c r="D316" s="1" t="str">
        <f t="shared" si="33"/>
        <v>Via Faa' Di Bruno 1 1</v>
      </c>
      <c r="E316" s="1" t="s">
        <v>682</v>
      </c>
      <c r="F316" s="1" t="s">
        <v>682</v>
      </c>
      <c r="G316" t="str">
        <f t="shared" si="32"/>
        <v>Fano</v>
      </c>
      <c r="H316" t="s">
        <v>19718</v>
      </c>
      <c r="I316" s="1" t="str">
        <f t="shared" si="34"/>
        <v>SITO</v>
      </c>
      <c r="J316" s="1" t="str">
        <f t="shared" si="35"/>
        <v>N/a</v>
      </c>
      <c r="K316" t="s">
        <v>19718</v>
      </c>
      <c r="L316" t="str">
        <f t="shared" si="36"/>
        <v>SITO</v>
      </c>
      <c r="M316" t="str">
        <f t="shared" si="37"/>
        <v xml:space="preserve"> </v>
      </c>
      <c r="N316" t="str">
        <f t="shared" si="38"/>
        <v>N/a</v>
      </c>
      <c r="O316" t="str">
        <f t="shared" si="39"/>
        <v>N/a</v>
      </c>
      <c r="S316" s="1" t="s">
        <v>1028</v>
      </c>
    </row>
    <row r="317" spans="1:19" ht="14.4" x14ac:dyDescent="0.3">
      <c r="A317" s="1" t="s">
        <v>679</v>
      </c>
      <c r="B317" s="1" t="s">
        <v>1029</v>
      </c>
      <c r="C317" s="1" t="s">
        <v>1030</v>
      </c>
      <c r="D317" s="1" t="str">
        <f t="shared" si="33"/>
        <v>Via Faa' Di Bruno 135 135</v>
      </c>
      <c r="E317" s="1" t="s">
        <v>682</v>
      </c>
      <c r="F317" s="1" t="s">
        <v>1031</v>
      </c>
      <c r="G317" t="str">
        <f t="shared" si="32"/>
        <v>Marotta Di Fano</v>
      </c>
      <c r="H317" s="1" t="s">
        <v>1032</v>
      </c>
      <c r="I317" s="1" t="str">
        <f t="shared" si="34"/>
        <v>EMAIL</v>
      </c>
      <c r="J317" s="1" t="str">
        <f t="shared" si="35"/>
        <v xml:space="preserve"> </v>
      </c>
      <c r="K317" s="1" t="s">
        <v>1033</v>
      </c>
      <c r="L317" t="str">
        <f t="shared" si="36"/>
        <v>SITO</v>
      </c>
      <c r="M317" t="str">
        <f t="shared" si="37"/>
        <v xml:space="preserve"> </v>
      </c>
      <c r="N317" t="str">
        <f t="shared" si="38"/>
        <v>N/a</v>
      </c>
      <c r="O317" t="str">
        <f t="shared" si="39"/>
        <v>N/a</v>
      </c>
      <c r="S317" s="1" t="s">
        <v>1029</v>
      </c>
    </row>
    <row r="318" spans="1:19" ht="14.4" x14ac:dyDescent="0.3">
      <c r="A318" s="1" t="s">
        <v>679</v>
      </c>
      <c r="B318" s="1" t="s">
        <v>1034</v>
      </c>
      <c r="C318" s="1" t="s">
        <v>1026</v>
      </c>
      <c r="D318" s="1" t="str">
        <f t="shared" si="33"/>
        <v>Via Cappellini 1 1</v>
      </c>
      <c r="E318" s="1" t="s">
        <v>682</v>
      </c>
      <c r="F318" s="1" t="s">
        <v>682</v>
      </c>
      <c r="G318" t="str">
        <f t="shared" si="32"/>
        <v>Fano</v>
      </c>
      <c r="H318" t="s">
        <v>19718</v>
      </c>
      <c r="I318" s="1" t="str">
        <f t="shared" si="34"/>
        <v>SITO</v>
      </c>
      <c r="J318" s="1" t="str">
        <f t="shared" si="35"/>
        <v>N/a</v>
      </c>
      <c r="K318" t="s">
        <v>19718</v>
      </c>
      <c r="L318" t="str">
        <f t="shared" si="36"/>
        <v>SITO</v>
      </c>
      <c r="M318" t="str">
        <f t="shared" si="37"/>
        <v xml:space="preserve"> </v>
      </c>
      <c r="N318" t="str">
        <f t="shared" si="38"/>
        <v>N/a</v>
      </c>
      <c r="O318" t="str">
        <f t="shared" si="39"/>
        <v>N/a</v>
      </c>
      <c r="S318" s="1" t="s">
        <v>1034</v>
      </c>
    </row>
    <row r="319" spans="1:19" ht="14.4" x14ac:dyDescent="0.3">
      <c r="A319" s="1" t="s">
        <v>679</v>
      </c>
      <c r="B319" s="1" t="s">
        <v>1035</v>
      </c>
      <c r="C319" s="1" t="s">
        <v>1036</v>
      </c>
      <c r="D319" s="1" t="str">
        <f t="shared" si="33"/>
        <v>Viale Adriatico 1 1</v>
      </c>
      <c r="E319" s="1" t="s">
        <v>682</v>
      </c>
      <c r="F319" s="1" t="s">
        <v>682</v>
      </c>
      <c r="G319" t="str">
        <f t="shared" si="32"/>
        <v>Fano</v>
      </c>
      <c r="H319" t="s">
        <v>19718</v>
      </c>
      <c r="I319" s="1" t="str">
        <f t="shared" si="34"/>
        <v>SITO</v>
      </c>
      <c r="J319" s="1" t="str">
        <f t="shared" si="35"/>
        <v>N/a</v>
      </c>
      <c r="K319" t="s">
        <v>19718</v>
      </c>
      <c r="L319" t="str">
        <f t="shared" si="36"/>
        <v>SITO</v>
      </c>
      <c r="M319" t="str">
        <f t="shared" si="37"/>
        <v xml:space="preserve"> </v>
      </c>
      <c r="N319" t="str">
        <f t="shared" si="38"/>
        <v>N/a</v>
      </c>
      <c r="O319" t="str">
        <f t="shared" si="39"/>
        <v>N/a</v>
      </c>
      <c r="S319" s="1" t="s">
        <v>1035</v>
      </c>
    </row>
    <row r="320" spans="1:19" ht="14.4" x14ac:dyDescent="0.3">
      <c r="A320" s="1" t="s">
        <v>679</v>
      </c>
      <c r="B320" s="1" t="s">
        <v>1037</v>
      </c>
      <c r="C320" s="1" t="s">
        <v>1038</v>
      </c>
      <c r="D320" s="1" t="str">
        <f t="shared" si="33"/>
        <v>Via Cappellini 21 21</v>
      </c>
      <c r="E320" s="1" t="s">
        <v>682</v>
      </c>
      <c r="F320" s="1" t="s">
        <v>682</v>
      </c>
      <c r="G320" t="str">
        <f t="shared" si="32"/>
        <v>Fano</v>
      </c>
      <c r="H320" t="s">
        <v>19718</v>
      </c>
      <c r="I320" s="1" t="str">
        <f t="shared" si="34"/>
        <v>SITO</v>
      </c>
      <c r="J320" s="1" t="str">
        <f t="shared" si="35"/>
        <v>N/a</v>
      </c>
      <c r="K320" t="s">
        <v>19718</v>
      </c>
      <c r="L320" t="str">
        <f t="shared" si="36"/>
        <v>SITO</v>
      </c>
      <c r="M320" t="str">
        <f t="shared" si="37"/>
        <v xml:space="preserve"> </v>
      </c>
      <c r="N320" t="str">
        <f t="shared" si="38"/>
        <v>N/a</v>
      </c>
      <c r="O320" t="str">
        <f t="shared" si="39"/>
        <v>N/a</v>
      </c>
      <c r="S320" s="1" t="s">
        <v>1037</v>
      </c>
    </row>
    <row r="321" spans="1:19" ht="14.4" x14ac:dyDescent="0.3">
      <c r="A321" s="1" t="s">
        <v>679</v>
      </c>
      <c r="B321" s="1" t="s">
        <v>1039</v>
      </c>
      <c r="C321" s="1" t="s">
        <v>954</v>
      </c>
      <c r="D321" s="1" t="str">
        <f t="shared" si="33"/>
        <v>Via Buonincontri 1 1</v>
      </c>
      <c r="E321" s="1" t="s">
        <v>682</v>
      </c>
      <c r="F321" s="1" t="s">
        <v>1040</v>
      </c>
      <c r="G321" t="str">
        <f t="shared" si="32"/>
        <v>Torrette</v>
      </c>
      <c r="H321" t="s">
        <v>19718</v>
      </c>
      <c r="I321" s="1" t="str">
        <f t="shared" si="34"/>
        <v>SITO</v>
      </c>
      <c r="J321" s="1" t="str">
        <f t="shared" si="35"/>
        <v>N/a</v>
      </c>
      <c r="K321" t="s">
        <v>19718</v>
      </c>
      <c r="L321" t="str">
        <f t="shared" si="36"/>
        <v>SITO</v>
      </c>
      <c r="M321" t="str">
        <f t="shared" si="37"/>
        <v xml:space="preserve"> </v>
      </c>
      <c r="N321" t="str">
        <f t="shared" si="38"/>
        <v>N/a</v>
      </c>
      <c r="O321" t="str">
        <f t="shared" si="39"/>
        <v>N/a</v>
      </c>
      <c r="S321" s="1" t="s">
        <v>1039</v>
      </c>
    </row>
    <row r="322" spans="1:19" ht="14.4" x14ac:dyDescent="0.3">
      <c r="A322" s="1" t="s">
        <v>679</v>
      </c>
      <c r="B322" s="1" t="s">
        <v>1041</v>
      </c>
      <c r="C322" s="1" t="s">
        <v>1042</v>
      </c>
      <c r="D322" s="1" t="str">
        <f t="shared" si="33"/>
        <v>Viale Adriatico 48 48</v>
      </c>
      <c r="E322" s="1" t="s">
        <v>682</v>
      </c>
      <c r="F322" s="1" t="s">
        <v>682</v>
      </c>
      <c r="G322" t="str">
        <f t="shared" ref="G322:G385" si="40">PROPER(F322)</f>
        <v>Fano</v>
      </c>
      <c r="H322" t="s">
        <v>19718</v>
      </c>
      <c r="I322" s="1" t="str">
        <f t="shared" si="34"/>
        <v>SITO</v>
      </c>
      <c r="J322" s="1" t="str">
        <f t="shared" si="35"/>
        <v>N/a</v>
      </c>
      <c r="K322" t="s">
        <v>19718</v>
      </c>
      <c r="L322" t="str">
        <f t="shared" si="36"/>
        <v>SITO</v>
      </c>
      <c r="M322" t="str">
        <f t="shared" si="37"/>
        <v xml:space="preserve"> </v>
      </c>
      <c r="N322" t="str">
        <f t="shared" si="38"/>
        <v>N/a</v>
      </c>
      <c r="O322" t="str">
        <f t="shared" si="39"/>
        <v>N/a</v>
      </c>
      <c r="S322" s="1" t="s">
        <v>1041</v>
      </c>
    </row>
    <row r="323" spans="1:19" ht="14.4" x14ac:dyDescent="0.3">
      <c r="A323" s="1" t="s">
        <v>679</v>
      </c>
      <c r="B323" s="1" t="s">
        <v>1043</v>
      </c>
      <c r="C323" s="1" t="s">
        <v>1044</v>
      </c>
      <c r="D323" s="1" t="str">
        <f t="shared" ref="D323:D386" si="41">PROPER(C323)</f>
        <v>Via C. Simonetti 7 7</v>
      </c>
      <c r="E323" s="1" t="s">
        <v>682</v>
      </c>
      <c r="F323" s="1" t="s">
        <v>682</v>
      </c>
      <c r="G323" t="str">
        <f t="shared" si="40"/>
        <v>Fano</v>
      </c>
      <c r="H323" s="1" t="s">
        <v>1045</v>
      </c>
      <c r="I323" s="1" t="str">
        <f t="shared" ref="I323:I386" si="42">IF(ISERROR(FIND("@",H323)),"SITO","EMAIL")</f>
        <v>EMAIL</v>
      </c>
      <c r="J323" s="1" t="str">
        <f t="shared" ref="J323:J386" si="43">IF(I323="SITO",H323," ")</f>
        <v xml:space="preserve"> </v>
      </c>
      <c r="K323" t="s">
        <v>19718</v>
      </c>
      <c r="L323" t="str">
        <f t="shared" ref="L323:L386" si="44">IF(ISERROR(FIND("@",K323)),"SITO","EMAIL")</f>
        <v>SITO</v>
      </c>
      <c r="M323" t="str">
        <f t="shared" ref="M323:M386" si="45">IF(L323="EMAIL",K323, " ")</f>
        <v xml:space="preserve"> </v>
      </c>
      <c r="N323" t="str">
        <f t="shared" ref="N323:N386" si="46">IF(J323&lt;&gt;" ", J323, "N/a")</f>
        <v>N/a</v>
      </c>
      <c r="O323" t="str">
        <f t="shared" ref="O323:O386" si="47">IF(M323 &lt;&gt; " ", M323,"N/a")</f>
        <v>N/a</v>
      </c>
      <c r="S323" s="1" t="s">
        <v>1043</v>
      </c>
    </row>
    <row r="324" spans="1:19" ht="14.4" x14ac:dyDescent="0.3">
      <c r="A324" s="1" t="s">
        <v>679</v>
      </c>
      <c r="B324" s="1" t="s">
        <v>1046</v>
      </c>
      <c r="C324" t="s">
        <v>19718</v>
      </c>
      <c r="D324" s="1" t="str">
        <f t="shared" si="41"/>
        <v>N/A</v>
      </c>
      <c r="E324" s="1" t="s">
        <v>682</v>
      </c>
      <c r="F324" s="1" t="s">
        <v>1014</v>
      </c>
      <c r="G324" t="str">
        <f t="shared" si="40"/>
        <v>Metaurilia - Fano</v>
      </c>
      <c r="H324" t="s">
        <v>19718</v>
      </c>
      <c r="I324" s="1" t="str">
        <f t="shared" si="42"/>
        <v>SITO</v>
      </c>
      <c r="J324" s="1" t="str">
        <f t="shared" si="43"/>
        <v>N/a</v>
      </c>
      <c r="K324" t="s">
        <v>19718</v>
      </c>
      <c r="L324" t="str">
        <f t="shared" si="44"/>
        <v>SITO</v>
      </c>
      <c r="M324" t="str">
        <f t="shared" si="45"/>
        <v xml:space="preserve"> </v>
      </c>
      <c r="N324" t="str">
        <f t="shared" si="46"/>
        <v>N/a</v>
      </c>
      <c r="O324" t="str">
        <f t="shared" si="47"/>
        <v>N/a</v>
      </c>
      <c r="S324" s="1" t="s">
        <v>1046</v>
      </c>
    </row>
    <row r="325" spans="1:19" ht="14.4" x14ac:dyDescent="0.3">
      <c r="A325" s="1" t="s">
        <v>679</v>
      </c>
      <c r="B325" s="1" t="s">
        <v>1047</v>
      </c>
      <c r="C325" s="1" t="s">
        <v>1048</v>
      </c>
      <c r="D325" s="1" t="str">
        <f t="shared" si="41"/>
        <v>Via Stelle Di Mare 1 1</v>
      </c>
      <c r="E325" s="1" t="s">
        <v>682</v>
      </c>
      <c r="F325" s="1" t="s">
        <v>682</v>
      </c>
      <c r="G325" t="str">
        <f t="shared" si="40"/>
        <v>Fano</v>
      </c>
      <c r="H325" t="s">
        <v>19718</v>
      </c>
      <c r="I325" s="1" t="str">
        <f t="shared" si="42"/>
        <v>SITO</v>
      </c>
      <c r="J325" s="1" t="str">
        <f t="shared" si="43"/>
        <v>N/a</v>
      </c>
      <c r="K325" t="s">
        <v>19718</v>
      </c>
      <c r="L325" t="str">
        <f t="shared" si="44"/>
        <v>SITO</v>
      </c>
      <c r="M325" t="str">
        <f t="shared" si="45"/>
        <v xml:space="preserve"> </v>
      </c>
      <c r="N325" t="str">
        <f t="shared" si="46"/>
        <v>N/a</v>
      </c>
      <c r="O325" t="str">
        <f t="shared" si="47"/>
        <v>N/a</v>
      </c>
      <c r="S325" s="1" t="s">
        <v>1047</v>
      </c>
    </row>
    <row r="326" spans="1:19" ht="14.4" x14ac:dyDescent="0.3">
      <c r="A326" s="1" t="s">
        <v>679</v>
      </c>
      <c r="B326" s="1" t="s">
        <v>1049</v>
      </c>
      <c r="C326" s="1" t="s">
        <v>1026</v>
      </c>
      <c r="D326" s="1" t="str">
        <f t="shared" si="41"/>
        <v>Via Cappellini 1 1</v>
      </c>
      <c r="E326" s="1" t="s">
        <v>682</v>
      </c>
      <c r="F326" s="1" t="s">
        <v>682</v>
      </c>
      <c r="G326" t="str">
        <f t="shared" si="40"/>
        <v>Fano</v>
      </c>
      <c r="H326" t="s">
        <v>19718</v>
      </c>
      <c r="I326" s="1" t="str">
        <f t="shared" si="42"/>
        <v>SITO</v>
      </c>
      <c r="J326" s="1" t="str">
        <f t="shared" si="43"/>
        <v>N/a</v>
      </c>
      <c r="K326" t="s">
        <v>19718</v>
      </c>
      <c r="L326" t="str">
        <f t="shared" si="44"/>
        <v>SITO</v>
      </c>
      <c r="M326" t="str">
        <f t="shared" si="45"/>
        <v xml:space="preserve"> </v>
      </c>
      <c r="N326" t="str">
        <f t="shared" si="46"/>
        <v>N/a</v>
      </c>
      <c r="O326" t="str">
        <f t="shared" si="47"/>
        <v>N/a</v>
      </c>
      <c r="S326" s="1" t="s">
        <v>1049</v>
      </c>
    </row>
    <row r="327" spans="1:19" ht="14.4" x14ac:dyDescent="0.3">
      <c r="A327" s="1" t="s">
        <v>679</v>
      </c>
      <c r="B327" s="1" t="s">
        <v>1050</v>
      </c>
      <c r="C327" s="1" t="s">
        <v>1051</v>
      </c>
      <c r="D327" s="1" t="str">
        <f t="shared" si="41"/>
        <v>Via Lucio Domizio Aureliano 1 1</v>
      </c>
      <c r="E327" s="1" t="s">
        <v>682</v>
      </c>
      <c r="F327" s="1" t="s">
        <v>682</v>
      </c>
      <c r="G327" t="str">
        <f t="shared" si="40"/>
        <v>Fano</v>
      </c>
      <c r="H327" t="s">
        <v>19718</v>
      </c>
      <c r="I327" s="1" t="str">
        <f t="shared" si="42"/>
        <v>SITO</v>
      </c>
      <c r="J327" s="1" t="str">
        <f t="shared" si="43"/>
        <v>N/a</v>
      </c>
      <c r="K327" t="s">
        <v>19718</v>
      </c>
      <c r="L327" t="str">
        <f t="shared" si="44"/>
        <v>SITO</v>
      </c>
      <c r="M327" t="str">
        <f t="shared" si="45"/>
        <v xml:space="preserve"> </v>
      </c>
      <c r="N327" t="str">
        <f t="shared" si="46"/>
        <v>N/a</v>
      </c>
      <c r="O327" t="str">
        <f t="shared" si="47"/>
        <v>N/a</v>
      </c>
      <c r="S327" s="1" t="s">
        <v>1050</v>
      </c>
    </row>
    <row r="328" spans="1:19" ht="14.4" x14ac:dyDescent="0.3">
      <c r="A328" s="1" t="s">
        <v>679</v>
      </c>
      <c r="B328" s="1" t="s">
        <v>1052</v>
      </c>
      <c r="C328" s="1" t="s">
        <v>1036</v>
      </c>
      <c r="D328" s="1" t="str">
        <f t="shared" si="41"/>
        <v>Viale Adriatico 1 1</v>
      </c>
      <c r="E328" s="1" t="s">
        <v>682</v>
      </c>
      <c r="F328" s="1" t="s">
        <v>682</v>
      </c>
      <c r="G328" t="str">
        <f t="shared" si="40"/>
        <v>Fano</v>
      </c>
      <c r="H328" s="1" t="s">
        <v>1053</v>
      </c>
      <c r="I328" s="1" t="str">
        <f t="shared" si="42"/>
        <v>EMAIL</v>
      </c>
      <c r="J328" s="1" t="str">
        <f t="shared" si="43"/>
        <v xml:space="preserve"> </v>
      </c>
      <c r="K328" s="1" t="s">
        <v>1054</v>
      </c>
      <c r="L328" t="str">
        <f t="shared" si="44"/>
        <v>SITO</v>
      </c>
      <c r="M328" t="str">
        <f t="shared" si="45"/>
        <v xml:space="preserve"> </v>
      </c>
      <c r="N328" t="str">
        <f t="shared" si="46"/>
        <v>N/a</v>
      </c>
      <c r="O328" t="str">
        <f t="shared" si="47"/>
        <v>N/a</v>
      </c>
      <c r="S328" s="1" t="s">
        <v>1052</v>
      </c>
    </row>
    <row r="329" spans="1:19" ht="14.4" x14ac:dyDescent="0.3">
      <c r="A329" s="1" t="s">
        <v>679</v>
      </c>
      <c r="B329" s="1" t="s">
        <v>1055</v>
      </c>
      <c r="C329" s="1" t="s">
        <v>1036</v>
      </c>
      <c r="D329" s="1" t="str">
        <f t="shared" si="41"/>
        <v>Viale Adriatico 1 1</v>
      </c>
      <c r="E329" s="1" t="s">
        <v>682</v>
      </c>
      <c r="F329" s="1" t="s">
        <v>682</v>
      </c>
      <c r="G329" t="str">
        <f t="shared" si="40"/>
        <v>Fano</v>
      </c>
      <c r="H329" s="1" t="s">
        <v>1056</v>
      </c>
      <c r="I329" s="1" t="str">
        <f t="shared" si="42"/>
        <v>EMAIL</v>
      </c>
      <c r="J329" s="1" t="str">
        <f t="shared" si="43"/>
        <v xml:space="preserve"> </v>
      </c>
      <c r="K329" s="1" t="s">
        <v>1057</v>
      </c>
      <c r="L329" t="str">
        <f t="shared" si="44"/>
        <v>SITO</v>
      </c>
      <c r="M329" t="str">
        <f t="shared" si="45"/>
        <v xml:space="preserve"> </v>
      </c>
      <c r="N329" t="str">
        <f t="shared" si="46"/>
        <v>N/a</v>
      </c>
      <c r="O329" t="str">
        <f t="shared" si="47"/>
        <v>N/a</v>
      </c>
      <c r="S329" s="1" t="s">
        <v>1055</v>
      </c>
    </row>
    <row r="330" spans="1:19" ht="14.4" x14ac:dyDescent="0.3">
      <c r="A330" s="1" t="s">
        <v>679</v>
      </c>
      <c r="B330" s="1" t="s">
        <v>1058</v>
      </c>
      <c r="C330" s="1" t="s">
        <v>996</v>
      </c>
      <c r="D330" s="1" t="str">
        <f t="shared" si="41"/>
        <v>Via Delle Nasse 1 1</v>
      </c>
      <c r="E330" s="1" t="s">
        <v>682</v>
      </c>
      <c r="F330" s="1" t="s">
        <v>682</v>
      </c>
      <c r="G330" t="str">
        <f t="shared" si="40"/>
        <v>Fano</v>
      </c>
      <c r="H330" t="s">
        <v>19718</v>
      </c>
      <c r="I330" s="1" t="str">
        <f t="shared" si="42"/>
        <v>SITO</v>
      </c>
      <c r="J330" s="1" t="str">
        <f t="shared" si="43"/>
        <v>N/a</v>
      </c>
      <c r="K330" t="s">
        <v>19718</v>
      </c>
      <c r="L330" t="str">
        <f t="shared" si="44"/>
        <v>SITO</v>
      </c>
      <c r="M330" t="str">
        <f t="shared" si="45"/>
        <v xml:space="preserve"> </v>
      </c>
      <c r="N330" t="str">
        <f t="shared" si="46"/>
        <v>N/a</v>
      </c>
      <c r="O330" t="str">
        <f t="shared" si="47"/>
        <v>N/a</v>
      </c>
      <c r="S330" s="1" t="s">
        <v>1058</v>
      </c>
    </row>
    <row r="331" spans="1:19" ht="14.4" x14ac:dyDescent="0.3">
      <c r="A331" s="1" t="s">
        <v>679</v>
      </c>
      <c r="B331" s="1" t="s">
        <v>1059</v>
      </c>
      <c r="C331" s="1" t="s">
        <v>1060</v>
      </c>
      <c r="D331" s="1" t="str">
        <f t="shared" si="41"/>
        <v>Via Della Baia 1 1</v>
      </c>
      <c r="E331" s="1" t="s">
        <v>682</v>
      </c>
      <c r="F331" s="1" t="s">
        <v>682</v>
      </c>
      <c r="G331" t="str">
        <f t="shared" si="40"/>
        <v>Fano</v>
      </c>
      <c r="H331" t="s">
        <v>19718</v>
      </c>
      <c r="I331" s="1" t="str">
        <f t="shared" si="42"/>
        <v>SITO</v>
      </c>
      <c r="J331" s="1" t="str">
        <f t="shared" si="43"/>
        <v>N/a</v>
      </c>
      <c r="K331" t="s">
        <v>19718</v>
      </c>
      <c r="L331" t="str">
        <f t="shared" si="44"/>
        <v>SITO</v>
      </c>
      <c r="M331" t="str">
        <f t="shared" si="45"/>
        <v xml:space="preserve"> </v>
      </c>
      <c r="N331" t="str">
        <f t="shared" si="46"/>
        <v>N/a</v>
      </c>
      <c r="O331" t="str">
        <f t="shared" si="47"/>
        <v>N/a</v>
      </c>
      <c r="S331" s="1" t="s">
        <v>1059</v>
      </c>
    </row>
    <row r="332" spans="1:19" ht="14.4" x14ac:dyDescent="0.3">
      <c r="A332" s="1" t="s">
        <v>679</v>
      </c>
      <c r="B332" s="1" t="s">
        <v>1061</v>
      </c>
      <c r="C332" s="1" t="s">
        <v>1036</v>
      </c>
      <c r="D332" s="1" t="str">
        <f t="shared" si="41"/>
        <v>Viale Adriatico 1 1</v>
      </c>
      <c r="E332" s="1" t="s">
        <v>682</v>
      </c>
      <c r="F332" s="1" t="s">
        <v>682</v>
      </c>
      <c r="G332" t="str">
        <f t="shared" si="40"/>
        <v>Fano</v>
      </c>
      <c r="H332" t="s">
        <v>19718</v>
      </c>
      <c r="I332" s="1" t="str">
        <f t="shared" si="42"/>
        <v>SITO</v>
      </c>
      <c r="J332" s="1" t="str">
        <f t="shared" si="43"/>
        <v>N/a</v>
      </c>
      <c r="K332" t="s">
        <v>19718</v>
      </c>
      <c r="L332" t="str">
        <f t="shared" si="44"/>
        <v>SITO</v>
      </c>
      <c r="M332" t="str">
        <f t="shared" si="45"/>
        <v xml:space="preserve"> </v>
      </c>
      <c r="N332" t="str">
        <f t="shared" si="46"/>
        <v>N/a</v>
      </c>
      <c r="O332" t="str">
        <f t="shared" si="47"/>
        <v>N/a</v>
      </c>
      <c r="S332" s="1" t="s">
        <v>1061</v>
      </c>
    </row>
    <row r="333" spans="1:19" ht="14.4" x14ac:dyDescent="0.3">
      <c r="A333" s="1" t="s">
        <v>679</v>
      </c>
      <c r="B333" s="1" t="s">
        <v>1062</v>
      </c>
      <c r="C333" s="1" t="s">
        <v>994</v>
      </c>
      <c r="D333" s="1" t="str">
        <f t="shared" si="41"/>
        <v>Via Faa' Di Bruno 1 1</v>
      </c>
      <c r="E333" s="1" t="s">
        <v>682</v>
      </c>
      <c r="F333" s="1" t="s">
        <v>682</v>
      </c>
      <c r="G333" t="str">
        <f t="shared" si="40"/>
        <v>Fano</v>
      </c>
      <c r="H333" s="1" t="s">
        <v>1063</v>
      </c>
      <c r="I333" s="1" t="str">
        <f t="shared" si="42"/>
        <v>EMAIL</v>
      </c>
      <c r="J333" s="1" t="str">
        <f t="shared" si="43"/>
        <v xml:space="preserve"> </v>
      </c>
      <c r="K333" t="s">
        <v>19718</v>
      </c>
      <c r="L333" t="str">
        <f t="shared" si="44"/>
        <v>SITO</v>
      </c>
      <c r="M333" t="str">
        <f t="shared" si="45"/>
        <v xml:space="preserve"> </v>
      </c>
      <c r="N333" t="str">
        <f t="shared" si="46"/>
        <v>N/a</v>
      </c>
      <c r="O333" t="str">
        <f t="shared" si="47"/>
        <v>N/a</v>
      </c>
      <c r="S333" s="1" t="s">
        <v>1062</v>
      </c>
    </row>
    <row r="334" spans="1:19" ht="14.4" x14ac:dyDescent="0.3">
      <c r="A334" s="1" t="s">
        <v>679</v>
      </c>
      <c r="B334" s="1" t="s">
        <v>1064</v>
      </c>
      <c r="C334" s="1" t="s">
        <v>1048</v>
      </c>
      <c r="D334" s="1" t="str">
        <f t="shared" si="41"/>
        <v>Via Stelle Di Mare 1 1</v>
      </c>
      <c r="E334" s="1" t="s">
        <v>682</v>
      </c>
      <c r="F334" s="1" t="s">
        <v>682</v>
      </c>
      <c r="G334" t="str">
        <f t="shared" si="40"/>
        <v>Fano</v>
      </c>
      <c r="H334" t="s">
        <v>19718</v>
      </c>
      <c r="I334" s="1" t="str">
        <f t="shared" si="42"/>
        <v>SITO</v>
      </c>
      <c r="J334" s="1" t="str">
        <f t="shared" si="43"/>
        <v>N/a</v>
      </c>
      <c r="K334" t="s">
        <v>19718</v>
      </c>
      <c r="L334" t="str">
        <f t="shared" si="44"/>
        <v>SITO</v>
      </c>
      <c r="M334" t="str">
        <f t="shared" si="45"/>
        <v xml:space="preserve"> </v>
      </c>
      <c r="N334" t="str">
        <f t="shared" si="46"/>
        <v>N/a</v>
      </c>
      <c r="O334" t="str">
        <f t="shared" si="47"/>
        <v>N/a</v>
      </c>
      <c r="S334" s="1" t="s">
        <v>1064</v>
      </c>
    </row>
    <row r="335" spans="1:19" ht="14.4" x14ac:dyDescent="0.3">
      <c r="A335" s="1" t="s">
        <v>679</v>
      </c>
      <c r="B335" s="1" t="s">
        <v>1065</v>
      </c>
      <c r="C335" s="1" t="s">
        <v>1066</v>
      </c>
      <c r="D335" s="1" t="str">
        <f t="shared" si="41"/>
        <v>Strada Nazionale Adriatica Sud 203 203</v>
      </c>
      <c r="E335" s="1" t="s">
        <v>682</v>
      </c>
      <c r="F335" s="1" t="s">
        <v>1040</v>
      </c>
      <c r="G335" t="str">
        <f t="shared" si="40"/>
        <v>Torrette</v>
      </c>
      <c r="H335" t="s">
        <v>19718</v>
      </c>
      <c r="I335" s="1" t="str">
        <f t="shared" si="42"/>
        <v>SITO</v>
      </c>
      <c r="J335" s="1" t="str">
        <f t="shared" si="43"/>
        <v>N/a</v>
      </c>
      <c r="K335" s="1" t="s">
        <v>1067</v>
      </c>
      <c r="L335" t="str">
        <f t="shared" si="44"/>
        <v>EMAIL</v>
      </c>
      <c r="M335" t="str">
        <f t="shared" si="45"/>
        <v>info@campingmareblu.net</v>
      </c>
      <c r="N335" t="str">
        <f t="shared" si="46"/>
        <v>N/a</v>
      </c>
      <c r="O335" t="str">
        <f t="shared" si="47"/>
        <v>info@campingmareblu.net</v>
      </c>
      <c r="S335" s="1" t="s">
        <v>1065</v>
      </c>
    </row>
    <row r="336" spans="1:19" ht="14.4" x14ac:dyDescent="0.3">
      <c r="A336" s="1" t="s">
        <v>679</v>
      </c>
      <c r="B336" s="1" t="s">
        <v>1068</v>
      </c>
      <c r="C336" s="1" t="s">
        <v>954</v>
      </c>
      <c r="D336" s="1" t="str">
        <f t="shared" si="41"/>
        <v>Via Buonincontri 1 1</v>
      </c>
      <c r="E336" s="1" t="s">
        <v>682</v>
      </c>
      <c r="F336" s="1" t="s">
        <v>682</v>
      </c>
      <c r="G336" t="str">
        <f t="shared" si="40"/>
        <v>Fano</v>
      </c>
      <c r="H336" t="s">
        <v>19718</v>
      </c>
      <c r="I336" s="1" t="str">
        <f t="shared" si="42"/>
        <v>SITO</v>
      </c>
      <c r="J336" s="1" t="str">
        <f t="shared" si="43"/>
        <v>N/a</v>
      </c>
      <c r="K336" t="s">
        <v>19718</v>
      </c>
      <c r="L336" t="str">
        <f t="shared" si="44"/>
        <v>SITO</v>
      </c>
      <c r="M336" t="str">
        <f t="shared" si="45"/>
        <v xml:space="preserve"> </v>
      </c>
      <c r="N336" t="str">
        <f t="shared" si="46"/>
        <v>N/a</v>
      </c>
      <c r="O336" t="str">
        <f t="shared" si="47"/>
        <v>N/a</v>
      </c>
      <c r="S336" s="1" t="s">
        <v>1068</v>
      </c>
    </row>
    <row r="337" spans="1:19" ht="14.4" x14ac:dyDescent="0.3">
      <c r="A337" s="1" t="s">
        <v>679</v>
      </c>
      <c r="B337" s="1" t="s">
        <v>1069</v>
      </c>
      <c r="C337" s="1" t="s">
        <v>1026</v>
      </c>
      <c r="D337" s="1" t="str">
        <f t="shared" si="41"/>
        <v>Via Cappellini 1 1</v>
      </c>
      <c r="E337" s="1" t="s">
        <v>682</v>
      </c>
      <c r="F337" s="1" t="s">
        <v>682</v>
      </c>
      <c r="G337" t="str">
        <f t="shared" si="40"/>
        <v>Fano</v>
      </c>
      <c r="H337" t="s">
        <v>19718</v>
      </c>
      <c r="I337" s="1" t="str">
        <f t="shared" si="42"/>
        <v>SITO</v>
      </c>
      <c r="J337" s="1" t="str">
        <f t="shared" si="43"/>
        <v>N/a</v>
      </c>
      <c r="K337" t="s">
        <v>19718</v>
      </c>
      <c r="L337" t="str">
        <f t="shared" si="44"/>
        <v>SITO</v>
      </c>
      <c r="M337" t="str">
        <f t="shared" si="45"/>
        <v xml:space="preserve"> </v>
      </c>
      <c r="N337" t="str">
        <f t="shared" si="46"/>
        <v>N/a</v>
      </c>
      <c r="O337" t="str">
        <f t="shared" si="47"/>
        <v>N/a</v>
      </c>
      <c r="S337" s="1" t="s">
        <v>1069</v>
      </c>
    </row>
    <row r="338" spans="1:19" ht="14.4" x14ac:dyDescent="0.3">
      <c r="A338" s="1" t="s">
        <v>679</v>
      </c>
      <c r="B338" s="1" t="s">
        <v>1070</v>
      </c>
      <c r="C338" t="s">
        <v>19718</v>
      </c>
      <c r="D338" s="1" t="str">
        <f t="shared" si="41"/>
        <v>N/A</v>
      </c>
      <c r="E338" s="1" t="s">
        <v>682</v>
      </c>
      <c r="F338" s="1" t="s">
        <v>1014</v>
      </c>
      <c r="G338" t="str">
        <f t="shared" si="40"/>
        <v>Metaurilia - Fano</v>
      </c>
      <c r="H338" t="s">
        <v>19718</v>
      </c>
      <c r="I338" s="1" t="str">
        <f t="shared" si="42"/>
        <v>SITO</v>
      </c>
      <c r="J338" s="1" t="str">
        <f t="shared" si="43"/>
        <v>N/a</v>
      </c>
      <c r="K338" t="s">
        <v>19718</v>
      </c>
      <c r="L338" t="str">
        <f t="shared" si="44"/>
        <v>SITO</v>
      </c>
      <c r="M338" t="str">
        <f t="shared" si="45"/>
        <v xml:space="preserve"> </v>
      </c>
      <c r="N338" t="str">
        <f t="shared" si="46"/>
        <v>N/a</v>
      </c>
      <c r="O338" t="str">
        <f t="shared" si="47"/>
        <v>N/a</v>
      </c>
      <c r="S338" s="1" t="s">
        <v>1070</v>
      </c>
    </row>
    <row r="339" spans="1:19" ht="14.4" x14ac:dyDescent="0.3">
      <c r="A339" s="1" t="s">
        <v>679</v>
      </c>
      <c r="B339" s="1" t="s">
        <v>1071</v>
      </c>
      <c r="C339" t="s">
        <v>19718</v>
      </c>
      <c r="D339" s="1" t="str">
        <f t="shared" si="41"/>
        <v>N/A</v>
      </c>
      <c r="E339" s="1" t="s">
        <v>682</v>
      </c>
      <c r="F339" s="1" t="s">
        <v>1072</v>
      </c>
      <c r="G339" t="str">
        <f t="shared" si="40"/>
        <v>Fosso Seiore - Fano</v>
      </c>
      <c r="H339" t="s">
        <v>19718</v>
      </c>
      <c r="I339" s="1" t="str">
        <f t="shared" si="42"/>
        <v>SITO</v>
      </c>
      <c r="J339" s="1" t="str">
        <f t="shared" si="43"/>
        <v>N/a</v>
      </c>
      <c r="K339" t="s">
        <v>19718</v>
      </c>
      <c r="L339" t="str">
        <f t="shared" si="44"/>
        <v>SITO</v>
      </c>
      <c r="M339" t="str">
        <f t="shared" si="45"/>
        <v xml:space="preserve"> </v>
      </c>
      <c r="N339" t="str">
        <f t="shared" si="46"/>
        <v>N/a</v>
      </c>
      <c r="O339" t="str">
        <f t="shared" si="47"/>
        <v>N/a</v>
      </c>
      <c r="S339" s="1" t="s">
        <v>1071</v>
      </c>
    </row>
    <row r="340" spans="1:19" ht="14.4" x14ac:dyDescent="0.3">
      <c r="A340" s="1" t="s">
        <v>679</v>
      </c>
      <c r="B340" s="1" t="s">
        <v>1073</v>
      </c>
      <c r="C340" s="1" t="s">
        <v>954</v>
      </c>
      <c r="D340" s="1" t="str">
        <f t="shared" si="41"/>
        <v>Via Buonincontri 1 1</v>
      </c>
      <c r="E340" s="1" t="s">
        <v>682</v>
      </c>
      <c r="F340" s="1" t="s">
        <v>1040</v>
      </c>
      <c r="G340" t="str">
        <f t="shared" si="40"/>
        <v>Torrette</v>
      </c>
      <c r="H340" t="s">
        <v>19718</v>
      </c>
      <c r="I340" s="1" t="str">
        <f t="shared" si="42"/>
        <v>SITO</v>
      </c>
      <c r="J340" s="1" t="str">
        <f t="shared" si="43"/>
        <v>N/a</v>
      </c>
      <c r="K340" t="s">
        <v>19718</v>
      </c>
      <c r="L340" t="str">
        <f t="shared" si="44"/>
        <v>SITO</v>
      </c>
      <c r="M340" t="str">
        <f t="shared" si="45"/>
        <v xml:space="preserve"> </v>
      </c>
      <c r="N340" t="str">
        <f t="shared" si="46"/>
        <v>N/a</v>
      </c>
      <c r="O340" t="str">
        <f t="shared" si="47"/>
        <v>N/a</v>
      </c>
      <c r="S340" s="1" t="s">
        <v>1073</v>
      </c>
    </row>
    <row r="341" spans="1:19" ht="14.4" x14ac:dyDescent="0.3">
      <c r="A341" s="1" t="s">
        <v>679</v>
      </c>
      <c r="B341" s="1" t="s">
        <v>1074</v>
      </c>
      <c r="C341" s="1" t="s">
        <v>1075</v>
      </c>
      <c r="D341" s="1" t="str">
        <f t="shared" si="41"/>
        <v>Via Cappellini 7 7</v>
      </c>
      <c r="E341" s="1" t="s">
        <v>682</v>
      </c>
      <c r="F341" s="1" t="s">
        <v>682</v>
      </c>
      <c r="G341" t="str">
        <f t="shared" si="40"/>
        <v>Fano</v>
      </c>
      <c r="H341" t="s">
        <v>19718</v>
      </c>
      <c r="I341" s="1" t="str">
        <f t="shared" si="42"/>
        <v>SITO</v>
      </c>
      <c r="J341" s="1" t="str">
        <f t="shared" si="43"/>
        <v>N/a</v>
      </c>
      <c r="K341" t="s">
        <v>19718</v>
      </c>
      <c r="L341" t="str">
        <f t="shared" si="44"/>
        <v>SITO</v>
      </c>
      <c r="M341" t="str">
        <f t="shared" si="45"/>
        <v xml:space="preserve"> </v>
      </c>
      <c r="N341" t="str">
        <f t="shared" si="46"/>
        <v>N/a</v>
      </c>
      <c r="O341" t="str">
        <f t="shared" si="47"/>
        <v>N/a</v>
      </c>
      <c r="S341" s="1" t="s">
        <v>1074</v>
      </c>
    </row>
    <row r="342" spans="1:19" ht="14.4" x14ac:dyDescent="0.3">
      <c r="A342" s="1" t="s">
        <v>679</v>
      </c>
      <c r="B342" s="1" t="s">
        <v>1076</v>
      </c>
      <c r="C342" s="1" t="s">
        <v>1036</v>
      </c>
      <c r="D342" s="1" t="str">
        <f t="shared" si="41"/>
        <v>Viale Adriatico 1 1</v>
      </c>
      <c r="E342" s="1" t="s">
        <v>682</v>
      </c>
      <c r="F342" s="1" t="s">
        <v>682</v>
      </c>
      <c r="G342" t="str">
        <f t="shared" si="40"/>
        <v>Fano</v>
      </c>
      <c r="H342" t="s">
        <v>19718</v>
      </c>
      <c r="I342" s="1" t="str">
        <f t="shared" si="42"/>
        <v>SITO</v>
      </c>
      <c r="J342" s="1" t="str">
        <f t="shared" si="43"/>
        <v>N/a</v>
      </c>
      <c r="K342" t="s">
        <v>19718</v>
      </c>
      <c r="L342" t="str">
        <f t="shared" si="44"/>
        <v>SITO</v>
      </c>
      <c r="M342" t="str">
        <f t="shared" si="45"/>
        <v xml:space="preserve"> </v>
      </c>
      <c r="N342" t="str">
        <f t="shared" si="46"/>
        <v>N/a</v>
      </c>
      <c r="O342" t="str">
        <f t="shared" si="47"/>
        <v>N/a</v>
      </c>
      <c r="S342" s="1" t="s">
        <v>1076</v>
      </c>
    </row>
    <row r="343" spans="1:19" ht="14.4" x14ac:dyDescent="0.3">
      <c r="A343" s="1" t="s">
        <v>679</v>
      </c>
      <c r="B343" s="1" t="s">
        <v>1077</v>
      </c>
      <c r="C343" t="s">
        <v>19718</v>
      </c>
      <c r="D343" s="1" t="str">
        <f t="shared" si="41"/>
        <v>N/A</v>
      </c>
      <c r="E343" s="1" t="s">
        <v>682</v>
      </c>
      <c r="F343" s="1" t="s">
        <v>1004</v>
      </c>
      <c r="G343" t="str">
        <f t="shared" si="40"/>
        <v>Fosso Sejore - Fano</v>
      </c>
      <c r="H343" s="1" t="s">
        <v>1078</v>
      </c>
      <c r="I343" s="1" t="str">
        <f t="shared" si="42"/>
        <v>EMAIL</v>
      </c>
      <c r="J343" s="1" t="str">
        <f t="shared" si="43"/>
        <v xml:space="preserve"> </v>
      </c>
      <c r="K343" t="s">
        <v>19718</v>
      </c>
      <c r="L343" t="str">
        <f t="shared" si="44"/>
        <v>SITO</v>
      </c>
      <c r="M343" t="str">
        <f t="shared" si="45"/>
        <v xml:space="preserve"> </v>
      </c>
      <c r="N343" t="str">
        <f t="shared" si="46"/>
        <v>N/a</v>
      </c>
      <c r="O343" t="str">
        <f t="shared" si="47"/>
        <v>N/a</v>
      </c>
      <c r="S343" s="1" t="s">
        <v>1077</v>
      </c>
    </row>
    <row r="344" spans="1:19" ht="14.4" x14ac:dyDescent="0.3">
      <c r="A344" s="1" t="s">
        <v>571</v>
      </c>
      <c r="B344" s="1" t="s">
        <v>1079</v>
      </c>
      <c r="C344" s="1" t="s">
        <v>1080</v>
      </c>
      <c r="D344" s="1" t="str">
        <f t="shared" si="41"/>
        <v>Strada Nazionale Adriatica Sud 241</v>
      </c>
      <c r="E344" s="1" t="s">
        <v>682</v>
      </c>
      <c r="F344" s="1" t="s">
        <v>682</v>
      </c>
      <c r="G344" t="str">
        <f t="shared" si="40"/>
        <v>Fano</v>
      </c>
      <c r="H344" s="1" t="s">
        <v>1081</v>
      </c>
      <c r="I344" s="1" t="str">
        <f t="shared" si="42"/>
        <v>SITO</v>
      </c>
      <c r="J344" s="1" t="str">
        <f t="shared" si="43"/>
        <v>www.campingmetauro.it</v>
      </c>
      <c r="K344" s="1" t="s">
        <v>1082</v>
      </c>
      <c r="L344" t="str">
        <f t="shared" si="44"/>
        <v>EMAIL</v>
      </c>
      <c r="M344" t="str">
        <f t="shared" si="45"/>
        <v>info@campingmetauro.it</v>
      </c>
      <c r="N344" t="str">
        <f t="shared" si="46"/>
        <v>www.campingmetauro.it</v>
      </c>
      <c r="O344" t="str">
        <f t="shared" si="47"/>
        <v>info@campingmetauro.it</v>
      </c>
      <c r="S344" s="1" t="s">
        <v>1079</v>
      </c>
    </row>
    <row r="345" spans="1:19" ht="14.4" x14ac:dyDescent="0.3">
      <c r="A345" s="1" t="s">
        <v>82</v>
      </c>
      <c r="B345" s="1" t="s">
        <v>1083</v>
      </c>
      <c r="C345" s="1" t="s">
        <v>1084</v>
      </c>
      <c r="D345" s="1" t="str">
        <f t="shared" si="41"/>
        <v>Via Faa' Di Bruno 1</v>
      </c>
      <c r="E345" s="1" t="s">
        <v>682</v>
      </c>
      <c r="F345" s="1" t="s">
        <v>682</v>
      </c>
      <c r="G345" t="str">
        <f t="shared" si="40"/>
        <v>Fano</v>
      </c>
      <c r="H345" t="s">
        <v>19718</v>
      </c>
      <c r="I345" s="1" t="str">
        <f t="shared" si="42"/>
        <v>SITO</v>
      </c>
      <c r="J345" s="1" t="str">
        <f t="shared" si="43"/>
        <v>N/a</v>
      </c>
      <c r="K345" s="1" t="s">
        <v>1085</v>
      </c>
      <c r="L345" t="str">
        <f t="shared" si="44"/>
        <v>EMAIL</v>
      </c>
      <c r="M345" t="str">
        <f t="shared" si="45"/>
        <v>lucachef17@gmail.com</v>
      </c>
      <c r="N345" t="str">
        <f t="shared" si="46"/>
        <v>N/a</v>
      </c>
      <c r="O345" t="str">
        <f t="shared" si="47"/>
        <v>lucachef17@gmail.com</v>
      </c>
      <c r="S345" s="1" t="s">
        <v>1083</v>
      </c>
    </row>
    <row r="346" spans="1:19" ht="14.4" x14ac:dyDescent="0.3">
      <c r="A346" s="1" t="s">
        <v>82</v>
      </c>
      <c r="B346" s="1" t="s">
        <v>1086</v>
      </c>
      <c r="C346" s="1" t="s">
        <v>934</v>
      </c>
      <c r="D346" s="1" t="str">
        <f t="shared" si="41"/>
        <v>Via Buonincontri 19</v>
      </c>
      <c r="E346" s="1" t="s">
        <v>682</v>
      </c>
      <c r="F346" s="1" t="s">
        <v>682</v>
      </c>
      <c r="G346" t="str">
        <f t="shared" si="40"/>
        <v>Fano</v>
      </c>
      <c r="H346" t="s">
        <v>19718</v>
      </c>
      <c r="I346" s="1" t="str">
        <f t="shared" si="42"/>
        <v>SITO</v>
      </c>
      <c r="J346" s="1" t="str">
        <f t="shared" si="43"/>
        <v>N/a</v>
      </c>
      <c r="K346" t="s">
        <v>19718</v>
      </c>
      <c r="L346" t="str">
        <f t="shared" si="44"/>
        <v>SITO</v>
      </c>
      <c r="M346" t="str">
        <f t="shared" si="45"/>
        <v xml:space="preserve"> </v>
      </c>
      <c r="N346" t="str">
        <f t="shared" si="46"/>
        <v>N/a</v>
      </c>
      <c r="O346" t="str">
        <f t="shared" si="47"/>
        <v>N/a</v>
      </c>
      <c r="S346" s="1" t="s">
        <v>1086</v>
      </c>
    </row>
    <row r="347" spans="1:19" ht="14.4" x14ac:dyDescent="0.3">
      <c r="A347" s="1" t="s">
        <v>82</v>
      </c>
      <c r="B347" s="1" t="s">
        <v>942</v>
      </c>
      <c r="C347" s="1" t="s">
        <v>1087</v>
      </c>
      <c r="D347" s="1" t="str">
        <f t="shared" si="41"/>
        <v>Via Belsito 19</v>
      </c>
      <c r="E347" s="1" t="s">
        <v>682</v>
      </c>
      <c r="F347" s="1" t="s">
        <v>1040</v>
      </c>
      <c r="G347" t="str">
        <f t="shared" si="40"/>
        <v>Torrette</v>
      </c>
      <c r="H347" t="s">
        <v>19718</v>
      </c>
      <c r="I347" s="1" t="str">
        <f t="shared" si="42"/>
        <v>SITO</v>
      </c>
      <c r="J347" s="1" t="str">
        <f t="shared" si="43"/>
        <v>N/a</v>
      </c>
      <c r="K347" s="1" t="s">
        <v>944</v>
      </c>
      <c r="L347" t="str">
        <f t="shared" si="44"/>
        <v>EMAIL</v>
      </c>
      <c r="M347" t="str">
        <f t="shared" si="45"/>
        <v>hotel.oasi@gostec.net</v>
      </c>
      <c r="N347" t="str">
        <f t="shared" si="46"/>
        <v>N/a</v>
      </c>
      <c r="O347" t="str">
        <f t="shared" si="47"/>
        <v>hotel.oasi@gostec.net</v>
      </c>
      <c r="S347" s="1" t="s">
        <v>942</v>
      </c>
    </row>
    <row r="348" spans="1:19" ht="14.4" x14ac:dyDescent="0.3">
      <c r="A348" s="1" t="s">
        <v>82</v>
      </c>
      <c r="B348" s="1" t="s">
        <v>1088</v>
      </c>
      <c r="C348" s="1" t="s">
        <v>1089</v>
      </c>
      <c r="D348" s="1" t="str">
        <f t="shared" si="41"/>
        <v>S.N. Flaminia 379 O 379</v>
      </c>
      <c r="E348" s="1" t="s">
        <v>682</v>
      </c>
      <c r="F348" s="1" t="s">
        <v>1090</v>
      </c>
      <c r="G348" t="str">
        <f t="shared" si="40"/>
        <v>Carrara</v>
      </c>
      <c r="H348" t="s">
        <v>19718</v>
      </c>
      <c r="I348" s="1" t="str">
        <f t="shared" si="42"/>
        <v>SITO</v>
      </c>
      <c r="J348" s="1" t="str">
        <f t="shared" si="43"/>
        <v>N/a</v>
      </c>
      <c r="K348" t="s">
        <v>19718</v>
      </c>
      <c r="L348" t="str">
        <f t="shared" si="44"/>
        <v>SITO</v>
      </c>
      <c r="M348" t="str">
        <f t="shared" si="45"/>
        <v xml:space="preserve"> </v>
      </c>
      <c r="N348" t="str">
        <f t="shared" si="46"/>
        <v>N/a</v>
      </c>
      <c r="O348" t="str">
        <f t="shared" si="47"/>
        <v>N/a</v>
      </c>
      <c r="S348" s="1" t="s">
        <v>1088</v>
      </c>
    </row>
    <row r="349" spans="1:19" ht="14.4" x14ac:dyDescent="0.3">
      <c r="A349" s="1" t="s">
        <v>29</v>
      </c>
      <c r="B349" s="1" t="s">
        <v>1091</v>
      </c>
      <c r="C349" s="1" t="s">
        <v>1092</v>
      </c>
      <c r="D349" s="1" t="str">
        <f t="shared" si="41"/>
        <v>Strada Nazionale Adriatica Sud 1</v>
      </c>
      <c r="E349" s="1" t="s">
        <v>682</v>
      </c>
      <c r="F349" s="1" t="s">
        <v>682</v>
      </c>
      <c r="G349" t="str">
        <f t="shared" si="40"/>
        <v>Fano</v>
      </c>
      <c r="H349" t="s">
        <v>19718</v>
      </c>
      <c r="I349" s="1" t="str">
        <f t="shared" si="42"/>
        <v>SITO</v>
      </c>
      <c r="J349" s="1" t="str">
        <f t="shared" si="43"/>
        <v>N/a</v>
      </c>
      <c r="K349" s="1" t="s">
        <v>1093</v>
      </c>
      <c r="L349" t="str">
        <f t="shared" si="44"/>
        <v>EMAIL</v>
      </c>
      <c r="M349" t="str">
        <f t="shared" si="45"/>
        <v>ligima@infinito.it</v>
      </c>
      <c r="N349" t="str">
        <f t="shared" si="46"/>
        <v>N/a</v>
      </c>
      <c r="O349" t="str">
        <f t="shared" si="47"/>
        <v>ligima@infinito.it</v>
      </c>
      <c r="S349" s="1" t="s">
        <v>1091</v>
      </c>
    </row>
    <row r="350" spans="1:19" ht="14.4" x14ac:dyDescent="0.3">
      <c r="A350" s="1" t="s">
        <v>82</v>
      </c>
      <c r="B350" s="1" t="s">
        <v>1094</v>
      </c>
      <c r="C350" s="1" t="s">
        <v>1095</v>
      </c>
      <c r="D350" s="1" t="str">
        <f t="shared" si="41"/>
        <v>Via Vanvitelli 39</v>
      </c>
      <c r="E350" s="1" t="s">
        <v>682</v>
      </c>
      <c r="F350" s="1" t="s">
        <v>682</v>
      </c>
      <c r="G350" t="str">
        <f t="shared" si="40"/>
        <v>Fano</v>
      </c>
      <c r="H350" t="s">
        <v>19718</v>
      </c>
      <c r="I350" s="1" t="str">
        <f t="shared" si="42"/>
        <v>SITO</v>
      </c>
      <c r="J350" s="1" t="str">
        <f t="shared" si="43"/>
        <v>N/a</v>
      </c>
      <c r="K350" s="1" t="s">
        <v>1096</v>
      </c>
      <c r="L350" t="str">
        <f t="shared" si="44"/>
        <v>EMAIL</v>
      </c>
      <c r="M350" t="str">
        <f t="shared" si="45"/>
        <v>cristina@studioghiandoni.it</v>
      </c>
      <c r="N350" t="str">
        <f t="shared" si="46"/>
        <v>N/a</v>
      </c>
      <c r="O350" t="str">
        <f t="shared" si="47"/>
        <v>cristina@studioghiandoni.it</v>
      </c>
      <c r="S350" s="1" t="s">
        <v>1094</v>
      </c>
    </row>
    <row r="351" spans="1:19" ht="14.4" x14ac:dyDescent="0.3">
      <c r="A351" s="1" t="s">
        <v>20</v>
      </c>
      <c r="B351" s="1" t="s">
        <v>1097</v>
      </c>
      <c r="C351" s="1" t="s">
        <v>1098</v>
      </c>
      <c r="D351" s="1" t="str">
        <f t="shared" si="41"/>
        <v>Via Giacomo Puccini 2</v>
      </c>
      <c r="E351" s="1" t="s">
        <v>682</v>
      </c>
      <c r="F351" s="1" t="s">
        <v>682</v>
      </c>
      <c r="G351" t="str">
        <f t="shared" si="40"/>
        <v>Fano</v>
      </c>
      <c r="H351" s="1" t="s">
        <v>1099</v>
      </c>
      <c r="I351" s="1" t="str">
        <f t="shared" si="42"/>
        <v>SITO</v>
      </c>
      <c r="J351" s="1" t="str">
        <f t="shared" si="43"/>
        <v>hotelaugustus.it</v>
      </c>
      <c r="K351" s="1" t="s">
        <v>1100</v>
      </c>
      <c r="L351" t="str">
        <f t="shared" si="44"/>
        <v>EMAIL</v>
      </c>
      <c r="M351" t="str">
        <f t="shared" si="45"/>
        <v>augustus@hotelaugustus.it</v>
      </c>
      <c r="N351" t="str">
        <f t="shared" si="46"/>
        <v>hotelaugustus.it</v>
      </c>
      <c r="O351" t="str">
        <f t="shared" si="47"/>
        <v>augustus@hotelaugustus.it</v>
      </c>
      <c r="S351" s="1" t="s">
        <v>1097</v>
      </c>
    </row>
    <row r="352" spans="1:19" ht="14.4" x14ac:dyDescent="0.3">
      <c r="A352" s="1" t="s">
        <v>20</v>
      </c>
      <c r="B352" s="1" t="s">
        <v>1101</v>
      </c>
      <c r="C352" s="1" t="s">
        <v>1102</v>
      </c>
      <c r="D352" s="1" t="str">
        <f t="shared" si="41"/>
        <v>Piazzale Amendola 2</v>
      </c>
      <c r="E352" s="1" t="s">
        <v>682</v>
      </c>
      <c r="F352" s="1" t="s">
        <v>682</v>
      </c>
      <c r="G352" t="str">
        <f t="shared" si="40"/>
        <v>Fano</v>
      </c>
      <c r="H352" s="1" t="s">
        <v>1103</v>
      </c>
      <c r="I352" s="1" t="str">
        <f t="shared" si="42"/>
        <v>SITO</v>
      </c>
      <c r="J352" s="1" t="str">
        <f t="shared" si="43"/>
        <v>www.hotelelisabethdue.it</v>
      </c>
      <c r="K352" s="1" t="s">
        <v>1104</v>
      </c>
      <c r="L352" t="str">
        <f t="shared" si="44"/>
        <v>EMAIL</v>
      </c>
      <c r="M352" t="str">
        <f t="shared" si="45"/>
        <v>info@hotelelisabethdue.it</v>
      </c>
      <c r="N352" t="str">
        <f t="shared" si="46"/>
        <v>www.hotelelisabethdue.it</v>
      </c>
      <c r="O352" t="str">
        <f t="shared" si="47"/>
        <v>info@hotelelisabethdue.it</v>
      </c>
      <c r="S352" s="1" t="s">
        <v>1101</v>
      </c>
    </row>
    <row r="353" spans="1:19" ht="14.4" x14ac:dyDescent="0.3">
      <c r="A353" s="1" t="s">
        <v>20</v>
      </c>
      <c r="B353" s="1" t="s">
        <v>1105</v>
      </c>
      <c r="C353" s="1" t="s">
        <v>1106</v>
      </c>
      <c r="D353" s="1" t="str">
        <f t="shared" si="41"/>
        <v>Strada Nazionale Adriatica Sud 78</v>
      </c>
      <c r="E353" s="1" t="s">
        <v>682</v>
      </c>
      <c r="F353" s="1" t="s">
        <v>682</v>
      </c>
      <c r="G353" t="str">
        <f t="shared" si="40"/>
        <v>Fano</v>
      </c>
      <c r="H353" s="1" t="s">
        <v>1107</v>
      </c>
      <c r="I353" s="1" t="str">
        <f t="shared" si="42"/>
        <v>SITO</v>
      </c>
      <c r="J353" s="1" t="str">
        <f t="shared" si="43"/>
        <v>www.allalanterna.com</v>
      </c>
      <c r="K353" s="1" t="s">
        <v>1108</v>
      </c>
      <c r="L353" t="str">
        <f t="shared" si="44"/>
        <v>EMAIL</v>
      </c>
      <c r="M353" t="str">
        <f t="shared" si="45"/>
        <v>info@allalanterna.com</v>
      </c>
      <c r="N353" t="str">
        <f t="shared" si="46"/>
        <v>www.allalanterna.com</v>
      </c>
      <c r="O353" t="str">
        <f t="shared" si="47"/>
        <v>info@allalanterna.com</v>
      </c>
      <c r="S353" s="1" t="s">
        <v>1105</v>
      </c>
    </row>
    <row r="354" spans="1:19" ht="14.4" x14ac:dyDescent="0.3">
      <c r="A354" s="1" t="s">
        <v>20</v>
      </c>
      <c r="B354" s="1" t="s">
        <v>1109</v>
      </c>
      <c r="C354" s="1" t="s">
        <v>1110</v>
      </c>
      <c r="D354" s="1" t="str">
        <f t="shared" si="41"/>
        <v>Viale Cairoli 80</v>
      </c>
      <c r="E354" s="1" t="s">
        <v>682</v>
      </c>
      <c r="F354" s="1" t="s">
        <v>682</v>
      </c>
      <c r="G354" t="str">
        <f t="shared" si="40"/>
        <v>Fano</v>
      </c>
      <c r="H354" s="1" t="s">
        <v>1111</v>
      </c>
      <c r="I354" s="1" t="str">
        <f t="shared" si="42"/>
        <v>SITO</v>
      </c>
      <c r="J354" s="1" t="str">
        <f t="shared" si="43"/>
        <v>www.hotelamelia.it</v>
      </c>
      <c r="K354" s="1" t="s">
        <v>1112</v>
      </c>
      <c r="L354" t="str">
        <f t="shared" si="44"/>
        <v>EMAIL</v>
      </c>
      <c r="M354" t="str">
        <f t="shared" si="45"/>
        <v>info@hotelamelia.it</v>
      </c>
      <c r="N354" t="str">
        <f t="shared" si="46"/>
        <v>www.hotelamelia.it</v>
      </c>
      <c r="O354" t="str">
        <f t="shared" si="47"/>
        <v>info@hotelamelia.it</v>
      </c>
      <c r="S354" s="1" t="s">
        <v>1109</v>
      </c>
    </row>
    <row r="355" spans="1:19" ht="14.4" x14ac:dyDescent="0.3">
      <c r="A355" s="1" t="s">
        <v>20</v>
      </c>
      <c r="B355" s="1" t="s">
        <v>1113</v>
      </c>
      <c r="C355" s="1" t="s">
        <v>1114</v>
      </c>
      <c r="D355" s="1" t="str">
        <f t="shared" si="41"/>
        <v>Viale Adriatico 13</v>
      </c>
      <c r="E355" s="1" t="s">
        <v>682</v>
      </c>
      <c r="F355" s="1" t="s">
        <v>682</v>
      </c>
      <c r="G355" t="str">
        <f t="shared" si="40"/>
        <v>Fano</v>
      </c>
      <c r="H355" s="1" t="s">
        <v>1115</v>
      </c>
      <c r="I355" s="1" t="str">
        <f t="shared" si="42"/>
        <v>SITO</v>
      </c>
      <c r="J355" s="1" t="str">
        <f t="shared" si="43"/>
        <v>www.hotelangela.it</v>
      </c>
      <c r="K355" s="1" t="s">
        <v>1116</v>
      </c>
      <c r="L355" t="str">
        <f t="shared" si="44"/>
        <v>EMAIL</v>
      </c>
      <c r="M355" t="str">
        <f t="shared" si="45"/>
        <v>info@hotelangela.it</v>
      </c>
      <c r="N355" t="str">
        <f t="shared" si="46"/>
        <v>www.hotelangela.it</v>
      </c>
      <c r="O355" t="str">
        <f t="shared" si="47"/>
        <v>info@hotelangela.it</v>
      </c>
      <c r="S355" s="1" t="s">
        <v>1113</v>
      </c>
    </row>
    <row r="356" spans="1:19" ht="14.4" x14ac:dyDescent="0.3">
      <c r="A356" s="1" t="s">
        <v>20</v>
      </c>
      <c r="B356" s="1" t="s">
        <v>1117</v>
      </c>
      <c r="C356" s="1" t="s">
        <v>1118</v>
      </c>
      <c r="D356" s="1" t="str">
        <f t="shared" si="41"/>
        <v>Viale Adriatico 124</v>
      </c>
      <c r="E356" s="1" t="s">
        <v>682</v>
      </c>
      <c r="F356" s="1" t="s">
        <v>682</v>
      </c>
      <c r="G356" t="str">
        <f t="shared" si="40"/>
        <v>Fano</v>
      </c>
      <c r="H356" s="1" t="s">
        <v>1115</v>
      </c>
      <c r="I356" s="1" t="str">
        <f t="shared" si="42"/>
        <v>SITO</v>
      </c>
      <c r="J356" s="1" t="str">
        <f t="shared" si="43"/>
        <v>www.hotelangela.it</v>
      </c>
      <c r="K356" s="1" t="s">
        <v>1116</v>
      </c>
      <c r="L356" t="str">
        <f t="shared" si="44"/>
        <v>EMAIL</v>
      </c>
      <c r="M356" t="str">
        <f t="shared" si="45"/>
        <v>info@hotelangela.it</v>
      </c>
      <c r="N356" t="str">
        <f t="shared" si="46"/>
        <v>www.hotelangela.it</v>
      </c>
      <c r="O356" t="str">
        <f t="shared" si="47"/>
        <v>info@hotelangela.it</v>
      </c>
      <c r="S356" s="1" t="s">
        <v>1117</v>
      </c>
    </row>
    <row r="357" spans="1:19" ht="14.4" x14ac:dyDescent="0.3">
      <c r="A357" s="1" t="s">
        <v>20</v>
      </c>
      <c r="B357" s="1" t="s">
        <v>1119</v>
      </c>
      <c r="C357" s="1" t="s">
        <v>1120</v>
      </c>
      <c r="D357" s="1" t="str">
        <f t="shared" si="41"/>
        <v>Via Leonardo Da Vinci 3</v>
      </c>
      <c r="E357" s="1" t="s">
        <v>682</v>
      </c>
      <c r="F357" s="1" t="s">
        <v>682</v>
      </c>
      <c r="G357" t="str">
        <f t="shared" si="40"/>
        <v>Fano</v>
      </c>
      <c r="H357" s="1" t="s">
        <v>1121</v>
      </c>
      <c r="I357" s="1" t="str">
        <f t="shared" si="42"/>
        <v>SITO</v>
      </c>
      <c r="J357" s="1" t="str">
        <f t="shared" si="43"/>
        <v>www.hotelcorallo-fano.it</v>
      </c>
      <c r="K357" s="1" t="s">
        <v>1122</v>
      </c>
      <c r="L357" t="str">
        <f t="shared" si="44"/>
        <v>EMAIL</v>
      </c>
      <c r="M357" t="str">
        <f t="shared" si="45"/>
        <v>info@hotelcorallo-fano.it</v>
      </c>
      <c r="N357" t="str">
        <f t="shared" si="46"/>
        <v>www.hotelcorallo-fano.it</v>
      </c>
      <c r="O357" t="str">
        <f t="shared" si="47"/>
        <v>info@hotelcorallo-fano.it</v>
      </c>
      <c r="S357" s="1" t="s">
        <v>1119</v>
      </c>
    </row>
    <row r="358" spans="1:19" ht="14.4" x14ac:dyDescent="0.3">
      <c r="A358" s="1" t="s">
        <v>20</v>
      </c>
      <c r="B358" s="1" t="s">
        <v>1123</v>
      </c>
      <c r="C358" s="1" t="s">
        <v>1124</v>
      </c>
      <c r="D358" s="1" t="str">
        <f t="shared" si="41"/>
        <v>Viale Cesare Battisti 49</v>
      </c>
      <c r="E358" s="1" t="s">
        <v>682</v>
      </c>
      <c r="F358" s="1" t="s">
        <v>682</v>
      </c>
      <c r="G358" t="str">
        <f t="shared" si="40"/>
        <v>Fano</v>
      </c>
      <c r="H358" s="1" t="s">
        <v>1125</v>
      </c>
      <c r="I358" s="1" t="str">
        <f t="shared" si="42"/>
        <v>SITO</v>
      </c>
      <c r="J358" s="1" t="str">
        <f t="shared" si="43"/>
        <v>www.hotelcristallo-fano.it</v>
      </c>
      <c r="K358" s="1" t="s">
        <v>1126</v>
      </c>
      <c r="L358" t="str">
        <f t="shared" si="44"/>
        <v>EMAIL</v>
      </c>
      <c r="M358" t="str">
        <f t="shared" si="45"/>
        <v>info@hotelcristallo-fano.it</v>
      </c>
      <c r="N358" t="str">
        <f t="shared" si="46"/>
        <v>www.hotelcristallo-fano.it</v>
      </c>
      <c r="O358" t="str">
        <f t="shared" si="47"/>
        <v>info@hotelcristallo-fano.it</v>
      </c>
      <c r="S358" s="1" t="s">
        <v>1123</v>
      </c>
    </row>
    <row r="359" spans="1:19" ht="14.4" x14ac:dyDescent="0.3">
      <c r="A359" s="1" t="s">
        <v>20</v>
      </c>
      <c r="B359" s="1" t="s">
        <v>1127</v>
      </c>
      <c r="C359" s="1" t="s">
        <v>1128</v>
      </c>
      <c r="D359" s="1" t="str">
        <f t="shared" si="41"/>
        <v>Via C. Simonetti 57</v>
      </c>
      <c r="E359" s="1" t="s">
        <v>682</v>
      </c>
      <c r="F359" s="1" t="s">
        <v>682</v>
      </c>
      <c r="G359" t="str">
        <f t="shared" si="40"/>
        <v>Fano</v>
      </c>
      <c r="H359" s="1" t="s">
        <v>1115</v>
      </c>
      <c r="I359" s="1" t="str">
        <f t="shared" si="42"/>
        <v>SITO</v>
      </c>
      <c r="J359" s="1" t="str">
        <f t="shared" si="43"/>
        <v>www.hotelangela.it</v>
      </c>
      <c r="K359" s="1" t="s">
        <v>1116</v>
      </c>
      <c r="L359" t="str">
        <f t="shared" si="44"/>
        <v>EMAIL</v>
      </c>
      <c r="M359" t="str">
        <f t="shared" si="45"/>
        <v>info@hotelangela.it</v>
      </c>
      <c r="N359" t="str">
        <f t="shared" si="46"/>
        <v>www.hotelangela.it</v>
      </c>
      <c r="O359" t="str">
        <f t="shared" si="47"/>
        <v>info@hotelangela.it</v>
      </c>
      <c r="S359" s="1" t="s">
        <v>1127</v>
      </c>
    </row>
    <row r="360" spans="1:19" ht="14.4" x14ac:dyDescent="0.3">
      <c r="A360" s="1" t="s">
        <v>20</v>
      </c>
      <c r="B360" s="1" t="s">
        <v>1129</v>
      </c>
      <c r="C360" s="1" t="s">
        <v>986</v>
      </c>
      <c r="D360" s="1" t="str">
        <f t="shared" si="41"/>
        <v>Viale Adriatico 15</v>
      </c>
      <c r="E360" s="1" t="s">
        <v>682</v>
      </c>
      <c r="F360" s="1" t="s">
        <v>682</v>
      </c>
      <c r="G360" t="str">
        <f t="shared" si="40"/>
        <v>Fano</v>
      </c>
      <c r="H360" s="1" t="s">
        <v>1130</v>
      </c>
      <c r="I360" s="1" t="str">
        <f t="shared" si="42"/>
        <v>SITO</v>
      </c>
      <c r="J360" s="1" t="str">
        <f t="shared" si="43"/>
        <v>www.hotelmarinafano.it</v>
      </c>
      <c r="K360" s="1" t="s">
        <v>1131</v>
      </c>
      <c r="L360" t="str">
        <f t="shared" si="44"/>
        <v>EMAIL</v>
      </c>
      <c r="M360" t="str">
        <f t="shared" si="45"/>
        <v>info@hotelmarinafano.it</v>
      </c>
      <c r="N360" t="str">
        <f t="shared" si="46"/>
        <v>www.hotelmarinafano.it</v>
      </c>
      <c r="O360" t="str">
        <f t="shared" si="47"/>
        <v>info@hotelmarinafano.it</v>
      </c>
      <c r="S360" s="1" t="s">
        <v>1129</v>
      </c>
    </row>
    <row r="361" spans="1:19" ht="14.4" x14ac:dyDescent="0.3">
      <c r="A361" s="1" t="s">
        <v>20</v>
      </c>
      <c r="B361" s="1" t="s">
        <v>1132</v>
      </c>
      <c r="C361" s="1" t="s">
        <v>1133</v>
      </c>
      <c r="D361" s="1" t="str">
        <f t="shared" si="41"/>
        <v>Corso Giacomo Matteotti 5</v>
      </c>
      <c r="E361" s="1" t="s">
        <v>682</v>
      </c>
      <c r="F361" s="1" t="s">
        <v>682</v>
      </c>
      <c r="G361" t="str">
        <f t="shared" si="40"/>
        <v>Fano</v>
      </c>
      <c r="H361" s="1" t="s">
        <v>1134</v>
      </c>
      <c r="I361" s="1" t="str">
        <f t="shared" si="42"/>
        <v>SITO</v>
      </c>
      <c r="J361" s="1" t="str">
        <f t="shared" si="43"/>
        <v>www.hotelorfeo-fano.it</v>
      </c>
      <c r="K361" s="1" t="s">
        <v>1135</v>
      </c>
      <c r="L361" t="str">
        <f t="shared" si="44"/>
        <v>EMAIL</v>
      </c>
      <c r="M361" t="str">
        <f t="shared" si="45"/>
        <v>info@hotelorfeo.it</v>
      </c>
      <c r="N361" t="str">
        <f t="shared" si="46"/>
        <v>www.hotelorfeo-fano.it</v>
      </c>
      <c r="O361" t="str">
        <f t="shared" si="47"/>
        <v>info@hotelorfeo.it</v>
      </c>
      <c r="S361" s="1" t="s">
        <v>1132</v>
      </c>
    </row>
    <row r="362" spans="1:19" ht="14.4" x14ac:dyDescent="0.3">
      <c r="A362" s="1" t="s">
        <v>20</v>
      </c>
      <c r="B362" s="1" t="s">
        <v>1136</v>
      </c>
      <c r="C362" s="1" t="s">
        <v>1137</v>
      </c>
      <c r="D362" s="1" t="str">
        <f t="shared" si="41"/>
        <v>Viale Adriatico 126</v>
      </c>
      <c r="E362" s="1" t="s">
        <v>682</v>
      </c>
      <c r="F362" s="1" t="s">
        <v>682</v>
      </c>
      <c r="G362" t="str">
        <f t="shared" si="40"/>
        <v>Fano</v>
      </c>
      <c r="H362" s="1" t="s">
        <v>1138</v>
      </c>
      <c r="I362" s="1" t="str">
        <f t="shared" si="42"/>
        <v>SITO</v>
      </c>
      <c r="J362" s="1" t="str">
        <f t="shared" si="43"/>
        <v>www.hotel-paradise.it</v>
      </c>
      <c r="K362" s="1" t="s">
        <v>1139</v>
      </c>
      <c r="L362" t="str">
        <f t="shared" si="44"/>
        <v>EMAIL</v>
      </c>
      <c r="M362" t="str">
        <f t="shared" si="45"/>
        <v>info@hotel-paradise.it</v>
      </c>
      <c r="N362" t="str">
        <f t="shared" si="46"/>
        <v>www.hotel-paradise.it</v>
      </c>
      <c r="O362" t="str">
        <f t="shared" si="47"/>
        <v>info@hotel-paradise.it</v>
      </c>
      <c r="S362" s="1" t="s">
        <v>1136</v>
      </c>
    </row>
    <row r="363" spans="1:19" ht="14.4" x14ac:dyDescent="0.3">
      <c r="A363" s="1" t="s">
        <v>20</v>
      </c>
      <c r="B363" s="1" t="s">
        <v>1140</v>
      </c>
      <c r="C363" s="1" t="s">
        <v>1141</v>
      </c>
      <c r="D363" s="1" t="str">
        <f t="shared" si="41"/>
        <v>Viale Cairoli 114</v>
      </c>
      <c r="E363" s="1" t="s">
        <v>682</v>
      </c>
      <c r="F363" s="1" t="s">
        <v>682</v>
      </c>
      <c r="G363" t="str">
        <f t="shared" si="40"/>
        <v>Fano</v>
      </c>
      <c r="H363" s="1" t="s">
        <v>1142</v>
      </c>
      <c r="I363" s="1" t="str">
        <f t="shared" si="42"/>
        <v>SITO</v>
      </c>
      <c r="J363" s="1" t="str">
        <f t="shared" si="43"/>
        <v>www.plazahotelfano.it</v>
      </c>
      <c r="K363" s="1" t="s">
        <v>1143</v>
      </c>
      <c r="L363" t="str">
        <f t="shared" si="44"/>
        <v>EMAIL</v>
      </c>
      <c r="M363" t="str">
        <f t="shared" si="45"/>
        <v>info@plazahotelfano.it</v>
      </c>
      <c r="N363" t="str">
        <f t="shared" si="46"/>
        <v>www.plazahotelfano.it</v>
      </c>
      <c r="O363" t="str">
        <f t="shared" si="47"/>
        <v>info@plazahotelfano.it</v>
      </c>
      <c r="S363" s="1" t="s">
        <v>1140</v>
      </c>
    </row>
    <row r="364" spans="1:19" ht="14.4" x14ac:dyDescent="0.3">
      <c r="A364" s="1" t="s">
        <v>20</v>
      </c>
      <c r="B364" s="1" t="s">
        <v>1144</v>
      </c>
      <c r="C364" s="1" t="s">
        <v>1145</v>
      </c>
      <c r="D364" s="1" t="str">
        <f t="shared" si="41"/>
        <v>Viale Bruno Buozzi 69</v>
      </c>
      <c r="E364" s="1" t="s">
        <v>682</v>
      </c>
      <c r="F364" s="1" t="s">
        <v>682</v>
      </c>
      <c r="G364" t="str">
        <f t="shared" si="40"/>
        <v>Fano</v>
      </c>
      <c r="H364" s="1" t="s">
        <v>1146</v>
      </c>
      <c r="I364" s="1" t="str">
        <f t="shared" si="42"/>
        <v>SITO</v>
      </c>
      <c r="J364" s="1" t="str">
        <f t="shared" si="43"/>
        <v>http://www.sirihotelfano.it</v>
      </c>
      <c r="K364" s="1" t="s">
        <v>1147</v>
      </c>
      <c r="L364" t="str">
        <f t="shared" si="44"/>
        <v>EMAIL</v>
      </c>
      <c r="M364" t="str">
        <f t="shared" si="45"/>
        <v>info@sirihotelfano.it</v>
      </c>
      <c r="N364" t="str">
        <f t="shared" si="46"/>
        <v>http://www.sirihotelfano.it</v>
      </c>
      <c r="O364" t="str">
        <f t="shared" si="47"/>
        <v>info@sirihotelfano.it</v>
      </c>
      <c r="S364" s="1" t="s">
        <v>1144</v>
      </c>
    </row>
    <row r="365" spans="1:19" ht="14.4" x14ac:dyDescent="0.3">
      <c r="A365" s="1" t="s">
        <v>20</v>
      </c>
      <c r="B365" s="1" t="s">
        <v>1148</v>
      </c>
      <c r="C365" s="1" t="s">
        <v>1149</v>
      </c>
      <c r="D365" s="1" t="str">
        <f t="shared" si="41"/>
        <v>Strada Nazionale Adriatica Nord 107</v>
      </c>
      <c r="E365" s="1" t="s">
        <v>682</v>
      </c>
      <c r="F365" s="1" t="s">
        <v>682</v>
      </c>
      <c r="G365" t="str">
        <f t="shared" si="40"/>
        <v>Fano</v>
      </c>
      <c r="H365" s="1" t="s">
        <v>1150</v>
      </c>
      <c r="I365" s="1" t="str">
        <f t="shared" si="42"/>
        <v>SITO</v>
      </c>
      <c r="J365" s="1" t="str">
        <f t="shared" si="43"/>
        <v>www.hotelristorantemarinella.it</v>
      </c>
      <c r="K365" s="1" t="s">
        <v>1151</v>
      </c>
      <c r="L365" t="str">
        <f t="shared" si="44"/>
        <v>EMAIL</v>
      </c>
      <c r="M365" t="str">
        <f t="shared" si="45"/>
        <v>info@hotelristorantemarinella.it</v>
      </c>
      <c r="N365" t="str">
        <f t="shared" si="46"/>
        <v>www.hotelristorantemarinella.it</v>
      </c>
      <c r="O365" t="str">
        <f t="shared" si="47"/>
        <v>info@hotelristorantemarinella.it</v>
      </c>
      <c r="S365" s="1" t="s">
        <v>1148</v>
      </c>
    </row>
    <row r="366" spans="1:19" ht="14.4" x14ac:dyDescent="0.3">
      <c r="A366" s="1" t="s">
        <v>20</v>
      </c>
      <c r="B366" s="1" t="s">
        <v>1152</v>
      </c>
      <c r="C366" s="1" t="s">
        <v>1153</v>
      </c>
      <c r="D366" s="1" t="str">
        <f t="shared" si="41"/>
        <v>Viale Piceno 178</v>
      </c>
      <c r="E366" s="1" t="s">
        <v>682</v>
      </c>
      <c r="F366" s="1" t="s">
        <v>682</v>
      </c>
      <c r="G366" t="str">
        <f t="shared" si="40"/>
        <v>Fano</v>
      </c>
      <c r="H366" t="s">
        <v>19718</v>
      </c>
      <c r="I366" s="1" t="str">
        <f t="shared" si="42"/>
        <v>SITO</v>
      </c>
      <c r="J366" s="1" t="str">
        <f t="shared" si="43"/>
        <v>N/a</v>
      </c>
      <c r="K366" s="1" t="s">
        <v>1154</v>
      </c>
      <c r="L366" t="str">
        <f t="shared" si="44"/>
        <v>EMAIL</v>
      </c>
      <c r="M366" t="str">
        <f t="shared" si="45"/>
        <v>albemetauro@libero.it</v>
      </c>
      <c r="N366" t="str">
        <f t="shared" si="46"/>
        <v>N/a</v>
      </c>
      <c r="O366" t="str">
        <f t="shared" si="47"/>
        <v>albemetauro@libero.it</v>
      </c>
      <c r="S366" s="1" t="s">
        <v>1152</v>
      </c>
    </row>
    <row r="367" spans="1:19" ht="14.4" x14ac:dyDescent="0.3">
      <c r="A367" s="1" t="s">
        <v>20</v>
      </c>
      <c r="B367" s="1" t="s">
        <v>1155</v>
      </c>
      <c r="C367" s="1" t="s">
        <v>1156</v>
      </c>
      <c r="D367" s="1" t="str">
        <f t="shared" si="41"/>
        <v>Viale Adriatico 88</v>
      </c>
      <c r="E367" s="1" t="s">
        <v>682</v>
      </c>
      <c r="F367" s="1" t="s">
        <v>682</v>
      </c>
      <c r="G367" t="str">
        <f t="shared" si="40"/>
        <v>Fano</v>
      </c>
      <c r="H367" s="1" t="s">
        <v>1157</v>
      </c>
      <c r="I367" s="1" t="str">
        <f t="shared" si="42"/>
        <v>SITO</v>
      </c>
      <c r="J367" s="1" t="str">
        <f t="shared" si="43"/>
        <v>www.pensionesassonia.it</v>
      </c>
      <c r="K367" s="1" t="s">
        <v>1158</v>
      </c>
      <c r="L367" t="str">
        <f t="shared" si="44"/>
        <v>EMAIL</v>
      </c>
      <c r="M367" t="str">
        <f t="shared" si="45"/>
        <v>info@pensionesassonia.it</v>
      </c>
      <c r="N367" t="str">
        <f t="shared" si="46"/>
        <v>www.pensionesassonia.it</v>
      </c>
      <c r="O367" t="str">
        <f t="shared" si="47"/>
        <v>info@pensionesassonia.it</v>
      </c>
      <c r="S367" s="1" t="s">
        <v>1155</v>
      </c>
    </row>
    <row r="368" spans="1:19" ht="14.4" x14ac:dyDescent="0.3">
      <c r="A368" s="1" t="s">
        <v>20</v>
      </c>
      <c r="B368" s="1" t="s">
        <v>1159</v>
      </c>
      <c r="C368" s="1" t="s">
        <v>1160</v>
      </c>
      <c r="D368" s="1" t="str">
        <f t="shared" si="41"/>
        <v>Via Cappellini 53</v>
      </c>
      <c r="E368" s="1" t="s">
        <v>682</v>
      </c>
      <c r="F368" s="1" t="s">
        <v>682</v>
      </c>
      <c r="G368" t="str">
        <f t="shared" si="40"/>
        <v>Fano</v>
      </c>
      <c r="H368" s="1" t="s">
        <v>1161</v>
      </c>
      <c r="I368" s="1" t="str">
        <f t="shared" si="42"/>
        <v>SITO</v>
      </c>
      <c r="J368" s="1" t="str">
        <f t="shared" si="43"/>
        <v>www.hotelcasadei.it</v>
      </c>
      <c r="K368" s="1" t="s">
        <v>1162</v>
      </c>
      <c r="L368" t="str">
        <f t="shared" si="44"/>
        <v>EMAIL</v>
      </c>
      <c r="M368" t="str">
        <f t="shared" si="45"/>
        <v>info@hotelcasadei.it</v>
      </c>
      <c r="N368" t="str">
        <f t="shared" si="46"/>
        <v>www.hotelcasadei.it</v>
      </c>
      <c r="O368" t="str">
        <f t="shared" si="47"/>
        <v>info@hotelcasadei.it</v>
      </c>
      <c r="S368" s="1" t="s">
        <v>1159</v>
      </c>
    </row>
    <row r="369" spans="1:19" ht="14.4" x14ac:dyDescent="0.3">
      <c r="A369" s="1" t="s">
        <v>20</v>
      </c>
      <c r="B369" s="1" t="s">
        <v>1163</v>
      </c>
      <c r="C369" s="1" t="s">
        <v>1164</v>
      </c>
      <c r="D369" s="1" t="str">
        <f t="shared" si="41"/>
        <v>Via Belvedere 4</v>
      </c>
      <c r="E369" s="1" t="s">
        <v>682</v>
      </c>
      <c r="F369" s="1" t="s">
        <v>682</v>
      </c>
      <c r="G369" t="str">
        <f t="shared" si="40"/>
        <v>Fano</v>
      </c>
      <c r="H369" s="1" t="s">
        <v>1165</v>
      </c>
      <c r="I369" s="1" t="str">
        <f t="shared" si="42"/>
        <v>SITO</v>
      </c>
      <c r="J369" s="1" t="str">
        <f t="shared" si="43"/>
        <v>www.hoteleko.it</v>
      </c>
      <c r="K369" s="1" t="s">
        <v>1166</v>
      </c>
      <c r="L369" t="str">
        <f t="shared" si="44"/>
        <v>EMAIL</v>
      </c>
      <c r="M369" t="str">
        <f t="shared" si="45"/>
        <v>info@hoteleko.it</v>
      </c>
      <c r="N369" t="str">
        <f t="shared" si="46"/>
        <v>www.hoteleko.it</v>
      </c>
      <c r="O369" t="str">
        <f t="shared" si="47"/>
        <v>info@hoteleko.it</v>
      </c>
      <c r="S369" s="1" t="s">
        <v>1163</v>
      </c>
    </row>
    <row r="370" spans="1:19" ht="14.4" x14ac:dyDescent="0.3">
      <c r="A370" s="1" t="s">
        <v>20</v>
      </c>
      <c r="B370" s="1" t="s">
        <v>1167</v>
      </c>
      <c r="C370" s="1" t="s">
        <v>1168</v>
      </c>
      <c r="D370" s="1" t="str">
        <f t="shared" si="41"/>
        <v>Via Buonincontri 65</v>
      </c>
      <c r="E370" s="1" t="s">
        <v>682</v>
      </c>
      <c r="F370" s="1" t="s">
        <v>682</v>
      </c>
      <c r="G370" t="str">
        <f t="shared" si="40"/>
        <v>Fano</v>
      </c>
      <c r="H370" s="1" t="s">
        <v>1169</v>
      </c>
      <c r="I370" s="1" t="str">
        <f t="shared" si="42"/>
        <v>SITO</v>
      </c>
      <c r="J370" s="1" t="str">
        <f t="shared" si="43"/>
        <v>www.hotelplayaprincipe.it</v>
      </c>
      <c r="K370" s="1" t="s">
        <v>1170</v>
      </c>
      <c r="L370" t="str">
        <f t="shared" si="44"/>
        <v>EMAIL</v>
      </c>
      <c r="M370" t="str">
        <f t="shared" si="45"/>
        <v>info@hotelplayaprincipe.it</v>
      </c>
      <c r="N370" t="str">
        <f t="shared" si="46"/>
        <v>www.hotelplayaprincipe.it</v>
      </c>
      <c r="O370" t="str">
        <f t="shared" si="47"/>
        <v>info@hotelplayaprincipe.it</v>
      </c>
      <c r="S370" s="1" t="s">
        <v>1167</v>
      </c>
    </row>
    <row r="371" spans="1:19" ht="14.4" x14ac:dyDescent="0.3">
      <c r="A371" s="1" t="s">
        <v>20</v>
      </c>
      <c r="B371" s="1" t="s">
        <v>1171</v>
      </c>
      <c r="C371" s="1" t="s">
        <v>1172</v>
      </c>
      <c r="D371" s="1" t="str">
        <f t="shared" si="41"/>
        <v>Via Belvedere 5</v>
      </c>
      <c r="E371" s="1" t="s">
        <v>682</v>
      </c>
      <c r="F371" s="1" t="s">
        <v>1173</v>
      </c>
      <c r="G371" t="str">
        <f t="shared" si="40"/>
        <v>Torrette Di Fano</v>
      </c>
      <c r="H371" s="1" t="s">
        <v>1174</v>
      </c>
      <c r="I371" s="1" t="str">
        <f t="shared" si="42"/>
        <v>SITO</v>
      </c>
      <c r="J371" s="1" t="str">
        <f t="shared" si="43"/>
        <v>www.hotelwerther.com</v>
      </c>
      <c r="K371" s="1" t="s">
        <v>1175</v>
      </c>
      <c r="L371" t="str">
        <f t="shared" si="44"/>
        <v>EMAIL</v>
      </c>
      <c r="M371" t="str">
        <f t="shared" si="45"/>
        <v>pensionemaria@email.it</v>
      </c>
      <c r="N371" t="str">
        <f t="shared" si="46"/>
        <v>www.hotelwerther.com</v>
      </c>
      <c r="O371" t="str">
        <f t="shared" si="47"/>
        <v>pensionemaria@email.it</v>
      </c>
      <c r="S371" s="1" t="s">
        <v>1171</v>
      </c>
    </row>
    <row r="372" spans="1:19" ht="14.4" x14ac:dyDescent="0.3">
      <c r="A372" s="1" t="s">
        <v>20</v>
      </c>
      <c r="B372" s="1" t="s">
        <v>1176</v>
      </c>
      <c r="C372" s="1" t="s">
        <v>1177</v>
      </c>
      <c r="D372" s="1" t="str">
        <f t="shared" si="41"/>
        <v>Via Stelle Di Mare  10</v>
      </c>
      <c r="E372" s="1" t="s">
        <v>682</v>
      </c>
      <c r="F372" s="1" t="s">
        <v>682</v>
      </c>
      <c r="G372" t="str">
        <f t="shared" si="40"/>
        <v>Fano</v>
      </c>
      <c r="H372" s="1" t="s">
        <v>1178</v>
      </c>
      <c r="I372" s="1" t="str">
        <f t="shared" si="42"/>
        <v>SITO</v>
      </c>
      <c r="J372" s="1" t="str">
        <f t="shared" si="43"/>
        <v>www.hoteloasitorrette.it</v>
      </c>
      <c r="K372" s="1" t="s">
        <v>1179</v>
      </c>
      <c r="L372" t="str">
        <f t="shared" si="44"/>
        <v>EMAIL</v>
      </c>
      <c r="M372" t="str">
        <f t="shared" si="45"/>
        <v>info@hoteloasitorrette.it</v>
      </c>
      <c r="N372" t="str">
        <f t="shared" si="46"/>
        <v>www.hoteloasitorrette.it</v>
      </c>
      <c r="O372" t="str">
        <f t="shared" si="47"/>
        <v>info@hoteloasitorrette.it</v>
      </c>
      <c r="S372" s="1" t="s">
        <v>1176</v>
      </c>
    </row>
    <row r="373" spans="1:19" ht="14.4" x14ac:dyDescent="0.3">
      <c r="A373" s="1" t="s">
        <v>20</v>
      </c>
      <c r="B373" s="1" t="s">
        <v>1180</v>
      </c>
      <c r="C373" s="1" t="s">
        <v>1181</v>
      </c>
      <c r="D373" s="1" t="str">
        <f t="shared" si="41"/>
        <v>Via Stelle Di Mare 14</v>
      </c>
      <c r="E373" s="1" t="s">
        <v>682</v>
      </c>
      <c r="F373" s="1" t="s">
        <v>1173</v>
      </c>
      <c r="G373" t="str">
        <f t="shared" si="40"/>
        <v>Torrette Di Fano</v>
      </c>
      <c r="H373" s="1" t="s">
        <v>1174</v>
      </c>
      <c r="I373" s="1" t="str">
        <f t="shared" si="42"/>
        <v>SITO</v>
      </c>
      <c r="J373" s="1" t="str">
        <f t="shared" si="43"/>
        <v>www.hotelwerther.com</v>
      </c>
      <c r="K373" s="1" t="s">
        <v>1182</v>
      </c>
      <c r="L373" t="str">
        <f t="shared" si="44"/>
        <v>EMAIL</v>
      </c>
      <c r="M373" t="str">
        <f t="shared" si="45"/>
        <v>hotelwerther@email.it</v>
      </c>
      <c r="N373" t="str">
        <f t="shared" si="46"/>
        <v>www.hotelwerther.com</v>
      </c>
      <c r="O373" t="str">
        <f t="shared" si="47"/>
        <v>hotelwerther@email.it</v>
      </c>
      <c r="S373" s="1" t="s">
        <v>1180</v>
      </c>
    </row>
    <row r="374" spans="1:19" ht="14.4" x14ac:dyDescent="0.3">
      <c r="A374" s="1" t="s">
        <v>20</v>
      </c>
      <c r="B374" s="1" t="s">
        <v>1183</v>
      </c>
      <c r="C374" s="1" t="s">
        <v>1184</v>
      </c>
      <c r="D374" s="1" t="str">
        <f t="shared" si="41"/>
        <v>Via Buonincontri 27</v>
      </c>
      <c r="E374" s="1" t="s">
        <v>682</v>
      </c>
      <c r="F374" s="1" t="s">
        <v>682</v>
      </c>
      <c r="G374" t="str">
        <f t="shared" si="40"/>
        <v>Fano</v>
      </c>
      <c r="H374" s="1" t="s">
        <v>1185</v>
      </c>
      <c r="I374" s="1" t="str">
        <f t="shared" si="42"/>
        <v>SITO</v>
      </c>
      <c r="J374" s="1" t="str">
        <f t="shared" si="43"/>
        <v>www.hoteledelweissfano.it</v>
      </c>
      <c r="K374" s="1" t="s">
        <v>1186</v>
      </c>
      <c r="L374" t="str">
        <f t="shared" si="44"/>
        <v>EMAIL</v>
      </c>
      <c r="M374" t="str">
        <f t="shared" si="45"/>
        <v>info@hoteledelweissfano.it</v>
      </c>
      <c r="N374" t="str">
        <f t="shared" si="46"/>
        <v>www.hoteledelweissfano.it</v>
      </c>
      <c r="O374" t="str">
        <f t="shared" si="47"/>
        <v>info@hoteledelweissfano.it</v>
      </c>
      <c r="S374" s="1" t="s">
        <v>1183</v>
      </c>
    </row>
    <row r="375" spans="1:19" ht="14.4" x14ac:dyDescent="0.3">
      <c r="A375" s="1" t="s">
        <v>20</v>
      </c>
      <c r="B375" s="1" t="s">
        <v>1187</v>
      </c>
      <c r="C375" s="1" t="s">
        <v>1188</v>
      </c>
      <c r="D375" s="1" t="str">
        <f t="shared" si="41"/>
        <v>Via Faa' Di Bruno 135</v>
      </c>
      <c r="E375" s="1" t="s">
        <v>682</v>
      </c>
      <c r="F375" s="1" t="s">
        <v>1189</v>
      </c>
      <c r="G375" t="str">
        <f t="shared" si="40"/>
        <v>Ponte Sasso Di Fano</v>
      </c>
      <c r="H375" s="1" t="s">
        <v>1033</v>
      </c>
      <c r="I375" s="1" t="str">
        <f t="shared" si="42"/>
        <v>SITO</v>
      </c>
      <c r="J375" s="1" t="str">
        <f t="shared" si="43"/>
        <v>www.hotel-caravel.it</v>
      </c>
      <c r="K375" s="1" t="s">
        <v>1032</v>
      </c>
      <c r="L375" t="str">
        <f t="shared" si="44"/>
        <v>EMAIL</v>
      </c>
      <c r="M375" t="str">
        <f t="shared" si="45"/>
        <v>info@hotel-caravel.it</v>
      </c>
      <c r="N375" t="str">
        <f t="shared" si="46"/>
        <v>www.hotel-caravel.it</v>
      </c>
      <c r="O375" t="str">
        <f t="shared" si="47"/>
        <v>info@hotel-caravel.it</v>
      </c>
      <c r="S375" s="1" t="s">
        <v>1187</v>
      </c>
    </row>
    <row r="376" spans="1:19" ht="14.4" x14ac:dyDescent="0.3">
      <c r="A376" s="1" t="s">
        <v>20</v>
      </c>
      <c r="B376" s="1" t="s">
        <v>1190</v>
      </c>
      <c r="C376" s="1" t="s">
        <v>1191</v>
      </c>
      <c r="D376" s="1" t="str">
        <f t="shared" si="41"/>
        <v>Via Faa' Di Bruno 165</v>
      </c>
      <c r="E376" s="1" t="s">
        <v>682</v>
      </c>
      <c r="F376" s="1" t="s">
        <v>682</v>
      </c>
      <c r="G376" t="str">
        <f t="shared" si="40"/>
        <v>Fano</v>
      </c>
      <c r="H376" s="1" t="s">
        <v>1019</v>
      </c>
      <c r="I376" s="1" t="str">
        <f t="shared" si="42"/>
        <v>SITO</v>
      </c>
      <c r="J376" s="1" t="str">
        <f t="shared" si="43"/>
        <v>www.hotelruhig.com</v>
      </c>
      <c r="K376" s="1" t="s">
        <v>1018</v>
      </c>
      <c r="L376" t="str">
        <f t="shared" si="44"/>
        <v>EMAIL</v>
      </c>
      <c r="M376" t="str">
        <f t="shared" si="45"/>
        <v>info@hotelruhig.com</v>
      </c>
      <c r="N376" t="str">
        <f t="shared" si="46"/>
        <v>www.hotelruhig.com</v>
      </c>
      <c r="O376" t="str">
        <f t="shared" si="47"/>
        <v>info@hotelruhig.com</v>
      </c>
      <c r="S376" s="1" t="s">
        <v>1190</v>
      </c>
    </row>
    <row r="377" spans="1:19" ht="14.4" x14ac:dyDescent="0.3">
      <c r="A377" s="1" t="s">
        <v>571</v>
      </c>
      <c r="B377" s="1" t="s">
        <v>682</v>
      </c>
      <c r="C377" s="1" t="s">
        <v>1192</v>
      </c>
      <c r="D377" s="1" t="str">
        <f t="shared" si="41"/>
        <v>Via S.N.A.S. Dir. Sud 1</v>
      </c>
      <c r="E377" s="1" t="s">
        <v>682</v>
      </c>
      <c r="F377" s="1" t="s">
        <v>682</v>
      </c>
      <c r="G377" t="str">
        <f t="shared" si="40"/>
        <v>Fano</v>
      </c>
      <c r="H377" s="1" t="s">
        <v>1193</v>
      </c>
      <c r="I377" s="1" t="str">
        <f t="shared" si="42"/>
        <v>SITO</v>
      </c>
      <c r="J377" s="1" t="str">
        <f t="shared" si="43"/>
        <v>www.campingfano.it</v>
      </c>
      <c r="K377" s="1" t="s">
        <v>1194</v>
      </c>
      <c r="L377" t="str">
        <f t="shared" si="44"/>
        <v>EMAIL</v>
      </c>
      <c r="M377" t="str">
        <f t="shared" si="45"/>
        <v>info@campingfano.it</v>
      </c>
      <c r="N377" t="str">
        <f t="shared" si="46"/>
        <v>www.campingfano.it</v>
      </c>
      <c r="O377" t="str">
        <f t="shared" si="47"/>
        <v>info@campingfano.it</v>
      </c>
      <c r="S377" s="1" t="s">
        <v>682</v>
      </c>
    </row>
    <row r="378" spans="1:19" ht="14.4" x14ac:dyDescent="0.3">
      <c r="A378" s="1" t="s">
        <v>571</v>
      </c>
      <c r="B378" s="1" t="s">
        <v>1195</v>
      </c>
      <c r="C378" s="1" t="s">
        <v>1196</v>
      </c>
      <c r="D378" s="1" t="str">
        <f t="shared" si="41"/>
        <v>Strada Nazionale Adriatica Sud 203</v>
      </c>
      <c r="E378" s="1" t="s">
        <v>682</v>
      </c>
      <c r="F378" s="1" t="s">
        <v>682</v>
      </c>
      <c r="G378" t="str">
        <f t="shared" si="40"/>
        <v>Fano</v>
      </c>
      <c r="H378" s="1" t="s">
        <v>1197</v>
      </c>
      <c r="I378" s="1" t="str">
        <f t="shared" si="42"/>
        <v>SITO</v>
      </c>
      <c r="J378" s="1" t="str">
        <f t="shared" si="43"/>
        <v>www.campingmareblu.net</v>
      </c>
      <c r="K378" s="1" t="s">
        <v>1067</v>
      </c>
      <c r="L378" t="str">
        <f t="shared" si="44"/>
        <v>EMAIL</v>
      </c>
      <c r="M378" t="str">
        <f t="shared" si="45"/>
        <v>info@campingmareblu.net</v>
      </c>
      <c r="N378" t="str">
        <f t="shared" si="46"/>
        <v>www.campingmareblu.net</v>
      </c>
      <c r="O378" t="str">
        <f t="shared" si="47"/>
        <v>info@campingmareblu.net</v>
      </c>
      <c r="S378" s="1" t="s">
        <v>1195</v>
      </c>
    </row>
    <row r="379" spans="1:19" ht="14.4" x14ac:dyDescent="0.3">
      <c r="A379" s="1" t="s">
        <v>571</v>
      </c>
      <c r="B379" s="1" t="s">
        <v>1198</v>
      </c>
      <c r="C379" s="1" t="s">
        <v>1199</v>
      </c>
      <c r="D379" s="1" t="str">
        <f t="shared" si="41"/>
        <v>Via Buonincontri 50</v>
      </c>
      <c r="E379" s="1" t="s">
        <v>682</v>
      </c>
      <c r="F379" s="1" t="s">
        <v>682</v>
      </c>
      <c r="G379" t="str">
        <f t="shared" si="40"/>
        <v>Fano</v>
      </c>
      <c r="H379" t="s">
        <v>19718</v>
      </c>
      <c r="I379" s="1" t="str">
        <f t="shared" si="42"/>
        <v>SITO</v>
      </c>
      <c r="J379" s="1" t="str">
        <f t="shared" si="43"/>
        <v>N/a</v>
      </c>
      <c r="K379" t="s">
        <v>19718</v>
      </c>
      <c r="L379" t="str">
        <f t="shared" si="44"/>
        <v>SITO</v>
      </c>
      <c r="M379" t="str">
        <f t="shared" si="45"/>
        <v xml:space="preserve"> </v>
      </c>
      <c r="N379" t="str">
        <f t="shared" si="46"/>
        <v>N/a</v>
      </c>
      <c r="O379" t="str">
        <f t="shared" si="47"/>
        <v>N/a</v>
      </c>
      <c r="S379" s="1" t="s">
        <v>1198</v>
      </c>
    </row>
    <row r="380" spans="1:19" ht="14.4" x14ac:dyDescent="0.3">
      <c r="A380" s="1" t="s">
        <v>1200</v>
      </c>
      <c r="B380" s="1" t="s">
        <v>1201</v>
      </c>
      <c r="C380" s="1" t="s">
        <v>1202</v>
      </c>
      <c r="D380" s="1" t="str">
        <f t="shared" si="41"/>
        <v>Localita' Metaurilia 46</v>
      </c>
      <c r="E380" s="1" t="s">
        <v>682</v>
      </c>
      <c r="F380" s="1" t="s">
        <v>682</v>
      </c>
      <c r="G380" t="str">
        <f t="shared" si="40"/>
        <v>Fano</v>
      </c>
      <c r="H380" t="s">
        <v>19718</v>
      </c>
      <c r="I380" s="1" t="str">
        <f t="shared" si="42"/>
        <v>SITO</v>
      </c>
      <c r="J380" s="1" t="str">
        <f t="shared" si="43"/>
        <v>N/a</v>
      </c>
      <c r="K380" t="s">
        <v>19718</v>
      </c>
      <c r="L380" t="str">
        <f t="shared" si="44"/>
        <v>SITO</v>
      </c>
      <c r="M380" t="str">
        <f t="shared" si="45"/>
        <v xml:space="preserve"> </v>
      </c>
      <c r="N380" t="str">
        <f t="shared" si="46"/>
        <v>N/a</v>
      </c>
      <c r="O380" t="str">
        <f t="shared" si="47"/>
        <v>N/a</v>
      </c>
      <c r="S380" s="1" t="s">
        <v>1201</v>
      </c>
    </row>
    <row r="381" spans="1:19" ht="14.4" x14ac:dyDescent="0.3">
      <c r="A381" s="1" t="s">
        <v>1200</v>
      </c>
      <c r="B381" s="1" t="s">
        <v>1203</v>
      </c>
      <c r="C381" s="1" t="s">
        <v>1202</v>
      </c>
      <c r="D381" s="1" t="str">
        <f t="shared" si="41"/>
        <v>Localita' Metaurilia 46</v>
      </c>
      <c r="E381" s="1" t="s">
        <v>682</v>
      </c>
      <c r="F381" s="1" t="s">
        <v>682</v>
      </c>
      <c r="G381" t="str">
        <f t="shared" si="40"/>
        <v>Fano</v>
      </c>
      <c r="H381" t="s">
        <v>19718</v>
      </c>
      <c r="I381" s="1" t="str">
        <f t="shared" si="42"/>
        <v>SITO</v>
      </c>
      <c r="J381" s="1" t="str">
        <f t="shared" si="43"/>
        <v>N/a</v>
      </c>
      <c r="K381" t="s">
        <v>19718</v>
      </c>
      <c r="L381" t="str">
        <f t="shared" si="44"/>
        <v>SITO</v>
      </c>
      <c r="M381" t="str">
        <f t="shared" si="45"/>
        <v xml:space="preserve"> </v>
      </c>
      <c r="N381" t="str">
        <f t="shared" si="46"/>
        <v>N/a</v>
      </c>
      <c r="O381" t="str">
        <f t="shared" si="47"/>
        <v>N/a</v>
      </c>
      <c r="S381" s="1" t="s">
        <v>1203</v>
      </c>
    </row>
    <row r="382" spans="1:19" ht="14.4" x14ac:dyDescent="0.3">
      <c r="A382" s="1" t="s">
        <v>35</v>
      </c>
      <c r="B382" s="1" t="s">
        <v>1204</v>
      </c>
      <c r="C382" s="1" t="s">
        <v>1205</v>
      </c>
      <c r="D382" s="1" t="str">
        <f t="shared" si="41"/>
        <v>Localita' Rosciano 4</v>
      </c>
      <c r="E382" s="1" t="s">
        <v>682</v>
      </c>
      <c r="F382" s="1" t="s">
        <v>682</v>
      </c>
      <c r="G382" t="str">
        <f t="shared" si="40"/>
        <v>Fano</v>
      </c>
      <c r="H382" t="s">
        <v>19718</v>
      </c>
      <c r="I382" s="1" t="str">
        <f t="shared" si="42"/>
        <v>SITO</v>
      </c>
      <c r="J382" s="1" t="str">
        <f t="shared" si="43"/>
        <v>N/a</v>
      </c>
      <c r="K382" s="1" t="s">
        <v>1206</v>
      </c>
      <c r="L382" t="str">
        <f t="shared" si="44"/>
        <v>EMAIL</v>
      </c>
      <c r="M382" t="str">
        <f t="shared" si="45"/>
        <v>info@agriturismosantacristina.it</v>
      </c>
      <c r="N382" t="str">
        <f t="shared" si="46"/>
        <v>N/a</v>
      </c>
      <c r="O382" t="str">
        <f t="shared" si="47"/>
        <v>info@agriturismosantacristina.it</v>
      </c>
      <c r="S382" s="1" t="s">
        <v>1204</v>
      </c>
    </row>
    <row r="383" spans="1:19" ht="14.4" x14ac:dyDescent="0.3">
      <c r="A383" s="1" t="s">
        <v>1200</v>
      </c>
      <c r="B383" s="1" t="s">
        <v>1207</v>
      </c>
      <c r="C383" s="1" t="s">
        <v>1208</v>
      </c>
      <c r="D383" s="1" t="str">
        <f t="shared" si="41"/>
        <v>Località Metaurilia 39</v>
      </c>
      <c r="E383" s="1" t="s">
        <v>682</v>
      </c>
      <c r="F383" s="1" t="s">
        <v>682</v>
      </c>
      <c r="G383" t="str">
        <f t="shared" si="40"/>
        <v>Fano</v>
      </c>
      <c r="H383" t="s">
        <v>19718</v>
      </c>
      <c r="I383" s="1" t="str">
        <f t="shared" si="42"/>
        <v>SITO</v>
      </c>
      <c r="J383" s="1" t="str">
        <f t="shared" si="43"/>
        <v>N/a</v>
      </c>
      <c r="K383" t="s">
        <v>19718</v>
      </c>
      <c r="L383" t="str">
        <f t="shared" si="44"/>
        <v>SITO</v>
      </c>
      <c r="M383" t="str">
        <f t="shared" si="45"/>
        <v xml:space="preserve"> </v>
      </c>
      <c r="N383" t="str">
        <f t="shared" si="46"/>
        <v>N/a</v>
      </c>
      <c r="O383" t="str">
        <f t="shared" si="47"/>
        <v>N/a</v>
      </c>
      <c r="S383" s="1" t="s">
        <v>1207</v>
      </c>
    </row>
    <row r="384" spans="1:19" ht="14.4" x14ac:dyDescent="0.3">
      <c r="A384" s="1" t="s">
        <v>35</v>
      </c>
      <c r="B384" s="1" t="s">
        <v>1209</v>
      </c>
      <c r="C384" s="1" t="s">
        <v>1210</v>
      </c>
      <c r="D384" s="1" t="str">
        <f t="shared" si="41"/>
        <v>Via Sant'Angelo In Ferriano 16</v>
      </c>
      <c r="E384" s="1" t="s">
        <v>682</v>
      </c>
      <c r="F384" s="1" t="s">
        <v>682</v>
      </c>
      <c r="G384" t="str">
        <f t="shared" si="40"/>
        <v>Fano</v>
      </c>
      <c r="H384" s="1" t="s">
        <v>1211</v>
      </c>
      <c r="I384" s="1" t="str">
        <f t="shared" si="42"/>
        <v>SITO</v>
      </c>
      <c r="J384" s="1" t="str">
        <f t="shared" si="43"/>
        <v>www.agriturlagrotta.it</v>
      </c>
      <c r="K384" s="1" t="s">
        <v>1212</v>
      </c>
      <c r="L384" t="str">
        <f t="shared" si="44"/>
        <v>EMAIL</v>
      </c>
      <c r="M384" t="str">
        <f t="shared" si="45"/>
        <v>info@agriturlagrotta.it</v>
      </c>
      <c r="N384" t="str">
        <f t="shared" si="46"/>
        <v>www.agriturlagrotta.it</v>
      </c>
      <c r="O384" t="str">
        <f t="shared" si="47"/>
        <v>info@agriturlagrotta.it</v>
      </c>
      <c r="S384" s="1" t="s">
        <v>1209</v>
      </c>
    </row>
    <row r="385" spans="1:19" ht="14.4" x14ac:dyDescent="0.3">
      <c r="A385" s="1" t="s">
        <v>1200</v>
      </c>
      <c r="B385" s="1" t="s">
        <v>1213</v>
      </c>
      <c r="C385" s="1" t="s">
        <v>1214</v>
      </c>
      <c r="D385" s="1" t="str">
        <f t="shared" si="41"/>
        <v>Localita' Belgatto 75</v>
      </c>
      <c r="E385" s="1" t="s">
        <v>682</v>
      </c>
      <c r="F385" s="1" t="s">
        <v>682</v>
      </c>
      <c r="G385" t="str">
        <f t="shared" si="40"/>
        <v>Fano</v>
      </c>
      <c r="H385" s="1" t="s">
        <v>1215</v>
      </c>
      <c r="I385" s="1" t="str">
        <f t="shared" si="42"/>
        <v>SITO</v>
      </c>
      <c r="J385" s="1" t="str">
        <f t="shared" si="43"/>
        <v>www.pratodeigrilli.it</v>
      </c>
      <c r="K385" s="1" t="s">
        <v>1216</v>
      </c>
      <c r="L385" t="str">
        <f t="shared" si="44"/>
        <v>EMAIL</v>
      </c>
      <c r="M385" t="str">
        <f t="shared" si="45"/>
        <v>pratodeigrilli@libero.it</v>
      </c>
      <c r="N385" t="str">
        <f t="shared" si="46"/>
        <v>www.pratodeigrilli.it</v>
      </c>
      <c r="O385" t="str">
        <f t="shared" si="47"/>
        <v>pratodeigrilli@libero.it</v>
      </c>
      <c r="S385" s="1" t="s">
        <v>1213</v>
      </c>
    </row>
    <row r="386" spans="1:19" ht="14.4" x14ac:dyDescent="0.3">
      <c r="A386" s="1" t="s">
        <v>1200</v>
      </c>
      <c r="B386" s="1" t="s">
        <v>1217</v>
      </c>
      <c r="C386" s="1" t="s">
        <v>1202</v>
      </c>
      <c r="D386" s="1" t="str">
        <f t="shared" si="41"/>
        <v>Localita' Metaurilia 46</v>
      </c>
      <c r="E386" s="1" t="s">
        <v>682</v>
      </c>
      <c r="F386" s="1" t="s">
        <v>682</v>
      </c>
      <c r="G386" t="str">
        <f t="shared" ref="G386:G449" si="48">PROPER(F386)</f>
        <v>Fano</v>
      </c>
      <c r="H386" t="s">
        <v>19718</v>
      </c>
      <c r="I386" s="1" t="str">
        <f t="shared" si="42"/>
        <v>SITO</v>
      </c>
      <c r="J386" s="1" t="str">
        <f t="shared" si="43"/>
        <v>N/a</v>
      </c>
      <c r="K386" t="s">
        <v>19718</v>
      </c>
      <c r="L386" t="str">
        <f t="shared" si="44"/>
        <v>SITO</v>
      </c>
      <c r="M386" t="str">
        <f t="shared" si="45"/>
        <v xml:space="preserve"> </v>
      </c>
      <c r="N386" t="str">
        <f t="shared" si="46"/>
        <v>N/a</v>
      </c>
      <c r="O386" t="str">
        <f t="shared" si="47"/>
        <v>N/a</v>
      </c>
      <c r="S386" s="1" t="s">
        <v>1217</v>
      </c>
    </row>
    <row r="387" spans="1:19" ht="14.4" x14ac:dyDescent="0.3">
      <c r="A387" s="1" t="s">
        <v>1200</v>
      </c>
      <c r="B387" s="1" t="s">
        <v>1218</v>
      </c>
      <c r="C387" s="1" t="s">
        <v>1219</v>
      </c>
      <c r="D387" s="1" t="str">
        <f t="shared" ref="D387:D450" si="49">PROPER(C387)</f>
        <v>Localita' Metaurilia 81</v>
      </c>
      <c r="E387" s="1" t="s">
        <v>682</v>
      </c>
      <c r="F387" s="1" t="s">
        <v>682</v>
      </c>
      <c r="G387" t="str">
        <f t="shared" si="48"/>
        <v>Fano</v>
      </c>
      <c r="H387" t="s">
        <v>19718</v>
      </c>
      <c r="I387" s="1" t="str">
        <f t="shared" ref="I387:I450" si="50">IF(ISERROR(FIND("@",H387)),"SITO","EMAIL")</f>
        <v>SITO</v>
      </c>
      <c r="J387" s="1" t="str">
        <f t="shared" ref="J387:J450" si="51">IF(I387="SITO",H387," ")</f>
        <v>N/a</v>
      </c>
      <c r="K387" t="s">
        <v>19718</v>
      </c>
      <c r="L387" t="str">
        <f t="shared" ref="L387:L450" si="52">IF(ISERROR(FIND("@",K387)),"SITO","EMAIL")</f>
        <v>SITO</v>
      </c>
      <c r="M387" t="str">
        <f t="shared" ref="M387:M450" si="53">IF(L387="EMAIL",K387, " ")</f>
        <v xml:space="preserve"> </v>
      </c>
      <c r="N387" t="str">
        <f t="shared" ref="N387:N450" si="54">IF(J387&lt;&gt;" ", J387, "N/a")</f>
        <v>N/a</v>
      </c>
      <c r="O387" t="str">
        <f t="shared" ref="O387:O450" si="55">IF(M387 &lt;&gt; " ", M387,"N/a")</f>
        <v>N/a</v>
      </c>
      <c r="S387" s="1" t="s">
        <v>1218</v>
      </c>
    </row>
    <row r="388" spans="1:19" ht="14.4" x14ac:dyDescent="0.3">
      <c r="A388" s="1" t="s">
        <v>1200</v>
      </c>
      <c r="B388" s="1" t="s">
        <v>1220</v>
      </c>
      <c r="C388" s="1" t="s">
        <v>1221</v>
      </c>
      <c r="D388" s="1" t="str">
        <f t="shared" si="49"/>
        <v>Localita' Magliano 29</v>
      </c>
      <c r="E388" s="1" t="s">
        <v>682</v>
      </c>
      <c r="F388" s="1" t="s">
        <v>682</v>
      </c>
      <c r="G388" t="str">
        <f t="shared" si="48"/>
        <v>Fano</v>
      </c>
      <c r="H388" s="1" t="s">
        <v>1222</v>
      </c>
      <c r="I388" s="1" t="str">
        <f t="shared" si="50"/>
        <v>SITO</v>
      </c>
      <c r="J388" s="1" t="str">
        <f t="shared" si="51"/>
        <v>www.agriturismoilparadiso.altervista.org</v>
      </c>
      <c r="K388" s="1" t="s">
        <v>1223</v>
      </c>
      <c r="L388" t="str">
        <f t="shared" si="52"/>
        <v>EMAIL</v>
      </c>
      <c r="M388" t="str">
        <f t="shared" si="53"/>
        <v>ilparadisoagriturismo@gmail.com</v>
      </c>
      <c r="N388" t="str">
        <f t="shared" si="54"/>
        <v>www.agriturismoilparadiso.altervista.org</v>
      </c>
      <c r="O388" t="str">
        <f t="shared" si="55"/>
        <v>ilparadisoagriturismo@gmail.com</v>
      </c>
      <c r="S388" s="1" t="s">
        <v>1220</v>
      </c>
    </row>
    <row r="389" spans="1:19" ht="14.4" x14ac:dyDescent="0.3">
      <c r="A389" s="1" t="s">
        <v>35</v>
      </c>
      <c r="B389" s="1" t="s">
        <v>1224</v>
      </c>
      <c r="C389" s="1" t="s">
        <v>1225</v>
      </c>
      <c r="D389" s="1" t="str">
        <f t="shared" si="49"/>
        <v>Localita' San Biagio 50</v>
      </c>
      <c r="E389" s="1" t="s">
        <v>682</v>
      </c>
      <c r="F389" s="1" t="s">
        <v>682</v>
      </c>
      <c r="G389" t="str">
        <f t="shared" si="48"/>
        <v>Fano</v>
      </c>
      <c r="H389" t="s">
        <v>19718</v>
      </c>
      <c r="I389" s="1" t="str">
        <f t="shared" si="50"/>
        <v>SITO</v>
      </c>
      <c r="J389" s="1" t="str">
        <f t="shared" si="51"/>
        <v>N/a</v>
      </c>
      <c r="K389" s="1" t="s">
        <v>1226</v>
      </c>
      <c r="L389" t="str">
        <f t="shared" si="52"/>
        <v>EMAIL</v>
      </c>
      <c r="M389" t="str">
        <f t="shared" si="53"/>
        <v>info@caramarra.it</v>
      </c>
      <c r="N389" t="str">
        <f t="shared" si="54"/>
        <v>N/a</v>
      </c>
      <c r="O389" t="str">
        <f t="shared" si="55"/>
        <v>info@caramarra.it</v>
      </c>
      <c r="S389" s="1" t="s">
        <v>1224</v>
      </c>
    </row>
    <row r="390" spans="1:19" ht="14.4" x14ac:dyDescent="0.3">
      <c r="A390" s="1" t="s">
        <v>35</v>
      </c>
      <c r="B390" s="1" t="s">
        <v>1227</v>
      </c>
      <c r="C390" s="1" t="s">
        <v>958</v>
      </c>
      <c r="D390" s="1" t="str">
        <f t="shared" si="49"/>
        <v>Strada Nazionale Flaminia 124</v>
      </c>
      <c r="E390" s="1" t="s">
        <v>682</v>
      </c>
      <c r="F390" s="1" t="s">
        <v>682</v>
      </c>
      <c r="G390" t="str">
        <f t="shared" si="48"/>
        <v>Fano</v>
      </c>
      <c r="H390" t="s">
        <v>19718</v>
      </c>
      <c r="I390" s="1" t="str">
        <f t="shared" si="50"/>
        <v>SITO</v>
      </c>
      <c r="J390" s="1" t="str">
        <f t="shared" si="51"/>
        <v>N/a</v>
      </c>
      <c r="K390" s="1" t="s">
        <v>1228</v>
      </c>
      <c r="L390" t="str">
        <f t="shared" si="52"/>
        <v>EMAIL</v>
      </c>
      <c r="M390" t="str">
        <f t="shared" si="53"/>
        <v>agrimontegiove@libero.it</v>
      </c>
      <c r="N390" t="str">
        <f t="shared" si="54"/>
        <v>N/a</v>
      </c>
      <c r="O390" t="str">
        <f t="shared" si="55"/>
        <v>agrimontegiove@libero.it</v>
      </c>
      <c r="S390" s="1" t="s">
        <v>1227</v>
      </c>
    </row>
    <row r="391" spans="1:19" ht="14.4" x14ac:dyDescent="0.3">
      <c r="A391" s="1" t="s">
        <v>571</v>
      </c>
      <c r="B391" s="1" t="s">
        <v>1229</v>
      </c>
      <c r="C391" s="1" t="s">
        <v>1230</v>
      </c>
      <c r="D391" s="1" t="str">
        <f t="shared" si="49"/>
        <v>Via Cappellini 5</v>
      </c>
      <c r="E391" s="1" t="s">
        <v>682</v>
      </c>
      <c r="F391" s="1" t="s">
        <v>1231</v>
      </c>
      <c r="G391" t="str">
        <f t="shared" si="48"/>
        <v>Loc.Torrette Di Fano</v>
      </c>
      <c r="H391" s="1" t="s">
        <v>1232</v>
      </c>
      <c r="I391" s="1" t="str">
        <f t="shared" si="50"/>
        <v>SITO</v>
      </c>
      <c r="J391" s="1" t="str">
        <f t="shared" si="51"/>
        <v>www.campingstellamaris.it</v>
      </c>
      <c r="K391" s="1" t="s">
        <v>1233</v>
      </c>
      <c r="L391" t="str">
        <f t="shared" si="52"/>
        <v>EMAIL</v>
      </c>
      <c r="M391" t="str">
        <f t="shared" si="53"/>
        <v>stellamaris@camping.it</v>
      </c>
      <c r="N391" t="str">
        <f t="shared" si="54"/>
        <v>www.campingstellamaris.it</v>
      </c>
      <c r="O391" t="str">
        <f t="shared" si="55"/>
        <v>stellamaris@camping.it</v>
      </c>
      <c r="S391" s="1" t="s">
        <v>1229</v>
      </c>
    </row>
    <row r="392" spans="1:19" ht="14.4" x14ac:dyDescent="0.3">
      <c r="A392" s="1" t="s">
        <v>571</v>
      </c>
      <c r="B392" s="1" t="s">
        <v>1234</v>
      </c>
      <c r="C392" s="1" t="s">
        <v>1235</v>
      </c>
      <c r="D392" s="1" t="str">
        <f t="shared" si="49"/>
        <v>Strada Nazionale Adriatica Sud 251</v>
      </c>
      <c r="E392" s="1" t="s">
        <v>682</v>
      </c>
      <c r="F392" s="1" t="s">
        <v>682</v>
      </c>
      <c r="G392" t="str">
        <f t="shared" si="48"/>
        <v>Fano</v>
      </c>
      <c r="H392" s="1" t="s">
        <v>1236</v>
      </c>
      <c r="I392" s="1" t="str">
        <f t="shared" si="50"/>
        <v>SITO</v>
      </c>
      <c r="J392" s="1" t="str">
        <f t="shared" si="51"/>
        <v>www.campingverdeluna.it</v>
      </c>
      <c r="K392" s="1" t="s">
        <v>1237</v>
      </c>
      <c r="L392" t="str">
        <f t="shared" si="52"/>
        <v>EMAIL</v>
      </c>
      <c r="M392" t="str">
        <f t="shared" si="53"/>
        <v>info@campingverdeluna.it</v>
      </c>
      <c r="N392" t="str">
        <f t="shared" si="54"/>
        <v>www.campingverdeluna.it</v>
      </c>
      <c r="O392" t="str">
        <f t="shared" si="55"/>
        <v>info@campingverdeluna.it</v>
      </c>
      <c r="S392" s="1" t="s">
        <v>1234</v>
      </c>
    </row>
    <row r="393" spans="1:19" ht="14.4" x14ac:dyDescent="0.3">
      <c r="A393" s="1" t="s">
        <v>190</v>
      </c>
      <c r="B393" s="1" t="s">
        <v>1238</v>
      </c>
      <c r="C393" s="1" t="s">
        <v>1239</v>
      </c>
      <c r="D393" s="1" t="str">
        <f t="shared" si="49"/>
        <v>Via Montegrappa 19</v>
      </c>
      <c r="E393" s="1" t="s">
        <v>682</v>
      </c>
      <c r="F393" s="1" t="s">
        <v>682</v>
      </c>
      <c r="G393" t="str">
        <f t="shared" si="48"/>
        <v>Fano</v>
      </c>
      <c r="H393" t="s">
        <v>19718</v>
      </c>
      <c r="I393" s="1" t="str">
        <f t="shared" si="50"/>
        <v>SITO</v>
      </c>
      <c r="J393" s="1" t="str">
        <f t="shared" si="51"/>
        <v>N/a</v>
      </c>
      <c r="K393" t="s">
        <v>19718</v>
      </c>
      <c r="L393" t="str">
        <f t="shared" si="52"/>
        <v>SITO</v>
      </c>
      <c r="M393" t="str">
        <f t="shared" si="53"/>
        <v xml:space="preserve"> </v>
      </c>
      <c r="N393" t="str">
        <f t="shared" si="54"/>
        <v>N/a</v>
      </c>
      <c r="O393" t="str">
        <f t="shared" si="55"/>
        <v>N/a</v>
      </c>
      <c r="S393" s="1" t="s">
        <v>1238</v>
      </c>
    </row>
    <row r="394" spans="1:19" ht="14.4" x14ac:dyDescent="0.3">
      <c r="A394" s="1" t="s">
        <v>190</v>
      </c>
      <c r="B394" s="1" t="s">
        <v>1240</v>
      </c>
      <c r="C394" s="1" t="s">
        <v>1241</v>
      </c>
      <c r="D394" s="1" t="str">
        <f t="shared" si="49"/>
        <v>Via Iv Novembre 47</v>
      </c>
      <c r="E394" s="1" t="s">
        <v>682</v>
      </c>
      <c r="F394" s="1" t="s">
        <v>682</v>
      </c>
      <c r="G394" t="str">
        <f t="shared" si="48"/>
        <v>Fano</v>
      </c>
      <c r="H394" t="s">
        <v>19718</v>
      </c>
      <c r="I394" s="1" t="str">
        <f t="shared" si="50"/>
        <v>SITO</v>
      </c>
      <c r="J394" s="1" t="str">
        <f t="shared" si="51"/>
        <v>N/a</v>
      </c>
      <c r="K394" s="1" t="s">
        <v>1242</v>
      </c>
      <c r="L394" t="str">
        <f t="shared" si="52"/>
        <v>EMAIL</v>
      </c>
      <c r="M394" t="str">
        <f t="shared" si="53"/>
        <v>donorionefano@virgilio.it</v>
      </c>
      <c r="N394" t="str">
        <f t="shared" si="54"/>
        <v>N/a</v>
      </c>
      <c r="O394" t="str">
        <f t="shared" si="55"/>
        <v>donorionefano@virgilio.it</v>
      </c>
      <c r="S394" s="1" t="s">
        <v>1240</v>
      </c>
    </row>
    <row r="395" spans="1:19" ht="14.4" x14ac:dyDescent="0.3">
      <c r="A395" s="1" t="s">
        <v>190</v>
      </c>
      <c r="B395" s="1" t="s">
        <v>1243</v>
      </c>
      <c r="C395" s="1" t="s">
        <v>1244</v>
      </c>
      <c r="D395" s="1" t="str">
        <f t="shared" si="49"/>
        <v>Strada Comunale Di Montegiove 90</v>
      </c>
      <c r="E395" s="1" t="s">
        <v>682</v>
      </c>
      <c r="F395" s="1" t="s">
        <v>1245</v>
      </c>
      <c r="G395" t="str">
        <f t="shared" si="48"/>
        <v>Rosciano</v>
      </c>
      <c r="H395" t="s">
        <v>19718</v>
      </c>
      <c r="I395" s="1" t="str">
        <f t="shared" si="50"/>
        <v>SITO</v>
      </c>
      <c r="J395" s="1" t="str">
        <f t="shared" si="51"/>
        <v>N/a</v>
      </c>
      <c r="K395" t="s">
        <v>19718</v>
      </c>
      <c r="L395" t="str">
        <f t="shared" si="52"/>
        <v>SITO</v>
      </c>
      <c r="M395" t="str">
        <f t="shared" si="53"/>
        <v xml:space="preserve"> </v>
      </c>
      <c r="N395" t="str">
        <f t="shared" si="54"/>
        <v>N/a</v>
      </c>
      <c r="O395" t="str">
        <f t="shared" si="55"/>
        <v>N/a</v>
      </c>
      <c r="S395" s="1" t="s">
        <v>1243</v>
      </c>
    </row>
    <row r="396" spans="1:19" ht="14.4" x14ac:dyDescent="0.3">
      <c r="A396" s="1" t="s">
        <v>190</v>
      </c>
      <c r="B396" s="1" t="s">
        <v>1246</v>
      </c>
      <c r="C396" s="1" t="s">
        <v>1247</v>
      </c>
      <c r="D396" s="1" t="str">
        <f t="shared" si="49"/>
        <v>Via Del Prelato 3</v>
      </c>
      <c r="E396" s="1" t="s">
        <v>682</v>
      </c>
      <c r="F396" s="1" t="s">
        <v>682</v>
      </c>
      <c r="G396" t="str">
        <f t="shared" si="48"/>
        <v>Fano</v>
      </c>
      <c r="H396" t="s">
        <v>19718</v>
      </c>
      <c r="I396" s="1" t="str">
        <f t="shared" si="50"/>
        <v>SITO</v>
      </c>
      <c r="J396" s="1" t="str">
        <f t="shared" si="51"/>
        <v>N/a</v>
      </c>
      <c r="K396" s="1" t="s">
        <v>1248</v>
      </c>
      <c r="L396" t="str">
        <f t="shared" si="52"/>
        <v>EMAIL</v>
      </c>
      <c r="M396" t="str">
        <f t="shared" si="53"/>
        <v>dongiu56@hotmail.it</v>
      </c>
      <c r="N396" t="str">
        <f t="shared" si="54"/>
        <v>N/a</v>
      </c>
      <c r="O396" t="str">
        <f t="shared" si="55"/>
        <v>dongiu56@hotmail.it</v>
      </c>
      <c r="S396" s="1" t="s">
        <v>1246</v>
      </c>
    </row>
    <row r="397" spans="1:19" ht="14.4" x14ac:dyDescent="0.3">
      <c r="A397" s="1" t="s">
        <v>571</v>
      </c>
      <c r="B397" s="1" t="s">
        <v>1249</v>
      </c>
      <c r="C397" s="1" t="s">
        <v>1250</v>
      </c>
      <c r="D397" s="1" t="str">
        <f t="shared" si="49"/>
        <v>Strada Nazionale Adriatica Sud 259</v>
      </c>
      <c r="E397" s="1" t="s">
        <v>682</v>
      </c>
      <c r="F397" s="1" t="s">
        <v>682</v>
      </c>
      <c r="G397" t="str">
        <f t="shared" si="48"/>
        <v>Fano</v>
      </c>
      <c r="H397" s="1" t="s">
        <v>956</v>
      </c>
      <c r="I397" s="1" t="str">
        <f t="shared" si="50"/>
        <v>SITO</v>
      </c>
      <c r="J397" s="1" t="str">
        <f t="shared" si="51"/>
        <v>www.campinglamimosa.it</v>
      </c>
      <c r="K397" s="1" t="s">
        <v>955</v>
      </c>
      <c r="L397" t="str">
        <f t="shared" si="52"/>
        <v>EMAIL</v>
      </c>
      <c r="M397" t="str">
        <f t="shared" si="53"/>
        <v>info@campinglamimosa.it</v>
      </c>
      <c r="N397" t="str">
        <f t="shared" si="54"/>
        <v>www.campinglamimosa.it</v>
      </c>
      <c r="O397" t="str">
        <f t="shared" si="55"/>
        <v>info@campinglamimosa.it</v>
      </c>
      <c r="S397" s="1" t="s">
        <v>1249</v>
      </c>
    </row>
    <row r="398" spans="1:19" ht="14.4" x14ac:dyDescent="0.3">
      <c r="A398" s="1" t="s">
        <v>20</v>
      </c>
      <c r="B398" s="1" t="s">
        <v>1251</v>
      </c>
      <c r="C398" s="1" t="s">
        <v>1252</v>
      </c>
      <c r="D398" s="1" t="str">
        <f t="shared" si="49"/>
        <v>Viale Adriatico 148</v>
      </c>
      <c r="E398" s="1" t="s">
        <v>682</v>
      </c>
      <c r="F398" s="1" t="s">
        <v>682</v>
      </c>
      <c r="G398" t="str">
        <f t="shared" si="48"/>
        <v>Fano</v>
      </c>
      <c r="H398" s="1" t="s">
        <v>1253</v>
      </c>
      <c r="I398" s="1" t="str">
        <f t="shared" si="50"/>
        <v>SITO</v>
      </c>
      <c r="J398" s="1" t="str">
        <f t="shared" si="51"/>
        <v>www.hotelcontinental-fano.it</v>
      </c>
      <c r="K398" s="1" t="s">
        <v>1254</v>
      </c>
      <c r="L398" t="str">
        <f t="shared" si="52"/>
        <v>EMAIL</v>
      </c>
      <c r="M398" t="str">
        <f t="shared" si="53"/>
        <v>info@hotelcontinental-fano.it</v>
      </c>
      <c r="N398" t="str">
        <f t="shared" si="54"/>
        <v>www.hotelcontinental-fano.it</v>
      </c>
      <c r="O398" t="str">
        <f t="shared" si="55"/>
        <v>info@hotelcontinental-fano.it</v>
      </c>
      <c r="S398" s="1" t="s">
        <v>1251</v>
      </c>
    </row>
    <row r="399" spans="1:19" ht="14.4" x14ac:dyDescent="0.3">
      <c r="A399" s="1" t="s">
        <v>20</v>
      </c>
      <c r="B399" s="1" t="s">
        <v>1255</v>
      </c>
      <c r="C399" s="1" t="s">
        <v>1256</v>
      </c>
      <c r="D399" s="1" t="str">
        <f t="shared" si="49"/>
        <v>Lungomare Cristoforo Colombo 20</v>
      </c>
      <c r="E399" s="1" t="s">
        <v>682</v>
      </c>
      <c r="F399" s="1" t="s">
        <v>682</v>
      </c>
      <c r="G399" t="str">
        <f t="shared" si="48"/>
        <v>Fano</v>
      </c>
      <c r="H399" t="s">
        <v>19718</v>
      </c>
      <c r="I399" s="1" t="str">
        <f t="shared" si="50"/>
        <v>SITO</v>
      </c>
      <c r="J399" s="1" t="str">
        <f t="shared" si="51"/>
        <v>N/a</v>
      </c>
      <c r="K399" t="s">
        <v>19718</v>
      </c>
      <c r="L399" t="str">
        <f t="shared" si="52"/>
        <v>SITO</v>
      </c>
      <c r="M399" t="str">
        <f t="shared" si="53"/>
        <v xml:space="preserve"> </v>
      </c>
      <c r="N399" t="str">
        <f t="shared" si="54"/>
        <v>N/a</v>
      </c>
      <c r="O399" t="str">
        <f t="shared" si="55"/>
        <v>N/a</v>
      </c>
      <c r="S399" s="1" t="s">
        <v>1255</v>
      </c>
    </row>
    <row r="400" spans="1:19" ht="14.4" x14ac:dyDescent="0.3">
      <c r="A400" s="1" t="s">
        <v>20</v>
      </c>
      <c r="B400" s="1" t="s">
        <v>1257</v>
      </c>
      <c r="C400" s="1" t="s">
        <v>1258</v>
      </c>
      <c r="D400" s="1" t="str">
        <f t="shared" si="49"/>
        <v>Viale Cairoli 1</v>
      </c>
      <c r="E400" s="1" t="s">
        <v>682</v>
      </c>
      <c r="F400" s="1" t="s">
        <v>682</v>
      </c>
      <c r="G400" t="str">
        <f t="shared" si="48"/>
        <v>Fano</v>
      </c>
      <c r="H400" s="1" t="s">
        <v>1259</v>
      </c>
      <c r="I400" s="1" t="str">
        <f t="shared" si="50"/>
        <v>SITO</v>
      </c>
      <c r="J400" s="1" t="str">
        <f t="shared" si="51"/>
        <v>www.hoteldelavillefano.com</v>
      </c>
      <c r="K400" s="1" t="s">
        <v>1260</v>
      </c>
      <c r="L400" t="str">
        <f t="shared" si="52"/>
        <v>EMAIL</v>
      </c>
      <c r="M400" t="str">
        <f t="shared" si="53"/>
        <v>info@hoteldelavillefano.com</v>
      </c>
      <c r="N400" t="str">
        <f t="shared" si="54"/>
        <v>www.hoteldelavillefano.com</v>
      </c>
      <c r="O400" t="str">
        <f t="shared" si="55"/>
        <v>info@hoteldelavillefano.com</v>
      </c>
      <c r="S400" s="1" t="s">
        <v>1257</v>
      </c>
    </row>
    <row r="401" spans="1:19" ht="14.4" x14ac:dyDescent="0.3">
      <c r="A401" s="1" t="s">
        <v>20</v>
      </c>
      <c r="B401" s="1" t="s">
        <v>1261</v>
      </c>
      <c r="C401" s="1" t="s">
        <v>1262</v>
      </c>
      <c r="D401" s="1" t="str">
        <f t="shared" si="49"/>
        <v>Via Faa' Di Bruno 119</v>
      </c>
      <c r="E401" s="1" t="s">
        <v>682</v>
      </c>
      <c r="F401" s="1" t="s">
        <v>1263</v>
      </c>
      <c r="G401" t="str">
        <f t="shared" si="48"/>
        <v>Ponte Sasso Marotta</v>
      </c>
      <c r="H401" s="1" t="s">
        <v>1264</v>
      </c>
      <c r="I401" s="1" t="str">
        <f t="shared" si="50"/>
        <v>SITO</v>
      </c>
      <c r="J401" s="1" t="str">
        <f t="shared" si="51"/>
        <v>www.hotel-imperial.it</v>
      </c>
      <c r="K401" s="1" t="s">
        <v>1265</v>
      </c>
      <c r="L401" t="str">
        <f t="shared" si="52"/>
        <v>EMAIL</v>
      </c>
      <c r="M401" t="str">
        <f t="shared" si="53"/>
        <v>info@hotel-imperial.it</v>
      </c>
      <c r="N401" t="str">
        <f t="shared" si="54"/>
        <v>www.hotel-imperial.it</v>
      </c>
      <c r="O401" t="str">
        <f t="shared" si="55"/>
        <v>info@hotel-imperial.it</v>
      </c>
      <c r="S401" s="1" t="s">
        <v>1261</v>
      </c>
    </row>
    <row r="402" spans="1:19" ht="14.4" x14ac:dyDescent="0.3">
      <c r="A402" s="1" t="s">
        <v>20</v>
      </c>
      <c r="B402" s="1" t="s">
        <v>1266</v>
      </c>
      <c r="C402" s="1" t="s">
        <v>1267</v>
      </c>
      <c r="D402" s="1" t="str">
        <f t="shared" si="49"/>
        <v>Via Cappellini 85</v>
      </c>
      <c r="E402" s="1" t="s">
        <v>682</v>
      </c>
      <c r="F402" s="1" t="s">
        <v>682</v>
      </c>
      <c r="G402" t="str">
        <f t="shared" si="48"/>
        <v>Fano</v>
      </c>
      <c r="H402" s="1" t="s">
        <v>1268</v>
      </c>
      <c r="I402" s="1" t="str">
        <f t="shared" si="50"/>
        <v>SITO</v>
      </c>
      <c r="J402" s="1" t="str">
        <f t="shared" si="51"/>
        <v>www.hotel-internazionale.net</v>
      </c>
      <c r="K402" s="1" t="s">
        <v>1269</v>
      </c>
      <c r="L402" t="str">
        <f t="shared" si="52"/>
        <v>EMAIL</v>
      </c>
      <c r="M402" t="str">
        <f t="shared" si="53"/>
        <v>perkins.james@libero.it</v>
      </c>
      <c r="N402" t="str">
        <f t="shared" si="54"/>
        <v>www.hotel-internazionale.net</v>
      </c>
      <c r="O402" t="str">
        <f t="shared" si="55"/>
        <v>perkins.james@libero.it</v>
      </c>
      <c r="S402" s="1" t="s">
        <v>1266</v>
      </c>
    </row>
    <row r="403" spans="1:19" ht="14.4" x14ac:dyDescent="0.3">
      <c r="A403" s="1" t="s">
        <v>6</v>
      </c>
      <c r="B403" s="1" t="s">
        <v>1270</v>
      </c>
      <c r="C403" s="1" t="s">
        <v>1271</v>
      </c>
      <c r="D403" s="1" t="str">
        <f t="shared" si="49"/>
        <v>Via Cerquelle 70</v>
      </c>
      <c r="E403" s="1" t="s">
        <v>682</v>
      </c>
      <c r="F403" s="1" t="s">
        <v>1272</v>
      </c>
      <c r="G403" t="str">
        <f t="shared" si="48"/>
        <v>Carignano</v>
      </c>
      <c r="H403" t="s">
        <v>19718</v>
      </c>
      <c r="I403" s="1" t="str">
        <f t="shared" si="50"/>
        <v>SITO</v>
      </c>
      <c r="J403" s="1" t="str">
        <f t="shared" si="51"/>
        <v>N/a</v>
      </c>
      <c r="K403" s="1" t="s">
        <v>1273</v>
      </c>
      <c r="L403" t="str">
        <f t="shared" si="52"/>
        <v>EMAIL</v>
      </c>
      <c r="M403" t="str">
        <f t="shared" si="53"/>
        <v>info@elfuntanon.com</v>
      </c>
      <c r="N403" t="str">
        <f t="shared" si="54"/>
        <v>N/a</v>
      </c>
      <c r="O403" t="str">
        <f t="shared" si="55"/>
        <v>info@elfuntanon.com</v>
      </c>
      <c r="S403" s="1" t="s">
        <v>1270</v>
      </c>
    </row>
    <row r="404" spans="1:19" ht="14.4" x14ac:dyDescent="0.3">
      <c r="A404" s="1" t="s">
        <v>29</v>
      </c>
      <c r="B404" s="1" t="s">
        <v>1274</v>
      </c>
      <c r="C404" s="1" t="s">
        <v>1275</v>
      </c>
      <c r="D404" s="1" t="str">
        <f t="shared" si="49"/>
        <v>Strada Nazionale Flaminia 444</v>
      </c>
      <c r="E404" s="1" t="s">
        <v>682</v>
      </c>
      <c r="F404" s="1" t="s">
        <v>682</v>
      </c>
      <c r="G404" t="str">
        <f t="shared" si="48"/>
        <v>Fano</v>
      </c>
      <c r="H404" s="1" t="s">
        <v>863</v>
      </c>
      <c r="I404" s="1" t="str">
        <f t="shared" si="50"/>
        <v>SITO</v>
      </c>
      <c r="J404" s="1" t="str">
        <f t="shared" si="51"/>
        <v>www.bigotti.it</v>
      </c>
      <c r="K404" s="1" t="s">
        <v>1276</v>
      </c>
      <c r="L404" t="str">
        <f t="shared" si="52"/>
        <v>EMAIL</v>
      </c>
      <c r="M404" t="str">
        <f t="shared" si="53"/>
        <v>tommaso_bigotti@alice.it</v>
      </c>
      <c r="N404" t="str">
        <f t="shared" si="54"/>
        <v>www.bigotti.it</v>
      </c>
      <c r="O404" t="str">
        <f t="shared" si="55"/>
        <v>tommaso_bigotti@alice.it</v>
      </c>
      <c r="S404" s="1" t="s">
        <v>1274</v>
      </c>
    </row>
    <row r="405" spans="1:19" ht="14.4" x14ac:dyDescent="0.3">
      <c r="A405" s="1" t="s">
        <v>29</v>
      </c>
      <c r="B405" s="1" t="s">
        <v>1277</v>
      </c>
      <c r="C405" s="1" t="s">
        <v>1278</v>
      </c>
      <c r="D405" s="1" t="str">
        <f t="shared" si="49"/>
        <v>Via Del Fiume 39</v>
      </c>
      <c r="E405" s="1" t="s">
        <v>682</v>
      </c>
      <c r="F405" s="1" t="s">
        <v>682</v>
      </c>
      <c r="G405" t="str">
        <f t="shared" si="48"/>
        <v>Fano</v>
      </c>
      <c r="H405" s="1" t="s">
        <v>1279</v>
      </c>
      <c r="I405" s="1" t="str">
        <f t="shared" si="50"/>
        <v>SITO</v>
      </c>
      <c r="J405" s="1" t="str">
        <f t="shared" si="51"/>
        <v>www.wix.com/miskull/arca-di-noe</v>
      </c>
      <c r="K405" s="1" t="s">
        <v>1280</v>
      </c>
      <c r="L405" t="str">
        <f t="shared" si="52"/>
        <v>EMAIL</v>
      </c>
      <c r="M405" t="str">
        <f t="shared" si="53"/>
        <v>beb.arcadinoe@gmail.com</v>
      </c>
      <c r="N405" t="str">
        <f t="shared" si="54"/>
        <v>www.wix.com/miskull/arca-di-noe</v>
      </c>
      <c r="O405" t="str">
        <f t="shared" si="55"/>
        <v>beb.arcadinoe@gmail.com</v>
      </c>
      <c r="S405" s="1" t="s">
        <v>1277</v>
      </c>
    </row>
    <row r="406" spans="1:19" ht="14.4" x14ac:dyDescent="0.3">
      <c r="A406" s="1" t="s">
        <v>29</v>
      </c>
      <c r="B406" s="1" t="s">
        <v>1281</v>
      </c>
      <c r="C406" s="1" t="s">
        <v>1282</v>
      </c>
      <c r="D406" s="1" t="str">
        <f t="shared" si="49"/>
        <v>Viale Romagna 1/A</v>
      </c>
      <c r="E406" s="1" t="s">
        <v>682</v>
      </c>
      <c r="F406" s="1" t="s">
        <v>682</v>
      </c>
      <c r="G406" t="str">
        <f t="shared" si="48"/>
        <v>Fano</v>
      </c>
      <c r="H406" s="1" t="s">
        <v>1283</v>
      </c>
      <c r="I406" s="1" t="str">
        <f t="shared" si="50"/>
        <v>SITO</v>
      </c>
      <c r="J406" s="1" t="str">
        <f t="shared" si="51"/>
        <v>www.marevista.it</v>
      </c>
      <c r="K406" s="1" t="s">
        <v>1284</v>
      </c>
      <c r="L406" t="str">
        <f t="shared" si="52"/>
        <v>EMAIL</v>
      </c>
      <c r="M406" t="str">
        <f t="shared" si="53"/>
        <v>a_monni@yahoo.it</v>
      </c>
      <c r="N406" t="str">
        <f t="shared" si="54"/>
        <v>www.marevista.it</v>
      </c>
      <c r="O406" t="str">
        <f t="shared" si="55"/>
        <v>a_monni@yahoo.it</v>
      </c>
      <c r="S406" s="1" t="s">
        <v>1281</v>
      </c>
    </row>
    <row r="407" spans="1:19" ht="14.4" x14ac:dyDescent="0.3">
      <c r="A407" s="1" t="s">
        <v>29</v>
      </c>
      <c r="B407" s="1" t="s">
        <v>1285</v>
      </c>
      <c r="C407" s="1" t="s">
        <v>1286</v>
      </c>
      <c r="D407" s="1" t="str">
        <f t="shared" si="49"/>
        <v>Via Carignano  69</v>
      </c>
      <c r="E407" s="1" t="s">
        <v>682</v>
      </c>
      <c r="F407" t="s">
        <v>19718</v>
      </c>
      <c r="G407" t="str">
        <f t="shared" si="48"/>
        <v>N/A</v>
      </c>
      <c r="H407" t="s">
        <v>19718</v>
      </c>
      <c r="I407" s="1" t="str">
        <f t="shared" si="50"/>
        <v>SITO</v>
      </c>
      <c r="J407" s="1" t="str">
        <f t="shared" si="51"/>
        <v>N/a</v>
      </c>
      <c r="K407" s="1" t="s">
        <v>1287</v>
      </c>
      <c r="L407" t="str">
        <f t="shared" si="52"/>
        <v>EMAIL</v>
      </c>
      <c r="M407" t="str">
        <f t="shared" si="53"/>
        <v>fenixginnastica@gmail.com</v>
      </c>
      <c r="N407" t="str">
        <f t="shared" si="54"/>
        <v>N/a</v>
      </c>
      <c r="O407" t="str">
        <f t="shared" si="55"/>
        <v>fenixginnastica@gmail.com</v>
      </c>
      <c r="S407" s="1" t="s">
        <v>1285</v>
      </c>
    </row>
    <row r="408" spans="1:19" ht="14.4" x14ac:dyDescent="0.3">
      <c r="A408" s="1" t="s">
        <v>29</v>
      </c>
      <c r="B408" s="1" t="s">
        <v>1288</v>
      </c>
      <c r="C408" s="1" t="s">
        <v>1289</v>
      </c>
      <c r="D408" s="1" t="str">
        <f t="shared" si="49"/>
        <v>Strada Comunale Centinarola 37</v>
      </c>
      <c r="E408" s="1" t="s">
        <v>682</v>
      </c>
      <c r="F408" s="1" t="s">
        <v>1290</v>
      </c>
      <c r="G408" t="str">
        <f t="shared" si="48"/>
        <v>Centinarola</v>
      </c>
      <c r="H408" s="1" t="s">
        <v>1291</v>
      </c>
      <c r="I408" s="1" t="str">
        <f t="shared" si="50"/>
        <v>SITO</v>
      </c>
      <c r="J408" s="1" t="str">
        <f t="shared" si="51"/>
        <v>www.bedandbreakfastvilladeafano.wordpress.com</v>
      </c>
      <c r="K408" s="1" t="s">
        <v>1292</v>
      </c>
      <c r="L408" t="str">
        <f t="shared" si="52"/>
        <v>EMAIL</v>
      </c>
      <c r="M408" t="str">
        <f t="shared" si="53"/>
        <v>villadeafano@libero.it</v>
      </c>
      <c r="N408" t="str">
        <f t="shared" si="54"/>
        <v>www.bedandbreakfastvilladeafano.wordpress.com</v>
      </c>
      <c r="O408" t="str">
        <f t="shared" si="55"/>
        <v>villadeafano@libero.it</v>
      </c>
      <c r="S408" s="1" t="s">
        <v>1288</v>
      </c>
    </row>
    <row r="409" spans="1:19" ht="14.4" x14ac:dyDescent="0.3">
      <c r="A409" s="1" t="s">
        <v>186</v>
      </c>
      <c r="B409" s="1" t="s">
        <v>1293</v>
      </c>
      <c r="C409" s="1" t="s">
        <v>1241</v>
      </c>
      <c r="D409" s="1" t="str">
        <f t="shared" si="49"/>
        <v>Via Iv Novembre 47</v>
      </c>
      <c r="E409" s="1" t="s">
        <v>682</v>
      </c>
      <c r="F409" t="s">
        <v>19718</v>
      </c>
      <c r="G409" t="str">
        <f t="shared" si="48"/>
        <v>N/A</v>
      </c>
      <c r="H409" s="1" t="s">
        <v>1294</v>
      </c>
      <c r="I409" s="1" t="str">
        <f t="shared" si="50"/>
        <v>SITO</v>
      </c>
      <c r="J409" s="1" t="str">
        <f t="shared" si="51"/>
        <v>www.donorionefano.it</v>
      </c>
      <c r="K409" t="s">
        <v>19718</v>
      </c>
      <c r="L409" t="str">
        <f t="shared" si="52"/>
        <v>SITO</v>
      </c>
      <c r="M409" t="str">
        <f t="shared" si="53"/>
        <v xml:space="preserve"> </v>
      </c>
      <c r="N409" t="str">
        <f t="shared" si="54"/>
        <v>www.donorionefano.it</v>
      </c>
      <c r="O409" t="str">
        <f t="shared" si="55"/>
        <v>N/a</v>
      </c>
      <c r="S409" s="1" t="s">
        <v>1293</v>
      </c>
    </row>
    <row r="410" spans="1:19" ht="14.4" x14ac:dyDescent="0.3">
      <c r="A410" s="1" t="s">
        <v>29</v>
      </c>
      <c r="B410" s="1" t="s">
        <v>1295</v>
      </c>
      <c r="C410" s="1" t="s">
        <v>1296</v>
      </c>
      <c r="D410" s="1" t="str">
        <f t="shared" si="49"/>
        <v>Loc.Caminate 34/A</v>
      </c>
      <c r="E410" s="1" t="s">
        <v>682</v>
      </c>
      <c r="F410" s="1" t="s">
        <v>1297</v>
      </c>
      <c r="G410" t="str">
        <f t="shared" si="48"/>
        <v>Caminate</v>
      </c>
      <c r="H410" t="s">
        <v>19718</v>
      </c>
      <c r="I410" s="1" t="str">
        <f t="shared" si="50"/>
        <v>SITO</v>
      </c>
      <c r="J410" s="1" t="str">
        <f t="shared" si="51"/>
        <v>N/a</v>
      </c>
      <c r="K410" s="1" t="s">
        <v>1298</v>
      </c>
      <c r="L410" t="str">
        <f t="shared" si="52"/>
        <v>EMAIL</v>
      </c>
      <c r="M410" t="str">
        <f t="shared" si="53"/>
        <v>casajolandafano@gmail.com</v>
      </c>
      <c r="N410" t="str">
        <f t="shared" si="54"/>
        <v>N/a</v>
      </c>
      <c r="O410" t="str">
        <f t="shared" si="55"/>
        <v>casajolandafano@gmail.com</v>
      </c>
      <c r="S410" s="1" t="s">
        <v>1295</v>
      </c>
    </row>
    <row r="411" spans="1:19" ht="14.4" x14ac:dyDescent="0.3">
      <c r="A411" s="1" t="s">
        <v>29</v>
      </c>
      <c r="B411" s="1" t="s">
        <v>1299</v>
      </c>
      <c r="C411" s="1" t="s">
        <v>1300</v>
      </c>
      <c r="D411" s="1" t="str">
        <f t="shared" si="49"/>
        <v>Lago Di Bolsena 7</v>
      </c>
      <c r="E411" s="1" t="s">
        <v>682</v>
      </c>
      <c r="F411" s="1" t="s">
        <v>1301</v>
      </c>
      <c r="G411" t="str">
        <f t="shared" si="48"/>
        <v>Pontesasso</v>
      </c>
      <c r="H411" t="s">
        <v>19718</v>
      </c>
      <c r="I411" s="1" t="str">
        <f t="shared" si="50"/>
        <v>SITO</v>
      </c>
      <c r="J411" s="1" t="str">
        <f t="shared" si="51"/>
        <v>N/a</v>
      </c>
      <c r="K411" s="1" t="s">
        <v>1302</v>
      </c>
      <c r="L411" t="str">
        <f t="shared" si="52"/>
        <v>EMAIL</v>
      </c>
      <c r="M411" t="str">
        <f t="shared" si="53"/>
        <v>lrapa@inasitalianwelfare.co.uk</v>
      </c>
      <c r="N411" t="str">
        <f t="shared" si="54"/>
        <v>N/a</v>
      </c>
      <c r="O411" t="str">
        <f t="shared" si="55"/>
        <v>lrapa@inasitalianwelfare.co.uk</v>
      </c>
      <c r="S411" s="1" t="s">
        <v>1299</v>
      </c>
    </row>
    <row r="412" spans="1:19" ht="14.4" x14ac:dyDescent="0.3">
      <c r="A412" s="1" t="s">
        <v>82</v>
      </c>
      <c r="B412" s="1" t="s">
        <v>1303</v>
      </c>
      <c r="C412" s="1" t="s">
        <v>1304</v>
      </c>
      <c r="D412" s="1" t="str">
        <f t="shared" si="49"/>
        <v>Tosi 9</v>
      </c>
      <c r="E412" s="1" t="s">
        <v>682</v>
      </c>
      <c r="F412" s="1" t="s">
        <v>1305</v>
      </c>
      <c r="G412" t="str">
        <f t="shared" si="48"/>
        <v>Le Torrette</v>
      </c>
      <c r="H412" s="1" t="s">
        <v>1306</v>
      </c>
      <c r="I412" s="1" t="str">
        <f t="shared" si="50"/>
        <v>SITO</v>
      </c>
      <c r="J412" s="1" t="str">
        <f t="shared" si="51"/>
        <v>www.ilportico-fano.it</v>
      </c>
      <c r="K412" s="1" t="s">
        <v>1307</v>
      </c>
      <c r="L412" t="str">
        <f t="shared" si="52"/>
        <v>EMAIL</v>
      </c>
      <c r="M412" t="str">
        <f t="shared" si="53"/>
        <v>info@ilportico-fano.it</v>
      </c>
      <c r="N412" t="str">
        <f t="shared" si="54"/>
        <v>www.ilportico-fano.it</v>
      </c>
      <c r="O412" t="str">
        <f t="shared" si="55"/>
        <v>info@ilportico-fano.it</v>
      </c>
      <c r="S412" s="1" t="s">
        <v>1303</v>
      </c>
    </row>
    <row r="413" spans="1:19" ht="14.4" x14ac:dyDescent="0.3">
      <c r="A413" s="1" t="s">
        <v>29</v>
      </c>
      <c r="B413" s="1" t="s">
        <v>1308</v>
      </c>
      <c r="C413" s="1" t="s">
        <v>1309</v>
      </c>
      <c r="D413" s="1" t="str">
        <f t="shared" si="49"/>
        <v>Strada Com.Le Madonna Degli Angeli 90</v>
      </c>
      <c r="E413" s="1" t="s">
        <v>682</v>
      </c>
      <c r="F413" s="1" t="s">
        <v>1310</v>
      </c>
      <c r="G413" t="str">
        <f t="shared" si="48"/>
        <v>Borgo Della Luca</v>
      </c>
      <c r="H413" s="1" t="s">
        <v>1311</v>
      </c>
      <c r="I413" s="1" t="str">
        <f t="shared" si="50"/>
        <v>SITO</v>
      </c>
      <c r="J413" s="1" t="str">
        <f t="shared" si="51"/>
        <v>www.madonnadegliangeli.it</v>
      </c>
      <c r="K413" s="1" t="s">
        <v>1312</v>
      </c>
      <c r="L413" t="str">
        <f t="shared" si="52"/>
        <v>EMAIL</v>
      </c>
      <c r="M413" t="str">
        <f t="shared" si="53"/>
        <v>info@madonnadegliangeli.it</v>
      </c>
      <c r="N413" t="str">
        <f t="shared" si="54"/>
        <v>www.madonnadegliangeli.it</v>
      </c>
      <c r="O413" t="str">
        <f t="shared" si="55"/>
        <v>info@madonnadegliangeli.it</v>
      </c>
      <c r="S413" s="1" t="s">
        <v>1308</v>
      </c>
    </row>
    <row r="414" spans="1:19" ht="14.4" x14ac:dyDescent="0.3">
      <c r="A414" s="1" t="s">
        <v>82</v>
      </c>
      <c r="B414" s="1" t="s">
        <v>1313</v>
      </c>
      <c r="C414" s="1" t="s">
        <v>1314</v>
      </c>
      <c r="D414" s="1" t="str">
        <f t="shared" si="49"/>
        <v>Via S.N.A.S. 102/A</v>
      </c>
      <c r="E414" s="1" t="s">
        <v>682</v>
      </c>
      <c r="F414" s="1" t="s">
        <v>1315</v>
      </c>
      <c r="G414" t="str">
        <f t="shared" si="48"/>
        <v>Metaurilia</v>
      </c>
      <c r="H414" s="1" t="s">
        <v>1316</v>
      </c>
      <c r="I414" s="1" t="str">
        <f t="shared" si="50"/>
        <v>SITO</v>
      </c>
      <c r="J414" s="1" t="str">
        <f t="shared" si="51"/>
        <v>www.casaaurorafano.it</v>
      </c>
      <c r="K414" s="1" t="s">
        <v>1317</v>
      </c>
      <c r="L414" t="str">
        <f t="shared" si="52"/>
        <v>EMAIL</v>
      </c>
      <c r="M414" t="str">
        <f t="shared" si="53"/>
        <v>casa_aurora@hotmail.it</v>
      </c>
      <c r="N414" t="str">
        <f t="shared" si="54"/>
        <v>www.casaaurorafano.it</v>
      </c>
      <c r="O414" t="str">
        <f t="shared" si="55"/>
        <v>casa_aurora@hotmail.it</v>
      </c>
      <c r="S414" s="1" t="s">
        <v>1313</v>
      </c>
    </row>
    <row r="415" spans="1:19" ht="14.4" x14ac:dyDescent="0.3">
      <c r="A415" s="1" t="s">
        <v>29</v>
      </c>
      <c r="B415" s="1" t="s">
        <v>1318</v>
      </c>
      <c r="C415" s="1" t="s">
        <v>1319</v>
      </c>
      <c r="D415" s="1" t="str">
        <f t="shared" si="49"/>
        <v>Loc.Magliano 44</v>
      </c>
      <c r="E415" s="1" t="s">
        <v>682</v>
      </c>
      <c r="F415" s="1" t="s">
        <v>1320</v>
      </c>
      <c r="G415" t="str">
        <f t="shared" si="48"/>
        <v>Magliano</v>
      </c>
      <c r="H415" t="s">
        <v>19718</v>
      </c>
      <c r="I415" s="1" t="str">
        <f t="shared" si="50"/>
        <v>SITO</v>
      </c>
      <c r="J415" s="1" t="str">
        <f t="shared" si="51"/>
        <v>N/a</v>
      </c>
      <c r="K415" s="1" t="s">
        <v>1321</v>
      </c>
      <c r="L415" t="str">
        <f t="shared" si="52"/>
        <v>EMAIL</v>
      </c>
      <c r="M415" t="str">
        <f t="shared" si="53"/>
        <v>info@ilcasaledigiove.it</v>
      </c>
      <c r="N415" t="str">
        <f t="shared" si="54"/>
        <v>N/a</v>
      </c>
      <c r="O415" t="str">
        <f t="shared" si="55"/>
        <v>info@ilcasaledigiove.it</v>
      </c>
      <c r="S415" s="1" t="s">
        <v>1318</v>
      </c>
    </row>
    <row r="416" spans="1:19" ht="14.4" x14ac:dyDescent="0.3">
      <c r="A416" s="1" t="s">
        <v>571</v>
      </c>
      <c r="B416" s="1" t="s">
        <v>1322</v>
      </c>
      <c r="C416" s="1" t="s">
        <v>1323</v>
      </c>
      <c r="D416" s="1" t="str">
        <f t="shared" si="49"/>
        <v>Strada Statale Adriatica Sud 257/A</v>
      </c>
      <c r="E416" s="1" t="s">
        <v>682</v>
      </c>
      <c r="F416" t="s">
        <v>19718</v>
      </c>
      <c r="G416" t="str">
        <f t="shared" si="48"/>
        <v>N/A</v>
      </c>
      <c r="H416" s="1" t="s">
        <v>1324</v>
      </c>
      <c r="I416" s="1" t="str">
        <f t="shared" si="50"/>
        <v>SITO</v>
      </c>
      <c r="J416" s="1" t="str">
        <f t="shared" si="51"/>
        <v>www.camponunzia.it</v>
      </c>
      <c r="K416" s="1" t="s">
        <v>1325</v>
      </c>
      <c r="L416" t="str">
        <f t="shared" si="52"/>
        <v>EMAIL</v>
      </c>
      <c r="M416" t="str">
        <f t="shared" si="53"/>
        <v>info@camponunzia.it</v>
      </c>
      <c r="N416" t="str">
        <f t="shared" si="54"/>
        <v>www.camponunzia.it</v>
      </c>
      <c r="O416" t="str">
        <f t="shared" si="55"/>
        <v>info@camponunzia.it</v>
      </c>
      <c r="S416" s="1" t="s">
        <v>1322</v>
      </c>
    </row>
    <row r="417" spans="1:19" ht="14.4" x14ac:dyDescent="0.3">
      <c r="A417" s="1" t="s">
        <v>679</v>
      </c>
      <c r="B417" s="1" t="s">
        <v>1326</v>
      </c>
      <c r="C417" s="1" t="s">
        <v>1327</v>
      </c>
      <c r="D417" s="1" t="str">
        <f t="shared" si="49"/>
        <v>Via Alcide De Gasperi 33</v>
      </c>
      <c r="E417" s="1" t="s">
        <v>682</v>
      </c>
      <c r="F417" t="s">
        <v>19718</v>
      </c>
      <c r="G417" t="str">
        <f t="shared" si="48"/>
        <v>N/A</v>
      </c>
      <c r="H417" s="1" t="s">
        <v>1328</v>
      </c>
      <c r="I417" s="1" t="str">
        <f t="shared" si="50"/>
        <v>EMAIL</v>
      </c>
      <c r="J417" s="1" t="str">
        <f t="shared" si="51"/>
        <v xml:space="preserve"> </v>
      </c>
      <c r="K417" t="s">
        <v>19718</v>
      </c>
      <c r="L417" t="str">
        <f t="shared" si="52"/>
        <v>SITO</v>
      </c>
      <c r="M417" t="str">
        <f t="shared" si="53"/>
        <v xml:space="preserve"> </v>
      </c>
      <c r="N417" t="str">
        <f t="shared" si="54"/>
        <v>N/a</v>
      </c>
      <c r="O417" t="str">
        <f t="shared" si="55"/>
        <v>N/a</v>
      </c>
      <c r="S417" s="1" t="s">
        <v>1326</v>
      </c>
    </row>
    <row r="418" spans="1:19" ht="14.4" x14ac:dyDescent="0.3">
      <c r="A418" s="1" t="s">
        <v>6</v>
      </c>
      <c r="B418" s="1" t="s">
        <v>1329</v>
      </c>
      <c r="C418" s="1" t="s">
        <v>1330</v>
      </c>
      <c r="D418" s="1" t="str">
        <f t="shared" si="49"/>
        <v>Via Rosciano  24</v>
      </c>
      <c r="E418" s="1" t="s">
        <v>682</v>
      </c>
      <c r="F418" s="1" t="s">
        <v>682</v>
      </c>
      <c r="G418" t="str">
        <f t="shared" si="48"/>
        <v>Fano</v>
      </c>
      <c r="H418" s="1" t="s">
        <v>1331</v>
      </c>
      <c r="I418" s="1" t="str">
        <f t="shared" si="50"/>
        <v>SITO</v>
      </c>
      <c r="J418" s="1" t="str">
        <f t="shared" si="51"/>
        <v>www.villarinalducci.it</v>
      </c>
      <c r="K418" s="1" t="s">
        <v>1332</v>
      </c>
      <c r="L418" t="str">
        <f t="shared" si="52"/>
        <v>EMAIL</v>
      </c>
      <c r="M418" t="str">
        <f t="shared" si="53"/>
        <v>info@villarinalducci.it</v>
      </c>
      <c r="N418" t="str">
        <f t="shared" si="54"/>
        <v>www.villarinalducci.it</v>
      </c>
      <c r="O418" t="str">
        <f t="shared" si="55"/>
        <v>info@villarinalducci.it</v>
      </c>
      <c r="S418" s="1" t="s">
        <v>1329</v>
      </c>
    </row>
    <row r="419" spans="1:19" ht="14.4" x14ac:dyDescent="0.3">
      <c r="A419" s="1" t="s">
        <v>29</v>
      </c>
      <c r="B419" s="1" t="s">
        <v>1333</v>
      </c>
      <c r="C419" s="1" t="s">
        <v>1334</v>
      </c>
      <c r="D419" s="1" t="str">
        <f t="shared" si="49"/>
        <v>Via A. Bianchini 6</v>
      </c>
      <c r="E419" s="1" t="s">
        <v>682</v>
      </c>
      <c r="F419" s="1" t="s">
        <v>682</v>
      </c>
      <c r="G419" t="str">
        <f t="shared" si="48"/>
        <v>Fano</v>
      </c>
      <c r="H419" t="s">
        <v>19718</v>
      </c>
      <c r="I419" s="1" t="str">
        <f t="shared" si="50"/>
        <v>SITO</v>
      </c>
      <c r="J419" s="1" t="str">
        <f t="shared" si="51"/>
        <v>N/a</v>
      </c>
      <c r="K419" s="1" t="s">
        <v>1335</v>
      </c>
      <c r="L419" t="str">
        <f t="shared" si="52"/>
        <v>EMAIL</v>
      </c>
      <c r="M419" t="str">
        <f t="shared" si="53"/>
        <v>tonucci.maurizio@libero.it</v>
      </c>
      <c r="N419" t="str">
        <f t="shared" si="54"/>
        <v>N/a</v>
      </c>
      <c r="O419" t="str">
        <f t="shared" si="55"/>
        <v>tonucci.maurizio@libero.it</v>
      </c>
      <c r="S419" s="1" t="s">
        <v>1333</v>
      </c>
    </row>
    <row r="420" spans="1:19" ht="14.4" x14ac:dyDescent="0.3">
      <c r="A420" s="1" t="s">
        <v>82</v>
      </c>
      <c r="B420" s="1" t="s">
        <v>1088</v>
      </c>
      <c r="C420" s="1" t="s">
        <v>1336</v>
      </c>
      <c r="D420" s="1" t="str">
        <f t="shared" si="49"/>
        <v>S.N. Flaminia 369 369/A B 369</v>
      </c>
      <c r="E420" s="1" t="s">
        <v>682</v>
      </c>
      <c r="F420" s="1" t="s">
        <v>682</v>
      </c>
      <c r="G420" t="str">
        <f t="shared" si="48"/>
        <v>Fano</v>
      </c>
      <c r="H420" t="s">
        <v>19718</v>
      </c>
      <c r="I420" s="1" t="str">
        <f t="shared" si="50"/>
        <v>SITO</v>
      </c>
      <c r="J420" s="1" t="str">
        <f t="shared" si="51"/>
        <v>N/a</v>
      </c>
      <c r="K420" s="1" t="s">
        <v>968</v>
      </c>
      <c r="L420" t="str">
        <f t="shared" si="52"/>
        <v>EMAIL</v>
      </c>
      <c r="M420" t="str">
        <f t="shared" si="53"/>
        <v>mori-2004@libero.it</v>
      </c>
      <c r="N420" t="str">
        <f t="shared" si="54"/>
        <v>N/a</v>
      </c>
      <c r="O420" t="str">
        <f t="shared" si="55"/>
        <v>mori-2004@libero.it</v>
      </c>
      <c r="S420" s="1" t="s">
        <v>1088</v>
      </c>
    </row>
    <row r="421" spans="1:19" ht="14.4" x14ac:dyDescent="0.3">
      <c r="A421" s="1" t="s">
        <v>29</v>
      </c>
      <c r="B421" s="1" t="s">
        <v>1337</v>
      </c>
      <c r="C421" s="1" t="s">
        <v>1338</v>
      </c>
      <c r="D421" s="1" t="str">
        <f t="shared" si="49"/>
        <v>Via Stefano Tomani Amiani 33</v>
      </c>
      <c r="E421" s="1" t="s">
        <v>682</v>
      </c>
      <c r="F421" s="1" t="s">
        <v>682</v>
      </c>
      <c r="G421" t="str">
        <f t="shared" si="48"/>
        <v>Fano</v>
      </c>
      <c r="H421" s="1" t="s">
        <v>1339</v>
      </c>
      <c r="I421" s="1" t="str">
        <f t="shared" si="50"/>
        <v>SITO</v>
      </c>
      <c r="J421" s="1" t="str">
        <f t="shared" si="51"/>
        <v>www.bbgirasolefano.it</v>
      </c>
      <c r="K421" s="1" t="s">
        <v>1340</v>
      </c>
      <c r="L421" t="str">
        <f t="shared" si="52"/>
        <v>EMAIL</v>
      </c>
      <c r="M421" t="str">
        <f t="shared" si="53"/>
        <v>algirasolebandb@libero.it</v>
      </c>
      <c r="N421" t="str">
        <f t="shared" si="54"/>
        <v>www.bbgirasolefano.it</v>
      </c>
      <c r="O421" t="str">
        <f t="shared" si="55"/>
        <v>algirasolebandb@libero.it</v>
      </c>
      <c r="S421" s="1" t="s">
        <v>1337</v>
      </c>
    </row>
    <row r="422" spans="1:19" ht="14.4" x14ac:dyDescent="0.3">
      <c r="A422" s="1" t="s">
        <v>29</v>
      </c>
      <c r="B422" s="1" t="s">
        <v>1341</v>
      </c>
      <c r="C422" s="1" t="s">
        <v>1342</v>
      </c>
      <c r="D422" s="1" t="str">
        <f t="shared" si="49"/>
        <v>Via Andrea De Gabrielli 49</v>
      </c>
      <c r="E422" s="1" t="s">
        <v>682</v>
      </c>
      <c r="F422" s="1" t="s">
        <v>1343</v>
      </c>
      <c r="G422" t="str">
        <f t="shared" si="48"/>
        <v>Città</v>
      </c>
      <c r="H422" t="s">
        <v>19718</v>
      </c>
      <c r="I422" s="1" t="str">
        <f t="shared" si="50"/>
        <v>SITO</v>
      </c>
      <c r="J422" s="1" t="str">
        <f t="shared" si="51"/>
        <v>N/a</v>
      </c>
      <c r="K422" s="1" t="s">
        <v>1344</v>
      </c>
      <c r="L422" t="str">
        <f t="shared" si="52"/>
        <v>EMAIL</v>
      </c>
      <c r="M422" t="str">
        <f t="shared" si="53"/>
        <v>matrioska.italy@gmail.com</v>
      </c>
      <c r="N422" t="str">
        <f t="shared" si="54"/>
        <v>N/a</v>
      </c>
      <c r="O422" t="str">
        <f t="shared" si="55"/>
        <v>matrioska.italy@gmail.com</v>
      </c>
      <c r="S422" s="1" t="s">
        <v>1341</v>
      </c>
    </row>
    <row r="423" spans="1:19" ht="14.4" x14ac:dyDescent="0.3">
      <c r="A423" s="1" t="s">
        <v>29</v>
      </c>
      <c r="B423" s="1" t="s">
        <v>1345</v>
      </c>
      <c r="C423" s="1" t="s">
        <v>1346</v>
      </c>
      <c r="D423" s="1" t="str">
        <f t="shared" si="49"/>
        <v>Via Leonardo Da Vinci 2</v>
      </c>
      <c r="E423" s="1" t="s">
        <v>682</v>
      </c>
      <c r="F423" s="1" t="s">
        <v>682</v>
      </c>
      <c r="G423" t="str">
        <f t="shared" si="48"/>
        <v>Fano</v>
      </c>
      <c r="H423" t="s">
        <v>19718</v>
      </c>
      <c r="I423" s="1" t="str">
        <f t="shared" si="50"/>
        <v>SITO</v>
      </c>
      <c r="J423" s="1" t="str">
        <f t="shared" si="51"/>
        <v>N/a</v>
      </c>
      <c r="K423" s="1" t="s">
        <v>1347</v>
      </c>
      <c r="L423" t="str">
        <f t="shared" si="52"/>
        <v>EMAIL</v>
      </c>
      <c r="M423" t="str">
        <f t="shared" si="53"/>
        <v>gmagna@libero.it</v>
      </c>
      <c r="N423" t="str">
        <f t="shared" si="54"/>
        <v>N/a</v>
      </c>
      <c r="O423" t="str">
        <f t="shared" si="55"/>
        <v>gmagna@libero.it</v>
      </c>
      <c r="S423" s="1" t="s">
        <v>1345</v>
      </c>
    </row>
    <row r="424" spans="1:19" ht="14.4" x14ac:dyDescent="0.3">
      <c r="A424" s="1" t="s">
        <v>35</v>
      </c>
      <c r="B424" s="1" t="s">
        <v>1348</v>
      </c>
      <c r="C424" s="1" t="s">
        <v>1349</v>
      </c>
      <c r="D424" s="1" t="str">
        <f t="shared" si="49"/>
        <v>Localita' Sant' Andrea 1</v>
      </c>
      <c r="E424" s="1" t="s">
        <v>682</v>
      </c>
      <c r="F424" s="1" t="s">
        <v>682</v>
      </c>
      <c r="G424" t="str">
        <f t="shared" si="48"/>
        <v>Fano</v>
      </c>
      <c r="H424" s="1" t="s">
        <v>1350</v>
      </c>
      <c r="I424" s="1" t="str">
        <f t="shared" si="50"/>
        <v>SITO</v>
      </c>
      <c r="J424" s="1" t="str">
        <f t="shared" si="51"/>
        <v>www.agriturismolesofore.it</v>
      </c>
      <c r="K424" s="1" t="s">
        <v>1351</v>
      </c>
      <c r="L424" t="str">
        <f t="shared" si="52"/>
        <v>EMAIL</v>
      </c>
      <c r="M424" t="str">
        <f t="shared" si="53"/>
        <v>info@agriturismolesofore.it</v>
      </c>
      <c r="N424" t="str">
        <f t="shared" si="54"/>
        <v>www.agriturismolesofore.it</v>
      </c>
      <c r="O424" t="str">
        <f t="shared" si="55"/>
        <v>info@agriturismolesofore.it</v>
      </c>
      <c r="S424" s="1" t="s">
        <v>1348</v>
      </c>
    </row>
    <row r="425" spans="1:19" ht="14.4" x14ac:dyDescent="0.3">
      <c r="A425" s="1" t="s">
        <v>29</v>
      </c>
      <c r="B425" s="1" t="s">
        <v>1352</v>
      </c>
      <c r="C425" s="1" t="s">
        <v>1353</v>
      </c>
      <c r="D425" s="1" t="str">
        <f t="shared" si="49"/>
        <v>Via Alessandrini 43</v>
      </c>
      <c r="E425" s="1" t="s">
        <v>682</v>
      </c>
      <c r="F425" s="1" t="s">
        <v>682</v>
      </c>
      <c r="G425" t="str">
        <f t="shared" si="48"/>
        <v>Fano</v>
      </c>
      <c r="H425" s="1" t="s">
        <v>1354</v>
      </c>
      <c r="I425" s="1" t="str">
        <f t="shared" si="50"/>
        <v>SITO</v>
      </c>
      <c r="J425" s="1" t="str">
        <f t="shared" si="51"/>
        <v>www.cittadellafortuna.it</v>
      </c>
      <c r="K425" s="1" t="s">
        <v>1355</v>
      </c>
      <c r="L425" t="str">
        <f t="shared" si="52"/>
        <v>EMAIL</v>
      </c>
      <c r="M425" t="str">
        <f t="shared" si="53"/>
        <v>cittadellafortuna@gmail.com</v>
      </c>
      <c r="N425" t="str">
        <f t="shared" si="54"/>
        <v>www.cittadellafortuna.it</v>
      </c>
      <c r="O425" t="str">
        <f t="shared" si="55"/>
        <v>cittadellafortuna@gmail.com</v>
      </c>
      <c r="S425" s="1" t="s">
        <v>1352</v>
      </c>
    </row>
    <row r="426" spans="1:19" ht="14.4" x14ac:dyDescent="0.3">
      <c r="A426" s="1" t="s">
        <v>29</v>
      </c>
      <c r="B426" s="1" t="s">
        <v>1356</v>
      </c>
      <c r="C426" s="1" t="s">
        <v>1357</v>
      </c>
      <c r="D426" s="1" t="str">
        <f t="shared" si="49"/>
        <v>Via Alessandrini 43/E</v>
      </c>
      <c r="E426" s="1" t="s">
        <v>682</v>
      </c>
      <c r="F426" s="1" t="s">
        <v>682</v>
      </c>
      <c r="G426" t="str">
        <f t="shared" si="48"/>
        <v>Fano</v>
      </c>
      <c r="H426" s="1" t="s">
        <v>1354</v>
      </c>
      <c r="I426" s="1" t="str">
        <f t="shared" si="50"/>
        <v>SITO</v>
      </c>
      <c r="J426" s="1" t="str">
        <f t="shared" si="51"/>
        <v>www.cittadellafortuna.it</v>
      </c>
      <c r="K426" s="1" t="s">
        <v>1355</v>
      </c>
      <c r="L426" t="str">
        <f t="shared" si="52"/>
        <v>EMAIL</v>
      </c>
      <c r="M426" t="str">
        <f t="shared" si="53"/>
        <v>cittadellafortuna@gmail.com</v>
      </c>
      <c r="N426" t="str">
        <f t="shared" si="54"/>
        <v>www.cittadellafortuna.it</v>
      </c>
      <c r="O426" t="str">
        <f t="shared" si="55"/>
        <v>cittadellafortuna@gmail.com</v>
      </c>
      <c r="S426" s="1" t="s">
        <v>1356</v>
      </c>
    </row>
    <row r="427" spans="1:19" ht="14.4" x14ac:dyDescent="0.3">
      <c r="A427" s="1" t="s">
        <v>29</v>
      </c>
      <c r="B427" s="1" t="s">
        <v>1358</v>
      </c>
      <c r="C427" s="1" t="s">
        <v>1359</v>
      </c>
      <c r="D427" s="1" t="str">
        <f t="shared" si="49"/>
        <v>Via Alessandrini 43/D</v>
      </c>
      <c r="E427" s="1" t="s">
        <v>682</v>
      </c>
      <c r="F427" s="1" t="s">
        <v>682</v>
      </c>
      <c r="G427" t="str">
        <f t="shared" si="48"/>
        <v>Fano</v>
      </c>
      <c r="H427" s="1" t="s">
        <v>1354</v>
      </c>
      <c r="I427" s="1" t="str">
        <f t="shared" si="50"/>
        <v>SITO</v>
      </c>
      <c r="J427" s="1" t="str">
        <f t="shared" si="51"/>
        <v>www.cittadellafortuna.it</v>
      </c>
      <c r="K427" s="1" t="s">
        <v>1355</v>
      </c>
      <c r="L427" t="str">
        <f t="shared" si="52"/>
        <v>EMAIL</v>
      </c>
      <c r="M427" t="str">
        <f t="shared" si="53"/>
        <v>cittadellafortuna@gmail.com</v>
      </c>
      <c r="N427" t="str">
        <f t="shared" si="54"/>
        <v>www.cittadellafortuna.it</v>
      </c>
      <c r="O427" t="str">
        <f t="shared" si="55"/>
        <v>cittadellafortuna@gmail.com</v>
      </c>
      <c r="S427" s="1" t="s">
        <v>1358</v>
      </c>
    </row>
    <row r="428" spans="1:19" ht="14.4" x14ac:dyDescent="0.3">
      <c r="A428" s="1" t="s">
        <v>29</v>
      </c>
      <c r="B428" s="1" t="s">
        <v>1360</v>
      </c>
      <c r="C428" s="1" t="s">
        <v>1361</v>
      </c>
      <c r="D428" s="1" t="str">
        <f t="shared" si="49"/>
        <v>Via Della Fornace 41</v>
      </c>
      <c r="E428" s="1" t="s">
        <v>682</v>
      </c>
      <c r="F428" s="1" t="s">
        <v>682</v>
      </c>
      <c r="G428" t="str">
        <f t="shared" si="48"/>
        <v>Fano</v>
      </c>
      <c r="H428" t="s">
        <v>19718</v>
      </c>
      <c r="I428" s="1" t="str">
        <f t="shared" si="50"/>
        <v>SITO</v>
      </c>
      <c r="J428" s="1" t="str">
        <f t="shared" si="51"/>
        <v>N/a</v>
      </c>
      <c r="K428" s="1" t="s">
        <v>1362</v>
      </c>
      <c r="L428" t="str">
        <f t="shared" si="52"/>
        <v>EMAIL</v>
      </c>
      <c r="M428" t="str">
        <f t="shared" si="53"/>
        <v>simo.vince@libero.it</v>
      </c>
      <c r="N428" t="str">
        <f t="shared" si="54"/>
        <v>N/a</v>
      </c>
      <c r="O428" t="str">
        <f t="shared" si="55"/>
        <v>simo.vince@libero.it</v>
      </c>
      <c r="S428" s="1" t="s">
        <v>1360</v>
      </c>
    </row>
    <row r="429" spans="1:19" ht="14.4" x14ac:dyDescent="0.3">
      <c r="A429" s="1" t="s">
        <v>82</v>
      </c>
      <c r="B429" s="1" t="s">
        <v>1363</v>
      </c>
      <c r="C429" s="1" t="s">
        <v>1364</v>
      </c>
      <c r="D429" s="1" t="str">
        <f t="shared" si="49"/>
        <v>Via Dello Squero 22/A</v>
      </c>
      <c r="E429" s="1" t="s">
        <v>682</v>
      </c>
      <c r="F429" t="s">
        <v>19718</v>
      </c>
      <c r="G429" t="str">
        <f t="shared" si="48"/>
        <v>N/A</v>
      </c>
      <c r="H429" s="1" t="s">
        <v>1365</v>
      </c>
      <c r="I429" s="1" t="str">
        <f t="shared" si="50"/>
        <v>SITO</v>
      </c>
      <c r="J429" s="1" t="str">
        <f t="shared" si="51"/>
        <v>www.losquero-bb.it</v>
      </c>
      <c r="K429" s="1" t="s">
        <v>1366</v>
      </c>
      <c r="L429" t="str">
        <f t="shared" si="52"/>
        <v>EMAIL</v>
      </c>
      <c r="M429" t="str">
        <f t="shared" si="53"/>
        <v>info@losquero-bb.it</v>
      </c>
      <c r="N429" t="str">
        <f t="shared" si="54"/>
        <v>www.losquero-bb.it</v>
      </c>
      <c r="O429" t="str">
        <f t="shared" si="55"/>
        <v>info@losquero-bb.it</v>
      </c>
      <c r="S429" s="1" t="s">
        <v>1363</v>
      </c>
    </row>
    <row r="430" spans="1:19" ht="14.4" x14ac:dyDescent="0.3">
      <c r="A430" s="1" t="s">
        <v>82</v>
      </c>
      <c r="B430" s="1" t="s">
        <v>1367</v>
      </c>
      <c r="C430" s="1" t="s">
        <v>1368</v>
      </c>
      <c r="D430" s="1" t="str">
        <f t="shared" si="49"/>
        <v>Viale Dante Alighieri 104</v>
      </c>
      <c r="E430" s="1" t="s">
        <v>682</v>
      </c>
      <c r="F430" s="1" t="s">
        <v>682</v>
      </c>
      <c r="G430" t="str">
        <f t="shared" si="48"/>
        <v>Fano</v>
      </c>
      <c r="H430" t="s">
        <v>19718</v>
      </c>
      <c r="I430" s="1" t="str">
        <f t="shared" si="50"/>
        <v>SITO</v>
      </c>
      <c r="J430" s="1" t="str">
        <f t="shared" si="51"/>
        <v>N/a</v>
      </c>
      <c r="K430" s="1" t="s">
        <v>1369</v>
      </c>
      <c r="L430" t="str">
        <f t="shared" si="52"/>
        <v>EMAIL</v>
      </c>
      <c r="M430" t="str">
        <f t="shared" si="53"/>
        <v>aldo@tagliatesta.it</v>
      </c>
      <c r="N430" t="str">
        <f t="shared" si="54"/>
        <v>N/a</v>
      </c>
      <c r="O430" t="str">
        <f t="shared" si="55"/>
        <v>aldo@tagliatesta.it</v>
      </c>
      <c r="S430" s="1" t="s">
        <v>1367</v>
      </c>
    </row>
    <row r="431" spans="1:19" ht="14.4" x14ac:dyDescent="0.3">
      <c r="A431" s="1" t="s">
        <v>29</v>
      </c>
      <c r="B431" s="1" t="s">
        <v>1370</v>
      </c>
      <c r="C431" s="1" t="s">
        <v>1371</v>
      </c>
      <c r="D431" s="1" t="str">
        <f t="shared" si="49"/>
        <v>Viale Antonio Gramsci 51</v>
      </c>
      <c r="E431" s="1" t="s">
        <v>682</v>
      </c>
      <c r="F431" s="1" t="s">
        <v>682</v>
      </c>
      <c r="G431" t="str">
        <f t="shared" si="48"/>
        <v>Fano</v>
      </c>
      <c r="H431" t="s">
        <v>19718</v>
      </c>
      <c r="I431" s="1" t="str">
        <f t="shared" si="50"/>
        <v>SITO</v>
      </c>
      <c r="J431" s="1" t="str">
        <f t="shared" si="51"/>
        <v>N/a</v>
      </c>
      <c r="K431" s="1" t="s">
        <v>1372</v>
      </c>
      <c r="L431" t="str">
        <f t="shared" si="52"/>
        <v>EMAIL</v>
      </c>
      <c r="M431" t="str">
        <f t="shared" si="53"/>
        <v>fede.vita15@libero.it</v>
      </c>
      <c r="N431" t="str">
        <f t="shared" si="54"/>
        <v>N/a</v>
      </c>
      <c r="O431" t="str">
        <f t="shared" si="55"/>
        <v>fede.vita15@libero.it</v>
      </c>
      <c r="S431" s="1" t="s">
        <v>1370</v>
      </c>
    </row>
    <row r="432" spans="1:19" ht="14.4" x14ac:dyDescent="0.3">
      <c r="A432" s="1" t="s">
        <v>29</v>
      </c>
      <c r="B432" s="1" t="s">
        <v>1373</v>
      </c>
      <c r="C432" s="1" t="s">
        <v>1374</v>
      </c>
      <c r="D432" s="1" t="str">
        <f t="shared" si="49"/>
        <v>Via Sant' Andrea In Villis 62</v>
      </c>
      <c r="E432" s="1" t="s">
        <v>682</v>
      </c>
      <c r="F432" s="1" t="s">
        <v>682</v>
      </c>
      <c r="G432" t="str">
        <f t="shared" si="48"/>
        <v>Fano</v>
      </c>
      <c r="H432" t="s">
        <v>19718</v>
      </c>
      <c r="I432" s="1" t="str">
        <f t="shared" si="50"/>
        <v>SITO</v>
      </c>
      <c r="J432" s="1" t="str">
        <f t="shared" si="51"/>
        <v>N/a</v>
      </c>
      <c r="K432" s="1" t="s">
        <v>1375</v>
      </c>
      <c r="L432" t="str">
        <f t="shared" si="52"/>
        <v>EMAIL</v>
      </c>
      <c r="M432" t="str">
        <f t="shared" si="53"/>
        <v>renaterry@libero.it</v>
      </c>
      <c r="N432" t="str">
        <f t="shared" si="54"/>
        <v>N/a</v>
      </c>
      <c r="O432" t="str">
        <f t="shared" si="55"/>
        <v>renaterry@libero.it</v>
      </c>
      <c r="S432" s="1" t="s">
        <v>1373</v>
      </c>
    </row>
    <row r="433" spans="1:19" ht="14.4" x14ac:dyDescent="0.3">
      <c r="A433" s="1" t="s">
        <v>29</v>
      </c>
      <c r="B433" s="1" t="s">
        <v>1376</v>
      </c>
      <c r="C433" s="1" t="s">
        <v>1377</v>
      </c>
      <c r="D433" s="1" t="str">
        <f t="shared" si="49"/>
        <v>Localita' Chiaruccia 51</v>
      </c>
      <c r="E433" s="1" t="s">
        <v>682</v>
      </c>
      <c r="F433" s="1" t="s">
        <v>682</v>
      </c>
      <c r="G433" t="str">
        <f t="shared" si="48"/>
        <v>Fano</v>
      </c>
      <c r="H433" t="s">
        <v>19718</v>
      </c>
      <c r="I433" s="1" t="str">
        <f t="shared" si="50"/>
        <v>SITO</v>
      </c>
      <c r="J433" s="1" t="str">
        <f t="shared" si="51"/>
        <v>N/a</v>
      </c>
      <c r="K433" s="1" t="s">
        <v>1378</v>
      </c>
      <c r="L433" t="str">
        <f t="shared" si="52"/>
        <v>EMAIL</v>
      </c>
      <c r="M433" t="str">
        <f t="shared" si="53"/>
        <v>info@villacosetta.com</v>
      </c>
      <c r="N433" t="str">
        <f t="shared" si="54"/>
        <v>N/a</v>
      </c>
      <c r="O433" t="str">
        <f t="shared" si="55"/>
        <v>info@villacosetta.com</v>
      </c>
      <c r="S433" s="1" t="s">
        <v>1376</v>
      </c>
    </row>
    <row r="434" spans="1:19" ht="14.4" x14ac:dyDescent="0.3">
      <c r="A434" s="1" t="s">
        <v>679</v>
      </c>
      <c r="B434" s="1" t="s">
        <v>1379</v>
      </c>
      <c r="C434" s="1" t="s">
        <v>1380</v>
      </c>
      <c r="D434" s="1" t="str">
        <f t="shared" si="49"/>
        <v>Via Cappellini 83 83</v>
      </c>
      <c r="E434" s="1" t="s">
        <v>682</v>
      </c>
      <c r="F434" s="1" t="s">
        <v>682</v>
      </c>
      <c r="G434" t="str">
        <f t="shared" si="48"/>
        <v>Fano</v>
      </c>
      <c r="H434" t="s">
        <v>19718</v>
      </c>
      <c r="I434" s="1" t="str">
        <f t="shared" si="50"/>
        <v>SITO</v>
      </c>
      <c r="J434" s="1" t="str">
        <f t="shared" si="51"/>
        <v>N/a</v>
      </c>
      <c r="K434" t="s">
        <v>19718</v>
      </c>
      <c r="L434" t="str">
        <f t="shared" si="52"/>
        <v>SITO</v>
      </c>
      <c r="M434" t="str">
        <f t="shared" si="53"/>
        <v xml:space="preserve"> </v>
      </c>
      <c r="N434" t="str">
        <f t="shared" si="54"/>
        <v>N/a</v>
      </c>
      <c r="O434" t="str">
        <f t="shared" si="55"/>
        <v>N/a</v>
      </c>
      <c r="S434" s="1" t="s">
        <v>1379</v>
      </c>
    </row>
    <row r="435" spans="1:19" ht="14.4" x14ac:dyDescent="0.3">
      <c r="A435" s="1" t="s">
        <v>679</v>
      </c>
      <c r="B435" s="1" t="s">
        <v>1381</v>
      </c>
      <c r="C435" s="1" t="s">
        <v>1382</v>
      </c>
      <c r="D435" s="1" t="str">
        <f t="shared" si="49"/>
        <v>Via Del Moletto 7 7</v>
      </c>
      <c r="E435" s="1" t="s">
        <v>682</v>
      </c>
      <c r="F435" s="1" t="s">
        <v>682</v>
      </c>
      <c r="G435" t="str">
        <f t="shared" si="48"/>
        <v>Fano</v>
      </c>
      <c r="H435" t="s">
        <v>19718</v>
      </c>
      <c r="I435" s="1" t="str">
        <f t="shared" si="50"/>
        <v>SITO</v>
      </c>
      <c r="J435" s="1" t="str">
        <f t="shared" si="51"/>
        <v>N/a</v>
      </c>
      <c r="K435" s="1" t="s">
        <v>1383</v>
      </c>
      <c r="L435" t="str">
        <f t="shared" si="52"/>
        <v>SITO</v>
      </c>
      <c r="M435" t="str">
        <f t="shared" si="53"/>
        <v xml:space="preserve"> </v>
      </c>
      <c r="N435" t="str">
        <f t="shared" si="54"/>
        <v>N/a</v>
      </c>
      <c r="O435" t="str">
        <f t="shared" si="55"/>
        <v>N/a</v>
      </c>
      <c r="S435" s="1" t="s">
        <v>1381</v>
      </c>
    </row>
    <row r="436" spans="1:19" ht="14.4" x14ac:dyDescent="0.3">
      <c r="A436" s="1" t="s">
        <v>88</v>
      </c>
      <c r="B436" s="1" t="s">
        <v>1384</v>
      </c>
      <c r="C436" s="1" t="s">
        <v>1385</v>
      </c>
      <c r="D436" s="1" t="str">
        <f t="shared" si="49"/>
        <v>Strada Nazionale Adriatica Sud 233</v>
      </c>
      <c r="E436" s="1" t="s">
        <v>682</v>
      </c>
      <c r="F436" s="1" t="s">
        <v>682</v>
      </c>
      <c r="G436" t="str">
        <f t="shared" si="48"/>
        <v>Fano</v>
      </c>
      <c r="H436" t="s">
        <v>19718</v>
      </c>
      <c r="I436" s="1" t="str">
        <f t="shared" si="50"/>
        <v>SITO</v>
      </c>
      <c r="J436" s="1" t="str">
        <f t="shared" si="51"/>
        <v>N/a</v>
      </c>
      <c r="K436" s="1" t="s">
        <v>1386</v>
      </c>
      <c r="L436" t="str">
        <f t="shared" si="52"/>
        <v>EMAIL</v>
      </c>
      <c r="M436" t="str">
        <f t="shared" si="53"/>
        <v>mariot57@gmail.com</v>
      </c>
      <c r="N436" t="str">
        <f t="shared" si="54"/>
        <v>N/a</v>
      </c>
      <c r="O436" t="str">
        <f t="shared" si="55"/>
        <v>mariot57@gmail.com</v>
      </c>
      <c r="S436" s="1" t="s">
        <v>1384</v>
      </c>
    </row>
    <row r="437" spans="1:19" ht="14.4" x14ac:dyDescent="0.3">
      <c r="A437" s="1" t="s">
        <v>679</v>
      </c>
      <c r="B437" s="1" t="s">
        <v>1387</v>
      </c>
      <c r="C437" s="1" t="s">
        <v>1388</v>
      </c>
      <c r="D437" s="1" t="str">
        <f t="shared" si="49"/>
        <v>Via Fratelli Zuccari 1 1</v>
      </c>
      <c r="E437" s="1" t="s">
        <v>682</v>
      </c>
      <c r="F437" s="1" t="s">
        <v>682</v>
      </c>
      <c r="G437" t="str">
        <f t="shared" si="48"/>
        <v>Fano</v>
      </c>
      <c r="H437" t="s">
        <v>19718</v>
      </c>
      <c r="I437" s="1" t="str">
        <f t="shared" si="50"/>
        <v>SITO</v>
      </c>
      <c r="J437" s="1" t="str">
        <f t="shared" si="51"/>
        <v>N/a</v>
      </c>
      <c r="K437" s="1" t="s">
        <v>1389</v>
      </c>
      <c r="L437" t="str">
        <f t="shared" si="52"/>
        <v>EMAIL</v>
      </c>
      <c r="M437" t="str">
        <f t="shared" si="53"/>
        <v>francesca@studioghiandoni.it</v>
      </c>
      <c r="N437" t="str">
        <f t="shared" si="54"/>
        <v>N/a</v>
      </c>
      <c r="O437" t="str">
        <f t="shared" si="55"/>
        <v>francesca@studioghiandoni.it</v>
      </c>
      <c r="S437" s="1" t="s">
        <v>1387</v>
      </c>
    </row>
    <row r="438" spans="1:19" ht="14.4" x14ac:dyDescent="0.3">
      <c r="A438" s="1" t="s">
        <v>29</v>
      </c>
      <c r="B438" s="1" t="s">
        <v>1390</v>
      </c>
      <c r="C438" s="1" t="s">
        <v>1391</v>
      </c>
      <c r="D438" s="1" t="str">
        <f t="shared" si="49"/>
        <v>Localita' Chiaruccia 84</v>
      </c>
      <c r="E438" s="1" t="s">
        <v>682</v>
      </c>
      <c r="F438" s="1" t="s">
        <v>682</v>
      </c>
      <c r="G438" t="str">
        <f t="shared" si="48"/>
        <v>Fano</v>
      </c>
      <c r="H438" s="1" t="s">
        <v>1392</v>
      </c>
      <c r="I438" s="1" t="str">
        <f t="shared" si="50"/>
        <v>SITO</v>
      </c>
      <c r="J438" s="1" t="str">
        <f t="shared" si="51"/>
        <v>www.bedandbreakfastlamagnolia.it</v>
      </c>
      <c r="K438" s="1" t="s">
        <v>1393</v>
      </c>
      <c r="L438" t="str">
        <f t="shared" si="52"/>
        <v>EMAIL</v>
      </c>
      <c r="M438" t="str">
        <f t="shared" si="53"/>
        <v>magnoliafano@virgilio.it</v>
      </c>
      <c r="N438" t="str">
        <f t="shared" si="54"/>
        <v>www.bedandbreakfastlamagnolia.it</v>
      </c>
      <c r="O438" t="str">
        <f t="shared" si="55"/>
        <v>magnoliafano@virgilio.it</v>
      </c>
      <c r="S438" s="1" t="s">
        <v>1390</v>
      </c>
    </row>
    <row r="439" spans="1:19" ht="14.4" x14ac:dyDescent="0.3">
      <c r="A439" s="1" t="s">
        <v>29</v>
      </c>
      <c r="B439" s="1" t="s">
        <v>1394</v>
      </c>
      <c r="C439" s="1" t="s">
        <v>1395</v>
      </c>
      <c r="D439" s="1" t="str">
        <f t="shared" si="49"/>
        <v>Via Della Resistenza 3</v>
      </c>
      <c r="E439" s="1" t="s">
        <v>682</v>
      </c>
      <c r="F439" s="1" t="s">
        <v>682</v>
      </c>
      <c r="G439" t="str">
        <f t="shared" si="48"/>
        <v>Fano</v>
      </c>
      <c r="H439" t="s">
        <v>19718</v>
      </c>
      <c r="I439" s="1" t="str">
        <f t="shared" si="50"/>
        <v>SITO</v>
      </c>
      <c r="J439" s="1" t="str">
        <f t="shared" si="51"/>
        <v>N/a</v>
      </c>
      <c r="K439" s="1" t="s">
        <v>1396</v>
      </c>
      <c r="L439" t="str">
        <f t="shared" si="52"/>
        <v>EMAIL</v>
      </c>
      <c r="M439" t="str">
        <f t="shared" si="53"/>
        <v>lucarellipaolo1@tin.it</v>
      </c>
      <c r="N439" t="str">
        <f t="shared" si="54"/>
        <v>N/a</v>
      </c>
      <c r="O439" t="str">
        <f t="shared" si="55"/>
        <v>lucarellipaolo1@tin.it</v>
      </c>
      <c r="S439" s="1" t="s">
        <v>1394</v>
      </c>
    </row>
    <row r="440" spans="1:19" ht="14.4" x14ac:dyDescent="0.3">
      <c r="A440" s="1" t="s">
        <v>679</v>
      </c>
      <c r="B440" s="1" t="s">
        <v>1397</v>
      </c>
      <c r="C440" t="s">
        <v>19718</v>
      </c>
      <c r="D440" s="1" t="str">
        <f t="shared" si="49"/>
        <v>N/A</v>
      </c>
      <c r="E440" s="1" t="s">
        <v>682</v>
      </c>
      <c r="F440" s="1" t="s">
        <v>1398</v>
      </c>
      <c r="G440" t="str">
        <f t="shared" si="48"/>
        <v>Baia Metauro</v>
      </c>
      <c r="H440" t="s">
        <v>19718</v>
      </c>
      <c r="I440" s="1" t="str">
        <f t="shared" si="50"/>
        <v>SITO</v>
      </c>
      <c r="J440" s="1" t="str">
        <f t="shared" si="51"/>
        <v>N/a</v>
      </c>
      <c r="K440" s="1" t="s">
        <v>1399</v>
      </c>
      <c r="L440" t="str">
        <f t="shared" si="52"/>
        <v>EMAIL</v>
      </c>
      <c r="M440" t="str">
        <f t="shared" si="53"/>
        <v>info@studiocappellini.com</v>
      </c>
      <c r="N440" t="str">
        <f t="shared" si="54"/>
        <v>N/a</v>
      </c>
      <c r="O440" t="str">
        <f t="shared" si="55"/>
        <v>info@studiocappellini.com</v>
      </c>
      <c r="S440" s="1" t="s">
        <v>1397</v>
      </c>
    </row>
    <row r="441" spans="1:19" ht="14.4" x14ac:dyDescent="0.3">
      <c r="A441" s="1" t="s">
        <v>29</v>
      </c>
      <c r="B441" s="1" t="s">
        <v>1400</v>
      </c>
      <c r="C441" s="1" t="s">
        <v>1401</v>
      </c>
      <c r="D441" s="1" t="str">
        <f t="shared" si="49"/>
        <v>Via Fanella 47</v>
      </c>
      <c r="E441" s="1" t="s">
        <v>682</v>
      </c>
      <c r="F441" s="1" t="s">
        <v>682</v>
      </c>
      <c r="G441" t="str">
        <f t="shared" si="48"/>
        <v>Fano</v>
      </c>
      <c r="H441" t="s">
        <v>19718</v>
      </c>
      <c r="I441" s="1" t="str">
        <f t="shared" si="50"/>
        <v>SITO</v>
      </c>
      <c r="J441" s="1" t="str">
        <f t="shared" si="51"/>
        <v>N/a</v>
      </c>
      <c r="K441" s="1" t="s">
        <v>1402</v>
      </c>
      <c r="L441" t="str">
        <f t="shared" si="52"/>
        <v>EMAIL</v>
      </c>
      <c r="M441" t="str">
        <f t="shared" si="53"/>
        <v>esposito.raffaella@alice.it</v>
      </c>
      <c r="N441" t="str">
        <f t="shared" si="54"/>
        <v>N/a</v>
      </c>
      <c r="O441" t="str">
        <f t="shared" si="55"/>
        <v>esposito.raffaella@alice.it</v>
      </c>
      <c r="S441" s="1" t="s">
        <v>1400</v>
      </c>
    </row>
    <row r="442" spans="1:19" ht="14.4" x14ac:dyDescent="0.3">
      <c r="A442" s="1" t="s">
        <v>35</v>
      </c>
      <c r="B442" s="1" t="s">
        <v>1403</v>
      </c>
      <c r="C442" s="1" t="s">
        <v>1404</v>
      </c>
      <c r="D442" s="1" t="str">
        <f t="shared" si="49"/>
        <v>Localita' Caminate 103</v>
      </c>
      <c r="E442" s="1" t="s">
        <v>682</v>
      </c>
      <c r="F442" s="1" t="s">
        <v>682</v>
      </c>
      <c r="G442" t="str">
        <f t="shared" si="48"/>
        <v>Fano</v>
      </c>
      <c r="H442" s="1" t="s">
        <v>1405</v>
      </c>
      <c r="I442" s="1" t="str">
        <f t="shared" si="50"/>
        <v>SITO</v>
      </c>
      <c r="J442" s="1" t="str">
        <f t="shared" si="51"/>
        <v>www.fanocasaledellerose.com</v>
      </c>
      <c r="K442" s="1" t="s">
        <v>1406</v>
      </c>
      <c r="L442" t="str">
        <f t="shared" si="52"/>
        <v>EMAIL</v>
      </c>
      <c r="M442" t="str">
        <f t="shared" si="53"/>
        <v>info@fanocasaledellerose.com</v>
      </c>
      <c r="N442" t="str">
        <f t="shared" si="54"/>
        <v>www.fanocasaledellerose.com</v>
      </c>
      <c r="O442" t="str">
        <f t="shared" si="55"/>
        <v>info@fanocasaledellerose.com</v>
      </c>
      <c r="S442" s="1" t="s">
        <v>1403</v>
      </c>
    </row>
    <row r="443" spans="1:19" ht="14.4" x14ac:dyDescent="0.3">
      <c r="A443" s="1" t="s">
        <v>82</v>
      </c>
      <c r="B443" s="1" t="s">
        <v>1183</v>
      </c>
      <c r="C443" s="1" t="s">
        <v>1407</v>
      </c>
      <c r="D443" s="1" t="str">
        <f t="shared" si="49"/>
        <v>Via Buonincontri 25</v>
      </c>
      <c r="E443" s="1" t="s">
        <v>682</v>
      </c>
      <c r="F443" s="1" t="s">
        <v>1040</v>
      </c>
      <c r="G443" t="str">
        <f t="shared" si="48"/>
        <v>Torrette</v>
      </c>
      <c r="H443" s="1" t="s">
        <v>1408</v>
      </c>
      <c r="I443" s="1" t="str">
        <f t="shared" si="50"/>
        <v>SITO</v>
      </c>
      <c r="J443" s="1" t="str">
        <f t="shared" si="51"/>
        <v>www.residenceedelweiss.com</v>
      </c>
      <c r="K443" s="1" t="s">
        <v>1409</v>
      </c>
      <c r="L443" t="str">
        <f t="shared" si="52"/>
        <v>EMAIL</v>
      </c>
      <c r="M443" t="str">
        <f t="shared" si="53"/>
        <v>info@residenceedelweiss.com</v>
      </c>
      <c r="N443" t="str">
        <f t="shared" si="54"/>
        <v>www.residenceedelweiss.com</v>
      </c>
      <c r="O443" t="str">
        <f t="shared" si="55"/>
        <v>info@residenceedelweiss.com</v>
      </c>
      <c r="S443" s="1" t="s">
        <v>1183</v>
      </c>
    </row>
    <row r="444" spans="1:19" ht="14.4" x14ac:dyDescent="0.3">
      <c r="A444" s="1" t="s">
        <v>29</v>
      </c>
      <c r="B444" s="1" t="s">
        <v>1410</v>
      </c>
      <c r="C444" s="1" t="s">
        <v>1411</v>
      </c>
      <c r="D444" s="1" t="str">
        <f t="shared" si="49"/>
        <v>Via Del Bersaglio 33</v>
      </c>
      <c r="E444" s="1" t="s">
        <v>682</v>
      </c>
      <c r="F444" s="1" t="s">
        <v>682</v>
      </c>
      <c r="G444" t="str">
        <f t="shared" si="48"/>
        <v>Fano</v>
      </c>
      <c r="H444" t="s">
        <v>19718</v>
      </c>
      <c r="I444" s="1" t="str">
        <f t="shared" si="50"/>
        <v>SITO</v>
      </c>
      <c r="J444" s="1" t="str">
        <f t="shared" si="51"/>
        <v>N/a</v>
      </c>
      <c r="K444" s="1" t="s">
        <v>1412</v>
      </c>
      <c r="L444" t="str">
        <f t="shared" si="52"/>
        <v>EMAIL</v>
      </c>
      <c r="M444" t="str">
        <f t="shared" si="53"/>
        <v>lacasadelsole@hotmail.it</v>
      </c>
      <c r="N444" t="str">
        <f t="shared" si="54"/>
        <v>N/a</v>
      </c>
      <c r="O444" t="str">
        <f t="shared" si="55"/>
        <v>lacasadelsole@hotmail.it</v>
      </c>
      <c r="S444" s="1" t="s">
        <v>1410</v>
      </c>
    </row>
    <row r="445" spans="1:19" ht="14.4" x14ac:dyDescent="0.3">
      <c r="A445" s="1" t="s">
        <v>679</v>
      </c>
      <c r="B445" s="1" t="s">
        <v>1413</v>
      </c>
      <c r="C445" t="s">
        <v>19718</v>
      </c>
      <c r="D445" s="1" t="str">
        <f t="shared" si="49"/>
        <v>N/A</v>
      </c>
      <c r="E445" s="1" t="s">
        <v>682</v>
      </c>
      <c r="F445" s="1" t="s">
        <v>1414</v>
      </c>
      <c r="G445" t="str">
        <f t="shared" si="48"/>
        <v>Baia Metauro</v>
      </c>
      <c r="H445" s="1" t="s">
        <v>1415</v>
      </c>
      <c r="I445" s="1" t="str">
        <f t="shared" si="50"/>
        <v>EMAIL</v>
      </c>
      <c r="J445" s="1" t="str">
        <f t="shared" si="51"/>
        <v xml:space="preserve"> </v>
      </c>
      <c r="K445" s="1" t="s">
        <v>1416</v>
      </c>
      <c r="L445" t="str">
        <f t="shared" si="52"/>
        <v>SITO</v>
      </c>
      <c r="M445" t="str">
        <f t="shared" si="53"/>
        <v xml:space="preserve"> </v>
      </c>
      <c r="N445" t="str">
        <f t="shared" si="54"/>
        <v>N/a</v>
      </c>
      <c r="O445" t="str">
        <f t="shared" si="55"/>
        <v>N/a</v>
      </c>
      <c r="S445" s="1" t="s">
        <v>1413</v>
      </c>
    </row>
    <row r="446" spans="1:19" ht="14.4" x14ac:dyDescent="0.3">
      <c r="A446" s="1" t="s">
        <v>82</v>
      </c>
      <c r="B446" s="1" t="s">
        <v>1417</v>
      </c>
      <c r="C446" s="1" t="s">
        <v>1418</v>
      </c>
      <c r="D446" s="1" t="str">
        <f t="shared" si="49"/>
        <v>Via Cappellini 90</v>
      </c>
      <c r="E446" s="1" t="s">
        <v>682</v>
      </c>
      <c r="F446" s="1" t="s">
        <v>682</v>
      </c>
      <c r="G446" t="str">
        <f t="shared" si="48"/>
        <v>Fano</v>
      </c>
      <c r="H446" s="1" t="s">
        <v>1419</v>
      </c>
      <c r="I446" s="1" t="str">
        <f t="shared" si="50"/>
        <v>SITO</v>
      </c>
      <c r="J446" s="1" t="str">
        <f t="shared" si="51"/>
        <v>www.hotel-prestige.com</v>
      </c>
      <c r="K446" s="1" t="s">
        <v>1420</v>
      </c>
      <c r="L446" t="str">
        <f t="shared" si="52"/>
        <v>EMAIL</v>
      </c>
      <c r="M446" t="str">
        <f t="shared" si="53"/>
        <v>info@hotel-prestige.com</v>
      </c>
      <c r="N446" t="str">
        <f t="shared" si="54"/>
        <v>www.hotel-prestige.com</v>
      </c>
      <c r="O446" t="str">
        <f t="shared" si="55"/>
        <v>info@hotel-prestige.com</v>
      </c>
      <c r="S446" s="1" t="s">
        <v>1417</v>
      </c>
    </row>
    <row r="447" spans="1:19" ht="14.4" x14ac:dyDescent="0.3">
      <c r="A447" s="1" t="s">
        <v>35</v>
      </c>
      <c r="B447" s="1" t="s">
        <v>1421</v>
      </c>
      <c r="C447" s="1" t="s">
        <v>1422</v>
      </c>
      <c r="D447" s="1" t="str">
        <f t="shared" si="49"/>
        <v>Via Papiria 87</v>
      </c>
      <c r="E447" s="1" t="s">
        <v>682</v>
      </c>
      <c r="F447" s="1" t="s">
        <v>682</v>
      </c>
      <c r="G447" t="str">
        <f t="shared" si="48"/>
        <v>Fano</v>
      </c>
      <c r="H447" s="1" t="s">
        <v>1423</v>
      </c>
      <c r="I447" s="1" t="str">
        <f t="shared" si="50"/>
        <v>SITO</v>
      </c>
      <c r="J447" s="1" t="str">
        <f t="shared" si="51"/>
        <v>http://www.agriturismosbrega.com/</v>
      </c>
      <c r="K447" s="1" t="s">
        <v>1424</v>
      </c>
      <c r="L447" t="str">
        <f t="shared" si="52"/>
        <v>EMAIL</v>
      </c>
      <c r="M447" t="str">
        <f t="shared" si="53"/>
        <v>agriturismo.sbrega@gmail.com</v>
      </c>
      <c r="N447" t="str">
        <f t="shared" si="54"/>
        <v>http://www.agriturismosbrega.com/</v>
      </c>
      <c r="O447" t="str">
        <f t="shared" si="55"/>
        <v>agriturismo.sbrega@gmail.com</v>
      </c>
      <c r="S447" s="1" t="s">
        <v>1421</v>
      </c>
    </row>
    <row r="448" spans="1:19" ht="14.4" x14ac:dyDescent="0.3">
      <c r="A448" s="1" t="s">
        <v>190</v>
      </c>
      <c r="B448" s="1" t="s">
        <v>1425</v>
      </c>
      <c r="C448" s="1" t="s">
        <v>1426</v>
      </c>
      <c r="D448" s="1" t="str">
        <f t="shared" si="49"/>
        <v>Via Cappellini 9</v>
      </c>
      <c r="E448" s="1" t="s">
        <v>682</v>
      </c>
      <c r="F448" s="1" t="s">
        <v>682</v>
      </c>
      <c r="G448" t="str">
        <f t="shared" si="48"/>
        <v>Fano</v>
      </c>
      <c r="H448" t="s">
        <v>19718</v>
      </c>
      <c r="I448" s="1" t="str">
        <f t="shared" si="50"/>
        <v>SITO</v>
      </c>
      <c r="J448" s="1" t="str">
        <f t="shared" si="51"/>
        <v>N/a</v>
      </c>
      <c r="K448" s="1" t="s">
        <v>1427</v>
      </c>
      <c r="L448" t="str">
        <f t="shared" si="52"/>
        <v>EMAIL</v>
      </c>
      <c r="M448" t="str">
        <f t="shared" si="53"/>
        <v>colonia.torrette@hotmail.it</v>
      </c>
      <c r="N448" t="str">
        <f t="shared" si="54"/>
        <v>N/a</v>
      </c>
      <c r="O448" t="str">
        <f t="shared" si="55"/>
        <v>colonia.torrette@hotmail.it</v>
      </c>
      <c r="S448" s="1" t="s">
        <v>1425</v>
      </c>
    </row>
    <row r="449" spans="1:19" ht="14.4" x14ac:dyDescent="0.3">
      <c r="A449" s="1" t="s">
        <v>12</v>
      </c>
      <c r="B449" s="1" t="s">
        <v>1428</v>
      </c>
      <c r="C449" s="1" t="s">
        <v>1429</v>
      </c>
      <c r="D449" s="1" t="str">
        <f t="shared" si="49"/>
        <v>Via Raffaello Jozzino 1 E 25</v>
      </c>
      <c r="E449" s="1" t="s">
        <v>682</v>
      </c>
      <c r="F449" t="s">
        <v>19718</v>
      </c>
      <c r="G449" t="str">
        <f t="shared" si="48"/>
        <v>N/A</v>
      </c>
      <c r="H449" t="s">
        <v>19718</v>
      </c>
      <c r="I449" s="1" t="str">
        <f t="shared" si="50"/>
        <v>SITO</v>
      </c>
      <c r="J449" s="1" t="str">
        <f t="shared" si="51"/>
        <v>N/a</v>
      </c>
      <c r="K449" t="s">
        <v>19718</v>
      </c>
      <c r="L449" t="str">
        <f t="shared" si="52"/>
        <v>SITO</v>
      </c>
      <c r="M449" t="str">
        <f t="shared" si="53"/>
        <v xml:space="preserve"> </v>
      </c>
      <c r="N449" t="str">
        <f t="shared" si="54"/>
        <v>N/a</v>
      </c>
      <c r="O449" t="str">
        <f t="shared" si="55"/>
        <v>N/a</v>
      </c>
      <c r="S449" s="1" t="s">
        <v>1428</v>
      </c>
    </row>
    <row r="450" spans="1:19" ht="14.4" x14ac:dyDescent="0.3">
      <c r="A450" s="1" t="s">
        <v>12</v>
      </c>
      <c r="B450" s="1" t="s">
        <v>1430</v>
      </c>
      <c r="C450" s="1" t="s">
        <v>1431</v>
      </c>
      <c r="D450" s="1" t="str">
        <f t="shared" si="49"/>
        <v>Via Primo Maggio 88</v>
      </c>
      <c r="E450" s="1" t="s">
        <v>682</v>
      </c>
      <c r="F450" s="1" t="s">
        <v>682</v>
      </c>
      <c r="G450" t="str">
        <f t="shared" ref="G450:G513" si="56">PROPER(F450)</f>
        <v>Fano</v>
      </c>
      <c r="H450" t="s">
        <v>19718</v>
      </c>
      <c r="I450" s="1" t="str">
        <f t="shared" si="50"/>
        <v>SITO</v>
      </c>
      <c r="J450" s="1" t="str">
        <f t="shared" si="51"/>
        <v>N/a</v>
      </c>
      <c r="K450" s="1" t="s">
        <v>1432</v>
      </c>
      <c r="L450" t="str">
        <f t="shared" si="52"/>
        <v>EMAIL</v>
      </c>
      <c r="M450" t="str">
        <f t="shared" si="53"/>
        <v>patrizia.bertozzi1950@gmail.com</v>
      </c>
      <c r="N450" t="str">
        <f t="shared" si="54"/>
        <v>N/a</v>
      </c>
      <c r="O450" t="str">
        <f t="shared" si="55"/>
        <v>patrizia.bertozzi1950@gmail.com</v>
      </c>
      <c r="S450" s="1" t="s">
        <v>1430</v>
      </c>
    </row>
    <row r="451" spans="1:19" ht="14.4" x14ac:dyDescent="0.3">
      <c r="A451" s="1" t="s">
        <v>12</v>
      </c>
      <c r="B451" s="1" t="s">
        <v>1433</v>
      </c>
      <c r="C451" s="1" t="s">
        <v>1434</v>
      </c>
      <c r="D451" s="1" t="str">
        <f t="shared" ref="D451:D514" si="57">PROPER(C451)</f>
        <v>Via Faa' Di Bruno 118</v>
      </c>
      <c r="E451" s="1" t="s">
        <v>682</v>
      </c>
      <c r="F451" s="1" t="s">
        <v>682</v>
      </c>
      <c r="G451" t="str">
        <f t="shared" si="56"/>
        <v>Fano</v>
      </c>
      <c r="H451" t="s">
        <v>19718</v>
      </c>
      <c r="I451" s="1" t="str">
        <f t="shared" ref="I451:I514" si="58">IF(ISERROR(FIND("@",H451)),"SITO","EMAIL")</f>
        <v>SITO</v>
      </c>
      <c r="J451" s="1" t="str">
        <f t="shared" ref="J451:J514" si="59">IF(I451="SITO",H451," ")</f>
        <v>N/a</v>
      </c>
      <c r="K451" s="1" t="s">
        <v>1435</v>
      </c>
      <c r="L451" t="str">
        <f t="shared" ref="L451:L514" si="60">IF(ISERROR(FIND("@",K451)),"SITO","EMAIL")</f>
        <v>EMAIL</v>
      </c>
      <c r="M451" t="str">
        <f t="shared" ref="M451:M514" si="61">IF(L451="EMAIL",K451, " ")</f>
        <v>marzio.montanari@libero.it</v>
      </c>
      <c r="N451" t="str">
        <f t="shared" ref="N451:N514" si="62">IF(J451&lt;&gt;" ", J451, "N/a")</f>
        <v>N/a</v>
      </c>
      <c r="O451" t="str">
        <f t="shared" ref="O451:O514" si="63">IF(M451 &lt;&gt; " ", M451,"N/a")</f>
        <v>marzio.montanari@libero.it</v>
      </c>
      <c r="S451" s="1" t="s">
        <v>1433</v>
      </c>
    </row>
    <row r="452" spans="1:19" ht="14.4" x14ac:dyDescent="0.3">
      <c r="A452" s="1" t="s">
        <v>12</v>
      </c>
      <c r="B452" s="1" t="s">
        <v>1436</v>
      </c>
      <c r="C452" s="1" t="s">
        <v>1437</v>
      </c>
      <c r="D452" s="1" t="str">
        <f t="shared" si="57"/>
        <v>Via Damiano Chiesa 50</v>
      </c>
      <c r="E452" s="1" t="s">
        <v>682</v>
      </c>
      <c r="F452" t="s">
        <v>19718</v>
      </c>
      <c r="G452" t="str">
        <f t="shared" si="56"/>
        <v>N/A</v>
      </c>
      <c r="H452" t="s">
        <v>19718</v>
      </c>
      <c r="I452" s="1" t="str">
        <f t="shared" si="58"/>
        <v>SITO</v>
      </c>
      <c r="J452" s="1" t="str">
        <f t="shared" si="59"/>
        <v>N/a</v>
      </c>
      <c r="K452" t="s">
        <v>19718</v>
      </c>
      <c r="L452" t="str">
        <f t="shared" si="60"/>
        <v>SITO</v>
      </c>
      <c r="M452" t="str">
        <f t="shared" si="61"/>
        <v xml:space="preserve"> </v>
      </c>
      <c r="N452" t="str">
        <f t="shared" si="62"/>
        <v>N/a</v>
      </c>
      <c r="O452" t="str">
        <f t="shared" si="63"/>
        <v>N/a</v>
      </c>
      <c r="S452" s="1" t="s">
        <v>1436</v>
      </c>
    </row>
    <row r="453" spans="1:19" ht="14.4" x14ac:dyDescent="0.3">
      <c r="A453" s="1" t="s">
        <v>12</v>
      </c>
      <c r="B453" s="1" t="s">
        <v>1438</v>
      </c>
      <c r="C453" s="1" t="s">
        <v>1439</v>
      </c>
      <c r="D453" s="1" t="str">
        <f t="shared" si="57"/>
        <v>Via A. Cappellini 3</v>
      </c>
      <c r="E453" s="1" t="s">
        <v>682</v>
      </c>
      <c r="F453" t="s">
        <v>19718</v>
      </c>
      <c r="G453" t="str">
        <f t="shared" si="56"/>
        <v>N/A</v>
      </c>
      <c r="H453" t="s">
        <v>19718</v>
      </c>
      <c r="I453" s="1" t="str">
        <f t="shared" si="58"/>
        <v>SITO</v>
      </c>
      <c r="J453" s="1" t="str">
        <f t="shared" si="59"/>
        <v>N/a</v>
      </c>
      <c r="K453" t="s">
        <v>19718</v>
      </c>
      <c r="L453" t="str">
        <f t="shared" si="60"/>
        <v>SITO</v>
      </c>
      <c r="M453" t="str">
        <f t="shared" si="61"/>
        <v xml:space="preserve"> </v>
      </c>
      <c r="N453" t="str">
        <f t="shared" si="62"/>
        <v>N/a</v>
      </c>
      <c r="O453" t="str">
        <f t="shared" si="63"/>
        <v>N/a</v>
      </c>
      <c r="S453" s="1" t="s">
        <v>1438</v>
      </c>
    </row>
    <row r="454" spans="1:19" ht="14.4" x14ac:dyDescent="0.3">
      <c r="A454" s="1" t="s">
        <v>12</v>
      </c>
      <c r="B454" s="1" t="s">
        <v>1440</v>
      </c>
      <c r="C454" s="1" t="s">
        <v>1441</v>
      </c>
      <c r="D454" s="1" t="str">
        <f t="shared" si="57"/>
        <v>Via F. Magnanini 2</v>
      </c>
      <c r="E454" s="1" t="s">
        <v>682</v>
      </c>
      <c r="F454" t="s">
        <v>19718</v>
      </c>
      <c r="G454" t="str">
        <f t="shared" si="56"/>
        <v>N/A</v>
      </c>
      <c r="H454" t="s">
        <v>19718</v>
      </c>
      <c r="I454" s="1" t="str">
        <f t="shared" si="58"/>
        <v>SITO</v>
      </c>
      <c r="J454" s="1" t="str">
        <f t="shared" si="59"/>
        <v>N/a</v>
      </c>
      <c r="K454" s="1" t="s">
        <v>1442</v>
      </c>
      <c r="L454" t="str">
        <f t="shared" si="60"/>
        <v>EMAIL</v>
      </c>
      <c r="M454" t="str">
        <f t="shared" si="61"/>
        <v>dadaump@gmail.com</v>
      </c>
      <c r="N454" t="str">
        <f t="shared" si="62"/>
        <v>N/a</v>
      </c>
      <c r="O454" t="str">
        <f t="shared" si="63"/>
        <v>dadaump@gmail.com</v>
      </c>
      <c r="S454" s="1" t="s">
        <v>1440</v>
      </c>
    </row>
    <row r="455" spans="1:19" ht="14.4" x14ac:dyDescent="0.3">
      <c r="A455" s="1" t="s">
        <v>82</v>
      </c>
      <c r="B455" s="1" t="s">
        <v>1443</v>
      </c>
      <c r="C455" s="1" t="s">
        <v>1444</v>
      </c>
      <c r="D455" s="1" t="str">
        <f t="shared" si="57"/>
        <v>Via Di Villa Giulia  12</v>
      </c>
      <c r="E455" s="1" t="s">
        <v>682</v>
      </c>
      <c r="F455" s="1" t="s">
        <v>1445</v>
      </c>
      <c r="G455" t="str">
        <f t="shared" si="56"/>
        <v>San Biagio</v>
      </c>
      <c r="H455" s="1" t="s">
        <v>1446</v>
      </c>
      <c r="I455" s="1" t="str">
        <f t="shared" si="58"/>
        <v>SITO</v>
      </c>
      <c r="J455" s="1" t="str">
        <f t="shared" si="59"/>
        <v>www.italenti.info</v>
      </c>
      <c r="K455" s="1" t="s">
        <v>1447</v>
      </c>
      <c r="L455" t="str">
        <f t="shared" si="60"/>
        <v>EMAIL</v>
      </c>
      <c r="M455" t="str">
        <f t="shared" si="61"/>
        <v>bbb@italenti.info</v>
      </c>
      <c r="N455" t="str">
        <f t="shared" si="62"/>
        <v>www.italenti.info</v>
      </c>
      <c r="O455" t="str">
        <f t="shared" si="63"/>
        <v>bbb@italenti.info</v>
      </c>
      <c r="S455" s="1" t="s">
        <v>1443</v>
      </c>
    </row>
    <row r="456" spans="1:19" ht="14.4" x14ac:dyDescent="0.3">
      <c r="A456" s="1" t="s">
        <v>29</v>
      </c>
      <c r="B456" s="1" t="s">
        <v>1448</v>
      </c>
      <c r="C456" s="1" t="s">
        <v>1449</v>
      </c>
      <c r="D456" s="1" t="str">
        <f t="shared" si="57"/>
        <v>Via Monaldi 20</v>
      </c>
      <c r="E456" s="1" t="s">
        <v>682</v>
      </c>
      <c r="F456" t="s">
        <v>19718</v>
      </c>
      <c r="G456" t="str">
        <f t="shared" si="56"/>
        <v>N/A</v>
      </c>
      <c r="H456" s="1" t="s">
        <v>1450</v>
      </c>
      <c r="I456" s="1" t="str">
        <f t="shared" si="58"/>
        <v>SITO</v>
      </c>
      <c r="J456" s="1" t="str">
        <f t="shared" si="59"/>
        <v>www.casadiluce.it</v>
      </c>
      <c r="K456" s="1" t="s">
        <v>1451</v>
      </c>
      <c r="L456" t="str">
        <f t="shared" si="60"/>
        <v>EMAIL</v>
      </c>
      <c r="M456" t="str">
        <f t="shared" si="61"/>
        <v>valeria.anandaveda@gmail.com</v>
      </c>
      <c r="N456" t="str">
        <f t="shared" si="62"/>
        <v>www.casadiluce.it</v>
      </c>
      <c r="O456" t="str">
        <f t="shared" si="63"/>
        <v>valeria.anandaveda@gmail.com</v>
      </c>
      <c r="S456" s="1" t="s">
        <v>1448</v>
      </c>
    </row>
    <row r="457" spans="1:19" ht="14.4" x14ac:dyDescent="0.3">
      <c r="A457" s="1" t="s">
        <v>12</v>
      </c>
      <c r="B457" s="1" t="s">
        <v>1452</v>
      </c>
      <c r="C457" s="1" t="s">
        <v>1453</v>
      </c>
      <c r="D457" s="1" t="str">
        <f t="shared" si="57"/>
        <v>Via Delle Vele 4</v>
      </c>
      <c r="E457" s="1" t="s">
        <v>682</v>
      </c>
      <c r="F457" t="s">
        <v>19718</v>
      </c>
      <c r="G457" t="str">
        <f t="shared" si="56"/>
        <v>N/A</v>
      </c>
      <c r="H457" t="s">
        <v>19718</v>
      </c>
      <c r="I457" s="1" t="str">
        <f t="shared" si="58"/>
        <v>SITO</v>
      </c>
      <c r="J457" s="1" t="str">
        <f t="shared" si="59"/>
        <v>N/a</v>
      </c>
      <c r="K457" t="s">
        <v>19718</v>
      </c>
      <c r="L457" t="str">
        <f t="shared" si="60"/>
        <v>SITO</v>
      </c>
      <c r="M457" t="str">
        <f t="shared" si="61"/>
        <v xml:space="preserve"> </v>
      </c>
      <c r="N457" t="str">
        <f t="shared" si="62"/>
        <v>N/a</v>
      </c>
      <c r="O457" t="str">
        <f t="shared" si="63"/>
        <v>N/a</v>
      </c>
      <c r="S457" s="1" t="s">
        <v>1452</v>
      </c>
    </row>
    <row r="458" spans="1:19" ht="14.4" x14ac:dyDescent="0.3">
      <c r="A458" s="1" t="s">
        <v>12</v>
      </c>
      <c r="B458" s="1" t="s">
        <v>1454</v>
      </c>
      <c r="C458" s="1" t="s">
        <v>1455</v>
      </c>
      <c r="D458" s="1" t="str">
        <f t="shared" si="57"/>
        <v>Via Ippolito Nievo 2</v>
      </c>
      <c r="E458" s="1" t="s">
        <v>682</v>
      </c>
      <c r="F458" s="1" t="s">
        <v>1456</v>
      </c>
      <c r="G458" t="str">
        <f t="shared" si="56"/>
        <v>Marotta</v>
      </c>
      <c r="H458" t="s">
        <v>19718</v>
      </c>
      <c r="I458" s="1" t="str">
        <f t="shared" si="58"/>
        <v>SITO</v>
      </c>
      <c r="J458" s="1" t="str">
        <f t="shared" si="59"/>
        <v>N/a</v>
      </c>
      <c r="K458" s="1" t="s">
        <v>1457</v>
      </c>
      <c r="L458" t="str">
        <f t="shared" si="60"/>
        <v>EMAIL</v>
      </c>
      <c r="M458" t="str">
        <f t="shared" si="61"/>
        <v>cesare.barbadoro@alice.it</v>
      </c>
      <c r="N458" t="str">
        <f t="shared" si="62"/>
        <v>N/a</v>
      </c>
      <c r="O458" t="str">
        <f t="shared" si="63"/>
        <v>cesare.barbadoro@alice.it</v>
      </c>
      <c r="S458" s="1" t="s">
        <v>1454</v>
      </c>
    </row>
    <row r="459" spans="1:19" ht="14.4" x14ac:dyDescent="0.3">
      <c r="A459" s="1" t="s">
        <v>12</v>
      </c>
      <c r="B459" s="1" t="s">
        <v>1458</v>
      </c>
      <c r="C459" s="1" t="s">
        <v>1459</v>
      </c>
      <c r="D459" s="1" t="str">
        <f t="shared" si="57"/>
        <v>Via Cappellini 60</v>
      </c>
      <c r="E459" s="1" t="s">
        <v>682</v>
      </c>
      <c r="F459" t="s">
        <v>19718</v>
      </c>
      <c r="G459" t="str">
        <f t="shared" si="56"/>
        <v>N/A</v>
      </c>
      <c r="H459" t="s">
        <v>19718</v>
      </c>
      <c r="I459" s="1" t="str">
        <f t="shared" si="58"/>
        <v>SITO</v>
      </c>
      <c r="J459" s="1" t="str">
        <f t="shared" si="59"/>
        <v>N/a</v>
      </c>
      <c r="K459" s="1" t="s">
        <v>1460</v>
      </c>
      <c r="L459" t="str">
        <f t="shared" si="60"/>
        <v>EMAIL</v>
      </c>
      <c r="M459" t="str">
        <f t="shared" si="61"/>
        <v>le_roby@hotmail.it</v>
      </c>
      <c r="N459" t="str">
        <f t="shared" si="62"/>
        <v>N/a</v>
      </c>
      <c r="O459" t="str">
        <f t="shared" si="63"/>
        <v>le_roby@hotmail.it</v>
      </c>
      <c r="S459" s="1" t="s">
        <v>1458</v>
      </c>
    </row>
    <row r="460" spans="1:19" ht="14.4" x14ac:dyDescent="0.3">
      <c r="A460" s="1" t="s">
        <v>12</v>
      </c>
      <c r="B460" s="1" t="s">
        <v>1461</v>
      </c>
      <c r="C460" s="1" t="s">
        <v>1462</v>
      </c>
      <c r="D460" s="1" t="str">
        <f t="shared" si="57"/>
        <v>Via S. Tomani Amiani 33</v>
      </c>
      <c r="E460" s="1" t="s">
        <v>682</v>
      </c>
      <c r="F460" t="s">
        <v>19718</v>
      </c>
      <c r="G460" t="str">
        <f t="shared" si="56"/>
        <v>N/A</v>
      </c>
      <c r="H460" t="s">
        <v>19718</v>
      </c>
      <c r="I460" s="1" t="str">
        <f t="shared" si="58"/>
        <v>SITO</v>
      </c>
      <c r="J460" s="1" t="str">
        <f t="shared" si="59"/>
        <v>N/a</v>
      </c>
      <c r="K460" t="s">
        <v>19718</v>
      </c>
      <c r="L460" t="str">
        <f t="shared" si="60"/>
        <v>SITO</v>
      </c>
      <c r="M460" t="str">
        <f t="shared" si="61"/>
        <v xml:space="preserve"> </v>
      </c>
      <c r="N460" t="str">
        <f t="shared" si="62"/>
        <v>N/a</v>
      </c>
      <c r="O460" t="str">
        <f t="shared" si="63"/>
        <v>N/a</v>
      </c>
      <c r="S460" s="1" t="s">
        <v>1461</v>
      </c>
    </row>
    <row r="461" spans="1:19" ht="14.4" x14ac:dyDescent="0.3">
      <c r="A461" s="1" t="s">
        <v>20</v>
      </c>
      <c r="B461" s="1" t="s">
        <v>1463</v>
      </c>
      <c r="C461" s="1" t="s">
        <v>1464</v>
      </c>
      <c r="D461" s="1" t="str">
        <f t="shared" si="57"/>
        <v>Einaudi  2/A</v>
      </c>
      <c r="E461" s="1" t="s">
        <v>682</v>
      </c>
      <c r="F461" s="1" t="s">
        <v>828</v>
      </c>
      <c r="G461" t="str">
        <f t="shared" si="56"/>
        <v>Bellocchi</v>
      </c>
      <c r="H461" s="1" t="s">
        <v>1465</v>
      </c>
      <c r="I461" s="1" t="str">
        <f t="shared" si="58"/>
        <v>SITO</v>
      </c>
      <c r="J461" s="1" t="str">
        <f t="shared" si="59"/>
        <v>www.taghotelfano.com</v>
      </c>
      <c r="K461" s="1" t="s">
        <v>1466</v>
      </c>
      <c r="L461" t="str">
        <f t="shared" si="60"/>
        <v>EMAIL</v>
      </c>
      <c r="M461" t="str">
        <f t="shared" si="61"/>
        <v>direzione@taghotelfano.com</v>
      </c>
      <c r="N461" t="str">
        <f t="shared" si="62"/>
        <v>www.taghotelfano.com</v>
      </c>
      <c r="O461" t="str">
        <f t="shared" si="63"/>
        <v>direzione@taghotelfano.com</v>
      </c>
      <c r="S461" s="1" t="s">
        <v>1463</v>
      </c>
    </row>
    <row r="462" spans="1:19" ht="14.4" x14ac:dyDescent="0.3">
      <c r="A462" s="1" t="s">
        <v>29</v>
      </c>
      <c r="B462" s="1" t="s">
        <v>1467</v>
      </c>
      <c r="C462" s="1" t="s">
        <v>1468</v>
      </c>
      <c r="D462" s="1" t="str">
        <f t="shared" si="57"/>
        <v>Via Brigata Messina 12/A</v>
      </c>
      <c r="E462" s="1" t="s">
        <v>682</v>
      </c>
      <c r="F462" t="s">
        <v>19718</v>
      </c>
      <c r="G462" t="str">
        <f t="shared" si="56"/>
        <v>N/A</v>
      </c>
      <c r="H462" t="s">
        <v>19718</v>
      </c>
      <c r="I462" s="1" t="str">
        <f t="shared" si="58"/>
        <v>SITO</v>
      </c>
      <c r="J462" s="1" t="str">
        <f t="shared" si="59"/>
        <v>N/a</v>
      </c>
      <c r="K462" s="1" t="s">
        <v>1469</v>
      </c>
      <c r="L462" t="str">
        <f t="shared" si="60"/>
        <v>EMAIL</v>
      </c>
      <c r="M462" t="str">
        <f t="shared" si="61"/>
        <v>marilena.spadoni@gmail.com</v>
      </c>
      <c r="N462" t="str">
        <f t="shared" si="62"/>
        <v>N/a</v>
      </c>
      <c r="O462" t="str">
        <f t="shared" si="63"/>
        <v>marilena.spadoni@gmail.com</v>
      </c>
      <c r="S462" s="1" t="s">
        <v>1467</v>
      </c>
    </row>
    <row r="463" spans="1:19" ht="14.4" x14ac:dyDescent="0.3">
      <c r="A463" s="1" t="s">
        <v>12</v>
      </c>
      <c r="B463" s="1" t="s">
        <v>1470</v>
      </c>
      <c r="C463" s="1" t="s">
        <v>1471</v>
      </c>
      <c r="D463" s="1" t="str">
        <f t="shared" si="57"/>
        <v>Via A. Cappellini 60/B</v>
      </c>
      <c r="E463" s="1" t="s">
        <v>682</v>
      </c>
      <c r="F463" t="s">
        <v>19718</v>
      </c>
      <c r="G463" t="str">
        <f t="shared" si="56"/>
        <v>N/A</v>
      </c>
      <c r="H463" t="s">
        <v>19718</v>
      </c>
      <c r="I463" s="1" t="str">
        <f t="shared" si="58"/>
        <v>SITO</v>
      </c>
      <c r="J463" s="1" t="str">
        <f t="shared" si="59"/>
        <v>N/a</v>
      </c>
      <c r="K463" t="s">
        <v>19718</v>
      </c>
      <c r="L463" t="str">
        <f t="shared" si="60"/>
        <v>SITO</v>
      </c>
      <c r="M463" t="str">
        <f t="shared" si="61"/>
        <v xml:space="preserve"> </v>
      </c>
      <c r="N463" t="str">
        <f t="shared" si="62"/>
        <v>N/a</v>
      </c>
      <c r="O463" t="str">
        <f t="shared" si="63"/>
        <v>N/a</v>
      </c>
      <c r="S463" s="1" t="s">
        <v>1470</v>
      </c>
    </row>
    <row r="464" spans="1:19" ht="14.4" x14ac:dyDescent="0.3">
      <c r="A464" s="1" t="s">
        <v>12</v>
      </c>
      <c r="B464" s="1" t="s">
        <v>1472</v>
      </c>
      <c r="C464" s="1" t="s">
        <v>1473</v>
      </c>
      <c r="D464" s="1" t="str">
        <f t="shared" si="57"/>
        <v>Via A. Cappellini 60/A</v>
      </c>
      <c r="E464" s="1" t="s">
        <v>682</v>
      </c>
      <c r="F464" t="s">
        <v>19718</v>
      </c>
      <c r="G464" t="str">
        <f t="shared" si="56"/>
        <v>N/A</v>
      </c>
      <c r="H464" t="s">
        <v>19718</v>
      </c>
      <c r="I464" s="1" t="str">
        <f t="shared" si="58"/>
        <v>SITO</v>
      </c>
      <c r="J464" s="1" t="str">
        <f t="shared" si="59"/>
        <v>N/a</v>
      </c>
      <c r="K464" s="1" t="s">
        <v>1460</v>
      </c>
      <c r="L464" t="str">
        <f t="shared" si="60"/>
        <v>EMAIL</v>
      </c>
      <c r="M464" t="str">
        <f t="shared" si="61"/>
        <v>le_roby@hotmail.it</v>
      </c>
      <c r="N464" t="str">
        <f t="shared" si="62"/>
        <v>N/a</v>
      </c>
      <c r="O464" t="str">
        <f t="shared" si="63"/>
        <v>le_roby@hotmail.it</v>
      </c>
      <c r="S464" s="1" t="s">
        <v>1472</v>
      </c>
    </row>
    <row r="465" spans="1:19" ht="14.4" x14ac:dyDescent="0.3">
      <c r="A465" s="1" t="s">
        <v>12</v>
      </c>
      <c r="B465" s="1" t="s">
        <v>1474</v>
      </c>
      <c r="C465" s="1" t="s">
        <v>1475</v>
      </c>
      <c r="D465" s="1" t="str">
        <f t="shared" si="57"/>
        <v>Via Faà Di Bruno 113</v>
      </c>
      <c r="E465" s="1" t="s">
        <v>682</v>
      </c>
      <c r="F465" t="s">
        <v>19718</v>
      </c>
      <c r="G465" t="str">
        <f t="shared" si="56"/>
        <v>N/A</v>
      </c>
      <c r="H465" t="s">
        <v>19718</v>
      </c>
      <c r="I465" s="1" t="str">
        <f t="shared" si="58"/>
        <v>SITO</v>
      </c>
      <c r="J465" s="1" t="str">
        <f t="shared" si="59"/>
        <v>N/a</v>
      </c>
      <c r="K465" s="1" t="s">
        <v>1476</v>
      </c>
      <c r="L465" t="str">
        <f t="shared" si="60"/>
        <v>EMAIL</v>
      </c>
      <c r="M465" t="str">
        <f t="shared" si="61"/>
        <v>sim.rita.mail@gmail.com</v>
      </c>
      <c r="N465" t="str">
        <f t="shared" si="62"/>
        <v>N/a</v>
      </c>
      <c r="O465" t="str">
        <f t="shared" si="63"/>
        <v>sim.rita.mail@gmail.com</v>
      </c>
      <c r="S465" s="1" t="s">
        <v>1474</v>
      </c>
    </row>
    <row r="466" spans="1:19" ht="14.4" x14ac:dyDescent="0.3">
      <c r="A466" s="1" t="s">
        <v>12</v>
      </c>
      <c r="B466" s="1" t="s">
        <v>1477</v>
      </c>
      <c r="C466" s="1" t="s">
        <v>1478</v>
      </c>
      <c r="D466" s="1" t="str">
        <f t="shared" si="57"/>
        <v>Via Cappellini 180</v>
      </c>
      <c r="E466" s="1" t="s">
        <v>682</v>
      </c>
      <c r="F466" t="s">
        <v>19718</v>
      </c>
      <c r="G466" t="str">
        <f t="shared" si="56"/>
        <v>N/A</v>
      </c>
      <c r="H466" t="s">
        <v>19718</v>
      </c>
      <c r="I466" s="1" t="str">
        <f t="shared" si="58"/>
        <v>SITO</v>
      </c>
      <c r="J466" s="1" t="str">
        <f t="shared" si="59"/>
        <v>N/a</v>
      </c>
      <c r="K466" t="s">
        <v>19718</v>
      </c>
      <c r="L466" t="str">
        <f t="shared" si="60"/>
        <v>SITO</v>
      </c>
      <c r="M466" t="str">
        <f t="shared" si="61"/>
        <v xml:space="preserve"> </v>
      </c>
      <c r="N466" t="str">
        <f t="shared" si="62"/>
        <v>N/a</v>
      </c>
      <c r="O466" t="str">
        <f t="shared" si="63"/>
        <v>N/a</v>
      </c>
      <c r="S466" s="1" t="s">
        <v>1477</v>
      </c>
    </row>
    <row r="467" spans="1:19" ht="14.4" x14ac:dyDescent="0.3">
      <c r="A467" s="1" t="s">
        <v>29</v>
      </c>
      <c r="B467" s="1" t="s">
        <v>1479</v>
      </c>
      <c r="C467" s="1" t="s">
        <v>1480</v>
      </c>
      <c r="D467" s="1" t="str">
        <f t="shared" si="57"/>
        <v>Via Dell'Arzilla 3D</v>
      </c>
      <c r="E467" s="1" t="s">
        <v>682</v>
      </c>
      <c r="F467" t="s">
        <v>19718</v>
      </c>
      <c r="G467" t="str">
        <f t="shared" si="56"/>
        <v>N/A</v>
      </c>
      <c r="H467" s="1" t="s">
        <v>1481</v>
      </c>
      <c r="I467" s="1" t="str">
        <f t="shared" si="58"/>
        <v>SITO</v>
      </c>
      <c r="J467" s="1" t="str">
        <f t="shared" si="59"/>
        <v>www.gardenofitaly/villettaalmare</v>
      </c>
      <c r="K467" s="1" t="s">
        <v>1482</v>
      </c>
      <c r="L467" t="str">
        <f t="shared" si="60"/>
        <v>EMAIL</v>
      </c>
      <c r="M467" t="str">
        <f t="shared" si="61"/>
        <v>acecco@tin.it</v>
      </c>
      <c r="N467" t="str">
        <f t="shared" si="62"/>
        <v>www.gardenofitaly/villettaalmare</v>
      </c>
      <c r="O467" t="str">
        <f t="shared" si="63"/>
        <v>acecco@tin.it</v>
      </c>
      <c r="S467" s="1" t="s">
        <v>1479</v>
      </c>
    </row>
    <row r="468" spans="1:19" ht="14.4" x14ac:dyDescent="0.3">
      <c r="A468" s="1" t="s">
        <v>12</v>
      </c>
      <c r="B468" s="1" t="s">
        <v>1483</v>
      </c>
      <c r="C468" s="1" t="s">
        <v>1484</v>
      </c>
      <c r="D468" s="1" t="str">
        <f t="shared" si="57"/>
        <v>Via Belgatto 89/90</v>
      </c>
      <c r="E468" s="1" t="s">
        <v>682</v>
      </c>
      <c r="F468" t="s">
        <v>19718</v>
      </c>
      <c r="G468" t="str">
        <f t="shared" si="56"/>
        <v>N/A</v>
      </c>
      <c r="H468" t="s">
        <v>19718</v>
      </c>
      <c r="I468" s="1" t="str">
        <f t="shared" si="58"/>
        <v>SITO</v>
      </c>
      <c r="J468" s="1" t="str">
        <f t="shared" si="59"/>
        <v>N/a</v>
      </c>
      <c r="K468" s="1" t="s">
        <v>1485</v>
      </c>
      <c r="L468" t="str">
        <f t="shared" si="60"/>
        <v>EMAIL</v>
      </c>
      <c r="M468" t="str">
        <f t="shared" si="61"/>
        <v>tatianatonnini@gmail.com</v>
      </c>
      <c r="N468" t="str">
        <f t="shared" si="62"/>
        <v>N/a</v>
      </c>
      <c r="O468" t="str">
        <f t="shared" si="63"/>
        <v>tatianatonnini@gmail.com</v>
      </c>
      <c r="S468" s="1" t="s">
        <v>1483</v>
      </c>
    </row>
    <row r="469" spans="1:19" ht="14.4" x14ac:dyDescent="0.3">
      <c r="A469" s="1" t="s">
        <v>12</v>
      </c>
      <c r="B469" s="1" t="s">
        <v>1486</v>
      </c>
      <c r="C469" s="1" t="s">
        <v>1487</v>
      </c>
      <c r="D469" s="1" t="str">
        <f t="shared" si="57"/>
        <v>Via Della Marina 40</v>
      </c>
      <c r="E469" s="1" t="s">
        <v>682</v>
      </c>
      <c r="F469" t="s">
        <v>19718</v>
      </c>
      <c r="G469" t="str">
        <f t="shared" si="56"/>
        <v>N/A</v>
      </c>
      <c r="H469" t="s">
        <v>19718</v>
      </c>
      <c r="I469" s="1" t="str">
        <f t="shared" si="58"/>
        <v>SITO</v>
      </c>
      <c r="J469" s="1" t="str">
        <f t="shared" si="59"/>
        <v>N/a</v>
      </c>
      <c r="K469" s="1" t="s">
        <v>806</v>
      </c>
      <c r="L469" t="str">
        <f t="shared" si="60"/>
        <v>EMAIL</v>
      </c>
      <c r="M469" t="str">
        <f t="shared" si="61"/>
        <v>r.andrea@sed84.com</v>
      </c>
      <c r="N469" t="str">
        <f t="shared" si="62"/>
        <v>N/a</v>
      </c>
      <c r="O469" t="str">
        <f t="shared" si="63"/>
        <v>r.andrea@sed84.com</v>
      </c>
      <c r="S469" s="1" t="s">
        <v>1486</v>
      </c>
    </row>
    <row r="470" spans="1:19" ht="14.4" x14ac:dyDescent="0.3">
      <c r="A470" s="1" t="s">
        <v>12</v>
      </c>
      <c r="B470" s="1" t="s">
        <v>1488</v>
      </c>
      <c r="C470" s="1" t="s">
        <v>1489</v>
      </c>
      <c r="D470" s="1" t="str">
        <f t="shared" si="57"/>
        <v>Via Madonna Mare 25</v>
      </c>
      <c r="E470" s="1" t="s">
        <v>682</v>
      </c>
      <c r="F470" t="s">
        <v>19718</v>
      </c>
      <c r="G470" t="str">
        <f t="shared" si="56"/>
        <v>N/A</v>
      </c>
      <c r="H470" t="s">
        <v>19718</v>
      </c>
      <c r="I470" s="1" t="str">
        <f t="shared" si="58"/>
        <v>SITO</v>
      </c>
      <c r="J470" s="1" t="str">
        <f t="shared" si="59"/>
        <v>N/a</v>
      </c>
      <c r="K470" t="s">
        <v>19718</v>
      </c>
      <c r="L470" t="str">
        <f t="shared" si="60"/>
        <v>SITO</v>
      </c>
      <c r="M470" t="str">
        <f t="shared" si="61"/>
        <v xml:space="preserve"> </v>
      </c>
      <c r="N470" t="str">
        <f t="shared" si="62"/>
        <v>N/a</v>
      </c>
      <c r="O470" t="str">
        <f t="shared" si="63"/>
        <v>N/a</v>
      </c>
      <c r="S470" s="1" t="s">
        <v>1488</v>
      </c>
    </row>
    <row r="471" spans="1:19" ht="14.4" x14ac:dyDescent="0.3">
      <c r="A471" s="1" t="s">
        <v>12</v>
      </c>
      <c r="B471" s="1" t="s">
        <v>1490</v>
      </c>
      <c r="C471" s="1" t="s">
        <v>1491</v>
      </c>
      <c r="D471" s="1" t="str">
        <f t="shared" si="57"/>
        <v>Via Faà Di Bruno 148/F</v>
      </c>
      <c r="E471" s="1" t="s">
        <v>682</v>
      </c>
      <c r="F471" s="1" t="s">
        <v>1492</v>
      </c>
      <c r="G471" t="str">
        <f t="shared" si="56"/>
        <v>Loc. Ponte Basso</v>
      </c>
      <c r="H471" t="s">
        <v>19718</v>
      </c>
      <c r="I471" s="1" t="str">
        <f t="shared" si="58"/>
        <v>SITO</v>
      </c>
      <c r="J471" s="1" t="str">
        <f t="shared" si="59"/>
        <v>N/a</v>
      </c>
      <c r="K471" t="s">
        <v>19718</v>
      </c>
      <c r="L471" t="str">
        <f t="shared" si="60"/>
        <v>SITO</v>
      </c>
      <c r="M471" t="str">
        <f t="shared" si="61"/>
        <v xml:space="preserve"> </v>
      </c>
      <c r="N471" t="str">
        <f t="shared" si="62"/>
        <v>N/a</v>
      </c>
      <c r="O471" t="str">
        <f t="shared" si="63"/>
        <v>N/a</v>
      </c>
      <c r="S471" s="1" t="s">
        <v>1490</v>
      </c>
    </row>
    <row r="472" spans="1:19" ht="14.4" x14ac:dyDescent="0.3">
      <c r="A472" s="1" t="s">
        <v>12</v>
      </c>
      <c r="B472" s="1" t="s">
        <v>1493</v>
      </c>
      <c r="C472" s="1" t="s">
        <v>881</v>
      </c>
      <c r="D472" s="1" t="str">
        <f t="shared" si="57"/>
        <v>Via Faa' Di Bruno 136/B</v>
      </c>
      <c r="E472" s="1" t="s">
        <v>682</v>
      </c>
      <c r="F472" s="1" t="s">
        <v>682</v>
      </c>
      <c r="G472" t="str">
        <f t="shared" si="56"/>
        <v>Fano</v>
      </c>
      <c r="H472" t="s">
        <v>19718</v>
      </c>
      <c r="I472" s="1" t="str">
        <f t="shared" si="58"/>
        <v>SITO</v>
      </c>
      <c r="J472" s="1" t="str">
        <f t="shared" si="59"/>
        <v>N/a</v>
      </c>
      <c r="K472" s="1" t="s">
        <v>886</v>
      </c>
      <c r="L472" t="str">
        <f t="shared" si="60"/>
        <v>EMAIL</v>
      </c>
      <c r="M472" t="str">
        <f t="shared" si="61"/>
        <v>info@fanoaffitti.it</v>
      </c>
      <c r="N472" t="str">
        <f t="shared" si="62"/>
        <v>N/a</v>
      </c>
      <c r="O472" t="str">
        <f t="shared" si="63"/>
        <v>info@fanoaffitti.it</v>
      </c>
      <c r="S472" s="1" t="s">
        <v>1493</v>
      </c>
    </row>
    <row r="473" spans="1:19" ht="14.4" x14ac:dyDescent="0.3">
      <c r="A473" s="1" t="s">
        <v>12</v>
      </c>
      <c r="B473" s="1" t="s">
        <v>1494</v>
      </c>
      <c r="C473" t="s">
        <v>19718</v>
      </c>
      <c r="D473" s="1" t="str">
        <f t="shared" si="57"/>
        <v>N/A</v>
      </c>
      <c r="E473" s="1" t="s">
        <v>682</v>
      </c>
      <c r="F473" s="1" t="s">
        <v>1495</v>
      </c>
      <c r="G473" t="str">
        <f t="shared" si="56"/>
        <v>Fano</v>
      </c>
      <c r="H473" t="s">
        <v>19718</v>
      </c>
      <c r="I473" s="1" t="str">
        <f t="shared" si="58"/>
        <v>SITO</v>
      </c>
      <c r="J473" s="1" t="str">
        <f t="shared" si="59"/>
        <v>N/a</v>
      </c>
      <c r="K473" s="1" t="s">
        <v>886</v>
      </c>
      <c r="L473" t="str">
        <f t="shared" si="60"/>
        <v>EMAIL</v>
      </c>
      <c r="M473" t="str">
        <f t="shared" si="61"/>
        <v>info@fanoaffitti.it</v>
      </c>
      <c r="N473" t="str">
        <f t="shared" si="62"/>
        <v>N/a</v>
      </c>
      <c r="O473" t="str">
        <f t="shared" si="63"/>
        <v>info@fanoaffitti.it</v>
      </c>
      <c r="S473" s="1" t="s">
        <v>1494</v>
      </c>
    </row>
    <row r="474" spans="1:19" ht="14.4" x14ac:dyDescent="0.3">
      <c r="A474" s="1" t="s">
        <v>12</v>
      </c>
      <c r="B474" s="1" t="s">
        <v>1496</v>
      </c>
      <c r="C474" s="1" t="s">
        <v>1497</v>
      </c>
      <c r="D474" s="1" t="str">
        <f t="shared" si="57"/>
        <v>Via Faà Di Bruno 136/B</v>
      </c>
      <c r="E474" s="1" t="s">
        <v>682</v>
      </c>
      <c r="F474" s="1" t="s">
        <v>682</v>
      </c>
      <c r="G474" t="str">
        <f t="shared" si="56"/>
        <v>Fano</v>
      </c>
      <c r="H474" t="s">
        <v>19718</v>
      </c>
      <c r="I474" s="1" t="str">
        <f t="shared" si="58"/>
        <v>SITO</v>
      </c>
      <c r="J474" s="1" t="str">
        <f t="shared" si="59"/>
        <v>N/a</v>
      </c>
      <c r="K474" s="1" t="s">
        <v>886</v>
      </c>
      <c r="L474" t="str">
        <f t="shared" si="60"/>
        <v>EMAIL</v>
      </c>
      <c r="M474" t="str">
        <f t="shared" si="61"/>
        <v>info@fanoaffitti.it</v>
      </c>
      <c r="N474" t="str">
        <f t="shared" si="62"/>
        <v>N/a</v>
      </c>
      <c r="O474" t="str">
        <f t="shared" si="63"/>
        <v>info@fanoaffitti.it</v>
      </c>
      <c r="S474" s="1" t="s">
        <v>1496</v>
      </c>
    </row>
    <row r="475" spans="1:19" ht="14.4" x14ac:dyDescent="0.3">
      <c r="A475" s="1" t="s">
        <v>12</v>
      </c>
      <c r="B475" s="1" t="s">
        <v>1498</v>
      </c>
      <c r="C475" s="1" t="s">
        <v>1499</v>
      </c>
      <c r="D475" s="1" t="str">
        <f t="shared" si="57"/>
        <v>Via Rossetti 2</v>
      </c>
      <c r="E475" s="1" t="s">
        <v>682</v>
      </c>
      <c r="F475" t="s">
        <v>19718</v>
      </c>
      <c r="G475" t="str">
        <f t="shared" si="56"/>
        <v>N/A</v>
      </c>
      <c r="H475" t="s">
        <v>19718</v>
      </c>
      <c r="I475" s="1" t="str">
        <f t="shared" si="58"/>
        <v>SITO</v>
      </c>
      <c r="J475" s="1" t="str">
        <f t="shared" si="59"/>
        <v>N/a</v>
      </c>
      <c r="K475" s="1" t="s">
        <v>1500</v>
      </c>
      <c r="L475" t="str">
        <f t="shared" si="60"/>
        <v>EMAIL</v>
      </c>
      <c r="M475" t="str">
        <f t="shared" si="61"/>
        <v>grillifrank@libero.it</v>
      </c>
      <c r="N475" t="str">
        <f t="shared" si="62"/>
        <v>N/a</v>
      </c>
      <c r="O475" t="str">
        <f t="shared" si="63"/>
        <v>grillifrank@libero.it</v>
      </c>
      <c r="S475" s="1" t="s">
        <v>1498</v>
      </c>
    </row>
    <row r="476" spans="1:19" ht="14.4" x14ac:dyDescent="0.3">
      <c r="A476" s="1" t="s">
        <v>12</v>
      </c>
      <c r="B476" s="1" t="s">
        <v>1501</v>
      </c>
      <c r="C476" s="1" t="s">
        <v>1502</v>
      </c>
      <c r="D476" s="1" t="str">
        <f t="shared" si="57"/>
        <v>Via A. Cappellini 57</v>
      </c>
      <c r="E476" s="1" t="s">
        <v>682</v>
      </c>
      <c r="F476" t="s">
        <v>19718</v>
      </c>
      <c r="G476" t="str">
        <f t="shared" si="56"/>
        <v>N/A</v>
      </c>
      <c r="H476" t="s">
        <v>19718</v>
      </c>
      <c r="I476" s="1" t="str">
        <f t="shared" si="58"/>
        <v>SITO</v>
      </c>
      <c r="J476" s="1" t="str">
        <f t="shared" si="59"/>
        <v>N/a</v>
      </c>
      <c r="K476" t="s">
        <v>19718</v>
      </c>
      <c r="L476" t="str">
        <f t="shared" si="60"/>
        <v>SITO</v>
      </c>
      <c r="M476" t="str">
        <f t="shared" si="61"/>
        <v xml:space="preserve"> </v>
      </c>
      <c r="N476" t="str">
        <f t="shared" si="62"/>
        <v>N/a</v>
      </c>
      <c r="O476" t="str">
        <f t="shared" si="63"/>
        <v>N/a</v>
      </c>
      <c r="S476" s="1" t="s">
        <v>1501</v>
      </c>
    </row>
    <row r="477" spans="1:19" ht="14.4" x14ac:dyDescent="0.3">
      <c r="A477" s="1" t="s">
        <v>12</v>
      </c>
      <c r="B477" s="1" t="s">
        <v>1503</v>
      </c>
      <c r="C477" s="1" t="s">
        <v>1504</v>
      </c>
      <c r="D477" s="1" t="str">
        <f t="shared" si="57"/>
        <v>Viale Cairoli 147</v>
      </c>
      <c r="E477" s="1" t="s">
        <v>682</v>
      </c>
      <c r="F477" t="s">
        <v>19718</v>
      </c>
      <c r="G477" t="str">
        <f t="shared" si="56"/>
        <v>N/A</v>
      </c>
      <c r="H477" t="s">
        <v>19718</v>
      </c>
      <c r="I477" s="1" t="str">
        <f t="shared" si="58"/>
        <v>SITO</v>
      </c>
      <c r="J477" s="1" t="str">
        <f t="shared" si="59"/>
        <v>N/a</v>
      </c>
      <c r="K477" s="1" t="s">
        <v>1505</v>
      </c>
      <c r="L477" t="str">
        <f t="shared" si="60"/>
        <v>EMAIL</v>
      </c>
      <c r="M477" t="str">
        <f t="shared" si="61"/>
        <v>giuliano.biagiotti@fastwebnet.it</v>
      </c>
      <c r="N477" t="str">
        <f t="shared" si="62"/>
        <v>N/a</v>
      </c>
      <c r="O477" t="str">
        <f t="shared" si="63"/>
        <v>giuliano.biagiotti@fastwebnet.it</v>
      </c>
      <c r="S477" s="1" t="s">
        <v>1503</v>
      </c>
    </row>
    <row r="478" spans="1:19" ht="14.4" x14ac:dyDescent="0.3">
      <c r="A478" s="1" t="s">
        <v>29</v>
      </c>
      <c r="B478" s="1" t="s">
        <v>1506</v>
      </c>
      <c r="C478" s="1" t="s">
        <v>1507</v>
      </c>
      <c r="D478" s="1" t="str">
        <f t="shared" si="57"/>
        <v>Strada Nazionale Flaminia 444/Be</v>
      </c>
      <c r="E478" s="1" t="s">
        <v>682</v>
      </c>
      <c r="F478" s="1" t="s">
        <v>682</v>
      </c>
      <c r="G478" t="str">
        <f t="shared" si="56"/>
        <v>Fano</v>
      </c>
      <c r="H478" t="s">
        <v>19718</v>
      </c>
      <c r="I478" s="1" t="str">
        <f t="shared" si="58"/>
        <v>SITO</v>
      </c>
      <c r="J478" s="1" t="str">
        <f t="shared" si="59"/>
        <v>N/a</v>
      </c>
      <c r="K478" s="1" t="s">
        <v>864</v>
      </c>
      <c r="L478" t="str">
        <f t="shared" si="60"/>
        <v>EMAIL</v>
      </c>
      <c r="M478" t="str">
        <f t="shared" si="61"/>
        <v>infobigotti@gmail.com</v>
      </c>
      <c r="N478" t="str">
        <f t="shared" si="62"/>
        <v>N/a</v>
      </c>
      <c r="O478" t="str">
        <f t="shared" si="63"/>
        <v>infobigotti@gmail.com</v>
      </c>
      <c r="S478" s="1" t="s">
        <v>1506</v>
      </c>
    </row>
    <row r="479" spans="1:19" ht="14.4" x14ac:dyDescent="0.3">
      <c r="A479" s="1" t="s">
        <v>12</v>
      </c>
      <c r="B479" s="1" t="s">
        <v>1508</v>
      </c>
      <c r="C479" s="1" t="s">
        <v>1509</v>
      </c>
      <c r="D479" s="1" t="str">
        <f t="shared" si="57"/>
        <v>Viale Cairoli 95</v>
      </c>
      <c r="E479" s="1" t="s">
        <v>682</v>
      </c>
      <c r="F479" t="s">
        <v>19718</v>
      </c>
      <c r="G479" t="str">
        <f t="shared" si="56"/>
        <v>N/A</v>
      </c>
      <c r="H479" t="s">
        <v>19718</v>
      </c>
      <c r="I479" s="1" t="str">
        <f t="shared" si="58"/>
        <v>SITO</v>
      </c>
      <c r="J479" s="1" t="str">
        <f t="shared" si="59"/>
        <v>N/a</v>
      </c>
      <c r="K479" s="1" t="s">
        <v>1510</v>
      </c>
      <c r="L479" t="str">
        <f t="shared" si="60"/>
        <v>EMAIL</v>
      </c>
      <c r="M479" t="str">
        <f t="shared" si="61"/>
        <v>db.fiorangelo@libero.it</v>
      </c>
      <c r="N479" t="str">
        <f t="shared" si="62"/>
        <v>N/a</v>
      </c>
      <c r="O479" t="str">
        <f t="shared" si="63"/>
        <v>db.fiorangelo@libero.it</v>
      </c>
      <c r="S479" s="1" t="s">
        <v>1508</v>
      </c>
    </row>
    <row r="480" spans="1:19" ht="14.4" x14ac:dyDescent="0.3">
      <c r="A480" s="1" t="s">
        <v>12</v>
      </c>
      <c r="B480" s="1" t="s">
        <v>1511</v>
      </c>
      <c r="C480" s="1" t="s">
        <v>1509</v>
      </c>
      <c r="D480" s="1" t="str">
        <f t="shared" si="57"/>
        <v>Viale Cairoli 95</v>
      </c>
      <c r="E480" s="1" t="s">
        <v>682</v>
      </c>
      <c r="F480" t="s">
        <v>19718</v>
      </c>
      <c r="G480" t="str">
        <f t="shared" si="56"/>
        <v>N/A</v>
      </c>
      <c r="H480" t="s">
        <v>19718</v>
      </c>
      <c r="I480" s="1" t="str">
        <f t="shared" si="58"/>
        <v>SITO</v>
      </c>
      <c r="J480" s="1" t="str">
        <f t="shared" si="59"/>
        <v>N/a</v>
      </c>
      <c r="K480" s="1" t="s">
        <v>1510</v>
      </c>
      <c r="L480" t="str">
        <f t="shared" si="60"/>
        <v>EMAIL</v>
      </c>
      <c r="M480" t="str">
        <f t="shared" si="61"/>
        <v>db.fiorangelo@libero.it</v>
      </c>
      <c r="N480" t="str">
        <f t="shared" si="62"/>
        <v>N/a</v>
      </c>
      <c r="O480" t="str">
        <f t="shared" si="63"/>
        <v>db.fiorangelo@libero.it</v>
      </c>
      <c r="S480" s="1" t="s">
        <v>1511</v>
      </c>
    </row>
    <row r="481" spans="1:19" ht="14.4" x14ac:dyDescent="0.3">
      <c r="A481" s="1" t="s">
        <v>12</v>
      </c>
      <c r="B481" s="1" t="s">
        <v>1512</v>
      </c>
      <c r="C481" s="1" t="s">
        <v>1509</v>
      </c>
      <c r="D481" s="1" t="str">
        <f t="shared" si="57"/>
        <v>Viale Cairoli 95</v>
      </c>
      <c r="E481" s="1" t="s">
        <v>682</v>
      </c>
      <c r="F481" t="s">
        <v>19718</v>
      </c>
      <c r="G481" t="str">
        <f t="shared" si="56"/>
        <v>N/A</v>
      </c>
      <c r="H481" t="s">
        <v>19718</v>
      </c>
      <c r="I481" s="1" t="str">
        <f t="shared" si="58"/>
        <v>SITO</v>
      </c>
      <c r="J481" s="1" t="str">
        <f t="shared" si="59"/>
        <v>N/a</v>
      </c>
      <c r="K481" s="1" t="s">
        <v>1510</v>
      </c>
      <c r="L481" t="str">
        <f t="shared" si="60"/>
        <v>EMAIL</v>
      </c>
      <c r="M481" t="str">
        <f t="shared" si="61"/>
        <v>db.fiorangelo@libero.it</v>
      </c>
      <c r="N481" t="str">
        <f t="shared" si="62"/>
        <v>N/a</v>
      </c>
      <c r="O481" t="str">
        <f t="shared" si="63"/>
        <v>db.fiorangelo@libero.it</v>
      </c>
      <c r="S481" s="1" t="s">
        <v>1512</v>
      </c>
    </row>
    <row r="482" spans="1:19" ht="14.4" x14ac:dyDescent="0.3">
      <c r="A482" s="1" t="s">
        <v>82</v>
      </c>
      <c r="B482" s="1" t="s">
        <v>1513</v>
      </c>
      <c r="C482" s="1" t="s">
        <v>1514</v>
      </c>
      <c r="D482" s="1" t="str">
        <f t="shared" si="57"/>
        <v>Via Roncosanbaccio 71</v>
      </c>
      <c r="E482" s="1" t="s">
        <v>682</v>
      </c>
      <c r="F482" s="1" t="s">
        <v>682</v>
      </c>
      <c r="G482" t="str">
        <f t="shared" si="56"/>
        <v>Fano</v>
      </c>
      <c r="H482" t="s">
        <v>19718</v>
      </c>
      <c r="I482" s="1" t="str">
        <f t="shared" si="58"/>
        <v>SITO</v>
      </c>
      <c r="J482" s="1" t="str">
        <f t="shared" si="59"/>
        <v>N/a</v>
      </c>
      <c r="K482" s="1" t="s">
        <v>1515</v>
      </c>
      <c r="L482" t="str">
        <f t="shared" si="60"/>
        <v>EMAIL</v>
      </c>
      <c r="M482" t="str">
        <f t="shared" si="61"/>
        <v>ennio.and@libero.it</v>
      </c>
      <c r="N482" t="str">
        <f t="shared" si="62"/>
        <v>N/a</v>
      </c>
      <c r="O482" t="str">
        <f t="shared" si="63"/>
        <v>ennio.and@libero.it</v>
      </c>
      <c r="S482" s="1" t="s">
        <v>1513</v>
      </c>
    </row>
    <row r="483" spans="1:19" ht="14.4" x14ac:dyDescent="0.3">
      <c r="A483" s="1" t="s">
        <v>12</v>
      </c>
      <c r="B483" s="1" t="s">
        <v>1516</v>
      </c>
      <c r="C483" s="1" t="s">
        <v>1517</v>
      </c>
      <c r="D483" s="1" t="str">
        <f t="shared" si="57"/>
        <v>Via Del Perugino 7</v>
      </c>
      <c r="E483" s="1" t="s">
        <v>682</v>
      </c>
      <c r="F483" s="1" t="s">
        <v>682</v>
      </c>
      <c r="G483" t="str">
        <f t="shared" si="56"/>
        <v>Fano</v>
      </c>
      <c r="H483" t="s">
        <v>19718</v>
      </c>
      <c r="I483" s="1" t="str">
        <f t="shared" si="58"/>
        <v>SITO</v>
      </c>
      <c r="J483" s="1" t="str">
        <f t="shared" si="59"/>
        <v>N/a</v>
      </c>
      <c r="K483" s="1" t="s">
        <v>1518</v>
      </c>
      <c r="L483" t="str">
        <f t="shared" si="60"/>
        <v>EMAIL</v>
      </c>
      <c r="M483" t="str">
        <f t="shared" si="61"/>
        <v>simo610@libero.it</v>
      </c>
      <c r="N483" t="str">
        <f t="shared" si="62"/>
        <v>N/a</v>
      </c>
      <c r="O483" t="str">
        <f t="shared" si="63"/>
        <v>simo610@libero.it</v>
      </c>
      <c r="S483" s="1" t="s">
        <v>1516</v>
      </c>
    </row>
    <row r="484" spans="1:19" ht="14.4" x14ac:dyDescent="0.3">
      <c r="A484" s="1" t="s">
        <v>12</v>
      </c>
      <c r="B484" s="1" t="s">
        <v>1519</v>
      </c>
      <c r="C484" s="1" t="s">
        <v>1520</v>
      </c>
      <c r="D484" s="1" t="str">
        <f t="shared" si="57"/>
        <v>Via Snas  449</v>
      </c>
      <c r="E484" s="1" t="s">
        <v>682</v>
      </c>
      <c r="F484" s="1" t="s">
        <v>682</v>
      </c>
      <c r="G484" t="str">
        <f t="shared" si="56"/>
        <v>Fano</v>
      </c>
      <c r="H484" t="s">
        <v>19718</v>
      </c>
      <c r="I484" s="1" t="str">
        <f t="shared" si="58"/>
        <v>SITO</v>
      </c>
      <c r="J484" s="1" t="str">
        <f t="shared" si="59"/>
        <v>N/a</v>
      </c>
      <c r="K484" s="1" t="s">
        <v>833</v>
      </c>
      <c r="L484" t="str">
        <f t="shared" si="60"/>
        <v>EMAIL</v>
      </c>
      <c r="M484" t="str">
        <f t="shared" si="61"/>
        <v>mircobiondi@libero.it</v>
      </c>
      <c r="N484" t="str">
        <f t="shared" si="62"/>
        <v>N/a</v>
      </c>
      <c r="O484" t="str">
        <f t="shared" si="63"/>
        <v>mircobiondi@libero.it</v>
      </c>
      <c r="S484" s="1" t="s">
        <v>1519</v>
      </c>
    </row>
    <row r="485" spans="1:19" ht="14.4" x14ac:dyDescent="0.3">
      <c r="A485" s="1" t="s">
        <v>12</v>
      </c>
      <c r="B485" s="1" t="s">
        <v>1519</v>
      </c>
      <c r="C485" s="1" t="s">
        <v>1521</v>
      </c>
      <c r="D485" s="1" t="str">
        <f t="shared" si="57"/>
        <v>Via Snas  449/A</v>
      </c>
      <c r="E485" s="1" t="s">
        <v>682</v>
      </c>
      <c r="F485" t="s">
        <v>19718</v>
      </c>
      <c r="G485" t="str">
        <f t="shared" si="56"/>
        <v>N/A</v>
      </c>
      <c r="H485" t="s">
        <v>19718</v>
      </c>
      <c r="I485" s="1" t="str">
        <f t="shared" si="58"/>
        <v>SITO</v>
      </c>
      <c r="J485" s="1" t="str">
        <f t="shared" si="59"/>
        <v>N/a</v>
      </c>
      <c r="K485" s="1" t="s">
        <v>833</v>
      </c>
      <c r="L485" t="str">
        <f t="shared" si="60"/>
        <v>EMAIL</v>
      </c>
      <c r="M485" t="str">
        <f t="shared" si="61"/>
        <v>mircobiondi@libero.it</v>
      </c>
      <c r="N485" t="str">
        <f t="shared" si="62"/>
        <v>N/a</v>
      </c>
      <c r="O485" t="str">
        <f t="shared" si="63"/>
        <v>mircobiondi@libero.it</v>
      </c>
      <c r="S485" s="1" t="s">
        <v>1519</v>
      </c>
    </row>
    <row r="486" spans="1:19" ht="14.4" x14ac:dyDescent="0.3">
      <c r="A486" s="1" t="s">
        <v>12</v>
      </c>
      <c r="B486" s="1" t="s">
        <v>1522</v>
      </c>
      <c r="C486" t="s">
        <v>19718</v>
      </c>
      <c r="D486" s="1" t="str">
        <f t="shared" si="57"/>
        <v>N/A</v>
      </c>
      <c r="E486" s="1" t="s">
        <v>682</v>
      </c>
      <c r="F486" t="s">
        <v>19718</v>
      </c>
      <c r="G486" t="str">
        <f t="shared" si="56"/>
        <v>N/A</v>
      </c>
      <c r="H486" t="s">
        <v>19718</v>
      </c>
      <c r="I486" s="1" t="str">
        <f t="shared" si="58"/>
        <v>SITO</v>
      </c>
      <c r="J486" s="1" t="str">
        <f t="shared" si="59"/>
        <v>N/a</v>
      </c>
      <c r="K486" s="1" t="s">
        <v>1523</v>
      </c>
      <c r="L486" t="str">
        <f t="shared" si="60"/>
        <v>EMAIL</v>
      </c>
      <c r="M486" t="str">
        <f t="shared" si="61"/>
        <v>mauroc@email.it</v>
      </c>
      <c r="N486" t="str">
        <f t="shared" si="62"/>
        <v>N/a</v>
      </c>
      <c r="O486" t="str">
        <f t="shared" si="63"/>
        <v>mauroc@email.it</v>
      </c>
      <c r="S486" s="1" t="s">
        <v>1522</v>
      </c>
    </row>
    <row r="487" spans="1:19" ht="14.4" x14ac:dyDescent="0.3">
      <c r="A487" s="1" t="s">
        <v>12</v>
      </c>
      <c r="B487" s="1" t="s">
        <v>1524</v>
      </c>
      <c r="C487" t="s">
        <v>19718</v>
      </c>
      <c r="D487" s="1" t="str">
        <f t="shared" si="57"/>
        <v>N/A</v>
      </c>
      <c r="E487" s="1" t="s">
        <v>682</v>
      </c>
      <c r="F487" t="s">
        <v>19718</v>
      </c>
      <c r="G487" t="str">
        <f t="shared" si="56"/>
        <v>N/A</v>
      </c>
      <c r="H487" t="s">
        <v>19718</v>
      </c>
      <c r="I487" s="1" t="str">
        <f t="shared" si="58"/>
        <v>SITO</v>
      </c>
      <c r="J487" s="1" t="str">
        <f t="shared" si="59"/>
        <v>N/a</v>
      </c>
      <c r="K487" s="1" t="s">
        <v>1525</v>
      </c>
      <c r="L487" t="str">
        <f t="shared" si="60"/>
        <v>EMAIL</v>
      </c>
      <c r="M487" t="str">
        <f t="shared" si="61"/>
        <v>vernagianni@libero.it</v>
      </c>
      <c r="N487" t="str">
        <f t="shared" si="62"/>
        <v>N/a</v>
      </c>
      <c r="O487" t="str">
        <f t="shared" si="63"/>
        <v>vernagianni@libero.it</v>
      </c>
      <c r="S487" s="1" t="s">
        <v>1524</v>
      </c>
    </row>
    <row r="488" spans="1:19" ht="14.4" x14ac:dyDescent="0.3">
      <c r="A488" s="1" t="s">
        <v>12</v>
      </c>
      <c r="B488" s="1" t="s">
        <v>1526</v>
      </c>
      <c r="C488" s="1" t="s">
        <v>1527</v>
      </c>
      <c r="D488" s="1" t="str">
        <f t="shared" si="57"/>
        <v>Viale Cairoli 83/56</v>
      </c>
      <c r="E488" s="1" t="s">
        <v>682</v>
      </c>
      <c r="F488" t="s">
        <v>19718</v>
      </c>
      <c r="G488" t="str">
        <f t="shared" si="56"/>
        <v>N/A</v>
      </c>
      <c r="H488" t="s">
        <v>19718</v>
      </c>
      <c r="I488" s="1" t="str">
        <f t="shared" si="58"/>
        <v>SITO</v>
      </c>
      <c r="J488" s="1" t="str">
        <f t="shared" si="59"/>
        <v>N/a</v>
      </c>
      <c r="K488" s="1" t="s">
        <v>1525</v>
      </c>
      <c r="L488" t="str">
        <f t="shared" si="60"/>
        <v>EMAIL</v>
      </c>
      <c r="M488" t="str">
        <f t="shared" si="61"/>
        <v>vernagianni@libero.it</v>
      </c>
      <c r="N488" t="str">
        <f t="shared" si="62"/>
        <v>N/a</v>
      </c>
      <c r="O488" t="str">
        <f t="shared" si="63"/>
        <v>vernagianni@libero.it</v>
      </c>
      <c r="S488" s="1" t="s">
        <v>1526</v>
      </c>
    </row>
    <row r="489" spans="1:19" ht="14.4" x14ac:dyDescent="0.3">
      <c r="A489" s="1" t="s">
        <v>12</v>
      </c>
      <c r="B489" s="1" t="s">
        <v>1528</v>
      </c>
      <c r="C489" t="s">
        <v>19718</v>
      </c>
      <c r="D489" s="1" t="str">
        <f t="shared" si="57"/>
        <v>N/A</v>
      </c>
      <c r="E489" s="1" t="s">
        <v>682</v>
      </c>
      <c r="F489" t="s">
        <v>19718</v>
      </c>
      <c r="G489" t="str">
        <f t="shared" si="56"/>
        <v>N/A</v>
      </c>
      <c r="H489" t="s">
        <v>19718</v>
      </c>
      <c r="I489" s="1" t="str">
        <f t="shared" si="58"/>
        <v>SITO</v>
      </c>
      <c r="J489" s="1" t="str">
        <f t="shared" si="59"/>
        <v>N/a</v>
      </c>
      <c r="K489" s="1" t="s">
        <v>1529</v>
      </c>
      <c r="L489" t="str">
        <f t="shared" si="60"/>
        <v>EMAIL</v>
      </c>
      <c r="M489" t="str">
        <f t="shared" si="61"/>
        <v>guglielmogiovannelli@gmail.com</v>
      </c>
      <c r="N489" t="str">
        <f t="shared" si="62"/>
        <v>N/a</v>
      </c>
      <c r="O489" t="str">
        <f t="shared" si="63"/>
        <v>guglielmogiovannelli@gmail.com</v>
      </c>
      <c r="S489" s="1" t="s">
        <v>1528</v>
      </c>
    </row>
    <row r="490" spans="1:19" ht="14.4" x14ac:dyDescent="0.3">
      <c r="A490" s="1" t="s">
        <v>12</v>
      </c>
      <c r="B490" s="1" t="s">
        <v>1530</v>
      </c>
      <c r="C490" s="1" t="s">
        <v>1531</v>
      </c>
      <c r="D490" s="1" t="str">
        <f t="shared" si="57"/>
        <v>Via Spontini 2</v>
      </c>
      <c r="E490" s="1" t="s">
        <v>682</v>
      </c>
      <c r="F490" s="1" t="s">
        <v>682</v>
      </c>
      <c r="G490" t="str">
        <f t="shared" si="56"/>
        <v>Fano</v>
      </c>
      <c r="H490" t="s">
        <v>19718</v>
      </c>
      <c r="I490" s="1" t="str">
        <f t="shared" si="58"/>
        <v>SITO</v>
      </c>
      <c r="J490" s="1" t="str">
        <f t="shared" si="59"/>
        <v>N/a</v>
      </c>
      <c r="K490" s="1" t="s">
        <v>1525</v>
      </c>
      <c r="L490" t="str">
        <f t="shared" si="60"/>
        <v>EMAIL</v>
      </c>
      <c r="M490" t="str">
        <f t="shared" si="61"/>
        <v>vernagianni@libero.it</v>
      </c>
      <c r="N490" t="str">
        <f t="shared" si="62"/>
        <v>N/a</v>
      </c>
      <c r="O490" t="str">
        <f t="shared" si="63"/>
        <v>vernagianni@libero.it</v>
      </c>
      <c r="S490" s="1" t="s">
        <v>1530</v>
      </c>
    </row>
    <row r="491" spans="1:19" ht="14.4" x14ac:dyDescent="0.3">
      <c r="A491" s="1" t="s">
        <v>12</v>
      </c>
      <c r="B491" s="1" t="s">
        <v>1532</v>
      </c>
      <c r="C491" s="1" t="s">
        <v>1533</v>
      </c>
      <c r="D491" s="1" t="str">
        <f t="shared" si="57"/>
        <v>Via Stelle Di Mare 13</v>
      </c>
      <c r="E491" s="1" t="s">
        <v>682</v>
      </c>
      <c r="F491" t="s">
        <v>19718</v>
      </c>
      <c r="G491" t="str">
        <f t="shared" si="56"/>
        <v>N/A</v>
      </c>
      <c r="H491" t="s">
        <v>19718</v>
      </c>
      <c r="I491" s="1" t="str">
        <f t="shared" si="58"/>
        <v>SITO</v>
      </c>
      <c r="J491" s="1" t="str">
        <f t="shared" si="59"/>
        <v>N/a</v>
      </c>
      <c r="K491" s="1" t="s">
        <v>1534</v>
      </c>
      <c r="L491" t="str">
        <f t="shared" si="60"/>
        <v>EMAIL</v>
      </c>
      <c r="M491" t="str">
        <f t="shared" si="61"/>
        <v>eurolightillumina@gmail.com</v>
      </c>
      <c r="N491" t="str">
        <f t="shared" si="62"/>
        <v>N/a</v>
      </c>
      <c r="O491" t="str">
        <f t="shared" si="63"/>
        <v>eurolightillumina@gmail.com</v>
      </c>
      <c r="S491" s="1" t="s">
        <v>1532</v>
      </c>
    </row>
    <row r="492" spans="1:19" ht="14.4" x14ac:dyDescent="0.3">
      <c r="A492" s="1" t="s">
        <v>12</v>
      </c>
      <c r="B492" s="1" t="s">
        <v>1535</v>
      </c>
      <c r="C492" s="1" t="s">
        <v>1536</v>
      </c>
      <c r="D492" s="1" t="str">
        <f t="shared" si="57"/>
        <v>Strana Nazionale Adriatica Sud 129/B</v>
      </c>
      <c r="E492" s="1" t="s">
        <v>682</v>
      </c>
      <c r="F492" s="1" t="s">
        <v>1537</v>
      </c>
      <c r="G492" t="str">
        <f t="shared" si="56"/>
        <v>Metaurilia</v>
      </c>
      <c r="H492" t="s">
        <v>19718</v>
      </c>
      <c r="I492" s="1" t="str">
        <f t="shared" si="58"/>
        <v>SITO</v>
      </c>
      <c r="J492" s="1" t="str">
        <f t="shared" si="59"/>
        <v>N/a</v>
      </c>
      <c r="K492" s="1" t="s">
        <v>1538</v>
      </c>
      <c r="L492" t="str">
        <f t="shared" si="60"/>
        <v>EMAIL</v>
      </c>
      <c r="M492" t="str">
        <f t="shared" si="61"/>
        <v>floriana.palazzi@libero.it</v>
      </c>
      <c r="N492" t="str">
        <f t="shared" si="62"/>
        <v>N/a</v>
      </c>
      <c r="O492" t="str">
        <f t="shared" si="63"/>
        <v>floriana.palazzi@libero.it</v>
      </c>
      <c r="S492" s="1" t="s">
        <v>1535</v>
      </c>
    </row>
    <row r="493" spans="1:19" ht="14.4" x14ac:dyDescent="0.3">
      <c r="A493" s="1" t="s">
        <v>12</v>
      </c>
      <c r="B493" s="1" t="s">
        <v>1539</v>
      </c>
      <c r="C493" s="1" t="s">
        <v>1540</v>
      </c>
      <c r="D493" s="1" t="str">
        <f t="shared" si="57"/>
        <v>Via Belgatto 96</v>
      </c>
      <c r="E493" s="1" t="s">
        <v>682</v>
      </c>
      <c r="F493" s="1" t="s">
        <v>682</v>
      </c>
      <c r="G493" t="str">
        <f t="shared" si="56"/>
        <v>Fano</v>
      </c>
      <c r="H493" t="s">
        <v>19718</v>
      </c>
      <c r="I493" s="1" t="str">
        <f t="shared" si="58"/>
        <v>SITO</v>
      </c>
      <c r="J493" s="1" t="str">
        <f t="shared" si="59"/>
        <v>N/a</v>
      </c>
      <c r="K493" s="1" t="s">
        <v>1541</v>
      </c>
      <c r="L493" t="str">
        <f t="shared" si="60"/>
        <v>EMAIL</v>
      </c>
      <c r="M493" t="str">
        <f t="shared" si="61"/>
        <v>gianluca.tagliatesta@ingpec.eu</v>
      </c>
      <c r="N493" t="str">
        <f t="shared" si="62"/>
        <v>N/a</v>
      </c>
      <c r="O493" t="str">
        <f t="shared" si="63"/>
        <v>gianluca.tagliatesta@ingpec.eu</v>
      </c>
      <c r="S493" s="1" t="s">
        <v>1539</v>
      </c>
    </row>
    <row r="494" spans="1:19" ht="14.4" x14ac:dyDescent="0.3">
      <c r="A494" s="1" t="s">
        <v>12</v>
      </c>
      <c r="B494" s="1" t="s">
        <v>1542</v>
      </c>
      <c r="C494" s="1" t="s">
        <v>1543</v>
      </c>
      <c r="D494" s="1" t="str">
        <f t="shared" si="57"/>
        <v>Via Schiavoni 1</v>
      </c>
      <c r="E494" s="1" t="s">
        <v>682</v>
      </c>
      <c r="F494" s="1" t="s">
        <v>682</v>
      </c>
      <c r="G494" t="str">
        <f t="shared" si="56"/>
        <v>Fano</v>
      </c>
      <c r="H494" t="s">
        <v>19718</v>
      </c>
      <c r="I494" s="1" t="str">
        <f t="shared" si="58"/>
        <v>SITO</v>
      </c>
      <c r="J494" s="1" t="str">
        <f t="shared" si="59"/>
        <v>N/a</v>
      </c>
      <c r="K494" s="1" t="s">
        <v>1544</v>
      </c>
      <c r="L494" t="str">
        <f t="shared" si="60"/>
        <v>EMAIL</v>
      </c>
      <c r="M494" t="str">
        <f t="shared" si="61"/>
        <v>a.tomassoni91@gmail.com</v>
      </c>
      <c r="N494" t="str">
        <f t="shared" si="62"/>
        <v>N/a</v>
      </c>
      <c r="O494" t="str">
        <f t="shared" si="63"/>
        <v>a.tomassoni91@gmail.com</v>
      </c>
      <c r="S494" s="1" t="s">
        <v>1542</v>
      </c>
    </row>
    <row r="495" spans="1:19" ht="14.4" x14ac:dyDescent="0.3">
      <c r="A495" s="1" t="s">
        <v>29</v>
      </c>
      <c r="B495" s="1" t="s">
        <v>1545</v>
      </c>
      <c r="C495" s="1" t="s">
        <v>1546</v>
      </c>
      <c r="D495" s="1" t="str">
        <f t="shared" si="57"/>
        <v>Via Del Domenichino 3</v>
      </c>
      <c r="E495" s="1" t="s">
        <v>682</v>
      </c>
      <c r="F495" t="s">
        <v>19718</v>
      </c>
      <c r="G495" t="str">
        <f t="shared" si="56"/>
        <v>N/A</v>
      </c>
      <c r="H495" t="s">
        <v>19718</v>
      </c>
      <c r="I495" s="1" t="str">
        <f t="shared" si="58"/>
        <v>SITO</v>
      </c>
      <c r="J495" s="1" t="str">
        <f t="shared" si="59"/>
        <v>N/a</v>
      </c>
      <c r="K495" s="1" t="s">
        <v>1547</v>
      </c>
      <c r="L495" t="str">
        <f t="shared" si="60"/>
        <v>EMAIL</v>
      </c>
      <c r="M495" t="str">
        <f t="shared" si="61"/>
        <v>info@villalapaleotta.it</v>
      </c>
      <c r="N495" t="str">
        <f t="shared" si="62"/>
        <v>N/a</v>
      </c>
      <c r="O495" t="str">
        <f t="shared" si="63"/>
        <v>info@villalapaleotta.it</v>
      </c>
      <c r="S495" s="1" t="s">
        <v>1545</v>
      </c>
    </row>
    <row r="496" spans="1:19" ht="14.4" x14ac:dyDescent="0.3">
      <c r="A496" s="1" t="s">
        <v>12</v>
      </c>
      <c r="B496" s="1" t="s">
        <v>1548</v>
      </c>
      <c r="C496" s="1" t="s">
        <v>1549</v>
      </c>
      <c r="D496" s="1" t="str">
        <f t="shared" si="57"/>
        <v>Via Simonetti 47</v>
      </c>
      <c r="E496" s="1" t="s">
        <v>682</v>
      </c>
      <c r="F496" t="s">
        <v>19718</v>
      </c>
      <c r="G496" t="str">
        <f t="shared" si="56"/>
        <v>N/A</v>
      </c>
      <c r="H496" t="s">
        <v>19718</v>
      </c>
      <c r="I496" s="1" t="str">
        <f t="shared" si="58"/>
        <v>SITO</v>
      </c>
      <c r="J496" s="1" t="str">
        <f t="shared" si="59"/>
        <v>N/a</v>
      </c>
      <c r="K496" s="1" t="s">
        <v>1550</v>
      </c>
      <c r="L496" t="str">
        <f t="shared" si="60"/>
        <v>EMAIL</v>
      </c>
      <c r="M496" t="str">
        <f t="shared" si="61"/>
        <v>pieromic@hotmail.com</v>
      </c>
      <c r="N496" t="str">
        <f t="shared" si="62"/>
        <v>N/a</v>
      </c>
      <c r="O496" t="str">
        <f t="shared" si="63"/>
        <v>pieromic@hotmail.com</v>
      </c>
      <c r="S496" s="1" t="s">
        <v>1548</v>
      </c>
    </row>
    <row r="497" spans="1:19" ht="14.4" x14ac:dyDescent="0.3">
      <c r="A497" s="1" t="s">
        <v>12</v>
      </c>
      <c r="B497" s="1" t="s">
        <v>1551</v>
      </c>
      <c r="C497" s="1" t="s">
        <v>1552</v>
      </c>
      <c r="D497" s="1" t="str">
        <f t="shared" si="57"/>
        <v>Via Roncosanbaccio 114</v>
      </c>
      <c r="E497" s="1" t="s">
        <v>682</v>
      </c>
      <c r="F497" t="s">
        <v>19718</v>
      </c>
      <c r="G497" t="str">
        <f t="shared" si="56"/>
        <v>N/A</v>
      </c>
      <c r="H497" t="s">
        <v>19718</v>
      </c>
      <c r="I497" s="1" t="str">
        <f t="shared" si="58"/>
        <v>SITO</v>
      </c>
      <c r="J497" s="1" t="str">
        <f t="shared" si="59"/>
        <v>N/a</v>
      </c>
      <c r="K497" s="1" t="s">
        <v>1550</v>
      </c>
      <c r="L497" t="str">
        <f t="shared" si="60"/>
        <v>EMAIL</v>
      </c>
      <c r="M497" t="str">
        <f t="shared" si="61"/>
        <v>pieromic@hotmail.com</v>
      </c>
      <c r="N497" t="str">
        <f t="shared" si="62"/>
        <v>N/a</v>
      </c>
      <c r="O497" t="str">
        <f t="shared" si="63"/>
        <v>pieromic@hotmail.com</v>
      </c>
      <c r="S497" s="1" t="s">
        <v>1551</v>
      </c>
    </row>
    <row r="498" spans="1:19" ht="14.4" x14ac:dyDescent="0.3">
      <c r="A498" s="1" t="s">
        <v>12</v>
      </c>
      <c r="B498" s="1" t="s">
        <v>1553</v>
      </c>
      <c r="C498" s="1" t="s">
        <v>1554</v>
      </c>
      <c r="D498" s="1" t="str">
        <f t="shared" si="57"/>
        <v>Via N. Sauro 208</v>
      </c>
      <c r="E498" s="1" t="s">
        <v>682</v>
      </c>
      <c r="F498" t="s">
        <v>19718</v>
      </c>
      <c r="G498" t="str">
        <f t="shared" si="56"/>
        <v>N/A</v>
      </c>
      <c r="H498" t="s">
        <v>19718</v>
      </c>
      <c r="I498" s="1" t="str">
        <f t="shared" si="58"/>
        <v>SITO</v>
      </c>
      <c r="J498" s="1" t="str">
        <f t="shared" si="59"/>
        <v>N/a</v>
      </c>
      <c r="K498" s="1" t="s">
        <v>1550</v>
      </c>
      <c r="L498" t="str">
        <f t="shared" si="60"/>
        <v>EMAIL</v>
      </c>
      <c r="M498" t="str">
        <f t="shared" si="61"/>
        <v>pieromic@hotmail.com</v>
      </c>
      <c r="N498" t="str">
        <f t="shared" si="62"/>
        <v>N/a</v>
      </c>
      <c r="O498" t="str">
        <f t="shared" si="63"/>
        <v>pieromic@hotmail.com</v>
      </c>
      <c r="S498" s="1" t="s">
        <v>1553</v>
      </c>
    </row>
    <row r="499" spans="1:19" ht="14.4" x14ac:dyDescent="0.3">
      <c r="A499" s="1" t="s">
        <v>12</v>
      </c>
      <c r="B499" s="1" t="s">
        <v>1555</v>
      </c>
      <c r="C499" s="1" t="s">
        <v>1556</v>
      </c>
      <c r="D499" s="1" t="str">
        <f t="shared" si="57"/>
        <v>Viale Cairoli 110</v>
      </c>
      <c r="E499" s="1" t="s">
        <v>682</v>
      </c>
      <c r="F499" t="s">
        <v>19718</v>
      </c>
      <c r="G499" t="str">
        <f t="shared" si="56"/>
        <v>N/A</v>
      </c>
      <c r="H499" t="s">
        <v>19718</v>
      </c>
      <c r="I499" s="1" t="str">
        <f t="shared" si="58"/>
        <v>SITO</v>
      </c>
      <c r="J499" s="1" t="str">
        <f t="shared" si="59"/>
        <v>N/a</v>
      </c>
      <c r="K499" s="1" t="s">
        <v>1557</v>
      </c>
      <c r="L499" t="str">
        <f t="shared" si="60"/>
        <v>EMAIL</v>
      </c>
      <c r="M499" t="str">
        <f t="shared" si="61"/>
        <v>bm13@libero.it</v>
      </c>
      <c r="N499" t="str">
        <f t="shared" si="62"/>
        <v>N/a</v>
      </c>
      <c r="O499" t="str">
        <f t="shared" si="63"/>
        <v>bm13@libero.it</v>
      </c>
      <c r="S499" s="1" t="s">
        <v>1555</v>
      </c>
    </row>
    <row r="500" spans="1:19" ht="14.4" x14ac:dyDescent="0.3">
      <c r="A500" s="1" t="s">
        <v>12</v>
      </c>
      <c r="B500" s="1" t="s">
        <v>1558</v>
      </c>
      <c r="C500" s="1" t="s">
        <v>1559</v>
      </c>
      <c r="D500" s="1" t="str">
        <f t="shared" si="57"/>
        <v>Via Simonetti 41</v>
      </c>
      <c r="E500" s="1" t="s">
        <v>682</v>
      </c>
      <c r="F500" t="s">
        <v>19718</v>
      </c>
      <c r="G500" t="str">
        <f t="shared" si="56"/>
        <v>N/A</v>
      </c>
      <c r="H500" t="s">
        <v>19718</v>
      </c>
      <c r="I500" s="1" t="str">
        <f t="shared" si="58"/>
        <v>SITO</v>
      </c>
      <c r="J500" s="1" t="str">
        <f t="shared" si="59"/>
        <v>N/a</v>
      </c>
      <c r="K500" s="1" t="s">
        <v>1560</v>
      </c>
      <c r="L500" t="str">
        <f t="shared" si="60"/>
        <v>EMAIL</v>
      </c>
      <c r="M500" t="str">
        <f t="shared" si="61"/>
        <v>giulianagiorgi@gmail.com</v>
      </c>
      <c r="N500" t="str">
        <f t="shared" si="62"/>
        <v>N/a</v>
      </c>
      <c r="O500" t="str">
        <f t="shared" si="63"/>
        <v>giulianagiorgi@gmail.com</v>
      </c>
      <c r="S500" s="1" t="s">
        <v>1558</v>
      </c>
    </row>
    <row r="501" spans="1:19" ht="14.4" x14ac:dyDescent="0.3">
      <c r="A501" s="1" t="s">
        <v>12</v>
      </c>
      <c r="B501" s="1" t="s">
        <v>1561</v>
      </c>
      <c r="C501" s="1" t="s">
        <v>1562</v>
      </c>
      <c r="D501" s="1" t="str">
        <f t="shared" si="57"/>
        <v>Via Damiano Chiesa 33</v>
      </c>
      <c r="E501" s="1" t="s">
        <v>682</v>
      </c>
      <c r="F501" t="s">
        <v>19718</v>
      </c>
      <c r="G501" t="str">
        <f t="shared" si="56"/>
        <v>N/A</v>
      </c>
      <c r="H501" t="s">
        <v>19718</v>
      </c>
      <c r="I501" s="1" t="str">
        <f t="shared" si="58"/>
        <v>SITO</v>
      </c>
      <c r="J501" s="1" t="str">
        <f t="shared" si="59"/>
        <v>N/a</v>
      </c>
      <c r="K501" t="s">
        <v>19718</v>
      </c>
      <c r="L501" t="str">
        <f t="shared" si="60"/>
        <v>SITO</v>
      </c>
      <c r="M501" t="str">
        <f t="shared" si="61"/>
        <v xml:space="preserve"> </v>
      </c>
      <c r="N501" t="str">
        <f t="shared" si="62"/>
        <v>N/a</v>
      </c>
      <c r="O501" t="str">
        <f t="shared" si="63"/>
        <v>N/a</v>
      </c>
      <c r="S501" s="1" t="s">
        <v>1561</v>
      </c>
    </row>
    <row r="502" spans="1:19" ht="14.4" x14ac:dyDescent="0.3">
      <c r="A502" s="1" t="s">
        <v>12</v>
      </c>
      <c r="B502" s="1" t="s">
        <v>1563</v>
      </c>
      <c r="C502" s="1" t="s">
        <v>1564</v>
      </c>
      <c r="D502" s="1" t="str">
        <f t="shared" si="57"/>
        <v>Strada Nazionale Adriatica Nord 103</v>
      </c>
      <c r="E502" s="1" t="s">
        <v>682</v>
      </c>
      <c r="F502" t="s">
        <v>19718</v>
      </c>
      <c r="G502" t="str">
        <f t="shared" si="56"/>
        <v>N/A</v>
      </c>
      <c r="H502" t="s">
        <v>19718</v>
      </c>
      <c r="I502" s="1" t="str">
        <f t="shared" si="58"/>
        <v>SITO</v>
      </c>
      <c r="J502" s="1" t="str">
        <f t="shared" si="59"/>
        <v>N/a</v>
      </c>
      <c r="K502" s="1" t="s">
        <v>1565</v>
      </c>
      <c r="L502" t="str">
        <f t="shared" si="60"/>
        <v>EMAIL</v>
      </c>
      <c r="M502" t="str">
        <f t="shared" si="61"/>
        <v>patlivi@tin.it</v>
      </c>
      <c r="N502" t="str">
        <f t="shared" si="62"/>
        <v>N/a</v>
      </c>
      <c r="O502" t="str">
        <f t="shared" si="63"/>
        <v>patlivi@tin.it</v>
      </c>
      <c r="S502" s="1" t="s">
        <v>1563</v>
      </c>
    </row>
    <row r="503" spans="1:19" ht="14.4" x14ac:dyDescent="0.3">
      <c r="A503" s="1" t="s">
        <v>12</v>
      </c>
      <c r="B503" s="1" t="s">
        <v>1566</v>
      </c>
      <c r="C503" s="1" t="s">
        <v>1567</v>
      </c>
      <c r="D503" s="1" t="str">
        <f t="shared" si="57"/>
        <v>Via Buonincontri 14</v>
      </c>
      <c r="E503" s="1" t="s">
        <v>682</v>
      </c>
      <c r="F503" t="s">
        <v>19718</v>
      </c>
      <c r="G503" t="str">
        <f t="shared" si="56"/>
        <v>N/A</v>
      </c>
      <c r="H503" t="s">
        <v>19718</v>
      </c>
      <c r="I503" s="1" t="str">
        <f t="shared" si="58"/>
        <v>SITO</v>
      </c>
      <c r="J503" s="1" t="str">
        <f t="shared" si="59"/>
        <v>N/a</v>
      </c>
      <c r="K503" s="1" t="s">
        <v>1568</v>
      </c>
      <c r="L503" t="str">
        <f t="shared" si="60"/>
        <v>EMAIL</v>
      </c>
      <c r="M503" t="str">
        <f t="shared" si="61"/>
        <v>antonello.ciampelli@gmail.com</v>
      </c>
      <c r="N503" t="str">
        <f t="shared" si="62"/>
        <v>N/a</v>
      </c>
      <c r="O503" t="str">
        <f t="shared" si="63"/>
        <v>antonello.ciampelli@gmail.com</v>
      </c>
      <c r="S503" s="1" t="s">
        <v>1566</v>
      </c>
    </row>
    <row r="504" spans="1:19" ht="14.4" x14ac:dyDescent="0.3">
      <c r="A504" s="1" t="s">
        <v>29</v>
      </c>
      <c r="B504" s="1" t="s">
        <v>1569</v>
      </c>
      <c r="C504" s="1" t="s">
        <v>1570</v>
      </c>
      <c r="D504" s="1" t="str">
        <f t="shared" si="57"/>
        <v>Viale R. Mariotti 8</v>
      </c>
      <c r="E504" s="1" t="s">
        <v>682</v>
      </c>
      <c r="F504" t="s">
        <v>19718</v>
      </c>
      <c r="G504" t="str">
        <f t="shared" si="56"/>
        <v>N/A</v>
      </c>
      <c r="H504" s="1" t="s">
        <v>1571</v>
      </c>
      <c r="I504" s="1" t="str">
        <f t="shared" si="58"/>
        <v>SITO</v>
      </c>
      <c r="J504" s="1" t="str">
        <f t="shared" si="59"/>
        <v>http://villalibertyfano.it/</v>
      </c>
      <c r="K504" s="1" t="s">
        <v>1572</v>
      </c>
      <c r="L504" t="str">
        <f t="shared" si="60"/>
        <v>EMAIL</v>
      </c>
      <c r="M504" t="str">
        <f t="shared" si="61"/>
        <v>info@villalibertyfano.it</v>
      </c>
      <c r="N504" t="str">
        <f t="shared" si="62"/>
        <v>http://villalibertyfano.it/</v>
      </c>
      <c r="O504" t="str">
        <f t="shared" si="63"/>
        <v>info@villalibertyfano.it</v>
      </c>
      <c r="S504" s="1" t="s">
        <v>1569</v>
      </c>
    </row>
    <row r="505" spans="1:19" ht="14.4" x14ac:dyDescent="0.3">
      <c r="A505" s="1" t="s">
        <v>12</v>
      </c>
      <c r="B505" s="1" t="s">
        <v>1573</v>
      </c>
      <c r="C505" s="1" t="s">
        <v>1574</v>
      </c>
      <c r="D505" s="1" t="str">
        <f t="shared" si="57"/>
        <v>Via Cappellini 63/A</v>
      </c>
      <c r="E505" s="1" t="s">
        <v>682</v>
      </c>
      <c r="F505" t="s">
        <v>19718</v>
      </c>
      <c r="G505" t="str">
        <f t="shared" si="56"/>
        <v>N/A</v>
      </c>
      <c r="H505" t="s">
        <v>19718</v>
      </c>
      <c r="I505" s="1" t="str">
        <f t="shared" si="58"/>
        <v>SITO</v>
      </c>
      <c r="J505" s="1" t="str">
        <f t="shared" si="59"/>
        <v>N/a</v>
      </c>
      <c r="K505" t="s">
        <v>19718</v>
      </c>
      <c r="L505" t="str">
        <f t="shared" si="60"/>
        <v>SITO</v>
      </c>
      <c r="M505" t="str">
        <f t="shared" si="61"/>
        <v xml:space="preserve"> </v>
      </c>
      <c r="N505" t="str">
        <f t="shared" si="62"/>
        <v>N/a</v>
      </c>
      <c r="O505" t="str">
        <f t="shared" si="63"/>
        <v>N/a</v>
      </c>
      <c r="S505" s="1" t="s">
        <v>1573</v>
      </c>
    </row>
    <row r="506" spans="1:19" ht="14.4" x14ac:dyDescent="0.3">
      <c r="A506" s="1" t="s">
        <v>12</v>
      </c>
      <c r="B506" s="1" t="s">
        <v>1575</v>
      </c>
      <c r="C506" s="1" t="s">
        <v>1576</v>
      </c>
      <c r="D506" s="1" t="str">
        <f t="shared" si="57"/>
        <v>Via De Gasperi 22</v>
      </c>
      <c r="E506" s="1" t="s">
        <v>682</v>
      </c>
      <c r="F506" s="1" t="s">
        <v>682</v>
      </c>
      <c r="G506" t="str">
        <f t="shared" si="56"/>
        <v>Fano</v>
      </c>
      <c r="H506" t="s">
        <v>19718</v>
      </c>
      <c r="I506" s="1" t="str">
        <f t="shared" si="58"/>
        <v>SITO</v>
      </c>
      <c r="J506" s="1" t="str">
        <f t="shared" si="59"/>
        <v>N/a</v>
      </c>
      <c r="K506" s="1" t="s">
        <v>697</v>
      </c>
      <c r="L506" t="str">
        <f t="shared" si="60"/>
        <v>EMAIL</v>
      </c>
      <c r="M506" t="str">
        <f t="shared" si="61"/>
        <v>segreteria@consulgest.eu</v>
      </c>
      <c r="N506" t="str">
        <f t="shared" si="62"/>
        <v>N/a</v>
      </c>
      <c r="O506" t="str">
        <f t="shared" si="63"/>
        <v>segreteria@consulgest.eu</v>
      </c>
      <c r="S506" s="1" t="s">
        <v>1575</v>
      </c>
    </row>
    <row r="507" spans="1:19" ht="14.4" x14ac:dyDescent="0.3">
      <c r="A507" s="1" t="s">
        <v>12</v>
      </c>
      <c r="B507" s="1" t="s">
        <v>1577</v>
      </c>
      <c r="C507" s="1" t="s">
        <v>1578</v>
      </c>
      <c r="D507" s="1" t="str">
        <f t="shared" si="57"/>
        <v>Via De Gasperi 16</v>
      </c>
      <c r="E507" s="1" t="s">
        <v>682</v>
      </c>
      <c r="F507" s="1" t="s">
        <v>682</v>
      </c>
      <c r="G507" t="str">
        <f t="shared" si="56"/>
        <v>Fano</v>
      </c>
      <c r="H507" t="s">
        <v>19718</v>
      </c>
      <c r="I507" s="1" t="str">
        <f t="shared" si="58"/>
        <v>SITO</v>
      </c>
      <c r="J507" s="1" t="str">
        <f t="shared" si="59"/>
        <v>N/a</v>
      </c>
      <c r="K507" s="1" t="s">
        <v>697</v>
      </c>
      <c r="L507" t="str">
        <f t="shared" si="60"/>
        <v>EMAIL</v>
      </c>
      <c r="M507" t="str">
        <f t="shared" si="61"/>
        <v>segreteria@consulgest.eu</v>
      </c>
      <c r="N507" t="str">
        <f t="shared" si="62"/>
        <v>N/a</v>
      </c>
      <c r="O507" t="str">
        <f t="shared" si="63"/>
        <v>segreteria@consulgest.eu</v>
      </c>
      <c r="S507" s="1" t="s">
        <v>1577</v>
      </c>
    </row>
    <row r="508" spans="1:19" ht="14.4" x14ac:dyDescent="0.3">
      <c r="A508" s="1" t="s">
        <v>12</v>
      </c>
      <c r="B508" s="1" t="s">
        <v>1579</v>
      </c>
      <c r="C508" s="1" t="s">
        <v>1580</v>
      </c>
      <c r="D508" s="1" t="str">
        <f t="shared" si="57"/>
        <v>Via Faà Di Bruno 51</v>
      </c>
      <c r="E508" s="1" t="s">
        <v>682</v>
      </c>
      <c r="F508" t="s">
        <v>19718</v>
      </c>
      <c r="G508" t="str">
        <f t="shared" si="56"/>
        <v>N/A</v>
      </c>
      <c r="H508" t="s">
        <v>19718</v>
      </c>
      <c r="I508" s="1" t="str">
        <f t="shared" si="58"/>
        <v>SITO</v>
      </c>
      <c r="J508" s="1" t="str">
        <f t="shared" si="59"/>
        <v>N/a</v>
      </c>
      <c r="K508" s="1" t="s">
        <v>1581</v>
      </c>
      <c r="L508" t="str">
        <f t="shared" si="60"/>
        <v>EMAIL</v>
      </c>
      <c r="M508" t="str">
        <f t="shared" si="61"/>
        <v>elimolinari@gmail.com</v>
      </c>
      <c r="N508" t="str">
        <f t="shared" si="62"/>
        <v>N/a</v>
      </c>
      <c r="O508" t="str">
        <f t="shared" si="63"/>
        <v>elimolinari@gmail.com</v>
      </c>
      <c r="S508" s="1" t="s">
        <v>1579</v>
      </c>
    </row>
    <row r="509" spans="1:19" ht="14.4" x14ac:dyDescent="0.3">
      <c r="A509" s="1" t="s">
        <v>12</v>
      </c>
      <c r="B509" s="1" t="s">
        <v>1582</v>
      </c>
      <c r="C509" s="1" t="s">
        <v>1583</v>
      </c>
      <c r="D509" s="1" t="str">
        <f t="shared" si="57"/>
        <v>Via A. Cappellini 68</v>
      </c>
      <c r="E509" s="1" t="s">
        <v>682</v>
      </c>
      <c r="F509" t="s">
        <v>19718</v>
      </c>
      <c r="G509" t="str">
        <f t="shared" si="56"/>
        <v>N/A</v>
      </c>
      <c r="H509" t="s">
        <v>19718</v>
      </c>
      <c r="I509" s="1" t="str">
        <f t="shared" si="58"/>
        <v>SITO</v>
      </c>
      <c r="J509" s="1" t="str">
        <f t="shared" si="59"/>
        <v>N/a</v>
      </c>
      <c r="K509" t="s">
        <v>19718</v>
      </c>
      <c r="L509" t="str">
        <f t="shared" si="60"/>
        <v>SITO</v>
      </c>
      <c r="M509" t="str">
        <f t="shared" si="61"/>
        <v xml:space="preserve"> </v>
      </c>
      <c r="N509" t="str">
        <f t="shared" si="62"/>
        <v>N/a</v>
      </c>
      <c r="O509" t="str">
        <f t="shared" si="63"/>
        <v>N/a</v>
      </c>
      <c r="S509" s="1" t="s">
        <v>1582</v>
      </c>
    </row>
    <row r="510" spans="1:19" ht="14.4" x14ac:dyDescent="0.3">
      <c r="A510" s="1" t="s">
        <v>20</v>
      </c>
      <c r="B510" s="1" t="s">
        <v>1584</v>
      </c>
      <c r="C510" s="1" t="s">
        <v>1585</v>
      </c>
      <c r="D510" s="1" t="str">
        <f t="shared" si="57"/>
        <v>Via Cappellini 94</v>
      </c>
      <c r="E510" s="1" t="s">
        <v>682</v>
      </c>
      <c r="F510" s="1" t="s">
        <v>1586</v>
      </c>
      <c r="G510" t="str">
        <f t="shared" si="56"/>
        <v>Torrette Di Fano</v>
      </c>
      <c r="H510" s="1" t="s">
        <v>1587</v>
      </c>
      <c r="I510" s="1" t="str">
        <f t="shared" si="58"/>
        <v>SITO</v>
      </c>
      <c r="J510" s="1" t="str">
        <f t="shared" si="59"/>
        <v>www.hprestige.it</v>
      </c>
      <c r="K510" s="1" t="s">
        <v>1588</v>
      </c>
      <c r="L510" t="str">
        <f t="shared" si="60"/>
        <v>EMAIL</v>
      </c>
      <c r="M510" t="str">
        <f t="shared" si="61"/>
        <v>info@hprestige.it</v>
      </c>
      <c r="N510" t="str">
        <f t="shared" si="62"/>
        <v>www.hprestige.it</v>
      </c>
      <c r="O510" t="str">
        <f t="shared" si="63"/>
        <v>info@hprestige.it</v>
      </c>
      <c r="S510" s="1" t="s">
        <v>1584</v>
      </c>
    </row>
    <row r="511" spans="1:19" ht="14.4" x14ac:dyDescent="0.3">
      <c r="A511" s="1" t="s">
        <v>6</v>
      </c>
      <c r="B511" s="1" t="s">
        <v>1589</v>
      </c>
      <c r="C511" s="1" t="s">
        <v>1590</v>
      </c>
      <c r="D511" s="1" t="str">
        <f t="shared" si="57"/>
        <v>Via Nolfi 49</v>
      </c>
      <c r="E511" s="1" t="s">
        <v>682</v>
      </c>
      <c r="F511" t="s">
        <v>19718</v>
      </c>
      <c r="G511" t="str">
        <f t="shared" si="56"/>
        <v>N/A</v>
      </c>
      <c r="H511" s="1" t="s">
        <v>1591</v>
      </c>
      <c r="I511" s="1" t="str">
        <f t="shared" si="58"/>
        <v>SITO</v>
      </c>
      <c r="J511" s="1" t="str">
        <f t="shared" si="59"/>
        <v>www.palazzorotati.com</v>
      </c>
      <c r="K511" s="1" t="s">
        <v>1592</v>
      </c>
      <c r="L511" t="str">
        <f t="shared" si="60"/>
        <v>EMAIL</v>
      </c>
      <c r="M511" t="str">
        <f t="shared" si="61"/>
        <v>info@palazzorotati.com</v>
      </c>
      <c r="N511" t="str">
        <f t="shared" si="62"/>
        <v>www.palazzorotati.com</v>
      </c>
      <c r="O511" t="str">
        <f t="shared" si="63"/>
        <v>info@palazzorotati.com</v>
      </c>
      <c r="S511" s="1" t="s">
        <v>1589</v>
      </c>
    </row>
    <row r="512" spans="1:19" ht="14.4" x14ac:dyDescent="0.3">
      <c r="A512" s="1" t="s">
        <v>12</v>
      </c>
      <c r="B512" s="1" t="s">
        <v>1593</v>
      </c>
      <c r="C512" s="1" t="s">
        <v>1594</v>
      </c>
      <c r="D512" s="1" t="str">
        <f t="shared" si="57"/>
        <v>Via A.Cappellini 60/A</v>
      </c>
      <c r="E512" s="1" t="s">
        <v>682</v>
      </c>
      <c r="F512" t="s">
        <v>19718</v>
      </c>
      <c r="G512" t="str">
        <f t="shared" si="56"/>
        <v>N/A</v>
      </c>
      <c r="H512" t="s">
        <v>19718</v>
      </c>
      <c r="I512" s="1" t="str">
        <f t="shared" si="58"/>
        <v>SITO</v>
      </c>
      <c r="J512" s="1" t="str">
        <f t="shared" si="59"/>
        <v>N/a</v>
      </c>
      <c r="K512" t="s">
        <v>19718</v>
      </c>
      <c r="L512" t="str">
        <f t="shared" si="60"/>
        <v>SITO</v>
      </c>
      <c r="M512" t="str">
        <f t="shared" si="61"/>
        <v xml:space="preserve"> </v>
      </c>
      <c r="N512" t="str">
        <f t="shared" si="62"/>
        <v>N/a</v>
      </c>
      <c r="O512" t="str">
        <f t="shared" si="63"/>
        <v>N/a</v>
      </c>
      <c r="S512" s="1" t="s">
        <v>1593</v>
      </c>
    </row>
    <row r="513" spans="1:19" ht="14.4" x14ac:dyDescent="0.3">
      <c r="A513" s="1" t="s">
        <v>12</v>
      </c>
      <c r="B513" s="1" t="s">
        <v>1595</v>
      </c>
      <c r="C513" s="1" t="s">
        <v>1596</v>
      </c>
      <c r="D513" s="1" t="str">
        <f t="shared" si="57"/>
        <v>Via Lago Di Albano 12</v>
      </c>
      <c r="E513" s="1" t="s">
        <v>682</v>
      </c>
      <c r="F513" t="s">
        <v>19718</v>
      </c>
      <c r="G513" t="str">
        <f t="shared" si="56"/>
        <v>N/A</v>
      </c>
      <c r="H513" t="s">
        <v>19718</v>
      </c>
      <c r="I513" s="1" t="str">
        <f t="shared" si="58"/>
        <v>SITO</v>
      </c>
      <c r="J513" s="1" t="str">
        <f t="shared" si="59"/>
        <v>N/a</v>
      </c>
      <c r="K513" s="1" t="s">
        <v>853</v>
      </c>
      <c r="L513" t="str">
        <f t="shared" si="60"/>
        <v>EMAIL</v>
      </c>
      <c r="M513" t="str">
        <f t="shared" si="61"/>
        <v>inesistente@regione.marche.it</v>
      </c>
      <c r="N513" t="str">
        <f t="shared" si="62"/>
        <v>N/a</v>
      </c>
      <c r="O513" t="str">
        <f t="shared" si="63"/>
        <v>inesistente@regione.marche.it</v>
      </c>
      <c r="S513" s="1" t="s">
        <v>1595</v>
      </c>
    </row>
    <row r="514" spans="1:19" ht="14.4" x14ac:dyDescent="0.3">
      <c r="A514" s="1" t="s">
        <v>12</v>
      </c>
      <c r="B514" s="1" t="s">
        <v>1597</v>
      </c>
      <c r="C514" s="1" t="s">
        <v>1598</v>
      </c>
      <c r="D514" s="1" t="str">
        <f t="shared" si="57"/>
        <v>Via Luigi Motta  33</v>
      </c>
      <c r="E514" s="1" t="s">
        <v>682</v>
      </c>
      <c r="F514" s="1" t="s">
        <v>682</v>
      </c>
      <c r="G514" t="str">
        <f t="shared" ref="G514:G577" si="64">PROPER(F514)</f>
        <v>Fano</v>
      </c>
      <c r="H514" t="s">
        <v>19718</v>
      </c>
      <c r="I514" s="1" t="str">
        <f t="shared" si="58"/>
        <v>SITO</v>
      </c>
      <c r="J514" s="1" t="str">
        <f t="shared" si="59"/>
        <v>N/a</v>
      </c>
      <c r="K514" s="1" t="s">
        <v>1599</v>
      </c>
      <c r="L514" t="str">
        <f t="shared" si="60"/>
        <v>EMAIL</v>
      </c>
      <c r="M514" t="str">
        <f t="shared" si="61"/>
        <v>cianiomere@hotmail.it</v>
      </c>
      <c r="N514" t="str">
        <f t="shared" si="62"/>
        <v>N/a</v>
      </c>
      <c r="O514" t="str">
        <f t="shared" si="63"/>
        <v>cianiomere@hotmail.it</v>
      </c>
      <c r="S514" s="1" t="s">
        <v>1597</v>
      </c>
    </row>
    <row r="515" spans="1:19" ht="14.4" x14ac:dyDescent="0.3">
      <c r="A515" s="1" t="s">
        <v>12</v>
      </c>
      <c r="B515" s="1" t="s">
        <v>1600</v>
      </c>
      <c r="C515" s="1" t="s">
        <v>1601</v>
      </c>
      <c r="D515" s="1" t="str">
        <f t="shared" ref="D515:D578" si="65">PROPER(C515)</f>
        <v>Via Ferretto 6</v>
      </c>
      <c r="E515" s="1" t="s">
        <v>682</v>
      </c>
      <c r="F515" s="1" t="s">
        <v>1602</v>
      </c>
      <c r="G515" t="str">
        <f t="shared" si="64"/>
        <v>Loc. Ferretto</v>
      </c>
      <c r="H515" t="s">
        <v>19718</v>
      </c>
      <c r="I515" s="1" t="str">
        <f t="shared" ref="I515:I578" si="66">IF(ISERROR(FIND("@",H515)),"SITO","EMAIL")</f>
        <v>SITO</v>
      </c>
      <c r="J515" s="1" t="str">
        <f t="shared" ref="J515:J578" si="67">IF(I515="SITO",H515," ")</f>
        <v>N/a</v>
      </c>
      <c r="K515" t="s">
        <v>19718</v>
      </c>
      <c r="L515" t="str">
        <f t="shared" ref="L515:L578" si="68">IF(ISERROR(FIND("@",K515)),"SITO","EMAIL")</f>
        <v>SITO</v>
      </c>
      <c r="M515" t="str">
        <f t="shared" ref="M515:M578" si="69">IF(L515="EMAIL",K515, " ")</f>
        <v xml:space="preserve"> </v>
      </c>
      <c r="N515" t="str">
        <f t="shared" ref="N515:N578" si="70">IF(J515&lt;&gt;" ", J515, "N/a")</f>
        <v>N/a</v>
      </c>
      <c r="O515" t="str">
        <f t="shared" ref="O515:O578" si="71">IF(M515 &lt;&gt; " ", M515,"N/a")</f>
        <v>N/a</v>
      </c>
      <c r="S515" s="1" t="s">
        <v>1600</v>
      </c>
    </row>
    <row r="516" spans="1:19" ht="14.4" x14ac:dyDescent="0.3">
      <c r="A516" s="1" t="s">
        <v>12</v>
      </c>
      <c r="B516" s="1" t="s">
        <v>1603</v>
      </c>
      <c r="C516" s="1" t="s">
        <v>1604</v>
      </c>
      <c r="D516" s="1" t="str">
        <f t="shared" si="65"/>
        <v>Via G. Ruffini  6</v>
      </c>
      <c r="E516" s="1" t="s">
        <v>682</v>
      </c>
      <c r="F516" s="1" t="s">
        <v>1605</v>
      </c>
      <c r="G516" t="str">
        <f t="shared" si="64"/>
        <v>Mondolfo</v>
      </c>
      <c r="H516" t="s">
        <v>19718</v>
      </c>
      <c r="I516" s="1" t="str">
        <f t="shared" si="66"/>
        <v>SITO</v>
      </c>
      <c r="J516" s="1" t="str">
        <f t="shared" si="67"/>
        <v>N/a</v>
      </c>
      <c r="K516" s="1" t="s">
        <v>1606</v>
      </c>
      <c r="L516" t="str">
        <f t="shared" si="68"/>
        <v>EMAIL</v>
      </c>
      <c r="M516" t="str">
        <f t="shared" si="69"/>
        <v>ebe.ubi@alice.it</v>
      </c>
      <c r="N516" t="str">
        <f t="shared" si="70"/>
        <v>N/a</v>
      </c>
      <c r="O516" t="str">
        <f t="shared" si="71"/>
        <v>ebe.ubi@alice.it</v>
      </c>
      <c r="S516" s="1" t="s">
        <v>1603</v>
      </c>
    </row>
    <row r="517" spans="1:19" ht="14.4" x14ac:dyDescent="0.3">
      <c r="A517" s="1" t="s">
        <v>12</v>
      </c>
      <c r="B517" s="1" t="s">
        <v>1607</v>
      </c>
      <c r="C517" s="1" t="s">
        <v>1608</v>
      </c>
      <c r="D517" s="1" t="str">
        <f t="shared" si="65"/>
        <v>Via Sant' Anna 46</v>
      </c>
      <c r="E517" s="1" t="s">
        <v>682</v>
      </c>
      <c r="F517" s="1" t="s">
        <v>1609</v>
      </c>
      <c r="G517" t="str">
        <f t="shared" si="64"/>
        <v>Fenile Di Fano</v>
      </c>
      <c r="H517" t="s">
        <v>19718</v>
      </c>
      <c r="I517" s="1" t="str">
        <f t="shared" si="66"/>
        <v>SITO</v>
      </c>
      <c r="J517" s="1" t="str">
        <f t="shared" si="67"/>
        <v>N/a</v>
      </c>
      <c r="K517" s="1" t="s">
        <v>1610</v>
      </c>
      <c r="L517" t="str">
        <f t="shared" si="68"/>
        <v>EMAIL</v>
      </c>
      <c r="M517" t="str">
        <f t="shared" si="69"/>
        <v>marco.kindt@gmail.com</v>
      </c>
      <c r="N517" t="str">
        <f t="shared" si="70"/>
        <v>N/a</v>
      </c>
      <c r="O517" t="str">
        <f t="shared" si="71"/>
        <v>marco.kindt@gmail.com</v>
      </c>
      <c r="S517" s="1" t="s">
        <v>1607</v>
      </c>
    </row>
    <row r="518" spans="1:19" ht="14.4" x14ac:dyDescent="0.3">
      <c r="A518" s="1" t="s">
        <v>12</v>
      </c>
      <c r="B518" s="1" t="s">
        <v>1611</v>
      </c>
      <c r="C518" s="1" t="s">
        <v>1612</v>
      </c>
      <c r="D518" s="1" t="str">
        <f t="shared" si="65"/>
        <v>Via Montesanto  5</v>
      </c>
      <c r="E518" s="1" t="s">
        <v>682</v>
      </c>
      <c r="F518" t="s">
        <v>19718</v>
      </c>
      <c r="G518" t="str">
        <f t="shared" si="64"/>
        <v>N/A</v>
      </c>
      <c r="H518" t="s">
        <v>19718</v>
      </c>
      <c r="I518" s="1" t="str">
        <f t="shared" si="66"/>
        <v>SITO</v>
      </c>
      <c r="J518" s="1" t="str">
        <f t="shared" si="67"/>
        <v>N/a</v>
      </c>
      <c r="K518" s="1" t="s">
        <v>1613</v>
      </c>
      <c r="L518" t="str">
        <f t="shared" si="68"/>
        <v>EMAIL</v>
      </c>
      <c r="M518" t="str">
        <f t="shared" si="69"/>
        <v xml:space="preserve"> vacanzefano@libero.it</v>
      </c>
      <c r="N518" t="str">
        <f t="shared" si="70"/>
        <v>N/a</v>
      </c>
      <c r="O518" t="str">
        <f t="shared" si="71"/>
        <v xml:space="preserve"> vacanzefano@libero.it</v>
      </c>
      <c r="S518" s="1" t="s">
        <v>1611</v>
      </c>
    </row>
    <row r="519" spans="1:19" ht="14.4" x14ac:dyDescent="0.3">
      <c r="A519" s="1" t="s">
        <v>29</v>
      </c>
      <c r="B519" s="1" t="s">
        <v>1614</v>
      </c>
      <c r="C519" s="1" t="s">
        <v>1615</v>
      </c>
      <c r="D519" s="1" t="str">
        <f t="shared" si="65"/>
        <v>Via Brigata Messina 207</v>
      </c>
      <c r="E519" s="1" t="s">
        <v>682</v>
      </c>
      <c r="F519" s="1" t="s">
        <v>1290</v>
      </c>
      <c r="G519" t="str">
        <f t="shared" si="64"/>
        <v>Centinarola</v>
      </c>
      <c r="H519" t="s">
        <v>19718</v>
      </c>
      <c r="I519" s="1" t="str">
        <f t="shared" si="66"/>
        <v>SITO</v>
      </c>
      <c r="J519" s="1" t="str">
        <f t="shared" si="67"/>
        <v>N/a</v>
      </c>
      <c r="K519" s="1" t="s">
        <v>1616</v>
      </c>
      <c r="L519" t="str">
        <f t="shared" si="68"/>
        <v>EMAIL</v>
      </c>
      <c r="M519" t="str">
        <f t="shared" si="69"/>
        <v>francesco.pezzolesi@virgilio.it</v>
      </c>
      <c r="N519" t="str">
        <f t="shared" si="70"/>
        <v>N/a</v>
      </c>
      <c r="O519" t="str">
        <f t="shared" si="71"/>
        <v>francesco.pezzolesi@virgilio.it</v>
      </c>
      <c r="S519" s="1" t="s">
        <v>1614</v>
      </c>
    </row>
    <row r="520" spans="1:19" ht="14.4" x14ac:dyDescent="0.3">
      <c r="A520" s="1" t="s">
        <v>190</v>
      </c>
      <c r="B520" s="1" t="s">
        <v>1617</v>
      </c>
      <c r="C520" s="1" t="s">
        <v>1618</v>
      </c>
      <c r="D520" s="1" t="str">
        <f t="shared" si="65"/>
        <v>Villa San Biagio 17</v>
      </c>
      <c r="E520" s="1" t="s">
        <v>682</v>
      </c>
      <c r="F520" t="s">
        <v>19718</v>
      </c>
      <c r="G520" t="str">
        <f t="shared" si="64"/>
        <v>N/A</v>
      </c>
      <c r="H520" t="s">
        <v>19718</v>
      </c>
      <c r="I520" s="1" t="str">
        <f t="shared" si="66"/>
        <v>SITO</v>
      </c>
      <c r="J520" s="1" t="str">
        <f t="shared" si="67"/>
        <v>N/a</v>
      </c>
      <c r="K520" s="1" t="s">
        <v>1619</v>
      </c>
      <c r="L520" t="str">
        <f t="shared" si="68"/>
        <v>EMAIL</v>
      </c>
      <c r="M520" t="str">
        <f t="shared" si="69"/>
        <v>villa@sanbiagiofano.it</v>
      </c>
      <c r="N520" t="str">
        <f t="shared" si="70"/>
        <v>N/a</v>
      </c>
      <c r="O520" t="str">
        <f t="shared" si="71"/>
        <v>villa@sanbiagiofano.it</v>
      </c>
      <c r="S520" s="1" t="s">
        <v>1617</v>
      </c>
    </row>
    <row r="521" spans="1:19" ht="14.4" x14ac:dyDescent="0.3">
      <c r="A521" s="1" t="s">
        <v>29</v>
      </c>
      <c r="B521" s="1" t="s">
        <v>1620</v>
      </c>
      <c r="C521" s="1" t="s">
        <v>1621</v>
      </c>
      <c r="D521" s="1" t="str">
        <f t="shared" si="65"/>
        <v>Strada Comunale Carignano 27/B</v>
      </c>
      <c r="E521" s="1" t="s">
        <v>682</v>
      </c>
      <c r="F521" t="s">
        <v>19718</v>
      </c>
      <c r="G521" t="str">
        <f t="shared" si="64"/>
        <v>N/A</v>
      </c>
      <c r="H521" t="s">
        <v>19718</v>
      </c>
      <c r="I521" s="1" t="str">
        <f t="shared" si="66"/>
        <v>SITO</v>
      </c>
      <c r="J521" s="1" t="str">
        <f t="shared" si="67"/>
        <v>N/a</v>
      </c>
      <c r="K521" s="1" t="s">
        <v>1622</v>
      </c>
      <c r="L521" t="str">
        <f t="shared" si="68"/>
        <v>EMAIL</v>
      </c>
      <c r="M521" t="str">
        <f t="shared" si="69"/>
        <v>danyasfur@hotmail.com</v>
      </c>
      <c r="N521" t="str">
        <f t="shared" si="70"/>
        <v>N/a</v>
      </c>
      <c r="O521" t="str">
        <f t="shared" si="71"/>
        <v>danyasfur@hotmail.com</v>
      </c>
      <c r="S521" s="1" t="s">
        <v>1620</v>
      </c>
    </row>
    <row r="522" spans="1:19" ht="14.4" x14ac:dyDescent="0.3">
      <c r="A522" s="1" t="s">
        <v>82</v>
      </c>
      <c r="B522" s="1" t="s">
        <v>965</v>
      </c>
      <c r="C522" s="1" t="s">
        <v>1623</v>
      </c>
      <c r="D522" s="1" t="str">
        <f t="shared" si="65"/>
        <v>Via Flaminia 369 Int 3 N 369/3</v>
      </c>
      <c r="E522" s="1" t="s">
        <v>682</v>
      </c>
      <c r="F522" s="1" t="s">
        <v>967</v>
      </c>
      <c r="G522" t="str">
        <f t="shared" si="64"/>
        <v>Carrara Di Fano</v>
      </c>
      <c r="H522" t="s">
        <v>19718</v>
      </c>
      <c r="I522" s="1" t="str">
        <f t="shared" si="66"/>
        <v>SITO</v>
      </c>
      <c r="J522" s="1" t="str">
        <f t="shared" si="67"/>
        <v>N/a</v>
      </c>
      <c r="K522" s="1" t="s">
        <v>968</v>
      </c>
      <c r="L522" t="str">
        <f t="shared" si="68"/>
        <v>EMAIL</v>
      </c>
      <c r="M522" t="str">
        <f t="shared" si="69"/>
        <v>mori-2004@libero.it</v>
      </c>
      <c r="N522" t="str">
        <f t="shared" si="70"/>
        <v>N/a</v>
      </c>
      <c r="O522" t="str">
        <f t="shared" si="71"/>
        <v>mori-2004@libero.it</v>
      </c>
      <c r="S522" s="1" t="s">
        <v>965</v>
      </c>
    </row>
    <row r="523" spans="1:19" ht="14.4" x14ac:dyDescent="0.3">
      <c r="A523" s="1" t="s">
        <v>12</v>
      </c>
      <c r="B523" s="1" t="s">
        <v>1624</v>
      </c>
      <c r="C523" s="1" t="s">
        <v>1625</v>
      </c>
      <c r="D523" s="1" t="str">
        <f t="shared" si="65"/>
        <v>Via Faà Di Bruno 120</v>
      </c>
      <c r="E523" s="1" t="s">
        <v>682</v>
      </c>
      <c r="F523" s="1" t="s">
        <v>1626</v>
      </c>
      <c r="G523" t="str">
        <f t="shared" si="64"/>
        <v>Loc. Ponte Sasso</v>
      </c>
      <c r="H523" t="s">
        <v>19718</v>
      </c>
      <c r="I523" s="1" t="str">
        <f t="shared" si="66"/>
        <v>SITO</v>
      </c>
      <c r="J523" s="1" t="str">
        <f t="shared" si="67"/>
        <v>N/a</v>
      </c>
      <c r="K523" s="1" t="s">
        <v>1627</v>
      </c>
      <c r="L523" t="str">
        <f t="shared" si="68"/>
        <v>EMAIL</v>
      </c>
      <c r="M523" t="str">
        <f t="shared" si="69"/>
        <v>antoniovia@libero.it</v>
      </c>
      <c r="N523" t="str">
        <f t="shared" si="70"/>
        <v>N/a</v>
      </c>
      <c r="O523" t="str">
        <f t="shared" si="71"/>
        <v>antoniovia@libero.it</v>
      </c>
      <c r="S523" s="1" t="s">
        <v>1624</v>
      </c>
    </row>
    <row r="524" spans="1:19" ht="14.4" x14ac:dyDescent="0.3">
      <c r="A524" s="1" t="s">
        <v>12</v>
      </c>
      <c r="B524" s="1" t="s">
        <v>1628</v>
      </c>
      <c r="C524" s="1" t="s">
        <v>1629</v>
      </c>
      <c r="D524" s="1" t="str">
        <f t="shared" si="65"/>
        <v>Strada Nazionale Adriatica Sud 117/F</v>
      </c>
      <c r="E524" s="1" t="s">
        <v>682</v>
      </c>
      <c r="F524" t="s">
        <v>19718</v>
      </c>
      <c r="G524" t="str">
        <f t="shared" si="64"/>
        <v>N/A</v>
      </c>
      <c r="H524" t="s">
        <v>19718</v>
      </c>
      <c r="I524" s="1" t="str">
        <f t="shared" si="66"/>
        <v>SITO</v>
      </c>
      <c r="J524" s="1" t="str">
        <f t="shared" si="67"/>
        <v>N/a</v>
      </c>
      <c r="K524" s="1" t="s">
        <v>1616</v>
      </c>
      <c r="L524" t="str">
        <f t="shared" si="68"/>
        <v>EMAIL</v>
      </c>
      <c r="M524" t="str">
        <f t="shared" si="69"/>
        <v>francesco.pezzolesi@virgilio.it</v>
      </c>
      <c r="N524" t="str">
        <f t="shared" si="70"/>
        <v>N/a</v>
      </c>
      <c r="O524" t="str">
        <f t="shared" si="71"/>
        <v>francesco.pezzolesi@virgilio.it</v>
      </c>
      <c r="S524" s="1" t="s">
        <v>1628</v>
      </c>
    </row>
    <row r="525" spans="1:19" ht="14.4" x14ac:dyDescent="0.3">
      <c r="A525" s="1" t="s">
        <v>12</v>
      </c>
      <c r="B525" s="1" t="s">
        <v>1630</v>
      </c>
      <c r="C525" s="1" t="s">
        <v>1631</v>
      </c>
      <c r="D525" s="1" t="str">
        <f t="shared" si="65"/>
        <v>Via Ammiraglio Cappellini 43,44</v>
      </c>
      <c r="E525" s="1" t="s">
        <v>682</v>
      </c>
      <c r="F525" s="1" t="s">
        <v>1586</v>
      </c>
      <c r="G525" t="str">
        <f t="shared" si="64"/>
        <v>Torrette Di Fano</v>
      </c>
      <c r="H525" t="s">
        <v>19718</v>
      </c>
      <c r="I525" s="1" t="str">
        <f t="shared" si="66"/>
        <v>SITO</v>
      </c>
      <c r="J525" s="1" t="str">
        <f t="shared" si="67"/>
        <v>N/a</v>
      </c>
      <c r="K525" s="1" t="s">
        <v>1632</v>
      </c>
      <c r="L525" t="str">
        <f t="shared" si="68"/>
        <v>EMAIL</v>
      </c>
      <c r="M525" t="str">
        <f t="shared" si="69"/>
        <v>info@affittoalmare.com</v>
      </c>
      <c r="N525" t="str">
        <f t="shared" si="70"/>
        <v>N/a</v>
      </c>
      <c r="O525" t="str">
        <f t="shared" si="71"/>
        <v>info@affittoalmare.com</v>
      </c>
      <c r="S525" s="1" t="s">
        <v>1630</v>
      </c>
    </row>
    <row r="526" spans="1:19" ht="14.4" x14ac:dyDescent="0.3">
      <c r="A526" s="1" t="s">
        <v>12</v>
      </c>
      <c r="B526" s="1" t="s">
        <v>1633</v>
      </c>
      <c r="C526" s="1" t="s">
        <v>1634</v>
      </c>
      <c r="D526" s="1" t="str">
        <f t="shared" si="65"/>
        <v>Via Bellavista 3</v>
      </c>
      <c r="E526" s="1" t="s">
        <v>682</v>
      </c>
      <c r="F526" t="s">
        <v>19718</v>
      </c>
      <c r="G526" t="str">
        <f t="shared" si="64"/>
        <v>N/A</v>
      </c>
      <c r="H526" t="s">
        <v>19718</v>
      </c>
      <c r="I526" s="1" t="str">
        <f t="shared" si="66"/>
        <v>SITO</v>
      </c>
      <c r="J526" s="1" t="str">
        <f t="shared" si="67"/>
        <v>N/a</v>
      </c>
      <c r="K526" s="1" t="s">
        <v>1635</v>
      </c>
      <c r="L526" t="str">
        <f t="shared" si="68"/>
        <v>EMAIL</v>
      </c>
      <c r="M526" t="str">
        <f t="shared" si="69"/>
        <v>inesistente@regione.it</v>
      </c>
      <c r="N526" t="str">
        <f t="shared" si="70"/>
        <v>N/a</v>
      </c>
      <c r="O526" t="str">
        <f t="shared" si="71"/>
        <v>inesistente@regione.it</v>
      </c>
      <c r="S526" s="1" t="s">
        <v>1633</v>
      </c>
    </row>
    <row r="527" spans="1:19" ht="14.4" x14ac:dyDescent="0.3">
      <c r="A527" s="1" t="s">
        <v>82</v>
      </c>
      <c r="B527" s="1" t="s">
        <v>1636</v>
      </c>
      <c r="C527" s="1" t="s">
        <v>1637</v>
      </c>
      <c r="D527" s="1" t="str">
        <f t="shared" si="65"/>
        <v>Via Della Scuola 9</v>
      </c>
      <c r="E527" s="1" t="s">
        <v>682</v>
      </c>
      <c r="F527" t="s">
        <v>19718</v>
      </c>
      <c r="G527" t="str">
        <f t="shared" si="64"/>
        <v>N/A</v>
      </c>
      <c r="H527" s="1" t="s">
        <v>1638</v>
      </c>
      <c r="I527" s="1" t="str">
        <f t="shared" si="66"/>
        <v>SITO</v>
      </c>
      <c r="J527" s="1" t="str">
        <f t="shared" si="67"/>
        <v>www.casareginafano.com</v>
      </c>
      <c r="K527" s="1" t="s">
        <v>1639</v>
      </c>
      <c r="L527" t="str">
        <f t="shared" si="68"/>
        <v>EMAIL</v>
      </c>
      <c r="M527" t="str">
        <f t="shared" si="69"/>
        <v>casareginafano@libero.it</v>
      </c>
      <c r="N527" t="str">
        <f t="shared" si="70"/>
        <v>www.casareginafano.com</v>
      </c>
      <c r="O527" t="str">
        <f t="shared" si="71"/>
        <v>casareginafano@libero.it</v>
      </c>
      <c r="S527" s="1" t="s">
        <v>1636</v>
      </c>
    </row>
    <row r="528" spans="1:19" ht="14.4" x14ac:dyDescent="0.3">
      <c r="A528" s="1" t="s">
        <v>29</v>
      </c>
      <c r="B528" s="1" t="s">
        <v>1640</v>
      </c>
      <c r="C528" s="1" t="s">
        <v>1641</v>
      </c>
      <c r="D528" s="1" t="str">
        <f t="shared" si="65"/>
        <v>Via Centinarola  9</v>
      </c>
      <c r="E528" s="1" t="s">
        <v>682</v>
      </c>
      <c r="F528" t="s">
        <v>19718</v>
      </c>
      <c r="G528" t="str">
        <f t="shared" si="64"/>
        <v>N/A</v>
      </c>
      <c r="H528" t="s">
        <v>19718</v>
      </c>
      <c r="I528" s="1" t="str">
        <f t="shared" si="66"/>
        <v>SITO</v>
      </c>
      <c r="J528" s="1" t="str">
        <f t="shared" si="67"/>
        <v>N/a</v>
      </c>
      <c r="K528" s="1" t="s">
        <v>1642</v>
      </c>
      <c r="L528" t="str">
        <f t="shared" si="68"/>
        <v>EMAIL</v>
      </c>
      <c r="M528" t="str">
        <f t="shared" si="69"/>
        <v>info@bbarzilla.it</v>
      </c>
      <c r="N528" t="str">
        <f t="shared" si="70"/>
        <v>N/a</v>
      </c>
      <c r="O528" t="str">
        <f t="shared" si="71"/>
        <v>info@bbarzilla.it</v>
      </c>
      <c r="S528" s="1" t="s">
        <v>1640</v>
      </c>
    </row>
    <row r="529" spans="1:19" ht="14.4" x14ac:dyDescent="0.3">
      <c r="A529" s="1" t="s">
        <v>82</v>
      </c>
      <c r="B529" s="1" t="s">
        <v>1643</v>
      </c>
      <c r="C529" s="1" t="s">
        <v>1644</v>
      </c>
      <c r="D529" s="1" t="str">
        <f t="shared" si="65"/>
        <v>Via Adriatico 42</v>
      </c>
      <c r="E529" s="1" t="s">
        <v>682</v>
      </c>
      <c r="F529" s="1" t="s">
        <v>682</v>
      </c>
      <c r="G529" t="str">
        <f t="shared" si="64"/>
        <v>Fano</v>
      </c>
      <c r="H529" s="1" t="s">
        <v>1645</v>
      </c>
      <c r="I529" s="1" t="str">
        <f t="shared" si="66"/>
        <v>SITO</v>
      </c>
      <c r="J529" s="1" t="str">
        <f t="shared" si="67"/>
        <v>www.trattorialaquinta.com</v>
      </c>
      <c r="K529" s="1" t="s">
        <v>1646</v>
      </c>
      <c r="L529" t="str">
        <f t="shared" si="68"/>
        <v>EMAIL</v>
      </c>
      <c r="M529" t="str">
        <f t="shared" si="69"/>
        <v>rengababy@gmail.com</v>
      </c>
      <c r="N529" t="str">
        <f t="shared" si="70"/>
        <v>www.trattorialaquinta.com</v>
      </c>
      <c r="O529" t="str">
        <f t="shared" si="71"/>
        <v>rengababy@gmail.com</v>
      </c>
      <c r="S529" s="1" t="s">
        <v>1643</v>
      </c>
    </row>
    <row r="530" spans="1:19" ht="14.4" x14ac:dyDescent="0.3">
      <c r="A530" s="1" t="s">
        <v>29</v>
      </c>
      <c r="B530" s="1" t="s">
        <v>1647</v>
      </c>
      <c r="C530" s="1" t="s">
        <v>1648</v>
      </c>
      <c r="D530" s="1" t="str">
        <f t="shared" si="65"/>
        <v>Via Di Villa Giulia 51/D</v>
      </c>
      <c r="E530" s="1" t="s">
        <v>682</v>
      </c>
      <c r="F530" t="s">
        <v>19718</v>
      </c>
      <c r="G530" t="str">
        <f t="shared" si="64"/>
        <v>N/A</v>
      </c>
      <c r="H530" s="1" t="s">
        <v>1649</v>
      </c>
      <c r="I530" s="1" t="str">
        <f t="shared" si="66"/>
        <v>EMAIL</v>
      </c>
      <c r="J530" s="1" t="str">
        <f t="shared" si="67"/>
        <v xml:space="preserve"> </v>
      </c>
      <c r="K530" s="1" t="s">
        <v>1649</v>
      </c>
      <c r="L530" t="str">
        <f t="shared" si="68"/>
        <v>EMAIL</v>
      </c>
      <c r="M530" t="str">
        <f t="shared" si="69"/>
        <v>lacasettarosa@yahoo.it</v>
      </c>
      <c r="N530" t="str">
        <f t="shared" si="70"/>
        <v>N/a</v>
      </c>
      <c r="O530" t="str">
        <f t="shared" si="71"/>
        <v>lacasettarosa@yahoo.it</v>
      </c>
      <c r="S530" s="1" t="s">
        <v>1647</v>
      </c>
    </row>
    <row r="531" spans="1:19" ht="14.4" x14ac:dyDescent="0.3">
      <c r="A531" s="1" t="s">
        <v>12</v>
      </c>
      <c r="B531" s="1" t="s">
        <v>1593</v>
      </c>
      <c r="C531" s="1" t="s">
        <v>1650</v>
      </c>
      <c r="D531" s="1" t="str">
        <f t="shared" si="65"/>
        <v>Via A.Cappellini 58/A</v>
      </c>
      <c r="E531" s="1" t="s">
        <v>682</v>
      </c>
      <c r="F531" t="s">
        <v>19718</v>
      </c>
      <c r="G531" t="str">
        <f t="shared" si="64"/>
        <v>N/A</v>
      </c>
      <c r="H531" t="s">
        <v>19718</v>
      </c>
      <c r="I531" s="1" t="str">
        <f t="shared" si="66"/>
        <v>SITO</v>
      </c>
      <c r="J531" s="1" t="str">
        <f t="shared" si="67"/>
        <v>N/a</v>
      </c>
      <c r="K531" t="s">
        <v>19718</v>
      </c>
      <c r="L531" t="str">
        <f t="shared" si="68"/>
        <v>SITO</v>
      </c>
      <c r="M531" t="str">
        <f t="shared" si="69"/>
        <v xml:space="preserve"> </v>
      </c>
      <c r="N531" t="str">
        <f t="shared" si="70"/>
        <v>N/a</v>
      </c>
      <c r="O531" t="str">
        <f t="shared" si="71"/>
        <v>N/a</v>
      </c>
      <c r="S531" s="1" t="s">
        <v>1593</v>
      </c>
    </row>
    <row r="532" spans="1:19" ht="14.4" x14ac:dyDescent="0.3">
      <c r="A532" s="1" t="s">
        <v>35</v>
      </c>
      <c r="B532" s="1" t="s">
        <v>1651</v>
      </c>
      <c r="C532" s="1" t="s">
        <v>1652</v>
      </c>
      <c r="D532" s="1" t="str">
        <f t="shared" si="65"/>
        <v>Loc. Pagino 100</v>
      </c>
      <c r="E532" s="1" t="s">
        <v>1653</v>
      </c>
      <c r="F532" t="s">
        <v>19718</v>
      </c>
      <c r="G532" t="str">
        <f t="shared" si="64"/>
        <v>N/A</v>
      </c>
      <c r="H532" s="1" t="s">
        <v>1654</v>
      </c>
      <c r="I532" s="1" t="str">
        <f t="shared" si="66"/>
        <v>SITO</v>
      </c>
      <c r="J532" s="1" t="str">
        <f t="shared" si="67"/>
        <v>www.agriturismovillafurlo.it</v>
      </c>
      <c r="K532" s="1" t="s">
        <v>1655</v>
      </c>
      <c r="L532" t="str">
        <f t="shared" si="68"/>
        <v>EMAIL</v>
      </c>
      <c r="M532" t="str">
        <f t="shared" si="69"/>
        <v>info@agriturismovillafurlo.it</v>
      </c>
      <c r="N532" t="str">
        <f t="shared" si="70"/>
        <v>www.agriturismovillafurlo.it</v>
      </c>
      <c r="O532" t="str">
        <f t="shared" si="71"/>
        <v>info@agriturismovillafurlo.it</v>
      </c>
      <c r="S532" s="1" t="s">
        <v>1651</v>
      </c>
    </row>
    <row r="533" spans="1:19" ht="14.4" x14ac:dyDescent="0.3">
      <c r="A533" s="1" t="s">
        <v>29</v>
      </c>
      <c r="B533" s="1" t="s">
        <v>1656</v>
      </c>
      <c r="C533" s="1" t="s">
        <v>1657</v>
      </c>
      <c r="D533" s="1" t="str">
        <f t="shared" si="65"/>
        <v>Via Manzoni 7</v>
      </c>
      <c r="E533" s="1" t="s">
        <v>1653</v>
      </c>
      <c r="F533" t="s">
        <v>19718</v>
      </c>
      <c r="G533" t="str">
        <f t="shared" si="64"/>
        <v>N/A</v>
      </c>
      <c r="H533" t="s">
        <v>19718</v>
      </c>
      <c r="I533" s="1" t="str">
        <f t="shared" si="66"/>
        <v>SITO</v>
      </c>
      <c r="J533" s="1" t="str">
        <f t="shared" si="67"/>
        <v>N/a</v>
      </c>
      <c r="K533" s="1" t="s">
        <v>1658</v>
      </c>
      <c r="L533" t="str">
        <f t="shared" si="68"/>
        <v>EMAIL</v>
      </c>
      <c r="M533" t="str">
        <f t="shared" si="69"/>
        <v>paolotenti@tin.it</v>
      </c>
      <c r="N533" t="str">
        <f t="shared" si="70"/>
        <v>N/a</v>
      </c>
      <c r="O533" t="str">
        <f t="shared" si="71"/>
        <v>paolotenti@tin.it</v>
      </c>
      <c r="S533" s="1" t="s">
        <v>1656</v>
      </c>
    </row>
    <row r="534" spans="1:19" ht="14.4" x14ac:dyDescent="0.3">
      <c r="A534" s="1" t="s">
        <v>82</v>
      </c>
      <c r="B534" s="1" t="s">
        <v>1659</v>
      </c>
      <c r="C534" s="1" t="s">
        <v>1660</v>
      </c>
      <c r="D534" s="1" t="str">
        <f t="shared" si="65"/>
        <v>Viale Vittorio Veneto 54</v>
      </c>
      <c r="E534" s="1" t="s">
        <v>1653</v>
      </c>
      <c r="F534" t="s">
        <v>19718</v>
      </c>
      <c r="G534" t="str">
        <f t="shared" si="64"/>
        <v>N/A</v>
      </c>
      <c r="H534" t="s">
        <v>19718</v>
      </c>
      <c r="I534" s="1" t="str">
        <f t="shared" si="66"/>
        <v>SITO</v>
      </c>
      <c r="J534" s="1" t="str">
        <f t="shared" si="67"/>
        <v>N/a</v>
      </c>
      <c r="K534" s="1" t="s">
        <v>1661</v>
      </c>
      <c r="L534" t="str">
        <f t="shared" si="68"/>
        <v>EMAIL</v>
      </c>
      <c r="M534" t="str">
        <f t="shared" si="69"/>
        <v>trattosteria@gmail.com</v>
      </c>
      <c r="N534" t="str">
        <f t="shared" si="70"/>
        <v>N/a</v>
      </c>
      <c r="O534" t="str">
        <f t="shared" si="71"/>
        <v>trattosteria@gmail.com</v>
      </c>
      <c r="S534" s="1" t="s">
        <v>1659</v>
      </c>
    </row>
    <row r="535" spans="1:19" ht="14.4" x14ac:dyDescent="0.3">
      <c r="A535" s="1" t="s">
        <v>82</v>
      </c>
      <c r="B535" s="1" t="s">
        <v>1662</v>
      </c>
      <c r="C535" s="1" t="s">
        <v>1663</v>
      </c>
      <c r="D535" s="1" t="str">
        <f t="shared" si="65"/>
        <v>Via Serra Alta 28</v>
      </c>
      <c r="E535" s="1" t="s">
        <v>1653</v>
      </c>
      <c r="F535" t="s">
        <v>19718</v>
      </c>
      <c r="G535" t="str">
        <f t="shared" si="64"/>
        <v>N/A</v>
      </c>
      <c r="H535" s="1" t="s">
        <v>1664</v>
      </c>
      <c r="I535" s="1" t="str">
        <f t="shared" si="66"/>
        <v>SITO</v>
      </c>
      <c r="J535" s="1" t="str">
        <f t="shared" si="67"/>
        <v>www.serraalta.it</v>
      </c>
      <c r="K535" s="1" t="s">
        <v>1665</v>
      </c>
      <c r="L535" t="str">
        <f t="shared" si="68"/>
        <v>EMAIL</v>
      </c>
      <c r="M535" t="str">
        <f t="shared" si="69"/>
        <v>info@serraalta.it</v>
      </c>
      <c r="N535" t="str">
        <f t="shared" si="70"/>
        <v>www.serraalta.it</v>
      </c>
      <c r="O535" t="str">
        <f t="shared" si="71"/>
        <v>info@serraalta.it</v>
      </c>
      <c r="S535" s="1" t="s">
        <v>1662</v>
      </c>
    </row>
    <row r="536" spans="1:19" ht="14.4" x14ac:dyDescent="0.3">
      <c r="A536" s="1" t="s">
        <v>35</v>
      </c>
      <c r="B536" s="1" t="s">
        <v>1666</v>
      </c>
      <c r="C536" s="1" t="s">
        <v>1667</v>
      </c>
      <c r="D536" s="1" t="str">
        <f t="shared" si="65"/>
        <v>Via Giuseppe Mazzini 1</v>
      </c>
      <c r="E536" s="1" t="s">
        <v>1653</v>
      </c>
      <c r="F536" s="1" t="s">
        <v>1653</v>
      </c>
      <c r="G536" t="str">
        <f t="shared" si="64"/>
        <v>Fermignano</v>
      </c>
      <c r="H536" s="1" t="s">
        <v>1668</v>
      </c>
      <c r="I536" s="1" t="str">
        <f t="shared" si="66"/>
        <v>SITO</v>
      </c>
      <c r="J536" s="1" t="str">
        <f t="shared" si="67"/>
        <v>www.camaddalena.com</v>
      </c>
      <c r="K536" s="1" t="s">
        <v>1669</v>
      </c>
      <c r="L536" t="str">
        <f t="shared" si="68"/>
        <v>EMAIL</v>
      </c>
      <c r="M536" t="str">
        <f t="shared" si="69"/>
        <v>info@camaddalena.com</v>
      </c>
      <c r="N536" t="str">
        <f t="shared" si="70"/>
        <v>www.camaddalena.com</v>
      </c>
      <c r="O536" t="str">
        <f t="shared" si="71"/>
        <v>info@camaddalena.com</v>
      </c>
      <c r="S536" s="1" t="s">
        <v>1666</v>
      </c>
    </row>
    <row r="537" spans="1:19" ht="14.4" x14ac:dyDescent="0.3">
      <c r="A537" s="1" t="s">
        <v>35</v>
      </c>
      <c r="B537" s="1" t="s">
        <v>1670</v>
      </c>
      <c r="C537" s="1" t="s">
        <v>1671</v>
      </c>
      <c r="D537" s="1" t="str">
        <f t="shared" si="65"/>
        <v>Via San Gregorio 22</v>
      </c>
      <c r="E537" s="1" t="s">
        <v>1653</v>
      </c>
      <c r="F537" s="1" t="s">
        <v>1653</v>
      </c>
      <c r="G537" t="str">
        <f t="shared" si="64"/>
        <v>Fermignano</v>
      </c>
      <c r="H537" s="1" t="s">
        <v>1672</v>
      </c>
      <c r="I537" s="1" t="str">
        <f t="shared" si="66"/>
        <v>SITO</v>
      </c>
      <c r="J537" s="1" t="str">
        <f t="shared" si="67"/>
        <v>www.caverdeselle.it</v>
      </c>
      <c r="K537" s="1" t="s">
        <v>1673</v>
      </c>
      <c r="L537" t="str">
        <f t="shared" si="68"/>
        <v>EMAIL</v>
      </c>
      <c r="M537" t="str">
        <f t="shared" si="69"/>
        <v>info@caverdeselle.it</v>
      </c>
      <c r="N537" t="str">
        <f t="shared" si="70"/>
        <v>www.caverdeselle.it</v>
      </c>
      <c r="O537" t="str">
        <f t="shared" si="71"/>
        <v>info@caverdeselle.it</v>
      </c>
      <c r="S537" s="1" t="s">
        <v>1670</v>
      </c>
    </row>
    <row r="538" spans="1:19" ht="14.4" x14ac:dyDescent="0.3">
      <c r="A538" s="1" t="s">
        <v>35</v>
      </c>
      <c r="B538" s="1" t="s">
        <v>1674</v>
      </c>
      <c r="C538" s="1" t="s">
        <v>1675</v>
      </c>
      <c r="D538" s="1" t="str">
        <f t="shared" si="65"/>
        <v>Loc. Verziere Cà L'Agostina Snc</v>
      </c>
      <c r="E538" s="1" t="s">
        <v>1653</v>
      </c>
      <c r="F538" s="1" t="s">
        <v>1653</v>
      </c>
      <c r="G538" t="str">
        <f t="shared" si="64"/>
        <v>Fermignano</v>
      </c>
      <c r="H538" s="1" t="s">
        <v>1676</v>
      </c>
      <c r="I538" s="1" t="str">
        <f t="shared" si="66"/>
        <v>SITO</v>
      </c>
      <c r="J538" s="1" t="str">
        <f t="shared" si="67"/>
        <v>www.verziere.it</v>
      </c>
      <c r="K538" s="1" t="s">
        <v>1677</v>
      </c>
      <c r="L538" t="str">
        <f t="shared" si="68"/>
        <v>EMAIL</v>
      </c>
      <c r="M538" t="str">
        <f t="shared" si="69"/>
        <v>info@verziere.it</v>
      </c>
      <c r="N538" t="str">
        <f t="shared" si="70"/>
        <v>www.verziere.it</v>
      </c>
      <c r="O538" t="str">
        <f t="shared" si="71"/>
        <v>info@verziere.it</v>
      </c>
      <c r="S538" s="1" t="s">
        <v>1674</v>
      </c>
    </row>
    <row r="539" spans="1:19" ht="14.4" x14ac:dyDescent="0.3">
      <c r="A539" s="1" t="s">
        <v>29</v>
      </c>
      <c r="B539" s="1" t="s">
        <v>1678</v>
      </c>
      <c r="C539" s="1" t="s">
        <v>1679</v>
      </c>
      <c r="D539" s="1" t="str">
        <f t="shared" si="65"/>
        <v>Via Serra Alta 16</v>
      </c>
      <c r="E539" s="1" t="s">
        <v>1653</v>
      </c>
      <c r="F539" s="1" t="s">
        <v>1653</v>
      </c>
      <c r="G539" t="str">
        <f t="shared" si="64"/>
        <v>Fermignano</v>
      </c>
      <c r="H539" s="1" t="s">
        <v>1680</v>
      </c>
      <c r="I539" s="1" t="str">
        <f t="shared" si="66"/>
        <v>SITO</v>
      </c>
      <c r="J539" s="1" t="str">
        <f t="shared" si="67"/>
        <v>www.calacornacchia.it</v>
      </c>
      <c r="K539" s="1" t="s">
        <v>1681</v>
      </c>
      <c r="L539" t="str">
        <f t="shared" si="68"/>
        <v>EMAIL</v>
      </c>
      <c r="M539" t="str">
        <f t="shared" si="69"/>
        <v>bedcorn@gmail.com</v>
      </c>
      <c r="N539" t="str">
        <f t="shared" si="70"/>
        <v>www.calacornacchia.it</v>
      </c>
      <c r="O539" t="str">
        <f t="shared" si="71"/>
        <v>bedcorn@gmail.com</v>
      </c>
      <c r="S539" s="1" t="s">
        <v>1678</v>
      </c>
    </row>
    <row r="540" spans="1:19" ht="14.4" x14ac:dyDescent="0.3">
      <c r="A540" s="1" t="s">
        <v>29</v>
      </c>
      <c r="B540" s="1" t="s">
        <v>1682</v>
      </c>
      <c r="C540" s="1" t="s">
        <v>1683</v>
      </c>
      <c r="D540" s="1" t="str">
        <f t="shared" si="65"/>
        <v>Via Pagino Castello 1</v>
      </c>
      <c r="E540" s="1" t="s">
        <v>1653</v>
      </c>
      <c r="F540" s="1" t="s">
        <v>1653</v>
      </c>
      <c r="G540" t="str">
        <f t="shared" si="64"/>
        <v>Fermignano</v>
      </c>
      <c r="H540" s="1" t="s">
        <v>1684</v>
      </c>
      <c r="I540" s="1" t="str">
        <f t="shared" si="66"/>
        <v>SITO</v>
      </c>
      <c r="J540" s="1" t="str">
        <f t="shared" si="67"/>
        <v>www.bbcaiseveri.it</v>
      </c>
      <c r="K540" s="1" t="s">
        <v>1685</v>
      </c>
      <c r="L540" t="str">
        <f t="shared" si="68"/>
        <v>EMAIL</v>
      </c>
      <c r="M540" t="str">
        <f t="shared" si="69"/>
        <v>caiseveri@libero.it</v>
      </c>
      <c r="N540" t="str">
        <f t="shared" si="70"/>
        <v>www.bbcaiseveri.it</v>
      </c>
      <c r="O540" t="str">
        <f t="shared" si="71"/>
        <v>caiseveri@libero.it</v>
      </c>
      <c r="S540" s="1" t="s">
        <v>1682</v>
      </c>
    </row>
    <row r="541" spans="1:19" ht="14.4" x14ac:dyDescent="0.3">
      <c r="A541" s="1" t="s">
        <v>29</v>
      </c>
      <c r="B541" s="1" t="s">
        <v>1686</v>
      </c>
      <c r="C541" s="1" t="s">
        <v>1687</v>
      </c>
      <c r="D541" s="1" t="str">
        <f t="shared" si="65"/>
        <v>Via Degli Orti  1</v>
      </c>
      <c r="E541" s="1" t="s">
        <v>1653</v>
      </c>
      <c r="F541" s="1" t="s">
        <v>1653</v>
      </c>
      <c r="G541" t="str">
        <f t="shared" si="64"/>
        <v>Fermignano</v>
      </c>
      <c r="H541" t="s">
        <v>19718</v>
      </c>
      <c r="I541" s="1" t="str">
        <f t="shared" si="66"/>
        <v>SITO</v>
      </c>
      <c r="J541" s="1" t="str">
        <f t="shared" si="67"/>
        <v>N/a</v>
      </c>
      <c r="K541" s="1" t="s">
        <v>1688</v>
      </c>
      <c r="L541" t="str">
        <f t="shared" si="68"/>
        <v>EMAIL</v>
      </c>
      <c r="M541" t="str">
        <f t="shared" si="69"/>
        <v>cadelpino@libero.it</v>
      </c>
      <c r="N541" t="str">
        <f t="shared" si="70"/>
        <v>N/a</v>
      </c>
      <c r="O541" t="str">
        <f t="shared" si="71"/>
        <v>cadelpino@libero.it</v>
      </c>
      <c r="S541" s="1" t="s">
        <v>1686</v>
      </c>
    </row>
    <row r="542" spans="1:19" ht="14.4" x14ac:dyDescent="0.3">
      <c r="A542" s="1" t="s">
        <v>29</v>
      </c>
      <c r="B542" s="1" t="s">
        <v>1689</v>
      </c>
      <c r="C542" s="1" t="s">
        <v>1690</v>
      </c>
      <c r="D542" s="1" t="str">
        <f t="shared" si="65"/>
        <v>Loc.Zaccagna Snc</v>
      </c>
      <c r="E542" s="1" t="s">
        <v>1653</v>
      </c>
      <c r="F542" s="1" t="s">
        <v>1691</v>
      </c>
      <c r="G542" t="str">
        <f t="shared" si="64"/>
        <v>Localita' Zaccagna</v>
      </c>
      <c r="H542" t="s">
        <v>19718</v>
      </c>
      <c r="I542" s="1" t="str">
        <f t="shared" si="66"/>
        <v>SITO</v>
      </c>
      <c r="J542" s="1" t="str">
        <f t="shared" si="67"/>
        <v>N/a</v>
      </c>
      <c r="K542" s="1" t="s">
        <v>1692</v>
      </c>
      <c r="L542" t="str">
        <f t="shared" si="68"/>
        <v>EMAIL</v>
      </c>
      <c r="M542" t="str">
        <f t="shared" si="69"/>
        <v>villamartina@hotmail.it</v>
      </c>
      <c r="N542" t="str">
        <f t="shared" si="70"/>
        <v>N/a</v>
      </c>
      <c r="O542" t="str">
        <f t="shared" si="71"/>
        <v>villamartina@hotmail.it</v>
      </c>
      <c r="S542" s="1" t="s">
        <v>1689</v>
      </c>
    </row>
    <row r="543" spans="1:19" ht="14.4" x14ac:dyDescent="0.3">
      <c r="A543" s="1" t="s">
        <v>88</v>
      </c>
      <c r="B543" s="1" t="s">
        <v>137</v>
      </c>
      <c r="C543" t="s">
        <v>19718</v>
      </c>
      <c r="D543" s="1" t="str">
        <f t="shared" si="65"/>
        <v>N/A</v>
      </c>
      <c r="E543" s="1" t="s">
        <v>1653</v>
      </c>
      <c r="F543" t="s">
        <v>19718</v>
      </c>
      <c r="G543" t="str">
        <f t="shared" si="64"/>
        <v>N/A</v>
      </c>
      <c r="H543" t="s">
        <v>19718</v>
      </c>
      <c r="I543" s="1" t="str">
        <f t="shared" si="66"/>
        <v>SITO</v>
      </c>
      <c r="J543" s="1" t="str">
        <f t="shared" si="67"/>
        <v>N/a</v>
      </c>
      <c r="K543" t="s">
        <v>19718</v>
      </c>
      <c r="L543" t="str">
        <f t="shared" si="68"/>
        <v>SITO</v>
      </c>
      <c r="M543" t="str">
        <f t="shared" si="69"/>
        <v xml:space="preserve"> </v>
      </c>
      <c r="N543" t="str">
        <f t="shared" si="70"/>
        <v>N/a</v>
      </c>
      <c r="O543" t="str">
        <f t="shared" si="71"/>
        <v>N/a</v>
      </c>
      <c r="S543" s="1" t="s">
        <v>137</v>
      </c>
    </row>
    <row r="544" spans="1:19" ht="14.4" x14ac:dyDescent="0.3">
      <c r="A544" s="1" t="s">
        <v>6</v>
      </c>
      <c r="B544" s="1" t="s">
        <v>1693</v>
      </c>
      <c r="C544" s="1" t="s">
        <v>1694</v>
      </c>
      <c r="D544" s="1" t="str">
        <f t="shared" si="65"/>
        <v>Via Pagino 40</v>
      </c>
      <c r="E544" s="1" t="s">
        <v>1653</v>
      </c>
      <c r="F544" s="1" t="s">
        <v>1695</v>
      </c>
      <c r="G544" t="str">
        <f t="shared" si="64"/>
        <v>Pagino</v>
      </c>
      <c r="H544" t="s">
        <v>19718</v>
      </c>
      <c r="I544" s="1" t="str">
        <f t="shared" si="66"/>
        <v>SITO</v>
      </c>
      <c r="J544" s="1" t="str">
        <f t="shared" si="67"/>
        <v>N/a</v>
      </c>
      <c r="K544" t="s">
        <v>19718</v>
      </c>
      <c r="L544" t="str">
        <f t="shared" si="68"/>
        <v>SITO</v>
      </c>
      <c r="M544" t="str">
        <f t="shared" si="69"/>
        <v xml:space="preserve"> </v>
      </c>
      <c r="N544" t="str">
        <f t="shared" si="70"/>
        <v>N/a</v>
      </c>
      <c r="O544" t="str">
        <f t="shared" si="71"/>
        <v>N/a</v>
      </c>
      <c r="S544" s="1" t="s">
        <v>1693</v>
      </c>
    </row>
    <row r="545" spans="1:19" ht="14.4" x14ac:dyDescent="0.3">
      <c r="A545" s="1" t="s">
        <v>20</v>
      </c>
      <c r="B545" s="1" t="s">
        <v>1696</v>
      </c>
      <c r="C545" s="1" t="s">
        <v>1697</v>
      </c>
      <c r="D545" s="1" t="str">
        <f t="shared" si="65"/>
        <v>Via Dell' Industria 13</v>
      </c>
      <c r="E545" s="1" t="s">
        <v>1653</v>
      </c>
      <c r="F545" s="1" t="s">
        <v>1653</v>
      </c>
      <c r="G545" t="str">
        <f t="shared" si="64"/>
        <v>Fermignano</v>
      </c>
      <c r="H545" t="s">
        <v>19718</v>
      </c>
      <c r="I545" s="1" t="str">
        <f t="shared" si="66"/>
        <v>SITO</v>
      </c>
      <c r="J545" s="1" t="str">
        <f t="shared" si="67"/>
        <v>N/a</v>
      </c>
      <c r="K545" s="1" t="s">
        <v>1698</v>
      </c>
      <c r="L545" t="str">
        <f t="shared" si="68"/>
        <v>EMAIL</v>
      </c>
      <c r="M545" t="str">
        <f t="shared" si="69"/>
        <v>hotel.bucci@libero.it</v>
      </c>
      <c r="N545" t="str">
        <f t="shared" si="70"/>
        <v>N/a</v>
      </c>
      <c r="O545" t="str">
        <f t="shared" si="71"/>
        <v>hotel.bucci@libero.it</v>
      </c>
      <c r="S545" s="1" t="s">
        <v>1696</v>
      </c>
    </row>
    <row r="546" spans="1:19" ht="14.4" x14ac:dyDescent="0.3">
      <c r="A546" s="1" t="s">
        <v>35</v>
      </c>
      <c r="B546" s="1" t="s">
        <v>1699</v>
      </c>
      <c r="C546" s="1" t="s">
        <v>1700</v>
      </c>
      <c r="D546" s="1" t="str">
        <f t="shared" si="65"/>
        <v>La Cappella 14</v>
      </c>
      <c r="E546" s="1" t="s">
        <v>1653</v>
      </c>
      <c r="F546" s="1" t="s">
        <v>1701</v>
      </c>
      <c r="G546" t="str">
        <f t="shared" si="64"/>
        <v>Fermignano</v>
      </c>
      <c r="H546" s="1" t="s">
        <v>1702</v>
      </c>
      <c r="I546" s="1" t="str">
        <f t="shared" si="66"/>
        <v>SITO</v>
      </c>
      <c r="J546" s="1" t="str">
        <f t="shared" si="67"/>
        <v>http://vallenuova.it</v>
      </c>
      <c r="K546" s="1" t="s">
        <v>1703</v>
      </c>
      <c r="L546" t="str">
        <f t="shared" si="68"/>
        <v>EMAIL</v>
      </c>
      <c r="M546" t="str">
        <f t="shared" si="69"/>
        <v>info@vallenuova.it</v>
      </c>
      <c r="N546" t="str">
        <f t="shared" si="70"/>
        <v>http://vallenuova.it</v>
      </c>
      <c r="O546" t="str">
        <f t="shared" si="71"/>
        <v>info@vallenuova.it</v>
      </c>
      <c r="S546" s="1" t="s">
        <v>1699</v>
      </c>
    </row>
    <row r="547" spans="1:19" ht="14.4" x14ac:dyDescent="0.3">
      <c r="A547" s="1" t="s">
        <v>29</v>
      </c>
      <c r="B547" s="1" t="s">
        <v>1704</v>
      </c>
      <c r="C547" s="1" t="s">
        <v>1705</v>
      </c>
      <c r="D547" s="1" t="str">
        <f t="shared" si="65"/>
        <v>Via Martin Luther King 35</v>
      </c>
      <c r="E547" s="1" t="s">
        <v>1653</v>
      </c>
      <c r="F547" s="1" t="s">
        <v>1653</v>
      </c>
      <c r="G547" t="str">
        <f t="shared" si="64"/>
        <v>Fermignano</v>
      </c>
      <c r="H547" s="1" t="s">
        <v>1706</v>
      </c>
      <c r="I547" s="1" t="str">
        <f t="shared" si="66"/>
        <v>SITO</v>
      </c>
      <c r="J547" s="1" t="str">
        <f t="shared" si="67"/>
        <v>www.bbgarden.it</v>
      </c>
      <c r="K547" s="1" t="s">
        <v>1707</v>
      </c>
      <c r="L547" t="str">
        <f t="shared" si="68"/>
        <v>EMAIL</v>
      </c>
      <c r="M547" t="str">
        <f t="shared" si="69"/>
        <v>bedandbreakfastgarden@gmail.com</v>
      </c>
      <c r="N547" t="str">
        <f t="shared" si="70"/>
        <v>www.bbgarden.it</v>
      </c>
      <c r="O547" t="str">
        <f t="shared" si="71"/>
        <v>bedandbreakfastgarden@gmail.com</v>
      </c>
      <c r="S547" s="1" t="s">
        <v>1704</v>
      </c>
    </row>
    <row r="548" spans="1:19" ht="14.4" x14ac:dyDescent="0.3">
      <c r="A548" s="1" t="s">
        <v>29</v>
      </c>
      <c r="B548" s="1" t="s">
        <v>1708</v>
      </c>
      <c r="C548" s="1" t="s">
        <v>1709</v>
      </c>
      <c r="D548" s="1" t="str">
        <f t="shared" si="65"/>
        <v>Loc. Ca' Pandolfo 30</v>
      </c>
      <c r="E548" s="1" t="s">
        <v>1653</v>
      </c>
      <c r="F548" s="1" t="s">
        <v>1710</v>
      </c>
      <c r="G548" t="str">
        <f t="shared" si="64"/>
        <v>Fraz. San Silvestro</v>
      </c>
      <c r="H548" t="s">
        <v>19718</v>
      </c>
      <c r="I548" s="1" t="str">
        <f t="shared" si="66"/>
        <v>SITO</v>
      </c>
      <c r="J548" s="1" t="str">
        <f t="shared" si="67"/>
        <v>N/a</v>
      </c>
      <c r="K548" t="s">
        <v>19718</v>
      </c>
      <c r="L548" t="str">
        <f t="shared" si="68"/>
        <v>SITO</v>
      </c>
      <c r="M548" t="str">
        <f t="shared" si="69"/>
        <v xml:space="preserve"> </v>
      </c>
      <c r="N548" t="str">
        <f t="shared" si="70"/>
        <v>N/a</v>
      </c>
      <c r="O548" t="str">
        <f t="shared" si="71"/>
        <v>N/a</v>
      </c>
      <c r="S548" s="1" t="s">
        <v>1708</v>
      </c>
    </row>
    <row r="549" spans="1:19" ht="14.4" x14ac:dyDescent="0.3">
      <c r="A549" s="1" t="s">
        <v>29</v>
      </c>
      <c r="B549" s="1" t="s">
        <v>1711</v>
      </c>
      <c r="C549" s="1" t="s">
        <v>1712</v>
      </c>
      <c r="D549" s="1" t="str">
        <f t="shared" si="65"/>
        <v>Tasso  62</v>
      </c>
      <c r="E549" s="1" t="s">
        <v>1653</v>
      </c>
      <c r="F549" s="1" t="s">
        <v>1653</v>
      </c>
      <c r="G549" t="str">
        <f t="shared" si="64"/>
        <v>Fermignano</v>
      </c>
      <c r="H549" t="s">
        <v>19718</v>
      </c>
      <c r="I549" s="1" t="str">
        <f t="shared" si="66"/>
        <v>SITO</v>
      </c>
      <c r="J549" s="1" t="str">
        <f t="shared" si="67"/>
        <v>N/a</v>
      </c>
      <c r="K549" t="s">
        <v>19718</v>
      </c>
      <c r="L549" t="str">
        <f t="shared" si="68"/>
        <v>SITO</v>
      </c>
      <c r="M549" t="str">
        <f t="shared" si="69"/>
        <v xml:space="preserve"> </v>
      </c>
      <c r="N549" t="str">
        <f t="shared" si="70"/>
        <v>N/a</v>
      </c>
      <c r="O549" t="str">
        <f t="shared" si="71"/>
        <v>N/a</v>
      </c>
      <c r="S549" s="1" t="s">
        <v>1711</v>
      </c>
    </row>
    <row r="550" spans="1:19" ht="14.4" x14ac:dyDescent="0.3">
      <c r="A550" s="1" t="s">
        <v>29</v>
      </c>
      <c r="B550" s="1" t="s">
        <v>1713</v>
      </c>
      <c r="C550" s="1" t="s">
        <v>1714</v>
      </c>
      <c r="D550" s="1" t="str">
        <f t="shared" si="65"/>
        <v>Via R. Sanzio 11</v>
      </c>
      <c r="E550" s="1" t="s">
        <v>1653</v>
      </c>
      <c r="F550" t="s">
        <v>19718</v>
      </c>
      <c r="G550" t="str">
        <f t="shared" si="64"/>
        <v>N/A</v>
      </c>
      <c r="H550" t="s">
        <v>19718</v>
      </c>
      <c r="I550" s="1" t="str">
        <f t="shared" si="66"/>
        <v>SITO</v>
      </c>
      <c r="J550" s="1" t="str">
        <f t="shared" si="67"/>
        <v>N/a</v>
      </c>
      <c r="K550" s="1" t="s">
        <v>1715</v>
      </c>
      <c r="L550" t="str">
        <f t="shared" si="68"/>
        <v>EMAIL</v>
      </c>
      <c r="M550" t="str">
        <f t="shared" si="69"/>
        <v>benniroberta@virgilio.it</v>
      </c>
      <c r="N550" t="str">
        <f t="shared" si="70"/>
        <v>N/a</v>
      </c>
      <c r="O550" t="str">
        <f t="shared" si="71"/>
        <v>benniroberta@virgilio.it</v>
      </c>
      <c r="S550" s="1" t="s">
        <v>1713</v>
      </c>
    </row>
    <row r="551" spans="1:19" ht="14.4" x14ac:dyDescent="0.3">
      <c r="A551" s="1" t="s">
        <v>82</v>
      </c>
      <c r="B551" s="1" t="s">
        <v>1716</v>
      </c>
      <c r="C551" s="1" t="s">
        <v>1717</v>
      </c>
      <c r="D551" s="1" t="str">
        <f t="shared" si="65"/>
        <v>Via Ticino 15</v>
      </c>
      <c r="E551" s="1" t="s">
        <v>1653</v>
      </c>
      <c r="F551" t="s">
        <v>19718</v>
      </c>
      <c r="G551" t="str">
        <f t="shared" si="64"/>
        <v>N/A</v>
      </c>
      <c r="H551" t="s">
        <v>19718</v>
      </c>
      <c r="I551" s="1" t="str">
        <f t="shared" si="66"/>
        <v>SITO</v>
      </c>
      <c r="J551" s="1" t="str">
        <f t="shared" si="67"/>
        <v>N/a</v>
      </c>
      <c r="K551" s="1" t="s">
        <v>1718</v>
      </c>
      <c r="L551" t="str">
        <f t="shared" si="68"/>
        <v>EMAIL</v>
      </c>
      <c r="M551" t="str">
        <f t="shared" si="69"/>
        <v>casabartoccio@libero.it</v>
      </c>
      <c r="N551" t="str">
        <f t="shared" si="70"/>
        <v>N/a</v>
      </c>
      <c r="O551" t="str">
        <f t="shared" si="71"/>
        <v>casabartoccio@libero.it</v>
      </c>
      <c r="S551" s="1" t="s">
        <v>1716</v>
      </c>
    </row>
    <row r="552" spans="1:19" ht="14.4" x14ac:dyDescent="0.3">
      <c r="A552" s="1" t="s">
        <v>29</v>
      </c>
      <c r="B552" s="1" t="s">
        <v>1719</v>
      </c>
      <c r="C552" s="1" t="s">
        <v>1720</v>
      </c>
      <c r="D552" s="1" t="str">
        <f t="shared" si="65"/>
        <v>Via Dante Alighieri 3</v>
      </c>
      <c r="E552" s="1" t="s">
        <v>1653</v>
      </c>
      <c r="F552" s="1" t="s">
        <v>1653</v>
      </c>
      <c r="G552" t="str">
        <f t="shared" si="64"/>
        <v>Fermignano</v>
      </c>
      <c r="H552" t="s">
        <v>19718</v>
      </c>
      <c r="I552" s="1" t="str">
        <f t="shared" si="66"/>
        <v>SITO</v>
      </c>
      <c r="J552" s="1" t="str">
        <f t="shared" si="67"/>
        <v>N/a</v>
      </c>
      <c r="K552" s="1" t="s">
        <v>1721</v>
      </c>
      <c r="L552" t="str">
        <f t="shared" si="68"/>
        <v>EMAIL</v>
      </c>
      <c r="M552" t="str">
        <f t="shared" si="69"/>
        <v>gostolialessandro@gmail.com</v>
      </c>
      <c r="N552" t="str">
        <f t="shared" si="70"/>
        <v>N/a</v>
      </c>
      <c r="O552" t="str">
        <f t="shared" si="71"/>
        <v>gostolialessandro@gmail.com</v>
      </c>
      <c r="S552" s="1" t="s">
        <v>1719</v>
      </c>
    </row>
    <row r="553" spans="1:19" ht="14.4" x14ac:dyDescent="0.3">
      <c r="A553" s="1" t="s">
        <v>29</v>
      </c>
      <c r="B553" s="1" t="s">
        <v>1722</v>
      </c>
      <c r="C553" s="1" t="s">
        <v>1723</v>
      </c>
      <c r="D553" s="1" t="str">
        <f t="shared" si="65"/>
        <v>Via Umberto I 18</v>
      </c>
      <c r="E553" s="1" t="s">
        <v>1724</v>
      </c>
      <c r="F553" s="1" t="s">
        <v>1724</v>
      </c>
      <c r="G553" t="str">
        <f t="shared" si="64"/>
        <v>Fossombrone</v>
      </c>
      <c r="H553" t="s">
        <v>19718</v>
      </c>
      <c r="I553" s="1" t="str">
        <f t="shared" si="66"/>
        <v>SITO</v>
      </c>
      <c r="J553" s="1" t="str">
        <f t="shared" si="67"/>
        <v>N/a</v>
      </c>
      <c r="K553" s="1" t="s">
        <v>1725</v>
      </c>
      <c r="L553" t="str">
        <f t="shared" si="68"/>
        <v>EMAIL</v>
      </c>
      <c r="M553" t="str">
        <f t="shared" si="69"/>
        <v>santisamuele@libero.it</v>
      </c>
      <c r="N553" t="str">
        <f t="shared" si="70"/>
        <v>N/a</v>
      </c>
      <c r="O553" t="str">
        <f t="shared" si="71"/>
        <v>santisamuele@libero.it</v>
      </c>
      <c r="S553" s="1" t="s">
        <v>1722</v>
      </c>
    </row>
    <row r="554" spans="1:19" ht="14.4" x14ac:dyDescent="0.3">
      <c r="A554" s="1" t="s">
        <v>35</v>
      </c>
      <c r="B554" s="1" t="s">
        <v>1726</v>
      </c>
      <c r="C554" s="1" t="s">
        <v>1727</v>
      </c>
      <c r="D554" s="1" t="str">
        <f t="shared" si="65"/>
        <v>Via Monte Aguzzo  29</v>
      </c>
      <c r="E554" s="1" t="s">
        <v>1724</v>
      </c>
      <c r="F554" s="1" t="s">
        <v>1724</v>
      </c>
      <c r="G554" t="str">
        <f t="shared" si="64"/>
        <v>Fossombrone</v>
      </c>
      <c r="H554" t="s">
        <v>19718</v>
      </c>
      <c r="I554" s="1" t="str">
        <f t="shared" si="66"/>
        <v>SITO</v>
      </c>
      <c r="J554" s="1" t="str">
        <f t="shared" si="67"/>
        <v>N/a</v>
      </c>
      <c r="K554" s="1" t="s">
        <v>1728</v>
      </c>
      <c r="L554" t="str">
        <f t="shared" si="68"/>
        <v>EMAIL</v>
      </c>
      <c r="M554" t="str">
        <f t="shared" si="69"/>
        <v>collinadegliolivi@libero.it</v>
      </c>
      <c r="N554" t="str">
        <f t="shared" si="70"/>
        <v>N/a</v>
      </c>
      <c r="O554" t="str">
        <f t="shared" si="71"/>
        <v>collinadegliolivi@libero.it</v>
      </c>
      <c r="S554" s="1" t="s">
        <v>1726</v>
      </c>
    </row>
    <row r="555" spans="1:19" ht="14.4" x14ac:dyDescent="0.3">
      <c r="A555" s="1" t="s">
        <v>29</v>
      </c>
      <c r="B555" s="1" t="s">
        <v>1729</v>
      </c>
      <c r="C555" s="1" t="s">
        <v>1730</v>
      </c>
      <c r="D555" s="1" t="str">
        <f t="shared" si="65"/>
        <v>Cesare Battisti 28</v>
      </c>
      <c r="E555" s="1" t="s">
        <v>1724</v>
      </c>
      <c r="F555" t="s">
        <v>19718</v>
      </c>
      <c r="G555" t="str">
        <f t="shared" si="64"/>
        <v>N/A</v>
      </c>
      <c r="H555" t="s">
        <v>19718</v>
      </c>
      <c r="I555" s="1" t="str">
        <f t="shared" si="66"/>
        <v>SITO</v>
      </c>
      <c r="J555" s="1" t="str">
        <f t="shared" si="67"/>
        <v>N/a</v>
      </c>
      <c r="K555" s="1" t="s">
        <v>1731</v>
      </c>
      <c r="L555" t="str">
        <f t="shared" si="68"/>
        <v>EMAIL</v>
      </c>
      <c r="M555" t="str">
        <f t="shared" si="69"/>
        <v>bbcorterossa@libero.it</v>
      </c>
      <c r="N555" t="str">
        <f t="shared" si="70"/>
        <v>N/a</v>
      </c>
      <c r="O555" t="str">
        <f t="shared" si="71"/>
        <v>bbcorterossa@libero.it</v>
      </c>
      <c r="S555" s="1" t="s">
        <v>1729</v>
      </c>
    </row>
    <row r="556" spans="1:19" ht="14.4" x14ac:dyDescent="0.3">
      <c r="A556" s="1" t="s">
        <v>35</v>
      </c>
      <c r="B556" s="1" t="s">
        <v>1732</v>
      </c>
      <c r="C556" t="s">
        <v>19718</v>
      </c>
      <c r="D556" s="1" t="str">
        <f t="shared" si="65"/>
        <v>N/A</v>
      </c>
      <c r="E556" s="1" t="s">
        <v>1724</v>
      </c>
      <c r="F556" s="1" t="s">
        <v>1724</v>
      </c>
      <c r="G556" t="str">
        <f t="shared" si="64"/>
        <v>Fossombrone</v>
      </c>
      <c r="H556" s="1" t="s">
        <v>1733</v>
      </c>
      <c r="I556" s="1" t="str">
        <f t="shared" si="66"/>
        <v>SITO</v>
      </c>
      <c r="J556" s="1" t="str">
        <f t="shared" si="67"/>
        <v>IN ALLESTIMENTO</v>
      </c>
      <c r="K556" s="1" t="s">
        <v>1734</v>
      </c>
      <c r="L556" t="str">
        <f t="shared" si="68"/>
        <v>EMAIL</v>
      </c>
      <c r="M556" t="str">
        <f t="shared" si="69"/>
        <v>INFO.RANCO@LIBERO.IT</v>
      </c>
      <c r="N556" t="str">
        <f t="shared" si="70"/>
        <v>IN ALLESTIMENTO</v>
      </c>
      <c r="O556" t="str">
        <f t="shared" si="71"/>
        <v>INFO.RANCO@LIBERO.IT</v>
      </c>
      <c r="S556" s="1" t="s">
        <v>1732</v>
      </c>
    </row>
    <row r="557" spans="1:19" ht="14.4" x14ac:dyDescent="0.3">
      <c r="A557" s="1" t="s">
        <v>29</v>
      </c>
      <c r="B557" s="1" t="s">
        <v>1735</v>
      </c>
      <c r="C557" s="1" t="s">
        <v>1736</v>
      </c>
      <c r="D557" s="1" t="str">
        <f t="shared" si="65"/>
        <v>Via S. Aldebrando 23</v>
      </c>
      <c r="E557" s="1" t="s">
        <v>1724</v>
      </c>
      <c r="F557" s="1" t="s">
        <v>1724</v>
      </c>
      <c r="G557" t="str">
        <f t="shared" si="64"/>
        <v>Fossombrone</v>
      </c>
      <c r="H557" s="1" t="s">
        <v>1737</v>
      </c>
      <c r="I557" s="1" t="str">
        <f t="shared" si="66"/>
        <v>SITO</v>
      </c>
      <c r="J557" s="1" t="str">
        <f t="shared" si="67"/>
        <v>www.bebsantaldebrando.com</v>
      </c>
      <c r="K557" s="1" t="s">
        <v>1738</v>
      </c>
      <c r="L557" t="str">
        <f t="shared" si="68"/>
        <v>EMAIL</v>
      </c>
      <c r="M557" t="str">
        <f t="shared" si="69"/>
        <v>info@bebsantaldebrando.com</v>
      </c>
      <c r="N557" t="str">
        <f t="shared" si="70"/>
        <v>www.bebsantaldebrando.com</v>
      </c>
      <c r="O557" t="str">
        <f t="shared" si="71"/>
        <v>info@bebsantaldebrando.com</v>
      </c>
      <c r="S557" s="1" t="s">
        <v>1735</v>
      </c>
    </row>
    <row r="558" spans="1:19" ht="14.4" x14ac:dyDescent="0.3">
      <c r="A558" s="1" t="s">
        <v>29</v>
      </c>
      <c r="B558" s="1" t="s">
        <v>1739</v>
      </c>
      <c r="C558" s="1" t="s">
        <v>1740</v>
      </c>
      <c r="D558" s="1" t="str">
        <f t="shared" si="65"/>
        <v>Via Molino Delle Ginestre 29</v>
      </c>
      <c r="E558" s="1" t="s">
        <v>1724</v>
      </c>
      <c r="F558" s="1" t="s">
        <v>1724</v>
      </c>
      <c r="G558" t="str">
        <f t="shared" si="64"/>
        <v>Fossombrone</v>
      </c>
      <c r="H558" s="1" t="s">
        <v>1741</v>
      </c>
      <c r="I558" s="1" t="str">
        <f t="shared" si="66"/>
        <v>SITO</v>
      </c>
      <c r="J558" s="1" t="str">
        <f t="shared" si="67"/>
        <v>www.bbalmulino.it</v>
      </c>
      <c r="K558" s="1" t="s">
        <v>1742</v>
      </c>
      <c r="L558" t="str">
        <f t="shared" si="68"/>
        <v>EMAIL</v>
      </c>
      <c r="M558" t="str">
        <f t="shared" si="69"/>
        <v>info@bbalmulino.it</v>
      </c>
      <c r="N558" t="str">
        <f t="shared" si="70"/>
        <v>www.bbalmulino.it</v>
      </c>
      <c r="O558" t="str">
        <f t="shared" si="71"/>
        <v>info@bbalmulino.it</v>
      </c>
      <c r="S558" s="1" t="s">
        <v>1739</v>
      </c>
    </row>
    <row r="559" spans="1:19" ht="14.4" x14ac:dyDescent="0.3">
      <c r="A559" s="1" t="s">
        <v>35</v>
      </c>
      <c r="B559" s="1" t="s">
        <v>1743</v>
      </c>
      <c r="C559" s="1" t="s">
        <v>1744</v>
      </c>
      <c r="D559" s="1" t="str">
        <f t="shared" si="65"/>
        <v>Via Pantaneto 10</v>
      </c>
      <c r="E559" s="1" t="s">
        <v>1724</v>
      </c>
      <c r="F559" s="1" t="s">
        <v>1724</v>
      </c>
      <c r="G559" t="str">
        <f t="shared" si="64"/>
        <v>Fossombrone</v>
      </c>
      <c r="H559" s="1" t="s">
        <v>1745</v>
      </c>
      <c r="I559" s="1" t="str">
        <f t="shared" si="66"/>
        <v>SITO</v>
      </c>
      <c r="J559" s="1" t="str">
        <f t="shared" si="67"/>
        <v>www.elgatarel.it</v>
      </c>
      <c r="K559" s="1" t="s">
        <v>1746</v>
      </c>
      <c r="L559" t="str">
        <f t="shared" si="68"/>
        <v>EMAIL</v>
      </c>
      <c r="M559" t="str">
        <f t="shared" si="69"/>
        <v>elgatarel@tiscali.it</v>
      </c>
      <c r="N559" t="str">
        <f t="shared" si="70"/>
        <v>www.elgatarel.it</v>
      </c>
      <c r="O559" t="str">
        <f t="shared" si="71"/>
        <v>elgatarel@tiscali.it</v>
      </c>
      <c r="S559" s="1" t="s">
        <v>1743</v>
      </c>
    </row>
    <row r="560" spans="1:19" ht="14.4" x14ac:dyDescent="0.3">
      <c r="A560" s="1" t="s">
        <v>35</v>
      </c>
      <c r="B560" s="1" t="s">
        <v>1747</v>
      </c>
      <c r="C560" s="1" t="s">
        <v>1748</v>
      </c>
      <c r="D560" s="1" t="str">
        <f t="shared" si="65"/>
        <v>Via Molino Delle Ginestre 21</v>
      </c>
      <c r="E560" s="1" t="s">
        <v>1724</v>
      </c>
      <c r="F560" s="1" t="s">
        <v>1749</v>
      </c>
      <c r="G560" t="str">
        <f t="shared" si="64"/>
        <v>Fossombrone</v>
      </c>
      <c r="H560" t="s">
        <v>19718</v>
      </c>
      <c r="I560" s="1" t="str">
        <f t="shared" si="66"/>
        <v>SITO</v>
      </c>
      <c r="J560" s="1" t="str">
        <f t="shared" si="67"/>
        <v>N/a</v>
      </c>
      <c r="K560" t="s">
        <v>19718</v>
      </c>
      <c r="L560" t="str">
        <f t="shared" si="68"/>
        <v>SITO</v>
      </c>
      <c r="M560" t="str">
        <f t="shared" si="69"/>
        <v xml:space="preserve"> </v>
      </c>
      <c r="N560" t="str">
        <f t="shared" si="70"/>
        <v>N/a</v>
      </c>
      <c r="O560" t="str">
        <f t="shared" si="71"/>
        <v>N/a</v>
      </c>
      <c r="S560" s="1" t="s">
        <v>1747</v>
      </c>
    </row>
    <row r="561" spans="1:19" ht="14.4" x14ac:dyDescent="0.3">
      <c r="A561" s="1" t="s">
        <v>35</v>
      </c>
      <c r="B561" s="1" t="s">
        <v>1750</v>
      </c>
      <c r="C561" s="1" t="s">
        <v>1751</v>
      </c>
      <c r="D561" s="1" t="str">
        <f t="shared" si="65"/>
        <v>Campagna Parrocchia Caspessa 1</v>
      </c>
      <c r="E561" s="1" t="s">
        <v>1724</v>
      </c>
      <c r="F561" s="1" t="s">
        <v>1724</v>
      </c>
      <c r="G561" t="str">
        <f t="shared" si="64"/>
        <v>Fossombrone</v>
      </c>
      <c r="H561" s="1" t="s">
        <v>1752</v>
      </c>
      <c r="I561" s="1" t="str">
        <f t="shared" si="66"/>
        <v>SITO</v>
      </c>
      <c r="J561" s="1" t="str">
        <f t="shared" si="67"/>
        <v>www.valletarugo.it</v>
      </c>
      <c r="K561" s="1" t="s">
        <v>1753</v>
      </c>
      <c r="L561" t="str">
        <f t="shared" si="68"/>
        <v>EMAIL</v>
      </c>
      <c r="M561" t="str">
        <f t="shared" si="69"/>
        <v>webmaster@valletarugo.it</v>
      </c>
      <c r="N561" t="str">
        <f t="shared" si="70"/>
        <v>www.valletarugo.it</v>
      </c>
      <c r="O561" t="str">
        <f t="shared" si="71"/>
        <v>webmaster@valletarugo.it</v>
      </c>
      <c r="S561" s="1" t="s">
        <v>1750</v>
      </c>
    </row>
    <row r="562" spans="1:19" ht="14.4" x14ac:dyDescent="0.3">
      <c r="A562" s="1" t="s">
        <v>20</v>
      </c>
      <c r="B562" s="1" t="s">
        <v>1754</v>
      </c>
      <c r="C562" s="1" t="s">
        <v>1755</v>
      </c>
      <c r="D562" s="1" t="str">
        <f t="shared" si="65"/>
        <v>Parrocchia Cattedrale 124</v>
      </c>
      <c r="E562" s="1" t="s">
        <v>1724</v>
      </c>
      <c r="F562" s="1" t="s">
        <v>1724</v>
      </c>
      <c r="G562" t="str">
        <f t="shared" si="64"/>
        <v>Fossombrone</v>
      </c>
      <c r="H562" s="1" t="s">
        <v>1756</v>
      </c>
      <c r="I562" s="1" t="str">
        <f t="shared" si="66"/>
        <v>SITO</v>
      </c>
      <c r="J562" s="1" t="str">
        <f t="shared" si="67"/>
        <v>albergoristoranteallago.com</v>
      </c>
      <c r="K562" s="1" t="s">
        <v>1757</v>
      </c>
      <c r="L562" t="str">
        <f t="shared" si="68"/>
        <v>EMAIL</v>
      </c>
      <c r="M562" t="str">
        <f t="shared" si="69"/>
        <v>info@albergoristoranteallago.com</v>
      </c>
      <c r="N562" t="str">
        <f t="shared" si="70"/>
        <v>albergoristoranteallago.com</v>
      </c>
      <c r="O562" t="str">
        <f t="shared" si="71"/>
        <v>info@albergoristoranteallago.com</v>
      </c>
      <c r="S562" s="1" t="s">
        <v>1754</v>
      </c>
    </row>
    <row r="563" spans="1:19" ht="14.4" x14ac:dyDescent="0.3">
      <c r="A563" s="1" t="s">
        <v>20</v>
      </c>
      <c r="B563" s="1" t="s">
        <v>1758</v>
      </c>
      <c r="C563" s="1" t="s">
        <v>1759</v>
      </c>
      <c r="D563" s="1" t="str">
        <f t="shared" si="65"/>
        <v>Via G.Giganti 20</v>
      </c>
      <c r="E563" s="1" t="s">
        <v>1724</v>
      </c>
      <c r="F563" s="1" t="s">
        <v>1724</v>
      </c>
      <c r="G563" t="str">
        <f t="shared" si="64"/>
        <v>Fossombrone</v>
      </c>
      <c r="H563" s="1" t="s">
        <v>1760</v>
      </c>
      <c r="I563" s="1" t="str">
        <f t="shared" si="66"/>
        <v>SITO</v>
      </c>
      <c r="J563" s="1" t="str">
        <f t="shared" si="67"/>
        <v>www.albergodamarco.it</v>
      </c>
      <c r="K563" s="1" t="s">
        <v>1761</v>
      </c>
      <c r="L563" t="str">
        <f t="shared" si="68"/>
        <v>EMAIL</v>
      </c>
      <c r="M563" t="str">
        <f t="shared" si="69"/>
        <v>info@albergodamarco.it</v>
      </c>
      <c r="N563" t="str">
        <f t="shared" si="70"/>
        <v>www.albergodamarco.it</v>
      </c>
      <c r="O563" t="str">
        <f t="shared" si="71"/>
        <v>info@albergodamarco.it</v>
      </c>
      <c r="S563" s="1" t="s">
        <v>1758</v>
      </c>
    </row>
    <row r="564" spans="1:19" ht="14.4" x14ac:dyDescent="0.3">
      <c r="A564" s="1" t="s">
        <v>20</v>
      </c>
      <c r="B564" s="1" t="s">
        <v>1762</v>
      </c>
      <c r="C564" s="1" t="s">
        <v>1763</v>
      </c>
      <c r="D564" s="1" t="str">
        <f t="shared" si="65"/>
        <v>Piazza Ottaviano Petrucci 5</v>
      </c>
      <c r="E564" s="1" t="s">
        <v>1724</v>
      </c>
      <c r="F564" s="1" t="s">
        <v>1724</v>
      </c>
      <c r="G564" t="str">
        <f t="shared" si="64"/>
        <v>Fossombrone</v>
      </c>
      <c r="H564" s="1" t="s">
        <v>1764</v>
      </c>
      <c r="I564" s="1" t="str">
        <f t="shared" si="66"/>
        <v>SITO</v>
      </c>
      <c r="J564" s="1" t="str">
        <f t="shared" si="67"/>
        <v>www.albergomancinelli.it</v>
      </c>
      <c r="K564" s="1" t="s">
        <v>1765</v>
      </c>
      <c r="L564" t="str">
        <f t="shared" si="68"/>
        <v>EMAIL</v>
      </c>
      <c r="M564" t="str">
        <f t="shared" si="69"/>
        <v>mancinelli52@libero.it</v>
      </c>
      <c r="N564" t="str">
        <f t="shared" si="70"/>
        <v>www.albergomancinelli.it</v>
      </c>
      <c r="O564" t="str">
        <f t="shared" si="71"/>
        <v>mancinelli52@libero.it</v>
      </c>
      <c r="S564" s="1" t="s">
        <v>1762</v>
      </c>
    </row>
    <row r="565" spans="1:19" ht="14.4" x14ac:dyDescent="0.3">
      <c r="A565" s="1" t="s">
        <v>88</v>
      </c>
      <c r="B565" s="1" t="s">
        <v>137</v>
      </c>
      <c r="C565" t="s">
        <v>19718</v>
      </c>
      <c r="D565" s="1" t="str">
        <f t="shared" si="65"/>
        <v>N/A</v>
      </c>
      <c r="E565" s="1" t="s">
        <v>1724</v>
      </c>
      <c r="F565" s="1" t="s">
        <v>1766</v>
      </c>
      <c r="G565" t="str">
        <f t="shared" si="64"/>
        <v>Loc. Le Mosse</v>
      </c>
      <c r="H565" t="s">
        <v>19718</v>
      </c>
      <c r="I565" s="1" t="str">
        <f t="shared" si="66"/>
        <v>SITO</v>
      </c>
      <c r="J565" s="1" t="str">
        <f t="shared" si="67"/>
        <v>N/a</v>
      </c>
      <c r="K565" t="s">
        <v>19718</v>
      </c>
      <c r="L565" t="str">
        <f t="shared" si="68"/>
        <v>SITO</v>
      </c>
      <c r="M565" t="str">
        <f t="shared" si="69"/>
        <v xml:space="preserve"> </v>
      </c>
      <c r="N565" t="str">
        <f t="shared" si="70"/>
        <v>N/a</v>
      </c>
      <c r="O565" t="str">
        <f t="shared" si="71"/>
        <v>N/a</v>
      </c>
      <c r="S565" s="1" t="s">
        <v>137</v>
      </c>
    </row>
    <row r="566" spans="1:19" ht="14.4" x14ac:dyDescent="0.3">
      <c r="A566" s="1" t="s">
        <v>6</v>
      </c>
      <c r="B566" s="1" t="s">
        <v>1767</v>
      </c>
      <c r="C566" s="1" t="s">
        <v>1768</v>
      </c>
      <c r="D566" s="1" t="str">
        <f t="shared" si="65"/>
        <v>Strada San Piero In Tambis 33</v>
      </c>
      <c r="E566" s="1" t="s">
        <v>1724</v>
      </c>
      <c r="F566" t="s">
        <v>19718</v>
      </c>
      <c r="G566" t="str">
        <f t="shared" si="64"/>
        <v>N/A</v>
      </c>
      <c r="H566" t="s">
        <v>19718</v>
      </c>
      <c r="I566" s="1" t="str">
        <f t="shared" si="66"/>
        <v>SITO</v>
      </c>
      <c r="J566" s="1" t="str">
        <f t="shared" si="67"/>
        <v>N/a</v>
      </c>
      <c r="K566" s="1" t="s">
        <v>1769</v>
      </c>
      <c r="L566" t="str">
        <f t="shared" si="68"/>
        <v>EMAIL</v>
      </c>
      <c r="M566" t="str">
        <f t="shared" si="69"/>
        <v>lacerbara@libero.it</v>
      </c>
      <c r="N566" t="str">
        <f t="shared" si="70"/>
        <v>N/a</v>
      </c>
      <c r="O566" t="str">
        <f t="shared" si="71"/>
        <v>lacerbara@libero.it</v>
      </c>
      <c r="S566" s="1" t="s">
        <v>1767</v>
      </c>
    </row>
    <row r="567" spans="1:19" ht="14.4" x14ac:dyDescent="0.3">
      <c r="A567" s="1" t="s">
        <v>35</v>
      </c>
      <c r="B567" s="1" t="s">
        <v>1770</v>
      </c>
      <c r="C567" s="1" t="s">
        <v>1771</v>
      </c>
      <c r="D567" s="1" t="str">
        <f t="shared" si="65"/>
        <v>Via San Sergio 11 Snc</v>
      </c>
      <c r="E567" s="1" t="s">
        <v>1724</v>
      </c>
      <c r="F567" t="s">
        <v>19718</v>
      </c>
      <c r="G567" t="str">
        <f t="shared" si="64"/>
        <v>N/A</v>
      </c>
      <c r="H567" s="1" t="s">
        <v>1772</v>
      </c>
      <c r="I567" s="1" t="str">
        <f t="shared" si="66"/>
        <v>SITO</v>
      </c>
      <c r="J567" s="1" t="str">
        <f t="shared" si="67"/>
        <v>www.casalsansergio.it</v>
      </c>
      <c r="K567" s="1" t="s">
        <v>1773</v>
      </c>
      <c r="L567" t="str">
        <f t="shared" si="68"/>
        <v>EMAIL</v>
      </c>
      <c r="M567" t="str">
        <f t="shared" si="69"/>
        <v>info@casalsansergio.it</v>
      </c>
      <c r="N567" t="str">
        <f t="shared" si="70"/>
        <v>www.casalsansergio.it</v>
      </c>
      <c r="O567" t="str">
        <f t="shared" si="71"/>
        <v>info@casalsansergio.it</v>
      </c>
      <c r="S567" s="1" t="s">
        <v>1770</v>
      </c>
    </row>
    <row r="568" spans="1:19" ht="14.4" x14ac:dyDescent="0.3">
      <c r="A568" s="1" t="s">
        <v>6</v>
      </c>
      <c r="B568" s="1" t="s">
        <v>1774</v>
      </c>
      <c r="C568" s="1" t="s">
        <v>1775</v>
      </c>
      <c r="D568" s="1" t="str">
        <f t="shared" si="65"/>
        <v>Via Frati Cappuccini 19</v>
      </c>
      <c r="E568" s="1" t="s">
        <v>1724</v>
      </c>
      <c r="F568" t="s">
        <v>19718</v>
      </c>
      <c r="G568" t="str">
        <f t="shared" si="64"/>
        <v>N/A</v>
      </c>
      <c r="H568" s="1" t="s">
        <v>1776</v>
      </c>
      <c r="I568" s="1" t="str">
        <f t="shared" si="66"/>
        <v>SITO</v>
      </c>
      <c r="J568" s="1" t="str">
        <f t="shared" si="67"/>
        <v>www.ilginepro.net</v>
      </c>
      <c r="K568" s="1" t="s">
        <v>1777</v>
      </c>
      <c r="L568" t="str">
        <f t="shared" si="68"/>
        <v>EMAIL</v>
      </c>
      <c r="M568" t="str">
        <f t="shared" si="69"/>
        <v>info@ilginepro.net</v>
      </c>
      <c r="N568" t="str">
        <f t="shared" si="70"/>
        <v>www.ilginepro.net</v>
      </c>
      <c r="O568" t="str">
        <f t="shared" si="71"/>
        <v>info@ilginepro.net</v>
      </c>
      <c r="S568" s="1" t="s">
        <v>1774</v>
      </c>
    </row>
    <row r="569" spans="1:19" ht="14.4" x14ac:dyDescent="0.3">
      <c r="A569" s="1" t="s">
        <v>29</v>
      </c>
      <c r="B569" s="1" t="s">
        <v>1778</v>
      </c>
      <c r="C569" s="1" t="s">
        <v>1779</v>
      </c>
      <c r="D569" s="1" t="str">
        <f t="shared" si="65"/>
        <v>Via Umberto I  30</v>
      </c>
      <c r="E569" s="1" t="s">
        <v>1724</v>
      </c>
      <c r="F569" t="s">
        <v>19718</v>
      </c>
      <c r="G569" t="str">
        <f t="shared" si="64"/>
        <v>N/A</v>
      </c>
      <c r="H569" s="1" t="s">
        <v>1780</v>
      </c>
      <c r="I569" s="1" t="str">
        <f t="shared" si="66"/>
        <v>SITO</v>
      </c>
      <c r="J569" s="1" t="str">
        <f t="shared" si="67"/>
        <v>www.ritarinci.com</v>
      </c>
      <c r="K569" s="1" t="s">
        <v>1781</v>
      </c>
      <c r="L569" t="str">
        <f t="shared" si="68"/>
        <v>EMAIL</v>
      </c>
      <c r="M569" t="str">
        <f t="shared" si="69"/>
        <v>rita.rinci@gmail.com</v>
      </c>
      <c r="N569" t="str">
        <f t="shared" si="70"/>
        <v>www.ritarinci.com</v>
      </c>
      <c r="O569" t="str">
        <f t="shared" si="71"/>
        <v>rita.rinci@gmail.com</v>
      </c>
      <c r="S569" s="1" t="s">
        <v>1778</v>
      </c>
    </row>
    <row r="570" spans="1:19" ht="14.4" x14ac:dyDescent="0.3">
      <c r="A570" s="1" t="s">
        <v>29</v>
      </c>
      <c r="B570" s="1" t="s">
        <v>1782</v>
      </c>
      <c r="C570" s="1" t="s">
        <v>1783</v>
      </c>
      <c r="D570" s="1" t="str">
        <f t="shared" si="65"/>
        <v>A. Negri 7</v>
      </c>
      <c r="E570" s="1" t="s">
        <v>1724</v>
      </c>
      <c r="F570" s="1" t="s">
        <v>1724</v>
      </c>
      <c r="G570" t="str">
        <f t="shared" si="64"/>
        <v>Fossombrone</v>
      </c>
      <c r="H570" t="s">
        <v>19718</v>
      </c>
      <c r="I570" s="1" t="str">
        <f t="shared" si="66"/>
        <v>SITO</v>
      </c>
      <c r="J570" s="1" t="str">
        <f t="shared" si="67"/>
        <v>N/a</v>
      </c>
      <c r="K570" s="1" t="s">
        <v>1784</v>
      </c>
      <c r="L570" t="str">
        <f t="shared" si="68"/>
        <v>EMAIL</v>
      </c>
      <c r="M570" t="str">
        <f t="shared" si="69"/>
        <v>bedandbreakfast.romagnoli@gmail.com</v>
      </c>
      <c r="N570" t="str">
        <f t="shared" si="70"/>
        <v>N/a</v>
      </c>
      <c r="O570" t="str">
        <f t="shared" si="71"/>
        <v>bedandbreakfast.romagnoli@gmail.com</v>
      </c>
      <c r="S570" s="1" t="s">
        <v>1782</v>
      </c>
    </row>
    <row r="571" spans="1:19" ht="14.4" x14ac:dyDescent="0.3">
      <c r="A571" s="1" t="s">
        <v>6</v>
      </c>
      <c r="B571" s="1" t="s">
        <v>1785</v>
      </c>
      <c r="C571" s="1" t="s">
        <v>1786</v>
      </c>
      <c r="D571" s="1" t="str">
        <f t="shared" si="65"/>
        <v>Localita' San Martino Dei Muri 1</v>
      </c>
      <c r="E571" s="1" t="s">
        <v>1724</v>
      </c>
      <c r="F571" s="1" t="s">
        <v>1724</v>
      </c>
      <c r="G571" t="str">
        <f t="shared" si="64"/>
        <v>Fossombrone</v>
      </c>
      <c r="H571" s="1" t="s">
        <v>1787</v>
      </c>
      <c r="I571" s="1" t="str">
        <f t="shared" si="66"/>
        <v>SITO</v>
      </c>
      <c r="J571" s="1" t="str">
        <f t="shared" si="67"/>
        <v>www.lacapinera.com</v>
      </c>
      <c r="K571" s="1" t="s">
        <v>1788</v>
      </c>
      <c r="L571" t="str">
        <f t="shared" si="68"/>
        <v>EMAIL</v>
      </c>
      <c r="M571" t="str">
        <f t="shared" si="69"/>
        <v>info@lacapinera.com</v>
      </c>
      <c r="N571" t="str">
        <f t="shared" si="70"/>
        <v>www.lacapinera.com</v>
      </c>
      <c r="O571" t="str">
        <f t="shared" si="71"/>
        <v>info@lacapinera.com</v>
      </c>
      <c r="S571" s="1" t="s">
        <v>1785</v>
      </c>
    </row>
    <row r="572" spans="1:19" ht="14.4" x14ac:dyDescent="0.3">
      <c r="A572" s="1" t="s">
        <v>35</v>
      </c>
      <c r="B572" s="1" t="s">
        <v>1789</v>
      </c>
      <c r="C572" s="1" t="s">
        <v>1790</v>
      </c>
      <c r="D572" s="1" t="str">
        <f t="shared" si="65"/>
        <v>Via Dei Molini 32</v>
      </c>
      <c r="E572" s="1" t="s">
        <v>1724</v>
      </c>
      <c r="F572" s="1" t="s">
        <v>1791</v>
      </c>
      <c r="G572" t="str">
        <f t="shared" si="64"/>
        <v>Isola Di Fano</v>
      </c>
      <c r="H572" s="1" t="s">
        <v>1792</v>
      </c>
      <c r="I572" s="1" t="str">
        <f t="shared" si="66"/>
        <v>SITO</v>
      </c>
      <c r="J572" s="1" t="str">
        <f t="shared" si="67"/>
        <v>www.camarianna.it</v>
      </c>
      <c r="K572" s="1" t="s">
        <v>1793</v>
      </c>
      <c r="L572" t="str">
        <f t="shared" si="68"/>
        <v>EMAIL</v>
      </c>
      <c r="M572" t="str">
        <f t="shared" si="69"/>
        <v>cascinamarianna@hotmail.com</v>
      </c>
      <c r="N572" t="str">
        <f t="shared" si="70"/>
        <v>www.camarianna.it</v>
      </c>
      <c r="O572" t="str">
        <f t="shared" si="71"/>
        <v>cascinamarianna@hotmail.com</v>
      </c>
      <c r="S572" s="1" t="s">
        <v>1789</v>
      </c>
    </row>
    <row r="573" spans="1:19" ht="14.4" x14ac:dyDescent="0.3">
      <c r="A573" s="1" t="s">
        <v>35</v>
      </c>
      <c r="B573" s="1" t="s">
        <v>1794</v>
      </c>
      <c r="C573" s="1" t="s">
        <v>1795</v>
      </c>
      <c r="D573" s="1" t="str">
        <f t="shared" si="65"/>
        <v>Via Delle Serre 28</v>
      </c>
      <c r="E573" s="1" t="s">
        <v>1796</v>
      </c>
      <c r="F573" t="s">
        <v>19718</v>
      </c>
      <c r="G573" t="str">
        <f t="shared" si="64"/>
        <v>N/A</v>
      </c>
      <c r="H573" t="s">
        <v>19718</v>
      </c>
      <c r="I573" s="1" t="str">
        <f t="shared" si="66"/>
        <v>SITO</v>
      </c>
      <c r="J573" s="1" t="str">
        <f t="shared" si="67"/>
        <v>N/a</v>
      </c>
      <c r="K573" s="1" t="s">
        <v>1797</v>
      </c>
      <c r="L573" t="str">
        <f t="shared" si="68"/>
        <v>EMAIL</v>
      </c>
      <c r="M573" t="str">
        <f t="shared" si="69"/>
        <v>agriturismo@terracruda.it</v>
      </c>
      <c r="N573" t="str">
        <f t="shared" si="70"/>
        <v>N/a</v>
      </c>
      <c r="O573" t="str">
        <f t="shared" si="71"/>
        <v>agriturismo@terracruda.it</v>
      </c>
      <c r="S573" s="1" t="s">
        <v>1794</v>
      </c>
    </row>
    <row r="574" spans="1:19" ht="14.4" x14ac:dyDescent="0.3">
      <c r="A574" s="1" t="s">
        <v>35</v>
      </c>
      <c r="B574" s="1" t="s">
        <v>1798</v>
      </c>
      <c r="C574" s="1" t="s">
        <v>1799</v>
      </c>
      <c r="D574" s="1" t="str">
        <f t="shared" si="65"/>
        <v>Via Dei Lubachi 1</v>
      </c>
      <c r="E574" s="1" t="s">
        <v>1796</v>
      </c>
      <c r="F574" s="1" t="s">
        <v>1796</v>
      </c>
      <c r="G574" t="str">
        <f t="shared" si="64"/>
        <v>Fratte Rosa</v>
      </c>
      <c r="H574" t="s">
        <v>19718</v>
      </c>
      <c r="I574" s="1" t="str">
        <f t="shared" si="66"/>
        <v>SITO</v>
      </c>
      <c r="J574" s="1" t="str">
        <f t="shared" si="67"/>
        <v>N/a</v>
      </c>
      <c r="K574" s="1" t="s">
        <v>1800</v>
      </c>
      <c r="L574" t="str">
        <f t="shared" si="68"/>
        <v>EMAIL</v>
      </c>
      <c r="M574" t="str">
        <f t="shared" si="69"/>
        <v>info@bonifaziassicurazioni.it</v>
      </c>
      <c r="N574" t="str">
        <f t="shared" si="70"/>
        <v>N/a</v>
      </c>
      <c r="O574" t="str">
        <f t="shared" si="71"/>
        <v>info@bonifaziassicurazioni.it</v>
      </c>
      <c r="S574" s="1" t="s">
        <v>1798</v>
      </c>
    </row>
    <row r="575" spans="1:19" ht="14.4" x14ac:dyDescent="0.3">
      <c r="A575" s="1" t="s">
        <v>20</v>
      </c>
      <c r="B575" s="1" t="s">
        <v>1801</v>
      </c>
      <c r="C575" s="1" t="s">
        <v>1802</v>
      </c>
      <c r="D575" s="1" t="str">
        <f t="shared" si="65"/>
        <v>Primo Maggio S.N.C.</v>
      </c>
      <c r="E575" s="1" t="s">
        <v>1796</v>
      </c>
      <c r="F575" t="s">
        <v>19718</v>
      </c>
      <c r="G575" t="str">
        <f t="shared" si="64"/>
        <v>N/A</v>
      </c>
      <c r="H575" s="1" t="s">
        <v>1803</v>
      </c>
      <c r="I575" s="1" t="str">
        <f t="shared" si="66"/>
        <v>SITO</v>
      </c>
      <c r="J575" s="1" t="str">
        <f t="shared" si="67"/>
        <v>www.locandadellaravignana.it</v>
      </c>
      <c r="K575" s="1" t="s">
        <v>1804</v>
      </c>
      <c r="L575" t="str">
        <f t="shared" si="68"/>
        <v>EMAIL</v>
      </c>
      <c r="M575" t="str">
        <f t="shared" si="69"/>
        <v>alessandra@studiospallacci.it</v>
      </c>
      <c r="N575" t="str">
        <f t="shared" si="70"/>
        <v>www.locandadellaravignana.it</v>
      </c>
      <c r="O575" t="str">
        <f t="shared" si="71"/>
        <v>alessandra@studiospallacci.it</v>
      </c>
      <c r="S575" s="1" t="s">
        <v>1801</v>
      </c>
    </row>
    <row r="576" spans="1:19" ht="14.4" x14ac:dyDescent="0.3">
      <c r="A576" s="1" t="s">
        <v>12</v>
      </c>
      <c r="B576" s="1" t="s">
        <v>1805</v>
      </c>
      <c r="C576" s="1" t="s">
        <v>1806</v>
      </c>
      <c r="D576" s="1" t="str">
        <f t="shared" si="65"/>
        <v>Via Carducci 24</v>
      </c>
      <c r="E576" s="1" t="s">
        <v>1796</v>
      </c>
      <c r="F576" t="s">
        <v>19718</v>
      </c>
      <c r="G576" t="str">
        <f t="shared" si="64"/>
        <v>N/A</v>
      </c>
      <c r="H576" t="s">
        <v>19718</v>
      </c>
      <c r="I576" s="1" t="str">
        <f t="shared" si="66"/>
        <v>SITO</v>
      </c>
      <c r="J576" s="1" t="str">
        <f t="shared" si="67"/>
        <v>N/a</v>
      </c>
      <c r="K576" s="1" t="s">
        <v>1807</v>
      </c>
      <c r="L576" t="str">
        <f t="shared" si="68"/>
        <v>EMAIL</v>
      </c>
      <c r="M576" t="str">
        <f t="shared" si="69"/>
        <v>giungagreg@gmail.com</v>
      </c>
      <c r="N576" t="str">
        <f t="shared" si="70"/>
        <v>N/a</v>
      </c>
      <c r="O576" t="str">
        <f t="shared" si="71"/>
        <v>giungagreg@gmail.com</v>
      </c>
      <c r="S576" s="1" t="s">
        <v>1805</v>
      </c>
    </row>
    <row r="577" spans="1:19" ht="14.4" x14ac:dyDescent="0.3">
      <c r="A577" s="1" t="s">
        <v>35</v>
      </c>
      <c r="B577" s="1" t="s">
        <v>1808</v>
      </c>
      <c r="C577" s="1" t="s">
        <v>1809</v>
      </c>
      <c r="D577" s="1" t="str">
        <f t="shared" si="65"/>
        <v>Via Cà Marchino Snc</v>
      </c>
      <c r="E577" s="1" t="s">
        <v>1810</v>
      </c>
      <c r="F577" t="s">
        <v>19718</v>
      </c>
      <c r="G577" t="str">
        <f t="shared" si="64"/>
        <v>N/A</v>
      </c>
      <c r="H577" t="s">
        <v>19718</v>
      </c>
      <c r="I577" s="1" t="str">
        <f t="shared" si="66"/>
        <v>SITO</v>
      </c>
      <c r="J577" s="1" t="str">
        <f t="shared" si="67"/>
        <v>N/a</v>
      </c>
      <c r="K577" s="1" t="s">
        <v>1811</v>
      </c>
      <c r="L577" t="str">
        <f t="shared" si="68"/>
        <v>EMAIL</v>
      </c>
      <c r="M577" t="str">
        <f t="shared" si="69"/>
        <v>info@daidubourdei.com</v>
      </c>
      <c r="N577" t="str">
        <f t="shared" si="70"/>
        <v>N/a</v>
      </c>
      <c r="O577" t="str">
        <f t="shared" si="71"/>
        <v>info@daidubourdei.com</v>
      </c>
      <c r="S577" s="1" t="s">
        <v>1808</v>
      </c>
    </row>
    <row r="578" spans="1:19" ht="14.4" x14ac:dyDescent="0.3">
      <c r="A578" s="1" t="s">
        <v>6</v>
      </c>
      <c r="B578" s="1" t="s">
        <v>1812</v>
      </c>
      <c r="C578" t="s">
        <v>19718</v>
      </c>
      <c r="D578" s="1" t="str">
        <f t="shared" si="65"/>
        <v>N/A</v>
      </c>
      <c r="E578" s="1" t="s">
        <v>1810</v>
      </c>
      <c r="F578" s="1" t="s">
        <v>1810</v>
      </c>
      <c r="G578" t="str">
        <f t="shared" ref="G578:G641" si="72">PROPER(F578)</f>
        <v>Frontino</v>
      </c>
      <c r="H578" t="s">
        <v>19718</v>
      </c>
      <c r="I578" s="1" t="str">
        <f t="shared" si="66"/>
        <v>SITO</v>
      </c>
      <c r="J578" s="1" t="str">
        <f t="shared" si="67"/>
        <v>N/a</v>
      </c>
      <c r="K578" s="1" t="s">
        <v>1813</v>
      </c>
      <c r="L578" t="str">
        <f t="shared" si="68"/>
        <v>EMAIL</v>
      </c>
      <c r="M578" t="str">
        <f t="shared" si="69"/>
        <v>carmen@sistivenanzio.it</v>
      </c>
      <c r="N578" t="str">
        <f t="shared" si="70"/>
        <v>N/a</v>
      </c>
      <c r="O578" t="str">
        <f t="shared" si="71"/>
        <v>carmen@sistivenanzio.it</v>
      </c>
      <c r="S578" s="1" t="s">
        <v>1812</v>
      </c>
    </row>
    <row r="579" spans="1:19" ht="14.4" x14ac:dyDescent="0.3">
      <c r="A579" s="1" t="s">
        <v>29</v>
      </c>
      <c r="B579" s="1" t="s">
        <v>1814</v>
      </c>
      <c r="C579" s="1" t="s">
        <v>1815</v>
      </c>
      <c r="D579" s="1" t="str">
        <f t="shared" ref="D579:D642" si="73">PROPER(C579)</f>
        <v>Via Europa Unita 7</v>
      </c>
      <c r="E579" s="1" t="s">
        <v>1810</v>
      </c>
      <c r="F579" s="1" t="s">
        <v>1810</v>
      </c>
      <c r="G579" t="str">
        <f t="shared" si="72"/>
        <v>Frontino</v>
      </c>
      <c r="H579" t="s">
        <v>19718</v>
      </c>
      <c r="I579" s="1" t="str">
        <f t="shared" ref="I579:I642" si="74">IF(ISERROR(FIND("@",H579)),"SITO","EMAIL")</f>
        <v>SITO</v>
      </c>
      <c r="J579" s="1" t="str">
        <f t="shared" ref="J579:J642" si="75">IF(I579="SITO",H579," ")</f>
        <v>N/a</v>
      </c>
      <c r="K579" s="1" t="s">
        <v>1816</v>
      </c>
      <c r="L579" t="str">
        <f t="shared" ref="L579:L642" si="76">IF(ISERROR(FIND("@",K579)),"SITO","EMAIL")</f>
        <v>EMAIL</v>
      </c>
      <c r="M579" t="str">
        <f t="shared" ref="M579:M642" si="77">IF(L579="EMAIL",K579, " ")</f>
        <v>bbsottolatorre@libero.it</v>
      </c>
      <c r="N579" t="str">
        <f t="shared" ref="N579:N642" si="78">IF(J579&lt;&gt;" ", J579, "N/a")</f>
        <v>N/a</v>
      </c>
      <c r="O579" t="str">
        <f t="shared" ref="O579:O642" si="79">IF(M579 &lt;&gt; " ", M579,"N/a")</f>
        <v>bbsottolatorre@libero.it</v>
      </c>
      <c r="S579" s="1" t="s">
        <v>1814</v>
      </c>
    </row>
    <row r="580" spans="1:19" ht="14.4" x14ac:dyDescent="0.3">
      <c r="A580" s="1" t="s">
        <v>12</v>
      </c>
      <c r="B580" s="1" t="s">
        <v>1817</v>
      </c>
      <c r="C580" s="1" t="s">
        <v>1818</v>
      </c>
      <c r="D580" s="1" t="str">
        <f t="shared" si="73"/>
        <v>Localita' Pian Dei Prati Sn</v>
      </c>
      <c r="E580" s="1" t="s">
        <v>1810</v>
      </c>
      <c r="F580" t="s">
        <v>19718</v>
      </c>
      <c r="G580" t="str">
        <f t="shared" si="72"/>
        <v>N/A</v>
      </c>
      <c r="H580" t="s">
        <v>19718</v>
      </c>
      <c r="I580" s="1" t="str">
        <f t="shared" si="74"/>
        <v>SITO</v>
      </c>
      <c r="J580" s="1" t="str">
        <f t="shared" si="75"/>
        <v>N/a</v>
      </c>
      <c r="K580" t="s">
        <v>19718</v>
      </c>
      <c r="L580" t="str">
        <f t="shared" si="76"/>
        <v>SITO</v>
      </c>
      <c r="M580" t="str">
        <f t="shared" si="77"/>
        <v xml:space="preserve"> </v>
      </c>
      <c r="N580" t="str">
        <f t="shared" si="78"/>
        <v>N/a</v>
      </c>
      <c r="O580" t="str">
        <f t="shared" si="79"/>
        <v>N/a</v>
      </c>
      <c r="S580" s="1" t="s">
        <v>1817</v>
      </c>
    </row>
    <row r="581" spans="1:19" ht="14.4" x14ac:dyDescent="0.3">
      <c r="A581" s="1" t="s">
        <v>35</v>
      </c>
      <c r="B581" s="1" t="s">
        <v>1819</v>
      </c>
      <c r="C581" s="1" t="s">
        <v>1820</v>
      </c>
      <c r="D581" s="1" t="str">
        <f t="shared" si="73"/>
        <v>Via San Girolamo Sn</v>
      </c>
      <c r="E581" s="1" t="s">
        <v>1810</v>
      </c>
      <c r="F581" s="1" t="s">
        <v>1810</v>
      </c>
      <c r="G581" t="str">
        <f t="shared" si="72"/>
        <v>Frontino</v>
      </c>
      <c r="H581" s="1" t="s">
        <v>1821</v>
      </c>
      <c r="I581" s="1" t="str">
        <f t="shared" si="74"/>
        <v>SITO</v>
      </c>
      <c r="J581" s="1" t="str">
        <f t="shared" si="75"/>
        <v>www.laspigadoro.eu</v>
      </c>
      <c r="K581" s="1" t="s">
        <v>1822</v>
      </c>
      <c r="L581" t="str">
        <f t="shared" si="76"/>
        <v>EMAIL</v>
      </c>
      <c r="M581" t="str">
        <f t="shared" si="77"/>
        <v>mail@lasipgadoro.eu</v>
      </c>
      <c r="N581" t="str">
        <f t="shared" si="78"/>
        <v>www.laspigadoro.eu</v>
      </c>
      <c r="O581" t="str">
        <f t="shared" si="79"/>
        <v>mail@lasipgadoro.eu</v>
      </c>
      <c r="S581" s="1" t="s">
        <v>1819</v>
      </c>
    </row>
    <row r="582" spans="1:19" ht="14.4" x14ac:dyDescent="0.3">
      <c r="A582" s="1" t="s">
        <v>12</v>
      </c>
      <c r="B582" s="1" t="s">
        <v>1823</v>
      </c>
      <c r="C582" s="1" t="s">
        <v>1824</v>
      </c>
      <c r="D582" s="1" t="str">
        <f t="shared" si="73"/>
        <v>Via Del Mutino 57</v>
      </c>
      <c r="E582" s="1" t="s">
        <v>1810</v>
      </c>
      <c r="F582" s="1" t="s">
        <v>1810</v>
      </c>
      <c r="G582" t="str">
        <f t="shared" si="72"/>
        <v>Frontino</v>
      </c>
      <c r="H582" t="s">
        <v>19718</v>
      </c>
      <c r="I582" s="1" t="str">
        <f t="shared" si="74"/>
        <v>SITO</v>
      </c>
      <c r="J582" s="1" t="str">
        <f t="shared" si="75"/>
        <v>N/a</v>
      </c>
      <c r="K582" t="s">
        <v>19718</v>
      </c>
      <c r="L582" t="str">
        <f t="shared" si="76"/>
        <v>SITO</v>
      </c>
      <c r="M582" t="str">
        <f t="shared" si="77"/>
        <v xml:space="preserve"> </v>
      </c>
      <c r="N582" t="str">
        <f t="shared" si="78"/>
        <v>N/a</v>
      </c>
      <c r="O582" t="str">
        <f t="shared" si="79"/>
        <v>N/a</v>
      </c>
      <c r="S582" s="1" t="s">
        <v>1823</v>
      </c>
    </row>
    <row r="583" spans="1:19" ht="14.4" x14ac:dyDescent="0.3">
      <c r="A583" s="1" t="s">
        <v>190</v>
      </c>
      <c r="B583" s="1" t="s">
        <v>1825</v>
      </c>
      <c r="C583" s="1" t="s">
        <v>1826</v>
      </c>
      <c r="D583" s="1" t="str">
        <f t="shared" si="73"/>
        <v>Corso Giovanni Xxiii 1</v>
      </c>
      <c r="E583" s="1" t="s">
        <v>1810</v>
      </c>
      <c r="F583" s="1" t="s">
        <v>1810</v>
      </c>
      <c r="G583" t="str">
        <f t="shared" si="72"/>
        <v>Frontino</v>
      </c>
      <c r="H583" t="s">
        <v>19718</v>
      </c>
      <c r="I583" s="1" t="str">
        <f t="shared" si="74"/>
        <v>SITO</v>
      </c>
      <c r="J583" s="1" t="str">
        <f t="shared" si="75"/>
        <v>N/a</v>
      </c>
      <c r="K583" s="1" t="s">
        <v>559</v>
      </c>
      <c r="L583" t="str">
        <f t="shared" si="76"/>
        <v>EMAIL</v>
      </c>
      <c r="M583" t="str">
        <f t="shared" si="77"/>
        <v>valerio@lamacina.it</v>
      </c>
      <c r="N583" t="str">
        <f t="shared" si="78"/>
        <v>N/a</v>
      </c>
      <c r="O583" t="str">
        <f t="shared" si="79"/>
        <v>valerio@lamacina.it</v>
      </c>
      <c r="S583" s="1" t="s">
        <v>1825</v>
      </c>
    </row>
    <row r="584" spans="1:19" ht="14.4" x14ac:dyDescent="0.3">
      <c r="A584" s="1" t="s">
        <v>35</v>
      </c>
      <c r="B584" s="1" t="s">
        <v>1827</v>
      </c>
      <c r="C584" s="1" t="s">
        <v>1828</v>
      </c>
      <c r="D584" s="1" t="str">
        <f t="shared" si="73"/>
        <v>Loc. Montefiorentino 174</v>
      </c>
      <c r="E584" s="1" t="s">
        <v>1810</v>
      </c>
      <c r="F584" s="1" t="s">
        <v>1829</v>
      </c>
      <c r="G584" t="str">
        <f t="shared" si="72"/>
        <v>Loc. Montefiorentino</v>
      </c>
      <c r="H584" s="1" t="s">
        <v>1830</v>
      </c>
      <c r="I584" s="1" t="str">
        <f t="shared" si="74"/>
        <v>SITO</v>
      </c>
      <c r="J584" s="1" t="str">
        <f t="shared" si="75"/>
        <v>www.montefiorentino.it</v>
      </c>
      <c r="K584" s="1" t="s">
        <v>1831</v>
      </c>
      <c r="L584" t="str">
        <f t="shared" si="76"/>
        <v>EMAIL</v>
      </c>
      <c r="M584" t="str">
        <f t="shared" si="77"/>
        <v>info@montefiorentino.it</v>
      </c>
      <c r="N584" t="str">
        <f t="shared" si="78"/>
        <v>www.montefiorentino.it</v>
      </c>
      <c r="O584" t="str">
        <f t="shared" si="79"/>
        <v>info@montefiorentino.it</v>
      </c>
      <c r="S584" s="1" t="s">
        <v>1827</v>
      </c>
    </row>
    <row r="585" spans="1:19" ht="14.4" x14ac:dyDescent="0.3">
      <c r="A585" s="1" t="s">
        <v>6</v>
      </c>
      <c r="B585" s="1" t="s">
        <v>1832</v>
      </c>
      <c r="C585" s="1" t="s">
        <v>1833</v>
      </c>
      <c r="D585" s="1" t="str">
        <f t="shared" si="73"/>
        <v>San Girolamo 1</v>
      </c>
      <c r="E585" s="1" t="s">
        <v>1810</v>
      </c>
      <c r="F585" s="1" t="s">
        <v>1834</v>
      </c>
      <c r="G585" t="str">
        <f t="shared" si="72"/>
        <v>San Girolamo</v>
      </c>
      <c r="H585" s="1" t="s">
        <v>1835</v>
      </c>
      <c r="I585" s="1" t="str">
        <f t="shared" si="74"/>
        <v>SITO</v>
      </c>
      <c r="J585" s="1" t="str">
        <f t="shared" si="75"/>
        <v>www.sangirolamo.com</v>
      </c>
      <c r="K585" s="1" t="s">
        <v>1836</v>
      </c>
      <c r="L585" t="str">
        <f t="shared" si="76"/>
        <v>EMAIL</v>
      </c>
      <c r="M585" t="str">
        <f t="shared" si="77"/>
        <v>info@sangirolamo.com</v>
      </c>
      <c r="N585" t="str">
        <f t="shared" si="78"/>
        <v>www.sangirolamo.com</v>
      </c>
      <c r="O585" t="str">
        <f t="shared" si="79"/>
        <v>info@sangirolamo.com</v>
      </c>
      <c r="S585" s="1" t="s">
        <v>1832</v>
      </c>
    </row>
    <row r="586" spans="1:19" ht="14.4" x14ac:dyDescent="0.3">
      <c r="A586" s="1" t="s">
        <v>6</v>
      </c>
      <c r="B586" s="1" t="s">
        <v>1837</v>
      </c>
      <c r="C586" s="1" t="s">
        <v>1838</v>
      </c>
      <c r="D586" s="1" t="str">
        <f t="shared" si="73"/>
        <v>Loc. Calmugnano 103</v>
      </c>
      <c r="E586" s="1" t="s">
        <v>1810</v>
      </c>
      <c r="F586" s="1" t="s">
        <v>1839</v>
      </c>
      <c r="G586" t="str">
        <f t="shared" si="72"/>
        <v>Calmugnano</v>
      </c>
      <c r="H586" s="1" t="s">
        <v>1840</v>
      </c>
      <c r="I586" s="1" t="str">
        <f t="shared" si="74"/>
        <v>SITO</v>
      </c>
      <c r="J586" s="1" t="str">
        <f t="shared" si="75"/>
        <v>www.locandalequerce.com</v>
      </c>
      <c r="K586" s="1" t="s">
        <v>1841</v>
      </c>
      <c r="L586" t="str">
        <f t="shared" si="76"/>
        <v>EMAIL</v>
      </c>
      <c r="M586" t="str">
        <f t="shared" si="77"/>
        <v>lequerce32@hotmail.com</v>
      </c>
      <c r="N586" t="str">
        <f t="shared" si="78"/>
        <v>www.locandalequerce.com</v>
      </c>
      <c r="O586" t="str">
        <f t="shared" si="79"/>
        <v>lequerce32@hotmail.com</v>
      </c>
      <c r="S586" s="1" t="s">
        <v>1837</v>
      </c>
    </row>
    <row r="587" spans="1:19" ht="14.4" x14ac:dyDescent="0.3">
      <c r="A587" s="1" t="s">
        <v>20</v>
      </c>
      <c r="B587" s="1" t="s">
        <v>1842</v>
      </c>
      <c r="C587" s="1" t="s">
        <v>1843</v>
      </c>
      <c r="D587" s="1" t="str">
        <f t="shared" si="73"/>
        <v>Corso Giovanni Xxiii 1</v>
      </c>
      <c r="E587" s="1" t="s">
        <v>1810</v>
      </c>
      <c r="F587" s="1" t="s">
        <v>1810</v>
      </c>
      <c r="G587" t="str">
        <f t="shared" si="72"/>
        <v>Frontino</v>
      </c>
      <c r="H587" s="1" t="s">
        <v>1844</v>
      </c>
      <c r="I587" s="1" t="str">
        <f t="shared" si="74"/>
        <v>SITO</v>
      </c>
      <c r="J587" s="1" t="str">
        <f t="shared" si="75"/>
        <v>www.laroccadeimalatesta.com</v>
      </c>
      <c r="K587" s="1" t="s">
        <v>1845</v>
      </c>
      <c r="L587" t="str">
        <f t="shared" si="76"/>
        <v>EMAIL</v>
      </c>
      <c r="M587" t="str">
        <f t="shared" si="77"/>
        <v>info@laroccadeimalatesta.com</v>
      </c>
      <c r="N587" t="str">
        <f t="shared" si="78"/>
        <v>www.laroccadeimalatesta.com</v>
      </c>
      <c r="O587" t="str">
        <f t="shared" si="79"/>
        <v>info@laroccadeimalatesta.com</v>
      </c>
      <c r="S587" s="1" t="s">
        <v>1842</v>
      </c>
    </row>
    <row r="588" spans="1:19" ht="14.4" x14ac:dyDescent="0.3">
      <c r="A588" s="1" t="s">
        <v>571</v>
      </c>
      <c r="B588" s="1" t="s">
        <v>1846</v>
      </c>
      <c r="C588" t="s">
        <v>19718</v>
      </c>
      <c r="D588" s="1" t="str">
        <f t="shared" si="73"/>
        <v>N/A</v>
      </c>
      <c r="E588" s="1" t="s">
        <v>1810</v>
      </c>
      <c r="F588" s="1" t="s">
        <v>1810</v>
      </c>
      <c r="G588" t="str">
        <f t="shared" si="72"/>
        <v>Frontino</v>
      </c>
      <c r="H588" s="1" t="s">
        <v>1847</v>
      </c>
      <c r="I588" s="1" t="str">
        <f t="shared" si="74"/>
        <v>SITO</v>
      </c>
      <c r="J588" s="1" t="str">
        <f t="shared" si="75"/>
        <v>www.campingpiandeiprati.com</v>
      </c>
      <c r="K588" s="1" t="s">
        <v>1848</v>
      </c>
      <c r="L588" t="str">
        <f t="shared" si="76"/>
        <v>EMAIL</v>
      </c>
      <c r="M588" t="str">
        <f t="shared" si="77"/>
        <v>info@campingpiandeiprati.com</v>
      </c>
      <c r="N588" t="str">
        <f t="shared" si="78"/>
        <v>www.campingpiandeiprati.com</v>
      </c>
      <c r="O588" t="str">
        <f t="shared" si="79"/>
        <v>info@campingpiandeiprati.com</v>
      </c>
      <c r="S588" s="1" t="s">
        <v>1846</v>
      </c>
    </row>
    <row r="589" spans="1:19" ht="14.4" x14ac:dyDescent="0.3">
      <c r="A589" s="1" t="s">
        <v>82</v>
      </c>
      <c r="B589" s="1" t="s">
        <v>1849</v>
      </c>
      <c r="C589" t="s">
        <v>19718</v>
      </c>
      <c r="D589" s="1" t="str">
        <f t="shared" si="73"/>
        <v>N/A</v>
      </c>
      <c r="E589" s="1" t="s">
        <v>1810</v>
      </c>
      <c r="F589" s="1" t="s">
        <v>1850</v>
      </c>
      <c r="G589" t="str">
        <f t="shared" si="72"/>
        <v>Pian Dei Prati - Frontino</v>
      </c>
      <c r="H589" t="s">
        <v>19718</v>
      </c>
      <c r="I589" s="1" t="str">
        <f t="shared" si="74"/>
        <v>SITO</v>
      </c>
      <c r="J589" s="1" t="str">
        <f t="shared" si="75"/>
        <v>N/a</v>
      </c>
      <c r="K589" t="s">
        <v>19718</v>
      </c>
      <c r="L589" t="str">
        <f t="shared" si="76"/>
        <v>SITO</v>
      </c>
      <c r="M589" t="str">
        <f t="shared" si="77"/>
        <v xml:space="preserve"> </v>
      </c>
      <c r="N589" t="str">
        <f t="shared" si="78"/>
        <v>N/a</v>
      </c>
      <c r="O589" t="str">
        <f t="shared" si="79"/>
        <v>N/a</v>
      </c>
      <c r="S589" s="1" t="s">
        <v>1849</v>
      </c>
    </row>
    <row r="590" spans="1:19" ht="14.4" x14ac:dyDescent="0.3">
      <c r="A590" s="1" t="s">
        <v>29</v>
      </c>
      <c r="B590" s="1" t="s">
        <v>1851</v>
      </c>
      <c r="C590" s="1" t="s">
        <v>1852</v>
      </c>
      <c r="D590" s="1" t="str">
        <f t="shared" si="73"/>
        <v>Loc. Casanova 1</v>
      </c>
      <c r="E590" s="1" t="s">
        <v>1810</v>
      </c>
      <c r="F590" s="1" t="s">
        <v>1810</v>
      </c>
      <c r="G590" t="str">
        <f t="shared" si="72"/>
        <v>Frontino</v>
      </c>
      <c r="H590" s="1" t="s">
        <v>1853</v>
      </c>
      <c r="I590" s="1" t="str">
        <f t="shared" si="74"/>
        <v>SITO</v>
      </c>
      <c r="J590" s="1" t="str">
        <f t="shared" si="75"/>
        <v>www.borgocasanova.it</v>
      </c>
      <c r="K590" t="s">
        <v>19718</v>
      </c>
      <c r="L590" t="str">
        <f t="shared" si="76"/>
        <v>SITO</v>
      </c>
      <c r="M590" t="str">
        <f t="shared" si="77"/>
        <v xml:space="preserve"> </v>
      </c>
      <c r="N590" t="str">
        <f t="shared" si="78"/>
        <v>www.borgocasanova.it</v>
      </c>
      <c r="O590" t="str">
        <f t="shared" si="79"/>
        <v>N/a</v>
      </c>
      <c r="S590" s="1" t="s">
        <v>1851</v>
      </c>
    </row>
    <row r="591" spans="1:19" ht="14.4" x14ac:dyDescent="0.3">
      <c r="A591" s="1" t="s">
        <v>29</v>
      </c>
      <c r="B591" s="1" t="s">
        <v>1854</v>
      </c>
      <c r="C591" s="1" t="s">
        <v>1855</v>
      </c>
      <c r="D591" s="1" t="str">
        <f t="shared" si="73"/>
        <v>Localita' Ca' Giorgetto 216</v>
      </c>
      <c r="E591" s="1" t="s">
        <v>1810</v>
      </c>
      <c r="F591" s="1" t="s">
        <v>1810</v>
      </c>
      <c r="G591" t="str">
        <f t="shared" si="72"/>
        <v>Frontino</v>
      </c>
      <c r="H591" s="1" t="s">
        <v>1856</v>
      </c>
      <c r="I591" s="1" t="str">
        <f t="shared" si="74"/>
        <v>SITO</v>
      </c>
      <c r="J591" s="1" t="str">
        <f t="shared" si="75"/>
        <v>www.bedandbreakfastcagiorgetto.com</v>
      </c>
      <c r="K591" s="1" t="s">
        <v>1857</v>
      </c>
      <c r="L591" t="str">
        <f t="shared" si="76"/>
        <v>EMAIL</v>
      </c>
      <c r="M591" t="str">
        <f t="shared" si="77"/>
        <v>paxismith@libero.it</v>
      </c>
      <c r="N591" t="str">
        <f t="shared" si="78"/>
        <v>www.bedandbreakfastcagiorgetto.com</v>
      </c>
      <c r="O591" t="str">
        <f t="shared" si="79"/>
        <v>paxismith@libero.it</v>
      </c>
      <c r="S591" s="1" t="s">
        <v>1854</v>
      </c>
    </row>
    <row r="592" spans="1:19" ht="14.4" x14ac:dyDescent="0.3">
      <c r="A592" s="1" t="s">
        <v>82</v>
      </c>
      <c r="B592" s="1" t="s">
        <v>1858</v>
      </c>
      <c r="C592" t="s">
        <v>19718</v>
      </c>
      <c r="D592" s="1" t="str">
        <f t="shared" si="73"/>
        <v>N/A</v>
      </c>
      <c r="E592" s="1" t="s">
        <v>1810</v>
      </c>
      <c r="F592" s="1" t="s">
        <v>1846</v>
      </c>
      <c r="G592" t="str">
        <f t="shared" si="72"/>
        <v>Pian Dei Prati</v>
      </c>
      <c r="H592" t="s">
        <v>19718</v>
      </c>
      <c r="I592" s="1" t="str">
        <f t="shared" si="74"/>
        <v>SITO</v>
      </c>
      <c r="J592" s="1" t="str">
        <f t="shared" si="75"/>
        <v>N/a</v>
      </c>
      <c r="K592" t="s">
        <v>19718</v>
      </c>
      <c r="L592" t="str">
        <f t="shared" si="76"/>
        <v>SITO</v>
      </c>
      <c r="M592" t="str">
        <f t="shared" si="77"/>
        <v xml:space="preserve"> </v>
      </c>
      <c r="N592" t="str">
        <f t="shared" si="78"/>
        <v>N/a</v>
      </c>
      <c r="O592" t="str">
        <f t="shared" si="79"/>
        <v>N/a</v>
      </c>
      <c r="S592" s="1" t="s">
        <v>1858</v>
      </c>
    </row>
    <row r="593" spans="1:19" ht="14.4" x14ac:dyDescent="0.3">
      <c r="A593" s="1" t="s">
        <v>29</v>
      </c>
      <c r="B593" s="1" t="s">
        <v>1859</v>
      </c>
      <c r="C593" s="1" t="s">
        <v>1860</v>
      </c>
      <c r="D593" s="1" t="str">
        <f t="shared" si="73"/>
        <v>Via Buonconsiglio 9</v>
      </c>
      <c r="E593" s="1" t="s">
        <v>356</v>
      </c>
      <c r="F593" s="1" t="s">
        <v>356</v>
      </c>
      <c r="G593" t="str">
        <f t="shared" si="72"/>
        <v>Frontone</v>
      </c>
      <c r="H593" t="s">
        <v>19718</v>
      </c>
      <c r="I593" s="1" t="str">
        <f t="shared" si="74"/>
        <v>SITO</v>
      </c>
      <c r="J593" s="1" t="str">
        <f t="shared" si="75"/>
        <v>N/a</v>
      </c>
      <c r="K593" s="1" t="s">
        <v>1861</v>
      </c>
      <c r="L593" t="str">
        <f t="shared" si="76"/>
        <v>EMAIL</v>
      </c>
      <c r="M593" t="str">
        <f t="shared" si="77"/>
        <v>ferdinando.raggi@libero.it; info@latanabed.it</v>
      </c>
      <c r="N593" t="str">
        <f t="shared" si="78"/>
        <v>N/a</v>
      </c>
      <c r="O593" t="str">
        <f t="shared" si="79"/>
        <v>ferdinando.raggi@libero.it; info@latanabed.it</v>
      </c>
      <c r="S593" s="1" t="s">
        <v>1859</v>
      </c>
    </row>
    <row r="594" spans="1:19" ht="14.4" x14ac:dyDescent="0.3">
      <c r="A594" s="1" t="s">
        <v>35</v>
      </c>
      <c r="B594" s="1" t="s">
        <v>1862</v>
      </c>
      <c r="C594" s="1" t="s">
        <v>1863</v>
      </c>
      <c r="D594" s="1" t="str">
        <f t="shared" si="73"/>
        <v>Frazione Poggio 6</v>
      </c>
      <c r="E594" s="1" t="s">
        <v>356</v>
      </c>
      <c r="F594" s="1" t="s">
        <v>1864</v>
      </c>
      <c r="G594" t="str">
        <f t="shared" si="72"/>
        <v>Ancona</v>
      </c>
      <c r="H594" t="s">
        <v>19718</v>
      </c>
      <c r="I594" s="1" t="str">
        <f t="shared" si="74"/>
        <v>SITO</v>
      </c>
      <c r="J594" s="1" t="str">
        <f t="shared" si="75"/>
        <v>N/a</v>
      </c>
      <c r="K594" t="s">
        <v>19718</v>
      </c>
      <c r="L594" t="str">
        <f t="shared" si="76"/>
        <v>SITO</v>
      </c>
      <c r="M594" t="str">
        <f t="shared" si="77"/>
        <v xml:space="preserve"> </v>
      </c>
      <c r="N594" t="str">
        <f t="shared" si="78"/>
        <v>N/a</v>
      </c>
      <c r="O594" t="str">
        <f t="shared" si="79"/>
        <v>N/a</v>
      </c>
      <c r="S594" s="1" t="s">
        <v>1862</v>
      </c>
    </row>
    <row r="595" spans="1:19" ht="14.4" x14ac:dyDescent="0.3">
      <c r="A595" s="1" t="s">
        <v>82</v>
      </c>
      <c r="B595" s="1" t="s">
        <v>1865</v>
      </c>
      <c r="C595" s="1" t="s">
        <v>1866</v>
      </c>
      <c r="D595" s="1" t="str">
        <f t="shared" si="73"/>
        <v>Piazzale Della Rocca 5</v>
      </c>
      <c r="E595" s="1" t="s">
        <v>356</v>
      </c>
      <c r="F595" s="1" t="s">
        <v>356</v>
      </c>
      <c r="G595" t="str">
        <f t="shared" si="72"/>
        <v>Frontone</v>
      </c>
      <c r="H595" s="1" t="s">
        <v>1867</v>
      </c>
      <c r="I595" s="1" t="str">
        <f t="shared" si="74"/>
        <v>SITO</v>
      </c>
      <c r="J595" s="1" t="str">
        <f t="shared" si="75"/>
        <v>www.locandadelcastello.it</v>
      </c>
      <c r="K595" s="1" t="s">
        <v>1868</v>
      </c>
      <c r="L595" t="str">
        <f t="shared" si="76"/>
        <v>EMAIL</v>
      </c>
      <c r="M595" t="str">
        <f t="shared" si="77"/>
        <v>locandadelcastello@liberto.it</v>
      </c>
      <c r="N595" t="str">
        <f t="shared" si="78"/>
        <v>www.locandadelcastello.it</v>
      </c>
      <c r="O595" t="str">
        <f t="shared" si="79"/>
        <v>locandadelcastello@liberto.it</v>
      </c>
      <c r="S595" s="1" t="s">
        <v>1865</v>
      </c>
    </row>
    <row r="596" spans="1:19" ht="14.4" x14ac:dyDescent="0.3">
      <c r="A596" s="1" t="s">
        <v>20</v>
      </c>
      <c r="B596" s="1" t="s">
        <v>1869</v>
      </c>
      <c r="C596" s="1" t="s">
        <v>1870</v>
      </c>
      <c r="D596" s="1" t="str">
        <f t="shared" si="73"/>
        <v>Via Roma 19 19</v>
      </c>
      <c r="E596" s="1" t="s">
        <v>356</v>
      </c>
      <c r="F596" s="1" t="s">
        <v>356</v>
      </c>
      <c r="G596" t="str">
        <f t="shared" si="72"/>
        <v>Frontone</v>
      </c>
      <c r="H596" t="s">
        <v>19718</v>
      </c>
      <c r="I596" s="1" t="str">
        <f t="shared" si="74"/>
        <v>SITO</v>
      </c>
      <c r="J596" s="1" t="str">
        <f t="shared" si="75"/>
        <v>N/a</v>
      </c>
      <c r="K596" s="1" t="s">
        <v>1871</v>
      </c>
      <c r="L596" t="str">
        <f t="shared" si="76"/>
        <v>EMAIL</v>
      </c>
      <c r="M596" t="str">
        <f t="shared" si="77"/>
        <v>info@hotelildaino.it</v>
      </c>
      <c r="N596" t="str">
        <f t="shared" si="78"/>
        <v>N/a</v>
      </c>
      <c r="O596" t="str">
        <f t="shared" si="79"/>
        <v>info@hotelildaino.it</v>
      </c>
      <c r="S596" s="1" t="s">
        <v>1869</v>
      </c>
    </row>
    <row r="597" spans="1:19" ht="14.4" x14ac:dyDescent="0.3">
      <c r="A597" s="1" t="s">
        <v>88</v>
      </c>
      <c r="B597" s="1" t="s">
        <v>1872</v>
      </c>
      <c r="C597" s="1" t="s">
        <v>1873</v>
      </c>
      <c r="D597" s="1" t="str">
        <f t="shared" si="73"/>
        <v>Via Cinisco Snc</v>
      </c>
      <c r="E597" s="1" t="s">
        <v>356</v>
      </c>
      <c r="F597" t="s">
        <v>19718</v>
      </c>
      <c r="G597" t="str">
        <f t="shared" si="72"/>
        <v>N/A</v>
      </c>
      <c r="H597" s="1" t="s">
        <v>1874</v>
      </c>
      <c r="I597" s="1" t="str">
        <f t="shared" si="74"/>
        <v>SITO</v>
      </c>
      <c r="J597" s="1" t="str">
        <f t="shared" si="75"/>
        <v>www.ilcinisco.it/informazioni.html</v>
      </c>
      <c r="K597" s="1" t="s">
        <v>1875</v>
      </c>
      <c r="L597" t="str">
        <f t="shared" si="76"/>
        <v>EMAIL</v>
      </c>
      <c r="M597" t="str">
        <f t="shared" si="77"/>
        <v>info@ilcinisco.it</v>
      </c>
      <c r="N597" t="str">
        <f t="shared" si="78"/>
        <v>www.ilcinisco.it/informazioni.html</v>
      </c>
      <c r="O597" t="str">
        <f t="shared" si="79"/>
        <v>info@ilcinisco.it</v>
      </c>
      <c r="S597" s="1" t="s">
        <v>1872</v>
      </c>
    </row>
    <row r="598" spans="1:19" ht="14.4" x14ac:dyDescent="0.3">
      <c r="A598" s="1" t="s">
        <v>82</v>
      </c>
      <c r="B598" s="1" t="s">
        <v>1876</v>
      </c>
      <c r="C598" s="1" t="s">
        <v>1877</v>
      </c>
      <c r="D598" s="1" t="str">
        <f t="shared" si="73"/>
        <v>Via Osteriaccio 3</v>
      </c>
      <c r="E598" s="1" t="s">
        <v>356</v>
      </c>
      <c r="F598" s="1" t="s">
        <v>1878</v>
      </c>
      <c r="G598" t="str">
        <f t="shared" si="72"/>
        <v>Monte San Vito</v>
      </c>
      <c r="H598" s="1" t="s">
        <v>1879</v>
      </c>
      <c r="I598" s="1" t="str">
        <f t="shared" si="74"/>
        <v>SITO</v>
      </c>
      <c r="J598" s="1" t="str">
        <f t="shared" si="75"/>
        <v>www.osteriaccio.it</v>
      </c>
      <c r="K598" s="1" t="s">
        <v>1880</v>
      </c>
      <c r="L598" t="str">
        <f t="shared" si="76"/>
        <v>EMAIL</v>
      </c>
      <c r="M598" t="str">
        <f t="shared" si="77"/>
        <v>info@osteriaccio.it</v>
      </c>
      <c r="N598" t="str">
        <f t="shared" si="78"/>
        <v>www.osteriaccio.it</v>
      </c>
      <c r="O598" t="str">
        <f t="shared" si="79"/>
        <v>info@osteriaccio.it</v>
      </c>
      <c r="S598" s="1" t="s">
        <v>1876</v>
      </c>
    </row>
    <row r="599" spans="1:19" ht="14.4" x14ac:dyDescent="0.3">
      <c r="A599" s="1" t="s">
        <v>29</v>
      </c>
      <c r="B599" s="1" t="s">
        <v>1881</v>
      </c>
      <c r="C599" s="1" t="s">
        <v>1882</v>
      </c>
      <c r="D599" s="1" t="str">
        <f t="shared" si="73"/>
        <v>Via Fonte Avellana 37</v>
      </c>
      <c r="E599" s="1" t="s">
        <v>356</v>
      </c>
      <c r="F599" s="1" t="s">
        <v>1883</v>
      </c>
      <c r="G599" t="str">
        <f t="shared" si="72"/>
        <v>Foce</v>
      </c>
      <c r="H599" t="s">
        <v>19718</v>
      </c>
      <c r="I599" s="1" t="str">
        <f t="shared" si="74"/>
        <v>SITO</v>
      </c>
      <c r="J599" s="1" t="str">
        <f t="shared" si="75"/>
        <v>N/a</v>
      </c>
      <c r="K599" s="1" t="s">
        <v>1884</v>
      </c>
      <c r="L599" t="str">
        <f t="shared" si="76"/>
        <v>EMAIL</v>
      </c>
      <c r="M599" t="str">
        <f t="shared" si="77"/>
        <v>giuly.bartocci@virgilio.it</v>
      </c>
      <c r="N599" t="str">
        <f t="shared" si="78"/>
        <v>N/a</v>
      </c>
      <c r="O599" t="str">
        <f t="shared" si="79"/>
        <v>giuly.bartocci@virgilio.it</v>
      </c>
      <c r="S599" s="1" t="s">
        <v>1881</v>
      </c>
    </row>
    <row r="600" spans="1:19" ht="14.4" x14ac:dyDescent="0.3">
      <c r="A600" s="1" t="s">
        <v>29</v>
      </c>
      <c r="B600" s="1" t="s">
        <v>1885</v>
      </c>
      <c r="C600" s="1" t="s">
        <v>1886</v>
      </c>
      <c r="D600" s="1" t="str">
        <f t="shared" si="73"/>
        <v>Via Strada Del Caprile 2</v>
      </c>
      <c r="E600" s="1" t="s">
        <v>356</v>
      </c>
      <c r="F600" s="1" t="s">
        <v>356</v>
      </c>
      <c r="G600" t="str">
        <f t="shared" si="72"/>
        <v>Frontone</v>
      </c>
      <c r="H600" s="1" t="s">
        <v>1887</v>
      </c>
      <c r="I600" s="1" t="str">
        <f t="shared" si="74"/>
        <v>SITO</v>
      </c>
      <c r="J600" s="1" t="str">
        <f t="shared" si="75"/>
        <v>www.aipiedidelcatria.it</v>
      </c>
      <c r="K600" s="1" t="s">
        <v>1888</v>
      </c>
      <c r="L600" t="str">
        <f t="shared" si="76"/>
        <v>EMAIL</v>
      </c>
      <c r="M600" t="str">
        <f t="shared" si="77"/>
        <v>pmorbi@tin.it</v>
      </c>
      <c r="N600" t="str">
        <f t="shared" si="78"/>
        <v>www.aipiedidelcatria.it</v>
      </c>
      <c r="O600" t="str">
        <f t="shared" si="79"/>
        <v>pmorbi@tin.it</v>
      </c>
      <c r="S600" s="1" t="s">
        <v>1885</v>
      </c>
    </row>
    <row r="601" spans="1:19" ht="14.4" x14ac:dyDescent="0.3">
      <c r="A601" s="1" t="s">
        <v>82</v>
      </c>
      <c r="B601" s="1" t="s">
        <v>1889</v>
      </c>
      <c r="C601" t="s">
        <v>19718</v>
      </c>
      <c r="D601" s="1" t="str">
        <f t="shared" si="73"/>
        <v>N/A</v>
      </c>
      <c r="E601" s="1" t="s">
        <v>356</v>
      </c>
      <c r="F601" s="1" t="s">
        <v>1890</v>
      </c>
      <c r="G601" t="str">
        <f t="shared" si="72"/>
        <v>Caprile</v>
      </c>
      <c r="H601" s="1" t="s">
        <v>1891</v>
      </c>
      <c r="I601" s="1" t="str">
        <f t="shared" si="74"/>
        <v>SITO</v>
      </c>
      <c r="J601" s="1" t="str">
        <f t="shared" si="75"/>
        <v>www.edilmartino.com</v>
      </c>
      <c r="K601" s="1" t="s">
        <v>1892</v>
      </c>
      <c r="L601" t="str">
        <f t="shared" si="76"/>
        <v>EMAIL</v>
      </c>
      <c r="M601" t="str">
        <f t="shared" si="77"/>
        <v>brunarossi1976@virgilio.it</v>
      </c>
      <c r="N601" t="str">
        <f t="shared" si="78"/>
        <v>www.edilmartino.com</v>
      </c>
      <c r="O601" t="str">
        <f t="shared" si="79"/>
        <v>brunarossi1976@virgilio.it</v>
      </c>
      <c r="S601" s="1" t="s">
        <v>1889</v>
      </c>
    </row>
    <row r="602" spans="1:19" ht="14.4" x14ac:dyDescent="0.3">
      <c r="A602" s="1" t="s">
        <v>29</v>
      </c>
      <c r="B602" s="1" t="s">
        <v>1893</v>
      </c>
      <c r="C602" s="1" t="s">
        <v>1894</v>
      </c>
      <c r="D602" s="1" t="str">
        <f t="shared" si="73"/>
        <v>Via Fonte Avellana 19</v>
      </c>
      <c r="E602" s="1" t="s">
        <v>356</v>
      </c>
      <c r="F602" s="1" t="s">
        <v>356</v>
      </c>
      <c r="G602" t="str">
        <f t="shared" si="72"/>
        <v>Frontone</v>
      </c>
      <c r="H602" s="1" t="s">
        <v>1895</v>
      </c>
      <c r="I602" s="1" t="str">
        <f t="shared" si="74"/>
        <v>SITO</v>
      </c>
      <c r="J602" s="1" t="str">
        <f t="shared" si="75"/>
        <v>www.beblafoce.it</v>
      </c>
      <c r="K602" s="1" t="s">
        <v>1896</v>
      </c>
      <c r="L602" t="str">
        <f t="shared" si="76"/>
        <v>EMAIL</v>
      </c>
      <c r="M602" t="str">
        <f t="shared" si="77"/>
        <v>cinisco@alice.it; info@beblafoce.it</v>
      </c>
      <c r="N602" t="str">
        <f t="shared" si="78"/>
        <v>www.beblafoce.it</v>
      </c>
      <c r="O602" t="str">
        <f t="shared" si="79"/>
        <v>cinisco@alice.it; info@beblafoce.it</v>
      </c>
      <c r="S602" s="1" t="s">
        <v>1893</v>
      </c>
    </row>
    <row r="603" spans="1:19" ht="14.4" x14ac:dyDescent="0.3">
      <c r="A603" s="1" t="s">
        <v>35</v>
      </c>
      <c r="B603" s="1" t="s">
        <v>1897</v>
      </c>
      <c r="C603" s="1" t="s">
        <v>1898</v>
      </c>
      <c r="D603" s="1" t="str">
        <f t="shared" si="73"/>
        <v>Strada Della Contea 15</v>
      </c>
      <c r="E603" s="1" t="s">
        <v>356</v>
      </c>
      <c r="F603" s="1" t="s">
        <v>356</v>
      </c>
      <c r="G603" t="str">
        <f t="shared" si="72"/>
        <v>Frontone</v>
      </c>
      <c r="H603" t="s">
        <v>19718</v>
      </c>
      <c r="I603" s="1" t="str">
        <f t="shared" si="74"/>
        <v>SITO</v>
      </c>
      <c r="J603" s="1" t="str">
        <f t="shared" si="75"/>
        <v>N/a</v>
      </c>
      <c r="K603" s="1" t="s">
        <v>1899</v>
      </c>
      <c r="L603" t="str">
        <f t="shared" si="76"/>
        <v>EMAIL</v>
      </c>
      <c r="M603" t="str">
        <f t="shared" si="77"/>
        <v>coopag3a@gmail.com</v>
      </c>
      <c r="N603" t="str">
        <f t="shared" si="78"/>
        <v>N/a</v>
      </c>
      <c r="O603" t="str">
        <f t="shared" si="79"/>
        <v>coopag3a@gmail.com</v>
      </c>
      <c r="S603" s="1" t="s">
        <v>1897</v>
      </c>
    </row>
    <row r="604" spans="1:19" ht="14.4" x14ac:dyDescent="0.3">
      <c r="A604" s="1" t="s">
        <v>82</v>
      </c>
      <c r="B604" s="1" t="s">
        <v>1900</v>
      </c>
      <c r="C604" s="1" t="s">
        <v>1901</v>
      </c>
      <c r="D604" s="1" t="str">
        <f t="shared" si="73"/>
        <v>Via Colombara Sn</v>
      </c>
      <c r="E604" s="1" t="s">
        <v>356</v>
      </c>
      <c r="F604" s="1" t="s">
        <v>356</v>
      </c>
      <c r="G604" t="str">
        <f t="shared" si="72"/>
        <v>Frontone</v>
      </c>
      <c r="H604" t="s">
        <v>19718</v>
      </c>
      <c r="I604" s="1" t="str">
        <f t="shared" si="74"/>
        <v>SITO</v>
      </c>
      <c r="J604" s="1" t="str">
        <f t="shared" si="75"/>
        <v>N/a</v>
      </c>
      <c r="K604" t="s">
        <v>19718</v>
      </c>
      <c r="L604" t="str">
        <f t="shared" si="76"/>
        <v>SITO</v>
      </c>
      <c r="M604" t="str">
        <f t="shared" si="77"/>
        <v xml:space="preserve"> </v>
      </c>
      <c r="N604" t="str">
        <f t="shared" si="78"/>
        <v>N/a</v>
      </c>
      <c r="O604" t="str">
        <f t="shared" si="79"/>
        <v>N/a</v>
      </c>
      <c r="S604" s="1" t="s">
        <v>1900</v>
      </c>
    </row>
    <row r="605" spans="1:19" ht="14.4" x14ac:dyDescent="0.3">
      <c r="A605" s="1" t="s">
        <v>300</v>
      </c>
      <c r="B605" s="1" t="s">
        <v>1902</v>
      </c>
      <c r="C605" t="s">
        <v>19718</v>
      </c>
      <c r="D605" s="1" t="str">
        <f t="shared" si="73"/>
        <v>N/A</v>
      </c>
      <c r="E605" s="1" t="s">
        <v>356</v>
      </c>
      <c r="F605" s="1" t="s">
        <v>1903</v>
      </c>
      <c r="G605" t="str">
        <f t="shared" si="72"/>
        <v>Monte Acuto</v>
      </c>
      <c r="H605" t="s">
        <v>19718</v>
      </c>
      <c r="I605" s="1" t="str">
        <f t="shared" si="74"/>
        <v>SITO</v>
      </c>
      <c r="J605" s="1" t="str">
        <f t="shared" si="75"/>
        <v>N/a</v>
      </c>
      <c r="K605" s="1" t="s">
        <v>1904</v>
      </c>
      <c r="L605" t="str">
        <f t="shared" si="76"/>
        <v>EMAIL</v>
      </c>
      <c r="M605" t="str">
        <f t="shared" si="77"/>
        <v>cupadellecotaline@gmail.com</v>
      </c>
      <c r="N605" t="str">
        <f t="shared" si="78"/>
        <v>N/a</v>
      </c>
      <c r="O605" t="str">
        <f t="shared" si="79"/>
        <v>cupadellecotaline@gmail.com</v>
      </c>
      <c r="S605" s="1" t="s">
        <v>1902</v>
      </c>
    </row>
    <row r="606" spans="1:19" ht="14.4" x14ac:dyDescent="0.3">
      <c r="A606" s="1" t="s">
        <v>12</v>
      </c>
      <c r="B606" s="1" t="s">
        <v>1905</v>
      </c>
      <c r="C606" s="1" t="s">
        <v>1906</v>
      </c>
      <c r="D606" s="1" t="str">
        <f t="shared" si="73"/>
        <v>Via Medaglia D'Oro 18</v>
      </c>
      <c r="E606" s="1" t="s">
        <v>1907</v>
      </c>
      <c r="F606" t="s">
        <v>19718</v>
      </c>
      <c r="G606" t="str">
        <f t="shared" si="72"/>
        <v>N/A</v>
      </c>
      <c r="H606" t="s">
        <v>19718</v>
      </c>
      <c r="I606" s="1" t="str">
        <f t="shared" si="74"/>
        <v>SITO</v>
      </c>
      <c r="J606" s="1" t="str">
        <f t="shared" si="75"/>
        <v>N/a</v>
      </c>
      <c r="K606" s="1" t="s">
        <v>1908</v>
      </c>
      <c r="L606" t="str">
        <f t="shared" si="76"/>
        <v>EMAIL</v>
      </c>
      <c r="M606" t="str">
        <f t="shared" si="77"/>
        <v>rnadia73.nr@gmail.com; alan.grassi@alice.it</v>
      </c>
      <c r="N606" t="str">
        <f t="shared" si="78"/>
        <v>N/a</v>
      </c>
      <c r="O606" t="str">
        <f t="shared" si="79"/>
        <v>rnadia73.nr@gmail.com; alan.grassi@alice.it</v>
      </c>
      <c r="S606" s="1" t="s">
        <v>1905</v>
      </c>
    </row>
    <row r="607" spans="1:19" ht="14.4" x14ac:dyDescent="0.3">
      <c r="A607" s="1" t="s">
        <v>679</v>
      </c>
      <c r="B607" s="1" t="s">
        <v>1909</v>
      </c>
      <c r="C607" t="s">
        <v>19718</v>
      </c>
      <c r="D607" s="1" t="str">
        <f t="shared" si="73"/>
        <v>N/A</v>
      </c>
      <c r="E607" s="1" t="s">
        <v>1907</v>
      </c>
      <c r="F607" s="1" t="s">
        <v>1907</v>
      </c>
      <c r="G607" t="str">
        <f t="shared" si="72"/>
        <v>Gabicce Mare</v>
      </c>
      <c r="H607" t="s">
        <v>19718</v>
      </c>
      <c r="I607" s="1" t="str">
        <f t="shared" si="74"/>
        <v>SITO</v>
      </c>
      <c r="J607" s="1" t="str">
        <f t="shared" si="75"/>
        <v>N/a</v>
      </c>
      <c r="K607" s="1" t="s">
        <v>1910</v>
      </c>
      <c r="L607" t="str">
        <f t="shared" si="76"/>
        <v>EMAIL</v>
      </c>
      <c r="M607" t="str">
        <f t="shared" si="77"/>
        <v>rosmarchini@gmail.com</v>
      </c>
      <c r="N607" t="str">
        <f t="shared" si="78"/>
        <v>N/a</v>
      </c>
      <c r="O607" t="str">
        <f t="shared" si="79"/>
        <v>rosmarchini@gmail.com</v>
      </c>
      <c r="S607" s="1" t="s">
        <v>1909</v>
      </c>
    </row>
    <row r="608" spans="1:19" ht="14.4" x14ac:dyDescent="0.3">
      <c r="A608" s="1" t="s">
        <v>679</v>
      </c>
      <c r="B608" s="1" t="s">
        <v>1911</v>
      </c>
      <c r="C608" t="s">
        <v>19718</v>
      </c>
      <c r="D608" s="1" t="str">
        <f t="shared" si="73"/>
        <v>N/A</v>
      </c>
      <c r="E608" s="1" t="s">
        <v>1907</v>
      </c>
      <c r="F608" s="1" t="s">
        <v>1907</v>
      </c>
      <c r="G608" t="str">
        <f t="shared" si="72"/>
        <v>Gabicce Mare</v>
      </c>
      <c r="H608" t="s">
        <v>19718</v>
      </c>
      <c r="I608" s="1" t="str">
        <f t="shared" si="74"/>
        <v>SITO</v>
      </c>
      <c r="J608" s="1" t="str">
        <f t="shared" si="75"/>
        <v>N/a</v>
      </c>
      <c r="K608" s="1" t="s">
        <v>1910</v>
      </c>
      <c r="L608" t="str">
        <f t="shared" si="76"/>
        <v>EMAIL</v>
      </c>
      <c r="M608" t="str">
        <f t="shared" si="77"/>
        <v>rosmarchini@gmail.com</v>
      </c>
      <c r="N608" t="str">
        <f t="shared" si="78"/>
        <v>N/a</v>
      </c>
      <c r="O608" t="str">
        <f t="shared" si="79"/>
        <v>rosmarchini@gmail.com</v>
      </c>
      <c r="S608" s="1" t="s">
        <v>1911</v>
      </c>
    </row>
    <row r="609" spans="1:19" ht="14.4" x14ac:dyDescent="0.3">
      <c r="A609" s="1" t="s">
        <v>12</v>
      </c>
      <c r="B609" s="1" t="s">
        <v>1912</v>
      </c>
      <c r="C609" s="1" t="s">
        <v>1913</v>
      </c>
      <c r="D609" s="1" t="str">
        <f t="shared" si="73"/>
        <v>Via Trieste 25/B</v>
      </c>
      <c r="E609" s="1" t="s">
        <v>1907</v>
      </c>
      <c r="F609" t="s">
        <v>19718</v>
      </c>
      <c r="G609" t="str">
        <f t="shared" si="72"/>
        <v>N/A</v>
      </c>
      <c r="H609" t="s">
        <v>19718</v>
      </c>
      <c r="I609" s="1" t="str">
        <f t="shared" si="74"/>
        <v>SITO</v>
      </c>
      <c r="J609" s="1" t="str">
        <f t="shared" si="75"/>
        <v>N/a</v>
      </c>
      <c r="K609" t="s">
        <v>19718</v>
      </c>
      <c r="L609" t="str">
        <f t="shared" si="76"/>
        <v>SITO</v>
      </c>
      <c r="M609" t="str">
        <f t="shared" si="77"/>
        <v xml:space="preserve"> </v>
      </c>
      <c r="N609" t="str">
        <f t="shared" si="78"/>
        <v>N/a</v>
      </c>
      <c r="O609" t="str">
        <f t="shared" si="79"/>
        <v>N/a</v>
      </c>
      <c r="S609" s="1" t="s">
        <v>1912</v>
      </c>
    </row>
    <row r="610" spans="1:19" ht="14.4" x14ac:dyDescent="0.3">
      <c r="A610" s="1" t="s">
        <v>12</v>
      </c>
      <c r="B610" s="1" t="s">
        <v>1914</v>
      </c>
      <c r="C610" s="1" t="s">
        <v>1915</v>
      </c>
      <c r="D610" s="1" t="str">
        <f t="shared" si="73"/>
        <v>Via Trieste, Via Trento 25,20</v>
      </c>
      <c r="E610" s="1" t="s">
        <v>1907</v>
      </c>
      <c r="F610" t="s">
        <v>19718</v>
      </c>
      <c r="G610" t="str">
        <f t="shared" si="72"/>
        <v>N/A</v>
      </c>
      <c r="H610" t="s">
        <v>19718</v>
      </c>
      <c r="I610" s="1" t="str">
        <f t="shared" si="74"/>
        <v>SITO</v>
      </c>
      <c r="J610" s="1" t="str">
        <f t="shared" si="75"/>
        <v>N/a</v>
      </c>
      <c r="K610" s="1" t="s">
        <v>1916</v>
      </c>
      <c r="L610" t="str">
        <f t="shared" si="76"/>
        <v>EMAIL</v>
      </c>
      <c r="M610" t="str">
        <f t="shared" si="77"/>
        <v>monica_vincenzo@virgilio.it</v>
      </c>
      <c r="N610" t="str">
        <f t="shared" si="78"/>
        <v>N/a</v>
      </c>
      <c r="O610" t="str">
        <f t="shared" si="79"/>
        <v>monica_vincenzo@virgilio.it</v>
      </c>
      <c r="S610" s="1" t="s">
        <v>1914</v>
      </c>
    </row>
    <row r="611" spans="1:19" ht="14.4" x14ac:dyDescent="0.3">
      <c r="A611" s="1" t="s">
        <v>20</v>
      </c>
      <c r="B611" s="1" t="s">
        <v>1917</v>
      </c>
      <c r="C611" s="1" t="s">
        <v>1918</v>
      </c>
      <c r="D611" s="1" t="str">
        <f t="shared" si="73"/>
        <v>Piazza Giardini Unita' D' Italia 7</v>
      </c>
      <c r="E611" s="1" t="s">
        <v>1907</v>
      </c>
      <c r="F611" s="1" t="s">
        <v>1907</v>
      </c>
      <c r="G611" t="str">
        <f t="shared" si="72"/>
        <v>Gabicce Mare</v>
      </c>
      <c r="H611" s="1" t="s">
        <v>1919</v>
      </c>
      <c r="I611" s="1" t="str">
        <f t="shared" si="74"/>
        <v>SITO</v>
      </c>
      <c r="J611" s="1" t="str">
        <f t="shared" si="75"/>
        <v>www.hotellosanna.info</v>
      </c>
      <c r="K611" s="1" t="s">
        <v>1920</v>
      </c>
      <c r="L611" t="str">
        <f t="shared" si="76"/>
        <v>EMAIL</v>
      </c>
      <c r="M611" t="str">
        <f t="shared" si="77"/>
        <v>info@hotellosanna.info</v>
      </c>
      <c r="N611" t="str">
        <f t="shared" si="78"/>
        <v>www.hotellosanna.info</v>
      </c>
      <c r="O611" t="str">
        <f t="shared" si="79"/>
        <v>info@hotellosanna.info</v>
      </c>
      <c r="S611" s="1" t="s">
        <v>1917</v>
      </c>
    </row>
    <row r="612" spans="1:19" ht="14.4" x14ac:dyDescent="0.3">
      <c r="A612" s="1" t="s">
        <v>20</v>
      </c>
      <c r="B612" s="1" t="s">
        <v>1921</v>
      </c>
      <c r="C612" s="1" t="s">
        <v>1922</v>
      </c>
      <c r="D612" s="1" t="str">
        <f t="shared" si="73"/>
        <v>Via Panoramica 9</v>
      </c>
      <c r="E612" s="1" t="s">
        <v>1907</v>
      </c>
      <c r="F612" s="1" t="s">
        <v>1907</v>
      </c>
      <c r="G612" t="str">
        <f t="shared" si="72"/>
        <v>Gabicce Mare</v>
      </c>
      <c r="H612" s="1" t="s">
        <v>1923</v>
      </c>
      <c r="I612" s="1" t="str">
        <f t="shared" si="74"/>
        <v>SITO</v>
      </c>
      <c r="J612" s="1" t="str">
        <f t="shared" si="75"/>
        <v>www.hotelathena.eu</v>
      </c>
      <c r="K612" s="1" t="s">
        <v>1924</v>
      </c>
      <c r="L612" t="str">
        <f t="shared" si="76"/>
        <v>EMAIL</v>
      </c>
      <c r="M612" t="str">
        <f t="shared" si="77"/>
        <v>direzione@hotelathena.eu;</v>
      </c>
      <c r="N612" t="str">
        <f t="shared" si="78"/>
        <v>www.hotelathena.eu</v>
      </c>
      <c r="O612" t="str">
        <f t="shared" si="79"/>
        <v>direzione@hotelathena.eu;</v>
      </c>
      <c r="S612" s="1" t="s">
        <v>1921</v>
      </c>
    </row>
    <row r="613" spans="1:19" ht="14.4" x14ac:dyDescent="0.3">
      <c r="A613" s="1" t="s">
        <v>12</v>
      </c>
      <c r="B613" s="1" t="s">
        <v>1925</v>
      </c>
      <c r="C613" s="1" t="s">
        <v>1926</v>
      </c>
      <c r="D613" s="1" t="str">
        <f t="shared" si="73"/>
        <v>Via Circonvallazione 6</v>
      </c>
      <c r="E613" s="1" t="s">
        <v>1907</v>
      </c>
      <c r="F613" t="s">
        <v>19718</v>
      </c>
      <c r="G613" t="str">
        <f t="shared" si="72"/>
        <v>N/A</v>
      </c>
      <c r="H613" t="s">
        <v>19718</v>
      </c>
      <c r="I613" s="1" t="str">
        <f t="shared" si="74"/>
        <v>SITO</v>
      </c>
      <c r="J613" s="1" t="str">
        <f t="shared" si="75"/>
        <v>N/a</v>
      </c>
      <c r="K613" t="s">
        <v>19718</v>
      </c>
      <c r="L613" t="str">
        <f t="shared" si="76"/>
        <v>SITO</v>
      </c>
      <c r="M613" t="str">
        <f t="shared" si="77"/>
        <v xml:space="preserve"> </v>
      </c>
      <c r="N613" t="str">
        <f t="shared" si="78"/>
        <v>N/a</v>
      </c>
      <c r="O613" t="str">
        <f t="shared" si="79"/>
        <v>N/a</v>
      </c>
      <c r="S613" s="1" t="s">
        <v>1925</v>
      </c>
    </row>
    <row r="614" spans="1:19" ht="14.4" x14ac:dyDescent="0.3">
      <c r="A614" s="1" t="s">
        <v>12</v>
      </c>
      <c r="B614" s="1" t="s">
        <v>1927</v>
      </c>
      <c r="C614" s="1" t="s">
        <v>1928</v>
      </c>
      <c r="D614" s="1" t="str">
        <f t="shared" si="73"/>
        <v>Via G.Pascoli 5</v>
      </c>
      <c r="E614" s="1" t="s">
        <v>1907</v>
      </c>
      <c r="F614" t="s">
        <v>19718</v>
      </c>
      <c r="G614" t="str">
        <f t="shared" si="72"/>
        <v>N/A</v>
      </c>
      <c r="H614" t="s">
        <v>19718</v>
      </c>
      <c r="I614" s="1" t="str">
        <f t="shared" si="74"/>
        <v>SITO</v>
      </c>
      <c r="J614" s="1" t="str">
        <f t="shared" si="75"/>
        <v>N/a</v>
      </c>
      <c r="K614" t="s">
        <v>19718</v>
      </c>
      <c r="L614" t="str">
        <f t="shared" si="76"/>
        <v>SITO</v>
      </c>
      <c r="M614" t="str">
        <f t="shared" si="77"/>
        <v xml:space="preserve"> </v>
      </c>
      <c r="N614" t="str">
        <f t="shared" si="78"/>
        <v>N/a</v>
      </c>
      <c r="O614" t="str">
        <f t="shared" si="79"/>
        <v>N/a</v>
      </c>
      <c r="S614" s="1" t="s">
        <v>1927</v>
      </c>
    </row>
    <row r="615" spans="1:19" ht="14.4" x14ac:dyDescent="0.3">
      <c r="A615" s="1" t="s">
        <v>12</v>
      </c>
      <c r="B615" s="1" t="s">
        <v>1929</v>
      </c>
      <c r="C615" s="1" t="s">
        <v>1930</v>
      </c>
      <c r="D615" s="1" t="str">
        <f t="shared" si="73"/>
        <v>Via G. Pascoli 12</v>
      </c>
      <c r="E615" s="1" t="s">
        <v>1907</v>
      </c>
      <c r="F615" t="s">
        <v>19718</v>
      </c>
      <c r="G615" t="str">
        <f t="shared" si="72"/>
        <v>N/A</v>
      </c>
      <c r="H615" t="s">
        <v>19718</v>
      </c>
      <c r="I615" s="1" t="str">
        <f t="shared" si="74"/>
        <v>SITO</v>
      </c>
      <c r="J615" s="1" t="str">
        <f t="shared" si="75"/>
        <v>N/a</v>
      </c>
      <c r="K615" t="s">
        <v>19718</v>
      </c>
      <c r="L615" t="str">
        <f t="shared" si="76"/>
        <v>SITO</v>
      </c>
      <c r="M615" t="str">
        <f t="shared" si="77"/>
        <v xml:space="preserve"> </v>
      </c>
      <c r="N615" t="str">
        <f t="shared" si="78"/>
        <v>N/a</v>
      </c>
      <c r="O615" t="str">
        <f t="shared" si="79"/>
        <v>N/a</v>
      </c>
      <c r="S615" s="1" t="s">
        <v>1929</v>
      </c>
    </row>
    <row r="616" spans="1:19" ht="14.4" x14ac:dyDescent="0.3">
      <c r="A616" s="1" t="s">
        <v>12</v>
      </c>
      <c r="B616" s="1" t="s">
        <v>1931</v>
      </c>
      <c r="C616" s="1" t="s">
        <v>1932</v>
      </c>
      <c r="D616" s="1" t="str">
        <f t="shared" si="73"/>
        <v>Via Trieste 2</v>
      </c>
      <c r="E616" s="1" t="s">
        <v>1907</v>
      </c>
      <c r="F616" t="s">
        <v>19718</v>
      </c>
      <c r="G616" t="str">
        <f t="shared" si="72"/>
        <v>N/A</v>
      </c>
      <c r="H616" t="s">
        <v>19718</v>
      </c>
      <c r="I616" s="1" t="str">
        <f t="shared" si="74"/>
        <v>SITO</v>
      </c>
      <c r="J616" s="1" t="str">
        <f t="shared" si="75"/>
        <v>N/a</v>
      </c>
      <c r="K616" t="s">
        <v>19718</v>
      </c>
      <c r="L616" t="str">
        <f t="shared" si="76"/>
        <v>SITO</v>
      </c>
      <c r="M616" t="str">
        <f t="shared" si="77"/>
        <v xml:space="preserve"> </v>
      </c>
      <c r="N616" t="str">
        <f t="shared" si="78"/>
        <v>N/a</v>
      </c>
      <c r="O616" t="str">
        <f t="shared" si="79"/>
        <v>N/a</v>
      </c>
      <c r="S616" s="1" t="s">
        <v>1931</v>
      </c>
    </row>
    <row r="617" spans="1:19" ht="14.4" x14ac:dyDescent="0.3">
      <c r="A617" s="1" t="s">
        <v>12</v>
      </c>
      <c r="B617" s="1" t="s">
        <v>1933</v>
      </c>
      <c r="C617" s="1" t="s">
        <v>1934</v>
      </c>
      <c r="D617" s="1" t="str">
        <f t="shared" si="73"/>
        <v>Via Nino Bixio 4</v>
      </c>
      <c r="E617" s="1" t="s">
        <v>1907</v>
      </c>
      <c r="F617" t="s">
        <v>19718</v>
      </c>
      <c r="G617" t="str">
        <f t="shared" si="72"/>
        <v>N/A</v>
      </c>
      <c r="H617" t="s">
        <v>19718</v>
      </c>
      <c r="I617" s="1" t="str">
        <f t="shared" si="74"/>
        <v>SITO</v>
      </c>
      <c r="J617" s="1" t="str">
        <f t="shared" si="75"/>
        <v>N/a</v>
      </c>
      <c r="K617" t="s">
        <v>19718</v>
      </c>
      <c r="L617" t="str">
        <f t="shared" si="76"/>
        <v>SITO</v>
      </c>
      <c r="M617" t="str">
        <f t="shared" si="77"/>
        <v xml:space="preserve"> </v>
      </c>
      <c r="N617" t="str">
        <f t="shared" si="78"/>
        <v>N/a</v>
      </c>
      <c r="O617" t="str">
        <f t="shared" si="79"/>
        <v>N/a</v>
      </c>
      <c r="S617" s="1" t="s">
        <v>1933</v>
      </c>
    </row>
    <row r="618" spans="1:19" ht="14.4" x14ac:dyDescent="0.3">
      <c r="A618" s="1" t="s">
        <v>12</v>
      </c>
      <c r="B618" s="1" t="s">
        <v>1935</v>
      </c>
      <c r="C618" s="1" t="s">
        <v>1936</v>
      </c>
      <c r="D618" s="1" t="str">
        <f t="shared" si="73"/>
        <v>Via Trento 14</v>
      </c>
      <c r="E618" s="1" t="s">
        <v>1907</v>
      </c>
      <c r="F618" t="s">
        <v>19718</v>
      </c>
      <c r="G618" t="str">
        <f t="shared" si="72"/>
        <v>N/A</v>
      </c>
      <c r="H618" t="s">
        <v>19718</v>
      </c>
      <c r="I618" s="1" t="str">
        <f t="shared" si="74"/>
        <v>SITO</v>
      </c>
      <c r="J618" s="1" t="str">
        <f t="shared" si="75"/>
        <v>N/a</v>
      </c>
      <c r="K618" t="s">
        <v>19718</v>
      </c>
      <c r="L618" t="str">
        <f t="shared" si="76"/>
        <v>SITO</v>
      </c>
      <c r="M618" t="str">
        <f t="shared" si="77"/>
        <v xml:space="preserve"> </v>
      </c>
      <c r="N618" t="str">
        <f t="shared" si="78"/>
        <v>N/a</v>
      </c>
      <c r="O618" t="str">
        <f t="shared" si="79"/>
        <v>N/a</v>
      </c>
      <c r="S618" s="1" t="s">
        <v>1935</v>
      </c>
    </row>
    <row r="619" spans="1:19" ht="14.4" x14ac:dyDescent="0.3">
      <c r="A619" s="1" t="s">
        <v>12</v>
      </c>
      <c r="B619" s="1" t="s">
        <v>1937</v>
      </c>
      <c r="C619" s="1" t="s">
        <v>1938</v>
      </c>
      <c r="D619" s="1" t="str">
        <f t="shared" si="73"/>
        <v>Via G. D'Annuzio 4</v>
      </c>
      <c r="E619" s="1" t="s">
        <v>1907</v>
      </c>
      <c r="F619" t="s">
        <v>19718</v>
      </c>
      <c r="G619" t="str">
        <f t="shared" si="72"/>
        <v>N/A</v>
      </c>
      <c r="H619" t="s">
        <v>19718</v>
      </c>
      <c r="I619" s="1" t="str">
        <f t="shared" si="74"/>
        <v>SITO</v>
      </c>
      <c r="J619" s="1" t="str">
        <f t="shared" si="75"/>
        <v>N/a</v>
      </c>
      <c r="K619" t="s">
        <v>19718</v>
      </c>
      <c r="L619" t="str">
        <f t="shared" si="76"/>
        <v>SITO</v>
      </c>
      <c r="M619" t="str">
        <f t="shared" si="77"/>
        <v xml:space="preserve"> </v>
      </c>
      <c r="N619" t="str">
        <f t="shared" si="78"/>
        <v>N/a</v>
      </c>
      <c r="O619" t="str">
        <f t="shared" si="79"/>
        <v>N/a</v>
      </c>
      <c r="S619" s="1" t="s">
        <v>1937</v>
      </c>
    </row>
    <row r="620" spans="1:19" ht="14.4" x14ac:dyDescent="0.3">
      <c r="A620" s="1" t="s">
        <v>12</v>
      </c>
      <c r="B620" s="1" t="s">
        <v>1939</v>
      </c>
      <c r="C620" s="1" t="s">
        <v>1940</v>
      </c>
      <c r="D620" s="1" t="str">
        <f t="shared" si="73"/>
        <v>Via Madonna Di Loreto 16</v>
      </c>
      <c r="E620" s="1" t="s">
        <v>1907</v>
      </c>
      <c r="F620" s="1" t="s">
        <v>1907</v>
      </c>
      <c r="G620" t="str">
        <f t="shared" si="72"/>
        <v>Gabicce Mare</v>
      </c>
      <c r="H620" t="s">
        <v>19718</v>
      </c>
      <c r="I620" s="1" t="str">
        <f t="shared" si="74"/>
        <v>SITO</v>
      </c>
      <c r="J620" s="1" t="str">
        <f t="shared" si="75"/>
        <v>N/a</v>
      </c>
      <c r="K620" t="s">
        <v>19718</v>
      </c>
      <c r="L620" t="str">
        <f t="shared" si="76"/>
        <v>SITO</v>
      </c>
      <c r="M620" t="str">
        <f t="shared" si="77"/>
        <v xml:space="preserve"> </v>
      </c>
      <c r="N620" t="str">
        <f t="shared" si="78"/>
        <v>N/a</v>
      </c>
      <c r="O620" t="str">
        <f t="shared" si="79"/>
        <v>N/a</v>
      </c>
      <c r="S620" s="1" t="s">
        <v>1939</v>
      </c>
    </row>
    <row r="621" spans="1:19" ht="14.4" x14ac:dyDescent="0.3">
      <c r="A621" s="1" t="s">
        <v>82</v>
      </c>
      <c r="B621" s="1" t="s">
        <v>1941</v>
      </c>
      <c r="C621" s="1" t="s">
        <v>1942</v>
      </c>
      <c r="D621" s="1" t="str">
        <f t="shared" si="73"/>
        <v>Via Panoramica 98</v>
      </c>
      <c r="E621" s="1" t="s">
        <v>1907</v>
      </c>
      <c r="F621" s="1" t="s">
        <v>1907</v>
      </c>
      <c r="G621" t="str">
        <f t="shared" si="72"/>
        <v>Gabicce Mare</v>
      </c>
      <c r="H621" s="1" t="s">
        <v>1943</v>
      </c>
      <c r="I621" s="1" t="str">
        <f t="shared" si="74"/>
        <v>SITO</v>
      </c>
      <c r="J621" s="1" t="str">
        <f t="shared" si="75"/>
        <v>www.hotelgabiccemonte.com</v>
      </c>
      <c r="K621" s="1" t="s">
        <v>1944</v>
      </c>
      <c r="L621" t="str">
        <f t="shared" si="76"/>
        <v>EMAIL</v>
      </c>
      <c r="M621" t="str">
        <f t="shared" si="77"/>
        <v>bettys@gabiccemare.com</v>
      </c>
      <c r="N621" t="str">
        <f t="shared" si="78"/>
        <v>www.hotelgabiccemonte.com</v>
      </c>
      <c r="O621" t="str">
        <f t="shared" si="79"/>
        <v>bettys@gabiccemare.com</v>
      </c>
      <c r="S621" s="1" t="s">
        <v>1941</v>
      </c>
    </row>
    <row r="622" spans="1:19" ht="14.4" x14ac:dyDescent="0.3">
      <c r="A622" s="1" t="s">
        <v>571</v>
      </c>
      <c r="B622" s="1" t="s">
        <v>1945</v>
      </c>
      <c r="C622" t="s">
        <v>19718</v>
      </c>
      <c r="D622" s="1" t="str">
        <f t="shared" si="73"/>
        <v>N/A</v>
      </c>
      <c r="E622" s="1" t="s">
        <v>1907</v>
      </c>
      <c r="F622" s="1" t="s">
        <v>1907</v>
      </c>
      <c r="G622" t="str">
        <f t="shared" si="72"/>
        <v>Gabicce Mare</v>
      </c>
      <c r="H622" t="s">
        <v>19718</v>
      </c>
      <c r="I622" s="1" t="str">
        <f t="shared" si="74"/>
        <v>SITO</v>
      </c>
      <c r="J622" s="1" t="str">
        <f t="shared" si="75"/>
        <v>N/a</v>
      </c>
      <c r="K622" s="1" t="s">
        <v>1946</v>
      </c>
      <c r="L622" t="str">
        <f t="shared" si="76"/>
        <v>EMAIL</v>
      </c>
      <c r="M622" t="str">
        <f t="shared" si="77"/>
        <v>maioli.giacomo@libero.it</v>
      </c>
      <c r="N622" t="str">
        <f t="shared" si="78"/>
        <v>N/a</v>
      </c>
      <c r="O622" t="str">
        <f t="shared" si="79"/>
        <v>maioli.giacomo@libero.it</v>
      </c>
      <c r="S622" s="1" t="s">
        <v>1945</v>
      </c>
    </row>
    <row r="623" spans="1:19" ht="14.4" x14ac:dyDescent="0.3">
      <c r="A623" s="1" t="s">
        <v>20</v>
      </c>
      <c r="B623" s="1" t="s">
        <v>1127</v>
      </c>
      <c r="C623" s="1" t="s">
        <v>1947</v>
      </c>
      <c r="D623" s="1" t="str">
        <f t="shared" si="73"/>
        <v>Via Vittorio Veneto 73</v>
      </c>
      <c r="E623" s="1" t="s">
        <v>1907</v>
      </c>
      <c r="F623" t="s">
        <v>19718</v>
      </c>
      <c r="G623" t="str">
        <f t="shared" si="72"/>
        <v>N/A</v>
      </c>
      <c r="H623" s="1" t="s">
        <v>1948</v>
      </c>
      <c r="I623" s="1" t="str">
        <f t="shared" si="74"/>
        <v>SITO</v>
      </c>
      <c r="J623" s="1" t="str">
        <f t="shared" si="75"/>
        <v>hotelexcelsiorgabicce.com</v>
      </c>
      <c r="K623" s="1" t="s">
        <v>1949</v>
      </c>
      <c r="L623" t="str">
        <f t="shared" si="76"/>
        <v>EMAIL</v>
      </c>
      <c r="M623" t="str">
        <f t="shared" si="77"/>
        <v>info@hotelexcelsiorgabicce.com</v>
      </c>
      <c r="N623" t="str">
        <f t="shared" si="78"/>
        <v>hotelexcelsiorgabicce.com</v>
      </c>
      <c r="O623" t="str">
        <f t="shared" si="79"/>
        <v>info@hotelexcelsiorgabicce.com</v>
      </c>
      <c r="S623" s="1" t="s">
        <v>1127</v>
      </c>
    </row>
    <row r="624" spans="1:19" ht="14.4" x14ac:dyDescent="0.3">
      <c r="A624" s="1" t="s">
        <v>403</v>
      </c>
      <c r="B624" s="1" t="s">
        <v>1950</v>
      </c>
      <c r="C624" s="1" t="s">
        <v>1951</v>
      </c>
      <c r="D624" s="1" t="str">
        <f t="shared" si="73"/>
        <v>Via Panoramica 13</v>
      </c>
      <c r="E624" s="1" t="s">
        <v>1907</v>
      </c>
      <c r="F624" s="1" t="s">
        <v>1907</v>
      </c>
      <c r="G624" t="str">
        <f t="shared" si="72"/>
        <v>Gabicce Mare</v>
      </c>
      <c r="H624" s="1" t="s">
        <v>1952</v>
      </c>
      <c r="I624" s="1" t="str">
        <f t="shared" si="74"/>
        <v>SITO</v>
      </c>
      <c r="J624" s="1" t="str">
        <f t="shared" si="75"/>
        <v>www.residencemeeting.it</v>
      </c>
      <c r="K624" s="1" t="s">
        <v>1953</v>
      </c>
      <c r="L624" t="str">
        <f t="shared" si="76"/>
        <v>EMAIL</v>
      </c>
      <c r="M624" t="str">
        <f t="shared" si="77"/>
        <v>info@residencemeeting.it</v>
      </c>
      <c r="N624" t="str">
        <f t="shared" si="78"/>
        <v>www.residencemeeting.it</v>
      </c>
      <c r="O624" t="str">
        <f t="shared" si="79"/>
        <v>info@residencemeeting.it</v>
      </c>
      <c r="S624" s="1" t="s">
        <v>1950</v>
      </c>
    </row>
    <row r="625" spans="1:19" ht="14.4" x14ac:dyDescent="0.3">
      <c r="A625" s="1" t="s">
        <v>82</v>
      </c>
      <c r="B625" s="1" t="s">
        <v>1954</v>
      </c>
      <c r="C625" s="1" t="s">
        <v>1955</v>
      </c>
      <c r="D625" s="1" t="str">
        <f t="shared" si="73"/>
        <v>Via Giovanni Pascoli 25</v>
      </c>
      <c r="E625" s="1" t="s">
        <v>1907</v>
      </c>
      <c r="F625" s="1" t="s">
        <v>1907</v>
      </c>
      <c r="G625" t="str">
        <f t="shared" si="72"/>
        <v>Gabicce Mare</v>
      </c>
      <c r="H625" s="1" t="s">
        <v>1956</v>
      </c>
      <c r="I625" s="1" t="str">
        <f t="shared" si="74"/>
        <v>SITO</v>
      </c>
      <c r="J625" s="1" t="str">
        <f t="shared" si="75"/>
        <v>www.villeappartamentigabicce.com</v>
      </c>
      <c r="K625" s="1" t="s">
        <v>1957</v>
      </c>
      <c r="L625" t="str">
        <f t="shared" si="76"/>
        <v>EMAIL</v>
      </c>
      <c r="M625" t="str">
        <f t="shared" si="77"/>
        <v>info@villeappartamentigabicce.com</v>
      </c>
      <c r="N625" t="str">
        <f t="shared" si="78"/>
        <v>www.villeappartamentigabicce.com</v>
      </c>
      <c r="O625" t="str">
        <f t="shared" si="79"/>
        <v>info@villeappartamentigabicce.com</v>
      </c>
      <c r="S625" s="1" t="s">
        <v>1954</v>
      </c>
    </row>
    <row r="626" spans="1:19" ht="14.4" x14ac:dyDescent="0.3">
      <c r="A626" s="1" t="s">
        <v>29</v>
      </c>
      <c r="B626" s="1" t="s">
        <v>1958</v>
      </c>
      <c r="C626" s="1" t="s">
        <v>1959</v>
      </c>
      <c r="D626" s="1" t="str">
        <f t="shared" si="73"/>
        <v>Via Panoramica 1</v>
      </c>
      <c r="E626" s="1" t="s">
        <v>1907</v>
      </c>
      <c r="F626" s="1" t="s">
        <v>1907</v>
      </c>
      <c r="G626" t="str">
        <f t="shared" si="72"/>
        <v>Gabicce Mare</v>
      </c>
      <c r="H626" t="s">
        <v>19718</v>
      </c>
      <c r="I626" s="1" t="str">
        <f t="shared" si="74"/>
        <v>SITO</v>
      </c>
      <c r="J626" s="1" t="str">
        <f t="shared" si="75"/>
        <v>N/a</v>
      </c>
      <c r="K626" s="1" t="s">
        <v>1960</v>
      </c>
      <c r="L626" t="str">
        <f t="shared" si="76"/>
        <v>EMAIL</v>
      </c>
      <c r="M626" t="str">
        <f t="shared" si="77"/>
        <v>paolamichelacci@michelacci.com</v>
      </c>
      <c r="N626" t="str">
        <f t="shared" si="78"/>
        <v>N/a</v>
      </c>
      <c r="O626" t="str">
        <f t="shared" si="79"/>
        <v>paolamichelacci@michelacci.com</v>
      </c>
      <c r="S626" s="1" t="s">
        <v>1958</v>
      </c>
    </row>
    <row r="627" spans="1:19" ht="14.4" x14ac:dyDescent="0.3">
      <c r="A627" s="1" t="s">
        <v>20</v>
      </c>
      <c r="B627" s="1" t="s">
        <v>1961</v>
      </c>
      <c r="C627" s="1" t="s">
        <v>1962</v>
      </c>
      <c r="D627" s="1" t="str">
        <f t="shared" si="73"/>
        <v>Via Vittorio Veneto 5</v>
      </c>
      <c r="E627" s="1" t="s">
        <v>1907</v>
      </c>
      <c r="F627" s="1" t="s">
        <v>1907</v>
      </c>
      <c r="G627" t="str">
        <f t="shared" si="72"/>
        <v>Gabicce Mare</v>
      </c>
      <c r="H627" s="1" t="s">
        <v>1963</v>
      </c>
      <c r="I627" s="1" t="str">
        <f t="shared" si="74"/>
        <v>SITO</v>
      </c>
      <c r="J627" s="1" t="str">
        <f t="shared" si="75"/>
        <v>www.hoteleuropagabicce.com</v>
      </c>
      <c r="K627" s="1" t="s">
        <v>1964</v>
      </c>
      <c r="L627" t="str">
        <f t="shared" si="76"/>
        <v>EMAIL</v>
      </c>
      <c r="M627" t="str">
        <f t="shared" si="77"/>
        <v>info@hoteleuropagabicce.com</v>
      </c>
      <c r="N627" t="str">
        <f t="shared" si="78"/>
        <v>www.hoteleuropagabicce.com</v>
      </c>
      <c r="O627" t="str">
        <f t="shared" si="79"/>
        <v>info@hoteleuropagabicce.com</v>
      </c>
      <c r="S627" s="1" t="s">
        <v>1961</v>
      </c>
    </row>
    <row r="628" spans="1:19" ht="14.4" x14ac:dyDescent="0.3">
      <c r="A628" s="1" t="s">
        <v>20</v>
      </c>
      <c r="B628" s="1" t="s">
        <v>1965</v>
      </c>
      <c r="C628" s="1" t="s">
        <v>1966</v>
      </c>
      <c r="D628" s="1" t="str">
        <f t="shared" si="73"/>
        <v>Via Edmondo De Amicis 28</v>
      </c>
      <c r="E628" s="1" t="s">
        <v>1907</v>
      </c>
      <c r="F628" s="1" t="s">
        <v>1907</v>
      </c>
      <c r="G628" t="str">
        <f t="shared" si="72"/>
        <v>Gabicce Mare</v>
      </c>
      <c r="H628" s="1" t="s">
        <v>1967</v>
      </c>
      <c r="I628" s="1" t="str">
        <f t="shared" si="74"/>
        <v>SITO</v>
      </c>
      <c r="J628" s="1" t="str">
        <f t="shared" si="75"/>
        <v>www.hotellidiagabiccemare.com</v>
      </c>
      <c r="K628" s="1" t="s">
        <v>1968</v>
      </c>
      <c r="L628" t="str">
        <f t="shared" si="76"/>
        <v>EMAIL</v>
      </c>
      <c r="M628" t="str">
        <f t="shared" si="77"/>
        <v>info@hotellidiagabiccemare.com</v>
      </c>
      <c r="N628" t="str">
        <f t="shared" si="78"/>
        <v>www.hotellidiagabiccemare.com</v>
      </c>
      <c r="O628" t="str">
        <f t="shared" si="79"/>
        <v>info@hotellidiagabiccemare.com</v>
      </c>
      <c r="S628" s="1" t="s">
        <v>1965</v>
      </c>
    </row>
    <row r="629" spans="1:19" ht="14.4" x14ac:dyDescent="0.3">
      <c r="A629" s="1" t="s">
        <v>20</v>
      </c>
      <c r="B629" s="1" t="s">
        <v>1969</v>
      </c>
      <c r="C629" s="1" t="s">
        <v>1970</v>
      </c>
      <c r="D629" s="1" t="str">
        <f t="shared" si="73"/>
        <v>Via Edmondo De Amicis 6</v>
      </c>
      <c r="E629" s="1" t="s">
        <v>1907</v>
      </c>
      <c r="F629" s="1" t="s">
        <v>1907</v>
      </c>
      <c r="G629" t="str">
        <f t="shared" si="72"/>
        <v>Gabicce Mare</v>
      </c>
      <c r="H629" s="1" t="s">
        <v>1971</v>
      </c>
      <c r="I629" s="1" t="str">
        <f t="shared" si="74"/>
        <v>SITO</v>
      </c>
      <c r="J629" s="1" t="str">
        <f t="shared" si="75"/>
        <v>www.gabiccemare.com/atlas</v>
      </c>
      <c r="K629" s="1" t="s">
        <v>1972</v>
      </c>
      <c r="L629" t="str">
        <f t="shared" si="76"/>
        <v>EMAIL</v>
      </c>
      <c r="M629" t="str">
        <f t="shared" si="77"/>
        <v>atlas@gabiccemare.com</v>
      </c>
      <c r="N629" t="str">
        <f t="shared" si="78"/>
        <v>www.gabiccemare.com/atlas</v>
      </c>
      <c r="O629" t="str">
        <f t="shared" si="79"/>
        <v>atlas@gabiccemare.com</v>
      </c>
      <c r="S629" s="1" t="s">
        <v>1969</v>
      </c>
    </row>
    <row r="630" spans="1:19" ht="14.4" x14ac:dyDescent="0.3">
      <c r="A630" s="1" t="s">
        <v>12</v>
      </c>
      <c r="B630" s="1" t="s">
        <v>1973</v>
      </c>
      <c r="C630" s="1" t="s">
        <v>1974</v>
      </c>
      <c r="D630" s="1" t="str">
        <f t="shared" si="73"/>
        <v>Via Panoramica 92</v>
      </c>
      <c r="E630" s="1" t="s">
        <v>1907</v>
      </c>
      <c r="F630" t="s">
        <v>19718</v>
      </c>
      <c r="G630" t="str">
        <f t="shared" si="72"/>
        <v>N/A</v>
      </c>
      <c r="H630" t="s">
        <v>19718</v>
      </c>
      <c r="I630" s="1" t="str">
        <f t="shared" si="74"/>
        <v>SITO</v>
      </c>
      <c r="J630" s="1" t="str">
        <f t="shared" si="75"/>
        <v>N/a</v>
      </c>
      <c r="K630" s="1" t="s">
        <v>1975</v>
      </c>
      <c r="L630" t="str">
        <f t="shared" si="76"/>
        <v>EMAIL</v>
      </c>
      <c r="M630" t="str">
        <f t="shared" si="77"/>
        <v>ab37rn@tin.it</v>
      </c>
      <c r="N630" t="str">
        <f t="shared" si="78"/>
        <v>N/a</v>
      </c>
      <c r="O630" t="str">
        <f t="shared" si="79"/>
        <v>ab37rn@tin.it</v>
      </c>
      <c r="S630" s="1" t="s">
        <v>1973</v>
      </c>
    </row>
    <row r="631" spans="1:19" ht="14.4" x14ac:dyDescent="0.3">
      <c r="A631" s="1" t="s">
        <v>20</v>
      </c>
      <c r="B631" s="1" t="s">
        <v>1976</v>
      </c>
      <c r="C631" s="1" t="s">
        <v>1977</v>
      </c>
      <c r="D631" s="1" t="str">
        <f t="shared" si="73"/>
        <v>Via Panoramica 29</v>
      </c>
      <c r="E631" s="1" t="s">
        <v>1907</v>
      </c>
      <c r="F631" s="1" t="s">
        <v>1907</v>
      </c>
      <c r="G631" t="str">
        <f t="shared" si="72"/>
        <v>Gabicce Mare</v>
      </c>
      <c r="H631" s="1" t="s">
        <v>1978</v>
      </c>
      <c r="I631" s="1" t="str">
        <f t="shared" si="74"/>
        <v>SITO</v>
      </c>
      <c r="J631" s="1" t="str">
        <f t="shared" si="75"/>
        <v>www.hotelvenus.it</v>
      </c>
      <c r="K631" s="1" t="s">
        <v>1979</v>
      </c>
      <c r="L631" t="str">
        <f t="shared" si="76"/>
        <v>EMAIL</v>
      </c>
      <c r="M631" t="str">
        <f t="shared" si="77"/>
        <v>venus@gabiccemare.com</v>
      </c>
      <c r="N631" t="str">
        <f t="shared" si="78"/>
        <v>www.hotelvenus.it</v>
      </c>
      <c r="O631" t="str">
        <f t="shared" si="79"/>
        <v>venus@gabiccemare.com</v>
      </c>
      <c r="S631" s="1" t="s">
        <v>1976</v>
      </c>
    </row>
    <row r="632" spans="1:19" ht="14.4" x14ac:dyDescent="0.3">
      <c r="A632" s="1" t="s">
        <v>20</v>
      </c>
      <c r="B632" s="1" t="s">
        <v>1980</v>
      </c>
      <c r="C632" s="1" t="s">
        <v>1981</v>
      </c>
      <c r="D632" s="1" t="str">
        <f t="shared" si="73"/>
        <v>Viale Mare 26</v>
      </c>
      <c r="E632" s="1" t="s">
        <v>1907</v>
      </c>
      <c r="F632" s="1" t="s">
        <v>1907</v>
      </c>
      <c r="G632" t="str">
        <f t="shared" si="72"/>
        <v>Gabicce Mare</v>
      </c>
      <c r="H632" s="1" t="s">
        <v>1978</v>
      </c>
      <c r="I632" s="1" t="str">
        <f t="shared" si="74"/>
        <v>SITO</v>
      </c>
      <c r="J632" s="1" t="str">
        <f t="shared" si="75"/>
        <v>www.hotelvenus.it</v>
      </c>
      <c r="K632" s="1" t="s">
        <v>1979</v>
      </c>
      <c r="L632" t="str">
        <f t="shared" si="76"/>
        <v>EMAIL</v>
      </c>
      <c r="M632" t="str">
        <f t="shared" si="77"/>
        <v>venus@gabiccemare.com</v>
      </c>
      <c r="N632" t="str">
        <f t="shared" si="78"/>
        <v>www.hotelvenus.it</v>
      </c>
      <c r="O632" t="str">
        <f t="shared" si="79"/>
        <v>venus@gabiccemare.com</v>
      </c>
      <c r="S632" s="1" t="s">
        <v>1980</v>
      </c>
    </row>
    <row r="633" spans="1:19" ht="14.4" x14ac:dyDescent="0.3">
      <c r="A633" s="1" t="s">
        <v>20</v>
      </c>
      <c r="B633" s="1" t="s">
        <v>1982</v>
      </c>
      <c r="C633" s="1" t="s">
        <v>1983</v>
      </c>
      <c r="D633" s="1" t="str">
        <f t="shared" si="73"/>
        <v>Via Redipuglia 18</v>
      </c>
      <c r="E633" s="1" t="s">
        <v>1907</v>
      </c>
      <c r="F633" t="s">
        <v>19718</v>
      </c>
      <c r="G633" t="str">
        <f t="shared" si="72"/>
        <v>N/A</v>
      </c>
      <c r="H633" s="1" t="s">
        <v>1984</v>
      </c>
      <c r="I633" s="1" t="str">
        <f t="shared" si="74"/>
        <v>SITO</v>
      </c>
      <c r="J633" s="1" t="str">
        <f t="shared" si="75"/>
        <v>www.myhotelgabicce.it</v>
      </c>
      <c r="K633" s="1" t="s">
        <v>1985</v>
      </c>
      <c r="L633" t="str">
        <f t="shared" si="76"/>
        <v>EMAIL</v>
      </c>
      <c r="M633" t="str">
        <f t="shared" si="77"/>
        <v>info@myhotelgabicce.it</v>
      </c>
      <c r="N633" t="str">
        <f t="shared" si="78"/>
        <v>www.myhotelgabicce.it</v>
      </c>
      <c r="O633" t="str">
        <f t="shared" si="79"/>
        <v>info@myhotelgabicce.it</v>
      </c>
      <c r="S633" s="1" t="s">
        <v>1982</v>
      </c>
    </row>
    <row r="634" spans="1:19" ht="14.4" x14ac:dyDescent="0.3">
      <c r="A634" s="1" t="s">
        <v>82</v>
      </c>
      <c r="B634" s="1" t="s">
        <v>1986</v>
      </c>
      <c r="C634" s="1" t="s">
        <v>1987</v>
      </c>
      <c r="D634" s="1" t="str">
        <f t="shared" si="73"/>
        <v>Via Panoramica 26</v>
      </c>
      <c r="E634" s="1" t="s">
        <v>1907</v>
      </c>
      <c r="F634" t="s">
        <v>19718</v>
      </c>
      <c r="G634" t="str">
        <f t="shared" si="72"/>
        <v>N/A</v>
      </c>
      <c r="H634" s="1" t="s">
        <v>1988</v>
      </c>
      <c r="I634" s="1" t="str">
        <f t="shared" si="74"/>
        <v>SITO</v>
      </c>
      <c r="J634" s="1" t="str">
        <f t="shared" si="75"/>
        <v>www.appartamentigabiccemare.it</v>
      </c>
      <c r="K634" s="1" t="s">
        <v>1989</v>
      </c>
      <c r="L634" t="str">
        <f t="shared" si="76"/>
        <v>EMAIL</v>
      </c>
      <c r="M634" t="str">
        <f t="shared" si="77"/>
        <v>info@appartamentigabiccemare.it</v>
      </c>
      <c r="N634" t="str">
        <f t="shared" si="78"/>
        <v>www.appartamentigabiccemare.it</v>
      </c>
      <c r="O634" t="str">
        <f t="shared" si="79"/>
        <v>info@appartamentigabiccemare.it</v>
      </c>
      <c r="S634" s="1" t="s">
        <v>1986</v>
      </c>
    </row>
    <row r="635" spans="1:19" ht="14.4" x14ac:dyDescent="0.3">
      <c r="A635" s="1" t="s">
        <v>20</v>
      </c>
      <c r="B635" s="1" t="s">
        <v>1990</v>
      </c>
      <c r="C635" s="1" t="s">
        <v>1991</v>
      </c>
      <c r="D635" s="1" t="str">
        <f t="shared" si="73"/>
        <v>Via Ariosto 8</v>
      </c>
      <c r="E635" s="1" t="s">
        <v>1907</v>
      </c>
      <c r="F635" t="s">
        <v>19718</v>
      </c>
      <c r="G635" t="str">
        <f t="shared" si="72"/>
        <v>N/A</v>
      </c>
      <c r="H635" s="1" t="s">
        <v>1992</v>
      </c>
      <c r="I635" s="1" t="str">
        <f t="shared" si="74"/>
        <v>SITO</v>
      </c>
      <c r="J635" s="1" t="str">
        <f t="shared" si="75"/>
        <v>www.hotelluxgabicce.it</v>
      </c>
      <c r="K635" s="1" t="s">
        <v>1993</v>
      </c>
      <c r="L635" t="str">
        <f t="shared" si="76"/>
        <v>EMAIL</v>
      </c>
      <c r="M635" t="str">
        <f t="shared" si="77"/>
        <v>info@hotelluxgabicce.it</v>
      </c>
      <c r="N635" t="str">
        <f t="shared" si="78"/>
        <v>www.hotelluxgabicce.it</v>
      </c>
      <c r="O635" t="str">
        <f t="shared" si="79"/>
        <v>info@hotelluxgabicce.it</v>
      </c>
      <c r="S635" s="1" t="s">
        <v>1990</v>
      </c>
    </row>
    <row r="636" spans="1:19" ht="14.4" x14ac:dyDescent="0.3">
      <c r="A636" s="1" t="s">
        <v>12</v>
      </c>
      <c r="B636" s="1" t="s">
        <v>1994</v>
      </c>
      <c r="C636" s="1" t="s">
        <v>1995</v>
      </c>
      <c r="D636" s="1" t="str">
        <f t="shared" si="73"/>
        <v>Via Redipuglia 14</v>
      </c>
      <c r="E636" s="1" t="s">
        <v>1907</v>
      </c>
      <c r="F636" t="s">
        <v>19718</v>
      </c>
      <c r="G636" t="str">
        <f t="shared" si="72"/>
        <v>N/A</v>
      </c>
      <c r="H636" t="s">
        <v>19718</v>
      </c>
      <c r="I636" s="1" t="str">
        <f t="shared" si="74"/>
        <v>SITO</v>
      </c>
      <c r="J636" s="1" t="str">
        <f t="shared" si="75"/>
        <v>N/a</v>
      </c>
      <c r="K636" t="s">
        <v>19718</v>
      </c>
      <c r="L636" t="str">
        <f t="shared" si="76"/>
        <v>SITO</v>
      </c>
      <c r="M636" t="str">
        <f t="shared" si="77"/>
        <v xml:space="preserve"> </v>
      </c>
      <c r="N636" t="str">
        <f t="shared" si="78"/>
        <v>N/a</v>
      </c>
      <c r="O636" t="str">
        <f t="shared" si="79"/>
        <v>N/a</v>
      </c>
      <c r="S636" s="1" t="s">
        <v>1994</v>
      </c>
    </row>
    <row r="637" spans="1:19" ht="14.4" x14ac:dyDescent="0.3">
      <c r="A637" s="1" t="s">
        <v>12</v>
      </c>
      <c r="B637" s="1" t="s">
        <v>1996</v>
      </c>
      <c r="C637" s="1" t="s">
        <v>1997</v>
      </c>
      <c r="D637" s="1" t="str">
        <f t="shared" si="73"/>
        <v>Via Primo Maggio 23</v>
      </c>
      <c r="E637" s="1" t="s">
        <v>1907</v>
      </c>
      <c r="F637" t="s">
        <v>19718</v>
      </c>
      <c r="G637" t="str">
        <f t="shared" si="72"/>
        <v>N/A</v>
      </c>
      <c r="H637" t="s">
        <v>19718</v>
      </c>
      <c r="I637" s="1" t="str">
        <f t="shared" si="74"/>
        <v>SITO</v>
      </c>
      <c r="J637" s="1" t="str">
        <f t="shared" si="75"/>
        <v>N/a</v>
      </c>
      <c r="K637" t="s">
        <v>19718</v>
      </c>
      <c r="L637" t="str">
        <f t="shared" si="76"/>
        <v>SITO</v>
      </c>
      <c r="M637" t="str">
        <f t="shared" si="77"/>
        <v xml:space="preserve"> </v>
      </c>
      <c r="N637" t="str">
        <f t="shared" si="78"/>
        <v>N/a</v>
      </c>
      <c r="O637" t="str">
        <f t="shared" si="79"/>
        <v>N/a</v>
      </c>
      <c r="S637" s="1" t="s">
        <v>1996</v>
      </c>
    </row>
    <row r="638" spans="1:19" ht="14.4" x14ac:dyDescent="0.3">
      <c r="A638" s="1" t="s">
        <v>12</v>
      </c>
      <c r="B638" s="1" t="s">
        <v>1998</v>
      </c>
      <c r="C638" s="1" t="s">
        <v>1999</v>
      </c>
      <c r="D638" s="1" t="str">
        <f t="shared" si="73"/>
        <v>Via Cavour 15</v>
      </c>
      <c r="E638" s="1" t="s">
        <v>1907</v>
      </c>
      <c r="F638" t="s">
        <v>19718</v>
      </c>
      <c r="G638" t="str">
        <f t="shared" si="72"/>
        <v>N/A</v>
      </c>
      <c r="H638" t="s">
        <v>19718</v>
      </c>
      <c r="I638" s="1" t="str">
        <f t="shared" si="74"/>
        <v>SITO</v>
      </c>
      <c r="J638" s="1" t="str">
        <f t="shared" si="75"/>
        <v>N/a</v>
      </c>
      <c r="K638" t="s">
        <v>19718</v>
      </c>
      <c r="L638" t="str">
        <f t="shared" si="76"/>
        <v>SITO</v>
      </c>
      <c r="M638" t="str">
        <f t="shared" si="77"/>
        <v xml:space="preserve"> </v>
      </c>
      <c r="N638" t="str">
        <f t="shared" si="78"/>
        <v>N/a</v>
      </c>
      <c r="O638" t="str">
        <f t="shared" si="79"/>
        <v>N/a</v>
      </c>
      <c r="S638" s="1" t="s">
        <v>1998</v>
      </c>
    </row>
    <row r="639" spans="1:19" ht="14.4" x14ac:dyDescent="0.3">
      <c r="A639" s="1" t="s">
        <v>12</v>
      </c>
      <c r="B639" s="1" t="s">
        <v>2000</v>
      </c>
      <c r="C639" s="1" t="s">
        <v>2001</v>
      </c>
      <c r="D639" s="1" t="str">
        <f t="shared" si="73"/>
        <v>Vicolo Mgellano 14</v>
      </c>
      <c r="E639" s="1" t="s">
        <v>1907</v>
      </c>
      <c r="F639" t="s">
        <v>19718</v>
      </c>
      <c r="G639" t="str">
        <f t="shared" si="72"/>
        <v>N/A</v>
      </c>
      <c r="H639" t="s">
        <v>19718</v>
      </c>
      <c r="I639" s="1" t="str">
        <f t="shared" si="74"/>
        <v>SITO</v>
      </c>
      <c r="J639" s="1" t="str">
        <f t="shared" si="75"/>
        <v>N/a</v>
      </c>
      <c r="K639" t="s">
        <v>19718</v>
      </c>
      <c r="L639" t="str">
        <f t="shared" si="76"/>
        <v>SITO</v>
      </c>
      <c r="M639" t="str">
        <f t="shared" si="77"/>
        <v xml:space="preserve"> </v>
      </c>
      <c r="N639" t="str">
        <f t="shared" si="78"/>
        <v>N/a</v>
      </c>
      <c r="O639" t="str">
        <f t="shared" si="79"/>
        <v>N/a</v>
      </c>
      <c r="S639" s="1" t="s">
        <v>2000</v>
      </c>
    </row>
    <row r="640" spans="1:19" ht="14.4" x14ac:dyDescent="0.3">
      <c r="A640" s="1" t="s">
        <v>12</v>
      </c>
      <c r="B640" s="1" t="s">
        <v>2002</v>
      </c>
      <c r="C640" s="1" t="s">
        <v>2003</v>
      </c>
      <c r="D640" s="1" t="str">
        <f t="shared" si="73"/>
        <v>Via Marina 9</v>
      </c>
      <c r="E640" s="1" t="s">
        <v>1907</v>
      </c>
      <c r="F640" t="s">
        <v>19718</v>
      </c>
      <c r="G640" t="str">
        <f t="shared" si="72"/>
        <v>N/A</v>
      </c>
      <c r="H640" t="s">
        <v>19718</v>
      </c>
      <c r="I640" s="1" t="str">
        <f t="shared" si="74"/>
        <v>SITO</v>
      </c>
      <c r="J640" s="1" t="str">
        <f t="shared" si="75"/>
        <v>N/a</v>
      </c>
      <c r="K640" t="s">
        <v>19718</v>
      </c>
      <c r="L640" t="str">
        <f t="shared" si="76"/>
        <v>SITO</v>
      </c>
      <c r="M640" t="str">
        <f t="shared" si="77"/>
        <v xml:space="preserve"> </v>
      </c>
      <c r="N640" t="str">
        <f t="shared" si="78"/>
        <v>N/a</v>
      </c>
      <c r="O640" t="str">
        <f t="shared" si="79"/>
        <v>N/a</v>
      </c>
      <c r="S640" s="1" t="s">
        <v>2002</v>
      </c>
    </row>
    <row r="641" spans="1:19" ht="14.4" x14ac:dyDescent="0.3">
      <c r="A641" s="1" t="s">
        <v>12</v>
      </c>
      <c r="B641" s="1" t="s">
        <v>2004</v>
      </c>
      <c r="C641" s="1" t="s">
        <v>2005</v>
      </c>
      <c r="D641" s="1" t="str">
        <f t="shared" si="73"/>
        <v>Via Redipuglia 12</v>
      </c>
      <c r="E641" s="1" t="s">
        <v>1907</v>
      </c>
      <c r="F641" t="s">
        <v>19718</v>
      </c>
      <c r="G641" t="str">
        <f t="shared" si="72"/>
        <v>N/A</v>
      </c>
      <c r="H641" t="s">
        <v>19718</v>
      </c>
      <c r="I641" s="1" t="str">
        <f t="shared" si="74"/>
        <v>SITO</v>
      </c>
      <c r="J641" s="1" t="str">
        <f t="shared" si="75"/>
        <v>N/a</v>
      </c>
      <c r="K641" t="s">
        <v>19718</v>
      </c>
      <c r="L641" t="str">
        <f t="shared" si="76"/>
        <v>SITO</v>
      </c>
      <c r="M641" t="str">
        <f t="shared" si="77"/>
        <v xml:space="preserve"> </v>
      </c>
      <c r="N641" t="str">
        <f t="shared" si="78"/>
        <v>N/a</v>
      </c>
      <c r="O641" t="str">
        <f t="shared" si="79"/>
        <v>N/a</v>
      </c>
      <c r="S641" s="1" t="s">
        <v>2004</v>
      </c>
    </row>
    <row r="642" spans="1:19" ht="14.4" x14ac:dyDescent="0.3">
      <c r="A642" s="1" t="s">
        <v>12</v>
      </c>
      <c r="B642" s="1" t="s">
        <v>2006</v>
      </c>
      <c r="C642" s="1" t="s">
        <v>1995</v>
      </c>
      <c r="D642" s="1" t="str">
        <f t="shared" si="73"/>
        <v>Via Redipuglia 14</v>
      </c>
      <c r="E642" s="1" t="s">
        <v>1907</v>
      </c>
      <c r="F642" t="s">
        <v>19718</v>
      </c>
      <c r="G642" t="str">
        <f t="shared" ref="G642:G705" si="80">PROPER(F642)</f>
        <v>N/A</v>
      </c>
      <c r="H642" t="s">
        <v>19718</v>
      </c>
      <c r="I642" s="1" t="str">
        <f t="shared" si="74"/>
        <v>SITO</v>
      </c>
      <c r="J642" s="1" t="str">
        <f t="shared" si="75"/>
        <v>N/a</v>
      </c>
      <c r="K642" t="s">
        <v>19718</v>
      </c>
      <c r="L642" t="str">
        <f t="shared" si="76"/>
        <v>SITO</v>
      </c>
      <c r="M642" t="str">
        <f t="shared" si="77"/>
        <v xml:space="preserve"> </v>
      </c>
      <c r="N642" t="str">
        <f t="shared" si="78"/>
        <v>N/a</v>
      </c>
      <c r="O642" t="str">
        <f t="shared" si="79"/>
        <v>N/a</v>
      </c>
      <c r="S642" s="1" t="s">
        <v>2006</v>
      </c>
    </row>
    <row r="643" spans="1:19" ht="14.4" x14ac:dyDescent="0.3">
      <c r="A643" s="1" t="s">
        <v>12</v>
      </c>
      <c r="B643" s="1" t="s">
        <v>2007</v>
      </c>
      <c r="C643" s="1" t="s">
        <v>2008</v>
      </c>
      <c r="D643" s="1" t="str">
        <f t="shared" ref="D643:D706" si="81">PROPER(C643)</f>
        <v>Via Redipuglia 62</v>
      </c>
      <c r="E643" s="1" t="s">
        <v>1907</v>
      </c>
      <c r="F643" t="s">
        <v>19718</v>
      </c>
      <c r="G643" t="str">
        <f t="shared" si="80"/>
        <v>N/A</v>
      </c>
      <c r="H643" t="s">
        <v>19718</v>
      </c>
      <c r="I643" s="1" t="str">
        <f t="shared" ref="I643:I706" si="82">IF(ISERROR(FIND("@",H643)),"SITO","EMAIL")</f>
        <v>SITO</v>
      </c>
      <c r="J643" s="1" t="str">
        <f t="shared" ref="J643:J706" si="83">IF(I643="SITO",H643," ")</f>
        <v>N/a</v>
      </c>
      <c r="K643" t="s">
        <v>19718</v>
      </c>
      <c r="L643" t="str">
        <f t="shared" ref="L643:L706" si="84">IF(ISERROR(FIND("@",K643)),"SITO","EMAIL")</f>
        <v>SITO</v>
      </c>
      <c r="M643" t="str">
        <f t="shared" ref="M643:M706" si="85">IF(L643="EMAIL",K643, " ")</f>
        <v xml:space="preserve"> </v>
      </c>
      <c r="N643" t="str">
        <f t="shared" ref="N643:N706" si="86">IF(J643&lt;&gt;" ", J643, "N/a")</f>
        <v>N/a</v>
      </c>
      <c r="O643" t="str">
        <f t="shared" ref="O643:O706" si="87">IF(M643 &lt;&gt; " ", M643,"N/a")</f>
        <v>N/a</v>
      </c>
      <c r="S643" s="1" t="s">
        <v>2007</v>
      </c>
    </row>
    <row r="644" spans="1:19" ht="14.4" x14ac:dyDescent="0.3">
      <c r="A644" s="1" t="s">
        <v>12</v>
      </c>
      <c r="B644" s="1" t="s">
        <v>2009</v>
      </c>
      <c r="C644" s="1" t="s">
        <v>2010</v>
      </c>
      <c r="D644" s="1" t="str">
        <f t="shared" si="81"/>
        <v>Via Eritrea 4/3</v>
      </c>
      <c r="E644" s="1" t="s">
        <v>1907</v>
      </c>
      <c r="F644" t="s">
        <v>19718</v>
      </c>
      <c r="G644" t="str">
        <f t="shared" si="80"/>
        <v>N/A</v>
      </c>
      <c r="H644" t="s">
        <v>19718</v>
      </c>
      <c r="I644" s="1" t="str">
        <f t="shared" si="82"/>
        <v>SITO</v>
      </c>
      <c r="J644" s="1" t="str">
        <f t="shared" si="83"/>
        <v>N/a</v>
      </c>
      <c r="K644" t="s">
        <v>19718</v>
      </c>
      <c r="L644" t="str">
        <f t="shared" si="84"/>
        <v>SITO</v>
      </c>
      <c r="M644" t="str">
        <f t="shared" si="85"/>
        <v xml:space="preserve"> </v>
      </c>
      <c r="N644" t="str">
        <f t="shared" si="86"/>
        <v>N/a</v>
      </c>
      <c r="O644" t="str">
        <f t="shared" si="87"/>
        <v>N/a</v>
      </c>
      <c r="S644" s="1" t="s">
        <v>2009</v>
      </c>
    </row>
    <row r="645" spans="1:19" ht="14.4" x14ac:dyDescent="0.3">
      <c r="A645" s="1" t="s">
        <v>12</v>
      </c>
      <c r="B645" s="1" t="s">
        <v>2011</v>
      </c>
      <c r="C645" s="1" t="s">
        <v>2012</v>
      </c>
      <c r="D645" s="1" t="str">
        <f t="shared" si="81"/>
        <v>Via Trento 34,38</v>
      </c>
      <c r="E645" s="1" t="s">
        <v>1907</v>
      </c>
      <c r="F645" t="s">
        <v>19718</v>
      </c>
      <c r="G645" t="str">
        <f t="shared" si="80"/>
        <v>N/A</v>
      </c>
      <c r="H645" t="s">
        <v>19718</v>
      </c>
      <c r="I645" s="1" t="str">
        <f t="shared" si="82"/>
        <v>SITO</v>
      </c>
      <c r="J645" s="1" t="str">
        <f t="shared" si="83"/>
        <v>N/a</v>
      </c>
      <c r="K645" t="s">
        <v>19718</v>
      </c>
      <c r="L645" t="str">
        <f t="shared" si="84"/>
        <v>SITO</v>
      </c>
      <c r="M645" t="str">
        <f t="shared" si="85"/>
        <v xml:space="preserve"> </v>
      </c>
      <c r="N645" t="str">
        <f t="shared" si="86"/>
        <v>N/a</v>
      </c>
      <c r="O645" t="str">
        <f t="shared" si="87"/>
        <v>N/a</v>
      </c>
      <c r="S645" s="1" t="s">
        <v>2011</v>
      </c>
    </row>
    <row r="646" spans="1:19" ht="14.4" x14ac:dyDescent="0.3">
      <c r="A646" s="1" t="s">
        <v>12</v>
      </c>
      <c r="B646" s="1" t="s">
        <v>2013</v>
      </c>
      <c r="C646" s="1" t="s">
        <v>2014</v>
      </c>
      <c r="D646" s="1" t="str">
        <f t="shared" si="81"/>
        <v>Via Trento 34,36</v>
      </c>
      <c r="E646" s="1" t="s">
        <v>1907</v>
      </c>
      <c r="F646" t="s">
        <v>19718</v>
      </c>
      <c r="G646" t="str">
        <f t="shared" si="80"/>
        <v>N/A</v>
      </c>
      <c r="H646" t="s">
        <v>19718</v>
      </c>
      <c r="I646" s="1" t="str">
        <f t="shared" si="82"/>
        <v>SITO</v>
      </c>
      <c r="J646" s="1" t="str">
        <f t="shared" si="83"/>
        <v>N/a</v>
      </c>
      <c r="K646" t="s">
        <v>19718</v>
      </c>
      <c r="L646" t="str">
        <f t="shared" si="84"/>
        <v>SITO</v>
      </c>
      <c r="M646" t="str">
        <f t="shared" si="85"/>
        <v xml:space="preserve"> </v>
      </c>
      <c r="N646" t="str">
        <f t="shared" si="86"/>
        <v>N/a</v>
      </c>
      <c r="O646" t="str">
        <f t="shared" si="87"/>
        <v>N/a</v>
      </c>
      <c r="S646" s="1" t="s">
        <v>2013</v>
      </c>
    </row>
    <row r="647" spans="1:19" ht="14.4" x14ac:dyDescent="0.3">
      <c r="A647" s="1" t="s">
        <v>12</v>
      </c>
      <c r="B647" s="1" t="s">
        <v>2015</v>
      </c>
      <c r="C647" s="1" t="s">
        <v>1932</v>
      </c>
      <c r="D647" s="1" t="str">
        <f t="shared" si="81"/>
        <v>Via Trieste 2</v>
      </c>
      <c r="E647" s="1" t="s">
        <v>1907</v>
      </c>
      <c r="F647" t="s">
        <v>19718</v>
      </c>
      <c r="G647" t="str">
        <f t="shared" si="80"/>
        <v>N/A</v>
      </c>
      <c r="H647" t="s">
        <v>19718</v>
      </c>
      <c r="I647" s="1" t="str">
        <f t="shared" si="82"/>
        <v>SITO</v>
      </c>
      <c r="J647" s="1" t="str">
        <f t="shared" si="83"/>
        <v>N/a</v>
      </c>
      <c r="K647" t="s">
        <v>19718</v>
      </c>
      <c r="L647" t="str">
        <f t="shared" si="84"/>
        <v>SITO</v>
      </c>
      <c r="M647" t="str">
        <f t="shared" si="85"/>
        <v xml:space="preserve"> </v>
      </c>
      <c r="N647" t="str">
        <f t="shared" si="86"/>
        <v>N/a</v>
      </c>
      <c r="O647" t="str">
        <f t="shared" si="87"/>
        <v>N/a</v>
      </c>
      <c r="S647" s="1" t="s">
        <v>2015</v>
      </c>
    </row>
    <row r="648" spans="1:19" ht="14.4" x14ac:dyDescent="0.3">
      <c r="A648" s="1" t="s">
        <v>12</v>
      </c>
      <c r="B648" s="1" t="s">
        <v>2016</v>
      </c>
      <c r="C648" s="1" t="s">
        <v>1932</v>
      </c>
      <c r="D648" s="1" t="str">
        <f t="shared" si="81"/>
        <v>Via Trieste 2</v>
      </c>
      <c r="E648" s="1" t="s">
        <v>1907</v>
      </c>
      <c r="F648" t="s">
        <v>19718</v>
      </c>
      <c r="G648" t="str">
        <f t="shared" si="80"/>
        <v>N/A</v>
      </c>
      <c r="H648" t="s">
        <v>19718</v>
      </c>
      <c r="I648" s="1" t="str">
        <f t="shared" si="82"/>
        <v>SITO</v>
      </c>
      <c r="J648" s="1" t="str">
        <f t="shared" si="83"/>
        <v>N/a</v>
      </c>
      <c r="K648" t="s">
        <v>19718</v>
      </c>
      <c r="L648" t="str">
        <f t="shared" si="84"/>
        <v>SITO</v>
      </c>
      <c r="M648" t="str">
        <f t="shared" si="85"/>
        <v xml:space="preserve"> </v>
      </c>
      <c r="N648" t="str">
        <f t="shared" si="86"/>
        <v>N/a</v>
      </c>
      <c r="O648" t="str">
        <f t="shared" si="87"/>
        <v>N/a</v>
      </c>
      <c r="S648" s="1" t="s">
        <v>2016</v>
      </c>
    </row>
    <row r="649" spans="1:19" ht="14.4" x14ac:dyDescent="0.3">
      <c r="A649" s="1" t="s">
        <v>12</v>
      </c>
      <c r="B649" s="1" t="s">
        <v>2017</v>
      </c>
      <c r="C649" s="1" t="s">
        <v>2018</v>
      </c>
      <c r="D649" s="1" t="str">
        <f t="shared" si="81"/>
        <v>Via Vittorio Veneto 72</v>
      </c>
      <c r="E649" s="1" t="s">
        <v>1907</v>
      </c>
      <c r="F649" t="s">
        <v>19718</v>
      </c>
      <c r="G649" t="str">
        <f t="shared" si="80"/>
        <v>N/A</v>
      </c>
      <c r="H649" t="s">
        <v>19718</v>
      </c>
      <c r="I649" s="1" t="str">
        <f t="shared" si="82"/>
        <v>SITO</v>
      </c>
      <c r="J649" s="1" t="str">
        <f t="shared" si="83"/>
        <v>N/a</v>
      </c>
      <c r="K649" t="s">
        <v>19718</v>
      </c>
      <c r="L649" t="str">
        <f t="shared" si="84"/>
        <v>SITO</v>
      </c>
      <c r="M649" t="str">
        <f t="shared" si="85"/>
        <v xml:space="preserve"> </v>
      </c>
      <c r="N649" t="str">
        <f t="shared" si="86"/>
        <v>N/a</v>
      </c>
      <c r="O649" t="str">
        <f t="shared" si="87"/>
        <v>N/a</v>
      </c>
      <c r="S649" s="1" t="s">
        <v>2017</v>
      </c>
    </row>
    <row r="650" spans="1:19" ht="14.4" x14ac:dyDescent="0.3">
      <c r="A650" s="1" t="s">
        <v>12</v>
      </c>
      <c r="B650" s="1" t="s">
        <v>2019</v>
      </c>
      <c r="C650" s="1" t="s">
        <v>2020</v>
      </c>
      <c r="D650" s="1" t="str">
        <f t="shared" si="81"/>
        <v>Via De Amicis 17</v>
      </c>
      <c r="E650" s="1" t="s">
        <v>1907</v>
      </c>
      <c r="F650" t="s">
        <v>19718</v>
      </c>
      <c r="G650" t="str">
        <f t="shared" si="80"/>
        <v>N/A</v>
      </c>
      <c r="H650" t="s">
        <v>19718</v>
      </c>
      <c r="I650" s="1" t="str">
        <f t="shared" si="82"/>
        <v>SITO</v>
      </c>
      <c r="J650" s="1" t="str">
        <f t="shared" si="83"/>
        <v>N/a</v>
      </c>
      <c r="K650" t="s">
        <v>19718</v>
      </c>
      <c r="L650" t="str">
        <f t="shared" si="84"/>
        <v>SITO</v>
      </c>
      <c r="M650" t="str">
        <f t="shared" si="85"/>
        <v xml:space="preserve"> </v>
      </c>
      <c r="N650" t="str">
        <f t="shared" si="86"/>
        <v>N/a</v>
      </c>
      <c r="O650" t="str">
        <f t="shared" si="87"/>
        <v>N/a</v>
      </c>
      <c r="S650" s="1" t="s">
        <v>2019</v>
      </c>
    </row>
    <row r="651" spans="1:19" ht="14.4" x14ac:dyDescent="0.3">
      <c r="A651" s="1" t="s">
        <v>12</v>
      </c>
      <c r="B651" s="1" t="s">
        <v>2021</v>
      </c>
      <c r="C651" s="1" t="s">
        <v>2022</v>
      </c>
      <c r="D651" s="1" t="str">
        <f t="shared" si="81"/>
        <v>Viale Della Repubblica 10</v>
      </c>
      <c r="E651" s="1" t="s">
        <v>1907</v>
      </c>
      <c r="F651" t="s">
        <v>19718</v>
      </c>
      <c r="G651" t="str">
        <f t="shared" si="80"/>
        <v>N/A</v>
      </c>
      <c r="H651" t="s">
        <v>19718</v>
      </c>
      <c r="I651" s="1" t="str">
        <f t="shared" si="82"/>
        <v>SITO</v>
      </c>
      <c r="J651" s="1" t="str">
        <f t="shared" si="83"/>
        <v>N/a</v>
      </c>
      <c r="K651" t="s">
        <v>19718</v>
      </c>
      <c r="L651" t="str">
        <f t="shared" si="84"/>
        <v>SITO</v>
      </c>
      <c r="M651" t="str">
        <f t="shared" si="85"/>
        <v xml:space="preserve"> </v>
      </c>
      <c r="N651" t="str">
        <f t="shared" si="86"/>
        <v>N/a</v>
      </c>
      <c r="O651" t="str">
        <f t="shared" si="87"/>
        <v>N/a</v>
      </c>
      <c r="S651" s="1" t="s">
        <v>2021</v>
      </c>
    </row>
    <row r="652" spans="1:19" ht="14.4" x14ac:dyDescent="0.3">
      <c r="A652" s="1" t="s">
        <v>12</v>
      </c>
      <c r="B652" s="1" t="s">
        <v>2023</v>
      </c>
      <c r="C652" s="1" t="s">
        <v>2024</v>
      </c>
      <c r="D652" s="1" t="str">
        <f t="shared" si="81"/>
        <v>Via Bellavista 9</v>
      </c>
      <c r="E652" s="1" t="s">
        <v>1907</v>
      </c>
      <c r="F652" t="s">
        <v>19718</v>
      </c>
      <c r="G652" t="str">
        <f t="shared" si="80"/>
        <v>N/A</v>
      </c>
      <c r="H652" t="s">
        <v>19718</v>
      </c>
      <c r="I652" s="1" t="str">
        <f t="shared" si="82"/>
        <v>SITO</v>
      </c>
      <c r="J652" s="1" t="str">
        <f t="shared" si="83"/>
        <v>N/a</v>
      </c>
      <c r="K652" t="s">
        <v>19718</v>
      </c>
      <c r="L652" t="str">
        <f t="shared" si="84"/>
        <v>SITO</v>
      </c>
      <c r="M652" t="str">
        <f t="shared" si="85"/>
        <v xml:space="preserve"> </v>
      </c>
      <c r="N652" t="str">
        <f t="shared" si="86"/>
        <v>N/a</v>
      </c>
      <c r="O652" t="str">
        <f t="shared" si="87"/>
        <v>N/a</v>
      </c>
      <c r="S652" s="1" t="s">
        <v>2023</v>
      </c>
    </row>
    <row r="653" spans="1:19" ht="14.4" x14ac:dyDescent="0.3">
      <c r="A653" s="1" t="s">
        <v>12</v>
      </c>
      <c r="B653" s="1" t="s">
        <v>2025</v>
      </c>
      <c r="C653" s="1" t="s">
        <v>2026</v>
      </c>
      <c r="D653" s="1" t="str">
        <f t="shared" si="81"/>
        <v>Via Cesare Battisti 67</v>
      </c>
      <c r="E653" s="1" t="s">
        <v>1907</v>
      </c>
      <c r="F653" t="s">
        <v>19718</v>
      </c>
      <c r="G653" t="str">
        <f t="shared" si="80"/>
        <v>N/A</v>
      </c>
      <c r="H653" t="s">
        <v>19718</v>
      </c>
      <c r="I653" s="1" t="str">
        <f t="shared" si="82"/>
        <v>SITO</v>
      </c>
      <c r="J653" s="1" t="str">
        <f t="shared" si="83"/>
        <v>N/a</v>
      </c>
      <c r="K653" t="s">
        <v>19718</v>
      </c>
      <c r="L653" t="str">
        <f t="shared" si="84"/>
        <v>SITO</v>
      </c>
      <c r="M653" t="str">
        <f t="shared" si="85"/>
        <v xml:space="preserve"> </v>
      </c>
      <c r="N653" t="str">
        <f t="shared" si="86"/>
        <v>N/a</v>
      </c>
      <c r="O653" t="str">
        <f t="shared" si="87"/>
        <v>N/a</v>
      </c>
      <c r="S653" s="1" t="s">
        <v>2025</v>
      </c>
    </row>
    <row r="654" spans="1:19" ht="14.4" x14ac:dyDescent="0.3">
      <c r="A654" s="1" t="s">
        <v>12</v>
      </c>
      <c r="B654" s="1" t="s">
        <v>2027</v>
      </c>
      <c r="C654" s="1" t="s">
        <v>2028</v>
      </c>
      <c r="D654" s="1" t="str">
        <f t="shared" si="81"/>
        <v>Viale Della Repubblica, Via Vittorio Veneto 10,136</v>
      </c>
      <c r="E654" s="1" t="s">
        <v>1907</v>
      </c>
      <c r="F654" t="s">
        <v>19718</v>
      </c>
      <c r="G654" t="str">
        <f t="shared" si="80"/>
        <v>N/A</v>
      </c>
      <c r="H654" t="s">
        <v>19718</v>
      </c>
      <c r="I654" s="1" t="str">
        <f t="shared" si="82"/>
        <v>SITO</v>
      </c>
      <c r="J654" s="1" t="str">
        <f t="shared" si="83"/>
        <v>N/a</v>
      </c>
      <c r="K654" t="s">
        <v>19718</v>
      </c>
      <c r="L654" t="str">
        <f t="shared" si="84"/>
        <v>SITO</v>
      </c>
      <c r="M654" t="str">
        <f t="shared" si="85"/>
        <v xml:space="preserve"> </v>
      </c>
      <c r="N654" t="str">
        <f t="shared" si="86"/>
        <v>N/a</v>
      </c>
      <c r="O654" t="str">
        <f t="shared" si="87"/>
        <v>N/a</v>
      </c>
      <c r="S654" s="1" t="s">
        <v>2027</v>
      </c>
    </row>
    <row r="655" spans="1:19" ht="14.4" x14ac:dyDescent="0.3">
      <c r="A655" s="1" t="s">
        <v>12</v>
      </c>
      <c r="B655" s="1" t="s">
        <v>2029</v>
      </c>
      <c r="C655" s="1" t="s">
        <v>2030</v>
      </c>
      <c r="D655" s="1" t="str">
        <f t="shared" si="81"/>
        <v>Via Vittorio Veneto  135</v>
      </c>
      <c r="E655" s="1" t="s">
        <v>1907</v>
      </c>
      <c r="F655" t="s">
        <v>19718</v>
      </c>
      <c r="G655" t="str">
        <f t="shared" si="80"/>
        <v>N/A</v>
      </c>
      <c r="H655" t="s">
        <v>19718</v>
      </c>
      <c r="I655" s="1" t="str">
        <f t="shared" si="82"/>
        <v>SITO</v>
      </c>
      <c r="J655" s="1" t="str">
        <f t="shared" si="83"/>
        <v>N/a</v>
      </c>
      <c r="K655" t="s">
        <v>19718</v>
      </c>
      <c r="L655" t="str">
        <f t="shared" si="84"/>
        <v>SITO</v>
      </c>
      <c r="M655" t="str">
        <f t="shared" si="85"/>
        <v xml:space="preserve"> </v>
      </c>
      <c r="N655" t="str">
        <f t="shared" si="86"/>
        <v>N/a</v>
      </c>
      <c r="O655" t="str">
        <f t="shared" si="87"/>
        <v>N/a</v>
      </c>
      <c r="S655" s="1" t="s">
        <v>2029</v>
      </c>
    </row>
    <row r="656" spans="1:19" ht="14.4" x14ac:dyDescent="0.3">
      <c r="A656" s="1" t="s">
        <v>12</v>
      </c>
      <c r="B656" s="1" t="s">
        <v>2031</v>
      </c>
      <c r="C656" s="1" t="s">
        <v>2032</v>
      </c>
      <c r="D656" s="1" t="str">
        <f t="shared" si="81"/>
        <v>Via Marco Polo 3</v>
      </c>
      <c r="E656" s="1" t="s">
        <v>1907</v>
      </c>
      <c r="F656" t="s">
        <v>19718</v>
      </c>
      <c r="G656" t="str">
        <f t="shared" si="80"/>
        <v>N/A</v>
      </c>
      <c r="H656" t="s">
        <v>19718</v>
      </c>
      <c r="I656" s="1" t="str">
        <f t="shared" si="82"/>
        <v>SITO</v>
      </c>
      <c r="J656" s="1" t="str">
        <f t="shared" si="83"/>
        <v>N/a</v>
      </c>
      <c r="K656" t="s">
        <v>19718</v>
      </c>
      <c r="L656" t="str">
        <f t="shared" si="84"/>
        <v>SITO</v>
      </c>
      <c r="M656" t="str">
        <f t="shared" si="85"/>
        <v xml:space="preserve"> </v>
      </c>
      <c r="N656" t="str">
        <f t="shared" si="86"/>
        <v>N/a</v>
      </c>
      <c r="O656" t="str">
        <f t="shared" si="87"/>
        <v>N/a</v>
      </c>
      <c r="S656" s="1" t="s">
        <v>2031</v>
      </c>
    </row>
    <row r="657" spans="1:19" ht="14.4" x14ac:dyDescent="0.3">
      <c r="A657" s="1" t="s">
        <v>12</v>
      </c>
      <c r="B657" s="1" t="s">
        <v>2033</v>
      </c>
      <c r="C657" s="1" t="s">
        <v>2034</v>
      </c>
      <c r="D657" s="1" t="str">
        <f t="shared" si="81"/>
        <v>Via Redipuglia  24</v>
      </c>
      <c r="E657" s="1" t="s">
        <v>1907</v>
      </c>
      <c r="F657" t="s">
        <v>19718</v>
      </c>
      <c r="G657" t="str">
        <f t="shared" si="80"/>
        <v>N/A</v>
      </c>
      <c r="H657" t="s">
        <v>19718</v>
      </c>
      <c r="I657" s="1" t="str">
        <f t="shared" si="82"/>
        <v>SITO</v>
      </c>
      <c r="J657" s="1" t="str">
        <f t="shared" si="83"/>
        <v>N/a</v>
      </c>
      <c r="K657" t="s">
        <v>19718</v>
      </c>
      <c r="L657" t="str">
        <f t="shared" si="84"/>
        <v>SITO</v>
      </c>
      <c r="M657" t="str">
        <f t="shared" si="85"/>
        <v xml:space="preserve"> </v>
      </c>
      <c r="N657" t="str">
        <f t="shared" si="86"/>
        <v>N/a</v>
      </c>
      <c r="O657" t="str">
        <f t="shared" si="87"/>
        <v>N/a</v>
      </c>
      <c r="S657" s="1" t="s">
        <v>2033</v>
      </c>
    </row>
    <row r="658" spans="1:19" ht="14.4" x14ac:dyDescent="0.3">
      <c r="A658" s="1" t="s">
        <v>12</v>
      </c>
      <c r="B658" s="1" t="s">
        <v>2035</v>
      </c>
      <c r="C658" s="1" t="s">
        <v>1932</v>
      </c>
      <c r="D658" s="1" t="str">
        <f t="shared" si="81"/>
        <v>Via Trieste 2</v>
      </c>
      <c r="E658" s="1" t="s">
        <v>1907</v>
      </c>
      <c r="F658" t="s">
        <v>19718</v>
      </c>
      <c r="G658" t="str">
        <f t="shared" si="80"/>
        <v>N/A</v>
      </c>
      <c r="H658" t="s">
        <v>19718</v>
      </c>
      <c r="I658" s="1" t="str">
        <f t="shared" si="82"/>
        <v>SITO</v>
      </c>
      <c r="J658" s="1" t="str">
        <f t="shared" si="83"/>
        <v>N/a</v>
      </c>
      <c r="K658" t="s">
        <v>19718</v>
      </c>
      <c r="L658" t="str">
        <f t="shared" si="84"/>
        <v>SITO</v>
      </c>
      <c r="M658" t="str">
        <f t="shared" si="85"/>
        <v xml:space="preserve"> </v>
      </c>
      <c r="N658" t="str">
        <f t="shared" si="86"/>
        <v>N/a</v>
      </c>
      <c r="O658" t="str">
        <f t="shared" si="87"/>
        <v>N/a</v>
      </c>
      <c r="S658" s="1" t="s">
        <v>2035</v>
      </c>
    </row>
    <row r="659" spans="1:19" ht="14.4" x14ac:dyDescent="0.3">
      <c r="A659" s="1" t="s">
        <v>12</v>
      </c>
      <c r="B659" s="1" t="s">
        <v>2036</v>
      </c>
      <c r="C659" s="1" t="s">
        <v>2037</v>
      </c>
      <c r="D659" s="1" t="str">
        <f t="shared" si="81"/>
        <v>Via Giovanni Pascoli 20</v>
      </c>
      <c r="E659" s="1" t="s">
        <v>1907</v>
      </c>
      <c r="F659" t="s">
        <v>19718</v>
      </c>
      <c r="G659" t="str">
        <f t="shared" si="80"/>
        <v>N/A</v>
      </c>
      <c r="H659" t="s">
        <v>19718</v>
      </c>
      <c r="I659" s="1" t="str">
        <f t="shared" si="82"/>
        <v>SITO</v>
      </c>
      <c r="J659" s="1" t="str">
        <f t="shared" si="83"/>
        <v>N/a</v>
      </c>
      <c r="K659" t="s">
        <v>19718</v>
      </c>
      <c r="L659" t="str">
        <f t="shared" si="84"/>
        <v>SITO</v>
      </c>
      <c r="M659" t="str">
        <f t="shared" si="85"/>
        <v xml:space="preserve"> </v>
      </c>
      <c r="N659" t="str">
        <f t="shared" si="86"/>
        <v>N/a</v>
      </c>
      <c r="O659" t="str">
        <f t="shared" si="87"/>
        <v>N/a</v>
      </c>
      <c r="S659" s="1" t="s">
        <v>2036</v>
      </c>
    </row>
    <row r="660" spans="1:19" ht="14.4" x14ac:dyDescent="0.3">
      <c r="A660" s="1" t="s">
        <v>12</v>
      </c>
      <c r="B660" s="1" t="s">
        <v>2038</v>
      </c>
      <c r="C660" s="1" t="s">
        <v>2039</v>
      </c>
      <c r="D660" s="1" t="str">
        <f t="shared" si="81"/>
        <v>Via Madonna Di Loreto 17</v>
      </c>
      <c r="E660" s="1" t="s">
        <v>1907</v>
      </c>
      <c r="F660" t="s">
        <v>19718</v>
      </c>
      <c r="G660" t="str">
        <f t="shared" si="80"/>
        <v>N/A</v>
      </c>
      <c r="H660" t="s">
        <v>19718</v>
      </c>
      <c r="I660" s="1" t="str">
        <f t="shared" si="82"/>
        <v>SITO</v>
      </c>
      <c r="J660" s="1" t="str">
        <f t="shared" si="83"/>
        <v>N/a</v>
      </c>
      <c r="K660" t="s">
        <v>19718</v>
      </c>
      <c r="L660" t="str">
        <f t="shared" si="84"/>
        <v>SITO</v>
      </c>
      <c r="M660" t="str">
        <f t="shared" si="85"/>
        <v xml:space="preserve"> </v>
      </c>
      <c r="N660" t="str">
        <f t="shared" si="86"/>
        <v>N/a</v>
      </c>
      <c r="O660" t="str">
        <f t="shared" si="87"/>
        <v>N/a</v>
      </c>
      <c r="S660" s="1" t="s">
        <v>2038</v>
      </c>
    </row>
    <row r="661" spans="1:19" ht="14.4" x14ac:dyDescent="0.3">
      <c r="A661" s="1" t="s">
        <v>12</v>
      </c>
      <c r="B661" s="1" t="s">
        <v>2040</v>
      </c>
      <c r="C661" s="1" t="s">
        <v>2041</v>
      </c>
      <c r="D661" s="1" t="str">
        <f t="shared" si="81"/>
        <v>Via Eritrea 9</v>
      </c>
      <c r="E661" s="1" t="s">
        <v>1907</v>
      </c>
      <c r="F661" t="s">
        <v>19718</v>
      </c>
      <c r="G661" t="str">
        <f t="shared" si="80"/>
        <v>N/A</v>
      </c>
      <c r="H661" t="s">
        <v>19718</v>
      </c>
      <c r="I661" s="1" t="str">
        <f t="shared" si="82"/>
        <v>SITO</v>
      </c>
      <c r="J661" s="1" t="str">
        <f t="shared" si="83"/>
        <v>N/a</v>
      </c>
      <c r="K661" t="s">
        <v>19718</v>
      </c>
      <c r="L661" t="str">
        <f t="shared" si="84"/>
        <v>SITO</v>
      </c>
      <c r="M661" t="str">
        <f t="shared" si="85"/>
        <v xml:space="preserve"> </v>
      </c>
      <c r="N661" t="str">
        <f t="shared" si="86"/>
        <v>N/a</v>
      </c>
      <c r="O661" t="str">
        <f t="shared" si="87"/>
        <v>N/a</v>
      </c>
      <c r="S661" s="1" t="s">
        <v>2040</v>
      </c>
    </row>
    <row r="662" spans="1:19" ht="14.4" x14ac:dyDescent="0.3">
      <c r="A662" s="1" t="s">
        <v>12</v>
      </c>
      <c r="B662" s="1" t="s">
        <v>2042</v>
      </c>
      <c r="C662" s="1" t="s">
        <v>2043</v>
      </c>
      <c r="D662" s="1" t="str">
        <f t="shared" si="81"/>
        <v>Via Redipuglia 37</v>
      </c>
      <c r="E662" s="1" t="s">
        <v>1907</v>
      </c>
      <c r="F662" t="s">
        <v>19718</v>
      </c>
      <c r="G662" t="str">
        <f t="shared" si="80"/>
        <v>N/A</v>
      </c>
      <c r="H662" t="s">
        <v>19718</v>
      </c>
      <c r="I662" s="1" t="str">
        <f t="shared" si="82"/>
        <v>SITO</v>
      </c>
      <c r="J662" s="1" t="str">
        <f t="shared" si="83"/>
        <v>N/a</v>
      </c>
      <c r="K662" t="s">
        <v>19718</v>
      </c>
      <c r="L662" t="str">
        <f t="shared" si="84"/>
        <v>SITO</v>
      </c>
      <c r="M662" t="str">
        <f t="shared" si="85"/>
        <v xml:space="preserve"> </v>
      </c>
      <c r="N662" t="str">
        <f t="shared" si="86"/>
        <v>N/a</v>
      </c>
      <c r="O662" t="str">
        <f t="shared" si="87"/>
        <v>N/a</v>
      </c>
      <c r="S662" s="1" t="s">
        <v>2042</v>
      </c>
    </row>
    <row r="663" spans="1:19" ht="14.4" x14ac:dyDescent="0.3">
      <c r="A663" s="1" t="s">
        <v>12</v>
      </c>
      <c r="B663" s="1" t="s">
        <v>2044</v>
      </c>
      <c r="C663" s="1" t="s">
        <v>2045</v>
      </c>
      <c r="D663" s="1" t="str">
        <f t="shared" si="81"/>
        <v>Via Dell' Orizzonte 27</v>
      </c>
      <c r="E663" s="1" t="s">
        <v>1907</v>
      </c>
      <c r="F663" t="s">
        <v>19718</v>
      </c>
      <c r="G663" t="str">
        <f t="shared" si="80"/>
        <v>N/A</v>
      </c>
      <c r="H663" t="s">
        <v>19718</v>
      </c>
      <c r="I663" s="1" t="str">
        <f t="shared" si="82"/>
        <v>SITO</v>
      </c>
      <c r="J663" s="1" t="str">
        <f t="shared" si="83"/>
        <v>N/a</v>
      </c>
      <c r="K663" t="s">
        <v>19718</v>
      </c>
      <c r="L663" t="str">
        <f t="shared" si="84"/>
        <v>SITO</v>
      </c>
      <c r="M663" t="str">
        <f t="shared" si="85"/>
        <v xml:space="preserve"> </v>
      </c>
      <c r="N663" t="str">
        <f t="shared" si="86"/>
        <v>N/a</v>
      </c>
      <c r="O663" t="str">
        <f t="shared" si="87"/>
        <v>N/a</v>
      </c>
      <c r="S663" s="1" t="s">
        <v>2044</v>
      </c>
    </row>
    <row r="664" spans="1:19" ht="14.4" x14ac:dyDescent="0.3">
      <c r="A664" s="1" t="s">
        <v>12</v>
      </c>
      <c r="B664" s="1" t="s">
        <v>2046</v>
      </c>
      <c r="C664" s="1" t="s">
        <v>2047</v>
      </c>
      <c r="D664" s="1" t="str">
        <f t="shared" si="81"/>
        <v>Via Trento 19</v>
      </c>
      <c r="E664" s="1" t="s">
        <v>1907</v>
      </c>
      <c r="F664" t="s">
        <v>19718</v>
      </c>
      <c r="G664" t="str">
        <f t="shared" si="80"/>
        <v>N/A</v>
      </c>
      <c r="H664" t="s">
        <v>19718</v>
      </c>
      <c r="I664" s="1" t="str">
        <f t="shared" si="82"/>
        <v>SITO</v>
      </c>
      <c r="J664" s="1" t="str">
        <f t="shared" si="83"/>
        <v>N/a</v>
      </c>
      <c r="K664" t="s">
        <v>19718</v>
      </c>
      <c r="L664" t="str">
        <f t="shared" si="84"/>
        <v>SITO</v>
      </c>
      <c r="M664" t="str">
        <f t="shared" si="85"/>
        <v xml:space="preserve"> </v>
      </c>
      <c r="N664" t="str">
        <f t="shared" si="86"/>
        <v>N/a</v>
      </c>
      <c r="O664" t="str">
        <f t="shared" si="87"/>
        <v>N/a</v>
      </c>
      <c r="S664" s="1" t="s">
        <v>2046</v>
      </c>
    </row>
    <row r="665" spans="1:19" ht="14.4" x14ac:dyDescent="0.3">
      <c r="A665" s="1" t="s">
        <v>12</v>
      </c>
      <c r="B665" s="1" t="s">
        <v>2048</v>
      </c>
      <c r="C665" s="1" t="s">
        <v>2049</v>
      </c>
      <c r="D665" s="1" t="str">
        <f t="shared" si="81"/>
        <v>Via De Amicis 8</v>
      </c>
      <c r="E665" s="1" t="s">
        <v>1907</v>
      </c>
      <c r="F665" t="s">
        <v>19718</v>
      </c>
      <c r="G665" t="str">
        <f t="shared" si="80"/>
        <v>N/A</v>
      </c>
      <c r="H665" t="s">
        <v>19718</v>
      </c>
      <c r="I665" s="1" t="str">
        <f t="shared" si="82"/>
        <v>SITO</v>
      </c>
      <c r="J665" s="1" t="str">
        <f t="shared" si="83"/>
        <v>N/a</v>
      </c>
      <c r="K665" t="s">
        <v>19718</v>
      </c>
      <c r="L665" t="str">
        <f t="shared" si="84"/>
        <v>SITO</v>
      </c>
      <c r="M665" t="str">
        <f t="shared" si="85"/>
        <v xml:space="preserve"> </v>
      </c>
      <c r="N665" t="str">
        <f t="shared" si="86"/>
        <v>N/a</v>
      </c>
      <c r="O665" t="str">
        <f t="shared" si="87"/>
        <v>N/a</v>
      </c>
      <c r="S665" s="1" t="s">
        <v>2048</v>
      </c>
    </row>
    <row r="666" spans="1:19" ht="14.4" x14ac:dyDescent="0.3">
      <c r="A666" s="1" t="s">
        <v>12</v>
      </c>
      <c r="B666" s="1" t="s">
        <v>2050</v>
      </c>
      <c r="C666" s="1" t="s">
        <v>2051</v>
      </c>
      <c r="D666" s="1" t="str">
        <f t="shared" si="81"/>
        <v>Via Primo Maggio 21</v>
      </c>
      <c r="E666" s="1" t="s">
        <v>1907</v>
      </c>
      <c r="F666" t="s">
        <v>19718</v>
      </c>
      <c r="G666" t="str">
        <f t="shared" si="80"/>
        <v>N/A</v>
      </c>
      <c r="H666" t="s">
        <v>19718</v>
      </c>
      <c r="I666" s="1" t="str">
        <f t="shared" si="82"/>
        <v>SITO</v>
      </c>
      <c r="J666" s="1" t="str">
        <f t="shared" si="83"/>
        <v>N/a</v>
      </c>
      <c r="K666" t="s">
        <v>19718</v>
      </c>
      <c r="L666" t="str">
        <f t="shared" si="84"/>
        <v>SITO</v>
      </c>
      <c r="M666" t="str">
        <f t="shared" si="85"/>
        <v xml:space="preserve"> </v>
      </c>
      <c r="N666" t="str">
        <f t="shared" si="86"/>
        <v>N/a</v>
      </c>
      <c r="O666" t="str">
        <f t="shared" si="87"/>
        <v>N/a</v>
      </c>
      <c r="S666" s="1" t="s">
        <v>2050</v>
      </c>
    </row>
    <row r="667" spans="1:19" ht="14.4" x14ac:dyDescent="0.3">
      <c r="A667" s="1" t="s">
        <v>12</v>
      </c>
      <c r="B667" s="1" t="s">
        <v>2052</v>
      </c>
      <c r="C667" s="1" t="s">
        <v>1932</v>
      </c>
      <c r="D667" s="1" t="str">
        <f t="shared" si="81"/>
        <v>Via Trieste 2</v>
      </c>
      <c r="E667" s="1" t="s">
        <v>1907</v>
      </c>
      <c r="F667" t="s">
        <v>19718</v>
      </c>
      <c r="G667" t="str">
        <f t="shared" si="80"/>
        <v>N/A</v>
      </c>
      <c r="H667" t="s">
        <v>19718</v>
      </c>
      <c r="I667" s="1" t="str">
        <f t="shared" si="82"/>
        <v>SITO</v>
      </c>
      <c r="J667" s="1" t="str">
        <f t="shared" si="83"/>
        <v>N/a</v>
      </c>
      <c r="K667" t="s">
        <v>19718</v>
      </c>
      <c r="L667" t="str">
        <f t="shared" si="84"/>
        <v>SITO</v>
      </c>
      <c r="M667" t="str">
        <f t="shared" si="85"/>
        <v xml:space="preserve"> </v>
      </c>
      <c r="N667" t="str">
        <f t="shared" si="86"/>
        <v>N/a</v>
      </c>
      <c r="O667" t="str">
        <f t="shared" si="87"/>
        <v>N/a</v>
      </c>
      <c r="S667" s="1" t="s">
        <v>2052</v>
      </c>
    </row>
    <row r="668" spans="1:19" ht="14.4" x14ac:dyDescent="0.3">
      <c r="A668" s="1" t="s">
        <v>403</v>
      </c>
      <c r="B668" s="1" t="s">
        <v>2053</v>
      </c>
      <c r="C668" s="1" t="s">
        <v>2054</v>
      </c>
      <c r="D668" s="1" t="str">
        <f t="shared" si="81"/>
        <v>Via Vittorio Veneto 180</v>
      </c>
      <c r="E668" s="1" t="s">
        <v>1907</v>
      </c>
      <c r="F668" t="s">
        <v>19718</v>
      </c>
      <c r="G668" t="str">
        <f t="shared" si="80"/>
        <v>N/A</v>
      </c>
      <c r="H668" s="1" t="s">
        <v>2055</v>
      </c>
      <c r="I668" s="1" t="str">
        <f t="shared" si="82"/>
        <v>SITO</v>
      </c>
      <c r="J668" s="1" t="str">
        <f t="shared" si="83"/>
        <v>www.beachresidence.it/</v>
      </c>
      <c r="K668" s="1" t="s">
        <v>2056</v>
      </c>
      <c r="L668" t="str">
        <f t="shared" si="84"/>
        <v>EMAIL</v>
      </c>
      <c r="M668" t="str">
        <f t="shared" si="85"/>
        <v>info@beachresidence.it</v>
      </c>
      <c r="N668" t="str">
        <f t="shared" si="86"/>
        <v>www.beachresidence.it/</v>
      </c>
      <c r="O668" t="str">
        <f t="shared" si="87"/>
        <v>info@beachresidence.it</v>
      </c>
      <c r="S668" s="1" t="s">
        <v>2053</v>
      </c>
    </row>
    <row r="669" spans="1:19" ht="14.4" x14ac:dyDescent="0.3">
      <c r="A669" s="1" t="s">
        <v>20</v>
      </c>
      <c r="B669" s="1" t="s">
        <v>2057</v>
      </c>
      <c r="C669" s="1" t="s">
        <v>2058</v>
      </c>
      <c r="D669" s="1" t="str">
        <f t="shared" si="81"/>
        <v>Via Panoramica 37</v>
      </c>
      <c r="E669" s="1" t="s">
        <v>1907</v>
      </c>
      <c r="F669" s="1" t="s">
        <v>1907</v>
      </c>
      <c r="G669" t="str">
        <f t="shared" si="80"/>
        <v>Gabicce Mare</v>
      </c>
      <c r="H669" t="s">
        <v>19718</v>
      </c>
      <c r="I669" s="1" t="str">
        <f t="shared" si="82"/>
        <v>SITO</v>
      </c>
      <c r="J669" s="1" t="str">
        <f t="shared" si="83"/>
        <v>N/a</v>
      </c>
      <c r="K669" s="1" t="s">
        <v>2059</v>
      </c>
      <c r="L669" t="str">
        <f t="shared" si="84"/>
        <v>EMAIL</v>
      </c>
      <c r="M669" t="str">
        <f t="shared" si="85"/>
        <v>info@sportinghotelgabicce.it</v>
      </c>
      <c r="N669" t="str">
        <f t="shared" si="86"/>
        <v>N/a</v>
      </c>
      <c r="O669" t="str">
        <f t="shared" si="87"/>
        <v>info@sportinghotelgabicce.it</v>
      </c>
      <c r="S669" s="1" t="s">
        <v>2057</v>
      </c>
    </row>
    <row r="670" spans="1:19" ht="14.4" x14ac:dyDescent="0.3">
      <c r="A670" s="1" t="s">
        <v>20</v>
      </c>
      <c r="B670" s="1" t="s">
        <v>2060</v>
      </c>
      <c r="C670" s="1" t="s">
        <v>2061</v>
      </c>
      <c r="D670" s="1" t="str">
        <f t="shared" si="81"/>
        <v>Via Vittorio Veneto 71</v>
      </c>
      <c r="E670" s="1" t="s">
        <v>1907</v>
      </c>
      <c r="F670" s="1" t="s">
        <v>1907</v>
      </c>
      <c r="G670" t="str">
        <f t="shared" si="80"/>
        <v>Gabicce Mare</v>
      </c>
      <c r="H670" s="1" t="s">
        <v>2062</v>
      </c>
      <c r="I670" s="1" t="str">
        <f t="shared" si="82"/>
        <v>SITO</v>
      </c>
      <c r="J670" s="1" t="str">
        <f t="shared" si="83"/>
        <v>www.nordesthotel.com</v>
      </c>
      <c r="K670" s="1" t="s">
        <v>2063</v>
      </c>
      <c r="L670" t="str">
        <f t="shared" si="84"/>
        <v>EMAIL</v>
      </c>
      <c r="M670" t="str">
        <f t="shared" si="85"/>
        <v>info@nordesthotel.com</v>
      </c>
      <c r="N670" t="str">
        <f t="shared" si="86"/>
        <v>www.nordesthotel.com</v>
      </c>
      <c r="O670" t="str">
        <f t="shared" si="87"/>
        <v>info@nordesthotel.com</v>
      </c>
      <c r="S670" s="1" t="s">
        <v>2060</v>
      </c>
    </row>
    <row r="671" spans="1:19" ht="14.4" x14ac:dyDescent="0.3">
      <c r="A671" s="1" t="s">
        <v>20</v>
      </c>
      <c r="B671" s="1" t="s">
        <v>2064</v>
      </c>
      <c r="C671" s="1" t="s">
        <v>2065</v>
      </c>
      <c r="D671" s="1" t="str">
        <f t="shared" si="81"/>
        <v>Via Panoramica 33</v>
      </c>
      <c r="E671" s="1" t="s">
        <v>1907</v>
      </c>
      <c r="F671" s="1" t="s">
        <v>1907</v>
      </c>
      <c r="G671" t="str">
        <f t="shared" si="80"/>
        <v>Gabicce Mare</v>
      </c>
      <c r="H671" s="1" t="s">
        <v>2066</v>
      </c>
      <c r="I671" s="1" t="str">
        <f t="shared" si="82"/>
        <v>SITO</v>
      </c>
      <c r="J671" s="1" t="str">
        <f t="shared" si="83"/>
        <v>www.clubhotelgabicce.it</v>
      </c>
      <c r="K671" s="1" t="s">
        <v>2067</v>
      </c>
      <c r="L671" t="str">
        <f t="shared" si="84"/>
        <v>EMAIL</v>
      </c>
      <c r="M671" t="str">
        <f t="shared" si="85"/>
        <v>info@clubhotelgabicce.it</v>
      </c>
      <c r="N671" t="str">
        <f t="shared" si="86"/>
        <v>www.clubhotelgabicce.it</v>
      </c>
      <c r="O671" t="str">
        <f t="shared" si="87"/>
        <v>info@clubhotelgabicce.it</v>
      </c>
      <c r="S671" s="1" t="s">
        <v>2064</v>
      </c>
    </row>
    <row r="672" spans="1:19" ht="14.4" x14ac:dyDescent="0.3">
      <c r="A672" s="1" t="s">
        <v>20</v>
      </c>
      <c r="B672" s="1" t="s">
        <v>2068</v>
      </c>
      <c r="C672" s="1" t="s">
        <v>2069</v>
      </c>
      <c r="D672" s="1" t="str">
        <f t="shared" si="81"/>
        <v>Via Vittorio Veneto 146</v>
      </c>
      <c r="E672" s="1" t="s">
        <v>1907</v>
      </c>
      <c r="F672" s="1" t="s">
        <v>1907</v>
      </c>
      <c r="G672" t="str">
        <f t="shared" si="80"/>
        <v>Gabicce Mare</v>
      </c>
      <c r="H672" s="1" t="s">
        <v>2070</v>
      </c>
      <c r="I672" s="1" t="str">
        <f t="shared" si="82"/>
        <v>SITO</v>
      </c>
      <c r="J672" s="1" t="str">
        <f t="shared" si="83"/>
        <v>www.hotelacrux.com</v>
      </c>
      <c r="K672" s="1" t="s">
        <v>2071</v>
      </c>
      <c r="L672" t="str">
        <f t="shared" si="84"/>
        <v>EMAIL</v>
      </c>
      <c r="M672" t="str">
        <f t="shared" si="85"/>
        <v>info@hotelacrux.com</v>
      </c>
      <c r="N672" t="str">
        <f t="shared" si="86"/>
        <v>www.hotelacrux.com</v>
      </c>
      <c r="O672" t="str">
        <f t="shared" si="87"/>
        <v>info@hotelacrux.com</v>
      </c>
      <c r="S672" s="1" t="s">
        <v>2068</v>
      </c>
    </row>
    <row r="673" spans="1:19" ht="14.4" x14ac:dyDescent="0.3">
      <c r="A673" s="1" t="s">
        <v>20</v>
      </c>
      <c r="B673" s="1" t="s">
        <v>2072</v>
      </c>
      <c r="C673" s="1" t="s">
        <v>2073</v>
      </c>
      <c r="D673" s="1" t="str">
        <f t="shared" si="81"/>
        <v>Viale Mare 13</v>
      </c>
      <c r="E673" s="1" t="s">
        <v>1907</v>
      </c>
      <c r="F673" s="1" t="s">
        <v>1907</v>
      </c>
      <c r="G673" t="str">
        <f t="shared" si="80"/>
        <v>Gabicce Mare</v>
      </c>
      <c r="H673" s="1" t="s">
        <v>2074</v>
      </c>
      <c r="I673" s="1" t="str">
        <f t="shared" si="82"/>
        <v>SITO</v>
      </c>
      <c r="J673" s="1" t="str">
        <f t="shared" si="83"/>
        <v>www.adlerhotel.eu</v>
      </c>
      <c r="K673" s="1" t="s">
        <v>2075</v>
      </c>
      <c r="L673" t="str">
        <f t="shared" si="84"/>
        <v>EMAIL</v>
      </c>
      <c r="M673" t="str">
        <f t="shared" si="85"/>
        <v>info@adlerhotel.eu</v>
      </c>
      <c r="N673" t="str">
        <f t="shared" si="86"/>
        <v>www.adlerhotel.eu</v>
      </c>
      <c r="O673" t="str">
        <f t="shared" si="87"/>
        <v>info@adlerhotel.eu</v>
      </c>
      <c r="S673" s="1" t="s">
        <v>2072</v>
      </c>
    </row>
    <row r="674" spans="1:19" ht="14.4" x14ac:dyDescent="0.3">
      <c r="A674" s="1" t="s">
        <v>20</v>
      </c>
      <c r="B674" s="1" t="s">
        <v>2076</v>
      </c>
      <c r="C674" s="1" t="s">
        <v>2077</v>
      </c>
      <c r="D674" s="1" t="str">
        <f t="shared" si="81"/>
        <v>Via Vittorio Veneto 25</v>
      </c>
      <c r="E674" s="1" t="s">
        <v>1907</v>
      </c>
      <c r="F674" s="1" t="s">
        <v>1907</v>
      </c>
      <c r="G674" t="str">
        <f t="shared" si="80"/>
        <v>Gabicce Mare</v>
      </c>
      <c r="H674" s="1" t="s">
        <v>2078</v>
      </c>
      <c r="I674" s="1" t="str">
        <f t="shared" si="82"/>
        <v>SITO</v>
      </c>
      <c r="J674" s="1" t="str">
        <f t="shared" si="83"/>
        <v>www.hoteladriagabicce.it</v>
      </c>
      <c r="K674" s="1" t="s">
        <v>2079</v>
      </c>
      <c r="L674" t="str">
        <f t="shared" si="84"/>
        <v>EMAIL</v>
      </c>
      <c r="M674" t="str">
        <f t="shared" si="85"/>
        <v>info@hoteladriagabicce.it</v>
      </c>
      <c r="N674" t="str">
        <f t="shared" si="86"/>
        <v>www.hoteladriagabicce.it</v>
      </c>
      <c r="O674" t="str">
        <f t="shared" si="87"/>
        <v>info@hoteladriagabicce.it</v>
      </c>
      <c r="S674" s="1" t="s">
        <v>2076</v>
      </c>
    </row>
    <row r="675" spans="1:19" ht="14.4" x14ac:dyDescent="0.3">
      <c r="A675" s="1" t="s">
        <v>403</v>
      </c>
      <c r="B675" s="1" t="s">
        <v>2080</v>
      </c>
      <c r="C675" s="1" t="s">
        <v>2081</v>
      </c>
      <c r="D675" s="1" t="str">
        <f t="shared" si="81"/>
        <v>Via Edmondo De Amicis 39</v>
      </c>
      <c r="E675" s="1" t="s">
        <v>1907</v>
      </c>
      <c r="F675" s="1" t="s">
        <v>1907</v>
      </c>
      <c r="G675" t="str">
        <f t="shared" si="80"/>
        <v>Gabicce Mare</v>
      </c>
      <c r="H675" s="1" t="s">
        <v>2082</v>
      </c>
      <c r="I675" s="1" t="str">
        <f t="shared" si="82"/>
        <v>SITO</v>
      </c>
      <c r="J675" s="1" t="str">
        <f t="shared" si="83"/>
        <v>www.adriaticoresidence.com</v>
      </c>
      <c r="K675" s="1" t="s">
        <v>2083</v>
      </c>
      <c r="L675" t="str">
        <f t="shared" si="84"/>
        <v>EMAIL</v>
      </c>
      <c r="M675" t="str">
        <f t="shared" si="85"/>
        <v>info@adriaticoresidence.com</v>
      </c>
      <c r="N675" t="str">
        <f t="shared" si="86"/>
        <v>www.adriaticoresidence.com</v>
      </c>
      <c r="O675" t="str">
        <f t="shared" si="87"/>
        <v>info@adriaticoresidence.com</v>
      </c>
      <c r="S675" s="1" t="s">
        <v>2080</v>
      </c>
    </row>
    <row r="676" spans="1:19" ht="14.4" x14ac:dyDescent="0.3">
      <c r="A676" s="1" t="s">
        <v>20</v>
      </c>
      <c r="B676" s="1" t="s">
        <v>2084</v>
      </c>
      <c r="C676" s="1" t="s">
        <v>2085</v>
      </c>
      <c r="D676" s="1" t="str">
        <f t="shared" si="81"/>
        <v>Via Panoramica 35</v>
      </c>
      <c r="E676" s="1" t="s">
        <v>1907</v>
      </c>
      <c r="F676" s="1" t="s">
        <v>1907</v>
      </c>
      <c r="G676" t="str">
        <f t="shared" si="80"/>
        <v>Gabicce Mare</v>
      </c>
      <c r="H676" s="1" t="s">
        <v>2086</v>
      </c>
      <c r="I676" s="1" t="str">
        <f t="shared" si="82"/>
        <v>SITO</v>
      </c>
      <c r="J676" s="1" t="str">
        <f t="shared" si="83"/>
        <v>www.alexanderhotel.it</v>
      </c>
      <c r="K676" s="1" t="s">
        <v>2087</v>
      </c>
      <c r="L676" t="str">
        <f t="shared" si="84"/>
        <v>EMAIL</v>
      </c>
      <c r="M676" t="str">
        <f t="shared" si="85"/>
        <v>info@alexanderhotel.it</v>
      </c>
      <c r="N676" t="str">
        <f t="shared" si="86"/>
        <v>www.alexanderhotel.it</v>
      </c>
      <c r="O676" t="str">
        <f t="shared" si="87"/>
        <v>info@alexanderhotel.it</v>
      </c>
      <c r="S676" s="1" t="s">
        <v>2084</v>
      </c>
    </row>
    <row r="677" spans="1:19" ht="14.4" x14ac:dyDescent="0.3">
      <c r="A677" s="1" t="s">
        <v>20</v>
      </c>
      <c r="B677" s="1" t="s">
        <v>2088</v>
      </c>
      <c r="C677" s="1" t="s">
        <v>2089</v>
      </c>
      <c r="D677" s="1" t="str">
        <f t="shared" si="81"/>
        <v>Via Vittorio Veneto 20</v>
      </c>
      <c r="E677" s="1" t="s">
        <v>1907</v>
      </c>
      <c r="F677" s="1" t="s">
        <v>1907</v>
      </c>
      <c r="G677" t="str">
        <f t="shared" si="80"/>
        <v>Gabicce Mare</v>
      </c>
      <c r="H677" s="1" t="s">
        <v>2090</v>
      </c>
      <c r="I677" s="1" t="str">
        <f t="shared" si="82"/>
        <v>SITO</v>
      </c>
      <c r="J677" s="1" t="str">
        <f t="shared" si="83"/>
        <v>www.ambrahotel.eu</v>
      </c>
      <c r="K677" s="1" t="s">
        <v>2091</v>
      </c>
      <c r="L677" t="str">
        <f t="shared" si="84"/>
        <v>EMAIL</v>
      </c>
      <c r="M677" t="str">
        <f t="shared" si="85"/>
        <v>info@ambrahotel.eu</v>
      </c>
      <c r="N677" t="str">
        <f t="shared" si="86"/>
        <v>www.ambrahotel.eu</v>
      </c>
      <c r="O677" t="str">
        <f t="shared" si="87"/>
        <v>info@ambrahotel.eu</v>
      </c>
      <c r="S677" s="1" t="s">
        <v>2088</v>
      </c>
    </row>
    <row r="678" spans="1:19" ht="14.4" x14ac:dyDescent="0.3">
      <c r="A678" s="1" t="s">
        <v>20</v>
      </c>
      <c r="B678" s="1" t="s">
        <v>2092</v>
      </c>
      <c r="C678" s="1" t="s">
        <v>2093</v>
      </c>
      <c r="D678" s="1" t="str">
        <f t="shared" si="81"/>
        <v>Via Vittorio Veneto 77</v>
      </c>
      <c r="E678" s="1" t="s">
        <v>1907</v>
      </c>
      <c r="F678" s="1" t="s">
        <v>1907</v>
      </c>
      <c r="G678" t="str">
        <f t="shared" si="80"/>
        <v>Gabicce Mare</v>
      </c>
      <c r="H678" s="1" t="s">
        <v>2094</v>
      </c>
      <c r="I678" s="1" t="str">
        <f t="shared" si="82"/>
        <v>SITO</v>
      </c>
      <c r="J678" s="1" t="str">
        <f t="shared" si="83"/>
        <v>www.hotelaugustagabicce.com</v>
      </c>
      <c r="K678" s="1" t="s">
        <v>2095</v>
      </c>
      <c r="L678" t="str">
        <f t="shared" si="84"/>
        <v>EMAIL</v>
      </c>
      <c r="M678" t="str">
        <f t="shared" si="85"/>
        <v>info@hotelaugustagabicce.com</v>
      </c>
      <c r="N678" t="str">
        <f t="shared" si="86"/>
        <v>www.hotelaugustagabicce.com</v>
      </c>
      <c r="O678" t="str">
        <f t="shared" si="87"/>
        <v>info@hotelaugustagabicce.com</v>
      </c>
      <c r="S678" s="1" t="s">
        <v>2092</v>
      </c>
    </row>
    <row r="679" spans="1:19" ht="14.4" x14ac:dyDescent="0.3">
      <c r="A679" s="1" t="s">
        <v>20</v>
      </c>
      <c r="B679" s="1" t="s">
        <v>2096</v>
      </c>
      <c r="C679" s="1" t="s">
        <v>2097</v>
      </c>
      <c r="D679" s="1" t="str">
        <f t="shared" si="81"/>
        <v>Via Cristoforo Colombo 45</v>
      </c>
      <c r="E679" s="1" t="s">
        <v>1907</v>
      </c>
      <c r="F679" s="1" t="s">
        <v>1907</v>
      </c>
      <c r="G679" t="str">
        <f t="shared" si="80"/>
        <v>Gabicce Mare</v>
      </c>
      <c r="H679" s="1" t="s">
        <v>2098</v>
      </c>
      <c r="I679" s="1" t="str">
        <f t="shared" si="82"/>
        <v>SITO</v>
      </c>
      <c r="J679" s="1" t="str">
        <f t="shared" si="83"/>
        <v>www.gabiccemare.com/aurora</v>
      </c>
      <c r="K679" s="1" t="s">
        <v>2099</v>
      </c>
      <c r="L679" t="str">
        <f t="shared" si="84"/>
        <v>EMAIL</v>
      </c>
      <c r="M679" t="str">
        <f t="shared" si="85"/>
        <v>aurora@gabiccemare.com</v>
      </c>
      <c r="N679" t="str">
        <f t="shared" si="86"/>
        <v>www.gabiccemare.com/aurora</v>
      </c>
      <c r="O679" t="str">
        <f t="shared" si="87"/>
        <v>aurora@gabiccemare.com</v>
      </c>
      <c r="S679" s="1" t="s">
        <v>2096</v>
      </c>
    </row>
    <row r="680" spans="1:19" ht="14.4" x14ac:dyDescent="0.3">
      <c r="A680" s="1" t="s">
        <v>20</v>
      </c>
      <c r="B680" s="1" t="s">
        <v>2100</v>
      </c>
      <c r="C680" s="1" t="s">
        <v>2101</v>
      </c>
      <c r="D680" s="1" t="str">
        <f t="shared" si="81"/>
        <v>Via Primo Maggio 14</v>
      </c>
      <c r="E680" s="1" t="s">
        <v>1907</v>
      </c>
      <c r="F680" s="1" t="s">
        <v>1907</v>
      </c>
      <c r="G680" t="str">
        <f t="shared" si="80"/>
        <v>Gabicce Mare</v>
      </c>
      <c r="H680" s="1" t="s">
        <v>2102</v>
      </c>
      <c r="I680" s="1" t="str">
        <f t="shared" si="82"/>
        <v>SITO</v>
      </c>
      <c r="J680" s="1" t="str">
        <f t="shared" si="83"/>
        <v>www.hotelbalticgabicce.com</v>
      </c>
      <c r="K680" s="1" t="s">
        <v>2103</v>
      </c>
      <c r="L680" t="str">
        <f t="shared" si="84"/>
        <v>EMAIL</v>
      </c>
      <c r="M680" t="str">
        <f t="shared" si="85"/>
        <v>info@hotelbalticgabicce.com</v>
      </c>
      <c r="N680" t="str">
        <f t="shared" si="86"/>
        <v>www.hotelbalticgabicce.com</v>
      </c>
      <c r="O680" t="str">
        <f t="shared" si="87"/>
        <v>info@hotelbalticgabicce.com</v>
      </c>
      <c r="S680" s="1" t="s">
        <v>2100</v>
      </c>
    </row>
    <row r="681" spans="1:19" ht="14.4" x14ac:dyDescent="0.3">
      <c r="A681" s="1" t="s">
        <v>20</v>
      </c>
      <c r="B681" s="1" t="s">
        <v>2104</v>
      </c>
      <c r="C681" s="1" t="s">
        <v>2105</v>
      </c>
      <c r="D681" s="1" t="str">
        <f t="shared" si="81"/>
        <v>Piazza Giardini Unita' D' Italia 9</v>
      </c>
      <c r="E681" s="1" t="s">
        <v>1907</v>
      </c>
      <c r="F681" s="1" t="s">
        <v>1907</v>
      </c>
      <c r="G681" t="str">
        <f t="shared" si="80"/>
        <v>Gabicce Mare</v>
      </c>
      <c r="H681" s="1" t="s">
        <v>2106</v>
      </c>
      <c r="I681" s="1" t="str">
        <f t="shared" si="82"/>
        <v>SITO</v>
      </c>
      <c r="J681" s="1" t="str">
        <f t="shared" si="83"/>
        <v>www.bellavistahtl.com</v>
      </c>
      <c r="K681" s="1" t="s">
        <v>2107</v>
      </c>
      <c r="L681" t="str">
        <f t="shared" si="84"/>
        <v>EMAIL</v>
      </c>
      <c r="M681" t="str">
        <f t="shared" si="85"/>
        <v>bellavista@gabiccemare.com</v>
      </c>
      <c r="N681" t="str">
        <f t="shared" si="86"/>
        <v>www.bellavistahtl.com</v>
      </c>
      <c r="O681" t="str">
        <f t="shared" si="87"/>
        <v>bellavista@gabiccemare.com</v>
      </c>
      <c r="S681" s="1" t="s">
        <v>2104</v>
      </c>
    </row>
    <row r="682" spans="1:19" ht="14.4" x14ac:dyDescent="0.3">
      <c r="A682" s="1" t="s">
        <v>403</v>
      </c>
      <c r="B682" s="1" t="s">
        <v>2108</v>
      </c>
      <c r="C682" s="1" t="s">
        <v>2109</v>
      </c>
      <c r="D682" s="1" t="str">
        <f t="shared" si="81"/>
        <v>Via Redipuglia 22</v>
      </c>
      <c r="E682" s="1" t="s">
        <v>1907</v>
      </c>
      <c r="F682" s="1" t="s">
        <v>1907</v>
      </c>
      <c r="G682" t="str">
        <f t="shared" si="80"/>
        <v>Gabicce Mare</v>
      </c>
      <c r="H682" s="1" t="s">
        <v>2110</v>
      </c>
      <c r="I682" s="1" t="str">
        <f t="shared" si="82"/>
        <v>SITO</v>
      </c>
      <c r="J682" s="1" t="str">
        <f t="shared" si="83"/>
        <v>www.bellevueresidence.it</v>
      </c>
      <c r="K682" s="1" t="s">
        <v>2111</v>
      </c>
      <c r="L682" t="str">
        <f t="shared" si="84"/>
        <v>EMAIL</v>
      </c>
      <c r="M682" t="str">
        <f t="shared" si="85"/>
        <v>info@bellevueresidence.it</v>
      </c>
      <c r="N682" t="str">
        <f t="shared" si="86"/>
        <v>www.bellevueresidence.it</v>
      </c>
      <c r="O682" t="str">
        <f t="shared" si="87"/>
        <v>info@bellevueresidence.it</v>
      </c>
      <c r="S682" s="1" t="s">
        <v>2108</v>
      </c>
    </row>
    <row r="683" spans="1:19" ht="14.4" x14ac:dyDescent="0.3">
      <c r="A683" s="1" t="s">
        <v>20</v>
      </c>
      <c r="B683" s="1" t="s">
        <v>2112</v>
      </c>
      <c r="C683" s="1" t="s">
        <v>2113</v>
      </c>
      <c r="D683" s="1" t="str">
        <f t="shared" si="81"/>
        <v>Via Redipuglia 6</v>
      </c>
      <c r="E683" s="1" t="s">
        <v>1907</v>
      </c>
      <c r="F683" s="1" t="s">
        <v>1907</v>
      </c>
      <c r="G683" t="str">
        <f t="shared" si="80"/>
        <v>Gabicce Mare</v>
      </c>
      <c r="H683" s="1" t="s">
        <v>2114</v>
      </c>
      <c r="I683" s="1" t="str">
        <f t="shared" si="82"/>
        <v>SITO</v>
      </c>
      <c r="J683" s="1" t="str">
        <f t="shared" si="83"/>
        <v>www.hotelblustar.com</v>
      </c>
      <c r="K683" s="1" t="s">
        <v>2115</v>
      </c>
      <c r="L683" t="str">
        <f t="shared" si="84"/>
        <v>EMAIL</v>
      </c>
      <c r="M683" t="str">
        <f t="shared" si="85"/>
        <v>info@hotelblustar.com</v>
      </c>
      <c r="N683" t="str">
        <f t="shared" si="86"/>
        <v>www.hotelblustar.com</v>
      </c>
      <c r="O683" t="str">
        <f t="shared" si="87"/>
        <v>info@hotelblustar.com</v>
      </c>
      <c r="S683" s="1" t="s">
        <v>2112</v>
      </c>
    </row>
    <row r="684" spans="1:19" ht="14.4" x14ac:dyDescent="0.3">
      <c r="A684" s="1" t="s">
        <v>20</v>
      </c>
      <c r="B684" s="1" t="s">
        <v>2116</v>
      </c>
      <c r="C684" s="1" t="s">
        <v>2117</v>
      </c>
      <c r="D684" s="1" t="str">
        <f t="shared" si="81"/>
        <v>Via Vittorio Veneto 117</v>
      </c>
      <c r="E684" s="1" t="s">
        <v>1907</v>
      </c>
      <c r="F684" s="1" t="s">
        <v>1907</v>
      </c>
      <c r="G684" t="str">
        <f t="shared" si="80"/>
        <v>Gabicce Mare</v>
      </c>
      <c r="H684" t="s">
        <v>19718</v>
      </c>
      <c r="I684" s="1" t="str">
        <f t="shared" si="82"/>
        <v>SITO</v>
      </c>
      <c r="J684" s="1" t="str">
        <f t="shared" si="83"/>
        <v>N/a</v>
      </c>
      <c r="K684" t="s">
        <v>19718</v>
      </c>
      <c r="L684" t="str">
        <f t="shared" si="84"/>
        <v>SITO</v>
      </c>
      <c r="M684" t="str">
        <f t="shared" si="85"/>
        <v xml:space="preserve"> </v>
      </c>
      <c r="N684" t="str">
        <f t="shared" si="86"/>
        <v>N/a</v>
      </c>
      <c r="O684" t="str">
        <f t="shared" si="87"/>
        <v>N/a</v>
      </c>
      <c r="S684" s="1" t="s">
        <v>2116</v>
      </c>
    </row>
    <row r="685" spans="1:19" ht="14.4" x14ac:dyDescent="0.3">
      <c r="A685" s="1" t="s">
        <v>20</v>
      </c>
      <c r="B685" s="1" t="s">
        <v>2118</v>
      </c>
      <c r="C685" s="1" t="s">
        <v>2119</v>
      </c>
      <c r="D685" s="1" t="str">
        <f t="shared" si="81"/>
        <v>Via Vittorio Veneto 192</v>
      </c>
      <c r="E685" s="1" t="s">
        <v>1907</v>
      </c>
      <c r="F685" s="1" t="s">
        <v>1907</v>
      </c>
      <c r="G685" t="str">
        <f t="shared" si="80"/>
        <v>Gabicce Mare</v>
      </c>
      <c r="H685" t="s">
        <v>19718</v>
      </c>
      <c r="I685" s="1" t="str">
        <f t="shared" si="82"/>
        <v>SITO</v>
      </c>
      <c r="J685" s="1" t="str">
        <f t="shared" si="83"/>
        <v>N/a</v>
      </c>
      <c r="K685" t="s">
        <v>19718</v>
      </c>
      <c r="L685" t="str">
        <f t="shared" si="84"/>
        <v>SITO</v>
      </c>
      <c r="M685" t="str">
        <f t="shared" si="85"/>
        <v xml:space="preserve"> </v>
      </c>
      <c r="N685" t="str">
        <f t="shared" si="86"/>
        <v>N/a</v>
      </c>
      <c r="O685" t="str">
        <f t="shared" si="87"/>
        <v>N/a</v>
      </c>
      <c r="S685" s="1" t="s">
        <v>2118</v>
      </c>
    </row>
    <row r="686" spans="1:19" ht="14.4" x14ac:dyDescent="0.3">
      <c r="A686" s="1" t="s">
        <v>20</v>
      </c>
      <c r="B686" s="1" t="s">
        <v>2120</v>
      </c>
      <c r="C686" s="1" t="s">
        <v>2121</v>
      </c>
      <c r="D686" s="1" t="str">
        <f t="shared" si="81"/>
        <v>Via Panoramica 123</v>
      </c>
      <c r="E686" s="1" t="s">
        <v>1907</v>
      </c>
      <c r="F686" s="1" t="s">
        <v>1907</v>
      </c>
      <c r="G686" t="str">
        <f t="shared" si="80"/>
        <v>Gabicce Mare</v>
      </c>
      <c r="H686" s="1" t="s">
        <v>2122</v>
      </c>
      <c r="I686" s="1" t="str">
        <f t="shared" si="82"/>
        <v>SITO</v>
      </c>
      <c r="J686" s="1" t="str">
        <f t="shared" si="83"/>
        <v>www.capoest.com</v>
      </c>
      <c r="K686" s="1" t="s">
        <v>2123</v>
      </c>
      <c r="L686" t="str">
        <f t="shared" si="84"/>
        <v>EMAIL</v>
      </c>
      <c r="M686" t="str">
        <f t="shared" si="85"/>
        <v>capoest@capoest.com</v>
      </c>
      <c r="N686" t="str">
        <f t="shared" si="86"/>
        <v>www.capoest.com</v>
      </c>
      <c r="O686" t="str">
        <f t="shared" si="87"/>
        <v>capoest@capoest.com</v>
      </c>
      <c r="S686" s="1" t="s">
        <v>2120</v>
      </c>
    </row>
    <row r="687" spans="1:19" ht="14.4" x14ac:dyDescent="0.3">
      <c r="A687" s="1" t="s">
        <v>20</v>
      </c>
      <c r="B687" s="1" t="s">
        <v>2124</v>
      </c>
      <c r="C687" s="1" t="s">
        <v>2125</v>
      </c>
      <c r="D687" s="1" t="str">
        <f t="shared" si="81"/>
        <v>Viale Della Repubblica 1</v>
      </c>
      <c r="E687" s="1" t="s">
        <v>1907</v>
      </c>
      <c r="F687" s="1" t="s">
        <v>1907</v>
      </c>
      <c r="G687" t="str">
        <f t="shared" si="80"/>
        <v>Gabicce Mare</v>
      </c>
      <c r="H687" s="1" t="s">
        <v>2126</v>
      </c>
      <c r="I687" s="1" t="str">
        <f t="shared" si="82"/>
        <v>SITO</v>
      </c>
      <c r="J687" s="1" t="str">
        <f t="shared" si="83"/>
        <v>www.gabiccemare.com/capri</v>
      </c>
      <c r="K687" s="1" t="s">
        <v>2127</v>
      </c>
      <c r="L687" t="str">
        <f t="shared" si="84"/>
        <v>EMAIL</v>
      </c>
      <c r="M687" t="str">
        <f t="shared" si="85"/>
        <v>capri@gabiccemare.com</v>
      </c>
      <c r="N687" t="str">
        <f t="shared" si="86"/>
        <v>www.gabiccemare.com/capri</v>
      </c>
      <c r="O687" t="str">
        <f t="shared" si="87"/>
        <v>capri@gabiccemare.com</v>
      </c>
      <c r="S687" s="1" t="s">
        <v>2124</v>
      </c>
    </row>
    <row r="688" spans="1:19" ht="14.4" x14ac:dyDescent="0.3">
      <c r="A688" s="1" t="s">
        <v>20</v>
      </c>
      <c r="B688" s="1" t="s">
        <v>2128</v>
      </c>
      <c r="C688" s="1" t="s">
        <v>2129</v>
      </c>
      <c r="D688" s="1" t="str">
        <f t="shared" si="81"/>
        <v>Via Vittorio Veneto 111</v>
      </c>
      <c r="E688" s="1" t="s">
        <v>1907</v>
      </c>
      <c r="F688" s="1" t="s">
        <v>1907</v>
      </c>
      <c r="G688" t="str">
        <f t="shared" si="80"/>
        <v>Gabicce Mare</v>
      </c>
      <c r="H688" s="1" t="s">
        <v>2130</v>
      </c>
      <c r="I688" s="1" t="str">
        <f t="shared" si="82"/>
        <v>SITO</v>
      </c>
      <c r="J688" s="1" t="str">
        <f t="shared" si="83"/>
        <v>www.hotelcavallucciomarino.it</v>
      </c>
      <c r="K688" s="1" t="s">
        <v>2131</v>
      </c>
      <c r="L688" t="str">
        <f t="shared" si="84"/>
        <v>EMAIL</v>
      </c>
      <c r="M688" t="str">
        <f t="shared" si="85"/>
        <v>info@hotelcavallucciomarino.it</v>
      </c>
      <c r="N688" t="str">
        <f t="shared" si="86"/>
        <v>www.hotelcavallucciomarino.it</v>
      </c>
      <c r="O688" t="str">
        <f t="shared" si="87"/>
        <v>info@hotelcavallucciomarino.it</v>
      </c>
      <c r="S688" s="1" t="s">
        <v>2128</v>
      </c>
    </row>
    <row r="689" spans="1:19" ht="14.4" x14ac:dyDescent="0.3">
      <c r="A689" s="1" t="s">
        <v>20</v>
      </c>
      <c r="B689" s="1" t="s">
        <v>1251</v>
      </c>
      <c r="C689" s="1" t="s">
        <v>2132</v>
      </c>
      <c r="D689" s="1" t="str">
        <f t="shared" si="81"/>
        <v>Via Primo Maggio 6</v>
      </c>
      <c r="E689" s="1" t="s">
        <v>1907</v>
      </c>
      <c r="F689" s="1" t="s">
        <v>1907</v>
      </c>
      <c r="G689" t="str">
        <f t="shared" si="80"/>
        <v>Gabicce Mare</v>
      </c>
      <c r="H689" s="1" t="s">
        <v>2133</v>
      </c>
      <c r="I689" s="1" t="str">
        <f t="shared" si="82"/>
        <v>SITO</v>
      </c>
      <c r="J689" s="1" t="str">
        <f t="shared" si="83"/>
        <v>www.continentalhotel.info</v>
      </c>
      <c r="K689" s="1" t="s">
        <v>2134</v>
      </c>
      <c r="L689" t="str">
        <f t="shared" si="84"/>
        <v>EMAIL</v>
      </c>
      <c r="M689" t="str">
        <f t="shared" si="85"/>
        <v>continental@continentalhotel.info</v>
      </c>
      <c r="N689" t="str">
        <f t="shared" si="86"/>
        <v>www.continentalhotel.info</v>
      </c>
      <c r="O689" t="str">
        <f t="shared" si="87"/>
        <v>continental@continentalhotel.info</v>
      </c>
      <c r="S689" s="1" t="s">
        <v>1251</v>
      </c>
    </row>
    <row r="690" spans="1:19" ht="14.4" x14ac:dyDescent="0.3">
      <c r="A690" s="1" t="s">
        <v>20</v>
      </c>
      <c r="B690" s="1" t="s">
        <v>2135</v>
      </c>
      <c r="C690" s="1" t="s">
        <v>2136</v>
      </c>
      <c r="D690" s="1" t="str">
        <f t="shared" si="81"/>
        <v>Via Panoramica 48</v>
      </c>
      <c r="E690" s="1" t="s">
        <v>1907</v>
      </c>
      <c r="F690" s="1" t="s">
        <v>1907</v>
      </c>
      <c r="G690" t="str">
        <f t="shared" si="80"/>
        <v>Gabicce Mare</v>
      </c>
      <c r="H690" s="1" t="s">
        <v>2137</v>
      </c>
      <c r="I690" s="1" t="str">
        <f t="shared" si="82"/>
        <v>SITO</v>
      </c>
      <c r="J690" s="1" t="str">
        <f t="shared" si="83"/>
        <v>www.duparchotel.it</v>
      </c>
      <c r="K690" s="1" t="s">
        <v>2138</v>
      </c>
      <c r="L690" t="str">
        <f t="shared" si="84"/>
        <v>EMAIL</v>
      </c>
      <c r="M690" t="str">
        <f t="shared" si="85"/>
        <v>info@duparchotel.it</v>
      </c>
      <c r="N690" t="str">
        <f t="shared" si="86"/>
        <v>www.duparchotel.it</v>
      </c>
      <c r="O690" t="str">
        <f t="shared" si="87"/>
        <v>info@duparchotel.it</v>
      </c>
      <c r="S690" s="1" t="s">
        <v>2135</v>
      </c>
    </row>
    <row r="691" spans="1:19" ht="14.4" x14ac:dyDescent="0.3">
      <c r="A691" s="1" t="s">
        <v>403</v>
      </c>
      <c r="B691" s="1" t="s">
        <v>2139</v>
      </c>
      <c r="C691" s="1" t="s">
        <v>2140</v>
      </c>
      <c r="D691" s="1" t="str">
        <f t="shared" si="81"/>
        <v>Viale Della Vittoria 57</v>
      </c>
      <c r="E691" s="1" t="s">
        <v>1907</v>
      </c>
      <c r="F691" s="1" t="s">
        <v>1907</v>
      </c>
      <c r="G691" t="str">
        <f t="shared" si="80"/>
        <v>Gabicce Mare</v>
      </c>
      <c r="H691" s="1" t="s">
        <v>2141</v>
      </c>
      <c r="I691" s="1" t="str">
        <f t="shared" si="82"/>
        <v>SITO</v>
      </c>
      <c r="J691" s="1" t="str">
        <f t="shared" si="83"/>
        <v>www.residenceeden.it</v>
      </c>
      <c r="K691" s="1" t="s">
        <v>2142</v>
      </c>
      <c r="L691" t="str">
        <f t="shared" si="84"/>
        <v>EMAIL</v>
      </c>
      <c r="M691" t="str">
        <f t="shared" si="85"/>
        <v>eden@residenceeden.it</v>
      </c>
      <c r="N691" t="str">
        <f t="shared" si="86"/>
        <v>www.residenceeden.it</v>
      </c>
      <c r="O691" t="str">
        <f t="shared" si="87"/>
        <v>eden@residenceeden.it</v>
      </c>
      <c r="S691" s="1" t="s">
        <v>2139</v>
      </c>
    </row>
    <row r="692" spans="1:19" ht="14.4" x14ac:dyDescent="0.3">
      <c r="A692" s="1" t="s">
        <v>20</v>
      </c>
      <c r="B692" s="1" t="s">
        <v>2143</v>
      </c>
      <c r="C692" s="1" t="s">
        <v>2144</v>
      </c>
      <c r="D692" s="1" t="str">
        <f t="shared" si="81"/>
        <v>Via Enrico Filiberto 2</v>
      </c>
      <c r="E692" s="1" t="s">
        <v>1907</v>
      </c>
      <c r="F692" s="1" t="s">
        <v>1907</v>
      </c>
      <c r="G692" t="str">
        <f t="shared" si="80"/>
        <v>Gabicce Mare</v>
      </c>
      <c r="H692" s="1" t="s">
        <v>2145</v>
      </c>
      <c r="I692" s="1" t="str">
        <f t="shared" si="82"/>
        <v>SITO</v>
      </c>
      <c r="J692" s="1" t="str">
        <f t="shared" si="83"/>
        <v>www.hotel-everest.com</v>
      </c>
      <c r="K692" s="1" t="s">
        <v>2146</v>
      </c>
      <c r="L692" t="str">
        <f t="shared" si="84"/>
        <v>EMAIL</v>
      </c>
      <c r="M692" t="str">
        <f t="shared" si="85"/>
        <v>heverest@libero.it</v>
      </c>
      <c r="N692" t="str">
        <f t="shared" si="86"/>
        <v>www.hotel-everest.com</v>
      </c>
      <c r="O692" t="str">
        <f t="shared" si="87"/>
        <v>heverest@libero.it</v>
      </c>
      <c r="S692" s="1" t="s">
        <v>2143</v>
      </c>
    </row>
    <row r="693" spans="1:19" ht="14.4" x14ac:dyDescent="0.3">
      <c r="A693" s="1" t="s">
        <v>20</v>
      </c>
      <c r="B693" s="1" t="s">
        <v>2147</v>
      </c>
      <c r="C693" s="1" t="s">
        <v>2148</v>
      </c>
      <c r="D693" s="1" t="str">
        <f t="shared" si="81"/>
        <v>Via Cesare Battisti 48</v>
      </c>
      <c r="E693" s="1" t="s">
        <v>1907</v>
      </c>
      <c r="F693" s="1" t="s">
        <v>1907</v>
      </c>
      <c r="G693" t="str">
        <f t="shared" si="80"/>
        <v>Gabicce Mare</v>
      </c>
      <c r="H693" s="1" t="s">
        <v>2149</v>
      </c>
      <c r="I693" s="1" t="str">
        <f t="shared" si="82"/>
        <v>SITO</v>
      </c>
      <c r="J693" s="1" t="str">
        <f t="shared" si="83"/>
        <v>www.hotelfabbri.it</v>
      </c>
      <c r="K693" s="1" t="s">
        <v>2150</v>
      </c>
      <c r="L693" t="str">
        <f t="shared" si="84"/>
        <v>EMAIL</v>
      </c>
      <c r="M693" t="str">
        <f t="shared" si="85"/>
        <v>info@hotelfabbri.it</v>
      </c>
      <c r="N693" t="str">
        <f t="shared" si="86"/>
        <v>www.hotelfabbri.it</v>
      </c>
      <c r="O693" t="str">
        <f t="shared" si="87"/>
        <v>info@hotelfabbri.it</v>
      </c>
      <c r="S693" s="1" t="s">
        <v>2147</v>
      </c>
    </row>
    <row r="694" spans="1:19" ht="14.4" x14ac:dyDescent="0.3">
      <c r="A694" s="1" t="s">
        <v>20</v>
      </c>
      <c r="B694" s="1" t="s">
        <v>2151</v>
      </c>
      <c r="C694" s="1" t="s">
        <v>2152</v>
      </c>
      <c r="D694" s="1" t="str">
        <f t="shared" si="81"/>
        <v>Via Trieste 23</v>
      </c>
      <c r="E694" s="1" t="s">
        <v>1907</v>
      </c>
      <c r="F694" s="1" t="s">
        <v>1907</v>
      </c>
      <c r="G694" t="str">
        <f t="shared" si="80"/>
        <v>Gabicce Mare</v>
      </c>
      <c r="H694" s="1" t="s">
        <v>2153</v>
      </c>
      <c r="I694" s="1" t="str">
        <f t="shared" si="82"/>
        <v>EMAIL</v>
      </c>
      <c r="J694" s="1" t="str">
        <f t="shared" si="83"/>
        <v xml:space="preserve"> </v>
      </c>
      <c r="K694" s="1" t="s">
        <v>2154</v>
      </c>
      <c r="L694" t="str">
        <f t="shared" si="84"/>
        <v>EMAIL</v>
      </c>
      <c r="M694" t="str">
        <f t="shared" si="85"/>
        <v>info@hotelfulvia.com</v>
      </c>
      <c r="N694" t="str">
        <f t="shared" si="86"/>
        <v>N/a</v>
      </c>
      <c r="O694" t="str">
        <f t="shared" si="87"/>
        <v>info@hotelfulvia.com</v>
      </c>
      <c r="S694" s="1" t="s">
        <v>2151</v>
      </c>
    </row>
    <row r="695" spans="1:19" ht="14.4" x14ac:dyDescent="0.3">
      <c r="A695" s="1" t="s">
        <v>20</v>
      </c>
      <c r="B695" s="1" t="s">
        <v>2155</v>
      </c>
      <c r="C695" s="1" t="s">
        <v>2156</v>
      </c>
      <c r="D695" s="1" t="str">
        <f t="shared" si="81"/>
        <v>Via Trento 24</v>
      </c>
      <c r="E695" s="1" t="s">
        <v>1907</v>
      </c>
      <c r="F695" s="1" t="s">
        <v>1907</v>
      </c>
      <c r="G695" t="str">
        <f t="shared" si="80"/>
        <v>Gabicce Mare</v>
      </c>
      <c r="H695" s="1" t="s">
        <v>2157</v>
      </c>
      <c r="I695" s="1" t="str">
        <f t="shared" si="82"/>
        <v>SITO</v>
      </c>
      <c r="J695" s="1" t="str">
        <f t="shared" si="83"/>
        <v>www.hotelgabicce.it</v>
      </c>
      <c r="K695" s="1" t="s">
        <v>2158</v>
      </c>
      <c r="L695" t="str">
        <f t="shared" si="84"/>
        <v>EMAIL</v>
      </c>
      <c r="M695" t="str">
        <f t="shared" si="85"/>
        <v>info@hotelgabicce.it</v>
      </c>
      <c r="N695" t="str">
        <f t="shared" si="86"/>
        <v>www.hotelgabicce.it</v>
      </c>
      <c r="O695" t="str">
        <f t="shared" si="87"/>
        <v>info@hotelgabicce.it</v>
      </c>
      <c r="S695" s="1" t="s">
        <v>2155</v>
      </c>
    </row>
    <row r="696" spans="1:19" ht="14.4" x14ac:dyDescent="0.3">
      <c r="A696" s="1" t="s">
        <v>20</v>
      </c>
      <c r="B696" s="1" t="s">
        <v>2159</v>
      </c>
      <c r="C696" s="1" t="s">
        <v>2160</v>
      </c>
      <c r="D696" s="1" t="str">
        <f t="shared" si="81"/>
        <v>Via Vittorio Veneto 31</v>
      </c>
      <c r="E696" s="1" t="s">
        <v>1907</v>
      </c>
      <c r="F696" s="1" t="s">
        <v>1907</v>
      </c>
      <c r="G696" t="str">
        <f t="shared" si="80"/>
        <v>Gabicce Mare</v>
      </c>
      <c r="H696" s="1" t="s">
        <v>2161</v>
      </c>
      <c r="I696" s="1" t="str">
        <f t="shared" si="82"/>
        <v>SITO</v>
      </c>
      <c r="J696" s="1" t="str">
        <f t="shared" si="83"/>
        <v>www.hotelgardengabicce.com</v>
      </c>
      <c r="K696" s="1" t="s">
        <v>2162</v>
      </c>
      <c r="L696" t="str">
        <f t="shared" si="84"/>
        <v>EMAIL</v>
      </c>
      <c r="M696" t="str">
        <f t="shared" si="85"/>
        <v>info@hotelgardengabicce.com</v>
      </c>
      <c r="N696" t="str">
        <f t="shared" si="86"/>
        <v>www.hotelgardengabicce.com</v>
      </c>
      <c r="O696" t="str">
        <f t="shared" si="87"/>
        <v>info@hotelgardengabicce.com</v>
      </c>
      <c r="S696" s="1" t="s">
        <v>2159</v>
      </c>
    </row>
    <row r="697" spans="1:19" ht="14.4" x14ac:dyDescent="0.3">
      <c r="A697" s="1" t="s">
        <v>20</v>
      </c>
      <c r="B697" s="1" t="s">
        <v>2163</v>
      </c>
      <c r="C697" s="1" t="s">
        <v>2164</v>
      </c>
      <c r="D697" s="1" t="str">
        <f t="shared" si="81"/>
        <v>Via Vittorio Veneto 173</v>
      </c>
      <c r="E697" s="1" t="s">
        <v>1907</v>
      </c>
      <c r="F697" s="1" t="s">
        <v>1907</v>
      </c>
      <c r="G697" t="str">
        <f t="shared" si="80"/>
        <v>Gabicce Mare</v>
      </c>
      <c r="H697" s="1" t="s">
        <v>2165</v>
      </c>
      <c r="I697" s="1" t="str">
        <f t="shared" si="82"/>
        <v>SITO</v>
      </c>
      <c r="J697" s="1" t="str">
        <f t="shared" si="83"/>
        <v>www.hotelgiovannaregina.com</v>
      </c>
      <c r="K697" s="1" t="s">
        <v>2166</v>
      </c>
      <c r="L697" t="str">
        <f t="shared" si="84"/>
        <v>EMAIL</v>
      </c>
      <c r="M697" t="str">
        <f t="shared" si="85"/>
        <v>giovanna@gabiccemare.com</v>
      </c>
      <c r="N697" t="str">
        <f t="shared" si="86"/>
        <v>www.hotelgiovannaregina.com</v>
      </c>
      <c r="O697" t="str">
        <f t="shared" si="87"/>
        <v>giovanna@gabiccemare.com</v>
      </c>
      <c r="S697" s="1" t="s">
        <v>2163</v>
      </c>
    </row>
    <row r="698" spans="1:19" ht="14.4" x14ac:dyDescent="0.3">
      <c r="A698" s="1" t="s">
        <v>20</v>
      </c>
      <c r="B698" s="1" t="s">
        <v>2167</v>
      </c>
      <c r="C698" s="1" t="s">
        <v>2168</v>
      </c>
      <c r="D698" s="1" t="str">
        <f t="shared" si="81"/>
        <v>Via Edmondo De Amicis 46</v>
      </c>
      <c r="E698" s="1" t="s">
        <v>1907</v>
      </c>
      <c r="F698" s="1" t="s">
        <v>1907</v>
      </c>
      <c r="G698" t="str">
        <f t="shared" si="80"/>
        <v>Gabicce Mare</v>
      </c>
      <c r="H698" s="1" t="s">
        <v>2169</v>
      </c>
      <c r="I698" s="1" t="str">
        <f t="shared" si="82"/>
        <v>SITO</v>
      </c>
      <c r="J698" s="1" t="str">
        <f t="shared" si="83"/>
        <v>www.gabiccemare.com/giuseppina</v>
      </c>
      <c r="K698" t="s">
        <v>19718</v>
      </c>
      <c r="L698" t="str">
        <f t="shared" si="84"/>
        <v>SITO</v>
      </c>
      <c r="M698" t="str">
        <f t="shared" si="85"/>
        <v xml:space="preserve"> </v>
      </c>
      <c r="N698" t="str">
        <f t="shared" si="86"/>
        <v>www.gabiccemare.com/giuseppina</v>
      </c>
      <c r="O698" t="str">
        <f t="shared" si="87"/>
        <v>N/a</v>
      </c>
      <c r="S698" s="1" t="s">
        <v>2167</v>
      </c>
    </row>
    <row r="699" spans="1:19" ht="14.4" x14ac:dyDescent="0.3">
      <c r="A699" s="1" t="s">
        <v>20</v>
      </c>
      <c r="B699" s="1" t="s">
        <v>2170</v>
      </c>
      <c r="C699" s="1" t="s">
        <v>2171</v>
      </c>
      <c r="D699" s="1" t="str">
        <f t="shared" si="81"/>
        <v>Via Niccolo' Machiavelli 1</v>
      </c>
      <c r="E699" s="1" t="s">
        <v>1907</v>
      </c>
      <c r="F699" s="1" t="s">
        <v>1907</v>
      </c>
      <c r="G699" t="str">
        <f t="shared" si="80"/>
        <v>Gabicce Mare</v>
      </c>
      <c r="H699" s="1" t="s">
        <v>2172</v>
      </c>
      <c r="I699" s="1" t="str">
        <f t="shared" si="82"/>
        <v>SITO</v>
      </c>
      <c r="J699" s="1" t="str">
        <f t="shared" si="83"/>
        <v>www.gloriahotel.net</v>
      </c>
      <c r="K699" s="1" t="s">
        <v>2173</v>
      </c>
      <c r="L699" t="str">
        <f t="shared" si="84"/>
        <v>EMAIL</v>
      </c>
      <c r="M699" t="str">
        <f t="shared" si="85"/>
        <v>direzione@gloriahotel.net</v>
      </c>
      <c r="N699" t="str">
        <f t="shared" si="86"/>
        <v>www.gloriahotel.net</v>
      </c>
      <c r="O699" t="str">
        <f t="shared" si="87"/>
        <v>direzione@gloriahotel.net</v>
      </c>
      <c r="S699" s="1" t="s">
        <v>2170</v>
      </c>
    </row>
    <row r="700" spans="1:19" ht="14.4" x14ac:dyDescent="0.3">
      <c r="A700" s="1" t="s">
        <v>20</v>
      </c>
      <c r="B700" s="1" t="s">
        <v>2174</v>
      </c>
      <c r="C700" s="1" t="s">
        <v>2175</v>
      </c>
      <c r="D700" s="1" t="str">
        <f t="shared" si="81"/>
        <v>Piazza Giardini Unità D'Italia 1</v>
      </c>
      <c r="E700" s="1" t="s">
        <v>1907</v>
      </c>
      <c r="F700" s="1" t="s">
        <v>1907</v>
      </c>
      <c r="G700" t="str">
        <f t="shared" si="80"/>
        <v>Gabicce Mare</v>
      </c>
      <c r="H700" s="1" t="s">
        <v>2176</v>
      </c>
      <c r="I700" s="1" t="str">
        <f t="shared" si="82"/>
        <v>SITO</v>
      </c>
      <c r="J700" s="1" t="str">
        <f t="shared" si="83"/>
        <v>www.michelacci.com</v>
      </c>
      <c r="K700" s="1" t="s">
        <v>2177</v>
      </c>
      <c r="L700" t="str">
        <f t="shared" si="84"/>
        <v>EMAIL</v>
      </c>
      <c r="M700" t="str">
        <f t="shared" si="85"/>
        <v>info@michelacci.com</v>
      </c>
      <c r="N700" t="str">
        <f t="shared" si="86"/>
        <v>www.michelacci.com</v>
      </c>
      <c r="O700" t="str">
        <f t="shared" si="87"/>
        <v>info@michelacci.com</v>
      </c>
      <c r="S700" s="1" t="s">
        <v>2174</v>
      </c>
    </row>
    <row r="701" spans="1:19" ht="14.4" x14ac:dyDescent="0.3">
      <c r="A701" s="1" t="s">
        <v>20</v>
      </c>
      <c r="B701" s="1" t="s">
        <v>2178</v>
      </c>
      <c r="C701" s="1" t="s">
        <v>2179</v>
      </c>
      <c r="D701" s="1" t="str">
        <f t="shared" si="81"/>
        <v>Via Vittorio Veneto 132</v>
      </c>
      <c r="E701" s="1" t="s">
        <v>1907</v>
      </c>
      <c r="F701" s="1" t="s">
        <v>1907</v>
      </c>
      <c r="G701" t="str">
        <f t="shared" si="80"/>
        <v>Gabicce Mare</v>
      </c>
      <c r="H701" s="1" t="s">
        <v>2180</v>
      </c>
      <c r="I701" s="1" t="str">
        <f t="shared" si="82"/>
        <v>SITO</v>
      </c>
      <c r="J701" s="1" t="str">
        <f t="shared" si="83"/>
        <v>www.hotelitaliagabiccemare.com</v>
      </c>
      <c r="K701" s="1" t="s">
        <v>2181</v>
      </c>
      <c r="L701" t="str">
        <f t="shared" si="84"/>
        <v>EMAIL</v>
      </c>
      <c r="M701" t="str">
        <f t="shared" si="85"/>
        <v>info@hotelitaliagabiccemare.com</v>
      </c>
      <c r="N701" t="str">
        <f t="shared" si="86"/>
        <v>www.hotelitaliagabiccemare.com</v>
      </c>
      <c r="O701" t="str">
        <f t="shared" si="87"/>
        <v>info@hotelitaliagabiccemare.com</v>
      </c>
      <c r="S701" s="1" t="s">
        <v>2178</v>
      </c>
    </row>
    <row r="702" spans="1:19" ht="14.4" x14ac:dyDescent="0.3">
      <c r="A702" s="1" t="s">
        <v>20</v>
      </c>
      <c r="B702" s="1" t="s">
        <v>2182</v>
      </c>
      <c r="C702" s="1" t="s">
        <v>2183</v>
      </c>
      <c r="D702" s="1" t="str">
        <f t="shared" si="81"/>
        <v>Via Armando Diaz 6</v>
      </c>
      <c r="E702" s="1" t="s">
        <v>1907</v>
      </c>
      <c r="F702" s="1" t="s">
        <v>1907</v>
      </c>
      <c r="G702" t="str">
        <f t="shared" si="80"/>
        <v>Gabicce Mare</v>
      </c>
      <c r="H702" s="1" t="s">
        <v>2184</v>
      </c>
      <c r="I702" s="1" t="str">
        <f t="shared" si="82"/>
        <v>SITO</v>
      </c>
      <c r="J702" s="1" t="str">
        <f t="shared" si="83"/>
        <v>www.lidohotel.org</v>
      </c>
      <c r="K702" s="1" t="s">
        <v>2185</v>
      </c>
      <c r="L702" t="str">
        <f t="shared" si="84"/>
        <v>EMAIL</v>
      </c>
      <c r="M702" t="str">
        <f t="shared" si="85"/>
        <v>lido@gabiccemare.com</v>
      </c>
      <c r="N702" t="str">
        <f t="shared" si="86"/>
        <v>www.lidohotel.org</v>
      </c>
      <c r="O702" t="str">
        <f t="shared" si="87"/>
        <v>lido@gabiccemare.com</v>
      </c>
      <c r="S702" s="1" t="s">
        <v>2182</v>
      </c>
    </row>
    <row r="703" spans="1:19" ht="14.4" x14ac:dyDescent="0.3">
      <c r="A703" s="1" t="s">
        <v>20</v>
      </c>
      <c r="B703" s="1" t="s">
        <v>2186</v>
      </c>
      <c r="C703" s="1" t="s">
        <v>208</v>
      </c>
      <c r="D703" s="1" t="str">
        <f t="shared" si="81"/>
        <v>Via Circonvallazione 14</v>
      </c>
      <c r="E703" s="1" t="s">
        <v>1907</v>
      </c>
      <c r="F703" s="1" t="s">
        <v>1907</v>
      </c>
      <c r="G703" t="str">
        <f t="shared" si="80"/>
        <v>Gabicce Mare</v>
      </c>
      <c r="H703" s="1" t="s">
        <v>2187</v>
      </c>
      <c r="I703" s="1" t="str">
        <f t="shared" si="82"/>
        <v>SITO</v>
      </c>
      <c r="J703" s="1" t="str">
        <f t="shared" si="83"/>
        <v>www.hotel-madison.it</v>
      </c>
      <c r="K703" s="1" t="s">
        <v>2188</v>
      </c>
      <c r="L703" t="str">
        <f t="shared" si="84"/>
        <v>EMAIL</v>
      </c>
      <c r="M703" t="str">
        <f t="shared" si="85"/>
        <v>madison@hotel-madison.it</v>
      </c>
      <c r="N703" t="str">
        <f t="shared" si="86"/>
        <v>www.hotel-madison.it</v>
      </c>
      <c r="O703" t="str">
        <f t="shared" si="87"/>
        <v>madison@hotel-madison.it</v>
      </c>
      <c r="S703" s="1" t="s">
        <v>2186</v>
      </c>
    </row>
    <row r="704" spans="1:19" ht="14.4" x14ac:dyDescent="0.3">
      <c r="A704" s="1" t="s">
        <v>20</v>
      </c>
      <c r="B704" s="1" t="s">
        <v>2189</v>
      </c>
      <c r="C704" s="1" t="s">
        <v>2190</v>
      </c>
      <c r="D704" s="1" t="str">
        <f t="shared" si="81"/>
        <v>Viale Balneare 10</v>
      </c>
      <c r="E704" s="1" t="s">
        <v>1907</v>
      </c>
      <c r="F704" s="1" t="s">
        <v>1907</v>
      </c>
      <c r="G704" t="str">
        <f t="shared" si="80"/>
        <v>Gabicce Mare</v>
      </c>
      <c r="H704" s="1" t="s">
        <v>2191</v>
      </c>
      <c r="I704" s="1" t="str">
        <f t="shared" si="82"/>
        <v>SITO</v>
      </c>
      <c r="J704" s="1" t="str">
        <f t="shared" si="83"/>
        <v>www.majestichotel.it</v>
      </c>
      <c r="K704" s="1" t="s">
        <v>2192</v>
      </c>
      <c r="L704" t="str">
        <f t="shared" si="84"/>
        <v>EMAIL</v>
      </c>
      <c r="M704" t="str">
        <f t="shared" si="85"/>
        <v>majestic@gabiccemare.com</v>
      </c>
      <c r="N704" t="str">
        <f t="shared" si="86"/>
        <v>www.majestichotel.it</v>
      </c>
      <c r="O704" t="str">
        <f t="shared" si="87"/>
        <v>majestic@gabiccemare.com</v>
      </c>
      <c r="S704" s="1" t="s">
        <v>2189</v>
      </c>
    </row>
    <row r="705" spans="1:19" ht="14.4" x14ac:dyDescent="0.3">
      <c r="A705" s="1" t="s">
        <v>20</v>
      </c>
      <c r="B705" s="1" t="s">
        <v>2193</v>
      </c>
      <c r="C705" s="1" t="s">
        <v>2194</v>
      </c>
      <c r="D705" s="1" t="str">
        <f t="shared" si="81"/>
        <v>Viale Balneare 10</v>
      </c>
      <c r="E705" s="1" t="s">
        <v>1907</v>
      </c>
      <c r="F705" s="1" t="s">
        <v>1907</v>
      </c>
      <c r="G705" t="str">
        <f t="shared" si="80"/>
        <v>Gabicce Mare</v>
      </c>
      <c r="H705" s="1" t="s">
        <v>2191</v>
      </c>
      <c r="I705" s="1" t="str">
        <f t="shared" si="82"/>
        <v>SITO</v>
      </c>
      <c r="J705" s="1" t="str">
        <f t="shared" si="83"/>
        <v>www.majestichotel.it</v>
      </c>
      <c r="K705" s="1" t="s">
        <v>2192</v>
      </c>
      <c r="L705" t="str">
        <f t="shared" si="84"/>
        <v>EMAIL</v>
      </c>
      <c r="M705" t="str">
        <f t="shared" si="85"/>
        <v>majestic@gabiccemare.com</v>
      </c>
      <c r="N705" t="str">
        <f t="shared" si="86"/>
        <v>www.majestichotel.it</v>
      </c>
      <c r="O705" t="str">
        <f t="shared" si="87"/>
        <v>majestic@gabiccemare.com</v>
      </c>
      <c r="S705" s="1" t="s">
        <v>2193</v>
      </c>
    </row>
    <row r="706" spans="1:19" ht="14.4" x14ac:dyDescent="0.3">
      <c r="A706" s="1" t="s">
        <v>403</v>
      </c>
      <c r="B706" s="1" t="s">
        <v>2195</v>
      </c>
      <c r="C706" s="1" t="s">
        <v>2196</v>
      </c>
      <c r="D706" s="1" t="str">
        <f t="shared" si="81"/>
        <v>Via Nino Bixio 1</v>
      </c>
      <c r="E706" s="1" t="s">
        <v>1907</v>
      </c>
      <c r="F706" s="1" t="s">
        <v>1907</v>
      </c>
      <c r="G706" t="str">
        <f t="shared" ref="G706:G769" si="88">PROPER(F706)</f>
        <v>Gabicce Mare</v>
      </c>
      <c r="H706" s="1" t="s">
        <v>2176</v>
      </c>
      <c r="I706" s="1" t="str">
        <f t="shared" si="82"/>
        <v>SITO</v>
      </c>
      <c r="J706" s="1" t="str">
        <f t="shared" si="83"/>
        <v>www.michelacci.com</v>
      </c>
      <c r="K706" s="1" t="s">
        <v>2177</v>
      </c>
      <c r="L706" t="str">
        <f t="shared" si="84"/>
        <v>EMAIL</v>
      </c>
      <c r="M706" t="str">
        <f t="shared" si="85"/>
        <v>info@michelacci.com</v>
      </c>
      <c r="N706" t="str">
        <f t="shared" si="86"/>
        <v>www.michelacci.com</v>
      </c>
      <c r="O706" t="str">
        <f t="shared" si="87"/>
        <v>info@michelacci.com</v>
      </c>
      <c r="S706" s="1" t="s">
        <v>2195</v>
      </c>
    </row>
    <row r="707" spans="1:19" ht="14.4" x14ac:dyDescent="0.3">
      <c r="A707" s="1" t="s">
        <v>20</v>
      </c>
      <c r="B707" s="1" t="s">
        <v>1148</v>
      </c>
      <c r="C707" s="1" t="s">
        <v>2197</v>
      </c>
      <c r="D707" s="1" t="str">
        <f t="shared" ref="D707:D770" si="89">PROPER(C707)</f>
        <v>Via Vittorio Veneto 127</v>
      </c>
      <c r="E707" s="1" t="s">
        <v>1907</v>
      </c>
      <c r="F707" s="1" t="s">
        <v>1907</v>
      </c>
      <c r="G707" t="str">
        <f t="shared" si="88"/>
        <v>Gabicce Mare</v>
      </c>
      <c r="H707" s="1" t="s">
        <v>2198</v>
      </c>
      <c r="I707" s="1" t="str">
        <f t="shared" ref="I707:I770" si="90">IF(ISERROR(FIND("@",H707)),"SITO","EMAIL")</f>
        <v>SITO</v>
      </c>
      <c r="J707" s="1" t="str">
        <f t="shared" ref="J707:J770" si="91">IF(I707="SITO",H707," ")</f>
        <v>www.hotel-marinella.it</v>
      </c>
      <c r="K707" s="1" t="s">
        <v>2199</v>
      </c>
      <c r="L707" t="str">
        <f t="shared" ref="L707:L770" si="92">IF(ISERROR(FIND("@",K707)),"SITO","EMAIL")</f>
        <v>EMAIL</v>
      </c>
      <c r="M707" t="str">
        <f t="shared" ref="M707:M770" si="93">IF(L707="EMAIL",K707, " ")</f>
        <v>info@hotel-marinella.it</v>
      </c>
      <c r="N707" t="str">
        <f t="shared" ref="N707:N770" si="94">IF(J707&lt;&gt;" ", J707, "N/a")</f>
        <v>www.hotel-marinella.it</v>
      </c>
      <c r="O707" t="str">
        <f t="shared" ref="O707:O770" si="95">IF(M707 &lt;&gt; " ", M707,"N/a")</f>
        <v>info@hotel-marinella.it</v>
      </c>
      <c r="S707" s="1" t="s">
        <v>1148</v>
      </c>
    </row>
    <row r="708" spans="1:19" ht="14.4" x14ac:dyDescent="0.3">
      <c r="A708" s="1" t="s">
        <v>20</v>
      </c>
      <c r="B708" s="1" t="s">
        <v>2200</v>
      </c>
      <c r="C708" s="1" t="s">
        <v>2201</v>
      </c>
      <c r="D708" s="1" t="str">
        <f t="shared" si="89"/>
        <v>Via Circonvallazione 12</v>
      </c>
      <c r="E708" s="1" t="s">
        <v>1907</v>
      </c>
      <c r="F708" s="1" t="s">
        <v>1907</v>
      </c>
      <c r="G708" t="str">
        <f t="shared" si="88"/>
        <v>Gabicce Mare</v>
      </c>
      <c r="H708" s="1" t="s">
        <v>2202</v>
      </c>
      <c r="I708" s="1" t="str">
        <f t="shared" si="90"/>
        <v>SITO</v>
      </c>
      <c r="J708" s="1" t="str">
        <f t="shared" si="91"/>
        <v>www.maximhotel.it</v>
      </c>
      <c r="K708" s="1" t="s">
        <v>2203</v>
      </c>
      <c r="L708" t="str">
        <f t="shared" si="92"/>
        <v>EMAIL</v>
      </c>
      <c r="M708" t="str">
        <f t="shared" si="93"/>
        <v>maxim@gabiccemare.com</v>
      </c>
      <c r="N708" t="str">
        <f t="shared" si="94"/>
        <v>www.maximhotel.it</v>
      </c>
      <c r="O708" t="str">
        <f t="shared" si="95"/>
        <v>maxim@gabiccemare.com</v>
      </c>
      <c r="S708" s="1" t="s">
        <v>2200</v>
      </c>
    </row>
    <row r="709" spans="1:19" ht="14.4" x14ac:dyDescent="0.3">
      <c r="A709" s="1" t="s">
        <v>20</v>
      </c>
      <c r="B709" s="1" t="s">
        <v>2204</v>
      </c>
      <c r="C709" s="1" t="s">
        <v>2205</v>
      </c>
      <c r="D709" s="1" t="str">
        <f t="shared" si="89"/>
        <v>Via Vittorio Veneto 163</v>
      </c>
      <c r="E709" s="1" t="s">
        <v>1907</v>
      </c>
      <c r="F709" s="1" t="s">
        <v>1907</v>
      </c>
      <c r="G709" t="str">
        <f t="shared" si="88"/>
        <v>Gabicce Mare</v>
      </c>
      <c r="H709" s="1" t="s">
        <v>2206</v>
      </c>
      <c r="I709" s="1" t="str">
        <f t="shared" si="90"/>
        <v>SITO</v>
      </c>
      <c r="J709" s="1" t="str">
        <f t="shared" si="91"/>
        <v>www.miramarehtl.com</v>
      </c>
      <c r="K709" s="1" t="s">
        <v>2207</v>
      </c>
      <c r="L709" t="str">
        <f t="shared" si="92"/>
        <v>EMAIL</v>
      </c>
      <c r="M709" t="str">
        <f t="shared" si="93"/>
        <v>info@miramarehtl.com</v>
      </c>
      <c r="N709" t="str">
        <f t="shared" si="94"/>
        <v>www.miramarehtl.com</v>
      </c>
      <c r="O709" t="str">
        <f t="shared" si="95"/>
        <v>info@miramarehtl.com</v>
      </c>
      <c r="S709" s="1" t="s">
        <v>2204</v>
      </c>
    </row>
    <row r="710" spans="1:19" ht="14.4" x14ac:dyDescent="0.3">
      <c r="A710" s="1" t="s">
        <v>20</v>
      </c>
      <c r="B710" s="1" t="s">
        <v>2208</v>
      </c>
      <c r="C710" s="1" t="s">
        <v>2209</v>
      </c>
      <c r="D710" s="1" t="str">
        <f t="shared" si="89"/>
        <v>Via Vittorio Veneto 151</v>
      </c>
      <c r="E710" s="1" t="s">
        <v>1907</v>
      </c>
      <c r="F710" s="1" t="s">
        <v>1907</v>
      </c>
      <c r="G710" t="str">
        <f t="shared" si="88"/>
        <v>Gabicce Mare</v>
      </c>
      <c r="H710" s="1" t="s">
        <v>2210</v>
      </c>
      <c r="I710" s="1" t="str">
        <f t="shared" si="90"/>
        <v>SITO</v>
      </c>
      <c r="J710" s="1" t="str">
        <f t="shared" si="91"/>
        <v>www.hotel-napoleon.it</v>
      </c>
      <c r="K710" s="1" t="s">
        <v>2211</v>
      </c>
      <c r="L710" t="str">
        <f t="shared" si="92"/>
        <v>EMAIL</v>
      </c>
      <c r="M710" t="str">
        <f t="shared" si="93"/>
        <v>napoleon@hotel-napoleon.it</v>
      </c>
      <c r="N710" t="str">
        <f t="shared" si="94"/>
        <v>www.hotel-napoleon.it</v>
      </c>
      <c r="O710" t="str">
        <f t="shared" si="95"/>
        <v>napoleon@hotel-napoleon.it</v>
      </c>
      <c r="S710" s="1" t="s">
        <v>2208</v>
      </c>
    </row>
    <row r="711" spans="1:19" ht="14.4" x14ac:dyDescent="0.3">
      <c r="A711" s="1" t="s">
        <v>20</v>
      </c>
      <c r="B711" s="1" t="s">
        <v>2212</v>
      </c>
      <c r="C711" s="1" t="s">
        <v>2213</v>
      </c>
      <c r="D711" s="1" t="str">
        <f t="shared" si="89"/>
        <v>Via Vittorio Veneto 99</v>
      </c>
      <c r="E711" s="1" t="s">
        <v>1907</v>
      </c>
      <c r="F711" s="1" t="s">
        <v>1907</v>
      </c>
      <c r="G711" t="str">
        <f t="shared" si="88"/>
        <v>Gabicce Mare</v>
      </c>
      <c r="H711" s="1" t="s">
        <v>2214</v>
      </c>
      <c r="I711" s="1" t="str">
        <f t="shared" si="90"/>
        <v>SITO</v>
      </c>
      <c r="J711" s="1" t="str">
        <f t="shared" si="91"/>
        <v>www.hotelnobel.it</v>
      </c>
      <c r="K711" s="1" t="s">
        <v>2215</v>
      </c>
      <c r="L711" t="str">
        <f t="shared" si="92"/>
        <v>EMAIL</v>
      </c>
      <c r="M711" t="str">
        <f t="shared" si="93"/>
        <v>info@hotelnobel.it</v>
      </c>
      <c r="N711" t="str">
        <f t="shared" si="94"/>
        <v>www.hotelnobel.it</v>
      </c>
      <c r="O711" t="str">
        <f t="shared" si="95"/>
        <v>info@hotelnobel.it</v>
      </c>
      <c r="S711" s="1" t="s">
        <v>2212</v>
      </c>
    </row>
    <row r="712" spans="1:19" ht="14.4" x14ac:dyDescent="0.3">
      <c r="A712" s="1" t="s">
        <v>20</v>
      </c>
      <c r="B712" s="1" t="s">
        <v>2216</v>
      </c>
      <c r="C712" s="1" t="s">
        <v>2217</v>
      </c>
      <c r="D712" s="1" t="str">
        <f t="shared" si="89"/>
        <v>Via Edmondo De Amicis 25</v>
      </c>
      <c r="E712" s="1" t="s">
        <v>1907</v>
      </c>
      <c r="F712" s="1" t="s">
        <v>1907</v>
      </c>
      <c r="G712" t="str">
        <f t="shared" si="88"/>
        <v>Gabicce Mare</v>
      </c>
      <c r="H712" s="1" t="s">
        <v>2218</v>
      </c>
      <c r="I712" s="1" t="str">
        <f t="shared" si="90"/>
        <v>SITO</v>
      </c>
      <c r="J712" s="1" t="str">
        <f t="shared" si="91"/>
        <v>www.gabiccemare.com/nuovofiore</v>
      </c>
      <c r="K712" s="1" t="s">
        <v>2219</v>
      </c>
      <c r="L712" t="str">
        <f t="shared" si="92"/>
        <v>EMAIL</v>
      </c>
      <c r="M712" t="str">
        <f t="shared" si="93"/>
        <v>nuovofiore@gabiccemare.com</v>
      </c>
      <c r="N712" t="str">
        <f t="shared" si="94"/>
        <v>www.gabiccemare.com/nuovofiore</v>
      </c>
      <c r="O712" t="str">
        <f t="shared" si="95"/>
        <v>nuovofiore@gabiccemare.com</v>
      </c>
      <c r="S712" s="1" t="s">
        <v>2216</v>
      </c>
    </row>
    <row r="713" spans="1:19" ht="14.4" x14ac:dyDescent="0.3">
      <c r="A713" s="1" t="s">
        <v>20</v>
      </c>
      <c r="B713" s="1" t="s">
        <v>2220</v>
      </c>
      <c r="C713" s="1" t="s">
        <v>2221</v>
      </c>
      <c r="D713" s="1" t="str">
        <f t="shared" si="89"/>
        <v>Via Edmondo De Amicis 18</v>
      </c>
      <c r="E713" s="1" t="s">
        <v>1907</v>
      </c>
      <c r="F713" s="1" t="s">
        <v>1907</v>
      </c>
      <c r="G713" t="str">
        <f t="shared" si="88"/>
        <v>Gabicce Mare</v>
      </c>
      <c r="H713" s="1" t="s">
        <v>2218</v>
      </c>
      <c r="I713" s="1" t="str">
        <f t="shared" si="90"/>
        <v>SITO</v>
      </c>
      <c r="J713" s="1" t="str">
        <f t="shared" si="91"/>
        <v>www.gabiccemare.com/nuovofiore</v>
      </c>
      <c r="K713" s="1" t="s">
        <v>2219</v>
      </c>
      <c r="L713" t="str">
        <f t="shared" si="92"/>
        <v>EMAIL</v>
      </c>
      <c r="M713" t="str">
        <f t="shared" si="93"/>
        <v>nuovofiore@gabiccemare.com</v>
      </c>
      <c r="N713" t="str">
        <f t="shared" si="94"/>
        <v>www.gabiccemare.com/nuovofiore</v>
      </c>
      <c r="O713" t="str">
        <f t="shared" si="95"/>
        <v>nuovofiore@gabiccemare.com</v>
      </c>
      <c r="S713" s="1" t="s">
        <v>2220</v>
      </c>
    </row>
    <row r="714" spans="1:19" ht="14.4" x14ac:dyDescent="0.3">
      <c r="A714" s="1" t="s">
        <v>20</v>
      </c>
      <c r="B714" s="1" t="s">
        <v>2222</v>
      </c>
      <c r="C714" s="1" t="s">
        <v>2223</v>
      </c>
      <c r="D714" s="1" t="str">
        <f t="shared" si="89"/>
        <v>Via Del Porto 41</v>
      </c>
      <c r="E714" s="1" t="s">
        <v>1907</v>
      </c>
      <c r="F714" s="1" t="s">
        <v>1907</v>
      </c>
      <c r="G714" t="str">
        <f t="shared" si="88"/>
        <v>Gabicce Mare</v>
      </c>
      <c r="H714" s="1" t="s">
        <v>2224</v>
      </c>
      <c r="I714" s="1" t="str">
        <f t="shared" si="90"/>
        <v>SITO</v>
      </c>
      <c r="J714" s="1" t="str">
        <f t="shared" si="91"/>
        <v>www.olimpiagabicce.com</v>
      </c>
      <c r="K714" s="1" t="s">
        <v>2225</v>
      </c>
      <c r="L714" t="str">
        <f t="shared" si="92"/>
        <v>EMAIL</v>
      </c>
      <c r="M714" t="str">
        <f t="shared" si="93"/>
        <v>info@olimpiagabicce.com</v>
      </c>
      <c r="N714" t="str">
        <f t="shared" si="94"/>
        <v>www.olimpiagabicce.com</v>
      </c>
      <c r="O714" t="str">
        <f t="shared" si="95"/>
        <v>info@olimpiagabicce.com</v>
      </c>
      <c r="S714" s="1" t="s">
        <v>2222</v>
      </c>
    </row>
    <row r="715" spans="1:19" ht="14.4" x14ac:dyDescent="0.3">
      <c r="A715" s="1" t="s">
        <v>20</v>
      </c>
      <c r="B715" s="1" t="s">
        <v>2226</v>
      </c>
      <c r="C715" s="1" t="s">
        <v>2227</v>
      </c>
      <c r="D715" s="1" t="str">
        <f t="shared" si="89"/>
        <v>Via Panoramica 31</v>
      </c>
      <c r="E715" s="1" t="s">
        <v>1907</v>
      </c>
      <c r="F715" s="1" t="s">
        <v>1907</v>
      </c>
      <c r="G715" t="str">
        <f t="shared" si="88"/>
        <v>Gabicce Mare</v>
      </c>
      <c r="H715" s="1" t="s">
        <v>2228</v>
      </c>
      <c r="I715" s="1" t="str">
        <f t="shared" si="90"/>
        <v>SITO</v>
      </c>
      <c r="J715" s="1" t="str">
        <f t="shared" si="91"/>
        <v>www.hotelpalazzi.com</v>
      </c>
      <c r="K715" s="1" t="s">
        <v>2229</v>
      </c>
      <c r="L715" t="str">
        <f t="shared" si="92"/>
        <v>EMAIL</v>
      </c>
      <c r="M715" t="str">
        <f t="shared" si="93"/>
        <v>info@hotelpalazzi.com</v>
      </c>
      <c r="N715" t="str">
        <f t="shared" si="94"/>
        <v>www.hotelpalazzi.com</v>
      </c>
      <c r="O715" t="str">
        <f t="shared" si="95"/>
        <v>info@hotelpalazzi.com</v>
      </c>
      <c r="S715" s="1" t="s">
        <v>2226</v>
      </c>
    </row>
    <row r="716" spans="1:19" ht="14.4" x14ac:dyDescent="0.3">
      <c r="A716" s="1" t="s">
        <v>20</v>
      </c>
      <c r="B716" s="1" t="s">
        <v>2230</v>
      </c>
      <c r="C716" s="1" t="s">
        <v>2231</v>
      </c>
      <c r="D716" s="1" t="str">
        <f t="shared" si="89"/>
        <v>Via Trento 5</v>
      </c>
      <c r="E716" s="1" t="s">
        <v>1907</v>
      </c>
      <c r="F716" s="1" t="s">
        <v>1907</v>
      </c>
      <c r="G716" t="str">
        <f t="shared" si="88"/>
        <v>Gabicce Mare</v>
      </c>
      <c r="H716" s="1" t="s">
        <v>2232</v>
      </c>
      <c r="I716" s="1" t="str">
        <f t="shared" si="90"/>
        <v>SITO</v>
      </c>
      <c r="J716" s="1" t="str">
        <f t="shared" si="91"/>
        <v>www.hotel-perla.it</v>
      </c>
      <c r="K716" s="1" t="s">
        <v>2233</v>
      </c>
      <c r="L716" t="str">
        <f t="shared" si="92"/>
        <v>EMAIL</v>
      </c>
      <c r="M716" t="str">
        <f t="shared" si="93"/>
        <v>info@hotel-perla.it</v>
      </c>
      <c r="N716" t="str">
        <f t="shared" si="94"/>
        <v>www.hotel-perla.it</v>
      </c>
      <c r="O716" t="str">
        <f t="shared" si="95"/>
        <v>info@hotel-perla.it</v>
      </c>
      <c r="S716" s="1" t="s">
        <v>2230</v>
      </c>
    </row>
    <row r="717" spans="1:19" ht="14.4" x14ac:dyDescent="0.3">
      <c r="A717" s="1" t="s">
        <v>20</v>
      </c>
      <c r="B717" s="1" t="s">
        <v>1140</v>
      </c>
      <c r="C717" s="1" t="s">
        <v>2234</v>
      </c>
      <c r="D717" s="1" t="str">
        <f t="shared" si="89"/>
        <v>Via Circonvallazione 8</v>
      </c>
      <c r="E717" s="1" t="s">
        <v>1907</v>
      </c>
      <c r="F717" s="1" t="s">
        <v>1907</v>
      </c>
      <c r="G717" t="str">
        <f t="shared" si="88"/>
        <v>Gabicce Mare</v>
      </c>
      <c r="H717" s="1" t="s">
        <v>2235</v>
      </c>
      <c r="I717" s="1" t="str">
        <f t="shared" si="90"/>
        <v>SITO</v>
      </c>
      <c r="J717" s="1" t="str">
        <f t="shared" si="91"/>
        <v>www.hotelplazagabiccemare.com</v>
      </c>
      <c r="K717" t="s">
        <v>19718</v>
      </c>
      <c r="L717" t="str">
        <f t="shared" si="92"/>
        <v>SITO</v>
      </c>
      <c r="M717" t="str">
        <f t="shared" si="93"/>
        <v xml:space="preserve"> </v>
      </c>
      <c r="N717" t="str">
        <f t="shared" si="94"/>
        <v>www.hotelplazagabiccemare.com</v>
      </c>
      <c r="O717" t="str">
        <f t="shared" si="95"/>
        <v>N/a</v>
      </c>
      <c r="S717" s="1" t="s">
        <v>1140</v>
      </c>
    </row>
    <row r="718" spans="1:19" ht="14.4" x14ac:dyDescent="0.3">
      <c r="A718" s="1" t="s">
        <v>20</v>
      </c>
      <c r="B718" s="1" t="s">
        <v>2236</v>
      </c>
      <c r="C718" s="1" t="s">
        <v>2237</v>
      </c>
      <c r="D718" s="1" t="str">
        <f t="shared" si="89"/>
        <v>Viale Dell' Orizzonte 1</v>
      </c>
      <c r="E718" s="1" t="s">
        <v>1907</v>
      </c>
      <c r="F718" s="1" t="s">
        <v>1907</v>
      </c>
      <c r="G718" t="str">
        <f t="shared" si="88"/>
        <v>Gabicce Mare</v>
      </c>
      <c r="H718" s="1" t="s">
        <v>2238</v>
      </c>
      <c r="I718" s="1" t="str">
        <f t="shared" si="90"/>
        <v>SITO</v>
      </c>
      <c r="J718" s="1" t="str">
        <f t="shared" si="91"/>
        <v>www.hotelposillipo.com</v>
      </c>
      <c r="K718" s="1" t="s">
        <v>2239</v>
      </c>
      <c r="L718" t="str">
        <f t="shared" si="92"/>
        <v>EMAIL</v>
      </c>
      <c r="M718" t="str">
        <f t="shared" si="93"/>
        <v>info@hotelposillipo.com</v>
      </c>
      <c r="N718" t="str">
        <f t="shared" si="94"/>
        <v>www.hotelposillipo.com</v>
      </c>
      <c r="O718" t="str">
        <f t="shared" si="95"/>
        <v>info@hotelposillipo.com</v>
      </c>
      <c r="S718" s="1" t="s">
        <v>2236</v>
      </c>
    </row>
    <row r="719" spans="1:19" ht="14.4" x14ac:dyDescent="0.3">
      <c r="A719" s="1" t="s">
        <v>20</v>
      </c>
      <c r="B719" s="1" t="s">
        <v>2240</v>
      </c>
      <c r="C719" s="1" t="s">
        <v>2241</v>
      </c>
      <c r="D719" s="1" t="str">
        <f t="shared" si="89"/>
        <v>Via Circonvallazione 24</v>
      </c>
      <c r="E719" s="1" t="s">
        <v>1907</v>
      </c>
      <c r="F719" s="1" t="s">
        <v>1907</v>
      </c>
      <c r="G719" t="str">
        <f t="shared" si="88"/>
        <v>Gabicce Mare</v>
      </c>
      <c r="H719" s="1" t="s">
        <v>2242</v>
      </c>
      <c r="I719" s="1" t="str">
        <f t="shared" si="90"/>
        <v>SITO</v>
      </c>
      <c r="J719" s="1" t="str">
        <f t="shared" si="91"/>
        <v>www.hotelprincipegabicce.com</v>
      </c>
      <c r="K719" s="1" t="s">
        <v>2243</v>
      </c>
      <c r="L719" t="str">
        <f t="shared" si="92"/>
        <v>EMAIL</v>
      </c>
      <c r="M719" t="str">
        <f t="shared" si="93"/>
        <v>info@hotelprincipegabicce.com</v>
      </c>
      <c r="N719" t="str">
        <f t="shared" si="94"/>
        <v>www.hotelprincipegabicce.com</v>
      </c>
      <c r="O719" t="str">
        <f t="shared" si="95"/>
        <v>info@hotelprincipegabicce.com</v>
      </c>
      <c r="S719" s="1" t="s">
        <v>2240</v>
      </c>
    </row>
    <row r="720" spans="1:19" ht="14.4" x14ac:dyDescent="0.3">
      <c r="A720" s="1" t="s">
        <v>20</v>
      </c>
      <c r="B720" s="1" t="s">
        <v>2244</v>
      </c>
      <c r="C720" s="1" t="s">
        <v>2245</v>
      </c>
      <c r="D720" s="1" t="str">
        <f t="shared" si="89"/>
        <v>Viale Mare 15</v>
      </c>
      <c r="E720" s="1" t="s">
        <v>1907</v>
      </c>
      <c r="F720" s="1" t="s">
        <v>1907</v>
      </c>
      <c r="G720" t="str">
        <f t="shared" si="88"/>
        <v>Gabicce Mare</v>
      </c>
      <c r="H720" s="1" t="s">
        <v>2246</v>
      </c>
      <c r="I720" s="1" t="str">
        <f t="shared" si="90"/>
        <v>SITO</v>
      </c>
      <c r="J720" s="1" t="str">
        <f t="shared" si="91"/>
        <v>www.hpromenade.it</v>
      </c>
      <c r="K720" s="1" t="s">
        <v>2247</v>
      </c>
      <c r="L720" t="str">
        <f t="shared" si="92"/>
        <v>EMAIL</v>
      </c>
      <c r="M720" t="str">
        <f t="shared" si="93"/>
        <v>info@hpromenade.it</v>
      </c>
      <c r="N720" t="str">
        <f t="shared" si="94"/>
        <v>www.hpromenade.it</v>
      </c>
      <c r="O720" t="str">
        <f t="shared" si="95"/>
        <v>info@hpromenade.it</v>
      </c>
      <c r="S720" s="1" t="s">
        <v>2244</v>
      </c>
    </row>
    <row r="721" spans="1:19" ht="14.4" x14ac:dyDescent="0.3">
      <c r="A721" s="1" t="s">
        <v>20</v>
      </c>
      <c r="B721" s="1" t="s">
        <v>2248</v>
      </c>
      <c r="C721" s="1" t="s">
        <v>2249</v>
      </c>
      <c r="D721" s="1" t="str">
        <f t="shared" si="89"/>
        <v>Via Panoramica 6</v>
      </c>
      <c r="E721" s="1" t="s">
        <v>1907</v>
      </c>
      <c r="F721" s="1" t="s">
        <v>1907</v>
      </c>
      <c r="G721" t="str">
        <f t="shared" si="88"/>
        <v>Gabicce Mare</v>
      </c>
      <c r="H721" s="1" t="s">
        <v>2176</v>
      </c>
      <c r="I721" s="1" t="str">
        <f t="shared" si="90"/>
        <v>SITO</v>
      </c>
      <c r="J721" s="1" t="str">
        <f t="shared" si="91"/>
        <v>www.michelacci.com</v>
      </c>
      <c r="K721" s="1" t="s">
        <v>2177</v>
      </c>
      <c r="L721" t="str">
        <f t="shared" si="92"/>
        <v>EMAIL</v>
      </c>
      <c r="M721" t="str">
        <f t="shared" si="93"/>
        <v>info@michelacci.com</v>
      </c>
      <c r="N721" t="str">
        <f t="shared" si="94"/>
        <v>www.michelacci.com</v>
      </c>
      <c r="O721" t="str">
        <f t="shared" si="95"/>
        <v>info@michelacci.com</v>
      </c>
      <c r="S721" s="1" t="s">
        <v>2248</v>
      </c>
    </row>
    <row r="722" spans="1:19" ht="14.4" x14ac:dyDescent="0.3">
      <c r="A722" s="1" t="s">
        <v>20</v>
      </c>
      <c r="B722" s="1" t="s">
        <v>2250</v>
      </c>
      <c r="C722" s="1" t="s">
        <v>2251</v>
      </c>
      <c r="D722" s="1" t="str">
        <f t="shared" si="89"/>
        <v>Via Eritrea 1</v>
      </c>
      <c r="E722" s="1" t="s">
        <v>1907</v>
      </c>
      <c r="F722" s="1" t="s">
        <v>1907</v>
      </c>
      <c r="G722" t="str">
        <f t="shared" si="88"/>
        <v>Gabicce Mare</v>
      </c>
      <c r="H722" s="1" t="s">
        <v>2252</v>
      </c>
      <c r="I722" s="1" t="str">
        <f t="shared" si="90"/>
        <v>SITO</v>
      </c>
      <c r="J722" s="1" t="str">
        <f t="shared" si="91"/>
        <v>www.hotelrex.com</v>
      </c>
      <c r="K722" s="1" t="s">
        <v>2253</v>
      </c>
      <c r="L722" t="str">
        <f t="shared" si="92"/>
        <v>EMAIL</v>
      </c>
      <c r="M722" t="str">
        <f t="shared" si="93"/>
        <v>rex@gabiccemare.com</v>
      </c>
      <c r="N722" t="str">
        <f t="shared" si="94"/>
        <v>www.hotelrex.com</v>
      </c>
      <c r="O722" t="str">
        <f t="shared" si="95"/>
        <v>rex@gabiccemare.com</v>
      </c>
      <c r="S722" s="1" t="s">
        <v>2250</v>
      </c>
    </row>
    <row r="723" spans="1:19" ht="14.4" x14ac:dyDescent="0.3">
      <c r="A723" s="1" t="s">
        <v>20</v>
      </c>
      <c r="B723" s="1" t="s">
        <v>2254</v>
      </c>
      <c r="C723" s="1" t="s">
        <v>2255</v>
      </c>
      <c r="D723" s="1" t="str">
        <f t="shared" si="89"/>
        <v>Viale Mare 46</v>
      </c>
      <c r="E723" s="1" t="s">
        <v>1907</v>
      </c>
      <c r="F723" s="1" t="s">
        <v>1907</v>
      </c>
      <c r="G723" t="str">
        <f t="shared" si="88"/>
        <v>Gabicce Mare</v>
      </c>
      <c r="H723" s="1" t="s">
        <v>2256</v>
      </c>
      <c r="I723" s="1" t="str">
        <f t="shared" si="90"/>
        <v>SITO</v>
      </c>
      <c r="J723" s="1" t="str">
        <f t="shared" si="91"/>
        <v>www.gabiccemareturismo.com</v>
      </c>
      <c r="K723" s="1" t="s">
        <v>2257</v>
      </c>
      <c r="L723" t="str">
        <f t="shared" si="92"/>
        <v>EMAIL</v>
      </c>
      <c r="M723" t="str">
        <f t="shared" si="93"/>
        <v>hotelrockcrystal@libero.it</v>
      </c>
      <c r="N723" t="str">
        <f t="shared" si="94"/>
        <v>www.gabiccemareturismo.com</v>
      </c>
      <c r="O723" t="str">
        <f t="shared" si="95"/>
        <v>hotelrockcrystal@libero.it</v>
      </c>
      <c r="S723" s="1" t="s">
        <v>2254</v>
      </c>
    </row>
    <row r="724" spans="1:19" ht="14.4" x14ac:dyDescent="0.3">
      <c r="A724" s="1" t="s">
        <v>20</v>
      </c>
      <c r="B724" s="1" t="s">
        <v>2258</v>
      </c>
      <c r="C724" s="1" t="s">
        <v>2259</v>
      </c>
      <c r="D724" s="1" t="str">
        <f t="shared" si="89"/>
        <v>Via Trieste 8</v>
      </c>
      <c r="E724" s="1" t="s">
        <v>1907</v>
      </c>
      <c r="F724" s="1" t="s">
        <v>1907</v>
      </c>
      <c r="G724" t="str">
        <f t="shared" si="88"/>
        <v>Gabicce Mare</v>
      </c>
      <c r="H724" s="1" t="s">
        <v>2260</v>
      </c>
      <c r="I724" s="1" t="str">
        <f t="shared" si="90"/>
        <v>SITO</v>
      </c>
      <c r="J724" s="1" t="str">
        <f t="shared" si="91"/>
        <v>www.hotelromantico.it</v>
      </c>
      <c r="K724" s="1" t="s">
        <v>2261</v>
      </c>
      <c r="L724" t="str">
        <f t="shared" si="92"/>
        <v>EMAIL</v>
      </c>
      <c r="M724" t="str">
        <f t="shared" si="93"/>
        <v>info@hotelromantico.it</v>
      </c>
      <c r="N724" t="str">
        <f t="shared" si="94"/>
        <v>www.hotelromantico.it</v>
      </c>
      <c r="O724" t="str">
        <f t="shared" si="95"/>
        <v>info@hotelromantico.it</v>
      </c>
      <c r="S724" s="1" t="s">
        <v>2258</v>
      </c>
    </row>
    <row r="725" spans="1:19" ht="14.4" x14ac:dyDescent="0.3">
      <c r="A725" s="1" t="s">
        <v>403</v>
      </c>
      <c r="B725" s="1" t="s">
        <v>2262</v>
      </c>
      <c r="C725" s="1" t="s">
        <v>2263</v>
      </c>
      <c r="D725" s="1" t="str">
        <f t="shared" si="89"/>
        <v>Via Vittorio Veneto 18</v>
      </c>
      <c r="E725" s="1" t="s">
        <v>1907</v>
      </c>
      <c r="F725" s="1" t="s">
        <v>1907</v>
      </c>
      <c r="G725" t="str">
        <f t="shared" si="88"/>
        <v>Gabicce Mare</v>
      </c>
      <c r="H725" s="1" t="s">
        <v>2264</v>
      </c>
      <c r="I725" s="1" t="str">
        <f t="shared" si="90"/>
        <v>SITO</v>
      </c>
      <c r="J725" s="1" t="str">
        <f t="shared" si="91"/>
        <v>www.gabiccemare.com/rosa</v>
      </c>
      <c r="K725" s="1" t="s">
        <v>2265</v>
      </c>
      <c r="L725" t="str">
        <f t="shared" si="92"/>
        <v>EMAIL</v>
      </c>
      <c r="M725" t="str">
        <f t="shared" si="93"/>
        <v>rosa@gabiccemare.com</v>
      </c>
      <c r="N725" t="str">
        <f t="shared" si="94"/>
        <v>www.gabiccemare.com/rosa</v>
      </c>
      <c r="O725" t="str">
        <f t="shared" si="95"/>
        <v>rosa@gabiccemare.com</v>
      </c>
      <c r="S725" s="1" t="s">
        <v>2262</v>
      </c>
    </row>
    <row r="726" spans="1:19" ht="14.4" x14ac:dyDescent="0.3">
      <c r="A726" s="1" t="s">
        <v>20</v>
      </c>
      <c r="B726" s="1" t="s">
        <v>2266</v>
      </c>
      <c r="C726" s="1" t="s">
        <v>2267</v>
      </c>
      <c r="D726" s="1" t="str">
        <f t="shared" si="89"/>
        <v>Via Edmondo De Amicis 42</v>
      </c>
      <c r="E726" s="1" t="s">
        <v>1907</v>
      </c>
      <c r="F726" s="1" t="s">
        <v>1907</v>
      </c>
      <c r="G726" t="str">
        <f t="shared" si="88"/>
        <v>Gabicce Mare</v>
      </c>
      <c r="H726" s="1" t="s">
        <v>2264</v>
      </c>
      <c r="I726" s="1" t="str">
        <f t="shared" si="90"/>
        <v>SITO</v>
      </c>
      <c r="J726" s="1" t="str">
        <f t="shared" si="91"/>
        <v>www.gabiccemare.com/rosa</v>
      </c>
      <c r="K726" s="1" t="s">
        <v>2265</v>
      </c>
      <c r="L726" t="str">
        <f t="shared" si="92"/>
        <v>EMAIL</v>
      </c>
      <c r="M726" t="str">
        <f t="shared" si="93"/>
        <v>rosa@gabiccemare.com</v>
      </c>
      <c r="N726" t="str">
        <f t="shared" si="94"/>
        <v>www.gabiccemare.com/rosa</v>
      </c>
      <c r="O726" t="str">
        <f t="shared" si="95"/>
        <v>rosa@gabiccemare.com</v>
      </c>
      <c r="S726" s="1" t="s">
        <v>2266</v>
      </c>
    </row>
    <row r="727" spans="1:19" ht="14.4" x14ac:dyDescent="0.3">
      <c r="A727" s="1" t="s">
        <v>20</v>
      </c>
      <c r="B727" s="1" t="s">
        <v>2268</v>
      </c>
      <c r="C727" s="1" t="s">
        <v>2269</v>
      </c>
      <c r="D727" s="1" t="str">
        <f t="shared" si="89"/>
        <v>Via Giacomo Leopardi 5</v>
      </c>
      <c r="E727" s="1" t="s">
        <v>1907</v>
      </c>
      <c r="F727" s="1" t="s">
        <v>1907</v>
      </c>
      <c r="G727" t="str">
        <f t="shared" si="88"/>
        <v>Gabicce Mare</v>
      </c>
      <c r="H727" s="1" t="s">
        <v>2270</v>
      </c>
      <c r="I727" s="1" t="str">
        <f t="shared" si="90"/>
        <v>SITO</v>
      </c>
      <c r="J727" s="1" t="str">
        <f t="shared" si="91"/>
        <v>www.sanmarcohotel.com</v>
      </c>
      <c r="K727" s="1" t="s">
        <v>2271</v>
      </c>
      <c r="L727" t="str">
        <f t="shared" si="92"/>
        <v>EMAIL</v>
      </c>
      <c r="M727" t="str">
        <f t="shared" si="93"/>
        <v>info@sanmarcohotel.com</v>
      </c>
      <c r="N727" t="str">
        <f t="shared" si="94"/>
        <v>www.sanmarcohotel.com</v>
      </c>
      <c r="O727" t="str">
        <f t="shared" si="95"/>
        <v>info@sanmarcohotel.com</v>
      </c>
      <c r="S727" s="1" t="s">
        <v>2268</v>
      </c>
    </row>
    <row r="728" spans="1:19" ht="14.4" x14ac:dyDescent="0.3">
      <c r="A728" s="1" t="s">
        <v>20</v>
      </c>
      <c r="B728" s="1" t="s">
        <v>2272</v>
      </c>
      <c r="C728" s="1" t="s">
        <v>2273</v>
      </c>
      <c r="D728" s="1" t="str">
        <f t="shared" si="89"/>
        <v>Viale Della Vittoria 12</v>
      </c>
      <c r="E728" s="1" t="s">
        <v>1907</v>
      </c>
      <c r="F728" s="1" t="s">
        <v>1907</v>
      </c>
      <c r="G728" t="str">
        <f t="shared" si="88"/>
        <v>Gabicce Mare</v>
      </c>
      <c r="H728" s="1" t="s">
        <v>2274</v>
      </c>
      <c r="I728" s="1" t="str">
        <f t="shared" si="90"/>
        <v>SITO</v>
      </c>
      <c r="J728" s="1" t="str">
        <f t="shared" si="91"/>
        <v>www.sayonarahotel.com</v>
      </c>
      <c r="K728" s="1" t="s">
        <v>2275</v>
      </c>
      <c r="L728" t="str">
        <f t="shared" si="92"/>
        <v>EMAIL</v>
      </c>
      <c r="M728" t="str">
        <f t="shared" si="93"/>
        <v>info@sayonarahotel.com</v>
      </c>
      <c r="N728" t="str">
        <f t="shared" si="94"/>
        <v>www.sayonarahotel.com</v>
      </c>
      <c r="O728" t="str">
        <f t="shared" si="95"/>
        <v>info@sayonarahotel.com</v>
      </c>
      <c r="S728" s="1" t="s">
        <v>2272</v>
      </c>
    </row>
    <row r="729" spans="1:19" ht="14.4" x14ac:dyDescent="0.3">
      <c r="A729" s="1" t="s">
        <v>20</v>
      </c>
      <c r="B729" s="1" t="s">
        <v>2276</v>
      </c>
      <c r="C729" s="1" t="s">
        <v>2277</v>
      </c>
      <c r="D729" s="1" t="str">
        <f t="shared" si="89"/>
        <v>Via Gabriele D' Annunzio 14</v>
      </c>
      <c r="E729" s="1" t="s">
        <v>1907</v>
      </c>
      <c r="F729" s="1" t="s">
        <v>1907</v>
      </c>
      <c r="G729" t="str">
        <f t="shared" si="88"/>
        <v>Gabicce Mare</v>
      </c>
      <c r="H729" s="1" t="s">
        <v>2278</v>
      </c>
      <c r="I729" s="1" t="str">
        <f t="shared" si="90"/>
        <v>SITO</v>
      </c>
      <c r="J729" s="1" t="str">
        <f t="shared" si="91"/>
        <v>www.sirenahotel.com</v>
      </c>
      <c r="K729" s="1" t="s">
        <v>2279</v>
      </c>
      <c r="L729" t="str">
        <f t="shared" si="92"/>
        <v>EMAIL</v>
      </c>
      <c r="M729" t="str">
        <f t="shared" si="93"/>
        <v>info@sirenahotel.com</v>
      </c>
      <c r="N729" t="str">
        <f t="shared" si="94"/>
        <v>www.sirenahotel.com</v>
      </c>
      <c r="O729" t="str">
        <f t="shared" si="95"/>
        <v>info@sirenahotel.com</v>
      </c>
      <c r="S729" s="1" t="s">
        <v>2276</v>
      </c>
    </row>
    <row r="730" spans="1:19" ht="14.4" x14ac:dyDescent="0.3">
      <c r="A730" s="1" t="s">
        <v>20</v>
      </c>
      <c r="B730" s="1" t="s">
        <v>2280</v>
      </c>
      <c r="C730" s="1" t="s">
        <v>2281</v>
      </c>
      <c r="D730" s="1" t="str">
        <f t="shared" si="89"/>
        <v>Via Armando Diaz 5</v>
      </c>
      <c r="E730" s="1" t="s">
        <v>1907</v>
      </c>
      <c r="F730" s="1" t="s">
        <v>1907</v>
      </c>
      <c r="G730" t="str">
        <f t="shared" si="88"/>
        <v>Gabicce Mare</v>
      </c>
      <c r="H730" s="1" t="s">
        <v>2282</v>
      </c>
      <c r="I730" s="1" t="str">
        <f t="shared" si="90"/>
        <v>SITO</v>
      </c>
      <c r="J730" s="1" t="str">
        <f t="shared" si="91"/>
        <v>www.hotelsplendidgabicce.it</v>
      </c>
      <c r="K730" s="1" t="s">
        <v>2283</v>
      </c>
      <c r="L730" t="str">
        <f t="shared" si="92"/>
        <v>EMAIL</v>
      </c>
      <c r="M730" t="str">
        <f t="shared" si="93"/>
        <v>lucianapiermaria@libero.it</v>
      </c>
      <c r="N730" t="str">
        <f t="shared" si="94"/>
        <v>www.hotelsplendidgabicce.it</v>
      </c>
      <c r="O730" t="str">
        <f t="shared" si="95"/>
        <v>lucianapiermaria@libero.it</v>
      </c>
      <c r="S730" s="1" t="s">
        <v>2280</v>
      </c>
    </row>
    <row r="731" spans="1:19" ht="14.4" x14ac:dyDescent="0.3">
      <c r="A731" s="1" t="s">
        <v>20</v>
      </c>
      <c r="B731" s="1" t="s">
        <v>2284</v>
      </c>
      <c r="C731" s="1" t="s">
        <v>2285</v>
      </c>
      <c r="D731" s="1" t="str">
        <f t="shared" si="89"/>
        <v>Via Vittorio Veneto 167</v>
      </c>
      <c r="E731" s="1" t="s">
        <v>1907</v>
      </c>
      <c r="F731" s="1" t="s">
        <v>1907</v>
      </c>
      <c r="G731" t="str">
        <f t="shared" si="88"/>
        <v>Gabicce Mare</v>
      </c>
      <c r="H731" s="1" t="s">
        <v>2286</v>
      </c>
      <c r="I731" s="1" t="str">
        <f t="shared" si="90"/>
        <v>SITO</v>
      </c>
      <c r="J731" s="1" t="str">
        <f t="shared" si="91"/>
        <v>www.strand-hotel.it</v>
      </c>
      <c r="K731" s="1" t="s">
        <v>2287</v>
      </c>
      <c r="L731" t="str">
        <f t="shared" si="92"/>
        <v>EMAIL</v>
      </c>
      <c r="M731" t="str">
        <f t="shared" si="93"/>
        <v>info@strand-hotel.it</v>
      </c>
      <c r="N731" t="str">
        <f t="shared" si="94"/>
        <v>www.strand-hotel.it</v>
      </c>
      <c r="O731" t="str">
        <f t="shared" si="95"/>
        <v>info@strand-hotel.it</v>
      </c>
      <c r="S731" s="1" t="s">
        <v>2284</v>
      </c>
    </row>
    <row r="732" spans="1:19" ht="14.4" x14ac:dyDescent="0.3">
      <c r="A732" s="1" t="s">
        <v>20</v>
      </c>
      <c r="B732" s="1" t="s">
        <v>2288</v>
      </c>
      <c r="C732" s="1" t="s">
        <v>2289</v>
      </c>
      <c r="D732" s="1" t="str">
        <f t="shared" si="89"/>
        <v>Via Vittorio Veneto 7</v>
      </c>
      <c r="E732" s="1" t="s">
        <v>1907</v>
      </c>
      <c r="F732" s="1" t="s">
        <v>1907</v>
      </c>
      <c r="G732" t="str">
        <f t="shared" si="88"/>
        <v>Gabicce Mare</v>
      </c>
      <c r="H732" s="1" t="s">
        <v>2290</v>
      </c>
      <c r="I732" s="1" t="str">
        <f t="shared" si="90"/>
        <v>SITO</v>
      </c>
      <c r="J732" s="1" t="str">
        <f t="shared" si="91"/>
        <v>www.hotelthea.it</v>
      </c>
      <c r="K732" s="1" t="s">
        <v>2291</v>
      </c>
      <c r="L732" t="str">
        <f t="shared" si="92"/>
        <v>EMAIL</v>
      </c>
      <c r="M732" t="str">
        <f t="shared" si="93"/>
        <v>info@hotelthea.it</v>
      </c>
      <c r="N732" t="str">
        <f t="shared" si="94"/>
        <v>www.hotelthea.it</v>
      </c>
      <c r="O732" t="str">
        <f t="shared" si="95"/>
        <v>info@hotelthea.it</v>
      </c>
      <c r="S732" s="1" t="s">
        <v>2288</v>
      </c>
    </row>
    <row r="733" spans="1:19" ht="14.4" x14ac:dyDescent="0.3">
      <c r="A733" s="1" t="s">
        <v>20</v>
      </c>
      <c r="B733" s="1" t="s">
        <v>2292</v>
      </c>
      <c r="C733" s="1" t="s">
        <v>2293</v>
      </c>
      <c r="D733" s="1" t="str">
        <f t="shared" si="89"/>
        <v>Via Vittorio Veneto 16</v>
      </c>
      <c r="E733" s="1" t="s">
        <v>1907</v>
      </c>
      <c r="F733" s="1" t="s">
        <v>1907</v>
      </c>
      <c r="G733" t="str">
        <f t="shared" si="88"/>
        <v>Gabicce Mare</v>
      </c>
      <c r="H733" s="1" t="s">
        <v>2290</v>
      </c>
      <c r="I733" s="1" t="str">
        <f t="shared" si="90"/>
        <v>SITO</v>
      </c>
      <c r="J733" s="1" t="str">
        <f t="shared" si="91"/>
        <v>www.hotelthea.it</v>
      </c>
      <c r="K733" s="1" t="s">
        <v>2291</v>
      </c>
      <c r="L733" t="str">
        <f t="shared" si="92"/>
        <v>EMAIL</v>
      </c>
      <c r="M733" t="str">
        <f t="shared" si="93"/>
        <v>info@hotelthea.it</v>
      </c>
      <c r="N733" t="str">
        <f t="shared" si="94"/>
        <v>www.hotelthea.it</v>
      </c>
      <c r="O733" t="str">
        <f t="shared" si="95"/>
        <v>info@hotelthea.it</v>
      </c>
      <c r="S733" s="1" t="s">
        <v>2292</v>
      </c>
    </row>
    <row r="734" spans="1:19" ht="14.4" x14ac:dyDescent="0.3">
      <c r="A734" s="1" t="s">
        <v>20</v>
      </c>
      <c r="B734" s="1" t="s">
        <v>2294</v>
      </c>
      <c r="C734" s="1" t="s">
        <v>2295</v>
      </c>
      <c r="D734" s="1" t="str">
        <f t="shared" si="89"/>
        <v>Via Gabriele D'Annunzio 12</v>
      </c>
      <c r="E734" s="1" t="s">
        <v>1907</v>
      </c>
      <c r="F734" s="1" t="s">
        <v>1907</v>
      </c>
      <c r="G734" t="str">
        <f t="shared" si="88"/>
        <v>Gabicce Mare</v>
      </c>
      <c r="H734" s="1" t="s">
        <v>2296</v>
      </c>
      <c r="I734" s="1" t="str">
        <f t="shared" si="90"/>
        <v>SITO</v>
      </c>
      <c r="J734" s="1" t="str">
        <f t="shared" si="91"/>
        <v>www.trestellehotel.net</v>
      </c>
      <c r="K734" s="1" t="s">
        <v>2297</v>
      </c>
      <c r="L734" t="str">
        <f t="shared" si="92"/>
        <v>EMAIL</v>
      </c>
      <c r="M734" t="str">
        <f t="shared" si="93"/>
        <v>info@trestellehotel.net</v>
      </c>
      <c r="N734" t="str">
        <f t="shared" si="94"/>
        <v>www.trestellehotel.net</v>
      </c>
      <c r="O734" t="str">
        <f t="shared" si="95"/>
        <v>info@trestellehotel.net</v>
      </c>
      <c r="S734" s="1" t="s">
        <v>2294</v>
      </c>
    </row>
    <row r="735" spans="1:19" ht="14.4" x14ac:dyDescent="0.3">
      <c r="A735" s="1" t="s">
        <v>20</v>
      </c>
      <c r="B735" s="1" t="s">
        <v>2298</v>
      </c>
      <c r="C735" s="1" t="s">
        <v>2299</v>
      </c>
      <c r="D735" s="1" t="str">
        <f t="shared" si="89"/>
        <v>Viale Mare 18</v>
      </c>
      <c r="E735" s="1" t="s">
        <v>1907</v>
      </c>
      <c r="F735" s="1" t="s">
        <v>1907</v>
      </c>
      <c r="G735" t="str">
        <f t="shared" si="88"/>
        <v>Gabicce Mare</v>
      </c>
      <c r="H735" s="1" t="s">
        <v>2300</v>
      </c>
      <c r="I735" s="1" t="str">
        <f t="shared" si="90"/>
        <v>SITO</v>
      </c>
      <c r="J735" s="1" t="str">
        <f t="shared" si="91"/>
        <v>www.villamarehotel.net</v>
      </c>
      <c r="K735" s="1" t="s">
        <v>2301</v>
      </c>
      <c r="L735" t="str">
        <f t="shared" si="92"/>
        <v>EMAIL</v>
      </c>
      <c r="M735" t="str">
        <f t="shared" si="93"/>
        <v>villamare@gabiccemare.com</v>
      </c>
      <c r="N735" t="str">
        <f t="shared" si="94"/>
        <v>www.villamarehotel.net</v>
      </c>
      <c r="O735" t="str">
        <f t="shared" si="95"/>
        <v>villamare@gabiccemare.com</v>
      </c>
      <c r="S735" s="1" t="s">
        <v>2298</v>
      </c>
    </row>
    <row r="736" spans="1:19" ht="14.4" x14ac:dyDescent="0.3">
      <c r="A736" s="1" t="s">
        <v>20</v>
      </c>
      <c r="B736" s="1" t="s">
        <v>2302</v>
      </c>
      <c r="C736" s="1" t="s">
        <v>2303</v>
      </c>
      <c r="D736" s="1" t="str">
        <f t="shared" si="89"/>
        <v>Via Giuseppe Mazzini 4</v>
      </c>
      <c r="E736" s="1" t="s">
        <v>1907</v>
      </c>
      <c r="F736" s="1" t="s">
        <v>1907</v>
      </c>
      <c r="G736" t="str">
        <f t="shared" si="88"/>
        <v>Gabicce Mare</v>
      </c>
      <c r="H736" s="1" t="s">
        <v>2304</v>
      </c>
      <c r="I736" s="1" t="str">
        <f t="shared" si="90"/>
        <v>SITO</v>
      </c>
      <c r="J736" s="1" t="str">
        <f t="shared" si="91"/>
        <v>www.gabiccemare.com/zeus</v>
      </c>
      <c r="K736" s="1" t="s">
        <v>2305</v>
      </c>
      <c r="L736" t="str">
        <f t="shared" si="92"/>
        <v>EMAIL</v>
      </c>
      <c r="M736" t="str">
        <f t="shared" si="93"/>
        <v>zeus@gabiccemare.com</v>
      </c>
      <c r="N736" t="str">
        <f t="shared" si="94"/>
        <v>www.gabiccemare.com/zeus</v>
      </c>
      <c r="O736" t="str">
        <f t="shared" si="95"/>
        <v>zeus@gabiccemare.com</v>
      </c>
      <c r="S736" s="1" t="s">
        <v>2302</v>
      </c>
    </row>
    <row r="737" spans="1:19" ht="14.4" x14ac:dyDescent="0.3">
      <c r="A737" s="1" t="s">
        <v>20</v>
      </c>
      <c r="B737" s="1" t="s">
        <v>2306</v>
      </c>
      <c r="C737" s="1" t="s">
        <v>2307</v>
      </c>
      <c r="D737" s="1" t="str">
        <f t="shared" si="89"/>
        <v>Via Panoramica 4-6</v>
      </c>
      <c r="E737" s="1" t="s">
        <v>1907</v>
      </c>
      <c r="F737" s="1" t="s">
        <v>1907</v>
      </c>
      <c r="G737" t="str">
        <f t="shared" si="88"/>
        <v>Gabicce Mare</v>
      </c>
      <c r="H737" s="1" t="s">
        <v>2176</v>
      </c>
      <c r="I737" s="1" t="str">
        <f t="shared" si="90"/>
        <v>SITO</v>
      </c>
      <c r="J737" s="1" t="str">
        <f t="shared" si="91"/>
        <v>www.michelacci.com</v>
      </c>
      <c r="K737" s="1" t="s">
        <v>2177</v>
      </c>
      <c r="L737" t="str">
        <f t="shared" si="92"/>
        <v>EMAIL</v>
      </c>
      <c r="M737" t="str">
        <f t="shared" si="93"/>
        <v>info@michelacci.com</v>
      </c>
      <c r="N737" t="str">
        <f t="shared" si="94"/>
        <v>www.michelacci.com</v>
      </c>
      <c r="O737" t="str">
        <f t="shared" si="95"/>
        <v>info@michelacci.com</v>
      </c>
      <c r="S737" s="1" t="s">
        <v>2306</v>
      </c>
    </row>
    <row r="738" spans="1:19" ht="14.4" x14ac:dyDescent="0.3">
      <c r="A738" s="1" t="s">
        <v>20</v>
      </c>
      <c r="B738" s="1" t="s">
        <v>2308</v>
      </c>
      <c r="C738" s="1" t="s">
        <v>2309</v>
      </c>
      <c r="D738" s="1" t="str">
        <f t="shared" si="89"/>
        <v>Via Vittorio Veneto 15</v>
      </c>
      <c r="E738" s="1" t="s">
        <v>1907</v>
      </c>
      <c r="F738" s="1" t="s">
        <v>1907</v>
      </c>
      <c r="G738" t="str">
        <f t="shared" si="88"/>
        <v>Gabicce Mare</v>
      </c>
      <c r="H738" s="1" t="s">
        <v>2310</v>
      </c>
      <c r="I738" s="1" t="str">
        <f t="shared" si="90"/>
        <v>SITO</v>
      </c>
      <c r="J738" s="1" t="str">
        <f t="shared" si="91"/>
        <v>www.hotel-alba.it</v>
      </c>
      <c r="K738" s="1" t="s">
        <v>2311</v>
      </c>
      <c r="L738" t="str">
        <f t="shared" si="92"/>
        <v>EMAIL</v>
      </c>
      <c r="M738" t="str">
        <f t="shared" si="93"/>
        <v>info@hotel-alba.it</v>
      </c>
      <c r="N738" t="str">
        <f t="shared" si="94"/>
        <v>www.hotel-alba.it</v>
      </c>
      <c r="O738" t="str">
        <f t="shared" si="95"/>
        <v>info@hotel-alba.it</v>
      </c>
      <c r="S738" s="1" t="s">
        <v>2308</v>
      </c>
    </row>
    <row r="739" spans="1:19" ht="14.4" x14ac:dyDescent="0.3">
      <c r="A739" s="1" t="s">
        <v>20</v>
      </c>
      <c r="B739" s="1" t="s">
        <v>2312</v>
      </c>
      <c r="C739" s="1" t="s">
        <v>2313</v>
      </c>
      <c r="D739" s="1" t="str">
        <f t="shared" si="89"/>
        <v>Via Panoramica 22</v>
      </c>
      <c r="E739" s="1" t="s">
        <v>1907</v>
      </c>
      <c r="F739" s="1" t="s">
        <v>1907</v>
      </c>
      <c r="G739" t="str">
        <f t="shared" si="88"/>
        <v>Gabicce Mare</v>
      </c>
      <c r="H739" s="1" t="s">
        <v>2314</v>
      </c>
      <c r="I739" s="1" t="str">
        <f t="shared" si="90"/>
        <v>SITO</v>
      </c>
      <c r="J739" s="1" t="str">
        <f t="shared" si="91"/>
        <v>www.hatlantic.it</v>
      </c>
      <c r="K739" s="1" t="s">
        <v>2315</v>
      </c>
      <c r="L739" t="str">
        <f t="shared" si="92"/>
        <v>EMAIL</v>
      </c>
      <c r="M739" t="str">
        <f t="shared" si="93"/>
        <v>info@hatlantic.it</v>
      </c>
      <c r="N739" t="str">
        <f t="shared" si="94"/>
        <v>www.hatlantic.it</v>
      </c>
      <c r="O739" t="str">
        <f t="shared" si="95"/>
        <v>info@hatlantic.it</v>
      </c>
      <c r="S739" s="1" t="s">
        <v>2312</v>
      </c>
    </row>
    <row r="740" spans="1:19" ht="14.4" x14ac:dyDescent="0.3">
      <c r="A740" s="1" t="s">
        <v>403</v>
      </c>
      <c r="B740" s="1" t="s">
        <v>2316</v>
      </c>
      <c r="C740" s="1" t="s">
        <v>2317</v>
      </c>
      <c r="D740" s="1" t="str">
        <f t="shared" si="89"/>
        <v>Via Primo Maggio 4</v>
      </c>
      <c r="E740" s="1" t="s">
        <v>1907</v>
      </c>
      <c r="F740" s="1" t="s">
        <v>1907</v>
      </c>
      <c r="G740" t="str">
        <f t="shared" si="88"/>
        <v>Gabicce Mare</v>
      </c>
      <c r="H740" t="s">
        <v>19718</v>
      </c>
      <c r="I740" s="1" t="str">
        <f t="shared" si="90"/>
        <v>SITO</v>
      </c>
      <c r="J740" s="1" t="str">
        <f t="shared" si="91"/>
        <v>N/a</v>
      </c>
      <c r="K740" s="1" t="s">
        <v>2318</v>
      </c>
      <c r="L740" t="str">
        <f t="shared" si="92"/>
        <v>EMAIL</v>
      </c>
      <c r="M740" t="str">
        <f t="shared" si="93"/>
        <v>info@residencecontinental.it</v>
      </c>
      <c r="N740" t="str">
        <f t="shared" si="94"/>
        <v>N/a</v>
      </c>
      <c r="O740" t="str">
        <f t="shared" si="95"/>
        <v>info@residencecontinental.it</v>
      </c>
      <c r="S740" s="1" t="s">
        <v>2316</v>
      </c>
    </row>
    <row r="741" spans="1:19" ht="14.4" x14ac:dyDescent="0.3">
      <c r="A741" s="1" t="s">
        <v>20</v>
      </c>
      <c r="B741" s="1" t="s">
        <v>2319</v>
      </c>
      <c r="C741" s="1" t="s">
        <v>2320</v>
      </c>
      <c r="D741" s="1" t="str">
        <f t="shared" si="89"/>
        <v>Via Vittorio Veneto 165</v>
      </c>
      <c r="E741" s="1" t="s">
        <v>1907</v>
      </c>
      <c r="F741" s="1" t="s">
        <v>1907</v>
      </c>
      <c r="G741" t="str">
        <f t="shared" si="88"/>
        <v>Gabicce Mare</v>
      </c>
      <c r="H741" s="1" t="s">
        <v>2321</v>
      </c>
      <c r="I741" s="1" t="str">
        <f t="shared" si="90"/>
        <v>SITO</v>
      </c>
      <c r="J741" s="1" t="str">
        <f t="shared" si="91"/>
        <v>www.internationalgabicce.com</v>
      </c>
      <c r="K741" s="1" t="s">
        <v>2322</v>
      </c>
      <c r="L741" t="str">
        <f t="shared" si="92"/>
        <v>EMAIL</v>
      </c>
      <c r="M741" t="str">
        <f t="shared" si="93"/>
        <v>info@internationalgabicce.com</v>
      </c>
      <c r="N741" t="str">
        <f t="shared" si="94"/>
        <v>www.internationalgabicce.com</v>
      </c>
      <c r="O741" t="str">
        <f t="shared" si="95"/>
        <v>info@internationalgabicce.com</v>
      </c>
      <c r="S741" s="1" t="s">
        <v>2319</v>
      </c>
    </row>
    <row r="742" spans="1:19" ht="14.4" x14ac:dyDescent="0.3">
      <c r="A742" s="1" t="s">
        <v>20</v>
      </c>
      <c r="B742" s="1" t="s">
        <v>2323</v>
      </c>
      <c r="C742" s="1" t="s">
        <v>2324</v>
      </c>
      <c r="D742" s="1" t="str">
        <f t="shared" si="89"/>
        <v>Via Giacomo Leopardi 25</v>
      </c>
      <c r="E742" s="1" t="s">
        <v>1907</v>
      </c>
      <c r="F742" s="1" t="s">
        <v>1907</v>
      </c>
      <c r="G742" t="str">
        <f t="shared" si="88"/>
        <v>Gabicce Mare</v>
      </c>
      <c r="H742" s="1" t="s">
        <v>2325</v>
      </c>
      <c r="I742" s="1" t="str">
        <f t="shared" si="90"/>
        <v>SITO</v>
      </c>
      <c r="J742" s="1" t="str">
        <f t="shared" si="91"/>
        <v>www.hotellaura.it</v>
      </c>
      <c r="K742" s="1" t="s">
        <v>2326</v>
      </c>
      <c r="L742" t="str">
        <f t="shared" si="92"/>
        <v>EMAIL</v>
      </c>
      <c r="M742" t="str">
        <f t="shared" si="93"/>
        <v>info@hotellaura.it</v>
      </c>
      <c r="N742" t="str">
        <f t="shared" si="94"/>
        <v>www.hotellaura.it</v>
      </c>
      <c r="O742" t="str">
        <f t="shared" si="95"/>
        <v>info@hotellaura.it</v>
      </c>
      <c r="S742" s="1" t="s">
        <v>2323</v>
      </c>
    </row>
    <row r="743" spans="1:19" ht="14.4" x14ac:dyDescent="0.3">
      <c r="A743" s="1" t="s">
        <v>20</v>
      </c>
      <c r="B743" s="1" t="s">
        <v>2327</v>
      </c>
      <c r="C743" s="1" t="s">
        <v>2328</v>
      </c>
      <c r="D743" s="1" t="str">
        <f t="shared" si="89"/>
        <v>Via Primo Maggio 107</v>
      </c>
      <c r="E743" s="1" t="s">
        <v>1907</v>
      </c>
      <c r="F743" s="1" t="s">
        <v>1907</v>
      </c>
      <c r="G743" t="str">
        <f t="shared" si="88"/>
        <v>Gabicce Mare</v>
      </c>
      <c r="H743" s="1" t="s">
        <v>2329</v>
      </c>
      <c r="I743" s="1" t="str">
        <f t="shared" si="90"/>
        <v>SITO</v>
      </c>
      <c r="J743" s="1" t="str">
        <f t="shared" si="91"/>
        <v>www.majorcagabicce.com</v>
      </c>
      <c r="K743" s="1" t="s">
        <v>2330</v>
      </c>
      <c r="L743" t="str">
        <f t="shared" si="92"/>
        <v>EMAIL</v>
      </c>
      <c r="M743" t="str">
        <f t="shared" si="93"/>
        <v>info@majorcagabicce.com</v>
      </c>
      <c r="N743" t="str">
        <f t="shared" si="94"/>
        <v>www.majorcagabicce.com</v>
      </c>
      <c r="O743" t="str">
        <f t="shared" si="95"/>
        <v>info@majorcagabicce.com</v>
      </c>
      <c r="S743" s="1" t="s">
        <v>2327</v>
      </c>
    </row>
    <row r="744" spans="1:19" ht="14.4" x14ac:dyDescent="0.3">
      <c r="A744" s="1" t="s">
        <v>20</v>
      </c>
      <c r="B744" s="1" t="s">
        <v>2331</v>
      </c>
      <c r="C744" s="1" t="s">
        <v>2332</v>
      </c>
      <c r="D744" s="1" t="str">
        <f t="shared" si="89"/>
        <v>Via Cesare Battisti 78</v>
      </c>
      <c r="E744" s="1" t="s">
        <v>1907</v>
      </c>
      <c r="F744" s="1" t="s">
        <v>1907</v>
      </c>
      <c r="G744" t="str">
        <f t="shared" si="88"/>
        <v>Gabicce Mare</v>
      </c>
      <c r="H744" s="1" t="s">
        <v>2333</v>
      </c>
      <c r="I744" s="1" t="str">
        <f t="shared" si="90"/>
        <v>SITO</v>
      </c>
      <c r="J744" s="1" t="str">
        <f t="shared" si="91"/>
        <v>www.gabiccemare.com/paris</v>
      </c>
      <c r="K744" t="s">
        <v>19718</v>
      </c>
      <c r="L744" t="str">
        <f t="shared" si="92"/>
        <v>SITO</v>
      </c>
      <c r="M744" t="str">
        <f t="shared" si="93"/>
        <v xml:space="preserve"> </v>
      </c>
      <c r="N744" t="str">
        <f t="shared" si="94"/>
        <v>www.gabiccemare.com/paris</v>
      </c>
      <c r="O744" t="str">
        <f t="shared" si="95"/>
        <v>N/a</v>
      </c>
      <c r="S744" s="1" t="s">
        <v>2331</v>
      </c>
    </row>
    <row r="745" spans="1:19" ht="14.4" x14ac:dyDescent="0.3">
      <c r="A745" s="1" t="s">
        <v>20</v>
      </c>
      <c r="B745" s="1" t="s">
        <v>2334</v>
      </c>
      <c r="C745" s="1" t="s">
        <v>2335</v>
      </c>
      <c r="D745" s="1" t="str">
        <f t="shared" si="89"/>
        <v>Viale Mare 9</v>
      </c>
      <c r="E745" s="1" t="s">
        <v>1907</v>
      </c>
      <c r="F745" s="1" t="s">
        <v>1907</v>
      </c>
      <c r="G745" t="str">
        <f t="shared" si="88"/>
        <v>Gabicce Mare</v>
      </c>
      <c r="H745" s="1" t="s">
        <v>2336</v>
      </c>
      <c r="I745" s="1" t="str">
        <f t="shared" si="90"/>
        <v>SITO</v>
      </c>
      <c r="J745" s="1" t="str">
        <f t="shared" si="91"/>
        <v>www.parkhotels.it/sanssouci</v>
      </c>
      <c r="K745" s="1" t="s">
        <v>2337</v>
      </c>
      <c r="L745" t="str">
        <f t="shared" si="92"/>
        <v>EMAIL</v>
      </c>
      <c r="M745" t="str">
        <f t="shared" si="93"/>
        <v>sanssouci@parkhotels.it</v>
      </c>
      <c r="N745" t="str">
        <f t="shared" si="94"/>
        <v>www.parkhotels.it/sanssouci</v>
      </c>
      <c r="O745" t="str">
        <f t="shared" si="95"/>
        <v>sanssouci@parkhotels.it</v>
      </c>
      <c r="S745" s="1" t="s">
        <v>2334</v>
      </c>
    </row>
    <row r="746" spans="1:19" ht="14.4" x14ac:dyDescent="0.3">
      <c r="A746" s="1" t="s">
        <v>20</v>
      </c>
      <c r="B746" s="1" t="s">
        <v>2338</v>
      </c>
      <c r="C746" s="1" t="s">
        <v>2339</v>
      </c>
      <c r="D746" s="1" t="str">
        <f t="shared" si="89"/>
        <v>Viale Della Repubblica 18</v>
      </c>
      <c r="E746" s="1" t="s">
        <v>1907</v>
      </c>
      <c r="F746" s="1" t="s">
        <v>1907</v>
      </c>
      <c r="G746" t="str">
        <f t="shared" si="88"/>
        <v>Gabicce Mare</v>
      </c>
      <c r="H746" s="1" t="s">
        <v>2340</v>
      </c>
      <c r="I746" s="1" t="str">
        <f t="shared" si="90"/>
        <v>SITO</v>
      </c>
      <c r="J746" s="1" t="str">
        <f t="shared" si="91"/>
        <v>www.hotelviennagabicce.com</v>
      </c>
      <c r="K746" s="1" t="s">
        <v>2341</v>
      </c>
      <c r="L746" t="str">
        <f t="shared" si="92"/>
        <v>EMAIL</v>
      </c>
      <c r="M746" t="str">
        <f t="shared" si="93"/>
        <v>info@hotelviennagabicce.com</v>
      </c>
      <c r="N746" t="str">
        <f t="shared" si="94"/>
        <v>www.hotelviennagabicce.com</v>
      </c>
      <c r="O746" t="str">
        <f t="shared" si="95"/>
        <v>info@hotelviennagabicce.com</v>
      </c>
      <c r="S746" s="1" t="s">
        <v>2338</v>
      </c>
    </row>
    <row r="747" spans="1:19" ht="14.4" x14ac:dyDescent="0.3">
      <c r="A747" s="1" t="s">
        <v>82</v>
      </c>
      <c r="B747" s="1" t="s">
        <v>2342</v>
      </c>
      <c r="C747" s="1" t="s">
        <v>2343</v>
      </c>
      <c r="D747" s="1" t="str">
        <f t="shared" si="89"/>
        <v>Viale Della Vittoria 37</v>
      </c>
      <c r="E747" s="1" t="s">
        <v>1907</v>
      </c>
      <c r="F747" s="1" t="s">
        <v>1907</v>
      </c>
      <c r="G747" t="str">
        <f t="shared" si="88"/>
        <v>Gabicce Mare</v>
      </c>
      <c r="H747" t="s">
        <v>19718</v>
      </c>
      <c r="I747" s="1" t="str">
        <f t="shared" si="90"/>
        <v>SITO</v>
      </c>
      <c r="J747" s="1" t="str">
        <f t="shared" si="91"/>
        <v>N/a</v>
      </c>
      <c r="K747" s="1" t="s">
        <v>2344</v>
      </c>
      <c r="L747" t="str">
        <f t="shared" si="92"/>
        <v>EMAIL</v>
      </c>
      <c r="M747" t="str">
        <f t="shared" si="93"/>
        <v>bar.tictac@virgilio.it</v>
      </c>
      <c r="N747" t="str">
        <f t="shared" si="94"/>
        <v>N/a</v>
      </c>
      <c r="O747" t="str">
        <f t="shared" si="95"/>
        <v>bar.tictac@virgilio.it</v>
      </c>
      <c r="S747" s="1" t="s">
        <v>2342</v>
      </c>
    </row>
    <row r="748" spans="1:19" ht="14.4" x14ac:dyDescent="0.3">
      <c r="A748" s="1" t="s">
        <v>679</v>
      </c>
      <c r="B748" s="1" t="s">
        <v>2345</v>
      </c>
      <c r="C748" s="1" t="s">
        <v>2346</v>
      </c>
      <c r="D748" s="1" t="str">
        <f t="shared" si="89"/>
        <v>Via Cristoforo Colombo 1 1</v>
      </c>
      <c r="E748" s="1" t="s">
        <v>1907</v>
      </c>
      <c r="F748" s="1" t="s">
        <v>1907</v>
      </c>
      <c r="G748" t="str">
        <f t="shared" si="88"/>
        <v>Gabicce Mare</v>
      </c>
      <c r="H748" s="1" t="s">
        <v>2347</v>
      </c>
      <c r="I748" s="1" t="str">
        <f t="shared" si="90"/>
        <v>EMAIL</v>
      </c>
      <c r="J748" s="1" t="str">
        <f t="shared" si="91"/>
        <v xml:space="preserve"> </v>
      </c>
      <c r="K748" s="1" t="s">
        <v>2348</v>
      </c>
      <c r="L748" t="str">
        <f t="shared" si="92"/>
        <v>SITO</v>
      </c>
      <c r="M748" t="str">
        <f t="shared" si="93"/>
        <v xml:space="preserve"> </v>
      </c>
      <c r="N748" t="str">
        <f t="shared" si="94"/>
        <v>N/a</v>
      </c>
      <c r="O748" t="str">
        <f t="shared" si="95"/>
        <v>N/a</v>
      </c>
      <c r="S748" s="1" t="s">
        <v>2345</v>
      </c>
    </row>
    <row r="749" spans="1:19" ht="14.4" x14ac:dyDescent="0.3">
      <c r="A749" s="1" t="s">
        <v>679</v>
      </c>
      <c r="B749" s="1" t="s">
        <v>2349</v>
      </c>
      <c r="C749" s="1" t="s">
        <v>2350</v>
      </c>
      <c r="D749" s="1" t="str">
        <f t="shared" si="89"/>
        <v>Via Cristoforo Colombo 45 45</v>
      </c>
      <c r="E749" s="1" t="s">
        <v>1907</v>
      </c>
      <c r="F749" s="1" t="s">
        <v>1907</v>
      </c>
      <c r="G749" t="str">
        <f t="shared" si="88"/>
        <v>Gabicce Mare</v>
      </c>
      <c r="H749" t="s">
        <v>19718</v>
      </c>
      <c r="I749" s="1" t="str">
        <f t="shared" si="90"/>
        <v>SITO</v>
      </c>
      <c r="J749" s="1" t="str">
        <f t="shared" si="91"/>
        <v>N/a</v>
      </c>
      <c r="K749" t="s">
        <v>19718</v>
      </c>
      <c r="L749" t="str">
        <f t="shared" si="92"/>
        <v>SITO</v>
      </c>
      <c r="M749" t="str">
        <f t="shared" si="93"/>
        <v xml:space="preserve"> </v>
      </c>
      <c r="N749" t="str">
        <f t="shared" si="94"/>
        <v>N/a</v>
      </c>
      <c r="O749" t="str">
        <f t="shared" si="95"/>
        <v>N/a</v>
      </c>
      <c r="S749" s="1" t="s">
        <v>2349</v>
      </c>
    </row>
    <row r="750" spans="1:19" ht="14.4" x14ac:dyDescent="0.3">
      <c r="A750" s="1" t="s">
        <v>679</v>
      </c>
      <c r="B750" s="1" t="s">
        <v>2351</v>
      </c>
      <c r="C750" s="1" t="s">
        <v>2352</v>
      </c>
      <c r="D750" s="1" t="str">
        <f t="shared" si="89"/>
        <v>Viale Cristoforo Colombo 6 6</v>
      </c>
      <c r="E750" s="1" t="s">
        <v>1907</v>
      </c>
      <c r="F750" s="1" t="s">
        <v>1907</v>
      </c>
      <c r="G750" t="str">
        <f t="shared" si="88"/>
        <v>Gabicce Mare</v>
      </c>
      <c r="H750" s="1" t="s">
        <v>2353</v>
      </c>
      <c r="I750" s="1" t="str">
        <f t="shared" si="90"/>
        <v>EMAIL</v>
      </c>
      <c r="J750" s="1" t="str">
        <f t="shared" si="91"/>
        <v xml:space="preserve"> </v>
      </c>
      <c r="K750" s="1" t="s">
        <v>2354</v>
      </c>
      <c r="L750" t="str">
        <f t="shared" si="92"/>
        <v>SITO</v>
      </c>
      <c r="M750" t="str">
        <f t="shared" si="93"/>
        <v xml:space="preserve"> </v>
      </c>
      <c r="N750" t="str">
        <f t="shared" si="94"/>
        <v>N/a</v>
      </c>
      <c r="O750" t="str">
        <f t="shared" si="95"/>
        <v>N/a</v>
      </c>
      <c r="S750" s="1" t="s">
        <v>2351</v>
      </c>
    </row>
    <row r="751" spans="1:19" ht="14.4" x14ac:dyDescent="0.3">
      <c r="A751" s="1" t="s">
        <v>679</v>
      </c>
      <c r="B751" s="1" t="s">
        <v>2355</v>
      </c>
      <c r="C751" s="1" t="s">
        <v>2356</v>
      </c>
      <c r="D751" s="1" t="str">
        <f t="shared" si="89"/>
        <v>Viale Cristoforo Colombo 10 10</v>
      </c>
      <c r="E751" s="1" t="s">
        <v>1907</v>
      </c>
      <c r="F751" s="1" t="s">
        <v>1907</v>
      </c>
      <c r="G751" t="str">
        <f t="shared" si="88"/>
        <v>Gabicce Mare</v>
      </c>
      <c r="H751" t="s">
        <v>19718</v>
      </c>
      <c r="I751" s="1" t="str">
        <f t="shared" si="90"/>
        <v>SITO</v>
      </c>
      <c r="J751" s="1" t="str">
        <f t="shared" si="91"/>
        <v>N/a</v>
      </c>
      <c r="K751" t="s">
        <v>19718</v>
      </c>
      <c r="L751" t="str">
        <f t="shared" si="92"/>
        <v>SITO</v>
      </c>
      <c r="M751" t="str">
        <f t="shared" si="93"/>
        <v xml:space="preserve"> </v>
      </c>
      <c r="N751" t="str">
        <f t="shared" si="94"/>
        <v>N/a</v>
      </c>
      <c r="O751" t="str">
        <f t="shared" si="95"/>
        <v>N/a</v>
      </c>
      <c r="S751" s="1" t="s">
        <v>2355</v>
      </c>
    </row>
    <row r="752" spans="1:19" ht="14.4" x14ac:dyDescent="0.3">
      <c r="A752" s="1" t="s">
        <v>679</v>
      </c>
      <c r="B752" s="1" t="s">
        <v>2357</v>
      </c>
      <c r="C752" s="1" t="s">
        <v>2358</v>
      </c>
      <c r="D752" s="1" t="str">
        <f t="shared" si="89"/>
        <v>Via Cristoforo Colombo 4 4</v>
      </c>
      <c r="E752" s="1" t="s">
        <v>1907</v>
      </c>
      <c r="F752" s="1" t="s">
        <v>1907</v>
      </c>
      <c r="G752" t="str">
        <f t="shared" si="88"/>
        <v>Gabicce Mare</v>
      </c>
      <c r="H752" s="1" t="s">
        <v>2291</v>
      </c>
      <c r="I752" s="1" t="str">
        <f t="shared" si="90"/>
        <v>EMAIL</v>
      </c>
      <c r="J752" s="1" t="str">
        <f t="shared" si="91"/>
        <v xml:space="preserve"> </v>
      </c>
      <c r="K752" s="1" t="s">
        <v>2290</v>
      </c>
      <c r="L752" t="str">
        <f t="shared" si="92"/>
        <v>SITO</v>
      </c>
      <c r="M752" t="str">
        <f t="shared" si="93"/>
        <v xml:space="preserve"> </v>
      </c>
      <c r="N752" t="str">
        <f t="shared" si="94"/>
        <v>N/a</v>
      </c>
      <c r="O752" t="str">
        <f t="shared" si="95"/>
        <v>N/a</v>
      </c>
      <c r="S752" s="1" t="s">
        <v>2357</v>
      </c>
    </row>
    <row r="753" spans="1:19" ht="14.4" x14ac:dyDescent="0.3">
      <c r="A753" s="1" t="s">
        <v>679</v>
      </c>
      <c r="B753" s="1" t="s">
        <v>2359</v>
      </c>
      <c r="C753" s="1" t="s">
        <v>2360</v>
      </c>
      <c r="D753" s="1" t="str">
        <f t="shared" si="89"/>
        <v>Viale Cristoforo Colombo 11 11</v>
      </c>
      <c r="E753" s="1" t="s">
        <v>1907</v>
      </c>
      <c r="F753" s="1" t="s">
        <v>2361</v>
      </c>
      <c r="G753" t="str">
        <f t="shared" si="88"/>
        <v>Gabiccemare</v>
      </c>
      <c r="H753" t="s">
        <v>19718</v>
      </c>
      <c r="I753" s="1" t="str">
        <f t="shared" si="90"/>
        <v>SITO</v>
      </c>
      <c r="J753" s="1" t="str">
        <f t="shared" si="91"/>
        <v>N/a</v>
      </c>
      <c r="K753" t="s">
        <v>19718</v>
      </c>
      <c r="L753" t="str">
        <f t="shared" si="92"/>
        <v>SITO</v>
      </c>
      <c r="M753" t="str">
        <f t="shared" si="93"/>
        <v xml:space="preserve"> </v>
      </c>
      <c r="N753" t="str">
        <f t="shared" si="94"/>
        <v>N/a</v>
      </c>
      <c r="O753" t="str">
        <f t="shared" si="95"/>
        <v>N/a</v>
      </c>
      <c r="S753" s="1" t="s">
        <v>2359</v>
      </c>
    </row>
    <row r="754" spans="1:19" ht="14.4" x14ac:dyDescent="0.3">
      <c r="A754" s="1" t="s">
        <v>679</v>
      </c>
      <c r="B754" s="1" t="s">
        <v>2362</v>
      </c>
      <c r="C754" s="1" t="s">
        <v>2363</v>
      </c>
      <c r="D754" s="1" t="str">
        <f t="shared" si="89"/>
        <v>Lungomare Cristoforo Colombo 1 1</v>
      </c>
      <c r="E754" s="1" t="s">
        <v>1907</v>
      </c>
      <c r="F754" s="1" t="s">
        <v>1907</v>
      </c>
      <c r="G754" t="str">
        <f t="shared" si="88"/>
        <v>Gabicce Mare</v>
      </c>
      <c r="H754" t="s">
        <v>19718</v>
      </c>
      <c r="I754" s="1" t="str">
        <f t="shared" si="90"/>
        <v>SITO</v>
      </c>
      <c r="J754" s="1" t="str">
        <f t="shared" si="91"/>
        <v>N/a</v>
      </c>
      <c r="K754" t="s">
        <v>19718</v>
      </c>
      <c r="L754" t="str">
        <f t="shared" si="92"/>
        <v>SITO</v>
      </c>
      <c r="M754" t="str">
        <f t="shared" si="93"/>
        <v xml:space="preserve"> </v>
      </c>
      <c r="N754" t="str">
        <f t="shared" si="94"/>
        <v>N/a</v>
      </c>
      <c r="O754" t="str">
        <f t="shared" si="95"/>
        <v>N/a</v>
      </c>
      <c r="S754" s="1" t="s">
        <v>2362</v>
      </c>
    </row>
    <row r="755" spans="1:19" ht="14.4" x14ac:dyDescent="0.3">
      <c r="A755" s="1" t="s">
        <v>679</v>
      </c>
      <c r="B755" s="1" t="s">
        <v>2364</v>
      </c>
      <c r="C755" s="1" t="s">
        <v>2365</v>
      </c>
      <c r="D755" s="1" t="str">
        <f t="shared" si="89"/>
        <v>Lungomare Cristoforo Colombo 16 16</v>
      </c>
      <c r="E755" s="1" t="s">
        <v>1907</v>
      </c>
      <c r="F755" s="1" t="s">
        <v>1907</v>
      </c>
      <c r="G755" t="str">
        <f t="shared" si="88"/>
        <v>Gabicce Mare</v>
      </c>
      <c r="H755" t="s">
        <v>19718</v>
      </c>
      <c r="I755" s="1" t="str">
        <f t="shared" si="90"/>
        <v>SITO</v>
      </c>
      <c r="J755" s="1" t="str">
        <f t="shared" si="91"/>
        <v>N/a</v>
      </c>
      <c r="K755" t="s">
        <v>19718</v>
      </c>
      <c r="L755" t="str">
        <f t="shared" si="92"/>
        <v>SITO</v>
      </c>
      <c r="M755" t="str">
        <f t="shared" si="93"/>
        <v xml:space="preserve"> </v>
      </c>
      <c r="N755" t="str">
        <f t="shared" si="94"/>
        <v>N/a</v>
      </c>
      <c r="O755" t="str">
        <f t="shared" si="95"/>
        <v>N/a</v>
      </c>
      <c r="S755" s="1" t="s">
        <v>2364</v>
      </c>
    </row>
    <row r="756" spans="1:19" ht="14.4" x14ac:dyDescent="0.3">
      <c r="A756" s="1" t="s">
        <v>679</v>
      </c>
      <c r="B756" s="1" t="s">
        <v>2366</v>
      </c>
      <c r="C756" s="1" t="s">
        <v>2367</v>
      </c>
      <c r="D756" s="1" t="str">
        <f t="shared" si="89"/>
        <v>Viale Cristoforo Colombo 12 12</v>
      </c>
      <c r="E756" s="1" t="s">
        <v>1907</v>
      </c>
      <c r="F756" s="1" t="s">
        <v>1907</v>
      </c>
      <c r="G756" t="str">
        <f t="shared" si="88"/>
        <v>Gabicce Mare</v>
      </c>
      <c r="H756" t="s">
        <v>19718</v>
      </c>
      <c r="I756" s="1" t="str">
        <f t="shared" si="90"/>
        <v>SITO</v>
      </c>
      <c r="J756" s="1" t="str">
        <f t="shared" si="91"/>
        <v>N/a</v>
      </c>
      <c r="K756" s="1" t="s">
        <v>2063</v>
      </c>
      <c r="L756" t="str">
        <f t="shared" si="92"/>
        <v>EMAIL</v>
      </c>
      <c r="M756" t="str">
        <f t="shared" si="93"/>
        <v>info@nordesthotel.com</v>
      </c>
      <c r="N756" t="str">
        <f t="shared" si="94"/>
        <v>N/a</v>
      </c>
      <c r="O756" t="str">
        <f t="shared" si="95"/>
        <v>info@nordesthotel.com</v>
      </c>
      <c r="S756" s="1" t="s">
        <v>2366</v>
      </c>
    </row>
    <row r="757" spans="1:19" ht="14.4" x14ac:dyDescent="0.3">
      <c r="A757" s="1" t="s">
        <v>679</v>
      </c>
      <c r="B757" s="1" t="s">
        <v>2368</v>
      </c>
      <c r="C757" s="1" t="s">
        <v>2369</v>
      </c>
      <c r="D757" s="1" t="str">
        <f t="shared" si="89"/>
        <v>Via Colombo 1 1</v>
      </c>
      <c r="E757" s="1" t="s">
        <v>1907</v>
      </c>
      <c r="F757" s="1" t="s">
        <v>1907</v>
      </c>
      <c r="G757" t="str">
        <f t="shared" si="88"/>
        <v>Gabicce Mare</v>
      </c>
      <c r="H757" s="1" t="s">
        <v>2370</v>
      </c>
      <c r="I757" s="1" t="str">
        <f t="shared" si="90"/>
        <v>EMAIL</v>
      </c>
      <c r="J757" s="1" t="str">
        <f t="shared" si="91"/>
        <v xml:space="preserve"> </v>
      </c>
      <c r="K757" t="s">
        <v>19718</v>
      </c>
      <c r="L757" t="str">
        <f t="shared" si="92"/>
        <v>SITO</v>
      </c>
      <c r="M757" t="str">
        <f t="shared" si="93"/>
        <v xml:space="preserve"> </v>
      </c>
      <c r="N757" t="str">
        <f t="shared" si="94"/>
        <v>N/a</v>
      </c>
      <c r="O757" t="str">
        <f t="shared" si="95"/>
        <v>N/a</v>
      </c>
      <c r="S757" s="1" t="s">
        <v>2368</v>
      </c>
    </row>
    <row r="758" spans="1:19" ht="14.4" x14ac:dyDescent="0.3">
      <c r="A758" s="1" t="s">
        <v>679</v>
      </c>
      <c r="B758" s="1" t="s">
        <v>2371</v>
      </c>
      <c r="C758" s="1" t="s">
        <v>2372</v>
      </c>
      <c r="D758" s="1" t="str">
        <f t="shared" si="89"/>
        <v>Via Cristoforo Colombo 18 18</v>
      </c>
      <c r="E758" s="1" t="s">
        <v>1907</v>
      </c>
      <c r="F758" s="1" t="s">
        <v>1907</v>
      </c>
      <c r="G758" t="str">
        <f t="shared" si="88"/>
        <v>Gabicce Mare</v>
      </c>
      <c r="H758" t="s">
        <v>19718</v>
      </c>
      <c r="I758" s="1" t="str">
        <f t="shared" si="90"/>
        <v>SITO</v>
      </c>
      <c r="J758" s="1" t="str">
        <f t="shared" si="91"/>
        <v>N/a</v>
      </c>
      <c r="K758" t="s">
        <v>19718</v>
      </c>
      <c r="L758" t="str">
        <f t="shared" si="92"/>
        <v>SITO</v>
      </c>
      <c r="M758" t="str">
        <f t="shared" si="93"/>
        <v xml:space="preserve"> </v>
      </c>
      <c r="N758" t="str">
        <f t="shared" si="94"/>
        <v>N/a</v>
      </c>
      <c r="O758" t="str">
        <f t="shared" si="95"/>
        <v>N/a</v>
      </c>
      <c r="S758" s="1" t="s">
        <v>2371</v>
      </c>
    </row>
    <row r="759" spans="1:19" ht="14.4" x14ac:dyDescent="0.3">
      <c r="A759" s="1" t="s">
        <v>679</v>
      </c>
      <c r="B759" s="1" t="s">
        <v>2373</v>
      </c>
      <c r="C759" s="1" t="s">
        <v>2374</v>
      </c>
      <c r="D759" s="1" t="str">
        <f t="shared" si="89"/>
        <v>Via Cristoforo Colombo 19 19</v>
      </c>
      <c r="E759" s="1" t="s">
        <v>1907</v>
      </c>
      <c r="F759" s="1" t="s">
        <v>1907</v>
      </c>
      <c r="G759" t="str">
        <f t="shared" si="88"/>
        <v>Gabicce Mare</v>
      </c>
      <c r="H759" s="1" t="s">
        <v>2375</v>
      </c>
      <c r="I759" s="1" t="str">
        <f t="shared" si="90"/>
        <v>EMAIL</v>
      </c>
      <c r="J759" s="1" t="str">
        <f t="shared" si="91"/>
        <v xml:space="preserve"> </v>
      </c>
      <c r="K759" s="1" t="s">
        <v>2376</v>
      </c>
      <c r="L759" t="str">
        <f t="shared" si="92"/>
        <v>SITO</v>
      </c>
      <c r="M759" t="str">
        <f t="shared" si="93"/>
        <v xml:space="preserve"> </v>
      </c>
      <c r="N759" t="str">
        <f t="shared" si="94"/>
        <v>N/a</v>
      </c>
      <c r="O759" t="str">
        <f t="shared" si="95"/>
        <v>N/a</v>
      </c>
      <c r="S759" s="1" t="s">
        <v>2373</v>
      </c>
    </row>
    <row r="760" spans="1:19" ht="14.4" x14ac:dyDescent="0.3">
      <c r="A760" s="1" t="s">
        <v>679</v>
      </c>
      <c r="B760" s="1" t="s">
        <v>2377</v>
      </c>
      <c r="C760" s="1" t="s">
        <v>2378</v>
      </c>
      <c r="D760" s="1" t="str">
        <f t="shared" si="89"/>
        <v>Via Cristoforo Colombo 20 20</v>
      </c>
      <c r="E760" s="1" t="s">
        <v>1907</v>
      </c>
      <c r="F760" s="1" t="s">
        <v>1907</v>
      </c>
      <c r="G760" t="str">
        <f t="shared" si="88"/>
        <v>Gabicce Mare</v>
      </c>
      <c r="H760" t="s">
        <v>19718</v>
      </c>
      <c r="I760" s="1" t="str">
        <f t="shared" si="90"/>
        <v>SITO</v>
      </c>
      <c r="J760" s="1" t="str">
        <f t="shared" si="91"/>
        <v>N/a</v>
      </c>
      <c r="K760" t="s">
        <v>19718</v>
      </c>
      <c r="L760" t="str">
        <f t="shared" si="92"/>
        <v>SITO</v>
      </c>
      <c r="M760" t="str">
        <f t="shared" si="93"/>
        <v xml:space="preserve"> </v>
      </c>
      <c r="N760" t="str">
        <f t="shared" si="94"/>
        <v>N/a</v>
      </c>
      <c r="O760" t="str">
        <f t="shared" si="95"/>
        <v>N/a</v>
      </c>
      <c r="S760" s="1" t="s">
        <v>2377</v>
      </c>
    </row>
    <row r="761" spans="1:19" ht="14.4" x14ac:dyDescent="0.3">
      <c r="A761" s="1" t="s">
        <v>679</v>
      </c>
      <c r="B761" s="1" t="s">
        <v>2379</v>
      </c>
      <c r="C761" s="1" t="s">
        <v>2380</v>
      </c>
      <c r="D761" s="1" t="str">
        <f t="shared" si="89"/>
        <v>Lungomare Cristoforo Colombo 7 7</v>
      </c>
      <c r="E761" s="1" t="s">
        <v>1907</v>
      </c>
      <c r="F761" s="1" t="s">
        <v>1907</v>
      </c>
      <c r="G761" t="str">
        <f t="shared" si="88"/>
        <v>Gabicce Mare</v>
      </c>
      <c r="H761" t="s">
        <v>19718</v>
      </c>
      <c r="I761" s="1" t="str">
        <f t="shared" si="90"/>
        <v>SITO</v>
      </c>
      <c r="J761" s="1" t="str">
        <f t="shared" si="91"/>
        <v>N/a</v>
      </c>
      <c r="K761" t="s">
        <v>19718</v>
      </c>
      <c r="L761" t="str">
        <f t="shared" si="92"/>
        <v>SITO</v>
      </c>
      <c r="M761" t="str">
        <f t="shared" si="93"/>
        <v xml:space="preserve"> </v>
      </c>
      <c r="N761" t="str">
        <f t="shared" si="94"/>
        <v>N/a</v>
      </c>
      <c r="O761" t="str">
        <f t="shared" si="95"/>
        <v>N/a</v>
      </c>
      <c r="S761" s="1" t="s">
        <v>2379</v>
      </c>
    </row>
    <row r="762" spans="1:19" ht="14.4" x14ac:dyDescent="0.3">
      <c r="A762" s="1" t="s">
        <v>679</v>
      </c>
      <c r="B762" s="1" t="s">
        <v>2381</v>
      </c>
      <c r="C762" s="1" t="s">
        <v>2382</v>
      </c>
      <c r="D762" s="1" t="str">
        <f t="shared" si="89"/>
        <v>Via Cristoforo Colombo 21 21</v>
      </c>
      <c r="E762" s="1" t="s">
        <v>1907</v>
      </c>
      <c r="F762" s="1" t="s">
        <v>1907</v>
      </c>
      <c r="G762" t="str">
        <f t="shared" si="88"/>
        <v>Gabicce Mare</v>
      </c>
      <c r="H762" s="1" t="s">
        <v>2383</v>
      </c>
      <c r="I762" s="1" t="str">
        <f t="shared" si="90"/>
        <v>EMAIL</v>
      </c>
      <c r="J762" s="1" t="str">
        <f t="shared" si="91"/>
        <v xml:space="preserve"> </v>
      </c>
      <c r="K762" t="s">
        <v>19718</v>
      </c>
      <c r="L762" t="str">
        <f t="shared" si="92"/>
        <v>SITO</v>
      </c>
      <c r="M762" t="str">
        <f t="shared" si="93"/>
        <v xml:space="preserve"> </v>
      </c>
      <c r="N762" t="str">
        <f t="shared" si="94"/>
        <v>N/a</v>
      </c>
      <c r="O762" t="str">
        <f t="shared" si="95"/>
        <v>N/a</v>
      </c>
      <c r="S762" s="1" t="s">
        <v>2381</v>
      </c>
    </row>
    <row r="763" spans="1:19" ht="14.4" x14ac:dyDescent="0.3">
      <c r="A763" s="1" t="s">
        <v>679</v>
      </c>
      <c r="B763" s="1" t="s">
        <v>2384</v>
      </c>
      <c r="C763" s="1" t="s">
        <v>2385</v>
      </c>
      <c r="D763" s="1" t="str">
        <f t="shared" si="89"/>
        <v>Strada Della Vallugola 45 45</v>
      </c>
      <c r="E763" s="1" t="s">
        <v>1907</v>
      </c>
      <c r="F763" s="1" t="s">
        <v>2386</v>
      </c>
      <c r="G763" t="str">
        <f t="shared" si="88"/>
        <v>Pesaro</v>
      </c>
      <c r="H763" t="s">
        <v>19718</v>
      </c>
      <c r="I763" s="1" t="str">
        <f t="shared" si="90"/>
        <v>SITO</v>
      </c>
      <c r="J763" s="1" t="str">
        <f t="shared" si="91"/>
        <v>N/a</v>
      </c>
      <c r="K763" t="s">
        <v>19718</v>
      </c>
      <c r="L763" t="str">
        <f t="shared" si="92"/>
        <v>SITO</v>
      </c>
      <c r="M763" t="str">
        <f t="shared" si="93"/>
        <v xml:space="preserve"> </v>
      </c>
      <c r="N763" t="str">
        <f t="shared" si="94"/>
        <v>N/a</v>
      </c>
      <c r="O763" t="str">
        <f t="shared" si="95"/>
        <v>N/a</v>
      </c>
      <c r="S763" s="1" t="s">
        <v>2384</v>
      </c>
    </row>
    <row r="764" spans="1:19" ht="14.4" x14ac:dyDescent="0.3">
      <c r="A764" s="1" t="s">
        <v>679</v>
      </c>
      <c r="B764" s="1" t="s">
        <v>2387</v>
      </c>
      <c r="C764" s="1" t="s">
        <v>2388</v>
      </c>
      <c r="D764" s="1" t="str">
        <f t="shared" si="89"/>
        <v>Via Cristoforo Colombo 42 42</v>
      </c>
      <c r="E764" s="1" t="s">
        <v>1907</v>
      </c>
      <c r="F764" s="1" t="s">
        <v>1907</v>
      </c>
      <c r="G764" t="str">
        <f t="shared" si="88"/>
        <v>Gabicce Mare</v>
      </c>
      <c r="H764" t="s">
        <v>19718</v>
      </c>
      <c r="I764" s="1" t="str">
        <f t="shared" si="90"/>
        <v>SITO</v>
      </c>
      <c r="J764" s="1" t="str">
        <f t="shared" si="91"/>
        <v>N/a</v>
      </c>
      <c r="K764" t="s">
        <v>19718</v>
      </c>
      <c r="L764" t="str">
        <f t="shared" si="92"/>
        <v>SITO</v>
      </c>
      <c r="M764" t="str">
        <f t="shared" si="93"/>
        <v xml:space="preserve"> </v>
      </c>
      <c r="N764" t="str">
        <f t="shared" si="94"/>
        <v>N/a</v>
      </c>
      <c r="O764" t="str">
        <f t="shared" si="95"/>
        <v>N/a</v>
      </c>
      <c r="S764" s="1" t="s">
        <v>2387</v>
      </c>
    </row>
    <row r="765" spans="1:19" ht="14.4" x14ac:dyDescent="0.3">
      <c r="A765" s="1" t="s">
        <v>679</v>
      </c>
      <c r="B765" s="1" t="s">
        <v>2389</v>
      </c>
      <c r="C765" s="1" t="s">
        <v>2390</v>
      </c>
      <c r="D765" s="1" t="str">
        <f t="shared" si="89"/>
        <v>Via Cristoforo Colombo 17 17</v>
      </c>
      <c r="E765" s="1" t="s">
        <v>1907</v>
      </c>
      <c r="F765" s="1" t="s">
        <v>1907</v>
      </c>
      <c r="G765" t="str">
        <f t="shared" si="88"/>
        <v>Gabicce Mare</v>
      </c>
      <c r="H765" s="1" t="s">
        <v>2391</v>
      </c>
      <c r="I765" s="1" t="str">
        <f t="shared" si="90"/>
        <v>EMAIL</v>
      </c>
      <c r="J765" s="1" t="str">
        <f t="shared" si="91"/>
        <v xml:space="preserve"> </v>
      </c>
      <c r="K765" t="s">
        <v>19718</v>
      </c>
      <c r="L765" t="str">
        <f t="shared" si="92"/>
        <v>SITO</v>
      </c>
      <c r="M765" t="str">
        <f t="shared" si="93"/>
        <v xml:space="preserve"> </v>
      </c>
      <c r="N765" t="str">
        <f t="shared" si="94"/>
        <v>N/a</v>
      </c>
      <c r="O765" t="str">
        <f t="shared" si="95"/>
        <v>N/a</v>
      </c>
      <c r="S765" s="1" t="s">
        <v>2389</v>
      </c>
    </row>
    <row r="766" spans="1:19" ht="14.4" x14ac:dyDescent="0.3">
      <c r="A766" s="1" t="s">
        <v>679</v>
      </c>
      <c r="B766" s="1" t="s">
        <v>2392</v>
      </c>
      <c r="C766" s="1" t="s">
        <v>2346</v>
      </c>
      <c r="D766" s="1" t="str">
        <f t="shared" si="89"/>
        <v>Via Cristoforo Colombo 1 1</v>
      </c>
      <c r="E766" s="1" t="s">
        <v>1907</v>
      </c>
      <c r="F766" s="1" t="s">
        <v>1907</v>
      </c>
      <c r="G766" t="str">
        <f t="shared" si="88"/>
        <v>Gabicce Mare</v>
      </c>
      <c r="H766" t="s">
        <v>19718</v>
      </c>
      <c r="I766" s="1" t="str">
        <f t="shared" si="90"/>
        <v>SITO</v>
      </c>
      <c r="J766" s="1" t="str">
        <f t="shared" si="91"/>
        <v>N/a</v>
      </c>
      <c r="K766" t="s">
        <v>19718</v>
      </c>
      <c r="L766" t="str">
        <f t="shared" si="92"/>
        <v>SITO</v>
      </c>
      <c r="M766" t="str">
        <f t="shared" si="93"/>
        <v xml:space="preserve"> </v>
      </c>
      <c r="N766" t="str">
        <f t="shared" si="94"/>
        <v>N/a</v>
      </c>
      <c r="O766" t="str">
        <f t="shared" si="95"/>
        <v>N/a</v>
      </c>
      <c r="S766" s="1" t="s">
        <v>2392</v>
      </c>
    </row>
    <row r="767" spans="1:19" ht="14.4" x14ac:dyDescent="0.3">
      <c r="A767" s="1" t="s">
        <v>679</v>
      </c>
      <c r="B767" s="1" t="s">
        <v>2393</v>
      </c>
      <c r="C767" s="1" t="s">
        <v>2394</v>
      </c>
      <c r="D767" s="1" t="str">
        <f t="shared" si="89"/>
        <v>Via Cristoforo Colombo 35 35</v>
      </c>
      <c r="E767" s="1" t="s">
        <v>1907</v>
      </c>
      <c r="F767" s="1" t="s">
        <v>1907</v>
      </c>
      <c r="G767" t="str">
        <f t="shared" si="88"/>
        <v>Gabicce Mare</v>
      </c>
      <c r="H767" s="1" t="s">
        <v>2395</v>
      </c>
      <c r="I767" s="1" t="str">
        <f t="shared" si="90"/>
        <v>EMAIL</v>
      </c>
      <c r="J767" s="1" t="str">
        <f t="shared" si="91"/>
        <v xml:space="preserve"> </v>
      </c>
      <c r="K767" s="1" t="s">
        <v>2396</v>
      </c>
      <c r="L767" t="str">
        <f t="shared" si="92"/>
        <v>SITO</v>
      </c>
      <c r="M767" t="str">
        <f t="shared" si="93"/>
        <v xml:space="preserve"> </v>
      </c>
      <c r="N767" t="str">
        <f t="shared" si="94"/>
        <v>N/a</v>
      </c>
      <c r="O767" t="str">
        <f t="shared" si="95"/>
        <v>N/a</v>
      </c>
      <c r="S767" s="1" t="s">
        <v>2393</v>
      </c>
    </row>
    <row r="768" spans="1:19" ht="14.4" x14ac:dyDescent="0.3">
      <c r="A768" s="1" t="s">
        <v>679</v>
      </c>
      <c r="B768" s="1" t="s">
        <v>2397</v>
      </c>
      <c r="C768" s="1" t="s">
        <v>2398</v>
      </c>
      <c r="D768" s="1" t="str">
        <f t="shared" si="89"/>
        <v>Via Cristoforo Colombo 34 34</v>
      </c>
      <c r="E768" s="1" t="s">
        <v>1907</v>
      </c>
      <c r="F768" s="1" t="s">
        <v>1907</v>
      </c>
      <c r="G768" t="str">
        <f t="shared" si="88"/>
        <v>Gabicce Mare</v>
      </c>
      <c r="H768" s="1" t="s">
        <v>2395</v>
      </c>
      <c r="I768" s="1" t="str">
        <f t="shared" si="90"/>
        <v>EMAIL</v>
      </c>
      <c r="J768" s="1" t="str">
        <f t="shared" si="91"/>
        <v xml:space="preserve"> </v>
      </c>
      <c r="K768" s="1" t="s">
        <v>2396</v>
      </c>
      <c r="L768" t="str">
        <f t="shared" si="92"/>
        <v>SITO</v>
      </c>
      <c r="M768" t="str">
        <f t="shared" si="93"/>
        <v xml:space="preserve"> </v>
      </c>
      <c r="N768" t="str">
        <f t="shared" si="94"/>
        <v>N/a</v>
      </c>
      <c r="O768" t="str">
        <f t="shared" si="95"/>
        <v>N/a</v>
      </c>
      <c r="S768" s="1" t="s">
        <v>2397</v>
      </c>
    </row>
    <row r="769" spans="1:19" ht="14.4" x14ac:dyDescent="0.3">
      <c r="A769" s="1" t="s">
        <v>679</v>
      </c>
      <c r="B769" s="1" t="s">
        <v>2399</v>
      </c>
      <c r="C769" s="1" t="s">
        <v>2400</v>
      </c>
      <c r="D769" s="1" t="str">
        <f t="shared" si="89"/>
        <v>Viale Cristoforo Colombo 33 33</v>
      </c>
      <c r="E769" s="1" t="s">
        <v>1907</v>
      </c>
      <c r="F769" s="1" t="s">
        <v>1907</v>
      </c>
      <c r="G769" t="str">
        <f t="shared" si="88"/>
        <v>Gabicce Mare</v>
      </c>
      <c r="H769" s="1" t="s">
        <v>2401</v>
      </c>
      <c r="I769" s="1" t="str">
        <f t="shared" si="90"/>
        <v>EMAIL</v>
      </c>
      <c r="J769" s="1" t="str">
        <f t="shared" si="91"/>
        <v xml:space="preserve"> </v>
      </c>
      <c r="K769" s="1" t="s">
        <v>2402</v>
      </c>
      <c r="L769" t="str">
        <f t="shared" si="92"/>
        <v>SITO</v>
      </c>
      <c r="M769" t="str">
        <f t="shared" si="93"/>
        <v xml:space="preserve"> </v>
      </c>
      <c r="N769" t="str">
        <f t="shared" si="94"/>
        <v>N/a</v>
      </c>
      <c r="O769" t="str">
        <f t="shared" si="95"/>
        <v>N/a</v>
      </c>
      <c r="S769" s="1" t="s">
        <v>2399</v>
      </c>
    </row>
    <row r="770" spans="1:19" ht="14.4" x14ac:dyDescent="0.3">
      <c r="A770" s="1" t="s">
        <v>679</v>
      </c>
      <c r="B770" s="1" t="s">
        <v>2403</v>
      </c>
      <c r="C770" s="1" t="s">
        <v>2404</v>
      </c>
      <c r="D770" s="1" t="str">
        <f t="shared" si="89"/>
        <v>Lungomare Cristoforo Colombo 31 31</v>
      </c>
      <c r="E770" s="1" t="s">
        <v>1907</v>
      </c>
      <c r="F770" s="1" t="s">
        <v>1907</v>
      </c>
      <c r="G770" t="str">
        <f t="shared" ref="G770:G833" si="96">PROPER(F770)</f>
        <v>Gabicce Mare</v>
      </c>
      <c r="H770" s="1" t="s">
        <v>2405</v>
      </c>
      <c r="I770" s="1" t="str">
        <f t="shared" si="90"/>
        <v>EMAIL</v>
      </c>
      <c r="J770" s="1" t="str">
        <f t="shared" si="91"/>
        <v xml:space="preserve"> </v>
      </c>
      <c r="K770" s="1" t="s">
        <v>2406</v>
      </c>
      <c r="L770" t="str">
        <f t="shared" si="92"/>
        <v>SITO</v>
      </c>
      <c r="M770" t="str">
        <f t="shared" si="93"/>
        <v xml:space="preserve"> </v>
      </c>
      <c r="N770" t="str">
        <f t="shared" si="94"/>
        <v>N/a</v>
      </c>
      <c r="O770" t="str">
        <f t="shared" si="95"/>
        <v>N/a</v>
      </c>
      <c r="S770" s="1" t="s">
        <v>2403</v>
      </c>
    </row>
    <row r="771" spans="1:19" ht="14.4" x14ac:dyDescent="0.3">
      <c r="A771" s="1" t="s">
        <v>679</v>
      </c>
      <c r="B771" s="1" t="s">
        <v>2407</v>
      </c>
      <c r="C771" s="1" t="s">
        <v>2369</v>
      </c>
      <c r="D771" s="1" t="str">
        <f t="shared" ref="D771:D834" si="97">PROPER(C771)</f>
        <v>Via Colombo 1 1</v>
      </c>
      <c r="E771" s="1" t="s">
        <v>1907</v>
      </c>
      <c r="F771" s="1" t="s">
        <v>2408</v>
      </c>
      <c r="G771" t="str">
        <f t="shared" si="96"/>
        <v>Gabicce Mare</v>
      </c>
      <c r="H771" s="1" t="s">
        <v>2409</v>
      </c>
      <c r="I771" s="1" t="str">
        <f t="shared" ref="I771:I834" si="98">IF(ISERROR(FIND("@",H771)),"SITO","EMAIL")</f>
        <v>EMAIL</v>
      </c>
      <c r="J771" s="1" t="str">
        <f t="shared" ref="J771:J834" si="99">IF(I771="SITO",H771," ")</f>
        <v xml:space="preserve"> </v>
      </c>
      <c r="K771" t="s">
        <v>19718</v>
      </c>
      <c r="L771" t="str">
        <f t="shared" ref="L771:L834" si="100">IF(ISERROR(FIND("@",K771)),"SITO","EMAIL")</f>
        <v>SITO</v>
      </c>
      <c r="M771" t="str">
        <f t="shared" ref="M771:M834" si="101">IF(L771="EMAIL",K771, " ")</f>
        <v xml:space="preserve"> </v>
      </c>
      <c r="N771" t="str">
        <f t="shared" ref="N771:N834" si="102">IF(J771&lt;&gt;" ", J771, "N/a")</f>
        <v>N/a</v>
      </c>
      <c r="O771" t="str">
        <f t="shared" ref="O771:O834" si="103">IF(M771 &lt;&gt; " ", M771,"N/a")</f>
        <v>N/a</v>
      </c>
      <c r="S771" s="1" t="s">
        <v>2407</v>
      </c>
    </row>
    <row r="772" spans="1:19" ht="14.4" x14ac:dyDescent="0.3">
      <c r="A772" s="1" t="s">
        <v>679</v>
      </c>
      <c r="B772" s="1" t="s">
        <v>2410</v>
      </c>
      <c r="C772" s="1" t="s">
        <v>2411</v>
      </c>
      <c r="D772" s="1" t="str">
        <f t="shared" si="97"/>
        <v>Viale Cristoforo Colombo 29 29</v>
      </c>
      <c r="E772" s="1" t="s">
        <v>1907</v>
      </c>
      <c r="F772" s="1" t="s">
        <v>1907</v>
      </c>
      <c r="G772" t="str">
        <f t="shared" si="96"/>
        <v>Gabicce Mare</v>
      </c>
      <c r="H772" t="s">
        <v>19718</v>
      </c>
      <c r="I772" s="1" t="str">
        <f t="shared" si="98"/>
        <v>SITO</v>
      </c>
      <c r="J772" s="1" t="str">
        <f t="shared" si="99"/>
        <v>N/a</v>
      </c>
      <c r="K772" t="s">
        <v>19718</v>
      </c>
      <c r="L772" t="str">
        <f t="shared" si="100"/>
        <v>SITO</v>
      </c>
      <c r="M772" t="str">
        <f t="shared" si="101"/>
        <v xml:space="preserve"> </v>
      </c>
      <c r="N772" t="str">
        <f t="shared" si="102"/>
        <v>N/a</v>
      </c>
      <c r="O772" t="str">
        <f t="shared" si="103"/>
        <v>N/a</v>
      </c>
      <c r="S772" s="1" t="s">
        <v>2410</v>
      </c>
    </row>
    <row r="773" spans="1:19" ht="14.4" x14ac:dyDescent="0.3">
      <c r="A773" s="1" t="s">
        <v>679</v>
      </c>
      <c r="B773" s="1" t="s">
        <v>2412</v>
      </c>
      <c r="C773" s="1" t="s">
        <v>2413</v>
      </c>
      <c r="D773" s="1" t="str">
        <f t="shared" si="97"/>
        <v>Viale Cristoforo Colombo 28 28</v>
      </c>
      <c r="E773" s="1" t="s">
        <v>1907</v>
      </c>
      <c r="F773" t="s">
        <v>19718</v>
      </c>
      <c r="G773" t="str">
        <f t="shared" si="96"/>
        <v>N/A</v>
      </c>
      <c r="H773" s="1" t="s">
        <v>2414</v>
      </c>
      <c r="I773" s="1" t="str">
        <f t="shared" si="98"/>
        <v>EMAIL</v>
      </c>
      <c r="J773" s="1" t="str">
        <f t="shared" si="99"/>
        <v xml:space="preserve"> </v>
      </c>
      <c r="K773" s="1" t="s">
        <v>2415</v>
      </c>
      <c r="L773" t="str">
        <f t="shared" si="100"/>
        <v>SITO</v>
      </c>
      <c r="M773" t="str">
        <f t="shared" si="101"/>
        <v xml:space="preserve"> </v>
      </c>
      <c r="N773" t="str">
        <f t="shared" si="102"/>
        <v>N/a</v>
      </c>
      <c r="O773" t="str">
        <f t="shared" si="103"/>
        <v>N/a</v>
      </c>
      <c r="S773" s="1" t="s">
        <v>2412</v>
      </c>
    </row>
    <row r="774" spans="1:19" ht="14.4" x14ac:dyDescent="0.3">
      <c r="A774" s="1" t="s">
        <v>679</v>
      </c>
      <c r="B774" s="1" t="s">
        <v>2416</v>
      </c>
      <c r="C774" s="1" t="s">
        <v>2390</v>
      </c>
      <c r="D774" s="1" t="str">
        <f t="shared" si="97"/>
        <v>Via Cristoforo Colombo 17 17</v>
      </c>
      <c r="E774" s="1" t="s">
        <v>1907</v>
      </c>
      <c r="F774" s="1" t="s">
        <v>1907</v>
      </c>
      <c r="G774" t="str">
        <f t="shared" si="96"/>
        <v>Gabicce Mare</v>
      </c>
      <c r="H774" t="s">
        <v>19718</v>
      </c>
      <c r="I774" s="1" t="str">
        <f t="shared" si="98"/>
        <v>SITO</v>
      </c>
      <c r="J774" s="1" t="str">
        <f t="shared" si="99"/>
        <v>N/a</v>
      </c>
      <c r="K774" t="s">
        <v>19718</v>
      </c>
      <c r="L774" t="str">
        <f t="shared" si="100"/>
        <v>SITO</v>
      </c>
      <c r="M774" t="str">
        <f t="shared" si="101"/>
        <v xml:space="preserve"> </v>
      </c>
      <c r="N774" t="str">
        <f t="shared" si="102"/>
        <v>N/a</v>
      </c>
      <c r="O774" t="str">
        <f t="shared" si="103"/>
        <v>N/a</v>
      </c>
      <c r="S774" s="1" t="s">
        <v>2416</v>
      </c>
    </row>
    <row r="775" spans="1:19" ht="14.4" x14ac:dyDescent="0.3">
      <c r="A775" s="1" t="s">
        <v>679</v>
      </c>
      <c r="B775" s="1" t="s">
        <v>2417</v>
      </c>
      <c r="C775" s="1" t="s">
        <v>2418</v>
      </c>
      <c r="D775" s="1" t="str">
        <f t="shared" si="97"/>
        <v>Viale Cristoforo Colombo 26 26</v>
      </c>
      <c r="E775" s="1" t="s">
        <v>1907</v>
      </c>
      <c r="F775" s="1" t="s">
        <v>1907</v>
      </c>
      <c r="G775" t="str">
        <f t="shared" si="96"/>
        <v>Gabicce Mare</v>
      </c>
      <c r="H775" s="1" t="s">
        <v>2419</v>
      </c>
      <c r="I775" s="1" t="str">
        <f t="shared" si="98"/>
        <v>EMAIL</v>
      </c>
      <c r="J775" s="1" t="str">
        <f t="shared" si="99"/>
        <v xml:space="preserve"> </v>
      </c>
      <c r="K775" t="s">
        <v>19718</v>
      </c>
      <c r="L775" t="str">
        <f t="shared" si="100"/>
        <v>SITO</v>
      </c>
      <c r="M775" t="str">
        <f t="shared" si="101"/>
        <v xml:space="preserve"> </v>
      </c>
      <c r="N775" t="str">
        <f t="shared" si="102"/>
        <v>N/a</v>
      </c>
      <c r="O775" t="str">
        <f t="shared" si="103"/>
        <v>N/a</v>
      </c>
      <c r="S775" s="1" t="s">
        <v>2417</v>
      </c>
    </row>
    <row r="776" spans="1:19" ht="14.4" x14ac:dyDescent="0.3">
      <c r="A776" s="1" t="s">
        <v>679</v>
      </c>
      <c r="B776" s="1" t="s">
        <v>2420</v>
      </c>
      <c r="C776" s="1" t="s">
        <v>2421</v>
      </c>
      <c r="D776" s="1" t="str">
        <f t="shared" si="97"/>
        <v>Via Cristoforo Colombo 25 25</v>
      </c>
      <c r="E776" s="1" t="s">
        <v>1907</v>
      </c>
      <c r="F776" s="1" t="s">
        <v>1907</v>
      </c>
      <c r="G776" t="str">
        <f t="shared" si="96"/>
        <v>Gabicce Mare</v>
      </c>
      <c r="H776" s="1" t="s">
        <v>2422</v>
      </c>
      <c r="I776" s="1" t="str">
        <f t="shared" si="98"/>
        <v>EMAIL</v>
      </c>
      <c r="J776" s="1" t="str">
        <f t="shared" si="99"/>
        <v xml:space="preserve"> </v>
      </c>
      <c r="K776" t="s">
        <v>19718</v>
      </c>
      <c r="L776" t="str">
        <f t="shared" si="100"/>
        <v>SITO</v>
      </c>
      <c r="M776" t="str">
        <f t="shared" si="101"/>
        <v xml:space="preserve"> </v>
      </c>
      <c r="N776" t="str">
        <f t="shared" si="102"/>
        <v>N/a</v>
      </c>
      <c r="O776" t="str">
        <f t="shared" si="103"/>
        <v>N/a</v>
      </c>
      <c r="S776" s="1" t="s">
        <v>2420</v>
      </c>
    </row>
    <row r="777" spans="1:19" ht="14.4" x14ac:dyDescent="0.3">
      <c r="A777" s="1" t="s">
        <v>679</v>
      </c>
      <c r="B777" s="1" t="s">
        <v>2423</v>
      </c>
      <c r="C777" s="1" t="s">
        <v>2424</v>
      </c>
      <c r="D777" s="1" t="str">
        <f t="shared" si="97"/>
        <v>Via Cristoforo Colombo 24 24</v>
      </c>
      <c r="E777" s="1" t="s">
        <v>1907</v>
      </c>
      <c r="F777" s="1" t="s">
        <v>2425</v>
      </c>
      <c r="G777" t="str">
        <f t="shared" si="96"/>
        <v>Gradara</v>
      </c>
      <c r="H777" s="1" t="s">
        <v>2426</v>
      </c>
      <c r="I777" s="1" t="str">
        <f t="shared" si="98"/>
        <v>EMAIL</v>
      </c>
      <c r="J777" s="1" t="str">
        <f t="shared" si="99"/>
        <v xml:space="preserve"> </v>
      </c>
      <c r="K777" s="1" t="s">
        <v>2165</v>
      </c>
      <c r="L777" t="str">
        <f t="shared" si="100"/>
        <v>SITO</v>
      </c>
      <c r="M777" t="str">
        <f t="shared" si="101"/>
        <v xml:space="preserve"> </v>
      </c>
      <c r="N777" t="str">
        <f t="shared" si="102"/>
        <v>N/a</v>
      </c>
      <c r="O777" t="str">
        <f t="shared" si="103"/>
        <v>N/a</v>
      </c>
      <c r="S777" s="1" t="s">
        <v>2423</v>
      </c>
    </row>
    <row r="778" spans="1:19" ht="14.4" x14ac:dyDescent="0.3">
      <c r="A778" s="1" t="s">
        <v>679</v>
      </c>
      <c r="B778" s="1" t="s">
        <v>2427</v>
      </c>
      <c r="C778" s="1" t="s">
        <v>2363</v>
      </c>
      <c r="D778" s="1" t="str">
        <f t="shared" si="97"/>
        <v>Lungomare Cristoforo Colombo 1 1</v>
      </c>
      <c r="E778" s="1" t="s">
        <v>1907</v>
      </c>
      <c r="F778" s="1" t="s">
        <v>1907</v>
      </c>
      <c r="G778" t="str">
        <f t="shared" si="96"/>
        <v>Gabicce Mare</v>
      </c>
      <c r="H778" s="1" t="s">
        <v>2428</v>
      </c>
      <c r="I778" s="1" t="str">
        <f t="shared" si="98"/>
        <v>EMAIL</v>
      </c>
      <c r="J778" s="1" t="str">
        <f t="shared" si="99"/>
        <v xml:space="preserve"> </v>
      </c>
      <c r="K778" t="s">
        <v>19718</v>
      </c>
      <c r="L778" t="str">
        <f t="shared" si="100"/>
        <v>SITO</v>
      </c>
      <c r="M778" t="str">
        <f t="shared" si="101"/>
        <v xml:space="preserve"> </v>
      </c>
      <c r="N778" t="str">
        <f t="shared" si="102"/>
        <v>N/a</v>
      </c>
      <c r="O778" t="str">
        <f t="shared" si="103"/>
        <v>N/a</v>
      </c>
      <c r="S778" s="1" t="s">
        <v>2427</v>
      </c>
    </row>
    <row r="779" spans="1:19" ht="14.4" x14ac:dyDescent="0.3">
      <c r="A779" s="1" t="s">
        <v>679</v>
      </c>
      <c r="B779" s="1" t="s">
        <v>2429</v>
      </c>
      <c r="C779" s="1" t="s">
        <v>2430</v>
      </c>
      <c r="D779" s="1" t="str">
        <f t="shared" si="97"/>
        <v>Via Cristoforo Colombo 22 22</v>
      </c>
      <c r="E779" s="1" t="s">
        <v>1907</v>
      </c>
      <c r="F779" s="1" t="s">
        <v>1907</v>
      </c>
      <c r="G779" t="str">
        <f t="shared" si="96"/>
        <v>Gabicce Mare</v>
      </c>
      <c r="H779" t="s">
        <v>19718</v>
      </c>
      <c r="I779" s="1" t="str">
        <f t="shared" si="98"/>
        <v>SITO</v>
      </c>
      <c r="J779" s="1" t="str">
        <f t="shared" si="99"/>
        <v>N/a</v>
      </c>
      <c r="K779" t="s">
        <v>19718</v>
      </c>
      <c r="L779" t="str">
        <f t="shared" si="100"/>
        <v>SITO</v>
      </c>
      <c r="M779" t="str">
        <f t="shared" si="101"/>
        <v xml:space="preserve"> </v>
      </c>
      <c r="N779" t="str">
        <f t="shared" si="102"/>
        <v>N/a</v>
      </c>
      <c r="O779" t="str">
        <f t="shared" si="103"/>
        <v>N/a</v>
      </c>
      <c r="S779" s="1" t="s">
        <v>2429</v>
      </c>
    </row>
    <row r="780" spans="1:19" ht="14.4" x14ac:dyDescent="0.3">
      <c r="A780" s="1" t="s">
        <v>679</v>
      </c>
      <c r="B780" s="1" t="s">
        <v>2431</v>
      </c>
      <c r="C780" s="1" t="s">
        <v>2346</v>
      </c>
      <c r="D780" s="1" t="str">
        <f t="shared" si="97"/>
        <v>Via Cristoforo Colombo 1 1</v>
      </c>
      <c r="E780" s="1" t="s">
        <v>1907</v>
      </c>
      <c r="F780" s="1" t="s">
        <v>1907</v>
      </c>
      <c r="G780" t="str">
        <f t="shared" si="96"/>
        <v>Gabicce Mare</v>
      </c>
      <c r="H780" t="s">
        <v>19718</v>
      </c>
      <c r="I780" s="1" t="str">
        <f t="shared" si="98"/>
        <v>SITO</v>
      </c>
      <c r="J780" s="1" t="str">
        <f t="shared" si="99"/>
        <v>N/a</v>
      </c>
      <c r="K780" t="s">
        <v>19718</v>
      </c>
      <c r="L780" t="str">
        <f t="shared" si="100"/>
        <v>SITO</v>
      </c>
      <c r="M780" t="str">
        <f t="shared" si="101"/>
        <v xml:space="preserve"> </v>
      </c>
      <c r="N780" t="str">
        <f t="shared" si="102"/>
        <v>N/a</v>
      </c>
      <c r="O780" t="str">
        <f t="shared" si="103"/>
        <v>N/a</v>
      </c>
      <c r="S780" s="1" t="s">
        <v>2431</v>
      </c>
    </row>
    <row r="781" spans="1:19" ht="14.4" x14ac:dyDescent="0.3">
      <c r="A781" s="1" t="s">
        <v>679</v>
      </c>
      <c r="B781" s="1" t="s">
        <v>2432</v>
      </c>
      <c r="C781" s="1" t="s">
        <v>2433</v>
      </c>
      <c r="D781" s="1" t="str">
        <f t="shared" si="97"/>
        <v>Lungomare Cristoforo Colombo 2 2</v>
      </c>
      <c r="E781" s="1" t="s">
        <v>1907</v>
      </c>
      <c r="F781" s="1" t="s">
        <v>1907</v>
      </c>
      <c r="G781" t="str">
        <f t="shared" si="96"/>
        <v>Gabicce Mare</v>
      </c>
      <c r="H781" t="s">
        <v>19718</v>
      </c>
      <c r="I781" s="1" t="str">
        <f t="shared" si="98"/>
        <v>SITO</v>
      </c>
      <c r="J781" s="1" t="str">
        <f t="shared" si="99"/>
        <v>N/a</v>
      </c>
      <c r="K781" t="s">
        <v>19718</v>
      </c>
      <c r="L781" t="str">
        <f t="shared" si="100"/>
        <v>SITO</v>
      </c>
      <c r="M781" t="str">
        <f t="shared" si="101"/>
        <v xml:space="preserve"> </v>
      </c>
      <c r="N781" t="str">
        <f t="shared" si="102"/>
        <v>N/a</v>
      </c>
      <c r="O781" t="str">
        <f t="shared" si="103"/>
        <v>N/a</v>
      </c>
      <c r="S781" s="1" t="s">
        <v>2432</v>
      </c>
    </row>
    <row r="782" spans="1:19" ht="14.4" x14ac:dyDescent="0.3">
      <c r="A782" s="1" t="s">
        <v>679</v>
      </c>
      <c r="B782" s="1" t="s">
        <v>2434</v>
      </c>
      <c r="C782" s="1" t="s">
        <v>2435</v>
      </c>
      <c r="D782" s="1" t="str">
        <f t="shared" si="97"/>
        <v>Via Cristoforo Colombo 3 3</v>
      </c>
      <c r="E782" s="1" t="s">
        <v>1907</v>
      </c>
      <c r="F782" s="1" t="s">
        <v>1907</v>
      </c>
      <c r="G782" t="str">
        <f t="shared" si="96"/>
        <v>Gabicce Mare</v>
      </c>
      <c r="H782" t="s">
        <v>19718</v>
      </c>
      <c r="I782" s="1" t="str">
        <f t="shared" si="98"/>
        <v>SITO</v>
      </c>
      <c r="J782" s="1" t="str">
        <f t="shared" si="99"/>
        <v>N/a</v>
      </c>
      <c r="K782" t="s">
        <v>19718</v>
      </c>
      <c r="L782" t="str">
        <f t="shared" si="100"/>
        <v>SITO</v>
      </c>
      <c r="M782" t="str">
        <f t="shared" si="101"/>
        <v xml:space="preserve"> </v>
      </c>
      <c r="N782" t="str">
        <f t="shared" si="102"/>
        <v>N/a</v>
      </c>
      <c r="O782" t="str">
        <f t="shared" si="103"/>
        <v>N/a</v>
      </c>
      <c r="S782" s="1" t="s">
        <v>2434</v>
      </c>
    </row>
    <row r="783" spans="1:19" ht="14.4" x14ac:dyDescent="0.3">
      <c r="A783" s="1" t="s">
        <v>679</v>
      </c>
      <c r="B783" s="1" t="s">
        <v>2436</v>
      </c>
      <c r="C783" s="1" t="s">
        <v>2437</v>
      </c>
      <c r="D783" s="1" t="str">
        <f t="shared" si="97"/>
        <v>Viale Cristoforo Colombo 5 5</v>
      </c>
      <c r="E783" s="1" t="s">
        <v>1907</v>
      </c>
      <c r="F783" s="1" t="s">
        <v>1907</v>
      </c>
      <c r="G783" t="str">
        <f t="shared" si="96"/>
        <v>Gabicce Mare</v>
      </c>
      <c r="H783" t="s">
        <v>19718</v>
      </c>
      <c r="I783" s="1" t="str">
        <f t="shared" si="98"/>
        <v>SITO</v>
      </c>
      <c r="J783" s="1" t="str">
        <f t="shared" si="99"/>
        <v>N/a</v>
      </c>
      <c r="K783" t="s">
        <v>19718</v>
      </c>
      <c r="L783" t="str">
        <f t="shared" si="100"/>
        <v>SITO</v>
      </c>
      <c r="M783" t="str">
        <f t="shared" si="101"/>
        <v xml:space="preserve"> </v>
      </c>
      <c r="N783" t="str">
        <f t="shared" si="102"/>
        <v>N/a</v>
      </c>
      <c r="O783" t="str">
        <f t="shared" si="103"/>
        <v>N/a</v>
      </c>
      <c r="S783" s="1" t="s">
        <v>2436</v>
      </c>
    </row>
    <row r="784" spans="1:19" ht="14.4" x14ac:dyDescent="0.3">
      <c r="A784" s="1" t="s">
        <v>82</v>
      </c>
      <c r="B784" s="1" t="s">
        <v>2438</v>
      </c>
      <c r="C784" s="1" t="s">
        <v>2439</v>
      </c>
      <c r="D784" s="1" t="str">
        <f t="shared" si="97"/>
        <v>Via Mercato 6</v>
      </c>
      <c r="E784" s="1" t="s">
        <v>2425</v>
      </c>
      <c r="F784" s="1" t="s">
        <v>2425</v>
      </c>
      <c r="G784" t="str">
        <f t="shared" si="96"/>
        <v>Gradara</v>
      </c>
      <c r="H784" t="s">
        <v>19718</v>
      </c>
      <c r="I784" s="1" t="str">
        <f t="shared" si="98"/>
        <v>SITO</v>
      </c>
      <c r="J784" s="1" t="str">
        <f t="shared" si="99"/>
        <v>N/a</v>
      </c>
      <c r="K784" s="1" t="s">
        <v>2440</v>
      </c>
      <c r="L784" t="str">
        <f t="shared" si="100"/>
        <v>EMAIL</v>
      </c>
      <c r="M784" t="str">
        <f t="shared" si="101"/>
        <v>delbianco.mar@gmail.com</v>
      </c>
      <c r="N784" t="str">
        <f t="shared" si="102"/>
        <v>N/a</v>
      </c>
      <c r="O784" t="str">
        <f t="shared" si="103"/>
        <v>delbianco.mar@gmail.com</v>
      </c>
      <c r="S784" s="1" t="s">
        <v>2438</v>
      </c>
    </row>
    <row r="785" spans="1:19" ht="14.4" x14ac:dyDescent="0.3">
      <c r="A785" s="1" t="s">
        <v>20</v>
      </c>
      <c r="B785" s="1" t="s">
        <v>2441</v>
      </c>
      <c r="C785" s="1" t="s">
        <v>2442</v>
      </c>
      <c r="D785" s="1" t="str">
        <f t="shared" si="97"/>
        <v>Via Farneto 1</v>
      </c>
      <c r="E785" s="1" t="s">
        <v>2425</v>
      </c>
      <c r="F785" t="s">
        <v>19718</v>
      </c>
      <c r="G785" t="str">
        <f t="shared" si="96"/>
        <v>N/A</v>
      </c>
      <c r="H785" s="1" t="s">
        <v>2443</v>
      </c>
      <c r="I785" s="1" t="str">
        <f t="shared" si="98"/>
        <v>SITO</v>
      </c>
      <c r="J785" s="1" t="str">
        <f t="shared" si="99"/>
        <v>www.villamatarazzo.it</v>
      </c>
      <c r="K785" s="1" t="s">
        <v>2444</v>
      </c>
      <c r="L785" t="str">
        <f t="shared" si="100"/>
        <v>EMAIL</v>
      </c>
      <c r="M785" t="str">
        <f t="shared" si="101"/>
        <v>info@villamatarazzo.com</v>
      </c>
      <c r="N785" t="str">
        <f t="shared" si="102"/>
        <v>www.villamatarazzo.it</v>
      </c>
      <c r="O785" t="str">
        <f t="shared" si="103"/>
        <v>info@villamatarazzo.com</v>
      </c>
      <c r="S785" s="1" t="s">
        <v>2441</v>
      </c>
    </row>
    <row r="786" spans="1:19" ht="14.4" x14ac:dyDescent="0.3">
      <c r="A786" s="1" t="s">
        <v>82</v>
      </c>
      <c r="B786" s="1" t="s">
        <v>2445</v>
      </c>
      <c r="C786" s="1" t="s">
        <v>2446</v>
      </c>
      <c r="D786" s="1" t="str">
        <f t="shared" si="97"/>
        <v>Via Castello 1</v>
      </c>
      <c r="E786" s="1" t="s">
        <v>2425</v>
      </c>
      <c r="F786" t="s">
        <v>19718</v>
      </c>
      <c r="G786" t="str">
        <f t="shared" si="96"/>
        <v>N/A</v>
      </c>
      <c r="H786" s="1" t="s">
        <v>2447</v>
      </c>
      <c r="I786" s="1" t="str">
        <f t="shared" si="98"/>
        <v>SITO</v>
      </c>
      <c r="J786" s="1" t="str">
        <f t="shared" si="99"/>
        <v>www.castellodigranarola.it</v>
      </c>
      <c r="K786" s="1" t="s">
        <v>2448</v>
      </c>
      <c r="L786" t="str">
        <f t="shared" si="100"/>
        <v>EMAIL</v>
      </c>
      <c r="M786" t="str">
        <f t="shared" si="101"/>
        <v>info@castellodigranarola.it</v>
      </c>
      <c r="N786" t="str">
        <f t="shared" si="102"/>
        <v>www.castellodigranarola.it</v>
      </c>
      <c r="O786" t="str">
        <f t="shared" si="103"/>
        <v>info@castellodigranarola.it</v>
      </c>
      <c r="S786" s="1" t="s">
        <v>2445</v>
      </c>
    </row>
    <row r="787" spans="1:19" ht="14.4" x14ac:dyDescent="0.3">
      <c r="A787" s="1" t="s">
        <v>12</v>
      </c>
      <c r="B787" s="1" t="s">
        <v>2449</v>
      </c>
      <c r="C787" s="1" t="s">
        <v>2450</v>
      </c>
      <c r="D787" s="1" t="str">
        <f t="shared" si="97"/>
        <v>Via Boncio 8</v>
      </c>
      <c r="E787" s="1" t="s">
        <v>2425</v>
      </c>
      <c r="F787" t="s">
        <v>19718</v>
      </c>
      <c r="G787" t="str">
        <f t="shared" si="96"/>
        <v>N/A</v>
      </c>
      <c r="H787" t="s">
        <v>19718</v>
      </c>
      <c r="I787" s="1" t="str">
        <f t="shared" si="98"/>
        <v>SITO</v>
      </c>
      <c r="J787" s="1" t="str">
        <f t="shared" si="99"/>
        <v>N/a</v>
      </c>
      <c r="K787" s="1" t="s">
        <v>2451</v>
      </c>
      <c r="L787" t="str">
        <f t="shared" si="100"/>
        <v>EMAIL</v>
      </c>
      <c r="M787" t="str">
        <f t="shared" si="101"/>
        <v>info@casaledelboncio.it</v>
      </c>
      <c r="N787" t="str">
        <f t="shared" si="102"/>
        <v>N/a</v>
      </c>
      <c r="O787" t="str">
        <f t="shared" si="103"/>
        <v>info@casaledelboncio.it</v>
      </c>
      <c r="S787" s="1" t="s">
        <v>2449</v>
      </c>
    </row>
    <row r="788" spans="1:19" ht="14.4" x14ac:dyDescent="0.3">
      <c r="A788" s="1" t="s">
        <v>12</v>
      </c>
      <c r="B788" s="1" t="s">
        <v>2452</v>
      </c>
      <c r="C788" s="1" t="s">
        <v>2453</v>
      </c>
      <c r="D788" s="1" t="str">
        <f t="shared" si="97"/>
        <v>Via Della Fiera 1</v>
      </c>
      <c r="E788" s="1" t="s">
        <v>2425</v>
      </c>
      <c r="F788" t="s">
        <v>19718</v>
      </c>
      <c r="G788" t="str">
        <f t="shared" si="96"/>
        <v>N/A</v>
      </c>
      <c r="H788" t="s">
        <v>19718</v>
      </c>
      <c r="I788" s="1" t="str">
        <f t="shared" si="98"/>
        <v>SITO</v>
      </c>
      <c r="J788" s="1" t="str">
        <f t="shared" si="99"/>
        <v>N/a</v>
      </c>
      <c r="K788" s="1" t="s">
        <v>2454</v>
      </c>
      <c r="L788" t="str">
        <f t="shared" si="100"/>
        <v>EMAIL</v>
      </c>
      <c r="M788" t="str">
        <f t="shared" si="101"/>
        <v>info@appartamentigradara.com</v>
      </c>
      <c r="N788" t="str">
        <f t="shared" si="102"/>
        <v>N/a</v>
      </c>
      <c r="O788" t="str">
        <f t="shared" si="103"/>
        <v>info@appartamentigradara.com</v>
      </c>
      <c r="S788" s="1" t="s">
        <v>2452</v>
      </c>
    </row>
    <row r="789" spans="1:19" ht="14.4" x14ac:dyDescent="0.3">
      <c r="A789" s="1" t="s">
        <v>29</v>
      </c>
      <c r="B789" s="1" t="s">
        <v>2455</v>
      </c>
      <c r="C789" s="1" t="s">
        <v>2456</v>
      </c>
      <c r="D789" s="1" t="str">
        <f t="shared" si="97"/>
        <v>Via Della Rovere 4</v>
      </c>
      <c r="E789" s="1" t="s">
        <v>2425</v>
      </c>
      <c r="F789" s="1" t="s">
        <v>2457</v>
      </c>
      <c r="G789" t="str">
        <f t="shared" si="96"/>
        <v>Www.Dimoradellarovere.Com</v>
      </c>
      <c r="H789" t="s">
        <v>19718</v>
      </c>
      <c r="I789" s="1" t="str">
        <f t="shared" si="98"/>
        <v>SITO</v>
      </c>
      <c r="J789" s="1" t="str">
        <f t="shared" si="99"/>
        <v>N/a</v>
      </c>
      <c r="K789" s="1" t="s">
        <v>2458</v>
      </c>
      <c r="L789" t="str">
        <f t="shared" si="100"/>
        <v>EMAIL</v>
      </c>
      <c r="M789" t="str">
        <f t="shared" si="101"/>
        <v>info@dimoradellarovere.com</v>
      </c>
      <c r="N789" t="str">
        <f t="shared" si="102"/>
        <v>N/a</v>
      </c>
      <c r="O789" t="str">
        <f t="shared" si="103"/>
        <v>info@dimoradellarovere.com</v>
      </c>
      <c r="S789" s="1" t="s">
        <v>2455</v>
      </c>
    </row>
    <row r="790" spans="1:19" ht="14.4" x14ac:dyDescent="0.3">
      <c r="A790" s="1" t="s">
        <v>29</v>
      </c>
      <c r="B790" s="1" t="s">
        <v>2459</v>
      </c>
      <c r="C790" s="1" t="s">
        <v>2460</v>
      </c>
      <c r="D790" s="1" t="str">
        <f t="shared" si="97"/>
        <v>Via Ghetto 1</v>
      </c>
      <c r="E790" s="1" t="s">
        <v>2425</v>
      </c>
      <c r="F790" t="s">
        <v>19718</v>
      </c>
      <c r="G790" t="str">
        <f t="shared" si="96"/>
        <v>N/A</v>
      </c>
      <c r="H790" s="1" t="s">
        <v>2461</v>
      </c>
      <c r="I790" s="1" t="str">
        <f t="shared" si="98"/>
        <v>SITO</v>
      </c>
      <c r="J790" s="1" t="str">
        <f t="shared" si="99"/>
        <v>https://www.facebook.com/BbLaRosaAntica?hc_location=timeline</v>
      </c>
      <c r="K790" s="1" t="s">
        <v>2462</v>
      </c>
      <c r="L790" t="str">
        <f t="shared" si="100"/>
        <v>EMAIL</v>
      </c>
      <c r="M790" t="str">
        <f t="shared" si="101"/>
        <v>marilena.turroni@gmail.com</v>
      </c>
      <c r="N790" t="str">
        <f t="shared" si="102"/>
        <v>https://www.facebook.com/BbLaRosaAntica?hc_location=timeline</v>
      </c>
      <c r="O790" t="str">
        <f t="shared" si="103"/>
        <v>marilena.turroni@gmail.com</v>
      </c>
      <c r="S790" s="1" t="s">
        <v>2459</v>
      </c>
    </row>
    <row r="791" spans="1:19" ht="14.4" x14ac:dyDescent="0.3">
      <c r="A791" s="1" t="s">
        <v>82</v>
      </c>
      <c r="B791" s="1" t="s">
        <v>2463</v>
      </c>
      <c r="C791" s="1" t="s">
        <v>2464</v>
      </c>
      <c r="D791" s="1" t="str">
        <f t="shared" si="97"/>
        <v>Via Mancini 36</v>
      </c>
      <c r="E791" s="1" t="s">
        <v>2425</v>
      </c>
      <c r="F791" s="1" t="s">
        <v>2425</v>
      </c>
      <c r="G791" t="str">
        <f t="shared" si="96"/>
        <v>Gradara</v>
      </c>
      <c r="H791" s="1" t="s">
        <v>2465</v>
      </c>
      <c r="I791" s="1" t="str">
        <f t="shared" si="98"/>
        <v>SITO</v>
      </c>
      <c r="J791" s="1" t="str">
        <f t="shared" si="99"/>
        <v>www.affittacameregradara.com</v>
      </c>
      <c r="K791" s="1" t="s">
        <v>2466</v>
      </c>
      <c r="L791" t="str">
        <f t="shared" si="100"/>
        <v>EMAIL</v>
      </c>
      <c r="M791" t="str">
        <f t="shared" si="101"/>
        <v>luisa@gradara.com</v>
      </c>
      <c r="N791" t="str">
        <f t="shared" si="102"/>
        <v>www.affittacameregradara.com</v>
      </c>
      <c r="O791" t="str">
        <f t="shared" si="103"/>
        <v>luisa@gradara.com</v>
      </c>
      <c r="S791" s="1" t="s">
        <v>2463</v>
      </c>
    </row>
    <row r="792" spans="1:19" ht="14.4" x14ac:dyDescent="0.3">
      <c r="A792" s="1" t="s">
        <v>82</v>
      </c>
      <c r="B792" s="1" t="s">
        <v>2467</v>
      </c>
      <c r="C792" s="1" t="s">
        <v>2468</v>
      </c>
      <c r="D792" s="1" t="str">
        <f t="shared" si="97"/>
        <v>Via Sotto Granarola 1/3</v>
      </c>
      <c r="E792" s="1" t="s">
        <v>2425</v>
      </c>
      <c r="F792" s="1" t="s">
        <v>2425</v>
      </c>
      <c r="G792" t="str">
        <f t="shared" si="96"/>
        <v>Gradara</v>
      </c>
      <c r="H792" t="s">
        <v>19718</v>
      </c>
      <c r="I792" s="1" t="str">
        <f t="shared" si="98"/>
        <v>SITO</v>
      </c>
      <c r="J792" s="1" t="str">
        <f t="shared" si="99"/>
        <v>N/a</v>
      </c>
      <c r="K792" s="1" t="s">
        <v>2469</v>
      </c>
      <c r="L792" t="str">
        <f t="shared" si="100"/>
        <v>EMAIL</v>
      </c>
      <c r="M792" t="str">
        <f t="shared" si="101"/>
        <v>mari.maffei@virgilio.it</v>
      </c>
      <c r="N792" t="str">
        <f t="shared" si="102"/>
        <v>N/a</v>
      </c>
      <c r="O792" t="str">
        <f t="shared" si="103"/>
        <v>mari.maffei@virgilio.it</v>
      </c>
      <c r="S792" s="1" t="s">
        <v>2467</v>
      </c>
    </row>
    <row r="793" spans="1:19" ht="14.4" x14ac:dyDescent="0.3">
      <c r="A793" s="1" t="s">
        <v>29</v>
      </c>
      <c r="B793" s="1" t="s">
        <v>2470</v>
      </c>
      <c r="C793" s="1" t="s">
        <v>2471</v>
      </c>
      <c r="D793" s="1" t="str">
        <f t="shared" si="97"/>
        <v>Via Tario 1</v>
      </c>
      <c r="E793" s="1" t="s">
        <v>2425</v>
      </c>
      <c r="F793" s="1" t="s">
        <v>2425</v>
      </c>
      <c r="G793" t="str">
        <f t="shared" si="96"/>
        <v>Gradara</v>
      </c>
      <c r="H793" s="1" t="s">
        <v>2472</v>
      </c>
      <c r="I793" s="1" t="str">
        <f t="shared" si="98"/>
        <v>SITO</v>
      </c>
      <c r="J793" s="1" t="str">
        <f t="shared" si="99"/>
        <v>www.casadellastella.it</v>
      </c>
      <c r="K793" s="1" t="s">
        <v>2473</v>
      </c>
      <c r="L793" t="str">
        <f t="shared" si="100"/>
        <v>EMAIL</v>
      </c>
      <c r="M793" t="str">
        <f t="shared" si="101"/>
        <v>info@casadellastella.it</v>
      </c>
      <c r="N793" t="str">
        <f t="shared" si="102"/>
        <v>www.casadellastella.it</v>
      </c>
      <c r="O793" t="str">
        <f t="shared" si="103"/>
        <v>info@casadellastella.it</v>
      </c>
      <c r="S793" s="1" t="s">
        <v>2470</v>
      </c>
    </row>
    <row r="794" spans="1:19" ht="14.4" x14ac:dyDescent="0.3">
      <c r="A794" s="1" t="s">
        <v>29</v>
      </c>
      <c r="B794" s="1" t="s">
        <v>2474</v>
      </c>
      <c r="C794" s="1" t="s">
        <v>2475</v>
      </c>
      <c r="D794" s="1" t="str">
        <f t="shared" si="97"/>
        <v>Via Tavullia 28</v>
      </c>
      <c r="E794" s="1" t="s">
        <v>2425</v>
      </c>
      <c r="F794" s="1" t="s">
        <v>2425</v>
      </c>
      <c r="G794" t="str">
        <f t="shared" si="96"/>
        <v>Gradara</v>
      </c>
      <c r="H794" t="s">
        <v>19718</v>
      </c>
      <c r="I794" s="1" t="str">
        <f t="shared" si="98"/>
        <v>SITO</v>
      </c>
      <c r="J794" s="1" t="str">
        <f t="shared" si="99"/>
        <v>N/a</v>
      </c>
      <c r="K794" s="1" t="s">
        <v>2476</v>
      </c>
      <c r="L794" t="str">
        <f t="shared" si="100"/>
        <v>EMAIL</v>
      </c>
      <c r="M794" t="str">
        <f t="shared" si="101"/>
        <v>emanuelatf1@gmail.com</v>
      </c>
      <c r="N794" t="str">
        <f t="shared" si="102"/>
        <v>N/a</v>
      </c>
      <c r="O794" t="str">
        <f t="shared" si="103"/>
        <v>emanuelatf1@gmail.com</v>
      </c>
      <c r="S794" s="1" t="s">
        <v>2474</v>
      </c>
    </row>
    <row r="795" spans="1:19" ht="14.4" x14ac:dyDescent="0.3">
      <c r="A795" s="1" t="s">
        <v>88</v>
      </c>
      <c r="B795" s="1" t="s">
        <v>2477</v>
      </c>
      <c r="C795" t="s">
        <v>19718</v>
      </c>
      <c r="D795" s="1" t="str">
        <f t="shared" si="97"/>
        <v>N/A</v>
      </c>
      <c r="E795" s="1" t="s">
        <v>2425</v>
      </c>
      <c r="F795" s="1" t="s">
        <v>2425</v>
      </c>
      <c r="G795" t="str">
        <f t="shared" si="96"/>
        <v>Gradara</v>
      </c>
      <c r="H795" s="1" t="s">
        <v>2478</v>
      </c>
      <c r="I795" s="1" t="str">
        <f t="shared" si="98"/>
        <v>SITO</v>
      </c>
      <c r="J795" s="1" t="str">
        <f t="shared" si="99"/>
        <v>www.comune.gradara.pu.it</v>
      </c>
      <c r="K795" s="1" t="s">
        <v>2479</v>
      </c>
      <c r="L795" t="str">
        <f t="shared" si="100"/>
        <v>EMAIL</v>
      </c>
      <c r="M795" t="str">
        <f t="shared" si="101"/>
        <v>comune.gradara@provincia.ps.it</v>
      </c>
      <c r="N795" t="str">
        <f t="shared" si="102"/>
        <v>www.comune.gradara.pu.it</v>
      </c>
      <c r="O795" t="str">
        <f t="shared" si="103"/>
        <v>comune.gradara@provincia.ps.it</v>
      </c>
      <c r="S795" s="1" t="s">
        <v>2477</v>
      </c>
    </row>
    <row r="796" spans="1:19" ht="14.4" x14ac:dyDescent="0.3">
      <c r="A796" s="1" t="s">
        <v>82</v>
      </c>
      <c r="B796" s="1" t="s">
        <v>2480</v>
      </c>
      <c r="C796" s="1" t="s">
        <v>2481</v>
      </c>
      <c r="D796" s="1" t="str">
        <f t="shared" si="97"/>
        <v>Via Dante Alighieri 2</v>
      </c>
      <c r="E796" s="1" t="s">
        <v>2425</v>
      </c>
      <c r="F796" s="1" t="s">
        <v>2425</v>
      </c>
      <c r="G796" t="str">
        <f t="shared" si="96"/>
        <v>Gradara</v>
      </c>
      <c r="H796" s="1" t="s">
        <v>2482</v>
      </c>
      <c r="I796" s="1" t="str">
        <f t="shared" si="98"/>
        <v>SITO</v>
      </c>
      <c r="J796" s="1" t="str">
        <f t="shared" si="99"/>
        <v>www.laloggiagradara.it</v>
      </c>
      <c r="K796" s="1" t="s">
        <v>2483</v>
      </c>
      <c r="L796" t="str">
        <f t="shared" si="100"/>
        <v>EMAIL</v>
      </c>
      <c r="M796" t="str">
        <f t="shared" si="101"/>
        <v>info@laloggiagradara.it</v>
      </c>
      <c r="N796" t="str">
        <f t="shared" si="102"/>
        <v>www.laloggiagradara.it</v>
      </c>
      <c r="O796" t="str">
        <f t="shared" si="103"/>
        <v>info@laloggiagradara.it</v>
      </c>
      <c r="S796" s="1" t="s">
        <v>2480</v>
      </c>
    </row>
    <row r="797" spans="1:19" ht="14.4" x14ac:dyDescent="0.3">
      <c r="A797" s="1" t="s">
        <v>29</v>
      </c>
      <c r="B797" s="1" t="s">
        <v>2484</v>
      </c>
      <c r="C797" s="1" t="s">
        <v>2485</v>
      </c>
      <c r="D797" s="1" t="str">
        <f t="shared" si="97"/>
        <v>Via Santo Stefano 5</v>
      </c>
      <c r="E797" s="1" t="s">
        <v>2425</v>
      </c>
      <c r="F797" s="1" t="s">
        <v>2425</v>
      </c>
      <c r="G797" t="str">
        <f t="shared" si="96"/>
        <v>Gradara</v>
      </c>
      <c r="H797" s="1" t="s">
        <v>2486</v>
      </c>
      <c r="I797" s="1" t="str">
        <f t="shared" si="98"/>
        <v>SITO</v>
      </c>
      <c r="J797" s="1" t="str">
        <f t="shared" si="99"/>
        <v>www.bb-gradara.com</v>
      </c>
      <c r="K797" s="1" t="s">
        <v>2487</v>
      </c>
      <c r="L797" t="str">
        <f t="shared" si="100"/>
        <v>EMAIL</v>
      </c>
      <c r="M797" t="str">
        <f t="shared" si="101"/>
        <v>info@bb-gradara.com</v>
      </c>
      <c r="N797" t="str">
        <f t="shared" si="102"/>
        <v>www.bb-gradara.com</v>
      </c>
      <c r="O797" t="str">
        <f t="shared" si="103"/>
        <v>info@bb-gradara.com</v>
      </c>
      <c r="S797" s="1" t="s">
        <v>2484</v>
      </c>
    </row>
    <row r="798" spans="1:19" ht="14.4" x14ac:dyDescent="0.3">
      <c r="A798" s="1" t="s">
        <v>29</v>
      </c>
      <c r="B798" s="1" t="s">
        <v>2488</v>
      </c>
      <c r="C798" s="1" t="s">
        <v>2489</v>
      </c>
      <c r="D798" s="1" t="str">
        <f t="shared" si="97"/>
        <v>Via Tavullia 44</v>
      </c>
      <c r="E798" s="1" t="s">
        <v>2425</v>
      </c>
      <c r="F798" s="1" t="s">
        <v>2425</v>
      </c>
      <c r="G798" t="str">
        <f t="shared" si="96"/>
        <v>Gradara</v>
      </c>
      <c r="H798" t="s">
        <v>19718</v>
      </c>
      <c r="I798" s="1" t="str">
        <f t="shared" si="98"/>
        <v>SITO</v>
      </c>
      <c r="J798" s="1" t="str">
        <f t="shared" si="99"/>
        <v>N/a</v>
      </c>
      <c r="K798" s="1" t="s">
        <v>2490</v>
      </c>
      <c r="L798" t="str">
        <f t="shared" si="100"/>
        <v>EMAIL</v>
      </c>
      <c r="M798" t="str">
        <f t="shared" si="101"/>
        <v>casarenalda@gmail.com</v>
      </c>
      <c r="N798" t="str">
        <f t="shared" si="102"/>
        <v>N/a</v>
      </c>
      <c r="O798" t="str">
        <f t="shared" si="103"/>
        <v>casarenalda@gmail.com</v>
      </c>
      <c r="S798" s="1" t="s">
        <v>2488</v>
      </c>
    </row>
    <row r="799" spans="1:19" ht="14.4" x14ac:dyDescent="0.3">
      <c r="A799" s="1" t="s">
        <v>29</v>
      </c>
      <c r="B799" s="1" t="s">
        <v>2491</v>
      </c>
      <c r="C799" s="1" t="s">
        <v>2492</v>
      </c>
      <c r="D799" s="1" t="str">
        <f t="shared" si="97"/>
        <v>Via Cattolica 16</v>
      </c>
      <c r="E799" s="1" t="s">
        <v>2425</v>
      </c>
      <c r="F799" s="1" t="s">
        <v>2425</v>
      </c>
      <c r="G799" t="str">
        <f t="shared" si="96"/>
        <v>Gradara</v>
      </c>
      <c r="H799" t="s">
        <v>19718</v>
      </c>
      <c r="I799" s="1" t="str">
        <f t="shared" si="98"/>
        <v>SITO</v>
      </c>
      <c r="J799" s="1" t="str">
        <f t="shared" si="99"/>
        <v>N/a</v>
      </c>
      <c r="K799" s="1" t="s">
        <v>2493</v>
      </c>
      <c r="L799" t="str">
        <f t="shared" si="100"/>
        <v>EMAIL</v>
      </c>
      <c r="M799" t="str">
        <f t="shared" si="101"/>
        <v>lapulciagradara@gmail.com</v>
      </c>
      <c r="N799" t="str">
        <f t="shared" si="102"/>
        <v>N/a</v>
      </c>
      <c r="O799" t="str">
        <f t="shared" si="103"/>
        <v>lapulciagradara@gmail.com</v>
      </c>
      <c r="S799" s="1" t="s">
        <v>2491</v>
      </c>
    </row>
    <row r="800" spans="1:19" ht="14.4" x14ac:dyDescent="0.3">
      <c r="A800" s="1" t="s">
        <v>29</v>
      </c>
      <c r="B800" s="1" t="s">
        <v>1390</v>
      </c>
      <c r="C800" s="1" t="s">
        <v>2494</v>
      </c>
      <c r="D800" s="1" t="str">
        <f t="shared" si="97"/>
        <v>Via Gaggera 4</v>
      </c>
      <c r="E800" s="1" t="s">
        <v>2425</v>
      </c>
      <c r="F800" s="1" t="s">
        <v>2425</v>
      </c>
      <c r="G800" t="str">
        <f t="shared" si="96"/>
        <v>Gradara</v>
      </c>
      <c r="H800" t="s">
        <v>19718</v>
      </c>
      <c r="I800" s="1" t="str">
        <f t="shared" si="98"/>
        <v>SITO</v>
      </c>
      <c r="J800" s="1" t="str">
        <f t="shared" si="99"/>
        <v>N/a</v>
      </c>
      <c r="K800" s="1" t="s">
        <v>2495</v>
      </c>
      <c r="L800" t="str">
        <f t="shared" si="100"/>
        <v>EMAIL</v>
      </c>
      <c r="M800" t="str">
        <f t="shared" si="101"/>
        <v>lamagnolia.gradara@gmail.com</v>
      </c>
      <c r="N800" t="str">
        <f t="shared" si="102"/>
        <v>N/a</v>
      </c>
      <c r="O800" t="str">
        <f t="shared" si="103"/>
        <v>lamagnolia.gradara@gmail.com</v>
      </c>
      <c r="S800" s="1" t="s">
        <v>1390</v>
      </c>
    </row>
    <row r="801" spans="1:19" ht="14.4" x14ac:dyDescent="0.3">
      <c r="A801" s="1" t="s">
        <v>29</v>
      </c>
      <c r="B801" s="1" t="s">
        <v>2496</v>
      </c>
      <c r="C801" s="1" t="s">
        <v>2497</v>
      </c>
      <c r="D801" s="1" t="str">
        <f t="shared" si="97"/>
        <v>Via Vicinato 17/1</v>
      </c>
      <c r="E801" s="1" t="s">
        <v>2425</v>
      </c>
      <c r="F801" s="1" t="s">
        <v>2425</v>
      </c>
      <c r="G801" t="str">
        <f t="shared" si="96"/>
        <v>Gradara</v>
      </c>
      <c r="H801" t="s">
        <v>19718</v>
      </c>
      <c r="I801" s="1" t="str">
        <f t="shared" si="98"/>
        <v>SITO</v>
      </c>
      <c r="J801" s="1" t="str">
        <f t="shared" si="99"/>
        <v>N/a</v>
      </c>
      <c r="K801" s="1" t="s">
        <v>2498</v>
      </c>
      <c r="L801" t="str">
        <f t="shared" si="100"/>
        <v>EMAIL</v>
      </c>
      <c r="M801" t="str">
        <f t="shared" si="101"/>
        <v>leo.vince70@gmail.com</v>
      </c>
      <c r="N801" t="str">
        <f t="shared" si="102"/>
        <v>N/a</v>
      </c>
      <c r="O801" t="str">
        <f t="shared" si="103"/>
        <v>leo.vince70@gmail.com</v>
      </c>
      <c r="S801" s="1" t="s">
        <v>2496</v>
      </c>
    </row>
    <row r="802" spans="1:19" ht="14.4" x14ac:dyDescent="0.3">
      <c r="A802" s="1" t="s">
        <v>29</v>
      </c>
      <c r="B802" s="1" t="s">
        <v>2499</v>
      </c>
      <c r="C802" s="1" t="s">
        <v>2500</v>
      </c>
      <c r="D802" s="1" t="str">
        <f t="shared" si="97"/>
        <v>Boncio 6</v>
      </c>
      <c r="E802" s="1" t="s">
        <v>2425</v>
      </c>
      <c r="F802" t="s">
        <v>19718</v>
      </c>
      <c r="G802" t="str">
        <f t="shared" si="96"/>
        <v>N/A</v>
      </c>
      <c r="H802" t="s">
        <v>19718</v>
      </c>
      <c r="I802" s="1" t="str">
        <f t="shared" si="98"/>
        <v>SITO</v>
      </c>
      <c r="J802" s="1" t="str">
        <f t="shared" si="99"/>
        <v>N/a</v>
      </c>
      <c r="K802" s="1" t="s">
        <v>2501</v>
      </c>
      <c r="L802" t="str">
        <f t="shared" si="100"/>
        <v>EMAIL</v>
      </c>
      <c r="M802" t="str">
        <f t="shared" si="101"/>
        <v>paolomarini57@gmail.com</v>
      </c>
      <c r="N802" t="str">
        <f t="shared" si="102"/>
        <v>N/a</v>
      </c>
      <c r="O802" t="str">
        <f t="shared" si="103"/>
        <v>paolomarini57@gmail.com</v>
      </c>
      <c r="S802" s="1" t="s">
        <v>2499</v>
      </c>
    </row>
    <row r="803" spans="1:19" ht="14.4" x14ac:dyDescent="0.3">
      <c r="A803" s="1" t="s">
        <v>29</v>
      </c>
      <c r="B803" s="1" t="s">
        <v>2502</v>
      </c>
      <c r="C803" s="1" t="s">
        <v>2503</v>
      </c>
      <c r="D803" s="1" t="str">
        <f t="shared" si="97"/>
        <v>Via Zanvettori 2</v>
      </c>
      <c r="E803" s="1" t="s">
        <v>2425</v>
      </c>
      <c r="F803" s="1" t="s">
        <v>2504</v>
      </c>
      <c r="G803" t="str">
        <f t="shared" si="96"/>
        <v>Gradara</v>
      </c>
      <c r="H803" t="s">
        <v>19718</v>
      </c>
      <c r="I803" s="1" t="str">
        <f t="shared" si="98"/>
        <v>SITO</v>
      </c>
      <c r="J803" s="1" t="str">
        <f t="shared" si="99"/>
        <v>N/a</v>
      </c>
      <c r="K803" s="1" t="s">
        <v>2505</v>
      </c>
      <c r="L803" t="str">
        <f t="shared" si="100"/>
        <v>EMAIL</v>
      </c>
      <c r="M803" t="str">
        <f t="shared" si="101"/>
        <v>arianna.tagliabracci@virgilio.it</v>
      </c>
      <c r="N803" t="str">
        <f t="shared" si="102"/>
        <v>N/a</v>
      </c>
      <c r="O803" t="str">
        <f t="shared" si="103"/>
        <v>arianna.tagliabracci@virgilio.it</v>
      </c>
      <c r="S803" s="1" t="s">
        <v>2502</v>
      </c>
    </row>
    <row r="804" spans="1:19" ht="14.4" x14ac:dyDescent="0.3">
      <c r="A804" s="1" t="s">
        <v>29</v>
      </c>
      <c r="B804" s="1" t="s">
        <v>2506</v>
      </c>
      <c r="C804" s="1" t="s">
        <v>2507</v>
      </c>
      <c r="D804" s="1" t="str">
        <f t="shared" si="97"/>
        <v>Via Tavullia 71</v>
      </c>
      <c r="E804" s="1" t="s">
        <v>2425</v>
      </c>
      <c r="F804" t="s">
        <v>19718</v>
      </c>
      <c r="G804" t="str">
        <f t="shared" si="96"/>
        <v>N/A</v>
      </c>
      <c r="H804" s="1" t="s">
        <v>2508</v>
      </c>
      <c r="I804" s="1" t="str">
        <f t="shared" si="98"/>
        <v>SITO</v>
      </c>
      <c r="J804" s="1" t="str">
        <f t="shared" si="99"/>
        <v>www.cuboconvista.it</v>
      </c>
      <c r="K804" s="1" t="s">
        <v>2509</v>
      </c>
      <c r="L804" t="str">
        <f t="shared" si="100"/>
        <v>EMAIL</v>
      </c>
      <c r="M804" t="str">
        <f t="shared" si="101"/>
        <v>info@cuboconvista.it</v>
      </c>
      <c r="N804" t="str">
        <f t="shared" si="102"/>
        <v>www.cuboconvista.it</v>
      </c>
      <c r="O804" t="str">
        <f t="shared" si="103"/>
        <v>info@cuboconvista.it</v>
      </c>
      <c r="S804" s="1" t="s">
        <v>2506</v>
      </c>
    </row>
    <row r="805" spans="1:19" ht="14.4" x14ac:dyDescent="0.3">
      <c r="A805" s="1" t="s">
        <v>12</v>
      </c>
      <c r="B805" s="1" t="s">
        <v>2510</v>
      </c>
      <c r="C805" s="1" t="s">
        <v>2511</v>
      </c>
      <c r="D805" s="1" t="str">
        <f t="shared" si="97"/>
        <v>Via Rubini 1</v>
      </c>
      <c r="E805" s="1" t="s">
        <v>2425</v>
      </c>
      <c r="F805" s="1" t="s">
        <v>2425</v>
      </c>
      <c r="G805" t="str">
        <f t="shared" si="96"/>
        <v>Gradara</v>
      </c>
      <c r="H805" t="s">
        <v>19718</v>
      </c>
      <c r="I805" s="1" t="str">
        <f t="shared" si="98"/>
        <v>SITO</v>
      </c>
      <c r="J805" s="1" t="str">
        <f t="shared" si="99"/>
        <v>N/a</v>
      </c>
      <c r="K805" t="s">
        <v>19718</v>
      </c>
      <c r="L805" t="str">
        <f t="shared" si="100"/>
        <v>SITO</v>
      </c>
      <c r="M805" t="str">
        <f t="shared" si="101"/>
        <v xml:space="preserve"> </v>
      </c>
      <c r="N805" t="str">
        <f t="shared" si="102"/>
        <v>N/a</v>
      </c>
      <c r="O805" t="str">
        <f t="shared" si="103"/>
        <v>N/a</v>
      </c>
      <c r="S805" s="1" t="s">
        <v>2510</v>
      </c>
    </row>
    <row r="806" spans="1:19" ht="14.4" x14ac:dyDescent="0.3">
      <c r="A806" s="1" t="s">
        <v>12</v>
      </c>
      <c r="B806" s="1" t="s">
        <v>2512</v>
      </c>
      <c r="C806" s="1" t="s">
        <v>2511</v>
      </c>
      <c r="D806" s="1" t="str">
        <f t="shared" si="97"/>
        <v>Via Rubini 1</v>
      </c>
      <c r="E806" s="1" t="s">
        <v>2425</v>
      </c>
      <c r="F806" s="1" t="s">
        <v>2425</v>
      </c>
      <c r="G806" t="str">
        <f t="shared" si="96"/>
        <v>Gradara</v>
      </c>
      <c r="H806" t="s">
        <v>19718</v>
      </c>
      <c r="I806" s="1" t="str">
        <f t="shared" si="98"/>
        <v>SITO</v>
      </c>
      <c r="J806" s="1" t="str">
        <f t="shared" si="99"/>
        <v>N/a</v>
      </c>
      <c r="K806" t="s">
        <v>19718</v>
      </c>
      <c r="L806" t="str">
        <f t="shared" si="100"/>
        <v>SITO</v>
      </c>
      <c r="M806" t="str">
        <f t="shared" si="101"/>
        <v xml:space="preserve"> </v>
      </c>
      <c r="N806" t="str">
        <f t="shared" si="102"/>
        <v>N/a</v>
      </c>
      <c r="O806" t="str">
        <f t="shared" si="103"/>
        <v>N/a</v>
      </c>
      <c r="S806" s="1" t="s">
        <v>2512</v>
      </c>
    </row>
    <row r="807" spans="1:19" ht="14.4" x14ac:dyDescent="0.3">
      <c r="A807" s="1" t="s">
        <v>82</v>
      </c>
      <c r="B807" s="1" t="s">
        <v>2513</v>
      </c>
      <c r="C807" s="1" t="s">
        <v>2514</v>
      </c>
      <c r="D807" s="1" t="str">
        <f t="shared" si="97"/>
        <v>Via Malatestiana 6</v>
      </c>
      <c r="E807" s="1" t="s">
        <v>2425</v>
      </c>
      <c r="F807" s="1" t="s">
        <v>2425</v>
      </c>
      <c r="G807" t="str">
        <f t="shared" si="96"/>
        <v>Gradara</v>
      </c>
      <c r="H807" t="s">
        <v>19718</v>
      </c>
      <c r="I807" s="1" t="str">
        <f t="shared" si="98"/>
        <v>SITO</v>
      </c>
      <c r="J807" s="1" t="str">
        <f t="shared" si="99"/>
        <v>N/a</v>
      </c>
      <c r="K807" s="1" t="s">
        <v>2347</v>
      </c>
      <c r="L807" t="str">
        <f t="shared" si="100"/>
        <v>EMAIL</v>
      </c>
      <c r="M807" t="str">
        <f t="shared" si="101"/>
        <v>matteo@baldassarri.com</v>
      </c>
      <c r="N807" t="str">
        <f t="shared" si="102"/>
        <v>N/a</v>
      </c>
      <c r="O807" t="str">
        <f t="shared" si="103"/>
        <v>matteo@baldassarri.com</v>
      </c>
      <c r="S807" s="1" t="s">
        <v>2513</v>
      </c>
    </row>
    <row r="808" spans="1:19" ht="14.4" x14ac:dyDescent="0.3">
      <c r="A808" s="1" t="s">
        <v>12</v>
      </c>
      <c r="B808" s="1" t="s">
        <v>2515</v>
      </c>
      <c r="C808" s="1" t="s">
        <v>2516</v>
      </c>
      <c r="D808" s="1" t="str">
        <f t="shared" si="97"/>
        <v>Via Cattolica 24/B</v>
      </c>
      <c r="E808" s="1" t="s">
        <v>2425</v>
      </c>
      <c r="F808" s="1" t="s">
        <v>2425</v>
      </c>
      <c r="G808" t="str">
        <f t="shared" si="96"/>
        <v>Gradara</v>
      </c>
      <c r="H808" t="s">
        <v>19718</v>
      </c>
      <c r="I808" s="1" t="str">
        <f t="shared" si="98"/>
        <v>SITO</v>
      </c>
      <c r="J808" s="1" t="str">
        <f t="shared" si="99"/>
        <v>N/a</v>
      </c>
      <c r="K808" s="1" t="s">
        <v>2517</v>
      </c>
      <c r="L808" t="str">
        <f t="shared" si="100"/>
        <v>EMAIL</v>
      </c>
      <c r="M808" t="str">
        <f t="shared" si="101"/>
        <v>franchini.federica82@gmail.com</v>
      </c>
      <c r="N808" t="str">
        <f t="shared" si="102"/>
        <v>N/a</v>
      </c>
      <c r="O808" t="str">
        <f t="shared" si="103"/>
        <v>franchini.federica82@gmail.com</v>
      </c>
      <c r="S808" s="1" t="s">
        <v>2515</v>
      </c>
    </row>
    <row r="809" spans="1:19" ht="14.4" x14ac:dyDescent="0.3">
      <c r="A809" s="1" t="s">
        <v>12</v>
      </c>
      <c r="B809" s="1" t="s">
        <v>2518</v>
      </c>
      <c r="C809" s="1" t="s">
        <v>2519</v>
      </c>
      <c r="D809" s="1" t="str">
        <f t="shared" si="97"/>
        <v>Via Tavullia 19</v>
      </c>
      <c r="E809" s="1" t="s">
        <v>2425</v>
      </c>
      <c r="F809" s="1" t="s">
        <v>2425</v>
      </c>
      <c r="G809" t="str">
        <f t="shared" si="96"/>
        <v>Gradara</v>
      </c>
      <c r="H809" t="s">
        <v>19718</v>
      </c>
      <c r="I809" s="1" t="str">
        <f t="shared" si="98"/>
        <v>SITO</v>
      </c>
      <c r="J809" s="1" t="str">
        <f t="shared" si="99"/>
        <v>N/a</v>
      </c>
      <c r="K809" s="1" t="s">
        <v>2520</v>
      </c>
      <c r="L809" t="str">
        <f t="shared" si="100"/>
        <v>EMAIL</v>
      </c>
      <c r="M809" t="str">
        <f t="shared" si="101"/>
        <v>allkr456.7@gmail.com</v>
      </c>
      <c r="N809" t="str">
        <f t="shared" si="102"/>
        <v>N/a</v>
      </c>
      <c r="O809" t="str">
        <f t="shared" si="103"/>
        <v>allkr456.7@gmail.com</v>
      </c>
      <c r="S809" s="1" t="s">
        <v>2518</v>
      </c>
    </row>
    <row r="810" spans="1:19" ht="14.4" x14ac:dyDescent="0.3">
      <c r="A810" s="1" t="s">
        <v>12</v>
      </c>
      <c r="B810" s="1" t="s">
        <v>2521</v>
      </c>
      <c r="C810" s="1" t="s">
        <v>2522</v>
      </c>
      <c r="D810" s="1" t="str">
        <f t="shared" si="97"/>
        <v>Via Strada Romagna 40</v>
      </c>
      <c r="E810" s="1" t="s">
        <v>2425</v>
      </c>
      <c r="F810" s="1" t="s">
        <v>2425</v>
      </c>
      <c r="G810" t="str">
        <f t="shared" si="96"/>
        <v>Gradara</v>
      </c>
      <c r="H810" t="s">
        <v>19718</v>
      </c>
      <c r="I810" s="1" t="str">
        <f t="shared" si="98"/>
        <v>SITO</v>
      </c>
      <c r="J810" s="1" t="str">
        <f t="shared" si="99"/>
        <v>N/a</v>
      </c>
      <c r="K810" s="1" t="s">
        <v>2523</v>
      </c>
      <c r="L810" t="str">
        <f t="shared" si="100"/>
        <v>EMAIL</v>
      </c>
      <c r="M810" t="str">
        <f t="shared" si="101"/>
        <v>marinascassamacchia@hotmail.it</v>
      </c>
      <c r="N810" t="str">
        <f t="shared" si="102"/>
        <v>N/a</v>
      </c>
      <c r="O810" t="str">
        <f t="shared" si="103"/>
        <v>marinascassamacchia@hotmail.it</v>
      </c>
      <c r="S810" s="1" t="s">
        <v>2521</v>
      </c>
    </row>
    <row r="811" spans="1:19" ht="14.4" x14ac:dyDescent="0.3">
      <c r="A811" s="1" t="s">
        <v>12</v>
      </c>
      <c r="B811" s="1" t="s">
        <v>2524</v>
      </c>
      <c r="C811" s="1" t="s">
        <v>2525</v>
      </c>
      <c r="D811" s="1" t="str">
        <f t="shared" si="97"/>
        <v>Via Cattolica 9</v>
      </c>
      <c r="E811" s="1" t="s">
        <v>2425</v>
      </c>
      <c r="F811" s="1" t="s">
        <v>2425</v>
      </c>
      <c r="G811" t="str">
        <f t="shared" si="96"/>
        <v>Gradara</v>
      </c>
      <c r="H811" t="s">
        <v>19718</v>
      </c>
      <c r="I811" s="1" t="str">
        <f t="shared" si="98"/>
        <v>SITO</v>
      </c>
      <c r="J811" s="1" t="str">
        <f t="shared" si="99"/>
        <v>N/a</v>
      </c>
      <c r="K811" s="1" t="s">
        <v>2526</v>
      </c>
      <c r="L811" t="str">
        <f t="shared" si="100"/>
        <v>EMAIL</v>
      </c>
      <c r="M811" t="str">
        <f t="shared" si="101"/>
        <v>elisaterenzi82@gmail.com</v>
      </c>
      <c r="N811" t="str">
        <f t="shared" si="102"/>
        <v>N/a</v>
      </c>
      <c r="O811" t="str">
        <f t="shared" si="103"/>
        <v>elisaterenzi82@gmail.com</v>
      </c>
      <c r="S811" s="1" t="s">
        <v>2524</v>
      </c>
    </row>
    <row r="812" spans="1:19" ht="14.4" x14ac:dyDescent="0.3">
      <c r="A812" s="1" t="s">
        <v>6</v>
      </c>
      <c r="B812" s="1" t="s">
        <v>2527</v>
      </c>
      <c r="C812" s="1" t="s">
        <v>2528</v>
      </c>
      <c r="D812" s="1" t="str">
        <f t="shared" si="97"/>
        <v>Strada Delle Valli 25</v>
      </c>
      <c r="E812" s="1" t="s">
        <v>2529</v>
      </c>
      <c r="F812" s="1" t="s">
        <v>2529</v>
      </c>
      <c r="G812" t="str">
        <f t="shared" si="96"/>
        <v>Isola Del Piano</v>
      </c>
      <c r="H812" t="s">
        <v>19718</v>
      </c>
      <c r="I812" s="1" t="str">
        <f t="shared" si="98"/>
        <v>SITO</v>
      </c>
      <c r="J812" s="1" t="str">
        <f t="shared" si="99"/>
        <v>N/a</v>
      </c>
      <c r="K812" s="1" t="s">
        <v>2530</v>
      </c>
      <c r="L812" t="str">
        <f t="shared" si="100"/>
        <v>EMAIL</v>
      </c>
      <c r="M812" t="str">
        <f t="shared" si="101"/>
        <v>norma.tagliabracci@libero.it</v>
      </c>
      <c r="N812" t="str">
        <f t="shared" si="102"/>
        <v>N/a</v>
      </c>
      <c r="O812" t="str">
        <f t="shared" si="103"/>
        <v>norma.tagliabracci@libero.it</v>
      </c>
      <c r="S812" s="1" t="s">
        <v>2527</v>
      </c>
    </row>
    <row r="813" spans="1:19" ht="14.4" x14ac:dyDescent="0.3">
      <c r="A813" s="1" t="s">
        <v>35</v>
      </c>
      <c r="B813" s="1" t="s">
        <v>2531</v>
      </c>
      <c r="C813" s="1" t="s">
        <v>2532</v>
      </c>
      <c r="D813" s="1" t="str">
        <f t="shared" si="97"/>
        <v>Strada Ponte Degli Alberi 55</v>
      </c>
      <c r="E813" s="1" t="s">
        <v>2529</v>
      </c>
      <c r="F813" s="1" t="s">
        <v>2529</v>
      </c>
      <c r="G813" t="str">
        <f t="shared" si="96"/>
        <v>Isola Del Piano</v>
      </c>
      <c r="H813" s="1" t="s">
        <v>2533</v>
      </c>
      <c r="I813" s="1" t="str">
        <f t="shared" si="98"/>
        <v>SITO</v>
      </c>
      <c r="J813" s="1" t="str">
        <f t="shared" si="99"/>
        <v>www.campodegliolivi.it</v>
      </c>
      <c r="K813" s="1" t="s">
        <v>2534</v>
      </c>
      <c r="L813" t="str">
        <f t="shared" si="100"/>
        <v>EMAIL</v>
      </c>
      <c r="M813" t="str">
        <f t="shared" si="101"/>
        <v>info@campodegliolivi.it</v>
      </c>
      <c r="N813" t="str">
        <f t="shared" si="102"/>
        <v>www.campodegliolivi.it</v>
      </c>
      <c r="O813" t="str">
        <f t="shared" si="103"/>
        <v>info@campodegliolivi.it</v>
      </c>
      <c r="S813" s="1" t="s">
        <v>2531</v>
      </c>
    </row>
    <row r="814" spans="1:19" ht="14.4" x14ac:dyDescent="0.3">
      <c r="A814" s="1" t="s">
        <v>35</v>
      </c>
      <c r="B814" s="1" t="s">
        <v>2535</v>
      </c>
      <c r="C814" s="1" t="s">
        <v>2536</v>
      </c>
      <c r="D814" s="1" t="str">
        <f t="shared" si="97"/>
        <v>Montebello 1</v>
      </c>
      <c r="E814" s="1" t="s">
        <v>2529</v>
      </c>
      <c r="F814" s="1" t="s">
        <v>2529</v>
      </c>
      <c r="G814" t="str">
        <f t="shared" si="96"/>
        <v>Isola Del Piano</v>
      </c>
      <c r="H814" s="1" t="s">
        <v>2537</v>
      </c>
      <c r="I814" s="1" t="str">
        <f t="shared" si="98"/>
        <v>SITO</v>
      </c>
      <c r="J814" s="1" t="str">
        <f t="shared" si="99"/>
        <v>www.agriturismogirolomoni.it</v>
      </c>
      <c r="K814" s="1" t="s">
        <v>2538</v>
      </c>
      <c r="L814" t="str">
        <f t="shared" si="100"/>
        <v>EMAIL</v>
      </c>
      <c r="M814" t="str">
        <f t="shared" si="101"/>
        <v>agriturismo@girolomoni.it</v>
      </c>
      <c r="N814" t="str">
        <f t="shared" si="102"/>
        <v>www.agriturismogirolomoni.it</v>
      </c>
      <c r="O814" t="str">
        <f t="shared" si="103"/>
        <v>agriturismo@girolomoni.it</v>
      </c>
      <c r="S814" s="1" t="s">
        <v>2535</v>
      </c>
    </row>
    <row r="815" spans="1:19" ht="14.4" x14ac:dyDescent="0.3">
      <c r="A815" s="1" t="s">
        <v>35</v>
      </c>
      <c r="B815" s="1" t="s">
        <v>2539</v>
      </c>
      <c r="C815" s="1" t="s">
        <v>2540</v>
      </c>
      <c r="D815" s="1" t="str">
        <f t="shared" si="97"/>
        <v>Strada Delle Valli 5</v>
      </c>
      <c r="E815" s="1" t="s">
        <v>2529</v>
      </c>
      <c r="F815" s="1" t="s">
        <v>2529</v>
      </c>
      <c r="G815" t="str">
        <f t="shared" si="96"/>
        <v>Isola Del Piano</v>
      </c>
      <c r="H815" s="1" t="s">
        <v>2541</v>
      </c>
      <c r="I815" s="1" t="str">
        <f t="shared" si="98"/>
        <v>SITO</v>
      </c>
      <c r="J815" s="1" t="str">
        <f t="shared" si="99"/>
        <v>www.agriturismodaimori.it</v>
      </c>
      <c r="K815" s="1" t="s">
        <v>2542</v>
      </c>
      <c r="L815" t="str">
        <f t="shared" si="100"/>
        <v>EMAIL</v>
      </c>
      <c r="M815" t="str">
        <f t="shared" si="101"/>
        <v>agriturismodaimori@libero.it</v>
      </c>
      <c r="N815" t="str">
        <f t="shared" si="102"/>
        <v>www.agriturismodaimori.it</v>
      </c>
      <c r="O815" t="str">
        <f t="shared" si="103"/>
        <v>agriturismodaimori@libero.it</v>
      </c>
      <c r="S815" s="1" t="s">
        <v>2539</v>
      </c>
    </row>
    <row r="816" spans="1:19" ht="14.4" x14ac:dyDescent="0.3">
      <c r="A816" s="1" t="s">
        <v>35</v>
      </c>
      <c r="B816" s="1" t="s">
        <v>2543</v>
      </c>
      <c r="C816" s="1" t="s">
        <v>2544</v>
      </c>
      <c r="D816" s="1" t="str">
        <f t="shared" si="97"/>
        <v>Strada Castelgagliardo 22</v>
      </c>
      <c r="E816" s="1" t="s">
        <v>2529</v>
      </c>
      <c r="F816" s="1" t="s">
        <v>2529</v>
      </c>
      <c r="G816" t="str">
        <f t="shared" si="96"/>
        <v>Isola Del Piano</v>
      </c>
      <c r="H816" t="s">
        <v>19718</v>
      </c>
      <c r="I816" s="1" t="str">
        <f t="shared" si="98"/>
        <v>SITO</v>
      </c>
      <c r="J816" s="1" t="str">
        <f t="shared" si="99"/>
        <v>N/a</v>
      </c>
      <c r="K816" t="s">
        <v>19718</v>
      </c>
      <c r="L816" t="str">
        <f t="shared" si="100"/>
        <v>SITO</v>
      </c>
      <c r="M816" t="str">
        <f t="shared" si="101"/>
        <v xml:space="preserve"> </v>
      </c>
      <c r="N816" t="str">
        <f t="shared" si="102"/>
        <v>N/a</v>
      </c>
      <c r="O816" t="str">
        <f t="shared" si="103"/>
        <v>N/a</v>
      </c>
      <c r="S816" s="1" t="s">
        <v>2543</v>
      </c>
    </row>
    <row r="817" spans="1:19" ht="14.4" x14ac:dyDescent="0.3">
      <c r="A817" s="1" t="s">
        <v>35</v>
      </c>
      <c r="B817" s="1" t="s">
        <v>2545</v>
      </c>
      <c r="C817" s="1" t="s">
        <v>2546</v>
      </c>
      <c r="D817" s="1" t="str">
        <f t="shared" si="97"/>
        <v>Strada Delle Valli 8</v>
      </c>
      <c r="E817" s="1" t="s">
        <v>2529</v>
      </c>
      <c r="F817" s="1" t="s">
        <v>2529</v>
      </c>
      <c r="G817" t="str">
        <f t="shared" si="96"/>
        <v>Isola Del Piano</v>
      </c>
      <c r="H817" t="s">
        <v>19718</v>
      </c>
      <c r="I817" s="1" t="str">
        <f t="shared" si="98"/>
        <v>SITO</v>
      </c>
      <c r="J817" s="1" t="str">
        <f t="shared" si="99"/>
        <v>N/a</v>
      </c>
      <c r="K817" t="s">
        <v>19718</v>
      </c>
      <c r="L817" t="str">
        <f t="shared" si="100"/>
        <v>SITO</v>
      </c>
      <c r="M817" t="str">
        <f t="shared" si="101"/>
        <v xml:space="preserve"> </v>
      </c>
      <c r="N817" t="str">
        <f t="shared" si="102"/>
        <v>N/a</v>
      </c>
      <c r="O817" t="str">
        <f t="shared" si="103"/>
        <v>N/a</v>
      </c>
      <c r="S817" s="1" t="s">
        <v>2545</v>
      </c>
    </row>
    <row r="818" spans="1:19" ht="14.4" x14ac:dyDescent="0.3">
      <c r="A818" s="1" t="s">
        <v>35</v>
      </c>
      <c r="B818" s="1" t="s">
        <v>2547</v>
      </c>
      <c r="C818" s="1" t="s">
        <v>2548</v>
      </c>
      <c r="D818" s="1" t="str">
        <f t="shared" si="97"/>
        <v>Loc. Pianella Sn</v>
      </c>
      <c r="E818" s="1" t="s">
        <v>2549</v>
      </c>
      <c r="F818" s="1" t="s">
        <v>2550</v>
      </c>
      <c r="G818" t="str">
        <f t="shared" si="96"/>
        <v>Loc. La Pianella</v>
      </c>
      <c r="H818" t="s">
        <v>19718</v>
      </c>
      <c r="I818" s="1" t="str">
        <f t="shared" si="98"/>
        <v>SITO</v>
      </c>
      <c r="J818" s="1" t="str">
        <f t="shared" si="99"/>
        <v>N/a</v>
      </c>
      <c r="K818" s="1" t="s">
        <v>2551</v>
      </c>
      <c r="L818" t="str">
        <f t="shared" si="100"/>
        <v>EMAIL</v>
      </c>
      <c r="M818" t="str">
        <f t="shared" si="101"/>
        <v>manenti.stefano@tiscali.it</v>
      </c>
      <c r="N818" t="str">
        <f t="shared" si="102"/>
        <v>N/a</v>
      </c>
      <c r="O818" t="str">
        <f t="shared" si="103"/>
        <v>manenti.stefano@tiscali.it</v>
      </c>
      <c r="S818" s="1" t="s">
        <v>2547</v>
      </c>
    </row>
    <row r="819" spans="1:19" ht="14.4" x14ac:dyDescent="0.3">
      <c r="A819" s="1" t="s">
        <v>190</v>
      </c>
      <c r="B819" s="1" t="s">
        <v>2552</v>
      </c>
      <c r="C819" t="s">
        <v>19718</v>
      </c>
      <c r="D819" s="1" t="str">
        <f t="shared" si="97"/>
        <v>N/A</v>
      </c>
      <c r="E819" s="1" t="s">
        <v>2549</v>
      </c>
      <c r="F819" s="1" t="s">
        <v>2553</v>
      </c>
      <c r="G819" t="str">
        <f t="shared" si="96"/>
        <v>Localita' Convento Del Monte Illuminato</v>
      </c>
      <c r="H819" t="s">
        <v>19718</v>
      </c>
      <c r="I819" s="1" t="str">
        <f t="shared" si="98"/>
        <v>SITO</v>
      </c>
      <c r="J819" s="1" t="str">
        <f t="shared" si="99"/>
        <v>N/a</v>
      </c>
      <c r="K819" s="1" t="s">
        <v>2554</v>
      </c>
      <c r="L819" t="str">
        <f t="shared" si="100"/>
        <v>EMAIL</v>
      </c>
      <c r="M819" t="str">
        <f t="shared" si="101"/>
        <v>anna.pierleoni@tin.it</v>
      </c>
      <c r="N819" t="str">
        <f t="shared" si="102"/>
        <v>N/a</v>
      </c>
      <c r="O819" t="str">
        <f t="shared" si="103"/>
        <v>anna.pierleoni@tin.it</v>
      </c>
      <c r="S819" s="1" t="s">
        <v>2552</v>
      </c>
    </row>
    <row r="820" spans="1:19" ht="14.4" x14ac:dyDescent="0.3">
      <c r="A820" s="1" t="s">
        <v>35</v>
      </c>
      <c r="B820" s="1" t="s">
        <v>2555</v>
      </c>
      <c r="C820" s="1" t="s">
        <v>2556</v>
      </c>
      <c r="D820" s="1" t="str">
        <f t="shared" si="97"/>
        <v>Casino Faggiola 3</v>
      </c>
      <c r="E820" s="1" t="s">
        <v>2557</v>
      </c>
      <c r="F820" s="1" t="s">
        <v>2558</v>
      </c>
      <c r="G820" t="str">
        <f t="shared" si="96"/>
        <v>San Teodoro</v>
      </c>
      <c r="H820" t="s">
        <v>19718</v>
      </c>
      <c r="I820" s="1" t="str">
        <f t="shared" si="98"/>
        <v>SITO</v>
      </c>
      <c r="J820" s="1" t="str">
        <f t="shared" si="99"/>
        <v>N/a</v>
      </c>
      <c r="K820" s="1" t="s">
        <v>2559</v>
      </c>
      <c r="L820" t="str">
        <f t="shared" si="100"/>
        <v>EMAIL</v>
      </c>
      <c r="M820" t="str">
        <f t="shared" si="101"/>
        <v>lafaggiola@gmail.com</v>
      </c>
      <c r="N820" t="str">
        <f t="shared" si="102"/>
        <v>N/a</v>
      </c>
      <c r="O820" t="str">
        <f t="shared" si="103"/>
        <v>lafaggiola@gmail.com</v>
      </c>
      <c r="S820" s="1" t="s">
        <v>2555</v>
      </c>
    </row>
    <row r="821" spans="1:19" ht="14.4" x14ac:dyDescent="0.3">
      <c r="A821" s="1" t="s">
        <v>35</v>
      </c>
      <c r="B821" s="1" t="s">
        <v>2560</v>
      </c>
      <c r="C821" s="1" t="s">
        <v>2561</v>
      </c>
      <c r="D821" s="1" t="str">
        <f t="shared" si="97"/>
        <v>Frazione Santa Lucia 12</v>
      </c>
      <c r="E821" s="1" t="s">
        <v>2557</v>
      </c>
      <c r="F821" s="1" t="s">
        <v>2557</v>
      </c>
      <c r="G821" t="str">
        <f t="shared" si="96"/>
        <v>Macerata Feltria</v>
      </c>
      <c r="H821" s="1" t="s">
        <v>2562</v>
      </c>
      <c r="I821" s="1" t="str">
        <f t="shared" si="98"/>
        <v>SITO</v>
      </c>
      <c r="J821" s="1" t="str">
        <f t="shared" si="99"/>
        <v>www.lacisterna.net</v>
      </c>
      <c r="K821" s="1" t="s">
        <v>2563</v>
      </c>
      <c r="L821" t="str">
        <f t="shared" si="100"/>
        <v>EMAIL</v>
      </c>
      <c r="M821" t="str">
        <f t="shared" si="101"/>
        <v>info@lacisterna.net</v>
      </c>
      <c r="N821" t="str">
        <f t="shared" si="102"/>
        <v>www.lacisterna.net</v>
      </c>
      <c r="O821" t="str">
        <f t="shared" si="103"/>
        <v>info@lacisterna.net</v>
      </c>
      <c r="S821" s="1" t="s">
        <v>2560</v>
      </c>
    </row>
    <row r="822" spans="1:19" ht="14.4" x14ac:dyDescent="0.3">
      <c r="A822" s="1" t="s">
        <v>29</v>
      </c>
      <c r="B822" s="1" t="s">
        <v>2564</v>
      </c>
      <c r="C822" s="1" t="s">
        <v>2565</v>
      </c>
      <c r="D822" s="1" t="str">
        <f t="shared" si="97"/>
        <v>Via Angelo Battelli 28</v>
      </c>
      <c r="E822" s="1" t="s">
        <v>2557</v>
      </c>
      <c r="F822" t="s">
        <v>19718</v>
      </c>
      <c r="G822" t="str">
        <f t="shared" si="96"/>
        <v>N/A</v>
      </c>
      <c r="H822" t="s">
        <v>19718</v>
      </c>
      <c r="I822" s="1" t="str">
        <f t="shared" si="98"/>
        <v>SITO</v>
      </c>
      <c r="J822" s="1" t="str">
        <f t="shared" si="99"/>
        <v>N/a</v>
      </c>
      <c r="K822" s="1" t="s">
        <v>2566</v>
      </c>
      <c r="L822" t="str">
        <f t="shared" si="100"/>
        <v>EMAIL</v>
      </c>
      <c r="M822" t="str">
        <f t="shared" si="101"/>
        <v>cris.sper@alice.it</v>
      </c>
      <c r="N822" t="str">
        <f t="shared" si="102"/>
        <v>N/a</v>
      </c>
      <c r="O822" t="str">
        <f t="shared" si="103"/>
        <v>cris.sper@alice.it</v>
      </c>
      <c r="S822" s="1" t="s">
        <v>2564</v>
      </c>
    </row>
    <row r="823" spans="1:19" ht="14.4" x14ac:dyDescent="0.3">
      <c r="A823" s="1" t="s">
        <v>186</v>
      </c>
      <c r="B823" s="1" t="s">
        <v>2567</v>
      </c>
      <c r="C823" s="1" t="s">
        <v>2568</v>
      </c>
      <c r="D823" s="1" t="str">
        <f t="shared" si="97"/>
        <v>Frazione Castellina 1</v>
      </c>
      <c r="E823" s="1" t="s">
        <v>2557</v>
      </c>
      <c r="F823" s="1" t="s">
        <v>2569</v>
      </c>
      <c r="G823" t="str">
        <f t="shared" si="96"/>
        <v>Loc. Grassano</v>
      </c>
      <c r="H823" s="1" t="s">
        <v>2570</v>
      </c>
      <c r="I823" s="1" t="str">
        <f t="shared" si="98"/>
        <v>SITO</v>
      </c>
      <c r="J823" s="1" t="str">
        <f t="shared" si="99"/>
        <v>www.tuttipertuttiaps.com</v>
      </c>
      <c r="K823" s="1" t="s">
        <v>2571</v>
      </c>
      <c r="L823" t="str">
        <f t="shared" si="100"/>
        <v>EMAIL</v>
      </c>
      <c r="M823" t="str">
        <f t="shared" si="101"/>
        <v>tuttipertuttips@libero.it</v>
      </c>
      <c r="N823" t="str">
        <f t="shared" si="102"/>
        <v>www.tuttipertuttiaps.com</v>
      </c>
      <c r="O823" t="str">
        <f t="shared" si="103"/>
        <v>tuttipertuttips@libero.it</v>
      </c>
      <c r="S823" s="1" t="s">
        <v>2567</v>
      </c>
    </row>
    <row r="824" spans="1:19" ht="14.4" x14ac:dyDescent="0.3">
      <c r="A824" s="1" t="s">
        <v>29</v>
      </c>
      <c r="B824" s="1" t="s">
        <v>2572</v>
      </c>
      <c r="C824" s="1" t="s">
        <v>2573</v>
      </c>
      <c r="D824" s="1" t="str">
        <f t="shared" si="97"/>
        <v>Cà Riccio 14</v>
      </c>
      <c r="E824" s="1" t="s">
        <v>2557</v>
      </c>
      <c r="F824" s="1" t="s">
        <v>2574</v>
      </c>
      <c r="G824" t="str">
        <f t="shared" si="96"/>
        <v>San Teodoro</v>
      </c>
      <c r="H824" s="1" t="s">
        <v>2575</v>
      </c>
      <c r="I824" s="1" t="str">
        <f t="shared" si="98"/>
        <v>SITO</v>
      </c>
      <c r="J824" s="1" t="str">
        <f t="shared" si="99"/>
        <v>www.caricciodellafaggiola.it</v>
      </c>
      <c r="K824" s="1" t="s">
        <v>2576</v>
      </c>
      <c r="L824" t="str">
        <f t="shared" si="100"/>
        <v>EMAIL</v>
      </c>
      <c r="M824" t="str">
        <f t="shared" si="101"/>
        <v>info@caricciodellafaggiola.it</v>
      </c>
      <c r="N824" t="str">
        <f t="shared" si="102"/>
        <v>www.caricciodellafaggiola.it</v>
      </c>
      <c r="O824" t="str">
        <f t="shared" si="103"/>
        <v>info@caricciodellafaggiola.it</v>
      </c>
      <c r="S824" s="1" t="s">
        <v>2572</v>
      </c>
    </row>
    <row r="825" spans="1:19" ht="14.4" x14ac:dyDescent="0.3">
      <c r="A825" s="1" t="s">
        <v>35</v>
      </c>
      <c r="B825" s="1" t="s">
        <v>2577</v>
      </c>
      <c r="C825" s="1" t="s">
        <v>2578</v>
      </c>
      <c r="D825" s="1" t="str">
        <f t="shared" si="97"/>
        <v>Via Pieve Cà Marchetto 15</v>
      </c>
      <c r="E825" s="1" t="s">
        <v>2557</v>
      </c>
      <c r="F825" t="s">
        <v>19718</v>
      </c>
      <c r="G825" t="str">
        <f t="shared" si="96"/>
        <v>N/A</v>
      </c>
      <c r="H825" s="1" t="s">
        <v>2579</v>
      </c>
      <c r="I825" s="1" t="str">
        <f t="shared" si="98"/>
        <v>SITO</v>
      </c>
      <c r="J825" s="1" t="str">
        <f t="shared" si="99"/>
        <v>www.leblancmatou.it</v>
      </c>
      <c r="K825" s="1" t="s">
        <v>2580</v>
      </c>
      <c r="L825" t="str">
        <f t="shared" si="100"/>
        <v>EMAIL</v>
      </c>
      <c r="M825" t="str">
        <f t="shared" si="101"/>
        <v>soffiaostro@yahoo.it</v>
      </c>
      <c r="N825" t="str">
        <f t="shared" si="102"/>
        <v>www.leblancmatou.it</v>
      </c>
      <c r="O825" t="str">
        <f t="shared" si="103"/>
        <v>soffiaostro@yahoo.it</v>
      </c>
      <c r="S825" s="1" t="s">
        <v>2577</v>
      </c>
    </row>
    <row r="826" spans="1:19" ht="14.4" x14ac:dyDescent="0.3">
      <c r="A826" s="1" t="s">
        <v>82</v>
      </c>
      <c r="B826" s="1" t="s">
        <v>2581</v>
      </c>
      <c r="C826" s="1" t="s">
        <v>2582</v>
      </c>
      <c r="D826" s="1" t="str">
        <f t="shared" si="97"/>
        <v>Via Mulino Delle Marche 1</v>
      </c>
      <c r="E826" s="1" t="s">
        <v>2557</v>
      </c>
      <c r="F826" t="s">
        <v>19718</v>
      </c>
      <c r="G826" t="str">
        <f t="shared" si="96"/>
        <v>N/A</v>
      </c>
      <c r="H826" t="s">
        <v>19718</v>
      </c>
      <c r="I826" s="1" t="str">
        <f t="shared" si="98"/>
        <v>SITO</v>
      </c>
      <c r="J826" s="1" t="str">
        <f t="shared" si="99"/>
        <v>N/a</v>
      </c>
      <c r="K826" s="1" t="s">
        <v>2583</v>
      </c>
      <c r="L826" t="str">
        <f t="shared" si="100"/>
        <v>EMAIL</v>
      </c>
      <c r="M826" t="str">
        <f t="shared" si="101"/>
        <v>studiogragnani@studiogragnani.it</v>
      </c>
      <c r="N826" t="str">
        <f t="shared" si="102"/>
        <v>N/a</v>
      </c>
      <c r="O826" t="str">
        <f t="shared" si="103"/>
        <v>studiogragnani@studiogragnani.it</v>
      </c>
      <c r="S826" s="1" t="s">
        <v>2581</v>
      </c>
    </row>
    <row r="827" spans="1:19" ht="14.4" x14ac:dyDescent="0.3">
      <c r="A827" s="1" t="s">
        <v>20</v>
      </c>
      <c r="B827" s="1" t="s">
        <v>2584</v>
      </c>
      <c r="C827" s="1" t="s">
        <v>2585</v>
      </c>
      <c r="D827" s="1" t="str">
        <f t="shared" si="97"/>
        <v>Via Giacomo Matteotti 16</v>
      </c>
      <c r="E827" s="1" t="s">
        <v>2557</v>
      </c>
      <c r="F827" s="1" t="s">
        <v>2557</v>
      </c>
      <c r="G827" t="str">
        <f t="shared" si="96"/>
        <v>Macerata Feltria</v>
      </c>
      <c r="H827" s="1" t="s">
        <v>2586</v>
      </c>
      <c r="I827" s="1" t="str">
        <f t="shared" si="98"/>
        <v>SITO</v>
      </c>
      <c r="J827" s="1" t="str">
        <f t="shared" si="99"/>
        <v>www.pitinum.com</v>
      </c>
      <c r="K827" s="1" t="s">
        <v>2587</v>
      </c>
      <c r="L827" t="str">
        <f t="shared" si="100"/>
        <v>EMAIL</v>
      </c>
      <c r="M827" t="str">
        <f t="shared" si="101"/>
        <v>info@pitinum.com</v>
      </c>
      <c r="N827" t="str">
        <f t="shared" si="102"/>
        <v>www.pitinum.com</v>
      </c>
      <c r="O827" t="str">
        <f t="shared" si="103"/>
        <v>info@pitinum.com</v>
      </c>
      <c r="S827" s="1" t="s">
        <v>2584</v>
      </c>
    </row>
    <row r="828" spans="1:19" ht="14.4" x14ac:dyDescent="0.3">
      <c r="A828" s="1" t="s">
        <v>20</v>
      </c>
      <c r="B828" s="1" t="s">
        <v>2588</v>
      </c>
      <c r="C828" s="1" t="s">
        <v>2589</v>
      </c>
      <c r="D828" s="1" t="str">
        <f t="shared" si="97"/>
        <v>Circonvallazione 7</v>
      </c>
      <c r="E828" s="1" t="s">
        <v>2557</v>
      </c>
      <c r="F828" s="1" t="s">
        <v>2557</v>
      </c>
      <c r="G828" t="str">
        <f t="shared" si="96"/>
        <v>Macerata Feltria</v>
      </c>
      <c r="H828" s="1" t="s">
        <v>2590</v>
      </c>
      <c r="I828" s="1" t="str">
        <f t="shared" si="98"/>
        <v>SITO</v>
      </c>
      <c r="J828" s="1" t="str">
        <f t="shared" si="99"/>
        <v>www.hoteltermealessandragonzaga.it</v>
      </c>
      <c r="K828" s="1" t="s">
        <v>2591</v>
      </c>
      <c r="L828" t="str">
        <f t="shared" si="100"/>
        <v>EMAIL</v>
      </c>
      <c r="M828" t="str">
        <f t="shared" si="101"/>
        <v>info@hoteltermealessandragonzaga.it</v>
      </c>
      <c r="N828" t="str">
        <f t="shared" si="102"/>
        <v>www.hoteltermealessandragonzaga.it</v>
      </c>
      <c r="O828" t="str">
        <f t="shared" si="103"/>
        <v>info@hoteltermealessandragonzaga.it</v>
      </c>
      <c r="S828" s="1" t="s">
        <v>2588</v>
      </c>
    </row>
    <row r="829" spans="1:19" ht="14.4" x14ac:dyDescent="0.3">
      <c r="A829" s="1" t="s">
        <v>29</v>
      </c>
      <c r="B829" s="1" t="s">
        <v>2592</v>
      </c>
      <c r="C829" s="1" t="s">
        <v>2593</v>
      </c>
      <c r="D829" s="1" t="str">
        <f t="shared" si="97"/>
        <v>Via Voc. Santa Lucia  Sn</v>
      </c>
      <c r="E829" s="1" t="s">
        <v>2594</v>
      </c>
      <c r="F829" t="s">
        <v>19718</v>
      </c>
      <c r="G829" t="str">
        <f t="shared" si="96"/>
        <v>N/A</v>
      </c>
      <c r="H829" t="s">
        <v>19718</v>
      </c>
      <c r="I829" s="1" t="str">
        <f t="shared" si="98"/>
        <v>SITO</v>
      </c>
      <c r="J829" s="1" t="str">
        <f t="shared" si="99"/>
        <v>N/a</v>
      </c>
      <c r="K829" s="1" t="s">
        <v>2595</v>
      </c>
      <c r="L829" t="str">
        <f t="shared" si="100"/>
        <v>EMAIL</v>
      </c>
      <c r="M829" t="str">
        <f t="shared" si="101"/>
        <v>raffaele.dini@virgilio.it</v>
      </c>
      <c r="N829" t="str">
        <f t="shared" si="102"/>
        <v>N/a</v>
      </c>
      <c r="O829" t="str">
        <f t="shared" si="103"/>
        <v>raffaele.dini@virgilio.it</v>
      </c>
      <c r="S829" s="1" t="s">
        <v>2592</v>
      </c>
    </row>
    <row r="830" spans="1:19" ht="14.4" x14ac:dyDescent="0.3">
      <c r="A830" s="1" t="s">
        <v>35</v>
      </c>
      <c r="B830" s="1" t="s">
        <v>2596</v>
      </c>
      <c r="C830" s="1" t="s">
        <v>2597</v>
      </c>
      <c r="D830" s="1" t="str">
        <f t="shared" si="97"/>
        <v>Via Cà Betania 34</v>
      </c>
      <c r="E830" s="1" t="s">
        <v>2594</v>
      </c>
      <c r="F830" s="1" t="s">
        <v>2598</v>
      </c>
      <c r="G830" t="str">
        <f t="shared" si="96"/>
        <v>Betania</v>
      </c>
      <c r="H830" s="1" t="s">
        <v>2599</v>
      </c>
      <c r="I830" s="1" t="str">
        <f t="shared" si="98"/>
        <v>SITO</v>
      </c>
      <c r="J830" s="1" t="str">
        <f t="shared" si="99"/>
        <v>www.cabetania.nl</v>
      </c>
      <c r="K830" s="1" t="s">
        <v>2600</v>
      </c>
      <c r="L830" t="str">
        <f t="shared" si="100"/>
        <v>EMAIL</v>
      </c>
      <c r="M830" t="str">
        <f t="shared" si="101"/>
        <v>steenbergenb@hotmail.com</v>
      </c>
      <c r="N830" t="str">
        <f t="shared" si="102"/>
        <v>www.cabetania.nl</v>
      </c>
      <c r="O830" t="str">
        <f t="shared" si="103"/>
        <v>steenbergenb@hotmail.com</v>
      </c>
      <c r="S830" s="1" t="s">
        <v>2596</v>
      </c>
    </row>
    <row r="831" spans="1:19" ht="14.4" x14ac:dyDescent="0.3">
      <c r="A831" s="1" t="s">
        <v>29</v>
      </c>
      <c r="B831" s="1" t="s">
        <v>2601</v>
      </c>
      <c r="C831" s="1" t="s">
        <v>2602</v>
      </c>
      <c r="D831" s="1" t="str">
        <f t="shared" si="97"/>
        <v>Loc. Vallepetra 34</v>
      </c>
      <c r="E831" s="1" t="s">
        <v>2594</v>
      </c>
      <c r="F831" s="1" t="s">
        <v>2603</v>
      </c>
      <c r="G831" t="str">
        <f t="shared" si="96"/>
        <v>Vallepetra</v>
      </c>
      <c r="H831" t="s">
        <v>19718</v>
      </c>
      <c r="I831" s="1" t="str">
        <f t="shared" si="98"/>
        <v>SITO</v>
      </c>
      <c r="J831" s="1" t="str">
        <f t="shared" si="99"/>
        <v>N/a</v>
      </c>
      <c r="K831" s="1" t="s">
        <v>2604</v>
      </c>
      <c r="L831" t="str">
        <f t="shared" si="100"/>
        <v>EMAIL</v>
      </c>
      <c r="M831" t="str">
        <f t="shared" si="101"/>
        <v>INESISTENTE@REGIONE.IT</v>
      </c>
      <c r="N831" t="str">
        <f t="shared" si="102"/>
        <v>N/a</v>
      </c>
      <c r="O831" t="str">
        <f t="shared" si="103"/>
        <v>INESISTENTE@REGIONE.IT</v>
      </c>
      <c r="S831" s="1" t="s">
        <v>2601</v>
      </c>
    </row>
    <row r="832" spans="1:19" ht="14.4" x14ac:dyDescent="0.3">
      <c r="A832" s="1" t="s">
        <v>35</v>
      </c>
      <c r="B832" s="1" t="s">
        <v>2605</v>
      </c>
      <c r="C832" s="1" t="s">
        <v>2606</v>
      </c>
      <c r="D832" s="1" t="str">
        <f t="shared" si="97"/>
        <v>Corso Bencivenni 29</v>
      </c>
      <c r="E832" s="1" t="s">
        <v>2594</v>
      </c>
      <c r="F832" s="1" t="s">
        <v>2594</v>
      </c>
      <c r="G832" t="str">
        <f t="shared" si="96"/>
        <v>Mercatello Sul Metauro</v>
      </c>
      <c r="H832" s="1" t="s">
        <v>2607</v>
      </c>
      <c r="I832" s="1" t="str">
        <f t="shared" si="98"/>
        <v>SITO</v>
      </c>
      <c r="J832" s="1" t="str">
        <f t="shared" si="99"/>
        <v>www.palazzodonati.com</v>
      </c>
      <c r="K832" s="1" t="s">
        <v>2608</v>
      </c>
      <c r="L832" t="str">
        <f t="shared" si="100"/>
        <v>EMAIL</v>
      </c>
      <c r="M832" t="str">
        <f t="shared" si="101"/>
        <v>eventi@montestigliano.it</v>
      </c>
      <c r="N832" t="str">
        <f t="shared" si="102"/>
        <v>www.palazzodonati.com</v>
      </c>
      <c r="O832" t="str">
        <f t="shared" si="103"/>
        <v>eventi@montestigliano.it</v>
      </c>
      <c r="S832" s="1" t="s">
        <v>2605</v>
      </c>
    </row>
    <row r="833" spans="1:19" ht="14.4" x14ac:dyDescent="0.3">
      <c r="A833" s="1" t="s">
        <v>35</v>
      </c>
      <c r="B833" s="1" t="s">
        <v>2609</v>
      </c>
      <c r="C833" t="s">
        <v>19718</v>
      </c>
      <c r="D833" s="1" t="str">
        <f t="shared" si="97"/>
        <v>N/A</v>
      </c>
      <c r="E833" s="1" t="s">
        <v>2594</v>
      </c>
      <c r="F833" s="1" t="s">
        <v>2610</v>
      </c>
      <c r="G833" t="str">
        <f t="shared" si="96"/>
        <v>Loc.Cal Bianchino</v>
      </c>
      <c r="H833" t="s">
        <v>19718</v>
      </c>
      <c r="I833" s="1" t="str">
        <f t="shared" si="98"/>
        <v>SITO</v>
      </c>
      <c r="J833" s="1" t="str">
        <f t="shared" si="99"/>
        <v>N/a</v>
      </c>
      <c r="K833" s="1" t="s">
        <v>2611</v>
      </c>
      <c r="L833" t="str">
        <f t="shared" si="100"/>
        <v>EMAIL</v>
      </c>
      <c r="M833" t="str">
        <f t="shared" si="101"/>
        <v>levocidelsilenzio@libero.it</v>
      </c>
      <c r="N833" t="str">
        <f t="shared" si="102"/>
        <v>N/a</v>
      </c>
      <c r="O833" t="str">
        <f t="shared" si="103"/>
        <v>levocidelsilenzio@libero.it</v>
      </c>
      <c r="S833" s="1" t="s">
        <v>2609</v>
      </c>
    </row>
    <row r="834" spans="1:19" ht="14.4" x14ac:dyDescent="0.3">
      <c r="A834" s="1" t="s">
        <v>35</v>
      </c>
      <c r="B834" s="1" t="s">
        <v>2612</v>
      </c>
      <c r="C834" s="1" t="s">
        <v>2613</v>
      </c>
      <c r="D834" s="1" t="str">
        <f t="shared" si="97"/>
        <v>Localita' Caselle 1</v>
      </c>
      <c r="E834" s="1" t="s">
        <v>2594</v>
      </c>
      <c r="F834" s="1" t="s">
        <v>2614</v>
      </c>
      <c r="G834" t="str">
        <f t="shared" ref="G834:G897" si="104">PROPER(F834)</f>
        <v>Loc.Caselle Di Metola</v>
      </c>
      <c r="H834" t="s">
        <v>19718</v>
      </c>
      <c r="I834" s="1" t="str">
        <f t="shared" si="98"/>
        <v>SITO</v>
      </c>
      <c r="J834" s="1" t="str">
        <f t="shared" si="99"/>
        <v>N/a</v>
      </c>
      <c r="K834" s="1" t="s">
        <v>2615</v>
      </c>
      <c r="L834" t="str">
        <f t="shared" si="100"/>
        <v>EMAIL</v>
      </c>
      <c r="M834" t="str">
        <f t="shared" si="101"/>
        <v>cabaronco@libero.it</v>
      </c>
      <c r="N834" t="str">
        <f t="shared" si="102"/>
        <v>N/a</v>
      </c>
      <c r="O834" t="str">
        <f t="shared" si="103"/>
        <v>cabaronco@libero.it</v>
      </c>
      <c r="S834" s="1" t="s">
        <v>2612</v>
      </c>
    </row>
    <row r="835" spans="1:19" ht="14.4" x14ac:dyDescent="0.3">
      <c r="A835" s="1" t="s">
        <v>35</v>
      </c>
      <c r="B835" s="1" t="s">
        <v>2616</v>
      </c>
      <c r="C835" s="1" t="s">
        <v>2617</v>
      </c>
      <c r="D835" s="1" t="str">
        <f t="shared" ref="D835:D898" si="105">PROPER(C835)</f>
        <v>Localita' Bruciata 29/A</v>
      </c>
      <c r="E835" s="1" t="s">
        <v>2594</v>
      </c>
      <c r="F835" s="1" t="s">
        <v>2594</v>
      </c>
      <c r="G835" t="str">
        <f t="shared" si="104"/>
        <v>Mercatello Sul Metauro</v>
      </c>
      <c r="H835" s="1" t="s">
        <v>2618</v>
      </c>
      <c r="I835" s="1" t="str">
        <f t="shared" ref="I835:I898" si="106">IF(ISERROR(FIND("@",H835)),"SITO","EMAIL")</f>
        <v>SITO</v>
      </c>
      <c r="J835" s="1" t="str">
        <f t="shared" ref="J835:J898" si="107">IF(I835="SITO",H835," ")</f>
        <v>www.lagrottadeifolletti.it</v>
      </c>
      <c r="K835" s="1" t="s">
        <v>2619</v>
      </c>
      <c r="L835" t="str">
        <f t="shared" ref="L835:L898" si="108">IF(ISERROR(FIND("@",K835)),"SITO","EMAIL")</f>
        <v>EMAIL</v>
      </c>
      <c r="M835" t="str">
        <f t="shared" ref="M835:M898" si="109">IF(L835="EMAIL",K835, " ")</f>
        <v>info@lagrottadeifolletti.it</v>
      </c>
      <c r="N835" t="str">
        <f t="shared" ref="N835:N898" si="110">IF(J835&lt;&gt;" ", J835, "N/a")</f>
        <v>www.lagrottadeifolletti.it</v>
      </c>
      <c r="O835" t="str">
        <f t="shared" ref="O835:O898" si="111">IF(M835 &lt;&gt; " ", M835,"N/a")</f>
        <v>info@lagrottadeifolletti.it</v>
      </c>
      <c r="S835" s="1" t="s">
        <v>2616</v>
      </c>
    </row>
    <row r="836" spans="1:19" ht="14.4" x14ac:dyDescent="0.3">
      <c r="A836" s="1" t="s">
        <v>6</v>
      </c>
      <c r="B836" s="1" t="s">
        <v>2620</v>
      </c>
      <c r="C836" s="1" t="s">
        <v>2621</v>
      </c>
      <c r="D836" s="1" t="str">
        <f t="shared" si="105"/>
        <v>Localita' Castello Della Pieve 1</v>
      </c>
      <c r="E836" s="1" t="s">
        <v>2594</v>
      </c>
      <c r="F836" s="1" t="s">
        <v>2594</v>
      </c>
      <c r="G836" t="str">
        <f t="shared" si="104"/>
        <v>Mercatello Sul Metauro</v>
      </c>
      <c r="H836" t="s">
        <v>19718</v>
      </c>
      <c r="I836" s="1" t="str">
        <f t="shared" si="106"/>
        <v>SITO</v>
      </c>
      <c r="J836" s="1" t="str">
        <f t="shared" si="107"/>
        <v>N/a</v>
      </c>
      <c r="K836" t="s">
        <v>19718</v>
      </c>
      <c r="L836" t="str">
        <f t="shared" si="108"/>
        <v>SITO</v>
      </c>
      <c r="M836" t="str">
        <f t="shared" si="109"/>
        <v xml:space="preserve"> </v>
      </c>
      <c r="N836" t="str">
        <f t="shared" si="110"/>
        <v>N/a</v>
      </c>
      <c r="O836" t="str">
        <f t="shared" si="111"/>
        <v>N/a</v>
      </c>
      <c r="S836" s="1" t="s">
        <v>2620</v>
      </c>
    </row>
    <row r="837" spans="1:19" ht="14.4" x14ac:dyDescent="0.3">
      <c r="A837" s="1" t="s">
        <v>6</v>
      </c>
      <c r="B837" s="1" t="s">
        <v>2622</v>
      </c>
      <c r="C837" s="1" t="s">
        <v>2623</v>
      </c>
      <c r="D837" s="1" t="str">
        <f t="shared" si="105"/>
        <v>Localita' Castello Della Pieve 1</v>
      </c>
      <c r="E837" s="1" t="s">
        <v>2594</v>
      </c>
      <c r="F837" s="1" t="s">
        <v>2594</v>
      </c>
      <c r="G837" t="str">
        <f t="shared" si="104"/>
        <v>Mercatello Sul Metauro</v>
      </c>
      <c r="H837" s="1" t="s">
        <v>2624</v>
      </c>
      <c r="I837" s="1" t="str">
        <f t="shared" si="106"/>
        <v>SITO</v>
      </c>
      <c r="J837" s="1" t="str">
        <f t="shared" si="107"/>
        <v>www.castellodellapieve.it</v>
      </c>
      <c r="K837" s="1" t="s">
        <v>2625</v>
      </c>
      <c r="L837" t="str">
        <f t="shared" si="108"/>
        <v>EMAIL</v>
      </c>
      <c r="M837" t="str">
        <f t="shared" si="109"/>
        <v>info@castellodellapieve.it</v>
      </c>
      <c r="N837" t="str">
        <f t="shared" si="110"/>
        <v>www.castellodellapieve.it</v>
      </c>
      <c r="O837" t="str">
        <f t="shared" si="111"/>
        <v>info@castellodellapieve.it</v>
      </c>
      <c r="S837" s="1" t="s">
        <v>2622</v>
      </c>
    </row>
    <row r="838" spans="1:19" ht="14.4" x14ac:dyDescent="0.3">
      <c r="A838" s="1" t="s">
        <v>29</v>
      </c>
      <c r="B838" s="1" t="s">
        <v>2626</v>
      </c>
      <c r="C838" s="1" t="s">
        <v>2627</v>
      </c>
      <c r="D838" s="1" t="str">
        <f t="shared" si="105"/>
        <v>Via Soccorso 2</v>
      </c>
      <c r="E838" s="1" t="s">
        <v>2594</v>
      </c>
      <c r="F838" s="1" t="s">
        <v>2594</v>
      </c>
      <c r="G838" t="str">
        <f t="shared" si="104"/>
        <v>Mercatello Sul Metauro</v>
      </c>
      <c r="H838" s="1" t="s">
        <v>2628</v>
      </c>
      <c r="I838" s="1" t="str">
        <f t="shared" si="106"/>
        <v>SITO</v>
      </c>
      <c r="J838" s="1" t="str">
        <f t="shared" si="107"/>
        <v>www.bbilsoccorso.it</v>
      </c>
      <c r="K838" s="1" t="s">
        <v>2629</v>
      </c>
      <c r="L838" t="str">
        <f t="shared" si="108"/>
        <v>EMAIL</v>
      </c>
      <c r="M838" t="str">
        <f t="shared" si="109"/>
        <v>info@bbilsoccorso.it</v>
      </c>
      <c r="N838" t="str">
        <f t="shared" si="110"/>
        <v>www.bbilsoccorso.it</v>
      </c>
      <c r="O838" t="str">
        <f t="shared" si="111"/>
        <v>info@bbilsoccorso.it</v>
      </c>
      <c r="S838" s="1" t="s">
        <v>2626</v>
      </c>
    </row>
    <row r="839" spans="1:19" ht="14.4" x14ac:dyDescent="0.3">
      <c r="A839" s="1" t="s">
        <v>6</v>
      </c>
      <c r="B839" s="1" t="s">
        <v>2630</v>
      </c>
      <c r="C839" s="1" t="s">
        <v>2631</v>
      </c>
      <c r="D839" s="1" t="str">
        <f t="shared" si="105"/>
        <v>Ss Bocca Trabaria 73 Bis 1</v>
      </c>
      <c r="E839" s="1" t="s">
        <v>2594</v>
      </c>
      <c r="F839" s="1" t="s">
        <v>2632</v>
      </c>
      <c r="G839" t="str">
        <f t="shared" si="104"/>
        <v>Loc.Fosso Porcari</v>
      </c>
      <c r="H839" s="1" t="s">
        <v>2633</v>
      </c>
      <c r="I839" s="1" t="str">
        <f t="shared" si="106"/>
        <v>SITO</v>
      </c>
      <c r="J839" s="1" t="str">
        <f t="shared" si="107"/>
        <v>www.lequercedelmetauro.it</v>
      </c>
      <c r="K839" s="1" t="s">
        <v>2634</v>
      </c>
      <c r="L839" t="str">
        <f t="shared" si="108"/>
        <v>EMAIL</v>
      </c>
      <c r="M839" t="str">
        <f t="shared" si="109"/>
        <v>info@lequercedelmetauro.it</v>
      </c>
      <c r="N839" t="str">
        <f t="shared" si="110"/>
        <v>www.lequercedelmetauro.it</v>
      </c>
      <c r="O839" t="str">
        <f t="shared" si="111"/>
        <v>info@lequercedelmetauro.it</v>
      </c>
      <c r="S839" s="1" t="s">
        <v>2630</v>
      </c>
    </row>
    <row r="840" spans="1:19" ht="14.4" x14ac:dyDescent="0.3">
      <c r="A840" s="1" t="s">
        <v>6</v>
      </c>
      <c r="B840" s="1" t="s">
        <v>2635</v>
      </c>
      <c r="C840" s="1" t="s">
        <v>2621</v>
      </c>
      <c r="D840" s="1" t="str">
        <f t="shared" si="105"/>
        <v>Localita' Castello Della Pieve 1</v>
      </c>
      <c r="E840" s="1" t="s">
        <v>2594</v>
      </c>
      <c r="F840" s="1" t="s">
        <v>2594</v>
      </c>
      <c r="G840" t="str">
        <f t="shared" si="104"/>
        <v>Mercatello Sul Metauro</v>
      </c>
      <c r="H840" t="s">
        <v>19718</v>
      </c>
      <c r="I840" s="1" t="str">
        <f t="shared" si="106"/>
        <v>SITO</v>
      </c>
      <c r="J840" s="1" t="str">
        <f t="shared" si="107"/>
        <v>N/a</v>
      </c>
      <c r="K840" t="s">
        <v>19718</v>
      </c>
      <c r="L840" t="str">
        <f t="shared" si="108"/>
        <v>SITO</v>
      </c>
      <c r="M840" t="str">
        <f t="shared" si="109"/>
        <v xml:space="preserve"> </v>
      </c>
      <c r="N840" t="str">
        <f t="shared" si="110"/>
        <v>N/a</v>
      </c>
      <c r="O840" t="str">
        <f t="shared" si="111"/>
        <v>N/a</v>
      </c>
      <c r="S840" s="1" t="s">
        <v>2635</v>
      </c>
    </row>
    <row r="841" spans="1:19" ht="14.4" x14ac:dyDescent="0.3">
      <c r="A841" s="1" t="s">
        <v>35</v>
      </c>
      <c r="B841" s="1" t="s">
        <v>2636</v>
      </c>
      <c r="C841" s="1" t="s">
        <v>2637</v>
      </c>
      <c r="D841" s="1" t="str">
        <f t="shared" si="105"/>
        <v>Loc. Cà Franceschino 5/A</v>
      </c>
      <c r="E841" s="1" t="s">
        <v>2594</v>
      </c>
      <c r="F841" s="1" t="s">
        <v>2638</v>
      </c>
      <c r="G841" t="str">
        <f t="shared" si="104"/>
        <v>Loc. Cà Franceschino</v>
      </c>
      <c r="H841" s="1" t="s">
        <v>2639</v>
      </c>
      <c r="I841" s="1" t="str">
        <f t="shared" si="106"/>
        <v>SITO</v>
      </c>
      <c r="J841" s="1" t="str">
        <f t="shared" si="107"/>
        <v>www.agriturismobiomarche.it</v>
      </c>
      <c r="K841" s="1" t="s">
        <v>2640</v>
      </c>
      <c r="L841" t="str">
        <f t="shared" si="108"/>
        <v>EMAIL</v>
      </c>
      <c r="M841" t="str">
        <f t="shared" si="109"/>
        <v>info@agriturismobiomarche.it</v>
      </c>
      <c r="N841" t="str">
        <f t="shared" si="110"/>
        <v>www.agriturismobiomarche.it</v>
      </c>
      <c r="O841" t="str">
        <f t="shared" si="111"/>
        <v>info@agriturismobiomarche.it</v>
      </c>
      <c r="S841" s="1" t="s">
        <v>2636</v>
      </c>
    </row>
    <row r="842" spans="1:19" ht="14.4" x14ac:dyDescent="0.3">
      <c r="A842" s="1" t="s">
        <v>29</v>
      </c>
      <c r="B842" s="1" t="s">
        <v>2641</v>
      </c>
      <c r="C842" s="1" t="s">
        <v>2642</v>
      </c>
      <c r="D842" s="1" t="str">
        <f t="shared" si="105"/>
        <v>Via Campo Lungo 1</v>
      </c>
      <c r="E842" s="1" t="s">
        <v>2594</v>
      </c>
      <c r="F842" t="s">
        <v>19718</v>
      </c>
      <c r="G842" t="str">
        <f t="shared" si="104"/>
        <v>N/A</v>
      </c>
      <c r="H842" t="s">
        <v>19718</v>
      </c>
      <c r="I842" s="1" t="str">
        <f t="shared" si="106"/>
        <v>SITO</v>
      </c>
      <c r="J842" s="1" t="str">
        <f t="shared" si="107"/>
        <v>N/a</v>
      </c>
      <c r="K842" s="1" t="s">
        <v>2643</v>
      </c>
      <c r="L842" t="str">
        <f t="shared" si="108"/>
        <v>EMAIL</v>
      </c>
      <c r="M842" t="str">
        <f t="shared" si="109"/>
        <v>serenella.martelli@alice.it</v>
      </c>
      <c r="N842" t="str">
        <f t="shared" si="110"/>
        <v>N/a</v>
      </c>
      <c r="O842" t="str">
        <f t="shared" si="111"/>
        <v>serenella.martelli@alice.it</v>
      </c>
      <c r="S842" s="1" t="s">
        <v>2641</v>
      </c>
    </row>
    <row r="843" spans="1:19" ht="14.4" x14ac:dyDescent="0.3">
      <c r="A843" s="1" t="s">
        <v>12</v>
      </c>
      <c r="B843" s="1" t="s">
        <v>2644</v>
      </c>
      <c r="C843" s="1" t="s">
        <v>2645</v>
      </c>
      <c r="D843" s="1" t="str">
        <f t="shared" si="105"/>
        <v>Via Val Della Petra 33</v>
      </c>
      <c r="E843" s="1" t="s">
        <v>2594</v>
      </c>
      <c r="F843" t="s">
        <v>19718</v>
      </c>
      <c r="G843" t="str">
        <f t="shared" si="104"/>
        <v>N/A</v>
      </c>
      <c r="H843" t="s">
        <v>19718</v>
      </c>
      <c r="I843" s="1" t="str">
        <f t="shared" si="106"/>
        <v>SITO</v>
      </c>
      <c r="J843" s="1" t="str">
        <f t="shared" si="107"/>
        <v>N/a</v>
      </c>
      <c r="K843" t="s">
        <v>19718</v>
      </c>
      <c r="L843" t="str">
        <f t="shared" si="108"/>
        <v>SITO</v>
      </c>
      <c r="M843" t="str">
        <f t="shared" si="109"/>
        <v xml:space="preserve"> </v>
      </c>
      <c r="N843" t="str">
        <f t="shared" si="110"/>
        <v>N/a</v>
      </c>
      <c r="O843" t="str">
        <f t="shared" si="111"/>
        <v>N/a</v>
      </c>
      <c r="S843" s="1" t="s">
        <v>2644</v>
      </c>
    </row>
    <row r="844" spans="1:19" ht="14.4" x14ac:dyDescent="0.3">
      <c r="A844" s="1" t="s">
        <v>29</v>
      </c>
      <c r="B844" s="1" t="s">
        <v>2646</v>
      </c>
      <c r="C844" s="1" t="s">
        <v>2647</v>
      </c>
      <c r="D844" s="1" t="str">
        <f t="shared" si="105"/>
        <v>Via Don Luigi Sturzo 7</v>
      </c>
      <c r="E844" s="1" t="s">
        <v>2594</v>
      </c>
      <c r="F844" t="s">
        <v>19718</v>
      </c>
      <c r="G844" t="str">
        <f t="shared" si="104"/>
        <v>N/A</v>
      </c>
      <c r="H844" t="s">
        <v>19718</v>
      </c>
      <c r="I844" s="1" t="str">
        <f t="shared" si="106"/>
        <v>SITO</v>
      </c>
      <c r="J844" s="1" t="str">
        <f t="shared" si="107"/>
        <v>N/a</v>
      </c>
      <c r="K844" s="1" t="s">
        <v>2648</v>
      </c>
      <c r="L844" t="str">
        <f t="shared" si="108"/>
        <v>EMAIL</v>
      </c>
      <c r="M844" t="str">
        <f t="shared" si="109"/>
        <v>casabalduccimercatello@gmail.com</v>
      </c>
      <c r="N844" t="str">
        <f t="shared" si="110"/>
        <v>N/a</v>
      </c>
      <c r="O844" t="str">
        <f t="shared" si="111"/>
        <v>casabalduccimercatello@gmail.com</v>
      </c>
      <c r="S844" s="1" t="s">
        <v>2646</v>
      </c>
    </row>
    <row r="845" spans="1:19" ht="14.4" x14ac:dyDescent="0.3">
      <c r="A845" s="1" t="s">
        <v>29</v>
      </c>
      <c r="B845" s="1" t="s">
        <v>2649</v>
      </c>
      <c r="C845" s="1" t="s">
        <v>2650</v>
      </c>
      <c r="D845" s="1" t="str">
        <f t="shared" si="105"/>
        <v>Via Bencivenni 13</v>
      </c>
      <c r="E845" s="1" t="s">
        <v>2594</v>
      </c>
      <c r="F845" t="s">
        <v>19718</v>
      </c>
      <c r="G845" t="str">
        <f t="shared" si="104"/>
        <v>N/A</v>
      </c>
      <c r="H845" s="1" t="s">
        <v>2651</v>
      </c>
      <c r="I845" s="1" t="str">
        <f t="shared" si="106"/>
        <v>SITO</v>
      </c>
      <c r="J845" s="1" t="str">
        <f t="shared" si="107"/>
        <v>http://www.altometauro.it/BeB_Bencivenni/</v>
      </c>
      <c r="K845" s="1" t="s">
        <v>2652</v>
      </c>
      <c r="L845" t="str">
        <f t="shared" si="108"/>
        <v>EMAIL</v>
      </c>
      <c r="M845" t="str">
        <f t="shared" si="109"/>
        <v>pcincilla@gmail.com</v>
      </c>
      <c r="N845" t="str">
        <f t="shared" si="110"/>
        <v>http://www.altometauro.it/BeB_Bencivenni/</v>
      </c>
      <c r="O845" t="str">
        <f t="shared" si="111"/>
        <v>pcincilla@gmail.com</v>
      </c>
      <c r="S845" s="1" t="s">
        <v>2649</v>
      </c>
    </row>
    <row r="846" spans="1:19" ht="14.4" x14ac:dyDescent="0.3">
      <c r="A846" s="1" t="s">
        <v>12</v>
      </c>
      <c r="B846" s="1" t="s">
        <v>2653</v>
      </c>
      <c r="C846" t="s">
        <v>19718</v>
      </c>
      <c r="D846" s="1" t="str">
        <f t="shared" si="105"/>
        <v>N/A</v>
      </c>
      <c r="E846" s="1" t="s">
        <v>2594</v>
      </c>
      <c r="F846" s="1" t="s">
        <v>2638</v>
      </c>
      <c r="G846" t="str">
        <f t="shared" si="104"/>
        <v>Loc. Cà Franceschino</v>
      </c>
      <c r="H846" s="1" t="s">
        <v>2654</v>
      </c>
      <c r="I846" s="1" t="str">
        <f t="shared" si="106"/>
        <v>SITO</v>
      </c>
      <c r="J846" s="1" t="str">
        <f t="shared" si="107"/>
        <v>www.cafranceschino.it</v>
      </c>
      <c r="K846" s="1" t="s">
        <v>2655</v>
      </c>
      <c r="L846" t="str">
        <f t="shared" si="108"/>
        <v>EMAIL</v>
      </c>
      <c r="M846" t="str">
        <f t="shared" si="109"/>
        <v>cafranceschino@yahoo.it</v>
      </c>
      <c r="N846" t="str">
        <f t="shared" si="110"/>
        <v>www.cafranceschino.it</v>
      </c>
      <c r="O846" t="str">
        <f t="shared" si="111"/>
        <v>cafranceschino@yahoo.it</v>
      </c>
      <c r="S846" s="1" t="s">
        <v>2653</v>
      </c>
    </row>
    <row r="847" spans="1:19" ht="14.4" x14ac:dyDescent="0.3">
      <c r="A847" s="1" t="s">
        <v>35</v>
      </c>
      <c r="B847" s="1" t="s">
        <v>2656</v>
      </c>
      <c r="C847" s="1" t="s">
        <v>2657</v>
      </c>
      <c r="D847" s="1" t="str">
        <f t="shared" si="105"/>
        <v>Via Ca' Lillina 23</v>
      </c>
      <c r="E847" s="1" t="s">
        <v>2594</v>
      </c>
      <c r="F847" s="1" t="s">
        <v>2658</v>
      </c>
      <c r="G847" t="str">
        <f t="shared" si="104"/>
        <v>Loc. Guinza</v>
      </c>
      <c r="H847" s="1" t="s">
        <v>2659</v>
      </c>
      <c r="I847" s="1" t="str">
        <f t="shared" si="106"/>
        <v>SITO</v>
      </c>
      <c r="J847" s="1" t="str">
        <f t="shared" si="107"/>
        <v>www.camontioni.it</v>
      </c>
      <c r="K847" s="1" t="s">
        <v>2660</v>
      </c>
      <c r="L847" t="str">
        <f t="shared" si="108"/>
        <v>EMAIL</v>
      </c>
      <c r="M847" t="str">
        <f t="shared" si="109"/>
        <v>agriturcamontioni@gmail.com</v>
      </c>
      <c r="N847" t="str">
        <f t="shared" si="110"/>
        <v>www.camontioni.it</v>
      </c>
      <c r="O847" t="str">
        <f t="shared" si="111"/>
        <v>agriturcamontioni@gmail.com</v>
      </c>
      <c r="S847" s="1" t="s">
        <v>2656</v>
      </c>
    </row>
    <row r="848" spans="1:19" ht="14.4" x14ac:dyDescent="0.3">
      <c r="A848" s="1" t="s">
        <v>12</v>
      </c>
      <c r="B848" s="1" t="s">
        <v>2661</v>
      </c>
      <c r="C848" s="1" t="s">
        <v>2662</v>
      </c>
      <c r="D848" s="1" t="str">
        <f t="shared" si="105"/>
        <v>Via Beata Margherita Della Metola 1</v>
      </c>
      <c r="E848" s="1" t="s">
        <v>2594</v>
      </c>
      <c r="F848" s="1" t="s">
        <v>2663</v>
      </c>
      <c r="G848" t="str">
        <f t="shared" si="104"/>
        <v>Loc. Metola</v>
      </c>
      <c r="H848" s="1" t="s">
        <v>2664</v>
      </c>
      <c r="I848" s="1" t="str">
        <f t="shared" si="106"/>
        <v>SITO</v>
      </c>
      <c r="J848" s="1" t="str">
        <f t="shared" si="107"/>
        <v>www.calbertone.it</v>
      </c>
      <c r="K848" s="1" t="s">
        <v>2665</v>
      </c>
      <c r="L848" t="str">
        <f t="shared" si="108"/>
        <v>EMAIL</v>
      </c>
      <c r="M848" t="str">
        <f t="shared" si="109"/>
        <v>infocalbertone@gmail.com</v>
      </c>
      <c r="N848" t="str">
        <f t="shared" si="110"/>
        <v>www.calbertone.it</v>
      </c>
      <c r="O848" t="str">
        <f t="shared" si="111"/>
        <v>infocalbertone@gmail.com</v>
      </c>
      <c r="S848" s="1" t="s">
        <v>2661</v>
      </c>
    </row>
    <row r="849" spans="1:19" ht="14.4" x14ac:dyDescent="0.3">
      <c r="A849" s="1" t="s">
        <v>82</v>
      </c>
      <c r="B849" s="1" t="s">
        <v>2666</v>
      </c>
      <c r="C849" s="1" t="s">
        <v>2667</v>
      </c>
      <c r="D849" s="1" t="str">
        <f t="shared" si="105"/>
        <v>Corso Bencivenni 6</v>
      </c>
      <c r="E849" s="1" t="s">
        <v>2594</v>
      </c>
      <c r="F849" s="1" t="s">
        <v>2594</v>
      </c>
      <c r="G849" t="str">
        <f t="shared" si="104"/>
        <v>Mercatello Sul Metauro</v>
      </c>
      <c r="H849" s="1" t="s">
        <v>2668</v>
      </c>
      <c r="I849" s="1" t="str">
        <f t="shared" si="106"/>
        <v>SITO</v>
      </c>
      <c r="J849" s="1" t="str">
        <f t="shared" si="107"/>
        <v>www.locandasacchi.it</v>
      </c>
      <c r="K849" s="1" t="s">
        <v>2669</v>
      </c>
      <c r="L849" t="str">
        <f t="shared" si="108"/>
        <v>EMAIL</v>
      </c>
      <c r="M849" t="str">
        <f t="shared" si="109"/>
        <v>sacchiumberto@virgilio.it</v>
      </c>
      <c r="N849" t="str">
        <f t="shared" si="110"/>
        <v>www.locandasacchi.it</v>
      </c>
      <c r="O849" t="str">
        <f t="shared" si="111"/>
        <v>sacchiumberto@virgilio.it</v>
      </c>
      <c r="S849" s="1" t="s">
        <v>2666</v>
      </c>
    </row>
    <row r="850" spans="1:19" ht="14.4" x14ac:dyDescent="0.3">
      <c r="A850" s="1" t="s">
        <v>35</v>
      </c>
      <c r="B850" s="1" t="s">
        <v>2670</v>
      </c>
      <c r="C850" s="1" t="s">
        <v>2671</v>
      </c>
      <c r="D850" s="1" t="str">
        <f t="shared" si="105"/>
        <v>Via Villa Bassa 1</v>
      </c>
      <c r="E850" s="1" t="s">
        <v>2672</v>
      </c>
      <c r="F850" s="1" t="s">
        <v>2673</v>
      </c>
      <c r="G850" t="str">
        <f t="shared" si="104"/>
        <v>Piandicastello</v>
      </c>
      <c r="H850" t="s">
        <v>19718</v>
      </c>
      <c r="I850" s="1" t="str">
        <f t="shared" si="106"/>
        <v>SITO</v>
      </c>
      <c r="J850" s="1" t="str">
        <f t="shared" si="107"/>
        <v>N/a</v>
      </c>
      <c r="K850" t="s">
        <v>19718</v>
      </c>
      <c r="L850" t="str">
        <f t="shared" si="108"/>
        <v>SITO</v>
      </c>
      <c r="M850" t="str">
        <f t="shared" si="109"/>
        <v xml:space="preserve"> </v>
      </c>
      <c r="N850" t="str">
        <f t="shared" si="110"/>
        <v>N/a</v>
      </c>
      <c r="O850" t="str">
        <f t="shared" si="111"/>
        <v>N/a</v>
      </c>
      <c r="S850" s="1" t="s">
        <v>2670</v>
      </c>
    </row>
    <row r="851" spans="1:19" ht="14.4" x14ac:dyDescent="0.3">
      <c r="A851" s="1" t="s">
        <v>29</v>
      </c>
      <c r="B851" s="1" t="s">
        <v>194</v>
      </c>
      <c r="C851" s="1" t="s">
        <v>2674</v>
      </c>
      <c r="D851" s="1" t="str">
        <f t="shared" si="105"/>
        <v>Via Del Borgo 12</v>
      </c>
      <c r="E851" s="1" t="s">
        <v>2672</v>
      </c>
      <c r="F851" s="1" t="s">
        <v>2675</v>
      </c>
      <c r="G851" t="str">
        <f t="shared" si="104"/>
        <v>Piandicastello</v>
      </c>
      <c r="H851" t="s">
        <v>19718</v>
      </c>
      <c r="I851" s="1" t="str">
        <f t="shared" si="106"/>
        <v>SITO</v>
      </c>
      <c r="J851" s="1" t="str">
        <f t="shared" si="107"/>
        <v>N/a</v>
      </c>
      <c r="K851" t="s">
        <v>19718</v>
      </c>
      <c r="L851" t="str">
        <f t="shared" si="108"/>
        <v>SITO</v>
      </c>
      <c r="M851" t="str">
        <f t="shared" si="109"/>
        <v xml:space="preserve"> </v>
      </c>
      <c r="N851" t="str">
        <f t="shared" si="110"/>
        <v>N/a</v>
      </c>
      <c r="O851" t="str">
        <f t="shared" si="111"/>
        <v>N/a</v>
      </c>
      <c r="S851" s="1" t="s">
        <v>194</v>
      </c>
    </row>
    <row r="852" spans="1:19" ht="14.4" x14ac:dyDescent="0.3">
      <c r="A852" s="1" t="s">
        <v>12</v>
      </c>
      <c r="B852" s="1" t="s">
        <v>2676</v>
      </c>
      <c r="C852" s="1" t="s">
        <v>2677</v>
      </c>
      <c r="D852" s="1" t="str">
        <f t="shared" si="105"/>
        <v>Via Turlo  23</v>
      </c>
      <c r="E852" s="1" t="s">
        <v>2678</v>
      </c>
      <c r="F852" t="s">
        <v>19718</v>
      </c>
      <c r="G852" t="str">
        <f t="shared" si="104"/>
        <v>N/A</v>
      </c>
      <c r="H852" t="s">
        <v>19718</v>
      </c>
      <c r="I852" s="1" t="str">
        <f t="shared" si="106"/>
        <v>SITO</v>
      </c>
      <c r="J852" s="1" t="str">
        <f t="shared" si="107"/>
        <v>N/a</v>
      </c>
      <c r="K852" s="1" t="s">
        <v>2679</v>
      </c>
      <c r="L852" t="str">
        <f t="shared" si="108"/>
        <v>EMAIL</v>
      </c>
      <c r="M852" t="str">
        <f t="shared" si="109"/>
        <v>elenarugiada@yahoo.it</v>
      </c>
      <c r="N852" t="str">
        <f t="shared" si="110"/>
        <v>N/a</v>
      </c>
      <c r="O852" t="str">
        <f t="shared" si="111"/>
        <v>elenarugiada@yahoo.it</v>
      </c>
      <c r="S852" s="1" t="s">
        <v>2676</v>
      </c>
    </row>
    <row r="853" spans="1:19" ht="14.4" x14ac:dyDescent="0.3">
      <c r="A853" s="1" t="s">
        <v>35</v>
      </c>
      <c r="B853" s="1" t="s">
        <v>2680</v>
      </c>
      <c r="C853" s="1" t="s">
        <v>2681</v>
      </c>
      <c r="D853" s="1" t="str">
        <f t="shared" si="105"/>
        <v>Via Turlo 26</v>
      </c>
      <c r="E853" s="1" t="s">
        <v>2678</v>
      </c>
      <c r="F853" s="1" t="s">
        <v>2682</v>
      </c>
      <c r="G853" t="str">
        <f t="shared" si="104"/>
        <v>Villagrande</v>
      </c>
      <c r="H853" s="1" t="s">
        <v>2683</v>
      </c>
      <c r="I853" s="1" t="str">
        <f t="shared" si="106"/>
        <v>SITO</v>
      </c>
      <c r="J853" s="1" t="str">
        <f t="shared" si="107"/>
        <v>www.chesanova.com</v>
      </c>
      <c r="K853" s="1" t="s">
        <v>2684</v>
      </c>
      <c r="L853" t="str">
        <f t="shared" si="108"/>
        <v>EMAIL</v>
      </c>
      <c r="M853" t="str">
        <f t="shared" si="109"/>
        <v>info@chesanova.com</v>
      </c>
      <c r="N853" t="str">
        <f t="shared" si="110"/>
        <v>www.chesanova.com</v>
      </c>
      <c r="O853" t="str">
        <f t="shared" si="111"/>
        <v>info@chesanova.com</v>
      </c>
      <c r="S853" s="1" t="s">
        <v>2680</v>
      </c>
    </row>
    <row r="854" spans="1:19" ht="14.4" x14ac:dyDescent="0.3">
      <c r="A854" s="1" t="s">
        <v>35</v>
      </c>
      <c r="B854" s="1" t="s">
        <v>2685</v>
      </c>
      <c r="C854" s="1" t="s">
        <v>2686</v>
      </c>
      <c r="D854" s="1" t="str">
        <f t="shared" si="105"/>
        <v>Via Ciro Pavisa 28</v>
      </c>
      <c r="E854" s="1" t="s">
        <v>2678</v>
      </c>
      <c r="F854" t="s">
        <v>19718</v>
      </c>
      <c r="G854" t="str">
        <f t="shared" si="104"/>
        <v>N/A</v>
      </c>
      <c r="H854" s="1" t="s">
        <v>2687</v>
      </c>
      <c r="I854" s="1" t="str">
        <f t="shared" si="106"/>
        <v>SITO</v>
      </c>
      <c r="J854" s="1" t="str">
        <f t="shared" si="107"/>
        <v>www.gianobifronte.com</v>
      </c>
      <c r="K854" s="1" t="s">
        <v>2688</v>
      </c>
      <c r="L854" t="str">
        <f t="shared" si="108"/>
        <v>EMAIL</v>
      </c>
      <c r="M854" t="str">
        <f t="shared" si="109"/>
        <v>info@gianobifronte.com</v>
      </c>
      <c r="N854" t="str">
        <f t="shared" si="110"/>
        <v>www.gianobifronte.com</v>
      </c>
      <c r="O854" t="str">
        <f t="shared" si="111"/>
        <v>info@gianobifronte.com</v>
      </c>
      <c r="S854" s="1" t="s">
        <v>2685</v>
      </c>
    </row>
    <row r="855" spans="1:19" ht="14.4" x14ac:dyDescent="0.3">
      <c r="A855" s="1" t="s">
        <v>29</v>
      </c>
      <c r="B855" s="1" t="s">
        <v>2689</v>
      </c>
      <c r="C855" s="1" t="s">
        <v>2690</v>
      </c>
      <c r="D855" s="1" t="str">
        <f t="shared" si="105"/>
        <v>Via Montemarino 11</v>
      </c>
      <c r="E855" s="1" t="s">
        <v>2678</v>
      </c>
      <c r="F855" s="1" t="s">
        <v>2691</v>
      </c>
      <c r="G855" t="str">
        <f t="shared" si="104"/>
        <v>Montemarino</v>
      </c>
      <c r="H855" s="1" t="s">
        <v>2692</v>
      </c>
      <c r="I855" s="1" t="str">
        <f t="shared" si="106"/>
        <v>SITO</v>
      </c>
      <c r="J855" s="1" t="str">
        <f t="shared" si="107"/>
        <v>www.ilcasalespadoni.it</v>
      </c>
      <c r="K855" s="1" t="s">
        <v>2693</v>
      </c>
      <c r="L855" t="str">
        <f t="shared" si="108"/>
        <v>EMAIL</v>
      </c>
      <c r="M855" t="str">
        <f t="shared" si="109"/>
        <v>ilcasale.spadoni@libero.it</v>
      </c>
      <c r="N855" t="str">
        <f t="shared" si="110"/>
        <v>www.ilcasalespadoni.it</v>
      </c>
      <c r="O855" t="str">
        <f t="shared" si="111"/>
        <v>ilcasale.spadoni@libero.it</v>
      </c>
      <c r="S855" s="1" t="s">
        <v>2689</v>
      </c>
    </row>
    <row r="856" spans="1:19" ht="14.4" x14ac:dyDescent="0.3">
      <c r="A856" s="1" t="s">
        <v>29</v>
      </c>
      <c r="B856" s="1" t="s">
        <v>2694</v>
      </c>
      <c r="C856" s="1" t="s">
        <v>2695</v>
      </c>
      <c r="D856" s="1" t="str">
        <f t="shared" si="105"/>
        <v>Via Pontaccio 2</v>
      </c>
      <c r="E856" s="1" t="s">
        <v>2678</v>
      </c>
      <c r="F856" t="s">
        <v>19718</v>
      </c>
      <c r="G856" t="str">
        <f t="shared" si="104"/>
        <v>N/A</v>
      </c>
      <c r="H856" s="1" t="s">
        <v>2696</v>
      </c>
      <c r="I856" s="1" t="str">
        <f t="shared" si="106"/>
        <v>SITO</v>
      </c>
      <c r="J856" s="1" t="str">
        <f t="shared" si="107"/>
        <v>www.bblapacetragliolivi.com</v>
      </c>
      <c r="K856" s="1" t="s">
        <v>2697</v>
      </c>
      <c r="L856" t="str">
        <f t="shared" si="108"/>
        <v>EMAIL</v>
      </c>
      <c r="M856" t="str">
        <f t="shared" si="109"/>
        <v>sparvingolo@libero.it</v>
      </c>
      <c r="N856" t="str">
        <f t="shared" si="110"/>
        <v>www.bblapacetragliolivi.com</v>
      </c>
      <c r="O856" t="str">
        <f t="shared" si="111"/>
        <v>sparvingolo@libero.it</v>
      </c>
      <c r="S856" s="1" t="s">
        <v>2694</v>
      </c>
    </row>
    <row r="857" spans="1:19" ht="14.4" x14ac:dyDescent="0.3">
      <c r="A857" s="1" t="s">
        <v>12</v>
      </c>
      <c r="B857" s="1" t="s">
        <v>2698</v>
      </c>
      <c r="C857" s="1" t="s">
        <v>2699</v>
      </c>
      <c r="D857" s="1" t="str">
        <f t="shared" si="105"/>
        <v>Via Croce 6</v>
      </c>
      <c r="E857" s="1" t="s">
        <v>2678</v>
      </c>
      <c r="F857" s="1" t="s">
        <v>2678</v>
      </c>
      <c r="G857" t="str">
        <f t="shared" si="104"/>
        <v>Mombaroccio</v>
      </c>
      <c r="H857" t="s">
        <v>19718</v>
      </c>
      <c r="I857" s="1" t="str">
        <f t="shared" si="106"/>
        <v>SITO</v>
      </c>
      <c r="J857" s="1" t="str">
        <f t="shared" si="107"/>
        <v>N/a</v>
      </c>
      <c r="K857" s="1" t="s">
        <v>2700</v>
      </c>
      <c r="L857" t="str">
        <f t="shared" si="108"/>
        <v>EMAIL</v>
      </c>
      <c r="M857" t="str">
        <f t="shared" si="109"/>
        <v>maarit@libero.it</v>
      </c>
      <c r="N857" t="str">
        <f t="shared" si="110"/>
        <v>N/a</v>
      </c>
      <c r="O857" t="str">
        <f t="shared" si="111"/>
        <v>maarit@libero.it</v>
      </c>
      <c r="S857" s="1" t="s">
        <v>2698</v>
      </c>
    </row>
    <row r="858" spans="1:19" ht="14.4" x14ac:dyDescent="0.3">
      <c r="A858" s="1" t="s">
        <v>29</v>
      </c>
      <c r="B858" s="1" t="s">
        <v>2701</v>
      </c>
      <c r="C858" s="1" t="s">
        <v>2702</v>
      </c>
      <c r="D858" s="1" t="str">
        <f t="shared" si="105"/>
        <v>Via D'Annunzio 5</v>
      </c>
      <c r="E858" s="1" t="s">
        <v>2678</v>
      </c>
      <c r="F858" s="1" t="s">
        <v>2678</v>
      </c>
      <c r="G858" t="str">
        <f t="shared" si="104"/>
        <v>Mombaroccio</v>
      </c>
      <c r="H858" s="1" t="s">
        <v>2703</v>
      </c>
      <c r="I858" s="1" t="str">
        <f t="shared" si="106"/>
        <v>EMAIL</v>
      </c>
      <c r="J858" s="1" t="str">
        <f t="shared" si="107"/>
        <v xml:space="preserve"> </v>
      </c>
      <c r="K858" s="1" t="s">
        <v>2704</v>
      </c>
      <c r="L858" t="str">
        <f t="shared" si="108"/>
        <v>EMAIL</v>
      </c>
      <c r="M858" t="str">
        <f t="shared" si="109"/>
        <v>casalerossi.roberto@gmail.com;</v>
      </c>
      <c r="N858" t="str">
        <f t="shared" si="110"/>
        <v>N/a</v>
      </c>
      <c r="O858" t="str">
        <f t="shared" si="111"/>
        <v>casalerossi.roberto@gmail.com;</v>
      </c>
      <c r="S858" s="1" t="s">
        <v>2701</v>
      </c>
    </row>
    <row r="859" spans="1:19" ht="14.4" x14ac:dyDescent="0.3">
      <c r="A859" s="1" t="s">
        <v>12</v>
      </c>
      <c r="B859" s="1" t="s">
        <v>2705</v>
      </c>
      <c r="C859" s="1" t="s">
        <v>2706</v>
      </c>
      <c r="D859" s="1" t="str">
        <f t="shared" si="105"/>
        <v>Via Adiacenze 6</v>
      </c>
      <c r="E859" s="1" t="s">
        <v>2678</v>
      </c>
      <c r="F859" s="1" t="s">
        <v>2678</v>
      </c>
      <c r="G859" t="str">
        <f t="shared" si="104"/>
        <v>Mombaroccio</v>
      </c>
      <c r="H859" t="s">
        <v>19718</v>
      </c>
      <c r="I859" s="1" t="str">
        <f t="shared" si="106"/>
        <v>SITO</v>
      </c>
      <c r="J859" s="1" t="str">
        <f t="shared" si="107"/>
        <v>N/a</v>
      </c>
      <c r="K859" s="1" t="s">
        <v>2707</v>
      </c>
      <c r="L859" t="str">
        <f t="shared" si="108"/>
        <v>EMAIL</v>
      </c>
      <c r="M859" t="str">
        <f t="shared" si="109"/>
        <v>avv.aiudi@yahoo.it</v>
      </c>
      <c r="N859" t="str">
        <f t="shared" si="110"/>
        <v>N/a</v>
      </c>
      <c r="O859" t="str">
        <f t="shared" si="111"/>
        <v>avv.aiudi@yahoo.it</v>
      </c>
      <c r="S859" s="1" t="s">
        <v>2705</v>
      </c>
    </row>
    <row r="860" spans="1:19" ht="14.4" x14ac:dyDescent="0.3">
      <c r="A860" s="1" t="s">
        <v>29</v>
      </c>
      <c r="B860" s="1" t="s">
        <v>2708</v>
      </c>
      <c r="C860" s="1" t="s">
        <v>2709</v>
      </c>
      <c r="D860" s="1" t="str">
        <f t="shared" si="105"/>
        <v>Via Marte 3</v>
      </c>
      <c r="E860" s="1" t="s">
        <v>2678</v>
      </c>
      <c r="F860" s="1" t="s">
        <v>2678</v>
      </c>
      <c r="G860" t="str">
        <f t="shared" si="104"/>
        <v>Mombaroccio</v>
      </c>
      <c r="H860" s="1" t="s">
        <v>2710</v>
      </c>
      <c r="I860" s="1" t="str">
        <f t="shared" si="106"/>
        <v>SITO</v>
      </c>
      <c r="J860" s="1" t="str">
        <f t="shared" si="107"/>
        <v>www.lavandainfinito.com</v>
      </c>
      <c r="K860" s="1" t="s">
        <v>2711</v>
      </c>
      <c r="L860" t="str">
        <f t="shared" si="108"/>
        <v>EMAIL</v>
      </c>
      <c r="M860" t="str">
        <f t="shared" si="109"/>
        <v>info@lavandainfinito.com</v>
      </c>
      <c r="N860" t="str">
        <f t="shared" si="110"/>
        <v>www.lavandainfinito.com</v>
      </c>
      <c r="O860" t="str">
        <f t="shared" si="111"/>
        <v>info@lavandainfinito.com</v>
      </c>
      <c r="S860" s="1" t="s">
        <v>2708</v>
      </c>
    </row>
    <row r="861" spans="1:19" ht="14.4" x14ac:dyDescent="0.3">
      <c r="A861" s="1" t="s">
        <v>6</v>
      </c>
      <c r="B861" s="1" t="s">
        <v>2712</v>
      </c>
      <c r="C861" s="1" t="s">
        <v>2713</v>
      </c>
      <c r="D861" s="1" t="str">
        <f t="shared" si="105"/>
        <v>Turlo  19</v>
      </c>
      <c r="E861" s="1" t="s">
        <v>2678</v>
      </c>
      <c r="F861" s="1" t="s">
        <v>2678</v>
      </c>
      <c r="G861" t="str">
        <f t="shared" si="104"/>
        <v>Mombaroccio</v>
      </c>
      <c r="H861" t="s">
        <v>19718</v>
      </c>
      <c r="I861" s="1" t="str">
        <f t="shared" si="106"/>
        <v>SITO</v>
      </c>
      <c r="J861" s="1" t="str">
        <f t="shared" si="107"/>
        <v>N/a</v>
      </c>
      <c r="K861" s="1" t="s">
        <v>2714</v>
      </c>
      <c r="L861" t="str">
        <f t="shared" si="108"/>
        <v>EMAIL</v>
      </c>
      <c r="M861" t="str">
        <f t="shared" si="109"/>
        <v>mariarosa.fiacconi@gmail.com</v>
      </c>
      <c r="N861" t="str">
        <f t="shared" si="110"/>
        <v>N/a</v>
      </c>
      <c r="O861" t="str">
        <f t="shared" si="111"/>
        <v>mariarosa.fiacconi@gmail.com</v>
      </c>
      <c r="S861" s="1" t="s">
        <v>2712</v>
      </c>
    </row>
    <row r="862" spans="1:19" ht="14.4" x14ac:dyDescent="0.3">
      <c r="A862" s="1" t="s">
        <v>12</v>
      </c>
      <c r="B862" s="1" t="s">
        <v>2715</v>
      </c>
      <c r="C862" s="1" t="s">
        <v>2716</v>
      </c>
      <c r="D862" s="1" t="str">
        <f t="shared" si="105"/>
        <v>Via Villagrande 159</v>
      </c>
      <c r="E862" s="1" t="s">
        <v>2678</v>
      </c>
      <c r="F862" s="1" t="s">
        <v>2678</v>
      </c>
      <c r="G862" t="str">
        <f t="shared" si="104"/>
        <v>Mombaroccio</v>
      </c>
      <c r="H862" t="s">
        <v>19718</v>
      </c>
      <c r="I862" s="1" t="str">
        <f t="shared" si="106"/>
        <v>SITO</v>
      </c>
      <c r="J862" s="1" t="str">
        <f t="shared" si="107"/>
        <v>N/a</v>
      </c>
      <c r="K862" s="1" t="s">
        <v>2717</v>
      </c>
      <c r="L862" t="str">
        <f t="shared" si="108"/>
        <v>EMAIL</v>
      </c>
      <c r="M862" t="str">
        <f t="shared" si="109"/>
        <v>luciacurina@legalmail.it</v>
      </c>
      <c r="N862" t="str">
        <f t="shared" si="110"/>
        <v>N/a</v>
      </c>
      <c r="O862" t="str">
        <f t="shared" si="111"/>
        <v>luciacurina@legalmail.it</v>
      </c>
      <c r="S862" s="1" t="s">
        <v>2715</v>
      </c>
    </row>
    <row r="863" spans="1:19" ht="14.4" x14ac:dyDescent="0.3">
      <c r="A863" s="1" t="s">
        <v>12</v>
      </c>
      <c r="B863" s="1" t="s">
        <v>2718</v>
      </c>
      <c r="C863" s="1" t="s">
        <v>2719</v>
      </c>
      <c r="D863" s="1" t="str">
        <f t="shared" si="105"/>
        <v>Via Montegiano  34</v>
      </c>
      <c r="E863" s="1" t="s">
        <v>2678</v>
      </c>
      <c r="F863" s="1" t="s">
        <v>2678</v>
      </c>
      <c r="G863" t="str">
        <f t="shared" si="104"/>
        <v>Mombaroccio</v>
      </c>
      <c r="H863" t="s">
        <v>19718</v>
      </c>
      <c r="I863" s="1" t="str">
        <f t="shared" si="106"/>
        <v>SITO</v>
      </c>
      <c r="J863" s="1" t="str">
        <f t="shared" si="107"/>
        <v>N/a</v>
      </c>
      <c r="K863" t="s">
        <v>19718</v>
      </c>
      <c r="L863" t="str">
        <f t="shared" si="108"/>
        <v>SITO</v>
      </c>
      <c r="M863" t="str">
        <f t="shared" si="109"/>
        <v xml:space="preserve"> </v>
      </c>
      <c r="N863" t="str">
        <f t="shared" si="110"/>
        <v>N/a</v>
      </c>
      <c r="O863" t="str">
        <f t="shared" si="111"/>
        <v>N/a</v>
      </c>
      <c r="S863" s="1" t="s">
        <v>2718</v>
      </c>
    </row>
    <row r="864" spans="1:19" ht="14.4" x14ac:dyDescent="0.3">
      <c r="A864" s="1" t="s">
        <v>29</v>
      </c>
      <c r="B864" s="1" t="s">
        <v>2720</v>
      </c>
      <c r="C864" s="1" t="s">
        <v>2721</v>
      </c>
      <c r="D864" s="1" t="str">
        <f t="shared" si="105"/>
        <v>Via Cairo 18</v>
      </c>
      <c r="E864" s="1" t="s">
        <v>2678</v>
      </c>
      <c r="F864" t="s">
        <v>19718</v>
      </c>
      <c r="G864" t="str">
        <f t="shared" si="104"/>
        <v>N/A</v>
      </c>
      <c r="H864" s="1" t="s">
        <v>2722</v>
      </c>
      <c r="I864" s="1" t="str">
        <f t="shared" si="106"/>
        <v>SITO</v>
      </c>
      <c r="J864" s="1" t="str">
        <f t="shared" si="107"/>
        <v>http://www.bbcasacairo.it</v>
      </c>
      <c r="K864" s="1" t="s">
        <v>2723</v>
      </c>
      <c r="L864" t="str">
        <f t="shared" si="108"/>
        <v>EMAIL</v>
      </c>
      <c r="M864" t="str">
        <f t="shared" si="109"/>
        <v>casacairo@bbcasacairo.it</v>
      </c>
      <c r="N864" t="str">
        <f t="shared" si="110"/>
        <v>http://www.bbcasacairo.it</v>
      </c>
      <c r="O864" t="str">
        <f t="shared" si="111"/>
        <v>casacairo@bbcasacairo.it</v>
      </c>
      <c r="S864" s="1" t="s">
        <v>2720</v>
      </c>
    </row>
    <row r="865" spans="1:19" ht="14.4" x14ac:dyDescent="0.3">
      <c r="A865" s="1" t="s">
        <v>29</v>
      </c>
      <c r="B865" s="1" t="s">
        <v>2724</v>
      </c>
      <c r="C865" s="1" t="s">
        <v>2725</v>
      </c>
      <c r="D865" s="1" t="str">
        <f t="shared" si="105"/>
        <v>Via Passo 26</v>
      </c>
      <c r="E865" s="1" t="s">
        <v>2678</v>
      </c>
      <c r="F865" s="1" t="s">
        <v>2678</v>
      </c>
      <c r="G865" t="str">
        <f t="shared" si="104"/>
        <v>Mombaroccio</v>
      </c>
      <c r="H865" t="s">
        <v>19718</v>
      </c>
      <c r="I865" s="1" t="str">
        <f t="shared" si="106"/>
        <v>SITO</v>
      </c>
      <c r="J865" s="1" t="str">
        <f t="shared" si="107"/>
        <v>N/a</v>
      </c>
      <c r="K865" s="1" t="s">
        <v>2726</v>
      </c>
      <c r="L865" t="str">
        <f t="shared" si="108"/>
        <v>EMAIL</v>
      </c>
      <c r="M865" t="str">
        <f t="shared" si="109"/>
        <v>ilboscodeiciclamini@gmail.com</v>
      </c>
      <c r="N865" t="str">
        <f t="shared" si="110"/>
        <v>N/a</v>
      </c>
      <c r="O865" t="str">
        <f t="shared" si="111"/>
        <v>ilboscodeiciclamini@gmail.com</v>
      </c>
      <c r="S865" s="1" t="s">
        <v>2724</v>
      </c>
    </row>
    <row r="866" spans="1:19" ht="14.4" x14ac:dyDescent="0.3">
      <c r="A866" s="1" t="s">
        <v>35</v>
      </c>
      <c r="B866" s="1" t="s">
        <v>2727</v>
      </c>
      <c r="C866" s="1" t="s">
        <v>2728</v>
      </c>
      <c r="D866" s="1" t="str">
        <f t="shared" si="105"/>
        <v>Contrada Merlaro 9</v>
      </c>
      <c r="E866" s="1" t="s">
        <v>2729</v>
      </c>
      <c r="F866" t="s">
        <v>19718</v>
      </c>
      <c r="G866" t="str">
        <f t="shared" si="104"/>
        <v>N/A</v>
      </c>
      <c r="H866" t="s">
        <v>19718</v>
      </c>
      <c r="I866" s="1" t="str">
        <f t="shared" si="106"/>
        <v>SITO</v>
      </c>
      <c r="J866" s="1" t="str">
        <f t="shared" si="107"/>
        <v>N/a</v>
      </c>
      <c r="K866" s="1" t="s">
        <v>2730</v>
      </c>
      <c r="L866" t="str">
        <f t="shared" si="108"/>
        <v>EMAIL</v>
      </c>
      <c r="M866" t="str">
        <f t="shared" si="109"/>
        <v>borgolarovere@gmail.com</v>
      </c>
      <c r="N866" t="str">
        <f t="shared" si="110"/>
        <v>N/a</v>
      </c>
      <c r="O866" t="str">
        <f t="shared" si="111"/>
        <v>borgolarovere@gmail.com</v>
      </c>
      <c r="S866" s="1" t="s">
        <v>2727</v>
      </c>
    </row>
    <row r="867" spans="1:19" ht="14.4" x14ac:dyDescent="0.3">
      <c r="A867" s="1" t="s">
        <v>35</v>
      </c>
      <c r="B867" s="1" t="s">
        <v>2731</v>
      </c>
      <c r="C867" s="1" t="s">
        <v>2732</v>
      </c>
      <c r="D867" s="1" t="str">
        <f t="shared" si="105"/>
        <v>Cavallara  3</v>
      </c>
      <c r="E867" s="1" t="s">
        <v>2729</v>
      </c>
      <c r="F867" s="1" t="s">
        <v>2729</v>
      </c>
      <c r="G867" t="str">
        <f t="shared" si="104"/>
        <v>Mondavio</v>
      </c>
      <c r="H867" t="s">
        <v>19718</v>
      </c>
      <c r="I867" s="1" t="str">
        <f t="shared" si="106"/>
        <v>SITO</v>
      </c>
      <c r="J867" s="1" t="str">
        <f t="shared" si="107"/>
        <v>N/a</v>
      </c>
      <c r="K867" s="1" t="s">
        <v>2733</v>
      </c>
      <c r="L867" t="str">
        <f t="shared" si="108"/>
        <v>EMAIL</v>
      </c>
      <c r="M867" t="str">
        <f t="shared" si="109"/>
        <v>rist_maria_cavallara@libero.it</v>
      </c>
      <c r="N867" t="str">
        <f t="shared" si="110"/>
        <v>N/a</v>
      </c>
      <c r="O867" t="str">
        <f t="shared" si="111"/>
        <v>rist_maria_cavallara@libero.it</v>
      </c>
      <c r="S867" s="1" t="s">
        <v>2731</v>
      </c>
    </row>
    <row r="868" spans="1:19" ht="14.4" x14ac:dyDescent="0.3">
      <c r="A868" s="1" t="s">
        <v>35</v>
      </c>
      <c r="B868" s="1" t="s">
        <v>2734</v>
      </c>
      <c r="C868" s="1" t="s">
        <v>2735</v>
      </c>
      <c r="D868" s="1" t="str">
        <f t="shared" si="105"/>
        <v>Via Mondaviese 150</v>
      </c>
      <c r="E868" s="1" t="s">
        <v>2729</v>
      </c>
      <c r="F868" s="1" t="s">
        <v>2729</v>
      </c>
      <c r="G868" t="str">
        <f t="shared" si="104"/>
        <v>Mondavio</v>
      </c>
      <c r="H868" t="s">
        <v>19718</v>
      </c>
      <c r="I868" s="1" t="str">
        <f t="shared" si="106"/>
        <v>SITO</v>
      </c>
      <c r="J868" s="1" t="str">
        <f t="shared" si="107"/>
        <v>N/a</v>
      </c>
      <c r="K868" s="1" t="s">
        <v>2736</v>
      </c>
      <c r="L868" t="str">
        <f t="shared" si="108"/>
        <v>EMAIL</v>
      </c>
      <c r="M868" t="str">
        <f t="shared" si="109"/>
        <v>pacipiergiorgio@libero.it</v>
      </c>
      <c r="N868" t="str">
        <f t="shared" si="110"/>
        <v>N/a</v>
      </c>
      <c r="O868" t="str">
        <f t="shared" si="111"/>
        <v>pacipiergiorgio@libero.it</v>
      </c>
      <c r="S868" s="1" t="s">
        <v>2734</v>
      </c>
    </row>
    <row r="869" spans="1:19" ht="14.4" x14ac:dyDescent="0.3">
      <c r="A869" s="1" t="s">
        <v>35</v>
      </c>
      <c r="B869" s="1" t="s">
        <v>2737</v>
      </c>
      <c r="C869" s="1" t="s">
        <v>2738</v>
      </c>
      <c r="D869" s="1" t="str">
        <f t="shared" si="105"/>
        <v>Strada Merlaro 3,/3A</v>
      </c>
      <c r="E869" s="1" t="s">
        <v>2729</v>
      </c>
      <c r="F869" s="1" t="s">
        <v>2729</v>
      </c>
      <c r="G869" t="str">
        <f t="shared" si="104"/>
        <v>Mondavio</v>
      </c>
      <c r="H869" s="1" t="s">
        <v>2739</v>
      </c>
      <c r="I869" s="1" t="str">
        <f t="shared" si="106"/>
        <v>SITO</v>
      </c>
      <c r="J869" s="1" t="str">
        <f t="shared" si="107"/>
        <v>www.casamerlaro.it</v>
      </c>
      <c r="K869" s="1" t="s">
        <v>2740</v>
      </c>
      <c r="L869" t="str">
        <f t="shared" si="108"/>
        <v>EMAIL</v>
      </c>
      <c r="M869" t="str">
        <f t="shared" si="109"/>
        <v>info@casamerlaro.it</v>
      </c>
      <c r="N869" t="str">
        <f t="shared" si="110"/>
        <v>www.casamerlaro.it</v>
      </c>
      <c r="O869" t="str">
        <f t="shared" si="111"/>
        <v>info@casamerlaro.it</v>
      </c>
      <c r="S869" s="1" t="s">
        <v>2737</v>
      </c>
    </row>
    <row r="870" spans="1:19" ht="14.4" x14ac:dyDescent="0.3">
      <c r="A870" s="1" t="s">
        <v>82</v>
      </c>
      <c r="B870" s="1" t="s">
        <v>2741</v>
      </c>
      <c r="C870" s="1" t="s">
        <v>2742</v>
      </c>
      <c r="D870" s="1" t="str">
        <f t="shared" si="105"/>
        <v>Borgo Gramsci 10</v>
      </c>
      <c r="E870" s="1" t="s">
        <v>2729</v>
      </c>
      <c r="F870" s="1" t="s">
        <v>2729</v>
      </c>
      <c r="G870" t="str">
        <f t="shared" si="104"/>
        <v>Mondavio</v>
      </c>
      <c r="H870" t="s">
        <v>19718</v>
      </c>
      <c r="I870" s="1" t="str">
        <f t="shared" si="106"/>
        <v>SITO</v>
      </c>
      <c r="J870" s="1" t="str">
        <f t="shared" si="107"/>
        <v>N/a</v>
      </c>
      <c r="K870" s="1" t="s">
        <v>2743</v>
      </c>
      <c r="L870" t="str">
        <f t="shared" si="108"/>
        <v>EMAIL</v>
      </c>
      <c r="M870" t="str">
        <f t="shared" si="109"/>
        <v>info@lapalomba.it</v>
      </c>
      <c r="N870" t="str">
        <f t="shared" si="110"/>
        <v>N/a</v>
      </c>
      <c r="O870" t="str">
        <f t="shared" si="111"/>
        <v>info@lapalomba.it</v>
      </c>
      <c r="S870" s="1" t="s">
        <v>2741</v>
      </c>
    </row>
    <row r="871" spans="1:19" ht="14.4" x14ac:dyDescent="0.3">
      <c r="A871" s="1" t="s">
        <v>20</v>
      </c>
      <c r="B871" s="1" t="s">
        <v>2744</v>
      </c>
      <c r="C871" s="1" t="s">
        <v>2745</v>
      </c>
      <c r="D871" s="1" t="str">
        <f t="shared" si="105"/>
        <v>Borgo Gramsci 13</v>
      </c>
      <c r="E871" s="1" t="s">
        <v>2729</v>
      </c>
      <c r="F871" s="1" t="s">
        <v>2729</v>
      </c>
      <c r="G871" t="str">
        <f t="shared" si="104"/>
        <v>Mondavio</v>
      </c>
      <c r="H871" s="1" t="s">
        <v>2746</v>
      </c>
      <c r="I871" s="1" t="str">
        <f t="shared" si="106"/>
        <v>SITO</v>
      </c>
      <c r="J871" s="1" t="str">
        <f t="shared" si="107"/>
        <v>www.lapalomba.it</v>
      </c>
      <c r="K871" s="1" t="s">
        <v>2743</v>
      </c>
      <c r="L871" t="str">
        <f t="shared" si="108"/>
        <v>EMAIL</v>
      </c>
      <c r="M871" t="str">
        <f t="shared" si="109"/>
        <v>info@lapalomba.it</v>
      </c>
      <c r="N871" t="str">
        <f t="shared" si="110"/>
        <v>www.lapalomba.it</v>
      </c>
      <c r="O871" t="str">
        <f t="shared" si="111"/>
        <v>info@lapalomba.it</v>
      </c>
      <c r="S871" s="1" t="s">
        <v>2744</v>
      </c>
    </row>
    <row r="872" spans="1:19" ht="14.4" x14ac:dyDescent="0.3">
      <c r="A872" s="1" t="s">
        <v>82</v>
      </c>
      <c r="B872" s="1" t="s">
        <v>2747</v>
      </c>
      <c r="C872" s="1" t="s">
        <v>2748</v>
      </c>
      <c r="D872" s="1" t="str">
        <f t="shared" si="105"/>
        <v>Via Bramante 7</v>
      </c>
      <c r="E872" s="1" t="s">
        <v>2729</v>
      </c>
      <c r="F872" t="s">
        <v>19718</v>
      </c>
      <c r="G872" t="str">
        <f t="shared" si="104"/>
        <v>N/A</v>
      </c>
      <c r="H872" s="1" t="s">
        <v>2749</v>
      </c>
      <c r="I872" s="1" t="str">
        <f t="shared" si="106"/>
        <v>SITO</v>
      </c>
      <c r="J872" s="1" t="str">
        <f t="shared" si="107"/>
        <v>www.casavacanzelarocca.it</v>
      </c>
      <c r="K872" s="1" t="s">
        <v>2750</v>
      </c>
      <c r="L872" t="str">
        <f t="shared" si="108"/>
        <v>EMAIL</v>
      </c>
      <c r="M872" t="str">
        <f t="shared" si="109"/>
        <v>marymoro@hotmail.it</v>
      </c>
      <c r="N872" t="str">
        <f t="shared" si="110"/>
        <v>www.casavacanzelarocca.it</v>
      </c>
      <c r="O872" t="str">
        <f t="shared" si="111"/>
        <v>marymoro@hotmail.it</v>
      </c>
      <c r="S872" s="1" t="s">
        <v>2747</v>
      </c>
    </row>
    <row r="873" spans="1:19" ht="14.4" x14ac:dyDescent="0.3">
      <c r="A873" s="1" t="s">
        <v>12</v>
      </c>
      <c r="B873" s="1" t="s">
        <v>2751</v>
      </c>
      <c r="C873" s="1" t="s">
        <v>2752</v>
      </c>
      <c r="D873" s="1" t="str">
        <f t="shared" si="105"/>
        <v>Via Bramante 5</v>
      </c>
      <c r="E873" s="1" t="s">
        <v>2729</v>
      </c>
      <c r="F873" s="1" t="s">
        <v>2729</v>
      </c>
      <c r="G873" t="str">
        <f t="shared" si="104"/>
        <v>Mondavio</v>
      </c>
      <c r="H873" t="s">
        <v>19718</v>
      </c>
      <c r="I873" s="1" t="str">
        <f t="shared" si="106"/>
        <v>SITO</v>
      </c>
      <c r="J873" s="1" t="str">
        <f t="shared" si="107"/>
        <v>N/a</v>
      </c>
      <c r="K873" s="1" t="s">
        <v>2753</v>
      </c>
      <c r="L873" t="str">
        <f t="shared" si="108"/>
        <v>EMAIL</v>
      </c>
      <c r="M873" t="str">
        <f t="shared" si="109"/>
        <v>info@lacasinadimondavio.it</v>
      </c>
      <c r="N873" t="str">
        <f t="shared" si="110"/>
        <v>N/a</v>
      </c>
      <c r="O873" t="str">
        <f t="shared" si="111"/>
        <v>info@lacasinadimondavio.it</v>
      </c>
      <c r="S873" s="1" t="s">
        <v>2751</v>
      </c>
    </row>
    <row r="874" spans="1:19" ht="14.4" x14ac:dyDescent="0.3">
      <c r="A874" s="1" t="s">
        <v>88</v>
      </c>
      <c r="B874" s="1" t="s">
        <v>137</v>
      </c>
      <c r="C874" t="s">
        <v>19718</v>
      </c>
      <c r="D874" s="1" t="str">
        <f t="shared" si="105"/>
        <v>N/A</v>
      </c>
      <c r="E874" s="1" t="s">
        <v>2729</v>
      </c>
      <c r="F874" t="s">
        <v>19718</v>
      </c>
      <c r="G874" t="str">
        <f t="shared" si="104"/>
        <v>N/A</v>
      </c>
      <c r="H874" t="s">
        <v>19718</v>
      </c>
      <c r="I874" s="1" t="str">
        <f t="shared" si="106"/>
        <v>SITO</v>
      </c>
      <c r="J874" s="1" t="str">
        <f t="shared" si="107"/>
        <v>N/a</v>
      </c>
      <c r="K874" t="s">
        <v>19718</v>
      </c>
      <c r="L874" t="str">
        <f t="shared" si="108"/>
        <v>SITO</v>
      </c>
      <c r="M874" t="str">
        <f t="shared" si="109"/>
        <v xml:space="preserve"> </v>
      </c>
      <c r="N874" t="str">
        <f t="shared" si="110"/>
        <v>N/a</v>
      </c>
      <c r="O874" t="str">
        <f t="shared" si="111"/>
        <v>N/a</v>
      </c>
      <c r="S874" s="1" t="s">
        <v>137</v>
      </c>
    </row>
    <row r="875" spans="1:19" ht="14.4" x14ac:dyDescent="0.3">
      <c r="A875" s="1" t="s">
        <v>35</v>
      </c>
      <c r="B875" s="1" t="s">
        <v>2754</v>
      </c>
      <c r="C875" s="1" t="s">
        <v>2755</v>
      </c>
      <c r="D875" s="1" t="str">
        <f t="shared" si="105"/>
        <v>Contrada Piano San Michele Al Fiume 4</v>
      </c>
      <c r="E875" s="1" t="s">
        <v>2729</v>
      </c>
      <c r="F875" s="1" t="s">
        <v>2729</v>
      </c>
      <c r="G875" t="str">
        <f t="shared" si="104"/>
        <v>Mondavio</v>
      </c>
      <c r="H875" s="1" t="s">
        <v>2756</v>
      </c>
      <c r="I875" s="1" t="str">
        <f t="shared" si="106"/>
        <v>SITO</v>
      </c>
      <c r="J875" s="1" t="str">
        <f t="shared" si="107"/>
        <v>www.villabeatrice.eu</v>
      </c>
      <c r="K875" s="1" t="s">
        <v>2757</v>
      </c>
      <c r="L875" t="str">
        <f t="shared" si="108"/>
        <v>EMAIL</v>
      </c>
      <c r="M875" t="str">
        <f t="shared" si="109"/>
        <v>info@villabeatrice.eu</v>
      </c>
      <c r="N875" t="str">
        <f t="shared" si="110"/>
        <v>www.villabeatrice.eu</v>
      </c>
      <c r="O875" t="str">
        <f t="shared" si="111"/>
        <v>info@villabeatrice.eu</v>
      </c>
      <c r="S875" s="1" t="s">
        <v>2754</v>
      </c>
    </row>
    <row r="876" spans="1:19" ht="14.4" x14ac:dyDescent="0.3">
      <c r="A876" s="1" t="s">
        <v>29</v>
      </c>
      <c r="B876" s="1" t="s">
        <v>2758</v>
      </c>
      <c r="C876" s="1" t="s">
        <v>2759</v>
      </c>
      <c r="D876" s="1" t="str">
        <f t="shared" si="105"/>
        <v>Via Xxiv Maggio 36</v>
      </c>
      <c r="E876" s="1" t="s">
        <v>2729</v>
      </c>
      <c r="F876" s="1" t="s">
        <v>2760</v>
      </c>
      <c r="G876" t="str">
        <f t="shared" si="104"/>
        <v>Fraz. San Michele Al Fiume</v>
      </c>
      <c r="H876" s="1" t="s">
        <v>2761</v>
      </c>
      <c r="I876" s="1" t="str">
        <f t="shared" si="106"/>
        <v>SITO</v>
      </c>
      <c r="J876" s="1" t="str">
        <f t="shared" si="107"/>
        <v>www.ilguforilassato.com</v>
      </c>
      <c r="K876" s="1" t="s">
        <v>2762</v>
      </c>
      <c r="L876" t="str">
        <f t="shared" si="108"/>
        <v>EMAIL</v>
      </c>
      <c r="M876" t="str">
        <f t="shared" si="109"/>
        <v>info@ilguforilassato.com</v>
      </c>
      <c r="N876" t="str">
        <f t="shared" si="110"/>
        <v>www.ilguforilassato.com</v>
      </c>
      <c r="O876" t="str">
        <f t="shared" si="111"/>
        <v>info@ilguforilassato.com</v>
      </c>
      <c r="S876" s="1" t="s">
        <v>2758</v>
      </c>
    </row>
    <row r="877" spans="1:19" ht="14.4" x14ac:dyDescent="0.3">
      <c r="A877" s="1" t="s">
        <v>6</v>
      </c>
      <c r="B877" s="1" t="s">
        <v>2763</v>
      </c>
      <c r="C877" s="1" t="s">
        <v>2764</v>
      </c>
      <c r="D877" s="1" t="str">
        <f t="shared" si="105"/>
        <v>Via Valdiveltrica  14</v>
      </c>
      <c r="E877" s="1" t="s">
        <v>2729</v>
      </c>
      <c r="F877" t="s">
        <v>19718</v>
      </c>
      <c r="G877" t="str">
        <f t="shared" si="104"/>
        <v>N/A</v>
      </c>
      <c r="H877" s="1" t="s">
        <v>2765</v>
      </c>
      <c r="I877" s="1" t="str">
        <f t="shared" si="106"/>
        <v>SITO</v>
      </c>
      <c r="J877" s="1" t="str">
        <f t="shared" si="107"/>
        <v>www.cooperativaroveresca.it</v>
      </c>
      <c r="K877" s="1" t="s">
        <v>2766</v>
      </c>
      <c r="L877" t="str">
        <f t="shared" si="108"/>
        <v>EMAIL</v>
      </c>
      <c r="M877" t="str">
        <f t="shared" si="109"/>
        <v>info@villaginevri.it</v>
      </c>
      <c r="N877" t="str">
        <f t="shared" si="110"/>
        <v>www.cooperativaroveresca.it</v>
      </c>
      <c r="O877" t="str">
        <f t="shared" si="111"/>
        <v>info@villaginevri.it</v>
      </c>
      <c r="S877" s="1" t="s">
        <v>2763</v>
      </c>
    </row>
    <row r="878" spans="1:19" ht="14.4" x14ac:dyDescent="0.3">
      <c r="A878" s="1" t="s">
        <v>29</v>
      </c>
      <c r="B878" s="1" t="s">
        <v>2767</v>
      </c>
      <c r="C878" s="1" t="s">
        <v>2768</v>
      </c>
      <c r="D878" s="1" t="str">
        <f t="shared" si="105"/>
        <v>Via Fantina 44</v>
      </c>
      <c r="E878" s="1" t="s">
        <v>2729</v>
      </c>
      <c r="F878" t="s">
        <v>19718</v>
      </c>
      <c r="G878" t="str">
        <f t="shared" si="104"/>
        <v>N/A</v>
      </c>
      <c r="H878" t="s">
        <v>19718</v>
      </c>
      <c r="I878" s="1" t="str">
        <f t="shared" si="106"/>
        <v>SITO</v>
      </c>
      <c r="J878" s="1" t="str">
        <f t="shared" si="107"/>
        <v>N/a</v>
      </c>
      <c r="K878" s="1" t="s">
        <v>2769</v>
      </c>
      <c r="L878" t="str">
        <f t="shared" si="108"/>
        <v>EMAIL</v>
      </c>
      <c r="M878" t="str">
        <f t="shared" si="109"/>
        <v>c.sparta@libero.it</v>
      </c>
      <c r="N878" t="str">
        <f t="shared" si="110"/>
        <v>N/a</v>
      </c>
      <c r="O878" t="str">
        <f t="shared" si="111"/>
        <v>c.sparta@libero.it</v>
      </c>
      <c r="S878" s="1" t="s">
        <v>2767</v>
      </c>
    </row>
    <row r="879" spans="1:19" ht="14.4" x14ac:dyDescent="0.3">
      <c r="A879" s="1" t="s">
        <v>12</v>
      </c>
      <c r="B879" s="1" t="s">
        <v>2770</v>
      </c>
      <c r="C879" s="1" t="s">
        <v>2771</v>
      </c>
      <c r="D879" s="1" t="str">
        <f t="shared" si="105"/>
        <v>Via Litoranea 137</v>
      </c>
      <c r="E879" s="1" t="s">
        <v>1605</v>
      </c>
      <c r="F879" t="s">
        <v>19718</v>
      </c>
      <c r="G879" t="str">
        <f t="shared" si="104"/>
        <v>N/A</v>
      </c>
      <c r="H879" t="s">
        <v>19718</v>
      </c>
      <c r="I879" s="1" t="str">
        <f t="shared" si="106"/>
        <v>SITO</v>
      </c>
      <c r="J879" s="1" t="str">
        <f t="shared" si="107"/>
        <v>N/a</v>
      </c>
      <c r="K879" s="1" t="s">
        <v>2772</v>
      </c>
      <c r="L879" t="str">
        <f t="shared" si="108"/>
        <v>EMAIL</v>
      </c>
      <c r="M879" t="str">
        <f t="shared" si="109"/>
        <v>pietrolucaelena@alice.it</v>
      </c>
      <c r="N879" t="str">
        <f t="shared" si="110"/>
        <v>N/a</v>
      </c>
      <c r="O879" t="str">
        <f t="shared" si="111"/>
        <v>pietrolucaelena@alice.it</v>
      </c>
      <c r="S879" s="1" t="s">
        <v>2770</v>
      </c>
    </row>
    <row r="880" spans="1:19" ht="14.4" x14ac:dyDescent="0.3">
      <c r="A880" s="1" t="s">
        <v>12</v>
      </c>
      <c r="B880" s="1" t="s">
        <v>2773</v>
      </c>
      <c r="C880" s="1" t="s">
        <v>2774</v>
      </c>
      <c r="D880" s="1" t="str">
        <f t="shared" si="105"/>
        <v>Viale Carducci 252/C</v>
      </c>
      <c r="E880" s="1" t="s">
        <v>1605</v>
      </c>
      <c r="F880" t="s">
        <v>19718</v>
      </c>
      <c r="G880" t="str">
        <f t="shared" si="104"/>
        <v>N/A</v>
      </c>
      <c r="H880" t="s">
        <v>19718</v>
      </c>
      <c r="I880" s="1" t="str">
        <f t="shared" si="106"/>
        <v>SITO</v>
      </c>
      <c r="J880" s="1" t="str">
        <f t="shared" si="107"/>
        <v>N/a</v>
      </c>
      <c r="K880" t="s">
        <v>19718</v>
      </c>
      <c r="L880" t="str">
        <f t="shared" si="108"/>
        <v>SITO</v>
      </c>
      <c r="M880" t="str">
        <f t="shared" si="109"/>
        <v xml:space="preserve"> </v>
      </c>
      <c r="N880" t="str">
        <f t="shared" si="110"/>
        <v>N/a</v>
      </c>
      <c r="O880" t="str">
        <f t="shared" si="111"/>
        <v>N/a</v>
      </c>
      <c r="S880" s="1" t="s">
        <v>2773</v>
      </c>
    </row>
    <row r="881" spans="1:19" ht="14.4" x14ac:dyDescent="0.3">
      <c r="A881" s="1" t="s">
        <v>12</v>
      </c>
      <c r="B881" s="1" t="s">
        <v>2775</v>
      </c>
      <c r="C881" s="1" t="s">
        <v>2776</v>
      </c>
      <c r="D881" s="1" t="str">
        <f t="shared" si="105"/>
        <v>Via G. Verdi 14/A</v>
      </c>
      <c r="E881" s="1" t="s">
        <v>1605</v>
      </c>
      <c r="F881" t="s">
        <v>19718</v>
      </c>
      <c r="G881" t="str">
        <f t="shared" si="104"/>
        <v>N/A</v>
      </c>
      <c r="H881" t="s">
        <v>19718</v>
      </c>
      <c r="I881" s="1" t="str">
        <f t="shared" si="106"/>
        <v>SITO</v>
      </c>
      <c r="J881" s="1" t="str">
        <f t="shared" si="107"/>
        <v>N/a</v>
      </c>
      <c r="K881" s="1" t="s">
        <v>2777</v>
      </c>
      <c r="L881" t="str">
        <f t="shared" si="108"/>
        <v>EMAIL</v>
      </c>
      <c r="M881" t="str">
        <f t="shared" si="109"/>
        <v>g.vergari@comune.pesaro.pu.it</v>
      </c>
      <c r="N881" t="str">
        <f t="shared" si="110"/>
        <v>N/a</v>
      </c>
      <c r="O881" t="str">
        <f t="shared" si="111"/>
        <v>g.vergari@comune.pesaro.pu.it</v>
      </c>
      <c r="S881" s="1" t="s">
        <v>2775</v>
      </c>
    </row>
    <row r="882" spans="1:19" ht="14.4" x14ac:dyDescent="0.3">
      <c r="A882" s="1" t="s">
        <v>12</v>
      </c>
      <c r="B882" s="1" t="s">
        <v>2778</v>
      </c>
      <c r="C882" s="1" t="s">
        <v>2779</v>
      </c>
      <c r="D882" s="1" t="str">
        <f t="shared" si="105"/>
        <v>Via Andrea Costa 31</v>
      </c>
      <c r="E882" s="1" t="s">
        <v>1605</v>
      </c>
      <c r="F882" t="s">
        <v>19718</v>
      </c>
      <c r="G882" t="str">
        <f t="shared" si="104"/>
        <v>N/A</v>
      </c>
      <c r="H882" t="s">
        <v>19718</v>
      </c>
      <c r="I882" s="1" t="str">
        <f t="shared" si="106"/>
        <v>SITO</v>
      </c>
      <c r="J882" s="1" t="str">
        <f t="shared" si="107"/>
        <v>N/a</v>
      </c>
      <c r="K882" s="1" t="s">
        <v>2780</v>
      </c>
      <c r="L882" t="str">
        <f t="shared" si="108"/>
        <v>EMAIL</v>
      </c>
      <c r="M882" t="str">
        <f t="shared" si="109"/>
        <v>info.casavacanzebc@gmail.com</v>
      </c>
      <c r="N882" t="str">
        <f t="shared" si="110"/>
        <v>N/a</v>
      </c>
      <c r="O882" t="str">
        <f t="shared" si="111"/>
        <v>info.casavacanzebc@gmail.com</v>
      </c>
      <c r="S882" s="1" t="s">
        <v>2778</v>
      </c>
    </row>
    <row r="883" spans="1:19" ht="14.4" x14ac:dyDescent="0.3">
      <c r="A883" s="1" t="s">
        <v>12</v>
      </c>
      <c r="B883" s="1" t="s">
        <v>2781</v>
      </c>
      <c r="C883" s="1" t="s">
        <v>2782</v>
      </c>
      <c r="D883" s="1" t="str">
        <f t="shared" si="105"/>
        <v>Via Litoranea 294</v>
      </c>
      <c r="E883" s="1" t="s">
        <v>1605</v>
      </c>
      <c r="F883" t="s">
        <v>19718</v>
      </c>
      <c r="G883" t="str">
        <f t="shared" si="104"/>
        <v>N/A</v>
      </c>
      <c r="H883" t="s">
        <v>19718</v>
      </c>
      <c r="I883" s="1" t="str">
        <f t="shared" si="106"/>
        <v>SITO</v>
      </c>
      <c r="J883" s="1" t="str">
        <f t="shared" si="107"/>
        <v>N/a</v>
      </c>
      <c r="K883" s="1" t="s">
        <v>2783</v>
      </c>
      <c r="L883" t="str">
        <f t="shared" si="108"/>
        <v>EMAIL</v>
      </c>
      <c r="M883" t="str">
        <f t="shared" si="109"/>
        <v>bernyb@gmail.com</v>
      </c>
      <c r="N883" t="str">
        <f t="shared" si="110"/>
        <v>N/a</v>
      </c>
      <c r="O883" t="str">
        <f t="shared" si="111"/>
        <v>bernyb@gmail.com</v>
      </c>
      <c r="S883" s="1" t="s">
        <v>2781</v>
      </c>
    </row>
    <row r="884" spans="1:19" ht="14.4" x14ac:dyDescent="0.3">
      <c r="A884" s="1" t="s">
        <v>12</v>
      </c>
      <c r="B884" s="1" t="s">
        <v>2784</v>
      </c>
      <c r="C884" s="1" t="s">
        <v>2785</v>
      </c>
      <c r="D884" s="1" t="str">
        <f t="shared" si="105"/>
        <v>Via 28 Settembre 20/L</v>
      </c>
      <c r="E884" s="1" t="s">
        <v>1605</v>
      </c>
      <c r="F884" t="s">
        <v>19718</v>
      </c>
      <c r="G884" t="str">
        <f t="shared" si="104"/>
        <v>N/A</v>
      </c>
      <c r="H884" t="s">
        <v>19718</v>
      </c>
      <c r="I884" s="1" t="str">
        <f t="shared" si="106"/>
        <v>SITO</v>
      </c>
      <c r="J884" s="1" t="str">
        <f t="shared" si="107"/>
        <v>N/a</v>
      </c>
      <c r="K884" s="1" t="s">
        <v>2786</v>
      </c>
      <c r="L884" t="str">
        <f t="shared" si="108"/>
        <v>EMAIL</v>
      </c>
      <c r="M884" t="str">
        <f t="shared" si="109"/>
        <v>alessandropes@libero.it</v>
      </c>
      <c r="N884" t="str">
        <f t="shared" si="110"/>
        <v>N/a</v>
      </c>
      <c r="O884" t="str">
        <f t="shared" si="111"/>
        <v>alessandropes@libero.it</v>
      </c>
      <c r="S884" s="1" t="s">
        <v>2784</v>
      </c>
    </row>
    <row r="885" spans="1:19" ht="14.4" x14ac:dyDescent="0.3">
      <c r="A885" s="1" t="s">
        <v>12</v>
      </c>
      <c r="B885" s="1" t="s">
        <v>2770</v>
      </c>
      <c r="C885" s="1" t="s">
        <v>2787</v>
      </c>
      <c r="D885" s="1" t="str">
        <f t="shared" si="105"/>
        <v>Viale Carducci 65</v>
      </c>
      <c r="E885" s="1" t="s">
        <v>1605</v>
      </c>
      <c r="F885" t="s">
        <v>19718</v>
      </c>
      <c r="G885" t="str">
        <f t="shared" si="104"/>
        <v>N/A</v>
      </c>
      <c r="H885" t="s">
        <v>19718</v>
      </c>
      <c r="I885" s="1" t="str">
        <f t="shared" si="106"/>
        <v>SITO</v>
      </c>
      <c r="J885" s="1" t="str">
        <f t="shared" si="107"/>
        <v>N/a</v>
      </c>
      <c r="K885" t="s">
        <v>19718</v>
      </c>
      <c r="L885" t="str">
        <f t="shared" si="108"/>
        <v>SITO</v>
      </c>
      <c r="M885" t="str">
        <f t="shared" si="109"/>
        <v xml:space="preserve"> </v>
      </c>
      <c r="N885" t="str">
        <f t="shared" si="110"/>
        <v>N/a</v>
      </c>
      <c r="O885" t="str">
        <f t="shared" si="111"/>
        <v>N/a</v>
      </c>
      <c r="S885" s="1" t="s">
        <v>2770</v>
      </c>
    </row>
    <row r="886" spans="1:19" ht="14.4" x14ac:dyDescent="0.3">
      <c r="A886" s="1" t="s">
        <v>12</v>
      </c>
      <c r="B886" s="1" t="s">
        <v>1593</v>
      </c>
      <c r="C886" s="1" t="s">
        <v>2788</v>
      </c>
      <c r="D886" s="1" t="str">
        <f t="shared" si="105"/>
        <v>Via San Martino 5</v>
      </c>
      <c r="E886" s="1" t="s">
        <v>1605</v>
      </c>
      <c r="F886" t="s">
        <v>19718</v>
      </c>
      <c r="G886" t="str">
        <f t="shared" si="104"/>
        <v>N/A</v>
      </c>
      <c r="H886" t="s">
        <v>19718</v>
      </c>
      <c r="I886" s="1" t="str">
        <f t="shared" si="106"/>
        <v>SITO</v>
      </c>
      <c r="J886" s="1" t="str">
        <f t="shared" si="107"/>
        <v>N/a</v>
      </c>
      <c r="K886" s="1" t="s">
        <v>749</v>
      </c>
      <c r="L886" t="str">
        <f t="shared" si="108"/>
        <v>EMAIL</v>
      </c>
      <c r="M886" t="str">
        <f t="shared" si="109"/>
        <v>info@villamaurosanmartino.it</v>
      </c>
      <c r="N886" t="str">
        <f t="shared" si="110"/>
        <v>N/a</v>
      </c>
      <c r="O886" t="str">
        <f t="shared" si="111"/>
        <v>info@villamaurosanmartino.it</v>
      </c>
      <c r="S886" s="1" t="s">
        <v>1593</v>
      </c>
    </row>
    <row r="887" spans="1:19" ht="14.4" x14ac:dyDescent="0.3">
      <c r="A887" s="1" t="s">
        <v>12</v>
      </c>
      <c r="B887" s="1" t="s">
        <v>2789</v>
      </c>
      <c r="C887" s="1" t="s">
        <v>2790</v>
      </c>
      <c r="D887" s="1" t="str">
        <f t="shared" si="105"/>
        <v>Viale Carducci 178</v>
      </c>
      <c r="E887" s="1" t="s">
        <v>1605</v>
      </c>
      <c r="F887" t="s">
        <v>19718</v>
      </c>
      <c r="G887" t="str">
        <f t="shared" si="104"/>
        <v>N/A</v>
      </c>
      <c r="H887" t="s">
        <v>19718</v>
      </c>
      <c r="I887" s="1" t="str">
        <f t="shared" si="106"/>
        <v>SITO</v>
      </c>
      <c r="J887" s="1" t="str">
        <f t="shared" si="107"/>
        <v>N/a</v>
      </c>
      <c r="K887" t="s">
        <v>19718</v>
      </c>
      <c r="L887" t="str">
        <f t="shared" si="108"/>
        <v>SITO</v>
      </c>
      <c r="M887" t="str">
        <f t="shared" si="109"/>
        <v xml:space="preserve"> </v>
      </c>
      <c r="N887" t="str">
        <f t="shared" si="110"/>
        <v>N/a</v>
      </c>
      <c r="O887" t="str">
        <f t="shared" si="111"/>
        <v>N/a</v>
      </c>
      <c r="S887" s="1" t="s">
        <v>2789</v>
      </c>
    </row>
    <row r="888" spans="1:19" ht="14.4" x14ac:dyDescent="0.3">
      <c r="A888" s="1" t="s">
        <v>12</v>
      </c>
      <c r="B888" s="1" t="s">
        <v>2791</v>
      </c>
      <c r="C888" s="1" t="s">
        <v>2792</v>
      </c>
      <c r="D888" s="1" t="str">
        <f t="shared" si="105"/>
        <v>Viale Carducci 129/A</v>
      </c>
      <c r="E888" s="1" t="s">
        <v>1605</v>
      </c>
      <c r="F888" t="s">
        <v>19718</v>
      </c>
      <c r="G888" t="str">
        <f t="shared" si="104"/>
        <v>N/A</v>
      </c>
      <c r="H888" t="s">
        <v>19718</v>
      </c>
      <c r="I888" s="1" t="str">
        <f t="shared" si="106"/>
        <v>SITO</v>
      </c>
      <c r="J888" s="1" t="str">
        <f t="shared" si="107"/>
        <v>N/a</v>
      </c>
      <c r="K888" s="1" t="s">
        <v>2793</v>
      </c>
      <c r="L888" t="str">
        <f t="shared" si="108"/>
        <v>EMAIL</v>
      </c>
      <c r="M888" t="str">
        <f t="shared" si="109"/>
        <v>milena.orazi@libero.it</v>
      </c>
      <c r="N888" t="str">
        <f t="shared" si="110"/>
        <v>N/a</v>
      </c>
      <c r="O888" t="str">
        <f t="shared" si="111"/>
        <v>milena.orazi@libero.it</v>
      </c>
      <c r="S888" s="1" t="s">
        <v>2791</v>
      </c>
    </row>
    <row r="889" spans="1:19" ht="14.4" x14ac:dyDescent="0.3">
      <c r="A889" s="1" t="s">
        <v>12</v>
      </c>
      <c r="B889" s="1" t="s">
        <v>2794</v>
      </c>
      <c r="C889" s="1" t="s">
        <v>2795</v>
      </c>
      <c r="D889" s="1" t="str">
        <f t="shared" si="105"/>
        <v>Via Mazzini 87</v>
      </c>
      <c r="E889" s="1" t="s">
        <v>1605</v>
      </c>
      <c r="F889" t="s">
        <v>19718</v>
      </c>
      <c r="G889" t="str">
        <f t="shared" si="104"/>
        <v>N/A</v>
      </c>
      <c r="H889" t="s">
        <v>19718</v>
      </c>
      <c r="I889" s="1" t="str">
        <f t="shared" si="106"/>
        <v>SITO</v>
      </c>
      <c r="J889" s="1" t="str">
        <f t="shared" si="107"/>
        <v>N/a</v>
      </c>
      <c r="K889" s="1" t="s">
        <v>2796</v>
      </c>
      <c r="L889" t="str">
        <f t="shared" si="108"/>
        <v>EMAIL</v>
      </c>
      <c r="M889" t="str">
        <f t="shared" si="109"/>
        <v>consuele78@hotmail.com</v>
      </c>
      <c r="N889" t="str">
        <f t="shared" si="110"/>
        <v>N/a</v>
      </c>
      <c r="O889" t="str">
        <f t="shared" si="111"/>
        <v>consuele78@hotmail.com</v>
      </c>
      <c r="S889" s="1" t="s">
        <v>2794</v>
      </c>
    </row>
    <row r="890" spans="1:19" ht="14.4" x14ac:dyDescent="0.3">
      <c r="A890" s="1" t="s">
        <v>12</v>
      </c>
      <c r="B890" s="1" t="s">
        <v>2797</v>
      </c>
      <c r="C890" s="1" t="s">
        <v>2798</v>
      </c>
      <c r="D890" s="1" t="str">
        <f t="shared" si="105"/>
        <v>Via Rossini 8</v>
      </c>
      <c r="E890" s="1" t="s">
        <v>1605</v>
      </c>
      <c r="F890" t="s">
        <v>19718</v>
      </c>
      <c r="G890" t="str">
        <f t="shared" si="104"/>
        <v>N/A</v>
      </c>
      <c r="H890" t="s">
        <v>19718</v>
      </c>
      <c r="I890" s="1" t="str">
        <f t="shared" si="106"/>
        <v>SITO</v>
      </c>
      <c r="J890" s="1" t="str">
        <f t="shared" si="107"/>
        <v>N/a</v>
      </c>
      <c r="K890" s="1" t="s">
        <v>2799</v>
      </c>
      <c r="L890" t="str">
        <f t="shared" si="108"/>
        <v>EMAIL</v>
      </c>
      <c r="M890" t="str">
        <f t="shared" si="109"/>
        <v>semili@libero.it</v>
      </c>
      <c r="N890" t="str">
        <f t="shared" si="110"/>
        <v>N/a</v>
      </c>
      <c r="O890" t="str">
        <f t="shared" si="111"/>
        <v>semili@libero.it</v>
      </c>
      <c r="S890" s="1" t="s">
        <v>2797</v>
      </c>
    </row>
    <row r="891" spans="1:19" ht="14.4" x14ac:dyDescent="0.3">
      <c r="A891" s="1" t="s">
        <v>12</v>
      </c>
      <c r="B891" s="1" t="s">
        <v>2800</v>
      </c>
      <c r="C891" s="1" t="s">
        <v>2801</v>
      </c>
      <c r="D891" s="1" t="str">
        <f t="shared" si="105"/>
        <v>Via Marconi 32</v>
      </c>
      <c r="E891" s="1" t="s">
        <v>1605</v>
      </c>
      <c r="F891" t="s">
        <v>19718</v>
      </c>
      <c r="G891" t="str">
        <f t="shared" si="104"/>
        <v>N/A</v>
      </c>
      <c r="H891" t="s">
        <v>19718</v>
      </c>
      <c r="I891" s="1" t="str">
        <f t="shared" si="106"/>
        <v>SITO</v>
      </c>
      <c r="J891" s="1" t="str">
        <f t="shared" si="107"/>
        <v>N/a</v>
      </c>
      <c r="K891" s="1" t="s">
        <v>2802</v>
      </c>
      <c r="L891" t="str">
        <f t="shared" si="108"/>
        <v>EMAIL</v>
      </c>
      <c r="M891" t="str">
        <f t="shared" si="109"/>
        <v>giorgiasorci@hotmail.com</v>
      </c>
      <c r="N891" t="str">
        <f t="shared" si="110"/>
        <v>N/a</v>
      </c>
      <c r="O891" t="str">
        <f t="shared" si="111"/>
        <v>giorgiasorci@hotmail.com</v>
      </c>
      <c r="S891" s="1" t="s">
        <v>2800</v>
      </c>
    </row>
    <row r="892" spans="1:19" ht="14.4" x14ac:dyDescent="0.3">
      <c r="A892" s="1" t="s">
        <v>20</v>
      </c>
      <c r="B892" s="1" t="s">
        <v>2803</v>
      </c>
      <c r="C892" s="1" t="s">
        <v>2804</v>
      </c>
      <c r="D892" s="1" t="str">
        <f t="shared" si="105"/>
        <v>Viale Cristoforo Colombo 107</v>
      </c>
      <c r="E892" s="1" t="s">
        <v>1605</v>
      </c>
      <c r="F892" s="1" t="s">
        <v>1605</v>
      </c>
      <c r="G892" t="str">
        <f t="shared" si="104"/>
        <v>Mondolfo</v>
      </c>
      <c r="H892" s="1" t="s">
        <v>2805</v>
      </c>
      <c r="I892" s="1" t="str">
        <f t="shared" si="106"/>
        <v>SITO</v>
      </c>
      <c r="J892" s="1" t="str">
        <f t="shared" si="107"/>
        <v>www.clubhotel-marotta.com</v>
      </c>
      <c r="K892" s="1" t="s">
        <v>2806</v>
      </c>
      <c r="L892" t="str">
        <f t="shared" si="108"/>
        <v>EMAIL</v>
      </c>
      <c r="M892" t="str">
        <f t="shared" si="109"/>
        <v>info@clubhotel-marotta.com</v>
      </c>
      <c r="N892" t="str">
        <f t="shared" si="110"/>
        <v>www.clubhotel-marotta.com</v>
      </c>
      <c r="O892" t="str">
        <f t="shared" si="111"/>
        <v>info@clubhotel-marotta.com</v>
      </c>
      <c r="S892" s="1" t="s">
        <v>2803</v>
      </c>
    </row>
    <row r="893" spans="1:19" ht="14.4" x14ac:dyDescent="0.3">
      <c r="A893" s="1" t="s">
        <v>403</v>
      </c>
      <c r="B893" s="1" t="s">
        <v>2807</v>
      </c>
      <c r="C893" s="1" t="s">
        <v>2808</v>
      </c>
      <c r="D893" s="1" t="str">
        <f t="shared" si="105"/>
        <v>Piazza John Fitzgerald Kennedy 1</v>
      </c>
      <c r="E893" s="1" t="s">
        <v>1605</v>
      </c>
      <c r="F893" s="1" t="s">
        <v>1456</v>
      </c>
      <c r="G893" t="str">
        <f t="shared" si="104"/>
        <v>Marotta</v>
      </c>
      <c r="H893" t="s">
        <v>19718</v>
      </c>
      <c r="I893" s="1" t="str">
        <f t="shared" si="106"/>
        <v>SITO</v>
      </c>
      <c r="J893" s="1" t="str">
        <f t="shared" si="107"/>
        <v>N/a</v>
      </c>
      <c r="K893" s="1" t="s">
        <v>2809</v>
      </c>
      <c r="L893" t="str">
        <f t="shared" si="108"/>
        <v>EMAIL</v>
      </c>
      <c r="M893" t="str">
        <f t="shared" si="109"/>
        <v>fabriziagibiino@gmail.com</v>
      </c>
      <c r="N893" t="str">
        <f t="shared" si="110"/>
        <v>N/a</v>
      </c>
      <c r="O893" t="str">
        <f t="shared" si="111"/>
        <v>fabriziagibiino@gmail.com</v>
      </c>
      <c r="S893" s="1" t="s">
        <v>2807</v>
      </c>
    </row>
    <row r="894" spans="1:19" ht="14.4" x14ac:dyDescent="0.3">
      <c r="A894" s="1" t="s">
        <v>679</v>
      </c>
      <c r="B894" s="1" t="s">
        <v>2810</v>
      </c>
      <c r="C894" s="1" t="s">
        <v>2811</v>
      </c>
      <c r="D894" s="1" t="str">
        <f t="shared" si="105"/>
        <v>Viale Cristoforo Colombo 1 1</v>
      </c>
      <c r="E894" s="1" t="s">
        <v>1605</v>
      </c>
      <c r="F894" s="1" t="s">
        <v>1456</v>
      </c>
      <c r="G894" t="str">
        <f t="shared" si="104"/>
        <v>Marotta</v>
      </c>
      <c r="H894" t="s">
        <v>19718</v>
      </c>
      <c r="I894" s="1" t="str">
        <f t="shared" si="106"/>
        <v>SITO</v>
      </c>
      <c r="J894" s="1" t="str">
        <f t="shared" si="107"/>
        <v>N/a</v>
      </c>
      <c r="K894" t="s">
        <v>19718</v>
      </c>
      <c r="L894" t="str">
        <f t="shared" si="108"/>
        <v>SITO</v>
      </c>
      <c r="M894" t="str">
        <f t="shared" si="109"/>
        <v xml:space="preserve"> </v>
      </c>
      <c r="N894" t="str">
        <f t="shared" si="110"/>
        <v>N/a</v>
      </c>
      <c r="O894" t="str">
        <f t="shared" si="111"/>
        <v>N/a</v>
      </c>
      <c r="S894" s="1" t="s">
        <v>2810</v>
      </c>
    </row>
    <row r="895" spans="1:19" ht="14.4" x14ac:dyDescent="0.3">
      <c r="A895" s="1" t="s">
        <v>88</v>
      </c>
      <c r="B895" s="1" t="s">
        <v>137</v>
      </c>
      <c r="C895" s="1" t="s">
        <v>2812</v>
      </c>
      <c r="D895" s="1" t="str">
        <f t="shared" si="105"/>
        <v>Lungomare C.Colombo 158</v>
      </c>
      <c r="E895" s="1" t="s">
        <v>1605</v>
      </c>
      <c r="F895" s="1" t="s">
        <v>1456</v>
      </c>
      <c r="G895" t="str">
        <f t="shared" si="104"/>
        <v>Marotta</v>
      </c>
      <c r="H895" t="s">
        <v>19718</v>
      </c>
      <c r="I895" s="1" t="str">
        <f t="shared" si="106"/>
        <v>SITO</v>
      </c>
      <c r="J895" s="1" t="str">
        <f t="shared" si="107"/>
        <v>N/a</v>
      </c>
      <c r="K895" s="1" t="s">
        <v>2813</v>
      </c>
      <c r="L895" t="str">
        <f t="shared" si="108"/>
        <v>EMAIL</v>
      </c>
      <c r="M895" t="str">
        <f t="shared" si="109"/>
        <v>alruff@tin.it</v>
      </c>
      <c r="N895" t="str">
        <f t="shared" si="110"/>
        <v>N/a</v>
      </c>
      <c r="O895" t="str">
        <f t="shared" si="111"/>
        <v>alruff@tin.it</v>
      </c>
      <c r="S895" s="1" t="s">
        <v>137</v>
      </c>
    </row>
    <row r="896" spans="1:19" ht="14.4" x14ac:dyDescent="0.3">
      <c r="A896" s="1" t="s">
        <v>12</v>
      </c>
      <c r="B896" s="1" t="s">
        <v>2814</v>
      </c>
      <c r="C896" s="1" t="s">
        <v>2815</v>
      </c>
      <c r="D896" s="1" t="str">
        <f t="shared" si="105"/>
        <v>Via Colombo 171</v>
      </c>
      <c r="E896" s="1" t="s">
        <v>1605</v>
      </c>
      <c r="F896" s="1" t="s">
        <v>2816</v>
      </c>
      <c r="G896" t="str">
        <f t="shared" si="104"/>
        <v>Marotta</v>
      </c>
      <c r="H896" t="s">
        <v>19718</v>
      </c>
      <c r="I896" s="1" t="str">
        <f t="shared" si="106"/>
        <v>SITO</v>
      </c>
      <c r="J896" s="1" t="str">
        <f t="shared" si="107"/>
        <v>N/a</v>
      </c>
      <c r="K896" s="1" t="s">
        <v>2817</v>
      </c>
      <c r="L896" t="str">
        <f t="shared" si="108"/>
        <v>EMAIL</v>
      </c>
      <c r="M896" t="str">
        <f t="shared" si="109"/>
        <v>biuty@libero.it</v>
      </c>
      <c r="N896" t="str">
        <f t="shared" si="110"/>
        <v>N/a</v>
      </c>
      <c r="O896" t="str">
        <f t="shared" si="111"/>
        <v>biuty@libero.it</v>
      </c>
      <c r="S896" s="1" t="s">
        <v>2814</v>
      </c>
    </row>
    <row r="897" spans="1:19" ht="14.4" x14ac:dyDescent="0.3">
      <c r="A897" s="1" t="s">
        <v>29</v>
      </c>
      <c r="B897" s="1" t="s">
        <v>2818</v>
      </c>
      <c r="C897" s="1" t="s">
        <v>2819</v>
      </c>
      <c r="D897" s="1" t="str">
        <f t="shared" si="105"/>
        <v>Via Michelangelo Buonarroti 25</v>
      </c>
      <c r="E897" s="1" t="s">
        <v>1605</v>
      </c>
      <c r="F897" s="1" t="s">
        <v>1456</v>
      </c>
      <c r="G897" t="str">
        <f t="shared" si="104"/>
        <v>Marotta</v>
      </c>
      <c r="H897" s="1" t="s">
        <v>2820</v>
      </c>
      <c r="I897" s="1" t="str">
        <f t="shared" si="106"/>
        <v>SITO</v>
      </c>
      <c r="J897" s="1" t="str">
        <f t="shared" si="107"/>
        <v>www.dimoradelgambero.eu</v>
      </c>
      <c r="K897" s="1" t="s">
        <v>2821</v>
      </c>
      <c r="L897" t="str">
        <f t="shared" si="108"/>
        <v>EMAIL</v>
      </c>
      <c r="M897" t="str">
        <f t="shared" si="109"/>
        <v>info@dimoradelgambero.eu</v>
      </c>
      <c r="N897" t="str">
        <f t="shared" si="110"/>
        <v>www.dimoradelgambero.eu</v>
      </c>
      <c r="O897" t="str">
        <f t="shared" si="111"/>
        <v>info@dimoradelgambero.eu</v>
      </c>
      <c r="S897" s="1" t="s">
        <v>2818</v>
      </c>
    </row>
    <row r="898" spans="1:19" ht="14.4" x14ac:dyDescent="0.3">
      <c r="A898" s="1" t="s">
        <v>679</v>
      </c>
      <c r="B898" s="1" t="s">
        <v>2822</v>
      </c>
      <c r="C898" s="1" t="s">
        <v>2811</v>
      </c>
      <c r="D898" s="1" t="str">
        <f t="shared" si="105"/>
        <v>Viale Cristoforo Colombo 1 1</v>
      </c>
      <c r="E898" s="1" t="s">
        <v>1605</v>
      </c>
      <c r="F898" s="1" t="s">
        <v>1456</v>
      </c>
      <c r="G898" t="str">
        <f t="shared" ref="G898:G961" si="112">PROPER(F898)</f>
        <v>Marotta</v>
      </c>
      <c r="H898" t="s">
        <v>19718</v>
      </c>
      <c r="I898" s="1" t="str">
        <f t="shared" si="106"/>
        <v>SITO</v>
      </c>
      <c r="J898" s="1" t="str">
        <f t="shared" si="107"/>
        <v>N/a</v>
      </c>
      <c r="K898" t="s">
        <v>19718</v>
      </c>
      <c r="L898" t="str">
        <f t="shared" si="108"/>
        <v>SITO</v>
      </c>
      <c r="M898" t="str">
        <f t="shared" si="109"/>
        <v xml:space="preserve"> </v>
      </c>
      <c r="N898" t="str">
        <f t="shared" si="110"/>
        <v>N/a</v>
      </c>
      <c r="O898" t="str">
        <f t="shared" si="111"/>
        <v>N/a</v>
      </c>
      <c r="S898" s="1" t="s">
        <v>2822</v>
      </c>
    </row>
    <row r="899" spans="1:19" ht="14.4" x14ac:dyDescent="0.3">
      <c r="A899" s="1" t="s">
        <v>403</v>
      </c>
      <c r="B899" s="1" t="s">
        <v>2823</v>
      </c>
      <c r="C899" s="1" t="s">
        <v>2824</v>
      </c>
      <c r="D899" s="1" t="str">
        <f t="shared" ref="D899:D962" si="113">PROPER(C899)</f>
        <v>Viale Cristoforo Colombo 1</v>
      </c>
      <c r="E899" s="1" t="s">
        <v>1605</v>
      </c>
      <c r="F899" s="1" t="s">
        <v>1605</v>
      </c>
      <c r="G899" t="str">
        <f t="shared" si="112"/>
        <v>Mondolfo</v>
      </c>
      <c r="H899" t="s">
        <v>19718</v>
      </c>
      <c r="I899" s="1" t="str">
        <f t="shared" ref="I899:I962" si="114">IF(ISERROR(FIND("@",H899)),"SITO","EMAIL")</f>
        <v>SITO</v>
      </c>
      <c r="J899" s="1" t="str">
        <f t="shared" ref="J899:J962" si="115">IF(I899="SITO",H899," ")</f>
        <v>N/a</v>
      </c>
      <c r="K899" t="s">
        <v>19718</v>
      </c>
      <c r="L899" t="str">
        <f t="shared" ref="L899:L962" si="116">IF(ISERROR(FIND("@",K899)),"SITO","EMAIL")</f>
        <v>SITO</v>
      </c>
      <c r="M899" t="str">
        <f t="shared" ref="M899:M962" si="117">IF(L899="EMAIL",K899, " ")</f>
        <v xml:space="preserve"> </v>
      </c>
      <c r="N899" t="str">
        <f t="shared" ref="N899:N962" si="118">IF(J899&lt;&gt;" ", J899, "N/a")</f>
        <v>N/a</v>
      </c>
      <c r="O899" t="str">
        <f t="shared" ref="O899:O962" si="119">IF(M899 &lt;&gt; " ", M899,"N/a")</f>
        <v>N/a</v>
      </c>
      <c r="S899" s="1" t="s">
        <v>2823</v>
      </c>
    </row>
    <row r="900" spans="1:19" ht="14.4" x14ac:dyDescent="0.3">
      <c r="A900" s="1" t="s">
        <v>20</v>
      </c>
      <c r="B900" s="1" t="s">
        <v>2825</v>
      </c>
      <c r="C900" s="1" t="s">
        <v>2826</v>
      </c>
      <c r="D900" s="1" t="str">
        <f t="shared" si="113"/>
        <v>Via Litoranea 220</v>
      </c>
      <c r="E900" s="1" t="s">
        <v>1605</v>
      </c>
      <c r="F900" s="1" t="s">
        <v>1605</v>
      </c>
      <c r="G900" t="str">
        <f t="shared" si="112"/>
        <v>Mondolfo</v>
      </c>
      <c r="H900" t="s">
        <v>19718</v>
      </c>
      <c r="I900" s="1" t="str">
        <f t="shared" si="114"/>
        <v>SITO</v>
      </c>
      <c r="J900" s="1" t="str">
        <f t="shared" si="115"/>
        <v>N/a</v>
      </c>
      <c r="K900" s="1" t="s">
        <v>2827</v>
      </c>
      <c r="L900" t="str">
        <f t="shared" si="116"/>
        <v>EMAIL</v>
      </c>
      <c r="M900" t="str">
        <f t="shared" si="117"/>
        <v>info@albergoilpunto.com</v>
      </c>
      <c r="N900" t="str">
        <f t="shared" si="118"/>
        <v>N/a</v>
      </c>
      <c r="O900" t="str">
        <f t="shared" si="119"/>
        <v>info@albergoilpunto.com</v>
      </c>
      <c r="S900" s="1" t="s">
        <v>2825</v>
      </c>
    </row>
    <row r="901" spans="1:19" ht="14.4" x14ac:dyDescent="0.3">
      <c r="A901" s="1" t="s">
        <v>20</v>
      </c>
      <c r="B901" s="1" t="s">
        <v>2828</v>
      </c>
      <c r="C901" s="1" t="s">
        <v>2829</v>
      </c>
      <c r="D901" s="1" t="str">
        <f t="shared" si="113"/>
        <v>Viale Cristoforo Colombo 2</v>
      </c>
      <c r="E901" s="1" t="s">
        <v>1605</v>
      </c>
      <c r="F901" s="1" t="s">
        <v>1605</v>
      </c>
      <c r="G901" t="str">
        <f t="shared" si="112"/>
        <v>Mondolfo</v>
      </c>
      <c r="H901" s="1" t="s">
        <v>2830</v>
      </c>
      <c r="I901" s="1" t="str">
        <f t="shared" si="114"/>
        <v>SITO</v>
      </c>
      <c r="J901" s="1" t="str">
        <f t="shared" si="115"/>
        <v>www.hotelambassadormarotta.it</v>
      </c>
      <c r="K901" s="1" t="s">
        <v>2831</v>
      </c>
      <c r="L901" t="str">
        <f t="shared" si="116"/>
        <v>EMAIL</v>
      </c>
      <c r="M901" t="str">
        <f t="shared" si="117"/>
        <v>info@hotelambassadormarotta.it</v>
      </c>
      <c r="N901" t="str">
        <f t="shared" si="118"/>
        <v>www.hotelambassadormarotta.it</v>
      </c>
      <c r="O901" t="str">
        <f t="shared" si="119"/>
        <v>info@hotelambassadormarotta.it</v>
      </c>
      <c r="S901" s="1" t="s">
        <v>2828</v>
      </c>
    </row>
    <row r="902" spans="1:19" ht="14.4" x14ac:dyDescent="0.3">
      <c r="A902" s="1" t="s">
        <v>82</v>
      </c>
      <c r="B902" s="1" t="s">
        <v>2832</v>
      </c>
      <c r="C902" s="1" t="s">
        <v>2833</v>
      </c>
      <c r="D902" s="1" t="str">
        <f t="shared" si="113"/>
        <v>Via Litoranea 188/B</v>
      </c>
      <c r="E902" s="1" t="s">
        <v>1605</v>
      </c>
      <c r="F902" s="1" t="s">
        <v>1605</v>
      </c>
      <c r="G902" t="str">
        <f t="shared" si="112"/>
        <v>Mondolfo</v>
      </c>
      <c r="H902" t="s">
        <v>19718</v>
      </c>
      <c r="I902" s="1" t="str">
        <f t="shared" si="114"/>
        <v>SITO</v>
      </c>
      <c r="J902" s="1" t="str">
        <f t="shared" si="115"/>
        <v>N/a</v>
      </c>
      <c r="K902" s="1" t="s">
        <v>2834</v>
      </c>
      <c r="L902" t="str">
        <f t="shared" si="116"/>
        <v>EMAIL</v>
      </c>
      <c r="M902" t="str">
        <f t="shared" si="117"/>
        <v>info@eurosistema.191.it</v>
      </c>
      <c r="N902" t="str">
        <f t="shared" si="118"/>
        <v>N/a</v>
      </c>
      <c r="O902" t="str">
        <f t="shared" si="119"/>
        <v>info@eurosistema.191.it</v>
      </c>
      <c r="S902" s="1" t="s">
        <v>2832</v>
      </c>
    </row>
    <row r="903" spans="1:19" ht="14.4" x14ac:dyDescent="0.3">
      <c r="A903" s="1" t="s">
        <v>571</v>
      </c>
      <c r="B903" s="1" t="s">
        <v>2835</v>
      </c>
      <c r="C903" s="1" t="s">
        <v>2836</v>
      </c>
      <c r="D903" s="1" t="str">
        <f t="shared" si="113"/>
        <v>Via Ugo Foscolo 22</v>
      </c>
      <c r="E903" s="1" t="s">
        <v>1605</v>
      </c>
      <c r="F903" s="1" t="s">
        <v>1456</v>
      </c>
      <c r="G903" t="str">
        <f t="shared" si="112"/>
        <v>Marotta</v>
      </c>
      <c r="H903" s="1" t="s">
        <v>2837</v>
      </c>
      <c r="I903" s="1" t="str">
        <f t="shared" si="114"/>
        <v>SITO</v>
      </c>
      <c r="J903" s="1" t="str">
        <f t="shared" si="115"/>
        <v>www.campingclubcesano.com</v>
      </c>
      <c r="K903" s="1" t="s">
        <v>2838</v>
      </c>
      <c r="L903" t="str">
        <f t="shared" si="116"/>
        <v>EMAIL</v>
      </c>
      <c r="M903" t="str">
        <f t="shared" si="117"/>
        <v>info@campingclubcesano.it</v>
      </c>
      <c r="N903" t="str">
        <f t="shared" si="118"/>
        <v>www.campingclubcesano.com</v>
      </c>
      <c r="O903" t="str">
        <f t="shared" si="119"/>
        <v>info@campingclubcesano.it</v>
      </c>
      <c r="S903" s="1" t="s">
        <v>2835</v>
      </c>
    </row>
    <row r="904" spans="1:19" ht="14.4" x14ac:dyDescent="0.3">
      <c r="A904" s="1" t="s">
        <v>571</v>
      </c>
      <c r="B904" s="1" t="s">
        <v>1456</v>
      </c>
      <c r="C904" s="1" t="s">
        <v>2839</v>
      </c>
      <c r="D904" s="1" t="str">
        <f t="shared" si="113"/>
        <v>Viale Cristoforo Colombo 132</v>
      </c>
      <c r="E904" s="1" t="s">
        <v>1605</v>
      </c>
      <c r="F904" s="1" t="s">
        <v>1605</v>
      </c>
      <c r="G904" t="str">
        <f t="shared" si="112"/>
        <v>Mondolfo</v>
      </c>
      <c r="H904" s="1" t="s">
        <v>2840</v>
      </c>
      <c r="I904" s="1" t="str">
        <f t="shared" si="114"/>
        <v>SITO</v>
      </c>
      <c r="J904" s="1" t="str">
        <f t="shared" si="115"/>
        <v>www.campingmarotta.it</v>
      </c>
      <c r="K904" s="1" t="s">
        <v>2841</v>
      </c>
      <c r="L904" t="str">
        <f t="shared" si="116"/>
        <v>EMAIL</v>
      </c>
      <c r="M904" t="str">
        <f t="shared" si="117"/>
        <v>info@campingmarotta.it</v>
      </c>
      <c r="N904" t="str">
        <f t="shared" si="118"/>
        <v>www.campingmarotta.it</v>
      </c>
      <c r="O904" t="str">
        <f t="shared" si="119"/>
        <v>info@campingmarotta.it</v>
      </c>
      <c r="S904" s="1" t="s">
        <v>1456</v>
      </c>
    </row>
    <row r="905" spans="1:19" ht="14.4" x14ac:dyDescent="0.3">
      <c r="A905" s="1" t="s">
        <v>679</v>
      </c>
      <c r="B905" s="1" t="s">
        <v>2842</v>
      </c>
      <c r="C905" s="1" t="s">
        <v>2843</v>
      </c>
      <c r="D905" s="1" t="str">
        <f t="shared" si="113"/>
        <v>Viale Cristoforo Colombo  1</v>
      </c>
      <c r="E905" s="1" t="s">
        <v>1605</v>
      </c>
      <c r="F905" s="1" t="s">
        <v>1456</v>
      </c>
      <c r="G905" t="str">
        <f t="shared" si="112"/>
        <v>Marotta</v>
      </c>
      <c r="H905" s="1" t="s">
        <v>2844</v>
      </c>
      <c r="I905" s="1" t="str">
        <f t="shared" si="114"/>
        <v>SITO</v>
      </c>
      <c r="J905" s="1" t="str">
        <f t="shared" si="115"/>
        <v>www.bardeitritonispiaggianettuno.com</v>
      </c>
      <c r="K905" s="1" t="s">
        <v>2845</v>
      </c>
      <c r="L905" t="str">
        <f t="shared" si="116"/>
        <v>EMAIL</v>
      </c>
      <c r="M905" t="str">
        <f t="shared" si="117"/>
        <v>cesaretonelli86@gmail.com</v>
      </c>
      <c r="N905" t="str">
        <f t="shared" si="118"/>
        <v>www.bardeitritonispiaggianettuno.com</v>
      </c>
      <c r="O905" t="str">
        <f t="shared" si="119"/>
        <v>cesaretonelli86@gmail.com</v>
      </c>
      <c r="S905" s="1" t="s">
        <v>2842</v>
      </c>
    </row>
    <row r="906" spans="1:19" ht="14.4" x14ac:dyDescent="0.3">
      <c r="A906" s="1" t="s">
        <v>679</v>
      </c>
      <c r="B906" s="1" t="s">
        <v>2846</v>
      </c>
      <c r="C906" s="1" t="s">
        <v>2847</v>
      </c>
      <c r="D906" s="1" t="str">
        <f t="shared" si="113"/>
        <v>Viale Cristoforo Colombo 1 1</v>
      </c>
      <c r="E906" s="1" t="s">
        <v>1605</v>
      </c>
      <c r="F906" s="1" t="s">
        <v>1456</v>
      </c>
      <c r="G906" t="str">
        <f t="shared" si="112"/>
        <v>Marotta</v>
      </c>
      <c r="H906" t="s">
        <v>19718</v>
      </c>
      <c r="I906" s="1" t="str">
        <f t="shared" si="114"/>
        <v>SITO</v>
      </c>
      <c r="J906" s="1" t="str">
        <f t="shared" si="115"/>
        <v>N/a</v>
      </c>
      <c r="K906" t="s">
        <v>19718</v>
      </c>
      <c r="L906" t="str">
        <f t="shared" si="116"/>
        <v>SITO</v>
      </c>
      <c r="M906" t="str">
        <f t="shared" si="117"/>
        <v xml:space="preserve"> </v>
      </c>
      <c r="N906" t="str">
        <f t="shared" si="118"/>
        <v>N/a</v>
      </c>
      <c r="O906" t="str">
        <f t="shared" si="119"/>
        <v>N/a</v>
      </c>
      <c r="S906" s="1" t="s">
        <v>2846</v>
      </c>
    </row>
    <row r="907" spans="1:19" ht="14.4" x14ac:dyDescent="0.3">
      <c r="A907" s="1" t="s">
        <v>679</v>
      </c>
      <c r="B907" s="1" t="s">
        <v>1065</v>
      </c>
      <c r="C907" s="1" t="s">
        <v>2847</v>
      </c>
      <c r="D907" s="1" t="str">
        <f t="shared" si="113"/>
        <v>Viale Cristoforo Colombo 1 1</v>
      </c>
      <c r="E907" s="1" t="s">
        <v>1605</v>
      </c>
      <c r="F907" s="1" t="s">
        <v>1456</v>
      </c>
      <c r="G907" t="str">
        <f t="shared" si="112"/>
        <v>Marotta</v>
      </c>
      <c r="H907" s="1" t="s">
        <v>2848</v>
      </c>
      <c r="I907" s="1" t="str">
        <f t="shared" si="114"/>
        <v>EMAIL</v>
      </c>
      <c r="J907" s="1" t="str">
        <f t="shared" si="115"/>
        <v xml:space="preserve"> </v>
      </c>
      <c r="K907" t="s">
        <v>19718</v>
      </c>
      <c r="L907" t="str">
        <f t="shared" si="116"/>
        <v>SITO</v>
      </c>
      <c r="M907" t="str">
        <f t="shared" si="117"/>
        <v xml:space="preserve"> </v>
      </c>
      <c r="N907" t="str">
        <f t="shared" si="118"/>
        <v>N/a</v>
      </c>
      <c r="O907" t="str">
        <f t="shared" si="119"/>
        <v>N/a</v>
      </c>
      <c r="S907" s="1" t="s">
        <v>1065</v>
      </c>
    </row>
    <row r="908" spans="1:19" ht="14.4" x14ac:dyDescent="0.3">
      <c r="A908" s="1" t="s">
        <v>679</v>
      </c>
      <c r="B908" s="1" t="s">
        <v>2849</v>
      </c>
      <c r="C908" s="1" t="s">
        <v>2850</v>
      </c>
      <c r="D908" s="1" t="str">
        <f t="shared" si="113"/>
        <v>Viale Cristoforo Colombo 100</v>
      </c>
      <c r="E908" s="1" t="s">
        <v>1605</v>
      </c>
      <c r="F908" s="1" t="s">
        <v>1456</v>
      </c>
      <c r="G908" t="str">
        <f t="shared" si="112"/>
        <v>Marotta</v>
      </c>
      <c r="H908" t="s">
        <v>19718</v>
      </c>
      <c r="I908" s="1" t="str">
        <f t="shared" si="114"/>
        <v>SITO</v>
      </c>
      <c r="J908" s="1" t="str">
        <f t="shared" si="115"/>
        <v>N/a</v>
      </c>
      <c r="K908" t="s">
        <v>19718</v>
      </c>
      <c r="L908" t="str">
        <f t="shared" si="116"/>
        <v>SITO</v>
      </c>
      <c r="M908" t="str">
        <f t="shared" si="117"/>
        <v xml:space="preserve"> </v>
      </c>
      <c r="N908" t="str">
        <f t="shared" si="118"/>
        <v>N/a</v>
      </c>
      <c r="O908" t="str">
        <f t="shared" si="119"/>
        <v>N/a</v>
      </c>
      <c r="S908" s="1" t="s">
        <v>2849</v>
      </c>
    </row>
    <row r="909" spans="1:19" ht="14.4" x14ac:dyDescent="0.3">
      <c r="A909" s="1" t="s">
        <v>679</v>
      </c>
      <c r="B909" s="1" t="s">
        <v>2851</v>
      </c>
      <c r="C909" s="1" t="s">
        <v>2804</v>
      </c>
      <c r="D909" s="1" t="str">
        <f t="shared" si="113"/>
        <v>Viale Cristoforo Colombo 107</v>
      </c>
      <c r="E909" s="1" t="s">
        <v>1605</v>
      </c>
      <c r="F909" s="1" t="s">
        <v>1456</v>
      </c>
      <c r="G909" t="str">
        <f t="shared" si="112"/>
        <v>Marotta</v>
      </c>
      <c r="H909" s="1" t="s">
        <v>2852</v>
      </c>
      <c r="I909" s="1" t="str">
        <f t="shared" si="114"/>
        <v>EMAIL</v>
      </c>
      <c r="J909" s="1" t="str">
        <f t="shared" si="115"/>
        <v xml:space="preserve"> </v>
      </c>
      <c r="K909" t="s">
        <v>19718</v>
      </c>
      <c r="L909" t="str">
        <f t="shared" si="116"/>
        <v>SITO</v>
      </c>
      <c r="M909" t="str">
        <f t="shared" si="117"/>
        <v xml:space="preserve"> </v>
      </c>
      <c r="N909" t="str">
        <f t="shared" si="118"/>
        <v>N/a</v>
      </c>
      <c r="O909" t="str">
        <f t="shared" si="119"/>
        <v>N/a</v>
      </c>
      <c r="S909" s="1" t="s">
        <v>2851</v>
      </c>
    </row>
    <row r="910" spans="1:19" ht="14.4" x14ac:dyDescent="0.3">
      <c r="A910" s="1" t="s">
        <v>679</v>
      </c>
      <c r="B910" s="1" t="s">
        <v>2853</v>
      </c>
      <c r="C910" s="1" t="s">
        <v>2847</v>
      </c>
      <c r="D910" s="1" t="str">
        <f t="shared" si="113"/>
        <v>Viale Cristoforo Colombo 1 1</v>
      </c>
      <c r="E910" s="1" t="s">
        <v>1605</v>
      </c>
      <c r="F910" s="1" t="s">
        <v>1456</v>
      </c>
      <c r="G910" t="str">
        <f t="shared" si="112"/>
        <v>Marotta</v>
      </c>
      <c r="H910" t="s">
        <v>19718</v>
      </c>
      <c r="I910" s="1" t="str">
        <f t="shared" si="114"/>
        <v>SITO</v>
      </c>
      <c r="J910" s="1" t="str">
        <f t="shared" si="115"/>
        <v>N/a</v>
      </c>
      <c r="K910" t="s">
        <v>19718</v>
      </c>
      <c r="L910" t="str">
        <f t="shared" si="116"/>
        <v>SITO</v>
      </c>
      <c r="M910" t="str">
        <f t="shared" si="117"/>
        <v xml:space="preserve"> </v>
      </c>
      <c r="N910" t="str">
        <f t="shared" si="118"/>
        <v>N/a</v>
      </c>
      <c r="O910" t="str">
        <f t="shared" si="119"/>
        <v>N/a</v>
      </c>
      <c r="S910" s="1" t="s">
        <v>2853</v>
      </c>
    </row>
    <row r="911" spans="1:19" ht="14.4" x14ac:dyDescent="0.3">
      <c r="A911" s="1" t="s">
        <v>679</v>
      </c>
      <c r="B911" s="1" t="s">
        <v>2854</v>
      </c>
      <c r="C911" s="1" t="s">
        <v>2847</v>
      </c>
      <c r="D911" s="1" t="str">
        <f t="shared" si="113"/>
        <v>Viale Cristoforo Colombo 1 1</v>
      </c>
      <c r="E911" s="1" t="s">
        <v>1605</v>
      </c>
      <c r="F911" s="1" t="s">
        <v>1456</v>
      </c>
      <c r="G911" t="str">
        <f t="shared" si="112"/>
        <v>Marotta</v>
      </c>
      <c r="H911" t="s">
        <v>19718</v>
      </c>
      <c r="I911" s="1" t="str">
        <f t="shared" si="114"/>
        <v>SITO</v>
      </c>
      <c r="J911" s="1" t="str">
        <f t="shared" si="115"/>
        <v>N/a</v>
      </c>
      <c r="K911" t="s">
        <v>19718</v>
      </c>
      <c r="L911" t="str">
        <f t="shared" si="116"/>
        <v>SITO</v>
      </c>
      <c r="M911" t="str">
        <f t="shared" si="117"/>
        <v xml:space="preserve"> </v>
      </c>
      <c r="N911" t="str">
        <f t="shared" si="118"/>
        <v>N/a</v>
      </c>
      <c r="O911" t="str">
        <f t="shared" si="119"/>
        <v>N/a</v>
      </c>
      <c r="S911" s="1" t="s">
        <v>2854</v>
      </c>
    </row>
    <row r="912" spans="1:19" ht="14.4" x14ac:dyDescent="0.3">
      <c r="A912" s="1" t="s">
        <v>679</v>
      </c>
      <c r="B912" s="1" t="s">
        <v>2855</v>
      </c>
      <c r="C912" s="1" t="s">
        <v>2856</v>
      </c>
      <c r="D912" s="1" t="str">
        <f t="shared" si="113"/>
        <v>Via Faa' Di Bruno 131 131</v>
      </c>
      <c r="E912" s="1" t="s">
        <v>1605</v>
      </c>
      <c r="F912" s="1" t="s">
        <v>1605</v>
      </c>
      <c r="G912" t="str">
        <f t="shared" si="112"/>
        <v>Mondolfo</v>
      </c>
      <c r="H912" t="s">
        <v>19718</v>
      </c>
      <c r="I912" s="1" t="str">
        <f t="shared" si="114"/>
        <v>SITO</v>
      </c>
      <c r="J912" s="1" t="str">
        <f t="shared" si="115"/>
        <v>N/a</v>
      </c>
      <c r="K912" t="s">
        <v>19718</v>
      </c>
      <c r="L912" t="str">
        <f t="shared" si="116"/>
        <v>SITO</v>
      </c>
      <c r="M912" t="str">
        <f t="shared" si="117"/>
        <v xml:space="preserve"> </v>
      </c>
      <c r="N912" t="str">
        <f t="shared" si="118"/>
        <v>N/a</v>
      </c>
      <c r="O912" t="str">
        <f t="shared" si="119"/>
        <v>N/a</v>
      </c>
      <c r="S912" s="1" t="s">
        <v>2855</v>
      </c>
    </row>
    <row r="913" spans="1:19" ht="14.4" x14ac:dyDescent="0.3">
      <c r="A913" s="1" t="s">
        <v>679</v>
      </c>
      <c r="B913" s="1" t="s">
        <v>2857</v>
      </c>
      <c r="C913" s="1" t="s">
        <v>994</v>
      </c>
      <c r="D913" s="1" t="str">
        <f t="shared" si="113"/>
        <v>Via Faa' Di Bruno 1 1</v>
      </c>
      <c r="E913" s="1" t="s">
        <v>1605</v>
      </c>
      <c r="F913" s="1" t="s">
        <v>1605</v>
      </c>
      <c r="G913" t="str">
        <f t="shared" si="112"/>
        <v>Mondolfo</v>
      </c>
      <c r="H913" t="s">
        <v>19718</v>
      </c>
      <c r="I913" s="1" t="str">
        <f t="shared" si="114"/>
        <v>SITO</v>
      </c>
      <c r="J913" s="1" t="str">
        <f t="shared" si="115"/>
        <v>N/a</v>
      </c>
      <c r="K913" t="s">
        <v>19718</v>
      </c>
      <c r="L913" t="str">
        <f t="shared" si="116"/>
        <v>SITO</v>
      </c>
      <c r="M913" t="str">
        <f t="shared" si="117"/>
        <v xml:space="preserve"> </v>
      </c>
      <c r="N913" t="str">
        <f t="shared" si="118"/>
        <v>N/a</v>
      </c>
      <c r="O913" t="str">
        <f t="shared" si="119"/>
        <v>N/a</v>
      </c>
      <c r="S913" s="1" t="s">
        <v>2857</v>
      </c>
    </row>
    <row r="914" spans="1:19" ht="14.4" x14ac:dyDescent="0.3">
      <c r="A914" s="1" t="s">
        <v>679</v>
      </c>
      <c r="B914" s="1" t="s">
        <v>2858</v>
      </c>
      <c r="C914" s="1" t="s">
        <v>994</v>
      </c>
      <c r="D914" s="1" t="str">
        <f t="shared" si="113"/>
        <v>Via Faa' Di Bruno 1 1</v>
      </c>
      <c r="E914" s="1" t="s">
        <v>1605</v>
      </c>
      <c r="F914" s="1" t="s">
        <v>1605</v>
      </c>
      <c r="G914" t="str">
        <f t="shared" si="112"/>
        <v>Mondolfo</v>
      </c>
      <c r="H914" t="s">
        <v>19718</v>
      </c>
      <c r="I914" s="1" t="str">
        <f t="shared" si="114"/>
        <v>SITO</v>
      </c>
      <c r="J914" s="1" t="str">
        <f t="shared" si="115"/>
        <v>N/a</v>
      </c>
      <c r="K914" t="s">
        <v>19718</v>
      </c>
      <c r="L914" t="str">
        <f t="shared" si="116"/>
        <v>SITO</v>
      </c>
      <c r="M914" t="str">
        <f t="shared" si="117"/>
        <v xml:space="preserve"> </v>
      </c>
      <c r="N914" t="str">
        <f t="shared" si="118"/>
        <v>N/a</v>
      </c>
      <c r="O914" t="str">
        <f t="shared" si="119"/>
        <v>N/a</v>
      </c>
      <c r="S914" s="1" t="s">
        <v>2858</v>
      </c>
    </row>
    <row r="915" spans="1:19" ht="14.4" x14ac:dyDescent="0.3">
      <c r="A915" s="1" t="s">
        <v>679</v>
      </c>
      <c r="B915" s="1" t="s">
        <v>2859</v>
      </c>
      <c r="C915" s="1" t="s">
        <v>2860</v>
      </c>
      <c r="D915" s="1" t="str">
        <f t="shared" si="113"/>
        <v>Via Faa' Di Bruno 1</v>
      </c>
      <c r="E915" s="1" t="s">
        <v>1605</v>
      </c>
      <c r="F915" s="1" t="s">
        <v>1605</v>
      </c>
      <c r="G915" t="str">
        <f t="shared" si="112"/>
        <v>Mondolfo</v>
      </c>
      <c r="H915" t="s">
        <v>19718</v>
      </c>
      <c r="I915" s="1" t="str">
        <f t="shared" si="114"/>
        <v>SITO</v>
      </c>
      <c r="J915" s="1" t="str">
        <f t="shared" si="115"/>
        <v>N/a</v>
      </c>
      <c r="K915" s="1" t="s">
        <v>2861</v>
      </c>
      <c r="L915" t="str">
        <f t="shared" si="116"/>
        <v>EMAIL</v>
      </c>
      <c r="M915" t="str">
        <f t="shared" si="117"/>
        <v>francy-12@libero.it</v>
      </c>
      <c r="N915" t="str">
        <f t="shared" si="118"/>
        <v>N/a</v>
      </c>
      <c r="O915" t="str">
        <f t="shared" si="119"/>
        <v>francy-12@libero.it</v>
      </c>
      <c r="S915" s="1" t="s">
        <v>2859</v>
      </c>
    </row>
    <row r="916" spans="1:19" ht="14.4" x14ac:dyDescent="0.3">
      <c r="A916" s="1" t="s">
        <v>679</v>
      </c>
      <c r="B916" s="1" t="s">
        <v>2862</v>
      </c>
      <c r="C916" s="1" t="s">
        <v>994</v>
      </c>
      <c r="D916" s="1" t="str">
        <f t="shared" si="113"/>
        <v>Via Faa' Di Bruno 1 1</v>
      </c>
      <c r="E916" s="1" t="s">
        <v>1605</v>
      </c>
      <c r="F916" s="1" t="s">
        <v>1605</v>
      </c>
      <c r="G916" t="str">
        <f t="shared" si="112"/>
        <v>Mondolfo</v>
      </c>
      <c r="H916" s="1" t="s">
        <v>2863</v>
      </c>
      <c r="I916" s="1" t="str">
        <f t="shared" si="114"/>
        <v>EMAIL</v>
      </c>
      <c r="J916" s="1" t="str">
        <f t="shared" si="115"/>
        <v xml:space="preserve"> </v>
      </c>
      <c r="K916" t="s">
        <v>19718</v>
      </c>
      <c r="L916" t="str">
        <f t="shared" si="116"/>
        <v>SITO</v>
      </c>
      <c r="M916" t="str">
        <f t="shared" si="117"/>
        <v xml:space="preserve"> </v>
      </c>
      <c r="N916" t="str">
        <f t="shared" si="118"/>
        <v>N/a</v>
      </c>
      <c r="O916" t="str">
        <f t="shared" si="119"/>
        <v>N/a</v>
      </c>
      <c r="S916" s="1" t="s">
        <v>2862</v>
      </c>
    </row>
    <row r="917" spans="1:19" ht="14.4" x14ac:dyDescent="0.3">
      <c r="A917" s="1" t="s">
        <v>679</v>
      </c>
      <c r="B917" s="1" t="s">
        <v>2864</v>
      </c>
      <c r="C917" s="1" t="s">
        <v>2865</v>
      </c>
      <c r="D917" s="1" t="str">
        <f t="shared" si="113"/>
        <v>Via Faa' Di Bruno 95 95</v>
      </c>
      <c r="E917" s="1" t="s">
        <v>1605</v>
      </c>
      <c r="F917" s="1" t="s">
        <v>1605</v>
      </c>
      <c r="G917" t="str">
        <f t="shared" si="112"/>
        <v>Mondolfo</v>
      </c>
      <c r="H917" s="1" t="s">
        <v>2866</v>
      </c>
      <c r="I917" s="1" t="str">
        <f t="shared" si="114"/>
        <v>EMAIL</v>
      </c>
      <c r="J917" s="1" t="str">
        <f t="shared" si="115"/>
        <v xml:space="preserve"> </v>
      </c>
      <c r="K917" s="1" t="s">
        <v>2867</v>
      </c>
      <c r="L917" t="str">
        <f t="shared" si="116"/>
        <v>SITO</v>
      </c>
      <c r="M917" t="str">
        <f t="shared" si="117"/>
        <v xml:space="preserve"> </v>
      </c>
      <c r="N917" t="str">
        <f t="shared" si="118"/>
        <v>N/a</v>
      </c>
      <c r="O917" t="str">
        <f t="shared" si="119"/>
        <v>N/a</v>
      </c>
      <c r="S917" s="1" t="s">
        <v>2864</v>
      </c>
    </row>
    <row r="918" spans="1:19" ht="14.4" x14ac:dyDescent="0.3">
      <c r="A918" s="1" t="s">
        <v>6</v>
      </c>
      <c r="B918" s="1" t="s">
        <v>2868</v>
      </c>
      <c r="C918" s="1" t="s">
        <v>2869</v>
      </c>
      <c r="D918" s="1" t="str">
        <f t="shared" si="113"/>
        <v>Viale Dell' Artigianato 26</v>
      </c>
      <c r="E918" s="1" t="s">
        <v>1605</v>
      </c>
      <c r="F918" s="1" t="s">
        <v>1605</v>
      </c>
      <c r="G918" t="str">
        <f t="shared" si="112"/>
        <v>Mondolfo</v>
      </c>
      <c r="H918" s="1" t="s">
        <v>2870</v>
      </c>
      <c r="I918" s="1" t="str">
        <f t="shared" si="114"/>
        <v>SITO</v>
      </c>
      <c r="J918" s="1" t="str">
        <f t="shared" si="115"/>
        <v>WWW.COUNTRYHOUSEPERBACCO.IT</v>
      </c>
      <c r="K918" s="1" t="s">
        <v>2871</v>
      </c>
      <c r="L918" t="str">
        <f t="shared" si="116"/>
        <v>EMAIL</v>
      </c>
      <c r="M918" t="str">
        <f t="shared" si="117"/>
        <v>INFO@COUNTRYHOUSEPERBACCO.IT</v>
      </c>
      <c r="N918" t="str">
        <f t="shared" si="118"/>
        <v>WWW.COUNTRYHOUSEPERBACCO.IT</v>
      </c>
      <c r="O918" t="str">
        <f t="shared" si="119"/>
        <v>INFO@COUNTRYHOUSEPERBACCO.IT</v>
      </c>
      <c r="S918" s="1" t="s">
        <v>2868</v>
      </c>
    </row>
    <row r="919" spans="1:19" ht="14.4" x14ac:dyDescent="0.3">
      <c r="A919" s="1" t="s">
        <v>679</v>
      </c>
      <c r="B919" s="1" t="s">
        <v>2872</v>
      </c>
      <c r="C919" s="1" t="s">
        <v>2873</v>
      </c>
      <c r="D919" s="1" t="str">
        <f t="shared" si="113"/>
        <v>Viale Cristoforo Colombo 2 2</v>
      </c>
      <c r="E919" s="1" t="s">
        <v>1605</v>
      </c>
      <c r="F919" s="1" t="s">
        <v>1456</v>
      </c>
      <c r="G919" t="str">
        <f t="shared" si="112"/>
        <v>Marotta</v>
      </c>
      <c r="H919" t="s">
        <v>19718</v>
      </c>
      <c r="I919" s="1" t="str">
        <f t="shared" si="114"/>
        <v>SITO</v>
      </c>
      <c r="J919" s="1" t="str">
        <f t="shared" si="115"/>
        <v>N/a</v>
      </c>
      <c r="K919" t="s">
        <v>19718</v>
      </c>
      <c r="L919" t="str">
        <f t="shared" si="116"/>
        <v>SITO</v>
      </c>
      <c r="M919" t="str">
        <f t="shared" si="117"/>
        <v xml:space="preserve"> </v>
      </c>
      <c r="N919" t="str">
        <f t="shared" si="118"/>
        <v>N/a</v>
      </c>
      <c r="O919" t="str">
        <f t="shared" si="119"/>
        <v>N/a</v>
      </c>
      <c r="S919" s="1" t="s">
        <v>2872</v>
      </c>
    </row>
    <row r="920" spans="1:19" ht="14.4" x14ac:dyDescent="0.3">
      <c r="A920" s="1" t="s">
        <v>12</v>
      </c>
      <c r="B920" s="1" t="s">
        <v>2874</v>
      </c>
      <c r="C920" s="1" t="s">
        <v>2875</v>
      </c>
      <c r="D920" s="1" t="str">
        <f t="shared" si="113"/>
        <v>Via Cristoforo Colombo 62</v>
      </c>
      <c r="E920" s="1" t="s">
        <v>1605</v>
      </c>
      <c r="F920" s="1" t="s">
        <v>1605</v>
      </c>
      <c r="G920" t="str">
        <f t="shared" si="112"/>
        <v>Mondolfo</v>
      </c>
      <c r="H920" t="s">
        <v>19718</v>
      </c>
      <c r="I920" s="1" t="str">
        <f t="shared" si="114"/>
        <v>SITO</v>
      </c>
      <c r="J920" s="1" t="str">
        <f t="shared" si="115"/>
        <v>N/a</v>
      </c>
      <c r="K920" t="s">
        <v>19718</v>
      </c>
      <c r="L920" t="str">
        <f t="shared" si="116"/>
        <v>SITO</v>
      </c>
      <c r="M920" t="str">
        <f t="shared" si="117"/>
        <v xml:space="preserve"> </v>
      </c>
      <c r="N920" t="str">
        <f t="shared" si="118"/>
        <v>N/a</v>
      </c>
      <c r="O920" t="str">
        <f t="shared" si="119"/>
        <v>N/a</v>
      </c>
      <c r="S920" s="1" t="s">
        <v>2874</v>
      </c>
    </row>
    <row r="921" spans="1:19" ht="14.4" x14ac:dyDescent="0.3">
      <c r="A921" s="1" t="s">
        <v>12</v>
      </c>
      <c r="B921" s="1" t="s">
        <v>2876</v>
      </c>
      <c r="C921" s="1" t="s">
        <v>2877</v>
      </c>
      <c r="D921" s="1" t="str">
        <f t="shared" si="113"/>
        <v>Via Damiano Chiesa 34</v>
      </c>
      <c r="E921" s="1" t="s">
        <v>1605</v>
      </c>
      <c r="F921" s="1" t="s">
        <v>1605</v>
      </c>
      <c r="G921" t="str">
        <f t="shared" si="112"/>
        <v>Mondolfo</v>
      </c>
      <c r="H921" t="s">
        <v>19718</v>
      </c>
      <c r="I921" s="1" t="str">
        <f t="shared" si="114"/>
        <v>SITO</v>
      </c>
      <c r="J921" s="1" t="str">
        <f t="shared" si="115"/>
        <v>N/a</v>
      </c>
      <c r="K921" t="s">
        <v>19718</v>
      </c>
      <c r="L921" t="str">
        <f t="shared" si="116"/>
        <v>SITO</v>
      </c>
      <c r="M921" t="str">
        <f t="shared" si="117"/>
        <v xml:space="preserve"> </v>
      </c>
      <c r="N921" t="str">
        <f t="shared" si="118"/>
        <v>N/a</v>
      </c>
      <c r="O921" t="str">
        <f t="shared" si="119"/>
        <v>N/a</v>
      </c>
      <c r="S921" s="1" t="s">
        <v>2876</v>
      </c>
    </row>
    <row r="922" spans="1:19" ht="14.4" x14ac:dyDescent="0.3">
      <c r="A922" s="1" t="s">
        <v>20</v>
      </c>
      <c r="B922" s="1" t="s">
        <v>2878</v>
      </c>
      <c r="C922" s="1" t="s">
        <v>2879</v>
      </c>
      <c r="D922" s="1" t="str">
        <f t="shared" si="113"/>
        <v>Strada Nazionale Adriatica Sud 396</v>
      </c>
      <c r="E922" s="1" t="s">
        <v>1605</v>
      </c>
      <c r="F922" s="1" t="s">
        <v>1605</v>
      </c>
      <c r="G922" t="str">
        <f t="shared" si="112"/>
        <v>Mondolfo</v>
      </c>
      <c r="H922" s="1" t="s">
        <v>2880</v>
      </c>
      <c r="I922" s="1" t="str">
        <f t="shared" si="114"/>
        <v>SITO</v>
      </c>
      <c r="J922" s="1" t="str">
        <f t="shared" si="115"/>
        <v>www.ilgabbianomarotta.it</v>
      </c>
      <c r="K922" t="s">
        <v>19718</v>
      </c>
      <c r="L922" t="str">
        <f t="shared" si="116"/>
        <v>SITO</v>
      </c>
      <c r="M922" t="str">
        <f t="shared" si="117"/>
        <v xml:space="preserve"> </v>
      </c>
      <c r="N922" t="str">
        <f t="shared" si="118"/>
        <v>www.ilgabbianomarotta.it</v>
      </c>
      <c r="O922" t="str">
        <f t="shared" si="119"/>
        <v>N/a</v>
      </c>
      <c r="S922" s="1" t="s">
        <v>2878</v>
      </c>
    </row>
    <row r="923" spans="1:19" ht="14.4" x14ac:dyDescent="0.3">
      <c r="A923" s="1" t="s">
        <v>29</v>
      </c>
      <c r="B923" s="1" t="s">
        <v>2881</v>
      </c>
      <c r="C923" s="1" t="s">
        <v>2882</v>
      </c>
      <c r="D923" s="1" t="str">
        <f t="shared" si="113"/>
        <v>Largo Neviera  8</v>
      </c>
      <c r="E923" s="1" t="s">
        <v>1605</v>
      </c>
      <c r="F923" s="1" t="s">
        <v>1605</v>
      </c>
      <c r="G923" t="str">
        <f t="shared" si="112"/>
        <v>Mondolfo</v>
      </c>
      <c r="H923" t="s">
        <v>19718</v>
      </c>
      <c r="I923" s="1" t="str">
        <f t="shared" si="114"/>
        <v>SITO</v>
      </c>
      <c r="J923" s="1" t="str">
        <f t="shared" si="115"/>
        <v>N/a</v>
      </c>
      <c r="K923" s="1" t="s">
        <v>2883</v>
      </c>
      <c r="L923" t="str">
        <f t="shared" si="116"/>
        <v>EMAIL</v>
      </c>
      <c r="M923" t="str">
        <f t="shared" si="117"/>
        <v>francyprio@inwind.it</v>
      </c>
      <c r="N923" t="str">
        <f t="shared" si="118"/>
        <v>N/a</v>
      </c>
      <c r="O923" t="str">
        <f t="shared" si="119"/>
        <v>francyprio@inwind.it</v>
      </c>
      <c r="S923" s="1" t="s">
        <v>2881</v>
      </c>
    </row>
    <row r="924" spans="1:19" ht="14.4" x14ac:dyDescent="0.3">
      <c r="A924" s="1" t="s">
        <v>12</v>
      </c>
      <c r="B924" s="1" t="s">
        <v>2884</v>
      </c>
      <c r="C924" s="1" t="s">
        <v>2885</v>
      </c>
      <c r="D924" s="1" t="str">
        <f t="shared" si="113"/>
        <v>Via Damiano Chiesa 84</v>
      </c>
      <c r="E924" s="1" t="s">
        <v>1605</v>
      </c>
      <c r="F924" s="1" t="s">
        <v>1605</v>
      </c>
      <c r="G924" t="str">
        <f t="shared" si="112"/>
        <v>Mondolfo</v>
      </c>
      <c r="H924" t="s">
        <v>19718</v>
      </c>
      <c r="I924" s="1" t="str">
        <f t="shared" si="114"/>
        <v>SITO</v>
      </c>
      <c r="J924" s="1" t="str">
        <f t="shared" si="115"/>
        <v>N/a</v>
      </c>
      <c r="K924" t="s">
        <v>19718</v>
      </c>
      <c r="L924" t="str">
        <f t="shared" si="116"/>
        <v>SITO</v>
      </c>
      <c r="M924" t="str">
        <f t="shared" si="117"/>
        <v xml:space="preserve"> </v>
      </c>
      <c r="N924" t="str">
        <f t="shared" si="118"/>
        <v>N/a</v>
      </c>
      <c r="O924" t="str">
        <f t="shared" si="119"/>
        <v>N/a</v>
      </c>
      <c r="S924" s="1" t="s">
        <v>2884</v>
      </c>
    </row>
    <row r="925" spans="1:19" ht="14.4" x14ac:dyDescent="0.3">
      <c r="A925" s="1" t="s">
        <v>12</v>
      </c>
      <c r="B925" s="1" t="s">
        <v>2886</v>
      </c>
      <c r="C925" s="1" t="s">
        <v>2885</v>
      </c>
      <c r="D925" s="1" t="str">
        <f t="shared" si="113"/>
        <v>Via Damiano Chiesa 84</v>
      </c>
      <c r="E925" s="1" t="s">
        <v>1605</v>
      </c>
      <c r="F925" s="1" t="s">
        <v>1605</v>
      </c>
      <c r="G925" t="str">
        <f t="shared" si="112"/>
        <v>Mondolfo</v>
      </c>
      <c r="H925" t="s">
        <v>19718</v>
      </c>
      <c r="I925" s="1" t="str">
        <f t="shared" si="114"/>
        <v>SITO</v>
      </c>
      <c r="J925" s="1" t="str">
        <f t="shared" si="115"/>
        <v>N/a</v>
      </c>
      <c r="K925" t="s">
        <v>19718</v>
      </c>
      <c r="L925" t="str">
        <f t="shared" si="116"/>
        <v>SITO</v>
      </c>
      <c r="M925" t="str">
        <f t="shared" si="117"/>
        <v xml:space="preserve"> </v>
      </c>
      <c r="N925" t="str">
        <f t="shared" si="118"/>
        <v>N/a</v>
      </c>
      <c r="O925" t="str">
        <f t="shared" si="119"/>
        <v>N/a</v>
      </c>
      <c r="S925" s="1" t="s">
        <v>2886</v>
      </c>
    </row>
    <row r="926" spans="1:19" ht="14.4" x14ac:dyDescent="0.3">
      <c r="A926" s="1" t="s">
        <v>82</v>
      </c>
      <c r="B926" s="1" t="s">
        <v>2887</v>
      </c>
      <c r="C926" s="1" t="s">
        <v>2888</v>
      </c>
      <c r="D926" s="1" t="str">
        <f t="shared" si="113"/>
        <v>Via A. De Gasperi  9</v>
      </c>
      <c r="E926" s="1" t="s">
        <v>1605</v>
      </c>
      <c r="F926" s="1" t="s">
        <v>1605</v>
      </c>
      <c r="G926" t="str">
        <f t="shared" si="112"/>
        <v>Mondolfo</v>
      </c>
      <c r="H926" t="s">
        <v>19718</v>
      </c>
      <c r="I926" s="1" t="str">
        <f t="shared" si="114"/>
        <v>SITO</v>
      </c>
      <c r="J926" s="1" t="str">
        <f t="shared" si="115"/>
        <v>N/a</v>
      </c>
      <c r="K926" s="1" t="s">
        <v>2889</v>
      </c>
      <c r="L926" t="str">
        <f t="shared" si="116"/>
        <v>EMAIL</v>
      </c>
      <c r="M926" t="str">
        <f t="shared" si="117"/>
        <v>studio.petroni@libero.it</v>
      </c>
      <c r="N926" t="str">
        <f t="shared" si="118"/>
        <v>N/a</v>
      </c>
      <c r="O926" t="str">
        <f t="shared" si="119"/>
        <v>studio.petroni@libero.it</v>
      </c>
      <c r="S926" s="1" t="s">
        <v>2887</v>
      </c>
    </row>
    <row r="927" spans="1:19" ht="14.4" x14ac:dyDescent="0.3">
      <c r="A927" s="1" t="s">
        <v>82</v>
      </c>
      <c r="B927" s="1" t="s">
        <v>2890</v>
      </c>
      <c r="C927" s="1" t="s">
        <v>2891</v>
      </c>
      <c r="D927" s="1" t="str">
        <f t="shared" si="113"/>
        <v>Via San Martino 5</v>
      </c>
      <c r="E927" s="1" t="s">
        <v>1605</v>
      </c>
      <c r="F927" s="1" t="s">
        <v>1605</v>
      </c>
      <c r="G927" t="str">
        <f t="shared" si="112"/>
        <v>Mondolfo</v>
      </c>
      <c r="H927" t="s">
        <v>19718</v>
      </c>
      <c r="I927" s="1" t="str">
        <f t="shared" si="114"/>
        <v>SITO</v>
      </c>
      <c r="J927" s="1" t="str">
        <f t="shared" si="115"/>
        <v>N/a</v>
      </c>
      <c r="K927" s="1" t="s">
        <v>2892</v>
      </c>
      <c r="L927" t="str">
        <f t="shared" si="116"/>
        <v>EMAIL</v>
      </c>
      <c r="M927" t="str">
        <f t="shared" si="117"/>
        <v>info@villasanmartino.it</v>
      </c>
      <c r="N927" t="str">
        <f t="shared" si="118"/>
        <v>N/a</v>
      </c>
      <c r="O927" t="str">
        <f t="shared" si="119"/>
        <v>info@villasanmartino.it</v>
      </c>
      <c r="S927" s="1" t="s">
        <v>2890</v>
      </c>
    </row>
    <row r="928" spans="1:19" ht="14.4" x14ac:dyDescent="0.3">
      <c r="A928" s="1" t="s">
        <v>12</v>
      </c>
      <c r="B928" s="1" t="s">
        <v>2893</v>
      </c>
      <c r="C928" s="1" t="s">
        <v>2894</v>
      </c>
      <c r="D928" s="1" t="str">
        <f t="shared" si="113"/>
        <v>Via Panzini 28/E</v>
      </c>
      <c r="E928" s="1" t="s">
        <v>1605</v>
      </c>
      <c r="F928" s="1" t="s">
        <v>1605</v>
      </c>
      <c r="G928" t="str">
        <f t="shared" si="112"/>
        <v>Mondolfo</v>
      </c>
      <c r="H928" t="s">
        <v>19718</v>
      </c>
      <c r="I928" s="1" t="str">
        <f t="shared" si="114"/>
        <v>SITO</v>
      </c>
      <c r="J928" s="1" t="str">
        <f t="shared" si="115"/>
        <v>N/a</v>
      </c>
      <c r="K928" t="s">
        <v>19718</v>
      </c>
      <c r="L928" t="str">
        <f t="shared" si="116"/>
        <v>SITO</v>
      </c>
      <c r="M928" t="str">
        <f t="shared" si="117"/>
        <v xml:space="preserve"> </v>
      </c>
      <c r="N928" t="str">
        <f t="shared" si="118"/>
        <v>N/a</v>
      </c>
      <c r="O928" t="str">
        <f t="shared" si="119"/>
        <v>N/a</v>
      </c>
      <c r="S928" s="1" t="s">
        <v>2893</v>
      </c>
    </row>
    <row r="929" spans="1:19" ht="14.4" x14ac:dyDescent="0.3">
      <c r="A929" s="1" t="s">
        <v>20</v>
      </c>
      <c r="B929" s="1" t="s">
        <v>2895</v>
      </c>
      <c r="C929" s="1" t="s">
        <v>2896</v>
      </c>
      <c r="D929" s="1" t="str">
        <f t="shared" si="113"/>
        <v>Via Faa' Di Bruno 22</v>
      </c>
      <c r="E929" s="1" t="s">
        <v>1605</v>
      </c>
      <c r="F929" s="1" t="s">
        <v>1605</v>
      </c>
      <c r="G929" t="str">
        <f t="shared" si="112"/>
        <v>Mondolfo</v>
      </c>
      <c r="H929" t="s">
        <v>19718</v>
      </c>
      <c r="I929" s="1" t="str">
        <f t="shared" si="114"/>
        <v>SITO</v>
      </c>
      <c r="J929" s="1" t="str">
        <f t="shared" si="115"/>
        <v>N/a</v>
      </c>
      <c r="K929" t="s">
        <v>19718</v>
      </c>
      <c r="L929" t="str">
        <f t="shared" si="116"/>
        <v>SITO</v>
      </c>
      <c r="M929" t="str">
        <f t="shared" si="117"/>
        <v xml:space="preserve"> </v>
      </c>
      <c r="N929" t="str">
        <f t="shared" si="118"/>
        <v>N/a</v>
      </c>
      <c r="O929" t="str">
        <f t="shared" si="119"/>
        <v>N/a</v>
      </c>
      <c r="S929" s="1" t="s">
        <v>2895</v>
      </c>
    </row>
    <row r="930" spans="1:19" ht="14.4" x14ac:dyDescent="0.3">
      <c r="A930" s="1" t="s">
        <v>20</v>
      </c>
      <c r="B930" s="1" t="s">
        <v>2897</v>
      </c>
      <c r="C930" s="1" t="s">
        <v>2898</v>
      </c>
      <c r="D930" s="1" t="str">
        <f t="shared" si="113"/>
        <v>Via Damiano Chiesa 53</v>
      </c>
      <c r="E930" s="1" t="s">
        <v>1605</v>
      </c>
      <c r="F930" s="1" t="s">
        <v>1605</v>
      </c>
      <c r="G930" t="str">
        <f t="shared" si="112"/>
        <v>Mondolfo</v>
      </c>
      <c r="H930" s="1" t="s">
        <v>2899</v>
      </c>
      <c r="I930" s="1" t="str">
        <f t="shared" si="114"/>
        <v>SITO</v>
      </c>
      <c r="J930" s="1" t="str">
        <f t="shared" si="115"/>
        <v>www.albergobiancaneve.it</v>
      </c>
      <c r="K930" s="1" t="s">
        <v>2900</v>
      </c>
      <c r="L930" t="str">
        <f t="shared" si="116"/>
        <v>EMAIL</v>
      </c>
      <c r="M930" t="str">
        <f t="shared" si="117"/>
        <v>info@albergobiancaneve.it</v>
      </c>
      <c r="N930" t="str">
        <f t="shared" si="118"/>
        <v>www.albergobiancaneve.it</v>
      </c>
      <c r="O930" t="str">
        <f t="shared" si="119"/>
        <v>info@albergobiancaneve.it</v>
      </c>
      <c r="S930" s="1" t="s">
        <v>2897</v>
      </c>
    </row>
    <row r="931" spans="1:19" ht="14.4" x14ac:dyDescent="0.3">
      <c r="A931" s="1" t="s">
        <v>20</v>
      </c>
      <c r="B931" s="1" t="s">
        <v>2901</v>
      </c>
      <c r="C931" s="1" t="s">
        <v>1084</v>
      </c>
      <c r="D931" s="1" t="str">
        <f t="shared" si="113"/>
        <v>Via Faa' Di Bruno 1</v>
      </c>
      <c r="E931" s="1" t="s">
        <v>1605</v>
      </c>
      <c r="F931" s="1" t="s">
        <v>682</v>
      </c>
      <c r="G931" t="str">
        <f t="shared" si="112"/>
        <v>Fano</v>
      </c>
      <c r="H931" s="1" t="s">
        <v>2902</v>
      </c>
      <c r="I931" s="1" t="str">
        <f t="shared" si="114"/>
        <v>SITO</v>
      </c>
      <c r="J931" s="1" t="str">
        <f t="shared" si="115"/>
        <v>hotelspiaggiadoromarotta.jimdo.com</v>
      </c>
      <c r="K931" s="1" t="s">
        <v>2903</v>
      </c>
      <c r="L931" t="str">
        <f t="shared" si="116"/>
        <v>EMAIL</v>
      </c>
      <c r="M931" t="str">
        <f t="shared" si="117"/>
        <v>spiaggiadoromarotta@libero.it</v>
      </c>
      <c r="N931" t="str">
        <f t="shared" si="118"/>
        <v>hotelspiaggiadoromarotta.jimdo.com</v>
      </c>
      <c r="O931" t="str">
        <f t="shared" si="119"/>
        <v>spiaggiadoromarotta@libero.it</v>
      </c>
      <c r="S931" s="1" t="s">
        <v>2901</v>
      </c>
    </row>
    <row r="932" spans="1:19" ht="14.4" x14ac:dyDescent="0.3">
      <c r="A932" s="1" t="s">
        <v>20</v>
      </c>
      <c r="B932" s="1" t="s">
        <v>2204</v>
      </c>
      <c r="C932" s="1" t="s">
        <v>2904</v>
      </c>
      <c r="D932" s="1" t="str">
        <f t="shared" si="113"/>
        <v>Via Damiano Chiesa 15</v>
      </c>
      <c r="E932" s="1" t="s">
        <v>1605</v>
      </c>
      <c r="F932" s="1" t="s">
        <v>1605</v>
      </c>
      <c r="G932" t="str">
        <f t="shared" si="112"/>
        <v>Mondolfo</v>
      </c>
      <c r="H932" s="1" t="s">
        <v>2905</v>
      </c>
      <c r="I932" s="1" t="str">
        <f t="shared" si="114"/>
        <v>SITO</v>
      </c>
      <c r="J932" s="1" t="str">
        <f t="shared" si="115"/>
        <v>www.hotel-miramare.com</v>
      </c>
      <c r="K932" s="1" t="s">
        <v>2906</v>
      </c>
      <c r="L932" t="str">
        <f t="shared" si="116"/>
        <v>EMAIL</v>
      </c>
      <c r="M932" t="str">
        <f t="shared" si="117"/>
        <v>info@hotel-miramare.com</v>
      </c>
      <c r="N932" t="str">
        <f t="shared" si="118"/>
        <v>www.hotel-miramare.com</v>
      </c>
      <c r="O932" t="str">
        <f t="shared" si="119"/>
        <v>info@hotel-miramare.com</v>
      </c>
      <c r="S932" s="1" t="s">
        <v>2204</v>
      </c>
    </row>
    <row r="933" spans="1:19" ht="14.4" x14ac:dyDescent="0.3">
      <c r="A933" s="1" t="s">
        <v>20</v>
      </c>
      <c r="B933" s="1" t="s">
        <v>2907</v>
      </c>
      <c r="C933" s="1" t="s">
        <v>2908</v>
      </c>
      <c r="D933" s="1" t="str">
        <f t="shared" si="113"/>
        <v>Via Esino 15</v>
      </c>
      <c r="E933" s="1" t="s">
        <v>1605</v>
      </c>
      <c r="F933" s="1" t="s">
        <v>1605</v>
      </c>
      <c r="G933" t="str">
        <f t="shared" si="112"/>
        <v>Mondolfo</v>
      </c>
      <c r="H933" s="1" t="s">
        <v>2909</v>
      </c>
      <c r="I933" s="1" t="str">
        <f t="shared" si="114"/>
        <v>SITO</v>
      </c>
      <c r="J933" s="1" t="str">
        <f t="shared" si="115"/>
        <v>www.htrieste.net</v>
      </c>
      <c r="K933" s="1" t="s">
        <v>2910</v>
      </c>
      <c r="L933" t="str">
        <f t="shared" si="116"/>
        <v>EMAIL</v>
      </c>
      <c r="M933" t="str">
        <f t="shared" si="117"/>
        <v>info@htrieste.net</v>
      </c>
      <c r="N933" t="str">
        <f t="shared" si="118"/>
        <v>www.htrieste.net</v>
      </c>
      <c r="O933" t="str">
        <f t="shared" si="119"/>
        <v>info@htrieste.net</v>
      </c>
      <c r="S933" s="1" t="s">
        <v>2907</v>
      </c>
    </row>
    <row r="934" spans="1:19" ht="14.4" x14ac:dyDescent="0.3">
      <c r="A934" s="1" t="s">
        <v>20</v>
      </c>
      <c r="B934" s="1" t="s">
        <v>2911</v>
      </c>
      <c r="C934" s="1" t="s">
        <v>2912</v>
      </c>
      <c r="D934" s="1" t="str">
        <f t="shared" si="113"/>
        <v>Via Faa' Di Bruno 15</v>
      </c>
      <c r="E934" s="1" t="s">
        <v>1605</v>
      </c>
      <c r="F934" s="1" t="s">
        <v>1605</v>
      </c>
      <c r="G934" t="str">
        <f t="shared" si="112"/>
        <v>Mondolfo</v>
      </c>
      <c r="H934" s="1" t="s">
        <v>2913</v>
      </c>
      <c r="I934" s="1" t="str">
        <f t="shared" si="114"/>
        <v>SITO</v>
      </c>
      <c r="J934" s="1" t="str">
        <f t="shared" si="115"/>
        <v>www.hotelflorencemarotta.it</v>
      </c>
      <c r="K934" s="1" t="s">
        <v>2914</v>
      </c>
      <c r="L934" t="str">
        <f t="shared" si="116"/>
        <v>EMAIL</v>
      </c>
      <c r="M934" t="str">
        <f t="shared" si="117"/>
        <v>info@hotelflorencemarotta.it</v>
      </c>
      <c r="N934" t="str">
        <f t="shared" si="118"/>
        <v>www.hotelflorencemarotta.it</v>
      </c>
      <c r="O934" t="str">
        <f t="shared" si="119"/>
        <v>info@hotelflorencemarotta.it</v>
      </c>
      <c r="S934" s="1" t="s">
        <v>2911</v>
      </c>
    </row>
    <row r="935" spans="1:19" ht="14.4" x14ac:dyDescent="0.3">
      <c r="A935" s="1" t="s">
        <v>20</v>
      </c>
      <c r="B935" s="1" t="s">
        <v>2268</v>
      </c>
      <c r="C935" s="1" t="s">
        <v>2915</v>
      </c>
      <c r="D935" s="1" t="str">
        <f t="shared" si="113"/>
        <v>Via Faa' Di Bruno 43</v>
      </c>
      <c r="E935" s="1" t="s">
        <v>1605</v>
      </c>
      <c r="F935" s="1" t="s">
        <v>1605</v>
      </c>
      <c r="G935" t="str">
        <f t="shared" si="112"/>
        <v>Mondolfo</v>
      </c>
      <c r="H935" s="1" t="s">
        <v>2916</v>
      </c>
      <c r="I935" s="1" t="str">
        <f t="shared" si="114"/>
        <v>SITO</v>
      </c>
      <c r="J935" s="1" t="str">
        <f t="shared" si="115"/>
        <v>www.hotelsanmarcomarotta.com</v>
      </c>
      <c r="K935" s="1" t="s">
        <v>2917</v>
      </c>
      <c r="L935" t="str">
        <f t="shared" si="116"/>
        <v>EMAIL</v>
      </c>
      <c r="M935" t="str">
        <f t="shared" si="117"/>
        <v>info@hotelsanmarcomarotta.com</v>
      </c>
      <c r="N935" t="str">
        <f t="shared" si="118"/>
        <v>www.hotelsanmarcomarotta.com</v>
      </c>
      <c r="O935" t="str">
        <f t="shared" si="119"/>
        <v>info@hotelsanmarcomarotta.com</v>
      </c>
      <c r="S935" s="1" t="s">
        <v>2268</v>
      </c>
    </row>
    <row r="936" spans="1:19" ht="14.4" x14ac:dyDescent="0.3">
      <c r="A936" s="1" t="s">
        <v>20</v>
      </c>
      <c r="B936" s="1" t="s">
        <v>2918</v>
      </c>
      <c r="C936" s="1" t="s">
        <v>2919</v>
      </c>
      <c r="D936" s="1" t="str">
        <f t="shared" si="113"/>
        <v>Via Faa' Di Bruno 19</v>
      </c>
      <c r="E936" s="1" t="s">
        <v>1605</v>
      </c>
      <c r="F936" s="1" t="s">
        <v>1605</v>
      </c>
      <c r="G936" t="str">
        <f t="shared" si="112"/>
        <v>Mondolfo</v>
      </c>
      <c r="H936" s="1" t="s">
        <v>2920</v>
      </c>
      <c r="I936" s="1" t="str">
        <f t="shared" si="114"/>
        <v>SITO</v>
      </c>
      <c r="J936" s="1" t="str">
        <f t="shared" si="115"/>
        <v>www.hoteltoscanamarotta.com</v>
      </c>
      <c r="K936" s="1" t="s">
        <v>2921</v>
      </c>
      <c r="L936" t="str">
        <f t="shared" si="116"/>
        <v>EMAIL</v>
      </c>
      <c r="M936" t="str">
        <f t="shared" si="117"/>
        <v>info@hoteltoscanamarotta.com</v>
      </c>
      <c r="N936" t="str">
        <f t="shared" si="118"/>
        <v>www.hoteltoscanamarotta.com</v>
      </c>
      <c r="O936" t="str">
        <f t="shared" si="119"/>
        <v>info@hoteltoscanamarotta.com</v>
      </c>
      <c r="S936" s="1" t="s">
        <v>2918</v>
      </c>
    </row>
    <row r="937" spans="1:19" ht="14.4" x14ac:dyDescent="0.3">
      <c r="A937" s="1" t="s">
        <v>20</v>
      </c>
      <c r="B937" s="1" t="s">
        <v>2922</v>
      </c>
      <c r="C937" s="1" t="s">
        <v>2923</v>
      </c>
      <c r="D937" s="1" t="str">
        <f t="shared" si="113"/>
        <v>Via Damiano Chiesa 22</v>
      </c>
      <c r="E937" s="1" t="s">
        <v>1605</v>
      </c>
      <c r="F937" s="1" t="s">
        <v>1605</v>
      </c>
      <c r="G937" t="str">
        <f t="shared" si="112"/>
        <v>Mondolfo</v>
      </c>
      <c r="H937" s="1" t="s">
        <v>2924</v>
      </c>
      <c r="I937" s="1" t="str">
        <f t="shared" si="114"/>
        <v>SITO</v>
      </c>
      <c r="J937" s="1" t="str">
        <f t="shared" si="115"/>
        <v>www.hotelniagaramarotta.com</v>
      </c>
      <c r="K937" s="1" t="s">
        <v>2925</v>
      </c>
      <c r="L937" t="str">
        <f t="shared" si="116"/>
        <v>EMAIL</v>
      </c>
      <c r="M937" t="str">
        <f t="shared" si="117"/>
        <v>hotelniagaramarotta@gmail.com</v>
      </c>
      <c r="N937" t="str">
        <f t="shared" si="118"/>
        <v>www.hotelniagaramarotta.com</v>
      </c>
      <c r="O937" t="str">
        <f t="shared" si="119"/>
        <v>hotelniagaramarotta@gmail.com</v>
      </c>
      <c r="S937" s="1" t="s">
        <v>2922</v>
      </c>
    </row>
    <row r="938" spans="1:19" ht="14.4" x14ac:dyDescent="0.3">
      <c r="A938" s="1" t="s">
        <v>20</v>
      </c>
      <c r="B938" s="1" t="s">
        <v>2159</v>
      </c>
      <c r="C938" s="1" t="s">
        <v>2926</v>
      </c>
      <c r="D938" s="1" t="str">
        <f t="shared" si="113"/>
        <v>Via Daniele Manin 4</v>
      </c>
      <c r="E938" s="1" t="s">
        <v>1605</v>
      </c>
      <c r="F938" s="1" t="s">
        <v>1605</v>
      </c>
      <c r="G938" t="str">
        <f t="shared" si="112"/>
        <v>Mondolfo</v>
      </c>
      <c r="H938" s="1" t="s">
        <v>2927</v>
      </c>
      <c r="I938" s="1" t="str">
        <f t="shared" si="114"/>
        <v>SITO</v>
      </c>
      <c r="J938" s="1" t="str">
        <f t="shared" si="115"/>
        <v>www.hotelgarden-marotta.it</v>
      </c>
      <c r="K938" s="1" t="s">
        <v>2928</v>
      </c>
      <c r="L938" t="str">
        <f t="shared" si="116"/>
        <v>EMAIL</v>
      </c>
      <c r="M938" t="str">
        <f t="shared" si="117"/>
        <v>info@hotelgarden-marotta.it</v>
      </c>
      <c r="N938" t="str">
        <f t="shared" si="118"/>
        <v>www.hotelgarden-marotta.it</v>
      </c>
      <c r="O938" t="str">
        <f t="shared" si="119"/>
        <v>info@hotelgarden-marotta.it</v>
      </c>
      <c r="S938" s="1" t="s">
        <v>2159</v>
      </c>
    </row>
    <row r="939" spans="1:19" ht="14.4" x14ac:dyDescent="0.3">
      <c r="A939" s="1" t="s">
        <v>20</v>
      </c>
      <c r="B939" s="1" t="s">
        <v>2929</v>
      </c>
      <c r="C939" s="1" t="s">
        <v>2930</v>
      </c>
      <c r="D939" s="1" t="str">
        <f t="shared" si="113"/>
        <v>Via Faà Di Bruno  42</v>
      </c>
      <c r="E939" s="1" t="s">
        <v>1605</v>
      </c>
      <c r="F939" s="1" t="s">
        <v>1605</v>
      </c>
      <c r="G939" t="str">
        <f t="shared" si="112"/>
        <v>Mondolfo</v>
      </c>
      <c r="H939" s="1" t="s">
        <v>2931</v>
      </c>
      <c r="I939" s="1" t="str">
        <f t="shared" si="114"/>
        <v>SITO</v>
      </c>
      <c r="J939" s="1" t="str">
        <f t="shared" si="115"/>
        <v>www.hoteldinarica.it</v>
      </c>
      <c r="K939" s="1" t="s">
        <v>2932</v>
      </c>
      <c r="L939" t="str">
        <f t="shared" si="116"/>
        <v>EMAIL</v>
      </c>
      <c r="M939" t="str">
        <f t="shared" si="117"/>
        <v>info@hoteldinarica.it</v>
      </c>
      <c r="N939" t="str">
        <f t="shared" si="118"/>
        <v>www.hoteldinarica.it</v>
      </c>
      <c r="O939" t="str">
        <f t="shared" si="119"/>
        <v>info@hoteldinarica.it</v>
      </c>
      <c r="S939" s="1" t="s">
        <v>2929</v>
      </c>
    </row>
    <row r="940" spans="1:19" ht="14.4" x14ac:dyDescent="0.3">
      <c r="A940" s="1" t="s">
        <v>20</v>
      </c>
      <c r="B940" s="1" t="s">
        <v>2933</v>
      </c>
      <c r="C940" s="1" t="s">
        <v>2934</v>
      </c>
      <c r="D940" s="1" t="str">
        <f t="shared" si="113"/>
        <v>Via Faa' Di Bruno 48</v>
      </c>
      <c r="E940" s="1" t="s">
        <v>1605</v>
      </c>
      <c r="F940" s="1" t="s">
        <v>1605</v>
      </c>
      <c r="G940" t="str">
        <f t="shared" si="112"/>
        <v>Mondolfo</v>
      </c>
      <c r="H940" s="1" t="s">
        <v>2905</v>
      </c>
      <c r="I940" s="1" t="str">
        <f t="shared" si="114"/>
        <v>SITO</v>
      </c>
      <c r="J940" s="1" t="str">
        <f t="shared" si="115"/>
        <v>www.hotel-miramare.com</v>
      </c>
      <c r="K940" s="1" t="s">
        <v>2906</v>
      </c>
      <c r="L940" t="str">
        <f t="shared" si="116"/>
        <v>EMAIL</v>
      </c>
      <c r="M940" t="str">
        <f t="shared" si="117"/>
        <v>info@hotel-miramare.com</v>
      </c>
      <c r="N940" t="str">
        <f t="shared" si="118"/>
        <v>www.hotel-miramare.com</v>
      </c>
      <c r="O940" t="str">
        <f t="shared" si="119"/>
        <v>info@hotel-miramare.com</v>
      </c>
      <c r="S940" s="1" t="s">
        <v>2933</v>
      </c>
    </row>
    <row r="941" spans="1:19" ht="14.4" x14ac:dyDescent="0.3">
      <c r="A941" s="1" t="s">
        <v>571</v>
      </c>
      <c r="B941" s="1" t="s">
        <v>2935</v>
      </c>
      <c r="C941" s="1" t="s">
        <v>2936</v>
      </c>
      <c r="D941" s="1" t="str">
        <f t="shared" si="113"/>
        <v>Via Faa' Di Bruno 95</v>
      </c>
      <c r="E941" s="1" t="s">
        <v>1605</v>
      </c>
      <c r="F941" s="1" t="s">
        <v>682</v>
      </c>
      <c r="G941" t="str">
        <f t="shared" si="112"/>
        <v>Fano</v>
      </c>
      <c r="H941" s="1" t="s">
        <v>2867</v>
      </c>
      <c r="I941" s="1" t="str">
        <f t="shared" si="114"/>
        <v>SITO</v>
      </c>
      <c r="J941" s="1" t="str">
        <f t="shared" si="115"/>
        <v>www.campingdelgabbiano.it</v>
      </c>
      <c r="K941" s="1" t="s">
        <v>2866</v>
      </c>
      <c r="L941" t="str">
        <f t="shared" si="116"/>
        <v>EMAIL</v>
      </c>
      <c r="M941" t="str">
        <f t="shared" si="117"/>
        <v>info@campingdelgabbiano.it</v>
      </c>
      <c r="N941" t="str">
        <f t="shared" si="118"/>
        <v>www.campingdelgabbiano.it</v>
      </c>
      <c r="O941" t="str">
        <f t="shared" si="119"/>
        <v>info@campingdelgabbiano.it</v>
      </c>
      <c r="S941" s="1" t="s">
        <v>2935</v>
      </c>
    </row>
    <row r="942" spans="1:19" ht="14.4" x14ac:dyDescent="0.3">
      <c r="A942" s="1" t="s">
        <v>12</v>
      </c>
      <c r="B942" s="1" t="s">
        <v>2937</v>
      </c>
      <c r="C942" s="1" t="s">
        <v>2938</v>
      </c>
      <c r="D942" s="1" t="str">
        <f t="shared" si="113"/>
        <v>Via Di Vittorio 77</v>
      </c>
      <c r="E942" s="1" t="s">
        <v>1605</v>
      </c>
      <c r="F942" s="1" t="s">
        <v>1605</v>
      </c>
      <c r="G942" t="str">
        <f t="shared" si="112"/>
        <v>Mondolfo</v>
      </c>
      <c r="H942" t="s">
        <v>19718</v>
      </c>
      <c r="I942" s="1" t="str">
        <f t="shared" si="114"/>
        <v>SITO</v>
      </c>
      <c r="J942" s="1" t="str">
        <f t="shared" si="115"/>
        <v>N/a</v>
      </c>
      <c r="K942" t="s">
        <v>19718</v>
      </c>
      <c r="L942" t="str">
        <f t="shared" si="116"/>
        <v>SITO</v>
      </c>
      <c r="M942" t="str">
        <f t="shared" si="117"/>
        <v xml:space="preserve"> </v>
      </c>
      <c r="N942" t="str">
        <f t="shared" si="118"/>
        <v>N/a</v>
      </c>
      <c r="O942" t="str">
        <f t="shared" si="119"/>
        <v>N/a</v>
      </c>
      <c r="S942" s="1" t="s">
        <v>2937</v>
      </c>
    </row>
    <row r="943" spans="1:19" ht="14.4" x14ac:dyDescent="0.3">
      <c r="A943" s="1" t="s">
        <v>12</v>
      </c>
      <c r="B943" s="1" t="s">
        <v>2939</v>
      </c>
      <c r="C943" s="1" t="s">
        <v>2940</v>
      </c>
      <c r="D943" s="1" t="str">
        <f t="shared" si="113"/>
        <v>Viale C. Colombo 133</v>
      </c>
      <c r="E943" s="1" t="s">
        <v>1605</v>
      </c>
      <c r="F943" s="1" t="s">
        <v>1605</v>
      </c>
      <c r="G943" t="str">
        <f t="shared" si="112"/>
        <v>Mondolfo</v>
      </c>
      <c r="H943" t="s">
        <v>19718</v>
      </c>
      <c r="I943" s="1" t="str">
        <f t="shared" si="114"/>
        <v>SITO</v>
      </c>
      <c r="J943" s="1" t="str">
        <f t="shared" si="115"/>
        <v>N/a</v>
      </c>
      <c r="K943" s="1" t="s">
        <v>2941</v>
      </c>
      <c r="L943" t="str">
        <f t="shared" si="116"/>
        <v>EMAIL</v>
      </c>
      <c r="M943" t="str">
        <f t="shared" si="117"/>
        <v>patrignanellig@gmail.com</v>
      </c>
      <c r="N943" t="str">
        <f t="shared" si="118"/>
        <v>N/a</v>
      </c>
      <c r="O943" t="str">
        <f t="shared" si="119"/>
        <v>patrignanellig@gmail.com</v>
      </c>
      <c r="S943" s="1" t="s">
        <v>2939</v>
      </c>
    </row>
    <row r="944" spans="1:19" ht="14.4" x14ac:dyDescent="0.3">
      <c r="A944" s="1" t="s">
        <v>12</v>
      </c>
      <c r="B944" s="1" t="s">
        <v>2942</v>
      </c>
      <c r="C944" t="s">
        <v>19718</v>
      </c>
      <c r="D944" s="1" t="str">
        <f t="shared" si="113"/>
        <v>N/A</v>
      </c>
      <c r="E944" s="1" t="s">
        <v>1605</v>
      </c>
      <c r="F944" s="1" t="s">
        <v>1605</v>
      </c>
      <c r="G944" t="str">
        <f t="shared" si="112"/>
        <v>Mondolfo</v>
      </c>
      <c r="H944" t="s">
        <v>19718</v>
      </c>
      <c r="I944" s="1" t="str">
        <f t="shared" si="114"/>
        <v>SITO</v>
      </c>
      <c r="J944" s="1" t="str">
        <f t="shared" si="115"/>
        <v>N/a</v>
      </c>
      <c r="K944" s="1" t="s">
        <v>2941</v>
      </c>
      <c r="L944" t="str">
        <f t="shared" si="116"/>
        <v>EMAIL</v>
      </c>
      <c r="M944" t="str">
        <f t="shared" si="117"/>
        <v>patrignanellig@gmail.com</v>
      </c>
      <c r="N944" t="str">
        <f t="shared" si="118"/>
        <v>N/a</v>
      </c>
      <c r="O944" t="str">
        <f t="shared" si="119"/>
        <v>patrignanellig@gmail.com</v>
      </c>
      <c r="S944" s="1" t="s">
        <v>2942</v>
      </c>
    </row>
    <row r="945" spans="1:19" ht="14.4" x14ac:dyDescent="0.3">
      <c r="A945" s="1" t="s">
        <v>12</v>
      </c>
      <c r="B945" s="1" t="s">
        <v>2943</v>
      </c>
      <c r="C945" s="1" t="s">
        <v>2944</v>
      </c>
      <c r="D945" s="1" t="str">
        <f t="shared" si="113"/>
        <v>Via C. Colombo 134</v>
      </c>
      <c r="E945" s="1" t="s">
        <v>1605</v>
      </c>
      <c r="F945" s="1" t="s">
        <v>1605</v>
      </c>
      <c r="G945" t="str">
        <f t="shared" si="112"/>
        <v>Mondolfo</v>
      </c>
      <c r="H945" t="s">
        <v>19718</v>
      </c>
      <c r="I945" s="1" t="str">
        <f t="shared" si="114"/>
        <v>SITO</v>
      </c>
      <c r="J945" s="1" t="str">
        <f t="shared" si="115"/>
        <v>N/a</v>
      </c>
      <c r="K945" t="s">
        <v>19718</v>
      </c>
      <c r="L945" t="str">
        <f t="shared" si="116"/>
        <v>SITO</v>
      </c>
      <c r="M945" t="str">
        <f t="shared" si="117"/>
        <v xml:space="preserve"> </v>
      </c>
      <c r="N945" t="str">
        <f t="shared" si="118"/>
        <v>N/a</v>
      </c>
      <c r="O945" t="str">
        <f t="shared" si="119"/>
        <v>N/a</v>
      </c>
      <c r="S945" s="1" t="s">
        <v>2943</v>
      </c>
    </row>
    <row r="946" spans="1:19" ht="14.4" x14ac:dyDescent="0.3">
      <c r="A946" s="1" t="s">
        <v>12</v>
      </c>
      <c r="B946" s="1" t="s">
        <v>2945</v>
      </c>
      <c r="C946" s="1" t="s">
        <v>2946</v>
      </c>
      <c r="D946" s="1" t="str">
        <f t="shared" si="113"/>
        <v>Viale C. Colombo 131</v>
      </c>
      <c r="E946" s="1" t="s">
        <v>1605</v>
      </c>
      <c r="F946" s="1" t="s">
        <v>1605</v>
      </c>
      <c r="G946" t="str">
        <f t="shared" si="112"/>
        <v>Mondolfo</v>
      </c>
      <c r="H946" t="s">
        <v>19718</v>
      </c>
      <c r="I946" s="1" t="str">
        <f t="shared" si="114"/>
        <v>SITO</v>
      </c>
      <c r="J946" s="1" t="str">
        <f t="shared" si="115"/>
        <v>N/a</v>
      </c>
      <c r="K946" s="1" t="s">
        <v>2941</v>
      </c>
      <c r="L946" t="str">
        <f t="shared" si="116"/>
        <v>EMAIL</v>
      </c>
      <c r="M946" t="str">
        <f t="shared" si="117"/>
        <v>patrignanellig@gmail.com</v>
      </c>
      <c r="N946" t="str">
        <f t="shared" si="118"/>
        <v>N/a</v>
      </c>
      <c r="O946" t="str">
        <f t="shared" si="119"/>
        <v>patrignanellig@gmail.com</v>
      </c>
      <c r="S946" s="1" t="s">
        <v>2945</v>
      </c>
    </row>
    <row r="947" spans="1:19" ht="14.4" x14ac:dyDescent="0.3">
      <c r="A947" s="1" t="s">
        <v>12</v>
      </c>
      <c r="B947" s="1" t="s">
        <v>2947</v>
      </c>
      <c r="C947" s="1" t="s">
        <v>2948</v>
      </c>
      <c r="D947" s="1" t="str">
        <f t="shared" si="113"/>
        <v>Via Pergolese 172</v>
      </c>
      <c r="E947" s="1" t="s">
        <v>1605</v>
      </c>
      <c r="F947" s="1" t="s">
        <v>1605</v>
      </c>
      <c r="G947" t="str">
        <f t="shared" si="112"/>
        <v>Mondolfo</v>
      </c>
      <c r="H947" t="s">
        <v>19718</v>
      </c>
      <c r="I947" s="1" t="str">
        <f t="shared" si="114"/>
        <v>SITO</v>
      </c>
      <c r="J947" s="1" t="str">
        <f t="shared" si="115"/>
        <v>N/a</v>
      </c>
      <c r="K947" t="s">
        <v>19718</v>
      </c>
      <c r="L947" t="str">
        <f t="shared" si="116"/>
        <v>SITO</v>
      </c>
      <c r="M947" t="str">
        <f t="shared" si="117"/>
        <v xml:space="preserve"> </v>
      </c>
      <c r="N947" t="str">
        <f t="shared" si="118"/>
        <v>N/a</v>
      </c>
      <c r="O947" t="str">
        <f t="shared" si="119"/>
        <v>N/a</v>
      </c>
      <c r="S947" s="1" t="s">
        <v>2947</v>
      </c>
    </row>
    <row r="948" spans="1:19" ht="14.4" x14ac:dyDescent="0.3">
      <c r="A948" s="1" t="s">
        <v>29</v>
      </c>
      <c r="B948" s="1" t="s">
        <v>2949</v>
      </c>
      <c r="C948" s="1" t="s">
        <v>2950</v>
      </c>
      <c r="D948" s="1" t="str">
        <f t="shared" si="113"/>
        <v>Via O. Respighi 9</v>
      </c>
      <c r="E948" s="1" t="s">
        <v>1605</v>
      </c>
      <c r="F948" s="1" t="s">
        <v>1605</v>
      </c>
      <c r="G948" t="str">
        <f t="shared" si="112"/>
        <v>Mondolfo</v>
      </c>
      <c r="H948" t="s">
        <v>19718</v>
      </c>
      <c r="I948" s="1" t="str">
        <f t="shared" si="114"/>
        <v>SITO</v>
      </c>
      <c r="J948" s="1" t="str">
        <f t="shared" si="115"/>
        <v>N/a</v>
      </c>
      <c r="K948" s="1" t="s">
        <v>2951</v>
      </c>
      <c r="L948" t="str">
        <f t="shared" si="116"/>
        <v>EMAIL</v>
      </c>
      <c r="M948" t="str">
        <f t="shared" si="117"/>
        <v>casitablanca@libero.it</v>
      </c>
      <c r="N948" t="str">
        <f t="shared" si="118"/>
        <v>N/a</v>
      </c>
      <c r="O948" t="str">
        <f t="shared" si="119"/>
        <v>casitablanca@libero.it</v>
      </c>
      <c r="S948" s="1" t="s">
        <v>2949</v>
      </c>
    </row>
    <row r="949" spans="1:19" ht="14.4" x14ac:dyDescent="0.3">
      <c r="A949" s="1" t="s">
        <v>12</v>
      </c>
      <c r="B949" s="1" t="s">
        <v>2952</v>
      </c>
      <c r="C949" s="1" t="s">
        <v>2953</v>
      </c>
      <c r="D949" s="1" t="str">
        <f t="shared" si="113"/>
        <v>Via Chienti 1</v>
      </c>
      <c r="E949" s="1" t="s">
        <v>1605</v>
      </c>
      <c r="F949" s="1" t="s">
        <v>1605</v>
      </c>
      <c r="G949" t="str">
        <f t="shared" si="112"/>
        <v>Mondolfo</v>
      </c>
      <c r="H949" t="s">
        <v>19718</v>
      </c>
      <c r="I949" s="1" t="str">
        <f t="shared" si="114"/>
        <v>SITO</v>
      </c>
      <c r="J949" s="1" t="str">
        <f t="shared" si="115"/>
        <v>N/a</v>
      </c>
      <c r="K949" t="s">
        <v>19718</v>
      </c>
      <c r="L949" t="str">
        <f t="shared" si="116"/>
        <v>SITO</v>
      </c>
      <c r="M949" t="str">
        <f t="shared" si="117"/>
        <v xml:space="preserve"> </v>
      </c>
      <c r="N949" t="str">
        <f t="shared" si="118"/>
        <v>N/a</v>
      </c>
      <c r="O949" t="str">
        <f t="shared" si="119"/>
        <v>N/a</v>
      </c>
      <c r="S949" s="1" t="s">
        <v>2952</v>
      </c>
    </row>
    <row r="950" spans="1:19" ht="14.4" x14ac:dyDescent="0.3">
      <c r="A950" s="1" t="s">
        <v>12</v>
      </c>
      <c r="B950" s="1" t="s">
        <v>2954</v>
      </c>
      <c r="C950" s="1" t="s">
        <v>2955</v>
      </c>
      <c r="D950" s="1" t="str">
        <f t="shared" si="113"/>
        <v>Viale Carducci 147</v>
      </c>
      <c r="E950" s="1" t="s">
        <v>1605</v>
      </c>
      <c r="F950" s="1" t="s">
        <v>2816</v>
      </c>
      <c r="G950" t="str">
        <f t="shared" si="112"/>
        <v>Marotta</v>
      </c>
      <c r="H950" t="s">
        <v>19718</v>
      </c>
      <c r="I950" s="1" t="str">
        <f t="shared" si="114"/>
        <v>SITO</v>
      </c>
      <c r="J950" s="1" t="str">
        <f t="shared" si="115"/>
        <v>N/a</v>
      </c>
      <c r="K950" s="1" t="s">
        <v>2956</v>
      </c>
      <c r="L950" t="str">
        <f t="shared" si="116"/>
        <v>EMAIL</v>
      </c>
      <c r="M950" t="str">
        <f t="shared" si="117"/>
        <v>lucia-gatti@alice.it</v>
      </c>
      <c r="N950" t="str">
        <f t="shared" si="118"/>
        <v>N/a</v>
      </c>
      <c r="O950" t="str">
        <f t="shared" si="119"/>
        <v>lucia-gatti@alice.it</v>
      </c>
      <c r="S950" s="1" t="s">
        <v>2954</v>
      </c>
    </row>
    <row r="951" spans="1:19" ht="14.4" x14ac:dyDescent="0.3">
      <c r="A951" s="1" t="s">
        <v>12</v>
      </c>
      <c r="B951" s="1" t="s">
        <v>2957</v>
      </c>
      <c r="C951" s="1" t="s">
        <v>2958</v>
      </c>
      <c r="D951" s="1" t="str">
        <f t="shared" si="113"/>
        <v>Via Alfredo Panzini 25</v>
      </c>
      <c r="E951" s="1" t="s">
        <v>1605</v>
      </c>
      <c r="F951" s="1" t="s">
        <v>2959</v>
      </c>
      <c r="G951" t="str">
        <f t="shared" si="112"/>
        <v>Marotta</v>
      </c>
      <c r="H951" s="1" t="s">
        <v>2960</v>
      </c>
      <c r="I951" s="1" t="str">
        <f t="shared" si="114"/>
        <v>SITO</v>
      </c>
      <c r="J951" s="1" t="str">
        <f t="shared" si="115"/>
        <v>www.casadimax.jimdo.com</v>
      </c>
      <c r="K951" s="1" t="s">
        <v>2961</v>
      </c>
      <c r="L951" t="str">
        <f t="shared" si="116"/>
        <v>EMAIL</v>
      </c>
      <c r="M951" t="str">
        <f t="shared" si="117"/>
        <v>casa-di-max@libero.it</v>
      </c>
      <c r="N951" t="str">
        <f t="shared" si="118"/>
        <v>www.casadimax.jimdo.com</v>
      </c>
      <c r="O951" t="str">
        <f t="shared" si="119"/>
        <v>casa-di-max@libero.it</v>
      </c>
      <c r="S951" s="1" t="s">
        <v>2957</v>
      </c>
    </row>
    <row r="952" spans="1:19" ht="14.4" x14ac:dyDescent="0.3">
      <c r="A952" s="1" t="s">
        <v>12</v>
      </c>
      <c r="B952" s="1" t="s">
        <v>2962</v>
      </c>
      <c r="C952" s="1" t="s">
        <v>2963</v>
      </c>
      <c r="D952" s="1" t="str">
        <f t="shared" si="113"/>
        <v>Via Verdi 16</v>
      </c>
      <c r="E952" s="1" t="s">
        <v>1605</v>
      </c>
      <c r="F952" t="s">
        <v>19718</v>
      </c>
      <c r="G952" t="str">
        <f t="shared" si="112"/>
        <v>N/A</v>
      </c>
      <c r="H952" t="s">
        <v>19718</v>
      </c>
      <c r="I952" s="1" t="str">
        <f t="shared" si="114"/>
        <v>SITO</v>
      </c>
      <c r="J952" s="1" t="str">
        <f t="shared" si="115"/>
        <v>N/a</v>
      </c>
      <c r="K952" s="1" t="s">
        <v>2964</v>
      </c>
      <c r="L952" t="str">
        <f t="shared" si="116"/>
        <v>EMAIL</v>
      </c>
      <c r="M952" t="str">
        <f t="shared" si="117"/>
        <v>martasora@hotmail.it</v>
      </c>
      <c r="N952" t="str">
        <f t="shared" si="118"/>
        <v>N/a</v>
      </c>
      <c r="O952" t="str">
        <f t="shared" si="119"/>
        <v>martasora@hotmail.it</v>
      </c>
      <c r="S952" s="1" t="s">
        <v>2962</v>
      </c>
    </row>
    <row r="953" spans="1:19" ht="14.4" x14ac:dyDescent="0.3">
      <c r="A953" s="1" t="s">
        <v>12</v>
      </c>
      <c r="B953" s="1" t="s">
        <v>2965</v>
      </c>
      <c r="C953" s="1" t="s">
        <v>2966</v>
      </c>
      <c r="D953" s="1" t="str">
        <f t="shared" si="113"/>
        <v>Via Cristoforo Colombo 16</v>
      </c>
      <c r="E953" s="1" t="s">
        <v>1605</v>
      </c>
      <c r="F953" t="s">
        <v>19718</v>
      </c>
      <c r="G953" t="str">
        <f t="shared" si="112"/>
        <v>N/A</v>
      </c>
      <c r="H953" t="s">
        <v>19718</v>
      </c>
      <c r="I953" s="1" t="str">
        <f t="shared" si="114"/>
        <v>SITO</v>
      </c>
      <c r="J953" s="1" t="str">
        <f t="shared" si="115"/>
        <v>N/a</v>
      </c>
      <c r="K953" s="1" t="s">
        <v>2964</v>
      </c>
      <c r="L953" t="str">
        <f t="shared" si="116"/>
        <v>EMAIL</v>
      </c>
      <c r="M953" t="str">
        <f t="shared" si="117"/>
        <v>martasora@hotmail.it</v>
      </c>
      <c r="N953" t="str">
        <f t="shared" si="118"/>
        <v>N/a</v>
      </c>
      <c r="O953" t="str">
        <f t="shared" si="119"/>
        <v>martasora@hotmail.it</v>
      </c>
      <c r="S953" s="1" t="s">
        <v>2965</v>
      </c>
    </row>
    <row r="954" spans="1:19" ht="14.4" x14ac:dyDescent="0.3">
      <c r="A954" s="1" t="s">
        <v>12</v>
      </c>
      <c r="B954" s="1" t="s">
        <v>2967</v>
      </c>
      <c r="C954" s="1" t="s">
        <v>2968</v>
      </c>
      <c r="D954" s="1" t="str">
        <f t="shared" si="113"/>
        <v>Viale Carducci  131/B</v>
      </c>
      <c r="E954" s="1" t="s">
        <v>1605</v>
      </c>
      <c r="F954" t="s">
        <v>19718</v>
      </c>
      <c r="G954" t="str">
        <f t="shared" si="112"/>
        <v>N/A</v>
      </c>
      <c r="H954" t="s">
        <v>19718</v>
      </c>
      <c r="I954" s="1" t="str">
        <f t="shared" si="114"/>
        <v>SITO</v>
      </c>
      <c r="J954" s="1" t="str">
        <f t="shared" si="115"/>
        <v>N/a</v>
      </c>
      <c r="K954" s="1" t="s">
        <v>2969</v>
      </c>
      <c r="L954" t="str">
        <f t="shared" si="116"/>
        <v>EMAIL</v>
      </c>
      <c r="M954" t="str">
        <f t="shared" si="117"/>
        <v>marco.seri@libero.it</v>
      </c>
      <c r="N954" t="str">
        <f t="shared" si="118"/>
        <v>N/a</v>
      </c>
      <c r="O954" t="str">
        <f t="shared" si="119"/>
        <v>marco.seri@libero.it</v>
      </c>
      <c r="S954" s="1" t="s">
        <v>2967</v>
      </c>
    </row>
    <row r="955" spans="1:19" ht="14.4" x14ac:dyDescent="0.3">
      <c r="A955" s="1" t="s">
        <v>12</v>
      </c>
      <c r="B955" s="1" t="s">
        <v>2970</v>
      </c>
      <c r="C955" s="1" t="s">
        <v>2971</v>
      </c>
      <c r="D955" s="1" t="str">
        <f t="shared" si="113"/>
        <v>Via Carducci  97</v>
      </c>
      <c r="E955" s="1" t="s">
        <v>1605</v>
      </c>
      <c r="F955" s="1" t="s">
        <v>2972</v>
      </c>
      <c r="G955" t="str">
        <f t="shared" si="112"/>
        <v>Loc. Marotta</v>
      </c>
      <c r="H955" t="s">
        <v>19718</v>
      </c>
      <c r="I955" s="1" t="str">
        <f t="shared" si="114"/>
        <v>SITO</v>
      </c>
      <c r="J955" s="1" t="str">
        <f t="shared" si="115"/>
        <v>N/a</v>
      </c>
      <c r="K955" t="s">
        <v>19718</v>
      </c>
      <c r="L955" t="str">
        <f t="shared" si="116"/>
        <v>SITO</v>
      </c>
      <c r="M955" t="str">
        <f t="shared" si="117"/>
        <v xml:space="preserve"> </v>
      </c>
      <c r="N955" t="str">
        <f t="shared" si="118"/>
        <v>N/a</v>
      </c>
      <c r="O955" t="str">
        <f t="shared" si="119"/>
        <v>N/a</v>
      </c>
      <c r="S955" s="1" t="s">
        <v>2970</v>
      </c>
    </row>
    <row r="956" spans="1:19" ht="14.4" x14ac:dyDescent="0.3">
      <c r="A956" s="1" t="s">
        <v>12</v>
      </c>
      <c r="B956" s="1" t="s">
        <v>2973</v>
      </c>
      <c r="C956" s="1" t="s">
        <v>2974</v>
      </c>
      <c r="D956" s="1" t="str">
        <f t="shared" si="113"/>
        <v>Via Carducci 83</v>
      </c>
      <c r="E956" s="1" t="s">
        <v>1605</v>
      </c>
      <c r="F956" t="s">
        <v>19718</v>
      </c>
      <c r="G956" t="str">
        <f t="shared" si="112"/>
        <v>N/A</v>
      </c>
      <c r="H956" t="s">
        <v>19718</v>
      </c>
      <c r="I956" s="1" t="str">
        <f t="shared" si="114"/>
        <v>SITO</v>
      </c>
      <c r="J956" s="1" t="str">
        <f t="shared" si="115"/>
        <v>N/a</v>
      </c>
      <c r="K956" s="1" t="s">
        <v>2975</v>
      </c>
      <c r="L956" t="str">
        <f t="shared" si="116"/>
        <v>EMAIL</v>
      </c>
      <c r="M956" t="str">
        <f t="shared" si="117"/>
        <v>marco.tide@alice.it</v>
      </c>
      <c r="N956" t="str">
        <f t="shared" si="118"/>
        <v>N/a</v>
      </c>
      <c r="O956" t="str">
        <f t="shared" si="119"/>
        <v>marco.tide@alice.it</v>
      </c>
      <c r="S956" s="1" t="s">
        <v>2973</v>
      </c>
    </row>
    <row r="957" spans="1:19" ht="14.4" x14ac:dyDescent="0.3">
      <c r="A957" s="1" t="s">
        <v>12</v>
      </c>
      <c r="B957" s="1" t="s">
        <v>2976</v>
      </c>
      <c r="C957" s="1" t="s">
        <v>2977</v>
      </c>
      <c r="D957" s="1" t="str">
        <f t="shared" si="113"/>
        <v>Via Carducci 133</v>
      </c>
      <c r="E957" s="1" t="s">
        <v>1605</v>
      </c>
      <c r="F957" t="s">
        <v>19718</v>
      </c>
      <c r="G957" t="str">
        <f t="shared" si="112"/>
        <v>N/A</v>
      </c>
      <c r="H957" t="s">
        <v>19718</v>
      </c>
      <c r="I957" s="1" t="str">
        <f t="shared" si="114"/>
        <v>SITO</v>
      </c>
      <c r="J957" s="1" t="str">
        <f t="shared" si="115"/>
        <v>N/a</v>
      </c>
      <c r="K957" t="s">
        <v>19718</v>
      </c>
      <c r="L957" t="str">
        <f t="shared" si="116"/>
        <v>SITO</v>
      </c>
      <c r="M957" t="str">
        <f t="shared" si="117"/>
        <v xml:space="preserve"> </v>
      </c>
      <c r="N957" t="str">
        <f t="shared" si="118"/>
        <v>N/a</v>
      </c>
      <c r="O957" t="str">
        <f t="shared" si="119"/>
        <v>N/a</v>
      </c>
      <c r="S957" s="1" t="s">
        <v>2976</v>
      </c>
    </row>
    <row r="958" spans="1:19" ht="14.4" x14ac:dyDescent="0.3">
      <c r="A958" s="1" t="s">
        <v>12</v>
      </c>
      <c r="B958" s="1" t="s">
        <v>2978</v>
      </c>
      <c r="C958" s="1" t="s">
        <v>2979</v>
      </c>
      <c r="D958" s="1" t="str">
        <f t="shared" si="113"/>
        <v>Via G.Carducci 108/A</v>
      </c>
      <c r="E958" s="1" t="s">
        <v>1605</v>
      </c>
      <c r="F958" t="s">
        <v>19718</v>
      </c>
      <c r="G958" t="str">
        <f t="shared" si="112"/>
        <v>N/A</v>
      </c>
      <c r="H958" t="s">
        <v>19718</v>
      </c>
      <c r="I958" s="1" t="str">
        <f t="shared" si="114"/>
        <v>SITO</v>
      </c>
      <c r="J958" s="1" t="str">
        <f t="shared" si="115"/>
        <v>N/a</v>
      </c>
      <c r="K958" s="1" t="s">
        <v>2980</v>
      </c>
      <c r="L958" t="str">
        <f t="shared" si="116"/>
        <v>EMAIL</v>
      </c>
      <c r="M958" t="str">
        <f t="shared" si="117"/>
        <v>ombrez@libero.it</v>
      </c>
      <c r="N958" t="str">
        <f t="shared" si="118"/>
        <v>N/a</v>
      </c>
      <c r="O958" t="str">
        <f t="shared" si="119"/>
        <v>ombrez@libero.it</v>
      </c>
      <c r="S958" s="1" t="s">
        <v>2978</v>
      </c>
    </row>
    <row r="959" spans="1:19" ht="14.4" x14ac:dyDescent="0.3">
      <c r="A959" s="1" t="s">
        <v>12</v>
      </c>
      <c r="B959" s="1" t="s">
        <v>2981</v>
      </c>
      <c r="C959" s="1" t="s">
        <v>2982</v>
      </c>
      <c r="D959" s="1" t="str">
        <f t="shared" si="113"/>
        <v>Via Sterpettine 20/22</v>
      </c>
      <c r="E959" s="1" t="s">
        <v>1605</v>
      </c>
      <c r="F959" t="s">
        <v>19718</v>
      </c>
      <c r="G959" t="str">
        <f t="shared" si="112"/>
        <v>N/A</v>
      </c>
      <c r="H959" t="s">
        <v>19718</v>
      </c>
      <c r="I959" s="1" t="str">
        <f t="shared" si="114"/>
        <v>SITO</v>
      </c>
      <c r="J959" s="1" t="str">
        <f t="shared" si="115"/>
        <v>N/a</v>
      </c>
      <c r="K959" s="1" t="s">
        <v>2983</v>
      </c>
      <c r="L959" t="str">
        <f t="shared" si="116"/>
        <v>EMAIL</v>
      </c>
      <c r="M959" t="str">
        <f t="shared" si="117"/>
        <v>rondinaveruska@gmail.com</v>
      </c>
      <c r="N959" t="str">
        <f t="shared" si="118"/>
        <v>N/a</v>
      </c>
      <c r="O959" t="str">
        <f t="shared" si="119"/>
        <v>rondinaveruska@gmail.com</v>
      </c>
      <c r="S959" s="1" t="s">
        <v>2981</v>
      </c>
    </row>
    <row r="960" spans="1:19" ht="14.4" x14ac:dyDescent="0.3">
      <c r="A960" s="1" t="s">
        <v>20</v>
      </c>
      <c r="B960" s="1" t="s">
        <v>2984</v>
      </c>
      <c r="C960" s="1" t="s">
        <v>2985</v>
      </c>
      <c r="D960" s="1" t="str">
        <f t="shared" si="113"/>
        <v>Via Ugo Foscolo 28</v>
      </c>
      <c r="E960" s="1" t="s">
        <v>1605</v>
      </c>
      <c r="F960" s="1" t="s">
        <v>1605</v>
      </c>
      <c r="G960" t="str">
        <f t="shared" si="112"/>
        <v>Mondolfo</v>
      </c>
      <c r="H960" t="s">
        <v>19718</v>
      </c>
      <c r="I960" s="1" t="str">
        <f t="shared" si="114"/>
        <v>SITO</v>
      </c>
      <c r="J960" s="1" t="str">
        <f t="shared" si="115"/>
        <v>N/a</v>
      </c>
      <c r="K960" s="1" t="s">
        <v>2986</v>
      </c>
      <c r="L960" t="str">
        <f t="shared" si="116"/>
        <v>EMAIL</v>
      </c>
      <c r="M960" t="str">
        <f t="shared" si="117"/>
        <v>amministrazione@familyresortilgirasole.com</v>
      </c>
      <c r="N960" t="str">
        <f t="shared" si="118"/>
        <v>N/a</v>
      </c>
      <c r="O960" t="str">
        <f t="shared" si="119"/>
        <v>amministrazione@familyresortilgirasole.com</v>
      </c>
      <c r="S960" s="1" t="s">
        <v>2984</v>
      </c>
    </row>
    <row r="961" spans="1:19" ht="14.4" x14ac:dyDescent="0.3">
      <c r="A961" s="1" t="s">
        <v>12</v>
      </c>
      <c r="B961" s="1" t="s">
        <v>2987</v>
      </c>
      <c r="C961" s="1" t="s">
        <v>2988</v>
      </c>
      <c r="D961" s="1" t="str">
        <f t="shared" si="113"/>
        <v>D.Chiesa 48/A</v>
      </c>
      <c r="E961" s="1" t="s">
        <v>1605</v>
      </c>
      <c r="F961" s="1" t="s">
        <v>1605</v>
      </c>
      <c r="G961" t="str">
        <f t="shared" si="112"/>
        <v>Mondolfo</v>
      </c>
      <c r="H961" t="s">
        <v>19718</v>
      </c>
      <c r="I961" s="1" t="str">
        <f t="shared" si="114"/>
        <v>SITO</v>
      </c>
      <c r="J961" s="1" t="str">
        <f t="shared" si="115"/>
        <v>N/a</v>
      </c>
      <c r="K961" s="1" t="s">
        <v>853</v>
      </c>
      <c r="L961" t="str">
        <f t="shared" si="116"/>
        <v>EMAIL</v>
      </c>
      <c r="M961" t="str">
        <f t="shared" si="117"/>
        <v>inesistente@regione.marche.it</v>
      </c>
      <c r="N961" t="str">
        <f t="shared" si="118"/>
        <v>N/a</v>
      </c>
      <c r="O961" t="str">
        <f t="shared" si="119"/>
        <v>inesistente@regione.marche.it</v>
      </c>
      <c r="S961" s="1" t="s">
        <v>2987</v>
      </c>
    </row>
    <row r="962" spans="1:19" ht="14.4" x14ac:dyDescent="0.3">
      <c r="A962" s="1" t="s">
        <v>29</v>
      </c>
      <c r="B962" s="1" t="s">
        <v>2989</v>
      </c>
      <c r="C962" s="1" t="s">
        <v>2990</v>
      </c>
      <c r="D962" s="1" t="str">
        <f t="shared" si="113"/>
        <v>Litoranea  218</v>
      </c>
      <c r="E962" s="1" t="s">
        <v>1605</v>
      </c>
      <c r="F962" s="1" t="s">
        <v>1456</v>
      </c>
      <c r="G962" t="str">
        <f t="shared" ref="G962:G1025" si="120">PROPER(F962)</f>
        <v>Marotta</v>
      </c>
      <c r="H962" t="s">
        <v>19718</v>
      </c>
      <c r="I962" s="1" t="str">
        <f t="shared" si="114"/>
        <v>SITO</v>
      </c>
      <c r="J962" s="1" t="str">
        <f t="shared" si="115"/>
        <v>N/a</v>
      </c>
      <c r="K962" s="1" t="s">
        <v>2991</v>
      </c>
      <c r="L962" t="str">
        <f t="shared" si="116"/>
        <v>EMAIL</v>
      </c>
      <c r="M962" t="str">
        <f t="shared" si="117"/>
        <v>fabiolavecchi1@hotmail.it</v>
      </c>
      <c r="N962" t="str">
        <f t="shared" si="118"/>
        <v>N/a</v>
      </c>
      <c r="O962" t="str">
        <f t="shared" si="119"/>
        <v>fabiolavecchi1@hotmail.it</v>
      </c>
      <c r="S962" s="1" t="s">
        <v>2989</v>
      </c>
    </row>
    <row r="963" spans="1:19" ht="14.4" x14ac:dyDescent="0.3">
      <c r="A963" s="1" t="s">
        <v>35</v>
      </c>
      <c r="B963" s="1" t="s">
        <v>2992</v>
      </c>
      <c r="C963" s="1" t="s">
        <v>2993</v>
      </c>
      <c r="D963" s="1" t="str">
        <f t="shared" ref="D963:D1026" si="121">PROPER(C963)</f>
        <v>Loc Badia 18 -Ca' Gallo- 18</v>
      </c>
      <c r="E963" s="1" t="s">
        <v>2994</v>
      </c>
      <c r="F963" s="1" t="s">
        <v>2995</v>
      </c>
      <c r="G963" t="str">
        <f t="shared" si="120"/>
        <v>Montecalvo In Foglia</v>
      </c>
      <c r="H963" s="1" t="s">
        <v>2996</v>
      </c>
      <c r="I963" s="1" t="str">
        <f t="shared" ref="I963:I1026" si="122">IF(ISERROR(FIND("@",H963)),"SITO","EMAIL")</f>
        <v>SITO</v>
      </c>
      <c r="J963" s="1" t="str">
        <f t="shared" ref="J963:J1026" si="123">IF(I963="SITO",H963," ")</f>
        <v>www.agriturismolabadia.it</v>
      </c>
      <c r="K963" s="1" t="s">
        <v>2997</v>
      </c>
      <c r="L963" t="str">
        <f t="shared" ref="L963:L1026" si="124">IF(ISERROR(FIND("@",K963)),"SITO","EMAIL")</f>
        <v>EMAIL</v>
      </c>
      <c r="M963" t="str">
        <f t="shared" ref="M963:M1026" si="125">IF(L963="EMAIL",K963, " ")</f>
        <v>info@agriturismolabadia.it</v>
      </c>
      <c r="N963" t="str">
        <f t="shared" ref="N963:N1026" si="126">IF(J963&lt;&gt;" ", J963, "N/a")</f>
        <v>www.agriturismolabadia.it</v>
      </c>
      <c r="O963" t="str">
        <f t="shared" ref="O963:O1026" si="127">IF(M963 &lt;&gt; " ", M963,"N/a")</f>
        <v>info@agriturismolabadia.it</v>
      </c>
      <c r="S963" s="1" t="s">
        <v>2992</v>
      </c>
    </row>
    <row r="964" spans="1:19" ht="14.4" x14ac:dyDescent="0.3">
      <c r="A964" s="1" t="s">
        <v>35</v>
      </c>
      <c r="B964" s="1" t="s">
        <v>2998</v>
      </c>
      <c r="C964" s="1" t="s">
        <v>2999</v>
      </c>
      <c r="D964" s="1" t="str">
        <f t="shared" si="121"/>
        <v>Localita' Cal Medico 17</v>
      </c>
      <c r="E964" s="1" t="s">
        <v>2994</v>
      </c>
      <c r="F964" s="1" t="s">
        <v>2994</v>
      </c>
      <c r="G964" t="str">
        <f t="shared" si="120"/>
        <v>Montecalvo In Foglia</v>
      </c>
      <c r="H964" t="s">
        <v>19718</v>
      </c>
      <c r="I964" s="1" t="str">
        <f t="shared" si="122"/>
        <v>SITO</v>
      </c>
      <c r="J964" s="1" t="str">
        <f t="shared" si="123"/>
        <v>N/a</v>
      </c>
      <c r="K964" s="1" t="s">
        <v>3000</v>
      </c>
      <c r="L964" t="str">
        <f t="shared" si="124"/>
        <v>EMAIL</v>
      </c>
      <c r="M964" t="str">
        <f t="shared" si="125"/>
        <v>info@vecchiacantina.it</v>
      </c>
      <c r="N964" t="str">
        <f t="shared" si="126"/>
        <v>N/a</v>
      </c>
      <c r="O964" t="str">
        <f t="shared" si="127"/>
        <v>info@vecchiacantina.it</v>
      </c>
      <c r="S964" s="1" t="s">
        <v>2998</v>
      </c>
    </row>
    <row r="965" spans="1:19" ht="14.4" x14ac:dyDescent="0.3">
      <c r="A965" s="1" t="s">
        <v>35</v>
      </c>
      <c r="B965" s="1" t="s">
        <v>3001</v>
      </c>
      <c r="C965" s="1" t="s">
        <v>3002</v>
      </c>
      <c r="D965" s="1" t="str">
        <f t="shared" si="121"/>
        <v>Strada Provinciale Per Borgo Massano 5</v>
      </c>
      <c r="E965" s="1" t="s">
        <v>2994</v>
      </c>
      <c r="F965" t="s">
        <v>19718</v>
      </c>
      <c r="G965" t="str">
        <f t="shared" si="120"/>
        <v>N/A</v>
      </c>
      <c r="H965" s="1" t="s">
        <v>3003</v>
      </c>
      <c r="I965" s="1" t="str">
        <f t="shared" si="122"/>
        <v>SITO</v>
      </c>
      <c r="J965" s="1" t="str">
        <f t="shared" si="123"/>
        <v>www.icalanchiagriturismo.com</v>
      </c>
      <c r="K965" s="1" t="s">
        <v>3004</v>
      </c>
      <c r="L965" t="str">
        <f t="shared" si="124"/>
        <v>EMAIL</v>
      </c>
      <c r="M965" t="str">
        <f t="shared" si="125"/>
        <v>info@icalanchiagriturismo.com</v>
      </c>
      <c r="N965" t="str">
        <f t="shared" si="126"/>
        <v>www.icalanchiagriturismo.com</v>
      </c>
      <c r="O965" t="str">
        <f t="shared" si="127"/>
        <v>info@icalanchiagriturismo.com</v>
      </c>
      <c r="S965" s="1" t="s">
        <v>3001</v>
      </c>
    </row>
    <row r="966" spans="1:19" ht="14.4" x14ac:dyDescent="0.3">
      <c r="A966" s="1" t="s">
        <v>6</v>
      </c>
      <c r="B966" s="1" t="s">
        <v>3005</v>
      </c>
      <c r="C966" s="1" t="s">
        <v>3006</v>
      </c>
      <c r="D966" s="1" t="str">
        <f t="shared" si="121"/>
        <v>Loc Foglia Secca Sn</v>
      </c>
      <c r="E966" s="1" t="s">
        <v>2994</v>
      </c>
      <c r="F966" s="1" t="s">
        <v>3007</v>
      </c>
      <c r="G966" t="str">
        <f t="shared" si="120"/>
        <v>San Giorgio</v>
      </c>
      <c r="H966" s="1" t="s">
        <v>3008</v>
      </c>
      <c r="I966" s="1" t="str">
        <f t="shared" si="122"/>
        <v>SITO</v>
      </c>
      <c r="J966" s="1" t="str">
        <f t="shared" si="123"/>
        <v>www.cavirginia.it</v>
      </c>
      <c r="K966" s="1" t="s">
        <v>3009</v>
      </c>
      <c r="L966" t="str">
        <f t="shared" si="124"/>
        <v>EMAIL</v>
      </c>
      <c r="M966" t="str">
        <f t="shared" si="125"/>
        <v>info@cavirginia.it</v>
      </c>
      <c r="N966" t="str">
        <f t="shared" si="126"/>
        <v>www.cavirginia.it</v>
      </c>
      <c r="O966" t="str">
        <f t="shared" si="127"/>
        <v>info@cavirginia.it</v>
      </c>
      <c r="S966" s="1" t="s">
        <v>3005</v>
      </c>
    </row>
    <row r="967" spans="1:19" ht="14.4" x14ac:dyDescent="0.3">
      <c r="A967" s="1" t="s">
        <v>35</v>
      </c>
      <c r="B967" s="1" t="s">
        <v>3010</v>
      </c>
      <c r="C967" s="1" t="s">
        <v>3011</v>
      </c>
      <c r="D967" s="1" t="str">
        <f t="shared" si="121"/>
        <v>Strada Provinciale Per Borgo Massano 9</v>
      </c>
      <c r="E967" s="1" t="s">
        <v>2994</v>
      </c>
      <c r="F967" s="1" t="s">
        <v>2994</v>
      </c>
      <c r="G967" t="str">
        <f t="shared" si="120"/>
        <v>Montecalvo In Foglia</v>
      </c>
      <c r="H967" t="s">
        <v>19718</v>
      </c>
      <c r="I967" s="1" t="str">
        <f t="shared" si="122"/>
        <v>SITO</v>
      </c>
      <c r="J967" s="1" t="str">
        <f t="shared" si="123"/>
        <v>N/a</v>
      </c>
      <c r="K967" s="1" t="s">
        <v>3012</v>
      </c>
      <c r="L967" t="str">
        <f t="shared" si="124"/>
        <v>EMAIL</v>
      </c>
      <c r="M967" t="str">
        <f t="shared" si="125"/>
        <v>info@cabrandano.com</v>
      </c>
      <c r="N967" t="str">
        <f t="shared" si="126"/>
        <v>N/a</v>
      </c>
      <c r="O967" t="str">
        <f t="shared" si="127"/>
        <v>info@cabrandano.com</v>
      </c>
      <c r="S967" s="1" t="s">
        <v>3010</v>
      </c>
    </row>
    <row r="968" spans="1:19" ht="14.4" x14ac:dyDescent="0.3">
      <c r="A968" s="1" t="s">
        <v>29</v>
      </c>
      <c r="B968" s="1" t="s">
        <v>3013</v>
      </c>
      <c r="C968" s="1" t="s">
        <v>3014</v>
      </c>
      <c r="D968" s="1" t="str">
        <f t="shared" si="121"/>
        <v>Via A.Moro 5</v>
      </c>
      <c r="E968" s="1" t="s">
        <v>2994</v>
      </c>
      <c r="F968" t="s">
        <v>19718</v>
      </c>
      <c r="G968" t="str">
        <f t="shared" si="120"/>
        <v>N/A</v>
      </c>
      <c r="H968" t="s">
        <v>19718</v>
      </c>
      <c r="I968" s="1" t="str">
        <f t="shared" si="122"/>
        <v>SITO</v>
      </c>
      <c r="J968" s="1" t="str">
        <f t="shared" si="123"/>
        <v>N/a</v>
      </c>
      <c r="K968" s="1" t="s">
        <v>3015</v>
      </c>
      <c r="L968" t="str">
        <f t="shared" si="124"/>
        <v>EMAIL</v>
      </c>
      <c r="M968" t="str">
        <f t="shared" si="125"/>
        <v>elisa.sev@libero.it; ma812000@yahoo.it</v>
      </c>
      <c r="N968" t="str">
        <f t="shared" si="126"/>
        <v>N/a</v>
      </c>
      <c r="O968" t="str">
        <f t="shared" si="127"/>
        <v>elisa.sev@libero.it; ma812000@yahoo.it</v>
      </c>
      <c r="S968" s="1" t="s">
        <v>3013</v>
      </c>
    </row>
    <row r="969" spans="1:19" ht="14.4" x14ac:dyDescent="0.3">
      <c r="A969" s="1" t="s">
        <v>29</v>
      </c>
      <c r="B969" s="1" t="s">
        <v>3016</v>
      </c>
      <c r="C969" s="1" t="s">
        <v>3017</v>
      </c>
      <c r="D969" s="1" t="str">
        <f t="shared" si="121"/>
        <v>Via Michelangelo Buonarroti 68</v>
      </c>
      <c r="E969" s="1" t="s">
        <v>2994</v>
      </c>
      <c r="F969" s="1" t="s">
        <v>3018</v>
      </c>
      <c r="G969" t="str">
        <f t="shared" si="120"/>
        <v>Cà Gallo</v>
      </c>
      <c r="H969" t="s">
        <v>19718</v>
      </c>
      <c r="I969" s="1" t="str">
        <f t="shared" si="122"/>
        <v>SITO</v>
      </c>
      <c r="J969" s="1" t="str">
        <f t="shared" si="123"/>
        <v>N/a</v>
      </c>
      <c r="K969" s="1" t="s">
        <v>3019</v>
      </c>
      <c r="L969" t="str">
        <f t="shared" si="124"/>
        <v>EMAIL</v>
      </c>
      <c r="M969" t="str">
        <f t="shared" si="125"/>
        <v>ristoranteilcrinale@alice.it</v>
      </c>
      <c r="N969" t="str">
        <f t="shared" si="126"/>
        <v>N/a</v>
      </c>
      <c r="O969" t="str">
        <f t="shared" si="127"/>
        <v>ristoranteilcrinale@alice.it</v>
      </c>
      <c r="S969" s="1" t="s">
        <v>3016</v>
      </c>
    </row>
    <row r="970" spans="1:19" ht="14.4" x14ac:dyDescent="0.3">
      <c r="A970" s="1" t="s">
        <v>29</v>
      </c>
      <c r="B970" s="1" t="s">
        <v>3020</v>
      </c>
      <c r="C970" s="1" t="s">
        <v>3021</v>
      </c>
      <c r="D970" s="1" t="str">
        <f t="shared" si="121"/>
        <v>Via San Donato 35</v>
      </c>
      <c r="E970" s="1" t="s">
        <v>3022</v>
      </c>
      <c r="F970" s="1" t="s">
        <v>3022</v>
      </c>
      <c r="G970" t="str">
        <f t="shared" si="120"/>
        <v>Monte Cerignone</v>
      </c>
      <c r="H970" t="s">
        <v>19718</v>
      </c>
      <c r="I970" s="1" t="str">
        <f t="shared" si="122"/>
        <v>SITO</v>
      </c>
      <c r="J970" s="1" t="str">
        <f t="shared" si="123"/>
        <v>N/a</v>
      </c>
      <c r="K970" s="1" t="s">
        <v>3023</v>
      </c>
      <c r="L970" t="str">
        <f t="shared" si="124"/>
        <v>EMAIL</v>
      </c>
      <c r="M970" t="str">
        <f t="shared" si="125"/>
        <v>valle.magnone@email.it</v>
      </c>
      <c r="N970" t="str">
        <f t="shared" si="126"/>
        <v>N/a</v>
      </c>
      <c r="O970" t="str">
        <f t="shared" si="127"/>
        <v>valle.magnone@email.it</v>
      </c>
      <c r="S970" s="1" t="s">
        <v>3020</v>
      </c>
    </row>
    <row r="971" spans="1:19" ht="14.4" x14ac:dyDescent="0.3">
      <c r="A971" s="1" t="s">
        <v>29</v>
      </c>
      <c r="B971" s="1" t="s">
        <v>3024</v>
      </c>
      <c r="C971" s="1" t="s">
        <v>3025</v>
      </c>
      <c r="D971" s="1" t="str">
        <f t="shared" si="121"/>
        <v>Via Del Poggio 1</v>
      </c>
      <c r="E971" s="1" t="s">
        <v>3022</v>
      </c>
      <c r="F971" s="1" t="s">
        <v>3022</v>
      </c>
      <c r="G971" t="str">
        <f t="shared" si="120"/>
        <v>Monte Cerignone</v>
      </c>
      <c r="H971" t="s">
        <v>19718</v>
      </c>
      <c r="I971" s="1" t="str">
        <f t="shared" si="122"/>
        <v>SITO</v>
      </c>
      <c r="J971" s="1" t="str">
        <f t="shared" si="123"/>
        <v>N/a</v>
      </c>
      <c r="K971" t="s">
        <v>19718</v>
      </c>
      <c r="L971" t="str">
        <f t="shared" si="124"/>
        <v>SITO</v>
      </c>
      <c r="M971" t="str">
        <f t="shared" si="125"/>
        <v xml:space="preserve"> </v>
      </c>
      <c r="N971" t="str">
        <f t="shared" si="126"/>
        <v>N/a</v>
      </c>
      <c r="O971" t="str">
        <f t="shared" si="127"/>
        <v>N/a</v>
      </c>
      <c r="S971" s="1" t="s">
        <v>3024</v>
      </c>
    </row>
    <row r="972" spans="1:19" ht="14.4" x14ac:dyDescent="0.3">
      <c r="A972" s="1" t="s">
        <v>88</v>
      </c>
      <c r="B972" s="1" t="s">
        <v>137</v>
      </c>
      <c r="C972" t="s">
        <v>19718</v>
      </c>
      <c r="D972" s="1" t="str">
        <f t="shared" si="121"/>
        <v>N/A</v>
      </c>
      <c r="E972" s="1" t="s">
        <v>3022</v>
      </c>
      <c r="F972" s="1" t="s">
        <v>3026</v>
      </c>
      <c r="G972" t="str">
        <f t="shared" si="120"/>
        <v>Parco Comunale</v>
      </c>
      <c r="H972" t="s">
        <v>19718</v>
      </c>
      <c r="I972" s="1" t="str">
        <f t="shared" si="122"/>
        <v>SITO</v>
      </c>
      <c r="J972" s="1" t="str">
        <f t="shared" si="123"/>
        <v>N/a</v>
      </c>
      <c r="K972" t="s">
        <v>19718</v>
      </c>
      <c r="L972" t="str">
        <f t="shared" si="124"/>
        <v>SITO</v>
      </c>
      <c r="M972" t="str">
        <f t="shared" si="125"/>
        <v xml:space="preserve"> </v>
      </c>
      <c r="N972" t="str">
        <f t="shared" si="126"/>
        <v>N/a</v>
      </c>
      <c r="O972" t="str">
        <f t="shared" si="127"/>
        <v>N/a</v>
      </c>
      <c r="S972" s="1" t="s">
        <v>137</v>
      </c>
    </row>
    <row r="973" spans="1:19" ht="14.4" x14ac:dyDescent="0.3">
      <c r="A973" s="1" t="s">
        <v>29</v>
      </c>
      <c r="B973" s="1" t="s">
        <v>3027</v>
      </c>
      <c r="C973" s="1" t="s">
        <v>3028</v>
      </c>
      <c r="D973" s="1" t="str">
        <f t="shared" si="121"/>
        <v>San Donato 57</v>
      </c>
      <c r="E973" s="1" t="s">
        <v>3022</v>
      </c>
      <c r="F973" t="s">
        <v>19718</v>
      </c>
      <c r="G973" t="str">
        <f t="shared" si="120"/>
        <v>N/A</v>
      </c>
      <c r="H973" t="s">
        <v>19718</v>
      </c>
      <c r="I973" s="1" t="str">
        <f t="shared" si="122"/>
        <v>SITO</v>
      </c>
      <c r="J973" s="1" t="str">
        <f t="shared" si="123"/>
        <v>N/a</v>
      </c>
      <c r="K973" s="1" t="s">
        <v>3029</v>
      </c>
      <c r="L973" t="str">
        <f t="shared" si="124"/>
        <v>EMAIL</v>
      </c>
      <c r="M973" t="str">
        <f t="shared" si="125"/>
        <v>katia.03@libero.it</v>
      </c>
      <c r="N973" t="str">
        <f t="shared" si="126"/>
        <v>N/a</v>
      </c>
      <c r="O973" t="str">
        <f t="shared" si="127"/>
        <v>katia.03@libero.it</v>
      </c>
      <c r="S973" s="1" t="s">
        <v>3027</v>
      </c>
    </row>
    <row r="974" spans="1:19" ht="14.4" x14ac:dyDescent="0.3">
      <c r="A974" s="1" t="s">
        <v>35</v>
      </c>
      <c r="B974" s="1" t="s">
        <v>3030</v>
      </c>
      <c r="C974" s="1" t="s">
        <v>3031</v>
      </c>
      <c r="D974" s="1" t="str">
        <f t="shared" si="121"/>
        <v>Via Valle Di Teva 5</v>
      </c>
      <c r="E974" s="1" t="s">
        <v>3022</v>
      </c>
      <c r="F974" s="1" t="s">
        <v>3022</v>
      </c>
      <c r="G974" t="str">
        <f t="shared" si="120"/>
        <v>Monte Cerignone</v>
      </c>
      <c r="H974" s="1" t="s">
        <v>3032</v>
      </c>
      <c r="I974" s="1" t="str">
        <f t="shared" si="122"/>
        <v>SITO</v>
      </c>
      <c r="J974" s="1" t="str">
        <f t="shared" si="123"/>
        <v>www.vallediteva.it</v>
      </c>
      <c r="K974" s="1" t="s">
        <v>3033</v>
      </c>
      <c r="L974" t="str">
        <f t="shared" si="124"/>
        <v>EMAIL</v>
      </c>
      <c r="M974" t="str">
        <f t="shared" si="125"/>
        <v>ilcastello@vallediteva.it</v>
      </c>
      <c r="N974" t="str">
        <f t="shared" si="126"/>
        <v>www.vallediteva.it</v>
      </c>
      <c r="O974" t="str">
        <f t="shared" si="127"/>
        <v>ilcastello@vallediteva.it</v>
      </c>
      <c r="S974" s="1" t="s">
        <v>3030</v>
      </c>
    </row>
    <row r="975" spans="1:19" ht="14.4" x14ac:dyDescent="0.3">
      <c r="A975" s="1" t="s">
        <v>29</v>
      </c>
      <c r="B975" s="1" t="s">
        <v>3034</v>
      </c>
      <c r="C975" s="1" t="s">
        <v>3035</v>
      </c>
      <c r="D975" s="1" t="str">
        <f t="shared" si="121"/>
        <v>Via Angelo Battelli 29</v>
      </c>
      <c r="E975" s="1" t="s">
        <v>3022</v>
      </c>
      <c r="F975" s="1" t="s">
        <v>3022</v>
      </c>
      <c r="G975" t="str">
        <f t="shared" si="120"/>
        <v>Monte Cerignone</v>
      </c>
      <c r="H975" t="s">
        <v>19718</v>
      </c>
      <c r="I975" s="1" t="str">
        <f t="shared" si="122"/>
        <v>SITO</v>
      </c>
      <c r="J975" s="1" t="str">
        <f t="shared" si="123"/>
        <v>N/a</v>
      </c>
      <c r="K975" t="s">
        <v>19718</v>
      </c>
      <c r="L975" t="str">
        <f t="shared" si="124"/>
        <v>SITO</v>
      </c>
      <c r="M975" t="str">
        <f t="shared" si="125"/>
        <v xml:space="preserve"> </v>
      </c>
      <c r="N975" t="str">
        <f t="shared" si="126"/>
        <v>N/a</v>
      </c>
      <c r="O975" t="str">
        <f t="shared" si="127"/>
        <v>N/a</v>
      </c>
      <c r="S975" s="1" t="s">
        <v>3034</v>
      </c>
    </row>
    <row r="976" spans="1:19" ht="14.4" x14ac:dyDescent="0.3">
      <c r="A976" s="1" t="s">
        <v>29</v>
      </c>
      <c r="B976" s="1" t="s">
        <v>3036</v>
      </c>
      <c r="C976" s="1" t="s">
        <v>3037</v>
      </c>
      <c r="D976" s="1" t="str">
        <f t="shared" si="121"/>
        <v>Via Montecipollino 16</v>
      </c>
      <c r="E976" s="1" t="s">
        <v>3038</v>
      </c>
      <c r="F976" s="1" t="s">
        <v>3038</v>
      </c>
      <c r="G976" t="str">
        <f t="shared" si="120"/>
        <v>Monteciccardo</v>
      </c>
      <c r="H976" s="1" t="s">
        <v>3039</v>
      </c>
      <c r="I976" s="1" t="str">
        <f t="shared" si="122"/>
        <v>SITO</v>
      </c>
      <c r="J976" s="1" t="str">
        <f t="shared" si="123"/>
        <v>www.cadellolmo.altervista.org</v>
      </c>
      <c r="K976" s="1" t="s">
        <v>3040</v>
      </c>
      <c r="L976" t="str">
        <f t="shared" si="124"/>
        <v>EMAIL</v>
      </c>
      <c r="M976" t="str">
        <f t="shared" si="125"/>
        <v>cadellolmo@altervista.org</v>
      </c>
      <c r="N976" t="str">
        <f t="shared" si="126"/>
        <v>www.cadellolmo.altervista.org</v>
      </c>
      <c r="O976" t="str">
        <f t="shared" si="127"/>
        <v>cadellolmo@altervista.org</v>
      </c>
      <c r="S976" s="1" t="s">
        <v>3036</v>
      </c>
    </row>
    <row r="977" spans="1:19" ht="14.4" x14ac:dyDescent="0.3">
      <c r="A977" s="1" t="s">
        <v>12</v>
      </c>
      <c r="B977" s="1" t="s">
        <v>3041</v>
      </c>
      <c r="C977" s="1" t="s">
        <v>3042</v>
      </c>
      <c r="D977" s="1" t="str">
        <f t="shared" si="121"/>
        <v>Via Petricci 25</v>
      </c>
      <c r="E977" s="1" t="s">
        <v>3038</v>
      </c>
      <c r="F977" s="1" t="s">
        <v>3043</v>
      </c>
      <c r="G977" t="str">
        <f t="shared" si="120"/>
        <v>Monte Santa Maria</v>
      </c>
      <c r="H977" t="s">
        <v>19718</v>
      </c>
      <c r="I977" s="1" t="str">
        <f t="shared" si="122"/>
        <v>SITO</v>
      </c>
      <c r="J977" s="1" t="str">
        <f t="shared" si="123"/>
        <v>N/a</v>
      </c>
      <c r="K977" s="1" t="s">
        <v>3044</v>
      </c>
      <c r="L977" t="str">
        <f t="shared" si="124"/>
        <v>EMAIL</v>
      </c>
      <c r="M977" t="str">
        <f t="shared" si="125"/>
        <v>paolino.a63@tiscali.it; amadoripaolo@libero.it</v>
      </c>
      <c r="N977" t="str">
        <f t="shared" si="126"/>
        <v>N/a</v>
      </c>
      <c r="O977" t="str">
        <f t="shared" si="127"/>
        <v>paolino.a63@tiscali.it; amadoripaolo@libero.it</v>
      </c>
      <c r="S977" s="1" t="s">
        <v>3041</v>
      </c>
    </row>
    <row r="978" spans="1:19" ht="14.4" x14ac:dyDescent="0.3">
      <c r="A978" s="1" t="s">
        <v>571</v>
      </c>
      <c r="B978" s="1" t="s">
        <v>3045</v>
      </c>
      <c r="C978" s="1" t="s">
        <v>3046</v>
      </c>
      <c r="D978" s="1" t="str">
        <f t="shared" si="121"/>
        <v>Via Petricci 14</v>
      </c>
      <c r="E978" s="1" t="s">
        <v>3038</v>
      </c>
      <c r="F978" s="1" t="s">
        <v>3038</v>
      </c>
      <c r="G978" t="str">
        <f t="shared" si="120"/>
        <v>Monteciccardo</v>
      </c>
      <c r="H978" s="1" t="s">
        <v>3047</v>
      </c>
      <c r="I978" s="1" t="str">
        <f t="shared" si="122"/>
        <v>SITO</v>
      </c>
      <c r="J978" s="1" t="str">
        <f t="shared" si="123"/>
        <v>www.podereseipoorte.it</v>
      </c>
      <c r="K978" s="1" t="s">
        <v>3048</v>
      </c>
      <c r="L978" t="str">
        <f t="shared" si="124"/>
        <v>EMAIL</v>
      </c>
      <c r="M978" t="str">
        <f t="shared" si="125"/>
        <v>info@podereseipoorte.it</v>
      </c>
      <c r="N978" t="str">
        <f t="shared" si="126"/>
        <v>www.podereseipoorte.it</v>
      </c>
      <c r="O978" t="str">
        <f t="shared" si="127"/>
        <v>info@podereseipoorte.it</v>
      </c>
      <c r="S978" s="1" t="s">
        <v>3045</v>
      </c>
    </row>
    <row r="979" spans="1:19" ht="14.4" x14ac:dyDescent="0.3">
      <c r="A979" s="1" t="s">
        <v>35</v>
      </c>
      <c r="B979" s="1" t="s">
        <v>3049</v>
      </c>
      <c r="C979" s="1" t="s">
        <v>3050</v>
      </c>
      <c r="D979" s="1" t="str">
        <f t="shared" si="121"/>
        <v>Via Petricci 18</v>
      </c>
      <c r="E979" s="1" t="s">
        <v>3038</v>
      </c>
      <c r="F979" s="1" t="s">
        <v>3038</v>
      </c>
      <c r="G979" t="str">
        <f t="shared" si="120"/>
        <v>Monteciccardo</v>
      </c>
      <c r="H979" t="s">
        <v>19718</v>
      </c>
      <c r="I979" s="1" t="str">
        <f t="shared" si="122"/>
        <v>SITO</v>
      </c>
      <c r="J979" s="1" t="str">
        <f t="shared" si="123"/>
        <v>N/a</v>
      </c>
      <c r="K979" s="1" t="s">
        <v>3051</v>
      </c>
      <c r="L979" t="str">
        <f t="shared" si="124"/>
        <v>EMAIL</v>
      </c>
      <c r="M979" t="str">
        <f t="shared" si="125"/>
        <v>nobili@pec.it</v>
      </c>
      <c r="N979" t="str">
        <f t="shared" si="126"/>
        <v>N/a</v>
      </c>
      <c r="O979" t="str">
        <f t="shared" si="127"/>
        <v>nobili@pec.it</v>
      </c>
      <c r="S979" s="1" t="s">
        <v>3049</v>
      </c>
    </row>
    <row r="980" spans="1:19" ht="14.4" x14ac:dyDescent="0.3">
      <c r="A980" s="1" t="s">
        <v>29</v>
      </c>
      <c r="B980" s="1" t="s">
        <v>3052</v>
      </c>
      <c r="C980" s="1" t="s">
        <v>3053</v>
      </c>
      <c r="D980" s="1" t="str">
        <f t="shared" si="121"/>
        <v>Strada Di Gaviano 3</v>
      </c>
      <c r="E980" s="1" t="s">
        <v>3038</v>
      </c>
      <c r="F980" s="1" t="s">
        <v>3054</v>
      </c>
      <c r="G980" t="str">
        <f t="shared" si="120"/>
        <v>Monteciccardo</v>
      </c>
      <c r="H980" t="s">
        <v>19718</v>
      </c>
      <c r="I980" s="1" t="str">
        <f t="shared" si="122"/>
        <v>SITO</v>
      </c>
      <c r="J980" s="1" t="str">
        <f t="shared" si="123"/>
        <v>N/a</v>
      </c>
      <c r="K980" s="1" t="s">
        <v>3055</v>
      </c>
      <c r="L980" t="str">
        <f t="shared" si="124"/>
        <v>EMAIL</v>
      </c>
      <c r="M980" t="str">
        <f t="shared" si="125"/>
        <v>falcioniclara@gmail.com</v>
      </c>
      <c r="N980" t="str">
        <f t="shared" si="126"/>
        <v>N/a</v>
      </c>
      <c r="O980" t="str">
        <f t="shared" si="127"/>
        <v>falcioniclara@gmail.com</v>
      </c>
      <c r="S980" s="1" t="s">
        <v>3052</v>
      </c>
    </row>
    <row r="981" spans="1:19" ht="14.4" x14ac:dyDescent="0.3">
      <c r="A981" s="1" t="s">
        <v>12</v>
      </c>
      <c r="B981" s="1" t="s">
        <v>3056</v>
      </c>
      <c r="C981" s="1" t="s">
        <v>3057</v>
      </c>
      <c r="D981" s="1" t="str">
        <f t="shared" si="121"/>
        <v>Via Sant'Angelo 15</v>
      </c>
      <c r="E981" s="1" t="s">
        <v>3038</v>
      </c>
      <c r="F981" t="s">
        <v>19718</v>
      </c>
      <c r="G981" t="str">
        <f t="shared" si="120"/>
        <v>N/A</v>
      </c>
      <c r="H981" t="s">
        <v>19718</v>
      </c>
      <c r="I981" s="1" t="str">
        <f t="shared" si="122"/>
        <v>SITO</v>
      </c>
      <c r="J981" s="1" t="str">
        <f t="shared" si="123"/>
        <v>N/a</v>
      </c>
      <c r="K981" s="1" t="s">
        <v>3058</v>
      </c>
      <c r="L981" t="str">
        <f t="shared" si="124"/>
        <v>EMAIL</v>
      </c>
      <c r="M981" t="str">
        <f t="shared" si="125"/>
        <v>fontebruna@virgilio.it</v>
      </c>
      <c r="N981" t="str">
        <f t="shared" si="126"/>
        <v>N/a</v>
      </c>
      <c r="O981" t="str">
        <f t="shared" si="127"/>
        <v>fontebruna@virgilio.it</v>
      </c>
      <c r="S981" s="1" t="s">
        <v>3056</v>
      </c>
    </row>
    <row r="982" spans="1:19" ht="14.4" x14ac:dyDescent="0.3">
      <c r="A982" s="1" t="s">
        <v>12</v>
      </c>
      <c r="B982" s="1" t="s">
        <v>3059</v>
      </c>
      <c r="C982" s="1" t="s">
        <v>3060</v>
      </c>
      <c r="D982" s="1" t="str">
        <f t="shared" si="121"/>
        <v>Strada Di Gaviano 12</v>
      </c>
      <c r="E982" s="1" t="s">
        <v>3038</v>
      </c>
      <c r="F982" t="s">
        <v>19718</v>
      </c>
      <c r="G982" t="str">
        <f t="shared" si="120"/>
        <v>N/A</v>
      </c>
      <c r="H982" t="s">
        <v>19718</v>
      </c>
      <c r="I982" s="1" t="str">
        <f t="shared" si="122"/>
        <v>SITO</v>
      </c>
      <c r="J982" s="1" t="str">
        <f t="shared" si="123"/>
        <v>N/a</v>
      </c>
      <c r="K982" s="1" t="s">
        <v>3061</v>
      </c>
      <c r="L982" t="str">
        <f t="shared" si="124"/>
        <v>EMAIL</v>
      </c>
      <c r="M982" t="str">
        <f t="shared" si="125"/>
        <v>larupedelfalco@gmail.com</v>
      </c>
      <c r="N982" t="str">
        <f t="shared" si="126"/>
        <v>N/a</v>
      </c>
      <c r="O982" t="str">
        <f t="shared" si="127"/>
        <v>larupedelfalco@gmail.com</v>
      </c>
      <c r="S982" s="1" t="s">
        <v>3059</v>
      </c>
    </row>
    <row r="983" spans="1:19" ht="14.4" x14ac:dyDescent="0.3">
      <c r="A983" s="1" t="s">
        <v>12</v>
      </c>
      <c r="B983" s="1" t="s">
        <v>3062</v>
      </c>
      <c r="C983" s="1" t="s">
        <v>3063</v>
      </c>
      <c r="D983" s="1" t="str">
        <f t="shared" si="121"/>
        <v>Via Mombaroccio 11</v>
      </c>
      <c r="E983" s="1" t="s">
        <v>3038</v>
      </c>
      <c r="F983" t="s">
        <v>19718</v>
      </c>
      <c r="G983" t="str">
        <f t="shared" si="120"/>
        <v>N/A</v>
      </c>
      <c r="H983" t="s">
        <v>19718</v>
      </c>
      <c r="I983" s="1" t="str">
        <f t="shared" si="122"/>
        <v>SITO</v>
      </c>
      <c r="J983" s="1" t="str">
        <f t="shared" si="123"/>
        <v>N/a</v>
      </c>
      <c r="K983" s="1" t="s">
        <v>3064</v>
      </c>
      <c r="L983" t="str">
        <f t="shared" si="124"/>
        <v>EMAIL</v>
      </c>
      <c r="M983" t="str">
        <f t="shared" si="125"/>
        <v>info@giommisystem.it</v>
      </c>
      <c r="N983" t="str">
        <f t="shared" si="126"/>
        <v>N/a</v>
      </c>
      <c r="O983" t="str">
        <f t="shared" si="127"/>
        <v>info@giommisystem.it</v>
      </c>
      <c r="S983" s="1" t="s">
        <v>3062</v>
      </c>
    </row>
    <row r="984" spans="1:19" ht="14.4" x14ac:dyDescent="0.3">
      <c r="A984" s="1" t="s">
        <v>29</v>
      </c>
      <c r="B984" s="1" t="s">
        <v>3065</v>
      </c>
      <c r="C984" s="1" t="s">
        <v>3066</v>
      </c>
      <c r="D984" s="1" t="str">
        <f t="shared" si="121"/>
        <v>Via Casina 103</v>
      </c>
      <c r="E984" s="1" t="s">
        <v>3067</v>
      </c>
      <c r="F984" s="1" t="s">
        <v>3068</v>
      </c>
      <c r="G984" t="str">
        <f t="shared" si="120"/>
        <v>Loc. Madonna Di Pugliano</v>
      </c>
      <c r="H984" t="s">
        <v>19718</v>
      </c>
      <c r="I984" s="1" t="str">
        <f t="shared" si="122"/>
        <v>SITO</v>
      </c>
      <c r="J984" s="1" t="str">
        <f t="shared" si="123"/>
        <v>N/a</v>
      </c>
      <c r="K984" s="1" t="s">
        <v>3069</v>
      </c>
      <c r="L984" t="str">
        <f t="shared" si="124"/>
        <v>EMAIL</v>
      </c>
      <c r="M984" t="str">
        <f t="shared" si="125"/>
        <v>lequercemontecopiolo@gmail.com</v>
      </c>
      <c r="N984" t="str">
        <f t="shared" si="126"/>
        <v>N/a</v>
      </c>
      <c r="O984" t="str">
        <f t="shared" si="127"/>
        <v>lequercemontecopiolo@gmail.com</v>
      </c>
      <c r="S984" s="1" t="s">
        <v>3065</v>
      </c>
    </row>
    <row r="985" spans="1:19" ht="14.4" x14ac:dyDescent="0.3">
      <c r="A985" s="1" t="s">
        <v>29</v>
      </c>
      <c r="B985" s="1" t="s">
        <v>3070</v>
      </c>
      <c r="C985" s="1" t="s">
        <v>3071</v>
      </c>
      <c r="D985" s="1" t="str">
        <f t="shared" si="121"/>
        <v>Via Cà Moneta 17</v>
      </c>
      <c r="E985" s="1" t="s">
        <v>3067</v>
      </c>
      <c r="F985" s="1" t="s">
        <v>3072</v>
      </c>
      <c r="G985" t="str">
        <f t="shared" si="120"/>
        <v>Ca'Moneta</v>
      </c>
      <c r="H985" t="s">
        <v>19718</v>
      </c>
      <c r="I985" s="1" t="str">
        <f t="shared" si="122"/>
        <v>SITO</v>
      </c>
      <c r="J985" s="1" t="str">
        <f t="shared" si="123"/>
        <v>N/a</v>
      </c>
      <c r="K985" s="1" t="s">
        <v>3073</v>
      </c>
      <c r="L985" t="str">
        <f t="shared" si="124"/>
        <v>EMAIL</v>
      </c>
      <c r="M985" t="str">
        <f t="shared" si="125"/>
        <v>dgabrielli@libero.it</v>
      </c>
      <c r="N985" t="str">
        <f t="shared" si="126"/>
        <v>N/a</v>
      </c>
      <c r="O985" t="str">
        <f t="shared" si="127"/>
        <v>dgabrielli@libero.it</v>
      </c>
      <c r="S985" s="1" t="s">
        <v>3070</v>
      </c>
    </row>
    <row r="986" spans="1:19" ht="14.4" x14ac:dyDescent="0.3">
      <c r="A986" s="1" t="s">
        <v>20</v>
      </c>
      <c r="B986" s="1" t="s">
        <v>3074</v>
      </c>
      <c r="C986" s="1" t="s">
        <v>3075</v>
      </c>
      <c r="D986" s="1" t="str">
        <f t="shared" si="121"/>
        <v>Localita' Rancaliccio 82</v>
      </c>
      <c r="E986" s="1" t="s">
        <v>3067</v>
      </c>
      <c r="F986" s="1" t="s">
        <v>3067</v>
      </c>
      <c r="G986" t="str">
        <f t="shared" si="120"/>
        <v>Montecopiolo</v>
      </c>
      <c r="H986" s="1" t="s">
        <v>3076</v>
      </c>
      <c r="I986" s="1" t="str">
        <f t="shared" si="122"/>
        <v>SITO</v>
      </c>
      <c r="J986" s="1" t="str">
        <f t="shared" si="123"/>
        <v>www.albergocasetta.it</v>
      </c>
      <c r="K986" s="1" t="s">
        <v>3077</v>
      </c>
      <c r="L986" t="str">
        <f t="shared" si="124"/>
        <v>EMAIL</v>
      </c>
      <c r="M986" t="str">
        <f t="shared" si="125"/>
        <v>info@albergocasetta.it</v>
      </c>
      <c r="N986" t="str">
        <f t="shared" si="126"/>
        <v>www.albergocasetta.it</v>
      </c>
      <c r="O986" t="str">
        <f t="shared" si="127"/>
        <v>info@albergocasetta.it</v>
      </c>
      <c r="S986" s="1" t="s">
        <v>3074</v>
      </c>
    </row>
    <row r="987" spans="1:19" ht="14.4" x14ac:dyDescent="0.3">
      <c r="A987" s="1" t="s">
        <v>29</v>
      </c>
      <c r="B987" s="1" t="s">
        <v>3078</v>
      </c>
      <c r="C987" s="1" t="s">
        <v>3079</v>
      </c>
      <c r="D987" s="1" t="str">
        <f t="shared" si="121"/>
        <v>Via Montefeltresca 80/1</v>
      </c>
      <c r="E987" s="1" t="s">
        <v>3067</v>
      </c>
      <c r="F987" t="s">
        <v>19718</v>
      </c>
      <c r="G987" t="str">
        <f t="shared" si="120"/>
        <v>N/A</v>
      </c>
      <c r="H987" t="s">
        <v>19718</v>
      </c>
      <c r="I987" s="1" t="str">
        <f t="shared" si="122"/>
        <v>SITO</v>
      </c>
      <c r="J987" s="1" t="str">
        <f t="shared" si="123"/>
        <v>N/a</v>
      </c>
      <c r="K987" s="1" t="s">
        <v>3080</v>
      </c>
      <c r="L987" t="str">
        <f t="shared" si="124"/>
        <v>EMAIL</v>
      </c>
      <c r="M987" t="str">
        <f t="shared" si="125"/>
        <v>losgana@yahoo.it</v>
      </c>
      <c r="N987" t="str">
        <f t="shared" si="126"/>
        <v>N/a</v>
      </c>
      <c r="O987" t="str">
        <f t="shared" si="127"/>
        <v>losgana@yahoo.it</v>
      </c>
      <c r="S987" s="1" t="s">
        <v>3078</v>
      </c>
    </row>
    <row r="988" spans="1:19" ht="14.4" x14ac:dyDescent="0.3">
      <c r="A988" s="1" t="s">
        <v>29</v>
      </c>
      <c r="B988" s="1" t="s">
        <v>3081</v>
      </c>
      <c r="C988" s="1" t="s">
        <v>3082</v>
      </c>
      <c r="D988" s="1" t="str">
        <f t="shared" si="121"/>
        <v>Via Calvillano 15</v>
      </c>
      <c r="E988" s="1" t="s">
        <v>3067</v>
      </c>
      <c r="F988" t="s">
        <v>19718</v>
      </c>
      <c r="G988" t="str">
        <f t="shared" si="120"/>
        <v>N/A</v>
      </c>
      <c r="H988" t="s">
        <v>19718</v>
      </c>
      <c r="I988" s="1" t="str">
        <f t="shared" si="122"/>
        <v>SITO</v>
      </c>
      <c r="J988" s="1" t="str">
        <f t="shared" si="123"/>
        <v>N/a</v>
      </c>
      <c r="K988" s="1" t="s">
        <v>3083</v>
      </c>
      <c r="L988" t="str">
        <f t="shared" si="124"/>
        <v>EMAIL</v>
      </c>
      <c r="M988" t="str">
        <f t="shared" si="125"/>
        <v>maurocangiari@tiscali.it</v>
      </c>
      <c r="N988" t="str">
        <f t="shared" si="126"/>
        <v>N/a</v>
      </c>
      <c r="O988" t="str">
        <f t="shared" si="127"/>
        <v>maurocangiari@tiscali.it</v>
      </c>
      <c r="S988" s="1" t="s">
        <v>3081</v>
      </c>
    </row>
    <row r="989" spans="1:19" ht="14.4" x14ac:dyDescent="0.3">
      <c r="A989" s="1" t="s">
        <v>20</v>
      </c>
      <c r="B989" s="1" t="s">
        <v>3084</v>
      </c>
      <c r="C989" s="1" t="s">
        <v>3085</v>
      </c>
      <c r="D989" s="1" t="str">
        <f t="shared" si="121"/>
        <v>Via Circonvallazione 2</v>
      </c>
      <c r="E989" s="1" t="s">
        <v>3067</v>
      </c>
      <c r="F989" s="1" t="s">
        <v>3067</v>
      </c>
      <c r="G989" t="str">
        <f t="shared" si="120"/>
        <v>Montecopiolo</v>
      </c>
      <c r="H989" s="1" t="s">
        <v>3086</v>
      </c>
      <c r="I989" s="1" t="str">
        <f t="shared" si="122"/>
        <v>SITO</v>
      </c>
      <c r="J989" s="1" t="str">
        <f t="shared" si="123"/>
        <v>www.scibarlabaita.it</v>
      </c>
      <c r="K989" s="1" t="s">
        <v>3087</v>
      </c>
      <c r="L989" t="str">
        <f t="shared" si="124"/>
        <v>EMAIL</v>
      </c>
      <c r="M989" t="str">
        <f t="shared" si="125"/>
        <v>info@scibarlabaita.it</v>
      </c>
      <c r="N989" t="str">
        <f t="shared" si="126"/>
        <v>www.scibarlabaita.it</v>
      </c>
      <c r="O989" t="str">
        <f t="shared" si="127"/>
        <v>info@scibarlabaita.it</v>
      </c>
      <c r="S989" s="1" t="s">
        <v>3084</v>
      </c>
    </row>
    <row r="990" spans="1:19" ht="14.4" x14ac:dyDescent="0.3">
      <c r="A990" s="1" t="s">
        <v>300</v>
      </c>
      <c r="B990" s="1" t="s">
        <v>3088</v>
      </c>
      <c r="C990" s="1" t="s">
        <v>3089</v>
      </c>
      <c r="D990" s="1" t="str">
        <f t="shared" si="121"/>
        <v>Localita' Calvillano Snc</v>
      </c>
      <c r="E990" s="1" t="s">
        <v>3067</v>
      </c>
      <c r="F990" s="1" t="s">
        <v>3067</v>
      </c>
      <c r="G990" t="str">
        <f t="shared" si="120"/>
        <v>Montecopiolo</v>
      </c>
      <c r="H990" s="1" t="s">
        <v>558</v>
      </c>
      <c r="I990" s="1" t="str">
        <f t="shared" si="122"/>
        <v>SITO</v>
      </c>
      <c r="J990" s="1" t="str">
        <f t="shared" si="123"/>
        <v>www.lamacina.it</v>
      </c>
      <c r="K990" s="1" t="s">
        <v>559</v>
      </c>
      <c r="L990" t="str">
        <f t="shared" si="124"/>
        <v>EMAIL</v>
      </c>
      <c r="M990" t="str">
        <f t="shared" si="125"/>
        <v>valerio@lamacina.it</v>
      </c>
      <c r="N990" t="str">
        <f t="shared" si="126"/>
        <v>www.lamacina.it</v>
      </c>
      <c r="O990" t="str">
        <f t="shared" si="127"/>
        <v>valerio@lamacina.it</v>
      </c>
      <c r="S990" s="1" t="s">
        <v>3088</v>
      </c>
    </row>
    <row r="991" spans="1:19" ht="14.4" x14ac:dyDescent="0.3">
      <c r="A991" s="1" t="s">
        <v>20</v>
      </c>
      <c r="B991" s="1" t="s">
        <v>3090</v>
      </c>
      <c r="C991" s="1" t="s">
        <v>3091</v>
      </c>
      <c r="D991" s="1" t="str">
        <f t="shared" si="121"/>
        <v>Via San Francesco 1</v>
      </c>
      <c r="E991" s="1" t="s">
        <v>3067</v>
      </c>
      <c r="F991" s="1" t="s">
        <v>3067</v>
      </c>
      <c r="G991" t="str">
        <f t="shared" si="120"/>
        <v>Montecopiolo</v>
      </c>
      <c r="H991" s="1" t="s">
        <v>3092</v>
      </c>
      <c r="I991" s="1" t="str">
        <f t="shared" si="122"/>
        <v>SITO</v>
      </c>
      <c r="J991" s="1" t="str">
        <f t="shared" si="123"/>
        <v>www.parco-del-lago.com</v>
      </c>
      <c r="K991" s="1" t="s">
        <v>3093</v>
      </c>
      <c r="L991" t="str">
        <f t="shared" si="124"/>
        <v>EMAIL</v>
      </c>
      <c r="M991" t="str">
        <f t="shared" si="125"/>
        <v>parcodellago@inwind.it</v>
      </c>
      <c r="N991" t="str">
        <f t="shared" si="126"/>
        <v>www.parco-del-lago.com</v>
      </c>
      <c r="O991" t="str">
        <f t="shared" si="127"/>
        <v>parcodellago@inwind.it</v>
      </c>
      <c r="S991" s="1" t="s">
        <v>3090</v>
      </c>
    </row>
    <row r="992" spans="1:19" ht="14.4" x14ac:dyDescent="0.3">
      <c r="A992" s="1" t="s">
        <v>20</v>
      </c>
      <c r="B992" s="1" t="s">
        <v>3094</v>
      </c>
      <c r="C992" s="1" t="s">
        <v>3091</v>
      </c>
      <c r="D992" s="1" t="str">
        <f t="shared" si="121"/>
        <v>Via San Francesco 1</v>
      </c>
      <c r="E992" s="1" t="s">
        <v>3067</v>
      </c>
      <c r="F992" s="1" t="s">
        <v>3067</v>
      </c>
      <c r="G992" t="str">
        <f t="shared" si="120"/>
        <v>Montecopiolo</v>
      </c>
      <c r="H992" s="1" t="s">
        <v>3092</v>
      </c>
      <c r="I992" s="1" t="str">
        <f t="shared" si="122"/>
        <v>SITO</v>
      </c>
      <c r="J992" s="1" t="str">
        <f t="shared" si="123"/>
        <v>www.parco-del-lago.com</v>
      </c>
      <c r="K992" s="1" t="s">
        <v>3093</v>
      </c>
      <c r="L992" t="str">
        <f t="shared" si="124"/>
        <v>EMAIL</v>
      </c>
      <c r="M992" t="str">
        <f t="shared" si="125"/>
        <v>parcodellago@inwind.it</v>
      </c>
      <c r="N992" t="str">
        <f t="shared" si="126"/>
        <v>www.parco-del-lago.com</v>
      </c>
      <c r="O992" t="str">
        <f t="shared" si="127"/>
        <v>parcodellago@inwind.it</v>
      </c>
      <c r="S992" s="1" t="s">
        <v>3094</v>
      </c>
    </row>
    <row r="993" spans="1:19" ht="14.4" x14ac:dyDescent="0.3">
      <c r="A993" s="1" t="s">
        <v>20</v>
      </c>
      <c r="B993" s="1" t="s">
        <v>3095</v>
      </c>
      <c r="C993" s="1" t="s">
        <v>3096</v>
      </c>
      <c r="D993" s="1" t="str">
        <f t="shared" si="121"/>
        <v>Localita' Villa Battelli 44</v>
      </c>
      <c r="E993" s="1" t="s">
        <v>3067</v>
      </c>
      <c r="F993" s="1" t="s">
        <v>3067</v>
      </c>
      <c r="G993" t="str">
        <f t="shared" si="120"/>
        <v>Montecopiolo</v>
      </c>
      <c r="H993" s="1" t="s">
        <v>3097</v>
      </c>
      <c r="I993" s="1" t="str">
        <f t="shared" si="122"/>
        <v>SITO</v>
      </c>
      <c r="J993" s="1" t="str">
        <f t="shared" si="123"/>
        <v>www.villalabor.it</v>
      </c>
      <c r="K993" s="1" t="s">
        <v>3098</v>
      </c>
      <c r="L993" t="str">
        <f t="shared" si="124"/>
        <v>EMAIL</v>
      </c>
      <c r="M993" t="str">
        <f t="shared" si="125"/>
        <v>info@villalabor.it</v>
      </c>
      <c r="N993" t="str">
        <f t="shared" si="126"/>
        <v>www.villalabor.it</v>
      </c>
      <c r="O993" t="str">
        <f t="shared" si="127"/>
        <v>info@villalabor.it</v>
      </c>
      <c r="S993" s="1" t="s">
        <v>3095</v>
      </c>
    </row>
    <row r="994" spans="1:19" ht="14.4" x14ac:dyDescent="0.3">
      <c r="A994" s="1" t="s">
        <v>35</v>
      </c>
      <c r="B994" s="1" t="s">
        <v>3099</v>
      </c>
      <c r="C994" t="s">
        <v>19718</v>
      </c>
      <c r="D994" s="1" t="str">
        <f t="shared" si="121"/>
        <v>N/A</v>
      </c>
      <c r="E994" s="1" t="s">
        <v>3100</v>
      </c>
      <c r="F994" s="1" t="s">
        <v>3101</v>
      </c>
      <c r="G994" t="str">
        <f t="shared" si="120"/>
        <v>Montefelcino</v>
      </c>
      <c r="H994" t="s">
        <v>19718</v>
      </c>
      <c r="I994" s="1" t="str">
        <f t="shared" si="122"/>
        <v>SITO</v>
      </c>
      <c r="J994" s="1" t="str">
        <f t="shared" si="123"/>
        <v>N/a</v>
      </c>
      <c r="K994" s="1" t="s">
        <v>3102</v>
      </c>
      <c r="L994" t="str">
        <f t="shared" si="124"/>
        <v>EMAIL</v>
      </c>
      <c r="M994" t="str">
        <f t="shared" si="125"/>
        <v>info@costadellafigura.com</v>
      </c>
      <c r="N994" t="str">
        <f t="shared" si="126"/>
        <v>N/a</v>
      </c>
      <c r="O994" t="str">
        <f t="shared" si="127"/>
        <v>info@costadellafigura.com</v>
      </c>
      <c r="S994" s="1" t="s">
        <v>3099</v>
      </c>
    </row>
    <row r="995" spans="1:19" ht="14.4" x14ac:dyDescent="0.3">
      <c r="A995" s="1" t="s">
        <v>6</v>
      </c>
      <c r="B995" s="1" t="s">
        <v>3103</v>
      </c>
      <c r="C995" s="1" t="s">
        <v>3104</v>
      </c>
      <c r="D995" s="1" t="str">
        <f t="shared" si="121"/>
        <v>Via Pieve 7</v>
      </c>
      <c r="E995" s="1" t="s">
        <v>3100</v>
      </c>
      <c r="F995" s="1" t="s">
        <v>3105</v>
      </c>
      <c r="G995" t="str">
        <f t="shared" si="120"/>
        <v>Monteguiduccio</v>
      </c>
      <c r="H995" s="1" t="s">
        <v>3106</v>
      </c>
      <c r="I995" s="1" t="str">
        <f t="shared" si="122"/>
        <v>SITO</v>
      </c>
      <c r="J995" s="1" t="str">
        <f t="shared" si="123"/>
        <v>www.lavalledellolmoscuro.it</v>
      </c>
      <c r="K995" s="1" t="s">
        <v>3107</v>
      </c>
      <c r="L995" t="str">
        <f t="shared" si="124"/>
        <v>EMAIL</v>
      </c>
      <c r="M995" t="str">
        <f t="shared" si="125"/>
        <v>info@lavalledellolmoscuro.it</v>
      </c>
      <c r="N995" t="str">
        <f t="shared" si="126"/>
        <v>www.lavalledellolmoscuro.it</v>
      </c>
      <c r="O995" t="str">
        <f t="shared" si="127"/>
        <v>info@lavalledellolmoscuro.it</v>
      </c>
      <c r="S995" s="1" t="s">
        <v>3103</v>
      </c>
    </row>
    <row r="996" spans="1:19" ht="14.4" x14ac:dyDescent="0.3">
      <c r="A996" s="1" t="s">
        <v>6</v>
      </c>
      <c r="B996" s="1" t="s">
        <v>3108</v>
      </c>
      <c r="C996" s="1" t="s">
        <v>3109</v>
      </c>
      <c r="D996" s="1" t="str">
        <f t="shared" si="121"/>
        <v>Via Costa Della Figura  24</v>
      </c>
      <c r="E996" s="1" t="s">
        <v>3100</v>
      </c>
      <c r="F996" s="1" t="s">
        <v>3110</v>
      </c>
      <c r="G996" t="str">
        <f t="shared" si="120"/>
        <v>Fontecorniale</v>
      </c>
      <c r="H996" s="1" t="s">
        <v>3111</v>
      </c>
      <c r="I996" s="1" t="str">
        <f t="shared" si="122"/>
        <v>SITO</v>
      </c>
      <c r="J996" s="1" t="str">
        <f t="shared" si="123"/>
        <v>www.corniodellefronde.it</v>
      </c>
      <c r="K996" s="1" t="s">
        <v>3112</v>
      </c>
      <c r="L996" t="str">
        <f t="shared" si="124"/>
        <v>EMAIL</v>
      </c>
      <c r="M996" t="str">
        <f t="shared" si="125"/>
        <v>info@corniodellefronde.it</v>
      </c>
      <c r="N996" t="str">
        <f t="shared" si="126"/>
        <v>www.corniodellefronde.it</v>
      </c>
      <c r="O996" t="str">
        <f t="shared" si="127"/>
        <v>info@corniodellefronde.it</v>
      </c>
      <c r="S996" s="1" t="s">
        <v>3108</v>
      </c>
    </row>
    <row r="997" spans="1:19" ht="14.4" x14ac:dyDescent="0.3">
      <c r="A997" s="1" t="s">
        <v>35</v>
      </c>
      <c r="B997" s="1" t="s">
        <v>3113</v>
      </c>
      <c r="C997" s="1" t="s">
        <v>3114</v>
      </c>
      <c r="D997" s="1" t="str">
        <f t="shared" si="121"/>
        <v>Via San Severo 3</v>
      </c>
      <c r="E997" s="1" t="s">
        <v>3100</v>
      </c>
      <c r="F997" s="1" t="s">
        <v>3100</v>
      </c>
      <c r="G997" t="str">
        <f t="shared" si="120"/>
        <v>Montefelcino</v>
      </c>
      <c r="H997" s="1" t="s">
        <v>3115</v>
      </c>
      <c r="I997" s="1" t="str">
        <f t="shared" si="122"/>
        <v>SITO</v>
      </c>
      <c r="J997" s="1" t="str">
        <f t="shared" si="123"/>
        <v>www.agritursansevero.it</v>
      </c>
      <c r="K997" t="s">
        <v>19718</v>
      </c>
      <c r="L997" t="str">
        <f t="shared" si="124"/>
        <v>SITO</v>
      </c>
      <c r="M997" t="str">
        <f t="shared" si="125"/>
        <v xml:space="preserve"> </v>
      </c>
      <c r="N997" t="str">
        <f t="shared" si="126"/>
        <v>www.agritursansevero.it</v>
      </c>
      <c r="O997" t="str">
        <f t="shared" si="127"/>
        <v>N/a</v>
      </c>
      <c r="S997" s="1" t="s">
        <v>3113</v>
      </c>
    </row>
    <row r="998" spans="1:19" ht="14.4" x14ac:dyDescent="0.3">
      <c r="A998" s="1" t="s">
        <v>35</v>
      </c>
      <c r="B998" s="1" t="s">
        <v>3116</v>
      </c>
      <c r="C998" s="1" t="s">
        <v>3117</v>
      </c>
      <c r="D998" s="1" t="str">
        <f t="shared" si="121"/>
        <v>Via Casarotonda 24</v>
      </c>
      <c r="E998" s="1" t="s">
        <v>3100</v>
      </c>
      <c r="F998" t="s">
        <v>19718</v>
      </c>
      <c r="G998" t="str">
        <f t="shared" si="120"/>
        <v>N/A</v>
      </c>
      <c r="H998" s="1" t="s">
        <v>3118</v>
      </c>
      <c r="I998" s="1" t="str">
        <f t="shared" si="122"/>
        <v>SITO</v>
      </c>
      <c r="J998" s="1" t="str">
        <f t="shared" si="123"/>
        <v>www.agriturismovillarosa.com</v>
      </c>
      <c r="K998" s="1" t="s">
        <v>3119</v>
      </c>
      <c r="L998" t="str">
        <f t="shared" si="124"/>
        <v>EMAIL</v>
      </c>
      <c r="M998" t="str">
        <f t="shared" si="125"/>
        <v>info@agriturismovillarosa.com</v>
      </c>
      <c r="N998" t="str">
        <f t="shared" si="126"/>
        <v>www.agriturismovillarosa.com</v>
      </c>
      <c r="O998" t="str">
        <f t="shared" si="127"/>
        <v>info@agriturismovillarosa.com</v>
      </c>
      <c r="S998" s="1" t="s">
        <v>3116</v>
      </c>
    </row>
    <row r="999" spans="1:19" ht="14.4" x14ac:dyDescent="0.3">
      <c r="A999" s="1" t="s">
        <v>29</v>
      </c>
      <c r="B999" s="1" t="s">
        <v>3120</v>
      </c>
      <c r="C999" s="1" t="s">
        <v>3121</v>
      </c>
      <c r="D999" s="1" t="str">
        <f t="shared" si="121"/>
        <v>Via Bramante 4</v>
      </c>
      <c r="E999" s="1" t="s">
        <v>3100</v>
      </c>
      <c r="F999" t="s">
        <v>19718</v>
      </c>
      <c r="G999" t="str">
        <f t="shared" si="120"/>
        <v>N/A</v>
      </c>
      <c r="H999" t="s">
        <v>19718</v>
      </c>
      <c r="I999" s="1" t="str">
        <f t="shared" si="122"/>
        <v>SITO</v>
      </c>
      <c r="J999" s="1" t="str">
        <f t="shared" si="123"/>
        <v>N/a</v>
      </c>
      <c r="K999" s="1" t="s">
        <v>3122</v>
      </c>
      <c r="L999" t="str">
        <f t="shared" si="124"/>
        <v>EMAIL</v>
      </c>
      <c r="M999" t="str">
        <f t="shared" si="125"/>
        <v>cecchinato.virna@tiscali.it</v>
      </c>
      <c r="N999" t="str">
        <f t="shared" si="126"/>
        <v>N/a</v>
      </c>
      <c r="O999" t="str">
        <f t="shared" si="127"/>
        <v>cecchinato.virna@tiscali.it</v>
      </c>
      <c r="S999" s="1" t="s">
        <v>3120</v>
      </c>
    </row>
    <row r="1000" spans="1:19" ht="14.4" x14ac:dyDescent="0.3">
      <c r="A1000" s="1" t="s">
        <v>29</v>
      </c>
      <c r="B1000" s="1" t="s">
        <v>3123</v>
      </c>
      <c r="C1000" s="1" t="s">
        <v>3124</v>
      </c>
      <c r="D1000" s="1" t="str">
        <f t="shared" si="121"/>
        <v>Via Rossini 28</v>
      </c>
      <c r="E1000" s="1" t="s">
        <v>3100</v>
      </c>
      <c r="F1000" s="1" t="s">
        <v>3125</v>
      </c>
      <c r="G1000" t="str">
        <f t="shared" si="120"/>
        <v>Loc. Ponte Degli Alberi</v>
      </c>
      <c r="H1000" t="s">
        <v>19718</v>
      </c>
      <c r="I1000" s="1" t="str">
        <f t="shared" si="122"/>
        <v>SITO</v>
      </c>
      <c r="J1000" s="1" t="str">
        <f t="shared" si="123"/>
        <v>N/a</v>
      </c>
      <c r="K1000" s="1" t="s">
        <v>3126</v>
      </c>
      <c r="L1000" t="str">
        <f t="shared" si="124"/>
        <v>EMAIL</v>
      </c>
      <c r="M1000" t="str">
        <f t="shared" si="125"/>
        <v>lupini.elisabetta@gmail.com</v>
      </c>
      <c r="N1000" t="str">
        <f t="shared" si="126"/>
        <v>N/a</v>
      </c>
      <c r="O1000" t="str">
        <f t="shared" si="127"/>
        <v>lupini.elisabetta@gmail.com</v>
      </c>
      <c r="S1000" s="1" t="s">
        <v>3123</v>
      </c>
    </row>
    <row r="1001" spans="1:19" ht="14.4" x14ac:dyDescent="0.3">
      <c r="A1001" s="1" t="s">
        <v>12</v>
      </c>
      <c r="B1001" s="1" t="s">
        <v>3127</v>
      </c>
      <c r="C1001" s="1" t="s">
        <v>3128</v>
      </c>
      <c r="D1001" s="1" t="str">
        <f t="shared" si="121"/>
        <v>Costa Della Figura 20</v>
      </c>
      <c r="E1001" s="1" t="s">
        <v>3100</v>
      </c>
      <c r="F1001" t="s">
        <v>19718</v>
      </c>
      <c r="G1001" t="str">
        <f t="shared" si="120"/>
        <v>N/A</v>
      </c>
      <c r="H1001" t="s">
        <v>19718</v>
      </c>
      <c r="I1001" s="1" t="str">
        <f t="shared" si="122"/>
        <v>SITO</v>
      </c>
      <c r="J1001" s="1" t="str">
        <f t="shared" si="123"/>
        <v>N/a</v>
      </c>
      <c r="K1001" s="1" t="s">
        <v>853</v>
      </c>
      <c r="L1001" t="str">
        <f t="shared" si="124"/>
        <v>EMAIL</v>
      </c>
      <c r="M1001" t="str">
        <f t="shared" si="125"/>
        <v>inesistente@regione.marche.it</v>
      </c>
      <c r="N1001" t="str">
        <f t="shared" si="126"/>
        <v>N/a</v>
      </c>
      <c r="O1001" t="str">
        <f t="shared" si="127"/>
        <v>inesistente@regione.marche.it</v>
      </c>
      <c r="S1001" s="1" t="s">
        <v>3127</v>
      </c>
    </row>
    <row r="1002" spans="1:19" ht="14.4" x14ac:dyDescent="0.3">
      <c r="A1002" s="1" t="s">
        <v>29</v>
      </c>
      <c r="B1002" s="1" t="s">
        <v>3129</v>
      </c>
      <c r="C1002" s="1" t="s">
        <v>3130</v>
      </c>
      <c r="D1002" s="1" t="str">
        <f t="shared" si="121"/>
        <v>Via Carponeto 6</v>
      </c>
      <c r="E1002" s="1" t="s">
        <v>3131</v>
      </c>
      <c r="F1002" s="1" t="s">
        <v>3132</v>
      </c>
      <c r="G1002" t="str">
        <f t="shared" si="120"/>
        <v>Montelicciano</v>
      </c>
      <c r="H1002" t="s">
        <v>19718</v>
      </c>
      <c r="I1002" s="1" t="str">
        <f t="shared" si="122"/>
        <v>SITO</v>
      </c>
      <c r="J1002" s="1" t="str">
        <f t="shared" si="123"/>
        <v>N/a</v>
      </c>
      <c r="K1002" s="1" t="s">
        <v>3133</v>
      </c>
      <c r="L1002" t="str">
        <f t="shared" si="124"/>
        <v>EMAIL</v>
      </c>
      <c r="M1002" t="str">
        <f t="shared" si="125"/>
        <v>riccardomularoni@gmail.com</v>
      </c>
      <c r="N1002" t="str">
        <f t="shared" si="126"/>
        <v>N/a</v>
      </c>
      <c r="O1002" t="str">
        <f t="shared" si="127"/>
        <v>riccardomularoni@gmail.com</v>
      </c>
      <c r="S1002" s="1" t="s">
        <v>3129</v>
      </c>
    </row>
    <row r="1003" spans="1:19" ht="14.4" x14ac:dyDescent="0.3">
      <c r="A1003" s="1" t="s">
        <v>12</v>
      </c>
      <c r="B1003" s="1" t="s">
        <v>3134</v>
      </c>
      <c r="C1003" s="1" t="s">
        <v>3135</v>
      </c>
      <c r="D1003" s="1" t="str">
        <f t="shared" si="121"/>
        <v>Via I Maggio  31</v>
      </c>
      <c r="E1003" s="1" t="s">
        <v>3131</v>
      </c>
      <c r="F1003" t="s">
        <v>19718</v>
      </c>
      <c r="G1003" t="str">
        <f t="shared" si="120"/>
        <v>N/A</v>
      </c>
      <c r="H1003" t="s">
        <v>19718</v>
      </c>
      <c r="I1003" s="1" t="str">
        <f t="shared" si="122"/>
        <v>SITO</v>
      </c>
      <c r="J1003" s="1" t="str">
        <f t="shared" si="123"/>
        <v>N/a</v>
      </c>
      <c r="K1003" s="1" t="s">
        <v>3136</v>
      </c>
      <c r="L1003" t="str">
        <f t="shared" si="124"/>
        <v>EMAIL</v>
      </c>
      <c r="M1003" t="str">
        <f t="shared" si="125"/>
        <v>annafernando@alice.it</v>
      </c>
      <c r="N1003" t="str">
        <f t="shared" si="126"/>
        <v>N/a</v>
      </c>
      <c r="O1003" t="str">
        <f t="shared" si="127"/>
        <v>annafernando@alice.it</v>
      </c>
      <c r="S1003" s="1" t="s">
        <v>3134</v>
      </c>
    </row>
    <row r="1004" spans="1:19" ht="14.4" x14ac:dyDescent="0.3">
      <c r="A1004" s="1" t="s">
        <v>12</v>
      </c>
      <c r="B1004" s="1" t="s">
        <v>3137</v>
      </c>
      <c r="C1004" s="1" t="s">
        <v>3138</v>
      </c>
      <c r="D1004" s="1" t="str">
        <f t="shared" si="121"/>
        <v>Via Rimini 4</v>
      </c>
      <c r="E1004" s="1" t="s">
        <v>3131</v>
      </c>
      <c r="F1004" t="s">
        <v>19718</v>
      </c>
      <c r="G1004" t="str">
        <f t="shared" si="120"/>
        <v>N/A</v>
      </c>
      <c r="H1004" t="s">
        <v>19718</v>
      </c>
      <c r="I1004" s="1" t="str">
        <f t="shared" si="122"/>
        <v>SITO</v>
      </c>
      <c r="J1004" s="1" t="str">
        <f t="shared" si="123"/>
        <v>N/a</v>
      </c>
      <c r="K1004" t="s">
        <v>19718</v>
      </c>
      <c r="L1004" t="str">
        <f t="shared" si="124"/>
        <v>SITO</v>
      </c>
      <c r="M1004" t="str">
        <f t="shared" si="125"/>
        <v xml:space="preserve"> </v>
      </c>
      <c r="N1004" t="str">
        <f t="shared" si="126"/>
        <v>N/a</v>
      </c>
      <c r="O1004" t="str">
        <f t="shared" si="127"/>
        <v>N/a</v>
      </c>
      <c r="S1004" s="1" t="s">
        <v>3137</v>
      </c>
    </row>
    <row r="1005" spans="1:19" ht="14.4" x14ac:dyDescent="0.3">
      <c r="A1005" s="1" t="s">
        <v>29</v>
      </c>
      <c r="B1005" s="1" t="s">
        <v>3070</v>
      </c>
      <c r="C1005" s="1" t="s">
        <v>3139</v>
      </c>
      <c r="D1005" s="1" t="str">
        <f t="shared" si="121"/>
        <v>Via Poggio 13</v>
      </c>
      <c r="E1005" s="1" t="s">
        <v>3131</v>
      </c>
      <c r="F1005" s="1" t="s">
        <v>3132</v>
      </c>
      <c r="G1005" t="str">
        <f t="shared" si="120"/>
        <v>Montelicciano</v>
      </c>
      <c r="H1005" t="s">
        <v>19718</v>
      </c>
      <c r="I1005" s="1" t="str">
        <f t="shared" si="122"/>
        <v>SITO</v>
      </c>
      <c r="J1005" s="1" t="str">
        <f t="shared" si="123"/>
        <v>N/a</v>
      </c>
      <c r="K1005" s="1" t="s">
        <v>3140</v>
      </c>
      <c r="L1005" t="str">
        <f t="shared" si="124"/>
        <v>EMAIL</v>
      </c>
      <c r="M1005" t="str">
        <f t="shared" si="125"/>
        <v>tala_m@hotmail.it</v>
      </c>
      <c r="N1005" t="str">
        <f t="shared" si="126"/>
        <v>N/a</v>
      </c>
      <c r="O1005" t="str">
        <f t="shared" si="127"/>
        <v>tala_m@hotmail.it</v>
      </c>
      <c r="S1005" s="1" t="s">
        <v>3070</v>
      </c>
    </row>
    <row r="1006" spans="1:19" ht="14.4" x14ac:dyDescent="0.3">
      <c r="A1006" s="1" t="s">
        <v>29</v>
      </c>
      <c r="B1006" s="1" t="s">
        <v>3141</v>
      </c>
      <c r="C1006" s="1" t="s">
        <v>3142</v>
      </c>
      <c r="D1006" s="1" t="str">
        <f t="shared" si="121"/>
        <v>A. Battelli 10</v>
      </c>
      <c r="E1006" s="1" t="s">
        <v>3131</v>
      </c>
      <c r="F1006" t="s">
        <v>19718</v>
      </c>
      <c r="G1006" t="str">
        <f t="shared" si="120"/>
        <v>N/A</v>
      </c>
      <c r="H1006" s="1" t="s">
        <v>3143</v>
      </c>
      <c r="I1006" s="1" t="str">
        <f t="shared" si="122"/>
        <v>SITO</v>
      </c>
      <c r="J1006" s="1" t="str">
        <f t="shared" si="123"/>
        <v>www.bbmontegrimanoterme.it</v>
      </c>
      <c r="K1006" s="1" t="s">
        <v>3144</v>
      </c>
      <c r="L1006" t="str">
        <f t="shared" si="124"/>
        <v>EMAIL</v>
      </c>
      <c r="M1006" t="str">
        <f t="shared" si="125"/>
        <v>spadini@bbmontegrimanoterme.it</v>
      </c>
      <c r="N1006" t="str">
        <f t="shared" si="126"/>
        <v>www.bbmontegrimanoterme.it</v>
      </c>
      <c r="O1006" t="str">
        <f t="shared" si="127"/>
        <v>spadini@bbmontegrimanoterme.it</v>
      </c>
      <c r="S1006" s="1" t="s">
        <v>3141</v>
      </c>
    </row>
    <row r="1007" spans="1:19" ht="14.4" x14ac:dyDescent="0.3">
      <c r="A1007" s="1" t="s">
        <v>20</v>
      </c>
      <c r="B1007" s="1" t="s">
        <v>3145</v>
      </c>
      <c r="C1007" s="1" t="s">
        <v>3146</v>
      </c>
      <c r="D1007" s="1" t="str">
        <f t="shared" si="121"/>
        <v>Viale Martiri Della Resistenza  2</v>
      </c>
      <c r="E1007" s="1" t="s">
        <v>3131</v>
      </c>
      <c r="F1007" s="1" t="s">
        <v>3131</v>
      </c>
      <c r="G1007" t="str">
        <f t="shared" si="120"/>
        <v>Monte Grimano Terme</v>
      </c>
      <c r="H1007" s="1" t="s">
        <v>3147</v>
      </c>
      <c r="I1007" s="1" t="str">
        <f t="shared" si="122"/>
        <v>SITO</v>
      </c>
      <c r="J1007" s="1" t="str">
        <f t="shared" si="123"/>
        <v>www.villadicarlo.it</v>
      </c>
      <c r="K1007" s="1" t="s">
        <v>3148</v>
      </c>
      <c r="L1007" t="str">
        <f t="shared" si="124"/>
        <v>EMAIL</v>
      </c>
      <c r="M1007" t="str">
        <f t="shared" si="125"/>
        <v>info@villadicarlo.it</v>
      </c>
      <c r="N1007" t="str">
        <f t="shared" si="126"/>
        <v>www.villadicarlo.it</v>
      </c>
      <c r="O1007" t="str">
        <f t="shared" si="127"/>
        <v>info@villadicarlo.it</v>
      </c>
      <c r="S1007" s="1" t="s">
        <v>3145</v>
      </c>
    </row>
    <row r="1008" spans="1:19" ht="14.4" x14ac:dyDescent="0.3">
      <c r="A1008" s="1" t="s">
        <v>20</v>
      </c>
      <c r="B1008" s="1" t="s">
        <v>3149</v>
      </c>
      <c r="C1008" s="1" t="s">
        <v>3150</v>
      </c>
      <c r="D1008" s="1" t="str">
        <f t="shared" si="121"/>
        <v>Viale Martiri Della Resistenza 1</v>
      </c>
      <c r="E1008" s="1" t="s">
        <v>3131</v>
      </c>
      <c r="F1008" s="1" t="s">
        <v>3131</v>
      </c>
      <c r="G1008" t="str">
        <f t="shared" si="120"/>
        <v>Monte Grimano Terme</v>
      </c>
      <c r="H1008" s="1" t="s">
        <v>3147</v>
      </c>
      <c r="I1008" s="1" t="str">
        <f t="shared" si="122"/>
        <v>SITO</v>
      </c>
      <c r="J1008" s="1" t="str">
        <f t="shared" si="123"/>
        <v>www.villadicarlo.it</v>
      </c>
      <c r="K1008" s="1" t="s">
        <v>3148</v>
      </c>
      <c r="L1008" t="str">
        <f t="shared" si="124"/>
        <v>EMAIL</v>
      </c>
      <c r="M1008" t="str">
        <f t="shared" si="125"/>
        <v>info@villadicarlo.it</v>
      </c>
      <c r="N1008" t="str">
        <f t="shared" si="126"/>
        <v>www.villadicarlo.it</v>
      </c>
      <c r="O1008" t="str">
        <f t="shared" si="127"/>
        <v>info@villadicarlo.it</v>
      </c>
      <c r="S1008" s="1" t="s">
        <v>3149</v>
      </c>
    </row>
    <row r="1009" spans="1:19" ht="14.4" x14ac:dyDescent="0.3">
      <c r="A1009" s="1" t="s">
        <v>20</v>
      </c>
      <c r="B1009" s="1" t="s">
        <v>3151</v>
      </c>
      <c r="C1009" s="1" t="s">
        <v>3152</v>
      </c>
      <c r="D1009" s="1" t="str">
        <f t="shared" si="121"/>
        <v>Via Dante Alighieri 20</v>
      </c>
      <c r="E1009" s="1" t="s">
        <v>3131</v>
      </c>
      <c r="F1009" s="1" t="s">
        <v>3131</v>
      </c>
      <c r="G1009" t="str">
        <f t="shared" si="120"/>
        <v>Monte Grimano Terme</v>
      </c>
      <c r="H1009" t="s">
        <v>19718</v>
      </c>
      <c r="I1009" s="1" t="str">
        <f t="shared" si="122"/>
        <v>SITO</v>
      </c>
      <c r="J1009" s="1" t="str">
        <f t="shared" si="123"/>
        <v>N/a</v>
      </c>
      <c r="K1009" s="1" t="s">
        <v>3153</v>
      </c>
      <c r="L1009" t="str">
        <f t="shared" si="124"/>
        <v>EMAIL</v>
      </c>
      <c r="M1009" t="str">
        <f t="shared" si="125"/>
        <v>hoteldellasalute@gmail.com</v>
      </c>
      <c r="N1009" t="str">
        <f t="shared" si="126"/>
        <v>N/a</v>
      </c>
      <c r="O1009" t="str">
        <f t="shared" si="127"/>
        <v>hoteldellasalute@gmail.com</v>
      </c>
      <c r="S1009" s="1" t="s">
        <v>3151</v>
      </c>
    </row>
    <row r="1010" spans="1:19" ht="14.4" x14ac:dyDescent="0.3">
      <c r="A1010" s="1" t="s">
        <v>20</v>
      </c>
      <c r="B1010" s="1" t="s">
        <v>3154</v>
      </c>
      <c r="C1010" s="1" t="s">
        <v>3155</v>
      </c>
      <c r="D1010" s="1" t="str">
        <f t="shared" si="121"/>
        <v>Via Rimini 1</v>
      </c>
      <c r="E1010" s="1" t="s">
        <v>3131</v>
      </c>
      <c r="F1010" s="1" t="s">
        <v>3131</v>
      </c>
      <c r="G1010" t="str">
        <f t="shared" si="120"/>
        <v>Monte Grimano Terme</v>
      </c>
      <c r="H1010" s="1" t="s">
        <v>3156</v>
      </c>
      <c r="I1010" s="1" t="str">
        <f t="shared" si="122"/>
        <v>SITO</v>
      </c>
      <c r="J1010" s="1" t="str">
        <f t="shared" si="123"/>
        <v>www.hotelnordovest.it</v>
      </c>
      <c r="K1010" s="1" t="s">
        <v>3157</v>
      </c>
      <c r="L1010" t="str">
        <f t="shared" si="124"/>
        <v>EMAIL</v>
      </c>
      <c r="M1010" t="str">
        <f t="shared" si="125"/>
        <v>info@hotelnordovest.it</v>
      </c>
      <c r="N1010" t="str">
        <f t="shared" si="126"/>
        <v>www.hotelnordovest.it</v>
      </c>
      <c r="O1010" t="str">
        <f t="shared" si="127"/>
        <v>info@hotelnordovest.it</v>
      </c>
      <c r="S1010" s="1" t="s">
        <v>3154</v>
      </c>
    </row>
    <row r="1011" spans="1:19" ht="14.4" x14ac:dyDescent="0.3">
      <c r="A1011" s="1" t="s">
        <v>20</v>
      </c>
      <c r="B1011" s="1" t="s">
        <v>3158</v>
      </c>
      <c r="C1011" s="1" t="s">
        <v>3159</v>
      </c>
      <c r="D1011" s="1" t="str">
        <f t="shared" si="121"/>
        <v>Via Montali 17</v>
      </c>
      <c r="E1011" s="1" t="s">
        <v>3160</v>
      </c>
      <c r="F1011" s="1" t="s">
        <v>3160</v>
      </c>
      <c r="G1011" t="str">
        <f t="shared" si="120"/>
        <v>Montelabbate</v>
      </c>
      <c r="H1011" s="1" t="s">
        <v>3161</v>
      </c>
      <c r="I1011" s="1" t="str">
        <f t="shared" si="122"/>
        <v>SITO</v>
      </c>
      <c r="J1011" s="1" t="str">
        <f t="shared" si="123"/>
        <v>www.ristorantedelcastello.it</v>
      </c>
      <c r="K1011" s="1" t="s">
        <v>3162</v>
      </c>
      <c r="L1011" t="str">
        <f t="shared" si="124"/>
        <v>EMAIL</v>
      </c>
      <c r="M1011" t="str">
        <f t="shared" si="125"/>
        <v>info@ristorantedelcastello.it</v>
      </c>
      <c r="N1011" t="str">
        <f t="shared" si="126"/>
        <v>www.ristorantedelcastello.it</v>
      </c>
      <c r="O1011" t="str">
        <f t="shared" si="127"/>
        <v>info@ristorantedelcastello.it</v>
      </c>
      <c r="S1011" s="1" t="s">
        <v>3158</v>
      </c>
    </row>
    <row r="1012" spans="1:19" ht="14.4" x14ac:dyDescent="0.3">
      <c r="A1012" s="1" t="s">
        <v>82</v>
      </c>
      <c r="B1012" s="1" t="s">
        <v>3163</v>
      </c>
      <c r="C1012" s="1" t="s">
        <v>3164</v>
      </c>
      <c r="D1012" s="1" t="str">
        <f t="shared" si="121"/>
        <v>Via Roma 9</v>
      </c>
      <c r="E1012" s="1" t="s">
        <v>3160</v>
      </c>
      <c r="F1012" s="1" t="s">
        <v>3160</v>
      </c>
      <c r="G1012" t="str">
        <f t="shared" si="120"/>
        <v>Montelabbate</v>
      </c>
      <c r="H1012" t="s">
        <v>19718</v>
      </c>
      <c r="I1012" s="1" t="str">
        <f t="shared" si="122"/>
        <v>SITO</v>
      </c>
      <c r="J1012" s="1" t="str">
        <f t="shared" si="123"/>
        <v>N/a</v>
      </c>
      <c r="K1012" t="s">
        <v>19718</v>
      </c>
      <c r="L1012" t="str">
        <f t="shared" si="124"/>
        <v>SITO</v>
      </c>
      <c r="M1012" t="str">
        <f t="shared" si="125"/>
        <v xml:space="preserve"> </v>
      </c>
      <c r="N1012" t="str">
        <f t="shared" si="126"/>
        <v>N/a</v>
      </c>
      <c r="O1012" t="str">
        <f t="shared" si="127"/>
        <v>N/a</v>
      </c>
      <c r="S1012" s="1" t="s">
        <v>3163</v>
      </c>
    </row>
    <row r="1013" spans="1:19" ht="14.4" x14ac:dyDescent="0.3">
      <c r="A1013" s="1" t="s">
        <v>35</v>
      </c>
      <c r="B1013" s="1" t="s">
        <v>3165</v>
      </c>
      <c r="C1013" s="1" t="s">
        <v>3166</v>
      </c>
      <c r="D1013" s="1" t="str">
        <f t="shared" si="121"/>
        <v>Via Abbadia 20</v>
      </c>
      <c r="E1013" s="1" t="s">
        <v>3160</v>
      </c>
      <c r="F1013" s="1" t="s">
        <v>3160</v>
      </c>
      <c r="G1013" t="str">
        <f t="shared" si="120"/>
        <v>Montelabbate</v>
      </c>
      <c r="H1013" s="1" t="s">
        <v>3167</v>
      </c>
      <c r="I1013" s="1" t="str">
        <f t="shared" si="122"/>
        <v>SITO</v>
      </c>
      <c r="J1013" s="1" t="str">
        <f t="shared" si="123"/>
        <v>www.agriturismocasadelsole.it</v>
      </c>
      <c r="K1013" s="1" t="s">
        <v>3168</v>
      </c>
      <c r="L1013" t="str">
        <f t="shared" si="124"/>
        <v>EMAIL</v>
      </c>
      <c r="M1013" t="str">
        <f t="shared" si="125"/>
        <v>info@agriturismocasadelsole.it</v>
      </c>
      <c r="N1013" t="str">
        <f t="shared" si="126"/>
        <v>www.agriturismocasadelsole.it</v>
      </c>
      <c r="O1013" t="str">
        <f t="shared" si="127"/>
        <v>info@agriturismocasadelsole.it</v>
      </c>
      <c r="S1013" s="1" t="s">
        <v>3165</v>
      </c>
    </row>
    <row r="1014" spans="1:19" ht="14.4" x14ac:dyDescent="0.3">
      <c r="A1014" s="1" t="s">
        <v>29</v>
      </c>
      <c r="B1014" s="1" t="s">
        <v>3169</v>
      </c>
      <c r="C1014" s="1" t="s">
        <v>3170</v>
      </c>
      <c r="D1014" s="1" t="str">
        <f t="shared" si="121"/>
        <v>Via Ripe  108/3</v>
      </c>
      <c r="E1014" s="1" t="s">
        <v>3160</v>
      </c>
      <c r="F1014" t="s">
        <v>19718</v>
      </c>
      <c r="G1014" t="str">
        <f t="shared" si="120"/>
        <v>N/A</v>
      </c>
      <c r="H1014" t="s">
        <v>19718</v>
      </c>
      <c r="I1014" s="1" t="str">
        <f t="shared" si="122"/>
        <v>SITO</v>
      </c>
      <c r="J1014" s="1" t="str">
        <f t="shared" si="123"/>
        <v>N/a</v>
      </c>
      <c r="K1014" s="1" t="s">
        <v>3171</v>
      </c>
      <c r="L1014" t="str">
        <f t="shared" si="124"/>
        <v>EMAIL</v>
      </c>
      <c r="M1014" t="str">
        <f t="shared" si="125"/>
        <v>casulapiero@yahoo.com</v>
      </c>
      <c r="N1014" t="str">
        <f t="shared" si="126"/>
        <v>N/a</v>
      </c>
      <c r="O1014" t="str">
        <f t="shared" si="127"/>
        <v>casulapiero@yahoo.com</v>
      </c>
      <c r="S1014" s="1" t="s">
        <v>3169</v>
      </c>
    </row>
    <row r="1015" spans="1:19" ht="14.4" x14ac:dyDescent="0.3">
      <c r="A1015" s="1" t="s">
        <v>29</v>
      </c>
      <c r="B1015" s="1" t="s">
        <v>3172</v>
      </c>
      <c r="C1015" s="1" t="s">
        <v>3173</v>
      </c>
      <c r="D1015" s="1" t="str">
        <f t="shared" si="121"/>
        <v>Via Ripe  108/1</v>
      </c>
      <c r="E1015" s="1" t="s">
        <v>3160</v>
      </c>
      <c r="F1015" s="1" t="s">
        <v>3174</v>
      </c>
      <c r="G1015" t="str">
        <f t="shared" si="120"/>
        <v>Ripe</v>
      </c>
      <c r="H1015" t="s">
        <v>19718</v>
      </c>
      <c r="I1015" s="1" t="str">
        <f t="shared" si="122"/>
        <v>SITO</v>
      </c>
      <c r="J1015" s="1" t="str">
        <f t="shared" si="123"/>
        <v>N/a</v>
      </c>
      <c r="K1015" s="1" t="s">
        <v>3175</v>
      </c>
      <c r="L1015" t="str">
        <f t="shared" si="124"/>
        <v>EMAIL</v>
      </c>
      <c r="M1015" t="str">
        <f t="shared" si="125"/>
        <v>info@villacasula.com</v>
      </c>
      <c r="N1015" t="str">
        <f t="shared" si="126"/>
        <v>N/a</v>
      </c>
      <c r="O1015" t="str">
        <f t="shared" si="127"/>
        <v>info@villacasula.com</v>
      </c>
      <c r="S1015" s="1" t="s">
        <v>3172</v>
      </c>
    </row>
    <row r="1016" spans="1:19" ht="14.4" x14ac:dyDescent="0.3">
      <c r="A1016" s="1" t="s">
        <v>12</v>
      </c>
      <c r="B1016" s="1" t="s">
        <v>3176</v>
      </c>
      <c r="C1016" s="1" t="s">
        <v>3177</v>
      </c>
      <c r="D1016" s="1" t="str">
        <f t="shared" si="121"/>
        <v>Via Calamone 12</v>
      </c>
      <c r="E1016" s="1" t="s">
        <v>3160</v>
      </c>
      <c r="F1016" t="s">
        <v>19718</v>
      </c>
      <c r="G1016" t="str">
        <f t="shared" si="120"/>
        <v>N/A</v>
      </c>
      <c r="H1016" s="1" t="s">
        <v>3178</v>
      </c>
      <c r="I1016" s="1" t="str">
        <f t="shared" si="122"/>
        <v>SITO</v>
      </c>
      <c r="J1016" s="1" t="str">
        <f t="shared" si="123"/>
        <v>www.ilmontale.it</v>
      </c>
      <c r="K1016" s="1" t="s">
        <v>3179</v>
      </c>
      <c r="L1016" t="str">
        <f t="shared" si="124"/>
        <v>EMAIL</v>
      </c>
      <c r="M1016" t="str">
        <f t="shared" si="125"/>
        <v>info@ilmontale.it</v>
      </c>
      <c r="N1016" t="str">
        <f t="shared" si="126"/>
        <v>www.ilmontale.it</v>
      </c>
      <c r="O1016" t="str">
        <f t="shared" si="127"/>
        <v>info@ilmontale.it</v>
      </c>
      <c r="S1016" s="1" t="s">
        <v>3176</v>
      </c>
    </row>
    <row r="1017" spans="1:19" ht="14.4" x14ac:dyDescent="0.3">
      <c r="A1017" s="1" t="s">
        <v>82</v>
      </c>
      <c r="B1017" s="1" t="s">
        <v>3180</v>
      </c>
      <c r="C1017" s="1" t="s">
        <v>3181</v>
      </c>
      <c r="D1017" s="1" t="str">
        <f t="shared" si="121"/>
        <v>Via Delle Mura 16 31</v>
      </c>
      <c r="E1017" s="1" t="s">
        <v>3182</v>
      </c>
      <c r="F1017" s="1" t="s">
        <v>3183</v>
      </c>
      <c r="G1017" t="str">
        <f t="shared" si="120"/>
        <v>Montemaggiore Al Metauro</v>
      </c>
      <c r="H1017" s="1" t="s">
        <v>3184</v>
      </c>
      <c r="I1017" s="1" t="str">
        <f t="shared" si="122"/>
        <v>SITO</v>
      </c>
      <c r="J1017" s="1" t="str">
        <f t="shared" si="123"/>
        <v>www.monsmajor.it</v>
      </c>
      <c r="K1017" s="1" t="s">
        <v>3185</v>
      </c>
      <c r="L1017" t="str">
        <f t="shared" si="124"/>
        <v>EMAIL</v>
      </c>
      <c r="M1017" t="str">
        <f t="shared" si="125"/>
        <v>info@monsmajor.it</v>
      </c>
      <c r="N1017" t="str">
        <f t="shared" si="126"/>
        <v>www.monsmajor.it</v>
      </c>
      <c r="O1017" t="str">
        <f t="shared" si="127"/>
        <v>info@monsmajor.it</v>
      </c>
      <c r="S1017" s="1" t="s">
        <v>3180</v>
      </c>
    </row>
    <row r="1018" spans="1:19" ht="14.4" x14ac:dyDescent="0.3">
      <c r="A1018" s="1" t="s">
        <v>12</v>
      </c>
      <c r="B1018" s="1" t="s">
        <v>3186</v>
      </c>
      <c r="C1018" s="1" t="s">
        <v>3187</v>
      </c>
      <c r="D1018" s="1" t="str">
        <f t="shared" si="121"/>
        <v>Via Canaletta 3</v>
      </c>
      <c r="E1018" s="1" t="s">
        <v>3182</v>
      </c>
      <c r="F1018" t="s">
        <v>19718</v>
      </c>
      <c r="G1018" t="str">
        <f t="shared" si="120"/>
        <v>N/A</v>
      </c>
      <c r="H1018" s="1" t="s">
        <v>3188</v>
      </c>
      <c r="I1018" s="1" t="str">
        <f t="shared" si="122"/>
        <v>SITO</v>
      </c>
      <c r="J1018" s="1" t="str">
        <f t="shared" si="123"/>
        <v>www.casavacanze-elsa.it</v>
      </c>
      <c r="K1018" s="1" t="s">
        <v>3189</v>
      </c>
      <c r="L1018" t="str">
        <f t="shared" si="124"/>
        <v>EMAIL</v>
      </c>
      <c r="M1018" t="str">
        <f t="shared" si="125"/>
        <v>casavacanze.elsa@gmail.com</v>
      </c>
      <c r="N1018" t="str">
        <f t="shared" si="126"/>
        <v>www.casavacanze-elsa.it</v>
      </c>
      <c r="O1018" t="str">
        <f t="shared" si="127"/>
        <v>casavacanze.elsa@gmail.com</v>
      </c>
      <c r="S1018" s="1" t="s">
        <v>3186</v>
      </c>
    </row>
    <row r="1019" spans="1:19" ht="14.4" x14ac:dyDescent="0.3">
      <c r="A1019" s="1" t="s">
        <v>29</v>
      </c>
      <c r="B1019" s="1" t="s">
        <v>3190</v>
      </c>
      <c r="C1019" s="1" t="s">
        <v>3191</v>
      </c>
      <c r="D1019" s="1" t="str">
        <f t="shared" si="121"/>
        <v>Via Salvamaggio 19 L</v>
      </c>
      <c r="E1019" s="1" t="s">
        <v>3182</v>
      </c>
      <c r="F1019" t="s">
        <v>19718</v>
      </c>
      <c r="G1019" t="str">
        <f t="shared" si="120"/>
        <v>N/A</v>
      </c>
      <c r="H1019" t="s">
        <v>19718</v>
      </c>
      <c r="I1019" s="1" t="str">
        <f t="shared" si="122"/>
        <v>SITO</v>
      </c>
      <c r="J1019" s="1" t="str">
        <f t="shared" si="123"/>
        <v>N/a</v>
      </c>
      <c r="K1019" s="1" t="s">
        <v>3192</v>
      </c>
      <c r="L1019" t="str">
        <f t="shared" si="124"/>
        <v>EMAIL</v>
      </c>
      <c r="M1019" t="str">
        <f t="shared" si="125"/>
        <v>nzr@libero.it; alessandratappezzeria@gmail.com</v>
      </c>
      <c r="N1019" t="str">
        <f t="shared" si="126"/>
        <v>N/a</v>
      </c>
      <c r="O1019" t="str">
        <f t="shared" si="127"/>
        <v>nzr@libero.it; alessandratappezzeria@gmail.com</v>
      </c>
      <c r="S1019" s="1" t="s">
        <v>3190</v>
      </c>
    </row>
    <row r="1020" spans="1:19" ht="14.4" x14ac:dyDescent="0.3">
      <c r="A1020" s="1" t="s">
        <v>12</v>
      </c>
      <c r="B1020" s="1" t="s">
        <v>3193</v>
      </c>
      <c r="C1020" s="1" t="s">
        <v>3194</v>
      </c>
      <c r="D1020" s="1" t="str">
        <f t="shared" si="121"/>
        <v>Via Tombolina 3,7</v>
      </c>
      <c r="E1020" s="1" t="s">
        <v>3182</v>
      </c>
      <c r="F1020" t="s">
        <v>19718</v>
      </c>
      <c r="G1020" t="str">
        <f t="shared" si="120"/>
        <v>N/A</v>
      </c>
      <c r="H1020" t="s">
        <v>19718</v>
      </c>
      <c r="I1020" s="1" t="str">
        <f t="shared" si="122"/>
        <v>SITO</v>
      </c>
      <c r="J1020" s="1" t="str">
        <f t="shared" si="123"/>
        <v>N/a</v>
      </c>
      <c r="K1020" s="1" t="s">
        <v>1807</v>
      </c>
      <c r="L1020" t="str">
        <f t="shared" si="124"/>
        <v>EMAIL</v>
      </c>
      <c r="M1020" t="str">
        <f t="shared" si="125"/>
        <v>giungagreg@gmail.com</v>
      </c>
      <c r="N1020" t="str">
        <f t="shared" si="126"/>
        <v>N/a</v>
      </c>
      <c r="O1020" t="str">
        <f t="shared" si="127"/>
        <v>giungagreg@gmail.com</v>
      </c>
      <c r="S1020" s="1" t="s">
        <v>3193</v>
      </c>
    </row>
    <row r="1021" spans="1:19" ht="14.4" x14ac:dyDescent="0.3">
      <c r="A1021" s="1" t="s">
        <v>6</v>
      </c>
      <c r="B1021" s="1" t="s">
        <v>3195</v>
      </c>
      <c r="C1021" t="s">
        <v>19718</v>
      </c>
      <c r="D1021" s="1" t="str">
        <f t="shared" si="121"/>
        <v>N/A</v>
      </c>
      <c r="E1021" s="1" t="s">
        <v>3182</v>
      </c>
      <c r="F1021" s="1" t="s">
        <v>3182</v>
      </c>
      <c r="G1021" t="str">
        <f t="shared" si="120"/>
        <v>Montemaggiore Al Metauro</v>
      </c>
      <c r="H1021" s="1" t="s">
        <v>3196</v>
      </c>
      <c r="I1021" s="1" t="str">
        <f t="shared" si="122"/>
        <v>SITO</v>
      </c>
      <c r="J1021" s="1" t="str">
        <f t="shared" si="123"/>
        <v>www.valledelmetaurocountryhouse.it</v>
      </c>
      <c r="K1021" s="1" t="s">
        <v>3197</v>
      </c>
      <c r="L1021" t="str">
        <f t="shared" si="124"/>
        <v>EMAIL</v>
      </c>
      <c r="M1021" t="str">
        <f t="shared" si="125"/>
        <v>info@valledelmetaurocountryhouse.it</v>
      </c>
      <c r="N1021" t="str">
        <f t="shared" si="126"/>
        <v>www.valledelmetaurocountryhouse.it</v>
      </c>
      <c r="O1021" t="str">
        <f t="shared" si="127"/>
        <v>info@valledelmetaurocountryhouse.it</v>
      </c>
      <c r="S1021" s="1" t="s">
        <v>3195</v>
      </c>
    </row>
    <row r="1022" spans="1:19" ht="14.4" x14ac:dyDescent="0.3">
      <c r="A1022" s="1" t="s">
        <v>20</v>
      </c>
      <c r="B1022" s="1" t="s">
        <v>3198</v>
      </c>
      <c r="C1022" s="1" t="s">
        <v>3199</v>
      </c>
      <c r="D1022" s="1" t="str">
        <f t="shared" si="121"/>
        <v>Piazza Bramante  8</v>
      </c>
      <c r="E1022" s="1" t="s">
        <v>3182</v>
      </c>
      <c r="F1022" s="1" t="s">
        <v>3183</v>
      </c>
      <c r="G1022" t="str">
        <f t="shared" si="120"/>
        <v>Montemaggiore Al Metauro</v>
      </c>
      <c r="H1022" s="1" t="s">
        <v>3200</v>
      </c>
      <c r="I1022" s="1" t="str">
        <f t="shared" si="122"/>
        <v>SITO</v>
      </c>
      <c r="J1022" s="1" t="str">
        <f t="shared" si="123"/>
        <v>www.borgomontemaggiore.it</v>
      </c>
      <c r="K1022" s="1" t="s">
        <v>3201</v>
      </c>
      <c r="L1022" t="str">
        <f t="shared" si="124"/>
        <v>EMAIL</v>
      </c>
      <c r="M1022" t="str">
        <f t="shared" si="125"/>
        <v>info@borgomontemaggiore.it</v>
      </c>
      <c r="N1022" t="str">
        <f t="shared" si="126"/>
        <v>www.borgomontemaggiore.it</v>
      </c>
      <c r="O1022" t="str">
        <f t="shared" si="127"/>
        <v>info@borgomontemaggiore.it</v>
      </c>
      <c r="S1022" s="1" t="s">
        <v>3198</v>
      </c>
    </row>
    <row r="1023" spans="1:19" ht="14.4" x14ac:dyDescent="0.3">
      <c r="A1023" s="1" t="s">
        <v>6</v>
      </c>
      <c r="B1023" s="1" t="s">
        <v>3202</v>
      </c>
      <c r="C1023" s="1" t="s">
        <v>3203</v>
      </c>
      <c r="D1023" s="1" t="str">
        <f t="shared" si="121"/>
        <v>Via Roncaglia 9</v>
      </c>
      <c r="E1023" s="1" t="s">
        <v>3182</v>
      </c>
      <c r="F1023" s="1" t="s">
        <v>3182</v>
      </c>
      <c r="G1023" t="str">
        <f t="shared" si="120"/>
        <v>Montemaggiore Al Metauro</v>
      </c>
      <c r="H1023" s="1" t="s">
        <v>3204</v>
      </c>
      <c r="I1023" s="1" t="str">
        <f t="shared" si="122"/>
        <v>SITO</v>
      </c>
      <c r="J1023" s="1" t="str">
        <f t="shared" si="123"/>
        <v>www.casaroncaglia.it</v>
      </c>
      <c r="K1023" s="1" t="s">
        <v>3205</v>
      </c>
      <c r="L1023" t="str">
        <f t="shared" si="124"/>
        <v>EMAIL</v>
      </c>
      <c r="M1023" t="str">
        <f t="shared" si="125"/>
        <v>info@casaroncaglia.it</v>
      </c>
      <c r="N1023" t="str">
        <f t="shared" si="126"/>
        <v>www.casaroncaglia.it</v>
      </c>
      <c r="O1023" t="str">
        <f t="shared" si="127"/>
        <v>info@casaroncaglia.it</v>
      </c>
      <c r="S1023" s="1" t="s">
        <v>3202</v>
      </c>
    </row>
    <row r="1024" spans="1:19" ht="14.4" x14ac:dyDescent="0.3">
      <c r="A1024" s="1" t="s">
        <v>35</v>
      </c>
      <c r="B1024" s="1" t="s">
        <v>3206</v>
      </c>
      <c r="C1024" s="1" t="s">
        <v>3207</v>
      </c>
      <c r="D1024" s="1" t="str">
        <f t="shared" si="121"/>
        <v>Via Tombolina Sn</v>
      </c>
      <c r="E1024" s="1" t="s">
        <v>3182</v>
      </c>
      <c r="F1024" s="1" t="s">
        <v>3182</v>
      </c>
      <c r="G1024" t="str">
        <f t="shared" si="120"/>
        <v>Montemaggiore Al Metauro</v>
      </c>
      <c r="H1024" s="1" t="s">
        <v>3208</v>
      </c>
      <c r="I1024" s="1" t="str">
        <f t="shared" si="122"/>
        <v>SITO</v>
      </c>
      <c r="J1024" s="1" t="str">
        <f t="shared" si="123"/>
        <v>www.villatombolina.it</v>
      </c>
      <c r="K1024" s="1" t="s">
        <v>3209</v>
      </c>
      <c r="L1024" t="str">
        <f t="shared" si="124"/>
        <v>EMAIL</v>
      </c>
      <c r="M1024" t="str">
        <f t="shared" si="125"/>
        <v>info@villatombolina.it</v>
      </c>
      <c r="N1024" t="str">
        <f t="shared" si="126"/>
        <v>www.villatombolina.it</v>
      </c>
      <c r="O1024" t="str">
        <f t="shared" si="127"/>
        <v>info@villatombolina.it</v>
      </c>
      <c r="S1024" s="1" t="s">
        <v>3206</v>
      </c>
    </row>
    <row r="1025" spans="1:19" ht="14.4" x14ac:dyDescent="0.3">
      <c r="A1025" s="1" t="s">
        <v>35</v>
      </c>
      <c r="B1025" s="1" t="s">
        <v>3210</v>
      </c>
      <c r="C1025" s="1" t="s">
        <v>3211</v>
      </c>
      <c r="D1025" s="1" t="str">
        <f t="shared" si="121"/>
        <v>Via Borghetto 9</v>
      </c>
      <c r="E1025" s="1" t="s">
        <v>3182</v>
      </c>
      <c r="F1025" s="1" t="s">
        <v>3182</v>
      </c>
      <c r="G1025" t="str">
        <f t="shared" si="120"/>
        <v>Montemaggiore Al Metauro</v>
      </c>
      <c r="H1025" t="s">
        <v>19718</v>
      </c>
      <c r="I1025" s="1" t="str">
        <f t="shared" si="122"/>
        <v>SITO</v>
      </c>
      <c r="J1025" s="1" t="str">
        <f t="shared" si="123"/>
        <v>N/a</v>
      </c>
      <c r="K1025" s="1" t="s">
        <v>3212</v>
      </c>
      <c r="L1025" t="str">
        <f t="shared" si="124"/>
        <v>EMAIL</v>
      </c>
      <c r="M1025" t="str">
        <f t="shared" si="125"/>
        <v>massimo@fraticelli.eu</v>
      </c>
      <c r="N1025" t="str">
        <f t="shared" si="126"/>
        <v>N/a</v>
      </c>
      <c r="O1025" t="str">
        <f t="shared" si="127"/>
        <v>massimo@fraticelli.eu</v>
      </c>
      <c r="S1025" s="1" t="s">
        <v>3210</v>
      </c>
    </row>
    <row r="1026" spans="1:19" ht="14.4" x14ac:dyDescent="0.3">
      <c r="A1026" s="1" t="s">
        <v>6</v>
      </c>
      <c r="B1026" s="1" t="s">
        <v>3213</v>
      </c>
      <c r="C1026" s="1" t="s">
        <v>3214</v>
      </c>
      <c r="D1026" s="1" t="str">
        <f t="shared" si="121"/>
        <v>Via Piagge 19</v>
      </c>
      <c r="E1026" s="1" t="s">
        <v>3182</v>
      </c>
      <c r="F1026" t="s">
        <v>19718</v>
      </c>
      <c r="G1026" t="str">
        <f t="shared" ref="G1026:G1089" si="128">PROPER(F1026)</f>
        <v>N/A</v>
      </c>
      <c r="H1026" s="1" t="s">
        <v>3215</v>
      </c>
      <c r="I1026" s="1" t="str">
        <f t="shared" si="122"/>
        <v>SITO</v>
      </c>
      <c r="J1026" s="1" t="str">
        <f t="shared" si="123"/>
        <v>www.nonnamarietta.com</v>
      </c>
      <c r="K1026" s="1" t="s">
        <v>3216</v>
      </c>
      <c r="L1026" t="str">
        <f t="shared" si="124"/>
        <v>EMAIL</v>
      </c>
      <c r="M1026" t="str">
        <f t="shared" si="125"/>
        <v>raffyrp@libero.it</v>
      </c>
      <c r="N1026" t="str">
        <f t="shared" si="126"/>
        <v>www.nonnamarietta.com</v>
      </c>
      <c r="O1026" t="str">
        <f t="shared" si="127"/>
        <v>raffyrp@libero.it</v>
      </c>
      <c r="S1026" s="1" t="s">
        <v>3213</v>
      </c>
    </row>
    <row r="1027" spans="1:19" ht="14.4" x14ac:dyDescent="0.3">
      <c r="A1027" s="1" t="s">
        <v>29</v>
      </c>
      <c r="B1027" s="1" t="s">
        <v>3217</v>
      </c>
      <c r="C1027" s="1" t="s">
        <v>3218</v>
      </c>
      <c r="D1027" s="1" t="str">
        <f t="shared" ref="D1027:D1090" si="129">PROPER(C1027)</f>
        <v>Via Bellaguardia 4</v>
      </c>
      <c r="E1027" s="1" t="s">
        <v>3182</v>
      </c>
      <c r="F1027" t="s">
        <v>19718</v>
      </c>
      <c r="G1027" t="str">
        <f t="shared" si="128"/>
        <v>N/A</v>
      </c>
      <c r="H1027" t="s">
        <v>19718</v>
      </c>
      <c r="I1027" s="1" t="str">
        <f t="shared" ref="I1027:I1090" si="130">IF(ISERROR(FIND("@",H1027)),"SITO","EMAIL")</f>
        <v>SITO</v>
      </c>
      <c r="J1027" s="1" t="str">
        <f t="shared" ref="J1027:J1090" si="131">IF(I1027="SITO",H1027," ")</f>
        <v>N/a</v>
      </c>
      <c r="K1027" s="1" t="s">
        <v>3219</v>
      </c>
      <c r="L1027" t="str">
        <f t="shared" ref="L1027:L1090" si="132">IF(ISERROR(FIND("@",K1027)),"SITO","EMAIL")</f>
        <v>EMAIL</v>
      </c>
      <c r="M1027" t="str">
        <f t="shared" ref="M1027:M1090" si="133">IF(L1027="EMAIL",K1027, " ")</f>
        <v>adelchi.biagioli@gmail.com</v>
      </c>
      <c r="N1027" t="str">
        <f t="shared" ref="N1027:N1090" si="134">IF(J1027&lt;&gt;" ", J1027, "N/a")</f>
        <v>N/a</v>
      </c>
      <c r="O1027" t="str">
        <f t="shared" ref="O1027:O1090" si="135">IF(M1027 &lt;&gt; " ", M1027,"N/a")</f>
        <v>adelchi.biagioli@gmail.com</v>
      </c>
      <c r="S1027" s="1" t="s">
        <v>3217</v>
      </c>
    </row>
    <row r="1028" spans="1:19" ht="14.4" x14ac:dyDescent="0.3">
      <c r="A1028" s="1" t="s">
        <v>12</v>
      </c>
      <c r="B1028" s="1" t="s">
        <v>3220</v>
      </c>
      <c r="C1028" s="1" t="s">
        <v>3221</v>
      </c>
      <c r="D1028" s="1" t="str">
        <f t="shared" si="129"/>
        <v>Via Cesanense 160/F</v>
      </c>
      <c r="E1028" s="1" t="s">
        <v>3222</v>
      </c>
      <c r="F1028" t="s">
        <v>19718</v>
      </c>
      <c r="G1028" t="str">
        <f t="shared" si="128"/>
        <v>N/A</v>
      </c>
      <c r="H1028" t="s">
        <v>19718</v>
      </c>
      <c r="I1028" s="1" t="str">
        <f t="shared" si="130"/>
        <v>SITO</v>
      </c>
      <c r="J1028" s="1" t="str">
        <f t="shared" si="131"/>
        <v>N/a</v>
      </c>
      <c r="K1028" s="1" t="s">
        <v>2772</v>
      </c>
      <c r="L1028" t="str">
        <f t="shared" si="132"/>
        <v>EMAIL</v>
      </c>
      <c r="M1028" t="str">
        <f t="shared" si="133"/>
        <v>pietrolucaelena@alice.it</v>
      </c>
      <c r="N1028" t="str">
        <f t="shared" si="134"/>
        <v>N/a</v>
      </c>
      <c r="O1028" t="str">
        <f t="shared" si="135"/>
        <v>pietrolucaelena@alice.it</v>
      </c>
      <c r="S1028" s="1" t="s">
        <v>3220</v>
      </c>
    </row>
    <row r="1029" spans="1:19" ht="14.4" x14ac:dyDescent="0.3">
      <c r="A1029" s="1" t="s">
        <v>35</v>
      </c>
      <c r="B1029" s="1" t="s">
        <v>3223</v>
      </c>
      <c r="C1029" s="1" t="s">
        <v>3224</v>
      </c>
      <c r="D1029" s="1" t="str">
        <f t="shared" si="129"/>
        <v>Via Monte 3</v>
      </c>
      <c r="E1029" s="1" t="s">
        <v>3222</v>
      </c>
      <c r="F1029" t="s">
        <v>19718</v>
      </c>
      <c r="G1029" t="str">
        <f t="shared" si="128"/>
        <v>N/A</v>
      </c>
      <c r="H1029" s="1" t="s">
        <v>3225</v>
      </c>
      <c r="I1029" s="1" t="str">
        <f t="shared" si="130"/>
        <v>EMAIL</v>
      </c>
      <c r="J1029" s="1" t="str">
        <f t="shared" si="131"/>
        <v xml:space="preserve"> </v>
      </c>
      <c r="K1029" s="1" t="s">
        <v>3226</v>
      </c>
      <c r="L1029" t="str">
        <f t="shared" si="132"/>
        <v>EMAIL</v>
      </c>
      <c r="M1029" t="str">
        <f t="shared" si="133"/>
        <v>alarott@alice.it</v>
      </c>
      <c r="N1029" t="str">
        <f t="shared" si="134"/>
        <v>N/a</v>
      </c>
      <c r="O1029" t="str">
        <f t="shared" si="135"/>
        <v>alarott@alice.it</v>
      </c>
      <c r="S1029" s="1" t="s">
        <v>3223</v>
      </c>
    </row>
    <row r="1030" spans="1:19" ht="14.4" x14ac:dyDescent="0.3">
      <c r="A1030" s="1" t="s">
        <v>35</v>
      </c>
      <c r="B1030" s="1" t="s">
        <v>3227</v>
      </c>
      <c r="C1030" s="1" t="s">
        <v>3228</v>
      </c>
      <c r="D1030" s="1" t="str">
        <f t="shared" si="129"/>
        <v>Via Cesanense 10</v>
      </c>
      <c r="E1030" s="1" t="s">
        <v>3222</v>
      </c>
      <c r="F1030" t="s">
        <v>19718</v>
      </c>
      <c r="G1030" t="str">
        <f t="shared" si="128"/>
        <v>N/A</v>
      </c>
      <c r="H1030" t="s">
        <v>19718</v>
      </c>
      <c r="I1030" s="1" t="str">
        <f t="shared" si="130"/>
        <v>SITO</v>
      </c>
      <c r="J1030" s="1" t="str">
        <f t="shared" si="131"/>
        <v>N/a</v>
      </c>
      <c r="K1030" s="1" t="s">
        <v>3229</v>
      </c>
      <c r="L1030" t="str">
        <f t="shared" si="132"/>
        <v>EMAIL</v>
      </c>
      <c r="M1030" t="str">
        <f t="shared" si="133"/>
        <v>laura.carboni7@gmail.com</v>
      </c>
      <c r="N1030" t="str">
        <f t="shared" si="134"/>
        <v>N/a</v>
      </c>
      <c r="O1030" t="str">
        <f t="shared" si="135"/>
        <v>laura.carboni7@gmail.com</v>
      </c>
      <c r="S1030" s="1" t="s">
        <v>3227</v>
      </c>
    </row>
    <row r="1031" spans="1:19" ht="14.4" x14ac:dyDescent="0.3">
      <c r="A1031" s="1" t="s">
        <v>20</v>
      </c>
      <c r="B1031" s="1" t="s">
        <v>3230</v>
      </c>
      <c r="C1031" s="1" t="s">
        <v>3231</v>
      </c>
      <c r="D1031" s="1" t="str">
        <f t="shared" si="129"/>
        <v>Viale Cante Di Montevecchio 43</v>
      </c>
      <c r="E1031" s="1" t="s">
        <v>3222</v>
      </c>
      <c r="F1031" s="1" t="s">
        <v>3222</v>
      </c>
      <c r="G1031" t="str">
        <f t="shared" si="128"/>
        <v>Monte Porzio</v>
      </c>
      <c r="H1031" s="1" t="s">
        <v>3232</v>
      </c>
      <c r="I1031" s="1" t="str">
        <f t="shared" si="130"/>
        <v>SITO</v>
      </c>
      <c r="J1031" s="1" t="str">
        <f t="shared" si="131"/>
        <v>www.hotelristoranteausonia.it</v>
      </c>
      <c r="K1031" s="1" t="s">
        <v>3233</v>
      </c>
      <c r="L1031" t="str">
        <f t="shared" si="132"/>
        <v>EMAIL</v>
      </c>
      <c r="M1031" t="str">
        <f t="shared" si="133"/>
        <v>info@hotelristoranteausonia.it</v>
      </c>
      <c r="N1031" t="str">
        <f t="shared" si="134"/>
        <v>www.hotelristoranteausonia.it</v>
      </c>
      <c r="O1031" t="str">
        <f t="shared" si="135"/>
        <v>info@hotelristoranteausonia.it</v>
      </c>
      <c r="S1031" s="1" t="s">
        <v>3230</v>
      </c>
    </row>
    <row r="1032" spans="1:19" ht="14.4" x14ac:dyDescent="0.3">
      <c r="A1032" s="1" t="s">
        <v>35</v>
      </c>
      <c r="B1032" s="1" t="s">
        <v>3234</v>
      </c>
      <c r="C1032" s="1" t="s">
        <v>3235</v>
      </c>
      <c r="D1032" s="1" t="str">
        <f t="shared" si="129"/>
        <v>Via Montebello 13,14</v>
      </c>
      <c r="E1032" s="1" t="s">
        <v>3222</v>
      </c>
      <c r="F1032" s="1" t="s">
        <v>3236</v>
      </c>
      <c r="G1032" t="str">
        <f t="shared" si="128"/>
        <v>Loc. Castelvecchio</v>
      </c>
      <c r="H1032" t="s">
        <v>19718</v>
      </c>
      <c r="I1032" s="1" t="str">
        <f t="shared" si="130"/>
        <v>SITO</v>
      </c>
      <c r="J1032" s="1" t="str">
        <f t="shared" si="131"/>
        <v>N/a</v>
      </c>
      <c r="K1032" s="1" t="s">
        <v>3237</v>
      </c>
      <c r="L1032" t="str">
        <f t="shared" si="132"/>
        <v>EMAIL</v>
      </c>
      <c r="M1032" t="str">
        <f t="shared" si="133"/>
        <v>gambarai@libero.it</v>
      </c>
      <c r="N1032" t="str">
        <f t="shared" si="134"/>
        <v>N/a</v>
      </c>
      <c r="O1032" t="str">
        <f t="shared" si="135"/>
        <v>gambarai@libero.it</v>
      </c>
      <c r="S1032" s="1" t="s">
        <v>3234</v>
      </c>
    </row>
    <row r="1033" spans="1:19" ht="14.4" x14ac:dyDescent="0.3">
      <c r="A1033" s="1" t="s">
        <v>6</v>
      </c>
      <c r="B1033" s="1" t="s">
        <v>3238</v>
      </c>
      <c r="C1033" s="1" t="s">
        <v>3239</v>
      </c>
      <c r="D1033" s="1" t="str">
        <f t="shared" si="129"/>
        <v>Via Fusarola 2</v>
      </c>
      <c r="E1033" s="1" t="s">
        <v>3222</v>
      </c>
      <c r="F1033" s="1" t="s">
        <v>3240</v>
      </c>
      <c r="G1033" t="str">
        <f t="shared" si="128"/>
        <v>Loc.Castelvecchio</v>
      </c>
      <c r="H1033" s="1" t="s">
        <v>3241</v>
      </c>
      <c r="I1033" s="1" t="str">
        <f t="shared" si="130"/>
        <v>SITO</v>
      </c>
      <c r="J1033" s="1" t="str">
        <f t="shared" si="131"/>
        <v>www.villapalombara.it</v>
      </c>
      <c r="K1033" s="1" t="s">
        <v>3242</v>
      </c>
      <c r="L1033" t="str">
        <f t="shared" si="132"/>
        <v>EMAIL</v>
      </c>
      <c r="M1033" t="str">
        <f t="shared" si="133"/>
        <v>contatti@villapalombara.it</v>
      </c>
      <c r="N1033" t="str">
        <f t="shared" si="134"/>
        <v>www.villapalombara.it</v>
      </c>
      <c r="O1033" t="str">
        <f t="shared" si="135"/>
        <v>contatti@villapalombara.it</v>
      </c>
      <c r="S1033" s="1" t="s">
        <v>3238</v>
      </c>
    </row>
    <row r="1034" spans="1:19" ht="14.4" x14ac:dyDescent="0.3">
      <c r="A1034" s="1" t="s">
        <v>29</v>
      </c>
      <c r="B1034" s="1" t="s">
        <v>3243</v>
      </c>
      <c r="C1034" s="1" t="s">
        <v>3244</v>
      </c>
      <c r="D1034" s="1" t="str">
        <f t="shared" si="129"/>
        <v>Via Cesanense  160/E</v>
      </c>
      <c r="E1034" s="1" t="s">
        <v>3222</v>
      </c>
      <c r="F1034" s="1" t="s">
        <v>3245</v>
      </c>
      <c r="G1034" t="str">
        <f t="shared" si="128"/>
        <v>Loc.Ponte Rio</v>
      </c>
      <c r="H1034" t="s">
        <v>19718</v>
      </c>
      <c r="I1034" s="1" t="str">
        <f t="shared" si="130"/>
        <v>SITO</v>
      </c>
      <c r="J1034" s="1" t="str">
        <f t="shared" si="131"/>
        <v>N/a</v>
      </c>
      <c r="K1034" s="1" t="s">
        <v>2772</v>
      </c>
      <c r="L1034" t="str">
        <f t="shared" si="132"/>
        <v>EMAIL</v>
      </c>
      <c r="M1034" t="str">
        <f t="shared" si="133"/>
        <v>pietrolucaelena@alice.it</v>
      </c>
      <c r="N1034" t="str">
        <f t="shared" si="134"/>
        <v>N/a</v>
      </c>
      <c r="O1034" t="str">
        <f t="shared" si="135"/>
        <v>pietrolucaelena@alice.it</v>
      </c>
      <c r="S1034" s="1" t="s">
        <v>3243</v>
      </c>
    </row>
    <row r="1035" spans="1:19" ht="14.4" x14ac:dyDescent="0.3">
      <c r="A1035" s="1" t="s">
        <v>29</v>
      </c>
      <c r="B1035" s="1" t="s">
        <v>3246</v>
      </c>
      <c r="C1035" s="1" t="s">
        <v>3247</v>
      </c>
      <c r="D1035" s="1" t="str">
        <f t="shared" si="129"/>
        <v>Strada Montecucco 1</v>
      </c>
      <c r="E1035" s="1" t="s">
        <v>3222</v>
      </c>
      <c r="F1035" s="1" t="s">
        <v>3248</v>
      </c>
      <c r="G1035" t="str">
        <f t="shared" si="128"/>
        <v>Loc. Monte Cucco</v>
      </c>
      <c r="H1035" s="1" t="s">
        <v>3249</v>
      </c>
      <c r="I1035" s="1" t="str">
        <f t="shared" si="130"/>
        <v>SITO</v>
      </c>
      <c r="J1035" s="1" t="str">
        <f t="shared" si="131"/>
        <v>www.lagarbatina.eu</v>
      </c>
      <c r="K1035" s="1" t="s">
        <v>3250</v>
      </c>
      <c r="L1035" t="str">
        <f t="shared" si="132"/>
        <v>EMAIL</v>
      </c>
      <c r="M1035" t="str">
        <f t="shared" si="133"/>
        <v>info@lagarbatina.eu</v>
      </c>
      <c r="N1035" t="str">
        <f t="shared" si="134"/>
        <v>www.lagarbatina.eu</v>
      </c>
      <c r="O1035" t="str">
        <f t="shared" si="135"/>
        <v>info@lagarbatina.eu</v>
      </c>
      <c r="S1035" s="1" t="s">
        <v>3246</v>
      </c>
    </row>
    <row r="1036" spans="1:19" ht="14.4" x14ac:dyDescent="0.3">
      <c r="A1036" s="1" t="s">
        <v>20</v>
      </c>
      <c r="B1036" s="1" t="s">
        <v>3251</v>
      </c>
      <c r="C1036" s="1" t="s">
        <v>3252</v>
      </c>
      <c r="D1036" s="1" t="str">
        <f t="shared" si="129"/>
        <v>Via Cesanense 132</v>
      </c>
      <c r="E1036" s="1" t="s">
        <v>3222</v>
      </c>
      <c r="F1036" s="1" t="s">
        <v>3236</v>
      </c>
      <c r="G1036" t="str">
        <f t="shared" si="128"/>
        <v>Loc. Castelvecchio</v>
      </c>
      <c r="H1036" s="1" t="s">
        <v>3253</v>
      </c>
      <c r="I1036" s="1" t="str">
        <f t="shared" si="130"/>
        <v>SITO</v>
      </c>
      <c r="J1036" s="1" t="str">
        <f t="shared" si="131"/>
        <v>www.piccolohotelsancristoforo.com</v>
      </c>
      <c r="K1036" s="1" t="s">
        <v>3254</v>
      </c>
      <c r="L1036" t="str">
        <f t="shared" si="132"/>
        <v>EMAIL</v>
      </c>
      <c r="M1036" t="str">
        <f t="shared" si="133"/>
        <v>info@piccolohotelsancristoforo.com</v>
      </c>
      <c r="N1036" t="str">
        <f t="shared" si="134"/>
        <v>www.piccolohotelsancristoforo.com</v>
      </c>
      <c r="O1036" t="str">
        <f t="shared" si="135"/>
        <v>info@piccolohotelsancristoforo.com</v>
      </c>
      <c r="S1036" s="1" t="s">
        <v>3251</v>
      </c>
    </row>
    <row r="1037" spans="1:19" ht="14.4" x14ac:dyDescent="0.3">
      <c r="A1037" s="1" t="s">
        <v>35</v>
      </c>
      <c r="B1037" s="1" t="s">
        <v>3255</v>
      </c>
      <c r="C1037" s="1" t="s">
        <v>3256</v>
      </c>
      <c r="D1037" s="1" t="str">
        <f t="shared" si="129"/>
        <v>Via Ville Fonti 4</v>
      </c>
      <c r="E1037" s="1" t="s">
        <v>3257</v>
      </c>
      <c r="F1037" s="1" t="s">
        <v>3257</v>
      </c>
      <c r="G1037" t="str">
        <f t="shared" si="128"/>
        <v>Orciano Di Pesaro</v>
      </c>
      <c r="H1037" s="1" t="s">
        <v>3258</v>
      </c>
      <c r="I1037" s="1" t="str">
        <f t="shared" si="130"/>
        <v>SITO</v>
      </c>
      <c r="J1037" s="1" t="str">
        <f t="shared" si="131"/>
        <v>www.agriturismobacchiocchi.it</v>
      </c>
      <c r="K1037" s="1" t="s">
        <v>3259</v>
      </c>
      <c r="L1037" t="str">
        <f t="shared" si="132"/>
        <v>EMAIL</v>
      </c>
      <c r="M1037" t="str">
        <f t="shared" si="133"/>
        <v>info@agriturismobacchiocchi.it</v>
      </c>
      <c r="N1037" t="str">
        <f t="shared" si="134"/>
        <v>www.agriturismobacchiocchi.it</v>
      </c>
      <c r="O1037" t="str">
        <f t="shared" si="135"/>
        <v>info@agriturismobacchiocchi.it</v>
      </c>
      <c r="S1037" s="1" t="s">
        <v>3255</v>
      </c>
    </row>
    <row r="1038" spans="1:19" ht="14.4" x14ac:dyDescent="0.3">
      <c r="A1038" s="1" t="s">
        <v>88</v>
      </c>
      <c r="B1038" s="1" t="s">
        <v>3260</v>
      </c>
      <c r="C1038" s="1" t="s">
        <v>3261</v>
      </c>
      <c r="D1038" s="1" t="str">
        <f t="shared" si="129"/>
        <v>Via Pieve Canneti Snc</v>
      </c>
      <c r="E1038" s="1" t="s">
        <v>3257</v>
      </c>
      <c r="F1038" s="1" t="s">
        <v>3262</v>
      </c>
      <c r="G1038" t="str">
        <f t="shared" si="128"/>
        <v>Centro Sportivo</v>
      </c>
      <c r="H1038" t="s">
        <v>19718</v>
      </c>
      <c r="I1038" s="1" t="str">
        <f t="shared" si="130"/>
        <v>SITO</v>
      </c>
      <c r="J1038" s="1" t="str">
        <f t="shared" si="131"/>
        <v>N/a</v>
      </c>
      <c r="K1038" t="s">
        <v>19718</v>
      </c>
      <c r="L1038" t="str">
        <f t="shared" si="132"/>
        <v>SITO</v>
      </c>
      <c r="M1038" t="str">
        <f t="shared" si="133"/>
        <v xml:space="preserve"> </v>
      </c>
      <c r="N1038" t="str">
        <f t="shared" si="134"/>
        <v>N/a</v>
      </c>
      <c r="O1038" t="str">
        <f t="shared" si="135"/>
        <v>N/a</v>
      </c>
      <c r="S1038" s="1" t="s">
        <v>3260</v>
      </c>
    </row>
    <row r="1039" spans="1:19" ht="14.4" x14ac:dyDescent="0.3">
      <c r="A1039" s="1" t="s">
        <v>35</v>
      </c>
      <c r="B1039" s="1" t="s">
        <v>3263</v>
      </c>
      <c r="C1039" s="1" t="s">
        <v>3264</v>
      </c>
      <c r="D1039" s="1" t="str">
        <f t="shared" si="129"/>
        <v>Via Montepiano Colombara  14</v>
      </c>
      <c r="E1039" s="1" t="s">
        <v>3257</v>
      </c>
      <c r="F1039" t="s">
        <v>19718</v>
      </c>
      <c r="G1039" t="str">
        <f t="shared" si="128"/>
        <v>N/A</v>
      </c>
      <c r="H1039" s="1" t="s">
        <v>3265</v>
      </c>
      <c r="I1039" s="1" t="str">
        <f t="shared" si="130"/>
        <v>SITO</v>
      </c>
      <c r="J1039" s="1" t="str">
        <f t="shared" si="131"/>
        <v>www.agriturismoilcoloredelgrano.it</v>
      </c>
      <c r="K1039" s="1" t="s">
        <v>3266</v>
      </c>
      <c r="L1039" t="str">
        <f t="shared" si="132"/>
        <v>EMAIL</v>
      </c>
      <c r="M1039" t="str">
        <f t="shared" si="133"/>
        <v>info@agriturismoilcoloredelgrano.it</v>
      </c>
      <c r="N1039" t="str">
        <f t="shared" si="134"/>
        <v>www.agriturismoilcoloredelgrano.it</v>
      </c>
      <c r="O1039" t="str">
        <f t="shared" si="135"/>
        <v>info@agriturismoilcoloredelgrano.it</v>
      </c>
      <c r="S1039" s="1" t="s">
        <v>3263</v>
      </c>
    </row>
    <row r="1040" spans="1:19" ht="14.4" x14ac:dyDescent="0.3">
      <c r="A1040" s="1" t="s">
        <v>35</v>
      </c>
      <c r="B1040" s="1" t="s">
        <v>3267</v>
      </c>
      <c r="C1040" s="1" t="s">
        <v>3268</v>
      </c>
      <c r="D1040" s="1" t="str">
        <f t="shared" si="129"/>
        <v>Via Fonti 4</v>
      </c>
      <c r="E1040" s="1" t="s">
        <v>3257</v>
      </c>
      <c r="F1040" s="1" t="s">
        <v>3257</v>
      </c>
      <c r="G1040" t="str">
        <f t="shared" si="128"/>
        <v>Orciano Di Pesaro</v>
      </c>
      <c r="H1040" t="s">
        <v>19718</v>
      </c>
      <c r="I1040" s="1" t="str">
        <f t="shared" si="130"/>
        <v>SITO</v>
      </c>
      <c r="J1040" s="1" t="str">
        <f t="shared" si="131"/>
        <v>N/a</v>
      </c>
      <c r="K1040" s="1" t="s">
        <v>3269</v>
      </c>
      <c r="L1040" t="str">
        <f t="shared" si="132"/>
        <v>EMAIL</v>
      </c>
      <c r="M1040" t="str">
        <f t="shared" si="133"/>
        <v>agriturismo.lefonti@alice.it</v>
      </c>
      <c r="N1040" t="str">
        <f t="shared" si="134"/>
        <v>N/a</v>
      </c>
      <c r="O1040" t="str">
        <f t="shared" si="135"/>
        <v>agriturismo.lefonti@alice.it</v>
      </c>
      <c r="S1040" s="1" t="s">
        <v>3267</v>
      </c>
    </row>
    <row r="1041" spans="1:19" ht="14.4" x14ac:dyDescent="0.3">
      <c r="A1041" s="1" t="s">
        <v>20</v>
      </c>
      <c r="B1041" s="1" t="s">
        <v>3270</v>
      </c>
      <c r="C1041" s="1" t="s">
        <v>3271</v>
      </c>
      <c r="D1041" s="1" t="str">
        <f t="shared" si="129"/>
        <v>Corso Matteotti 72</v>
      </c>
      <c r="E1041" s="1" t="s">
        <v>3257</v>
      </c>
      <c r="F1041" s="1" t="s">
        <v>3257</v>
      </c>
      <c r="G1041" t="str">
        <f t="shared" si="128"/>
        <v>Orciano Di Pesaro</v>
      </c>
      <c r="H1041" s="1" t="s">
        <v>3272</v>
      </c>
      <c r="I1041" s="1" t="str">
        <f t="shared" si="130"/>
        <v>SITO</v>
      </c>
      <c r="J1041" s="1" t="str">
        <f t="shared" si="131"/>
        <v>www.hotelcastagno.com</v>
      </c>
      <c r="K1041" s="1" t="s">
        <v>3273</v>
      </c>
      <c r="L1041" t="str">
        <f t="shared" si="132"/>
        <v>EMAIL</v>
      </c>
      <c r="M1041" t="str">
        <f t="shared" si="133"/>
        <v>hotelilcastagno@libero.it</v>
      </c>
      <c r="N1041" t="str">
        <f t="shared" si="134"/>
        <v>www.hotelcastagno.com</v>
      </c>
      <c r="O1041" t="str">
        <f t="shared" si="135"/>
        <v>hotelilcastagno@libero.it</v>
      </c>
      <c r="S1041" s="1" t="s">
        <v>3270</v>
      </c>
    </row>
    <row r="1042" spans="1:19" ht="14.4" x14ac:dyDescent="0.3">
      <c r="A1042" s="1" t="s">
        <v>29</v>
      </c>
      <c r="B1042" s="1" t="s">
        <v>3274</v>
      </c>
      <c r="C1042" s="1" t="s">
        <v>3275</v>
      </c>
      <c r="D1042" s="1" t="str">
        <f t="shared" si="129"/>
        <v>Via Tre Ponti 23</v>
      </c>
      <c r="E1042" s="1" t="s">
        <v>3257</v>
      </c>
      <c r="F1042" t="s">
        <v>19718</v>
      </c>
      <c r="G1042" t="str">
        <f t="shared" si="128"/>
        <v>N/A</v>
      </c>
      <c r="H1042" t="s">
        <v>19718</v>
      </c>
      <c r="I1042" s="1" t="str">
        <f t="shared" si="130"/>
        <v>SITO</v>
      </c>
      <c r="J1042" s="1" t="str">
        <f t="shared" si="131"/>
        <v>N/a</v>
      </c>
      <c r="K1042" s="1" t="s">
        <v>3276</v>
      </c>
      <c r="L1042" t="str">
        <f t="shared" si="132"/>
        <v>EMAIL</v>
      </c>
      <c r="M1042" t="str">
        <f t="shared" si="133"/>
        <v>tiziana.tercon@virgilio.it</v>
      </c>
      <c r="N1042" t="str">
        <f t="shared" si="134"/>
        <v>N/a</v>
      </c>
      <c r="O1042" t="str">
        <f t="shared" si="135"/>
        <v>tiziana.tercon@virgilio.it</v>
      </c>
      <c r="S1042" s="1" t="s">
        <v>3274</v>
      </c>
    </row>
    <row r="1043" spans="1:19" ht="14.4" x14ac:dyDescent="0.3">
      <c r="A1043" s="1" t="s">
        <v>6</v>
      </c>
      <c r="B1043" s="1" t="s">
        <v>3277</v>
      </c>
      <c r="C1043" s="1" t="s">
        <v>3278</v>
      </c>
      <c r="D1043" s="1" t="str">
        <f t="shared" si="129"/>
        <v>Via Ville Fonti 10</v>
      </c>
      <c r="E1043" s="1" t="s">
        <v>3257</v>
      </c>
      <c r="F1043" t="s">
        <v>19718</v>
      </c>
      <c r="G1043" t="str">
        <f t="shared" si="128"/>
        <v>N/A</v>
      </c>
      <c r="H1043" t="s">
        <v>19718</v>
      </c>
      <c r="I1043" s="1" t="str">
        <f t="shared" si="130"/>
        <v>SITO</v>
      </c>
      <c r="J1043" s="1" t="str">
        <f t="shared" si="131"/>
        <v>N/a</v>
      </c>
      <c r="K1043" s="1" t="s">
        <v>3279</v>
      </c>
      <c r="L1043" t="str">
        <f t="shared" si="132"/>
        <v>EMAIL</v>
      </c>
      <c r="M1043" t="str">
        <f t="shared" si="133"/>
        <v>ada@villafonti.com</v>
      </c>
      <c r="N1043" t="str">
        <f t="shared" si="134"/>
        <v>N/a</v>
      </c>
      <c r="O1043" t="str">
        <f t="shared" si="135"/>
        <v>ada@villafonti.com</v>
      </c>
      <c r="S1043" s="1" t="s">
        <v>3277</v>
      </c>
    </row>
    <row r="1044" spans="1:19" ht="14.4" x14ac:dyDescent="0.3">
      <c r="A1044" s="1" t="s">
        <v>20</v>
      </c>
      <c r="B1044" s="1" t="s">
        <v>3280</v>
      </c>
      <c r="C1044" s="1" t="s">
        <v>3281</v>
      </c>
      <c r="D1044" s="1" t="str">
        <f t="shared" si="129"/>
        <v>Via Alessandro Manzoni 20</v>
      </c>
      <c r="E1044" s="1" t="s">
        <v>3282</v>
      </c>
      <c r="F1044" s="1" t="s">
        <v>3282</v>
      </c>
      <c r="G1044" t="str">
        <f t="shared" si="128"/>
        <v>Peglio</v>
      </c>
      <c r="H1044" s="1" t="s">
        <v>3283</v>
      </c>
      <c r="I1044" s="1" t="str">
        <f t="shared" si="130"/>
        <v>SITO</v>
      </c>
      <c r="J1044" s="1" t="str">
        <f t="shared" si="131"/>
        <v>www.balconesulmetauro.com</v>
      </c>
      <c r="K1044" s="1" t="s">
        <v>3284</v>
      </c>
      <c r="L1044" t="str">
        <f t="shared" si="132"/>
        <v>EMAIL</v>
      </c>
      <c r="M1044" t="str">
        <f t="shared" si="133"/>
        <v>balconesulmetauro@tin.it</v>
      </c>
      <c r="N1044" t="str">
        <f t="shared" si="134"/>
        <v>www.balconesulmetauro.com</v>
      </c>
      <c r="O1044" t="str">
        <f t="shared" si="135"/>
        <v>balconesulmetauro@tin.it</v>
      </c>
      <c r="S1044" s="1" t="s">
        <v>3280</v>
      </c>
    </row>
    <row r="1045" spans="1:19" ht="14.4" x14ac:dyDescent="0.3">
      <c r="A1045" s="1" t="s">
        <v>82</v>
      </c>
      <c r="B1045" s="1" t="s">
        <v>3285</v>
      </c>
      <c r="C1045" s="1" t="s">
        <v>3286</v>
      </c>
      <c r="D1045" s="1" t="str">
        <f t="shared" si="129"/>
        <v>Localita' Santa Mustiola 1</v>
      </c>
      <c r="E1045" s="1" t="s">
        <v>3282</v>
      </c>
      <c r="F1045" s="1" t="s">
        <v>3282</v>
      </c>
      <c r="G1045" t="str">
        <f t="shared" si="128"/>
        <v>Peglio</v>
      </c>
      <c r="H1045" t="s">
        <v>19718</v>
      </c>
      <c r="I1045" s="1" t="str">
        <f t="shared" si="130"/>
        <v>SITO</v>
      </c>
      <c r="J1045" s="1" t="str">
        <f t="shared" si="131"/>
        <v>N/a</v>
      </c>
      <c r="K1045" t="s">
        <v>19718</v>
      </c>
      <c r="L1045" t="str">
        <f t="shared" si="132"/>
        <v>SITO</v>
      </c>
      <c r="M1045" t="str">
        <f t="shared" si="133"/>
        <v xml:space="preserve"> </v>
      </c>
      <c r="N1045" t="str">
        <f t="shared" si="134"/>
        <v>N/a</v>
      </c>
      <c r="O1045" t="str">
        <f t="shared" si="135"/>
        <v>N/a</v>
      </c>
      <c r="S1045" s="1" t="s">
        <v>3285</v>
      </c>
    </row>
    <row r="1046" spans="1:19" ht="14.4" x14ac:dyDescent="0.3">
      <c r="A1046" s="1" t="s">
        <v>82</v>
      </c>
      <c r="B1046" s="1" t="s">
        <v>3287</v>
      </c>
      <c r="C1046" s="1" t="s">
        <v>3288</v>
      </c>
      <c r="D1046" s="1" t="str">
        <f t="shared" si="129"/>
        <v>Via Metauro 22</v>
      </c>
      <c r="E1046" s="1" t="s">
        <v>3282</v>
      </c>
      <c r="F1046" s="1" t="s">
        <v>3282</v>
      </c>
      <c r="G1046" t="str">
        <f t="shared" si="128"/>
        <v>Peglio</v>
      </c>
      <c r="H1046" s="1" t="s">
        <v>3289</v>
      </c>
      <c r="I1046" s="1" t="str">
        <f t="shared" si="130"/>
        <v>SITO</v>
      </c>
      <c r="J1046" s="1" t="str">
        <f t="shared" si="131"/>
        <v>www.orizzontepeglio.it</v>
      </c>
      <c r="K1046" s="1" t="s">
        <v>3290</v>
      </c>
      <c r="L1046" t="str">
        <f t="shared" si="132"/>
        <v>EMAIL</v>
      </c>
      <c r="M1046" t="str">
        <f t="shared" si="133"/>
        <v>info@orizzontepeglio.it</v>
      </c>
      <c r="N1046" t="str">
        <f t="shared" si="134"/>
        <v>www.orizzontepeglio.it</v>
      </c>
      <c r="O1046" t="str">
        <f t="shared" si="135"/>
        <v>info@orizzontepeglio.it</v>
      </c>
      <c r="S1046" s="1" t="s">
        <v>3287</v>
      </c>
    </row>
    <row r="1047" spans="1:19" ht="14.4" x14ac:dyDescent="0.3">
      <c r="A1047" s="1" t="s">
        <v>6</v>
      </c>
      <c r="B1047" s="1" t="s">
        <v>3291</v>
      </c>
      <c r="C1047" s="1" t="s">
        <v>3292</v>
      </c>
      <c r="D1047" s="1" t="str">
        <f t="shared" si="129"/>
        <v>Localita' Battaglia 5</v>
      </c>
      <c r="E1047" s="1" t="s">
        <v>3282</v>
      </c>
      <c r="F1047" s="1" t="s">
        <v>3282</v>
      </c>
      <c r="G1047" t="str">
        <f t="shared" si="128"/>
        <v>Peglio</v>
      </c>
      <c r="H1047" t="s">
        <v>19718</v>
      </c>
      <c r="I1047" s="1" t="str">
        <f t="shared" si="130"/>
        <v>SITO</v>
      </c>
      <c r="J1047" s="1" t="str">
        <f t="shared" si="131"/>
        <v>N/a</v>
      </c>
      <c r="K1047" t="s">
        <v>19718</v>
      </c>
      <c r="L1047" t="str">
        <f t="shared" si="132"/>
        <v>SITO</v>
      </c>
      <c r="M1047" t="str">
        <f t="shared" si="133"/>
        <v xml:space="preserve"> </v>
      </c>
      <c r="N1047" t="str">
        <f t="shared" si="134"/>
        <v>N/a</v>
      </c>
      <c r="O1047" t="str">
        <f t="shared" si="135"/>
        <v>N/a</v>
      </c>
      <c r="S1047" s="1" t="s">
        <v>3291</v>
      </c>
    </row>
    <row r="1048" spans="1:19" ht="14.4" x14ac:dyDescent="0.3">
      <c r="A1048" s="1" t="s">
        <v>35</v>
      </c>
      <c r="B1048" s="1" t="s">
        <v>3293</v>
      </c>
      <c r="C1048" s="1" t="s">
        <v>3294</v>
      </c>
      <c r="D1048" s="1" t="str">
        <f t="shared" si="129"/>
        <v>Loc. San Fortunato 39</v>
      </c>
      <c r="E1048" s="1" t="s">
        <v>3282</v>
      </c>
      <c r="F1048" t="s">
        <v>19718</v>
      </c>
      <c r="G1048" t="str">
        <f t="shared" si="128"/>
        <v>N/A</v>
      </c>
      <c r="H1048" s="1" t="s">
        <v>3295</v>
      </c>
      <c r="I1048" s="1" t="str">
        <f t="shared" si="130"/>
        <v>SITO</v>
      </c>
      <c r="J1048" s="1" t="str">
        <f t="shared" si="131"/>
        <v>www.sangiuseppeagriturismo.it</v>
      </c>
      <c r="K1048" s="1" t="s">
        <v>3296</v>
      </c>
      <c r="L1048" t="str">
        <f t="shared" si="132"/>
        <v>EMAIL</v>
      </c>
      <c r="M1048" t="str">
        <f t="shared" si="133"/>
        <v>info@sangiuseppeagriturismo.it</v>
      </c>
      <c r="N1048" t="str">
        <f t="shared" si="134"/>
        <v>www.sangiuseppeagriturismo.it</v>
      </c>
      <c r="O1048" t="str">
        <f t="shared" si="135"/>
        <v>info@sangiuseppeagriturismo.it</v>
      </c>
      <c r="S1048" s="1" t="s">
        <v>3293</v>
      </c>
    </row>
    <row r="1049" spans="1:19" ht="14.4" x14ac:dyDescent="0.3">
      <c r="A1049" s="1" t="s">
        <v>12</v>
      </c>
      <c r="B1049" s="1" t="s">
        <v>3297</v>
      </c>
      <c r="C1049" s="1" t="s">
        <v>3298</v>
      </c>
      <c r="D1049" s="1" t="str">
        <f t="shared" si="129"/>
        <v>Via Alcide De Gasperi  8</v>
      </c>
      <c r="E1049" s="1" t="s">
        <v>3282</v>
      </c>
      <c r="F1049" s="1" t="s">
        <v>3299</v>
      </c>
      <c r="G1049" t="str">
        <f t="shared" si="128"/>
        <v>Ca' Mincello</v>
      </c>
      <c r="H1049" t="s">
        <v>19718</v>
      </c>
      <c r="I1049" s="1" t="str">
        <f t="shared" si="130"/>
        <v>SITO</v>
      </c>
      <c r="J1049" s="1" t="str">
        <f t="shared" si="131"/>
        <v>N/a</v>
      </c>
      <c r="K1049" s="1" t="s">
        <v>3300</v>
      </c>
      <c r="L1049" t="str">
        <f t="shared" si="132"/>
        <v>EMAIL</v>
      </c>
      <c r="M1049" t="str">
        <f t="shared" si="133"/>
        <v>roberto.antoniucci@yahoo.it</v>
      </c>
      <c r="N1049" t="str">
        <f t="shared" si="134"/>
        <v>N/a</v>
      </c>
      <c r="O1049" t="str">
        <f t="shared" si="135"/>
        <v>roberto.antoniucci@yahoo.it</v>
      </c>
      <c r="S1049" s="1" t="s">
        <v>3297</v>
      </c>
    </row>
    <row r="1050" spans="1:19" ht="14.4" x14ac:dyDescent="0.3">
      <c r="A1050" s="1" t="s">
        <v>12</v>
      </c>
      <c r="B1050" s="1" t="s">
        <v>3301</v>
      </c>
      <c r="C1050" s="1" t="s">
        <v>3302</v>
      </c>
      <c r="D1050" s="1" t="str">
        <f t="shared" si="129"/>
        <v>Via Alcide De Gasperi  8 8</v>
      </c>
      <c r="E1050" s="1" t="s">
        <v>3282</v>
      </c>
      <c r="F1050" s="1" t="s">
        <v>3282</v>
      </c>
      <c r="G1050" t="str">
        <f t="shared" si="128"/>
        <v>Peglio</v>
      </c>
      <c r="H1050" t="s">
        <v>19718</v>
      </c>
      <c r="I1050" s="1" t="str">
        <f t="shared" si="130"/>
        <v>SITO</v>
      </c>
      <c r="J1050" s="1" t="str">
        <f t="shared" si="131"/>
        <v>N/a</v>
      </c>
      <c r="K1050" s="1" t="s">
        <v>3300</v>
      </c>
      <c r="L1050" t="str">
        <f t="shared" si="132"/>
        <v>EMAIL</v>
      </c>
      <c r="M1050" t="str">
        <f t="shared" si="133"/>
        <v>roberto.antoniucci@yahoo.it</v>
      </c>
      <c r="N1050" t="str">
        <f t="shared" si="134"/>
        <v>N/a</v>
      </c>
      <c r="O1050" t="str">
        <f t="shared" si="135"/>
        <v>roberto.antoniucci@yahoo.it</v>
      </c>
      <c r="S1050" s="1" t="s">
        <v>3301</v>
      </c>
    </row>
    <row r="1051" spans="1:19" ht="14.4" x14ac:dyDescent="0.3">
      <c r="A1051" s="1" t="s">
        <v>35</v>
      </c>
      <c r="B1051" s="1" t="s">
        <v>3303</v>
      </c>
      <c r="C1051" s="1" t="s">
        <v>3304</v>
      </c>
      <c r="D1051" s="1" t="str">
        <f t="shared" si="129"/>
        <v>Localita' Serraspinosa 19</v>
      </c>
      <c r="E1051" s="1" t="s">
        <v>3305</v>
      </c>
      <c r="F1051" s="1" t="s">
        <v>3305</v>
      </c>
      <c r="G1051" t="str">
        <f t="shared" si="128"/>
        <v>Pergola</v>
      </c>
      <c r="H1051" t="s">
        <v>19718</v>
      </c>
      <c r="I1051" s="1" t="str">
        <f t="shared" si="130"/>
        <v>SITO</v>
      </c>
      <c r="J1051" s="1" t="str">
        <f t="shared" si="131"/>
        <v>N/a</v>
      </c>
      <c r="K1051" s="1" t="s">
        <v>3306</v>
      </c>
      <c r="L1051" t="str">
        <f t="shared" si="132"/>
        <v>EMAIL</v>
      </c>
      <c r="M1051" t="str">
        <f t="shared" si="133"/>
        <v>laurac1986@hotmail.it</v>
      </c>
      <c r="N1051" t="str">
        <f t="shared" si="134"/>
        <v>N/a</v>
      </c>
      <c r="O1051" t="str">
        <f t="shared" si="135"/>
        <v>laurac1986@hotmail.it</v>
      </c>
      <c r="S1051" s="1" t="s">
        <v>3303</v>
      </c>
    </row>
    <row r="1052" spans="1:19" ht="14.4" x14ac:dyDescent="0.3">
      <c r="A1052" s="1" t="s">
        <v>29</v>
      </c>
      <c r="B1052" s="1" t="s">
        <v>3307</v>
      </c>
      <c r="C1052" s="1" t="s">
        <v>3308</v>
      </c>
      <c r="D1052" s="1" t="str">
        <f t="shared" si="129"/>
        <v>Via San Marco Evangelista 37</v>
      </c>
      <c r="E1052" s="1" t="s">
        <v>3305</v>
      </c>
      <c r="F1052" s="1" t="s">
        <v>3305</v>
      </c>
      <c r="G1052" t="str">
        <f t="shared" si="128"/>
        <v>Pergola</v>
      </c>
      <c r="H1052" s="1" t="s">
        <v>3309</v>
      </c>
      <c r="I1052" s="1" t="str">
        <f t="shared" si="130"/>
        <v>SITO</v>
      </c>
      <c r="J1052" s="1" t="str">
        <f t="shared" si="131"/>
        <v>www.angelidelborgo.it</v>
      </c>
      <c r="K1052" t="s">
        <v>19718</v>
      </c>
      <c r="L1052" t="str">
        <f t="shared" si="132"/>
        <v>SITO</v>
      </c>
      <c r="M1052" t="str">
        <f t="shared" si="133"/>
        <v xml:space="preserve"> </v>
      </c>
      <c r="N1052" t="str">
        <f t="shared" si="134"/>
        <v>www.angelidelborgo.it</v>
      </c>
      <c r="O1052" t="str">
        <f t="shared" si="135"/>
        <v>N/a</v>
      </c>
      <c r="S1052" s="1" t="s">
        <v>3307</v>
      </c>
    </row>
    <row r="1053" spans="1:19" ht="14.4" x14ac:dyDescent="0.3">
      <c r="A1053" s="1" t="s">
        <v>35</v>
      </c>
      <c r="B1053" s="1" t="s">
        <v>3310</v>
      </c>
      <c r="C1053" s="1" t="s">
        <v>3311</v>
      </c>
      <c r="D1053" s="1" t="str">
        <f t="shared" si="129"/>
        <v>Localita' Grifoleto 54</v>
      </c>
      <c r="E1053" s="1" t="s">
        <v>3305</v>
      </c>
      <c r="F1053" s="1" t="s">
        <v>3312</v>
      </c>
      <c r="G1053" t="str">
        <f t="shared" si="128"/>
        <v>Loc. Colventoso Pantana</v>
      </c>
      <c r="H1053" s="1" t="s">
        <v>3313</v>
      </c>
      <c r="I1053" s="1" t="str">
        <f t="shared" si="130"/>
        <v>SITO</v>
      </c>
      <c r="J1053" s="1" t="str">
        <f t="shared" si="131"/>
        <v>www.agriturismoitremori.it</v>
      </c>
      <c r="K1053" s="1" t="s">
        <v>3314</v>
      </c>
      <c r="L1053" t="str">
        <f t="shared" si="132"/>
        <v>EMAIL</v>
      </c>
      <c r="M1053" t="str">
        <f t="shared" si="133"/>
        <v>info@agriturismoitremori.it</v>
      </c>
      <c r="N1053" t="str">
        <f t="shared" si="134"/>
        <v>www.agriturismoitremori.it</v>
      </c>
      <c r="O1053" t="str">
        <f t="shared" si="135"/>
        <v>info@agriturismoitremori.it</v>
      </c>
      <c r="S1053" s="1" t="s">
        <v>3310</v>
      </c>
    </row>
    <row r="1054" spans="1:19" ht="14.4" x14ac:dyDescent="0.3">
      <c r="A1054" s="1" t="s">
        <v>29</v>
      </c>
      <c r="B1054" s="1" t="s">
        <v>3315</v>
      </c>
      <c r="C1054" s="1" t="s">
        <v>3316</v>
      </c>
      <c r="D1054" s="1" t="str">
        <f t="shared" si="129"/>
        <v>Frazione Montesecco 54</v>
      </c>
      <c r="E1054" s="1" t="s">
        <v>3305</v>
      </c>
      <c r="F1054" s="1" t="s">
        <v>3305</v>
      </c>
      <c r="G1054" t="str">
        <f t="shared" si="128"/>
        <v>Pergola</v>
      </c>
      <c r="H1054" s="1" t="s">
        <v>3317</v>
      </c>
      <c r="I1054" s="1" t="str">
        <f t="shared" si="130"/>
        <v>SITO</v>
      </c>
      <c r="J1054" s="1" t="str">
        <f t="shared" si="131"/>
        <v>www.imagnoni.com</v>
      </c>
      <c r="K1054" s="1" t="s">
        <v>3318</v>
      </c>
      <c r="L1054" t="str">
        <f t="shared" si="132"/>
        <v>EMAIL</v>
      </c>
      <c r="M1054" t="str">
        <f t="shared" si="133"/>
        <v>imagnoni@imagnoni.com</v>
      </c>
      <c r="N1054" t="str">
        <f t="shared" si="134"/>
        <v>www.imagnoni.com</v>
      </c>
      <c r="O1054" t="str">
        <f t="shared" si="135"/>
        <v>imagnoni@imagnoni.com</v>
      </c>
      <c r="S1054" s="1" t="s">
        <v>3315</v>
      </c>
    </row>
    <row r="1055" spans="1:19" ht="14.4" x14ac:dyDescent="0.3">
      <c r="A1055" s="1" t="s">
        <v>35</v>
      </c>
      <c r="B1055" s="1" t="s">
        <v>3319</v>
      </c>
      <c r="C1055" s="1" t="s">
        <v>3320</v>
      </c>
      <c r="D1055" s="1" t="str">
        <f t="shared" si="129"/>
        <v>Via Della Codarda Snc</v>
      </c>
      <c r="E1055" s="1" t="s">
        <v>3305</v>
      </c>
      <c r="F1055" s="1" t="s">
        <v>3321</v>
      </c>
      <c r="G1055" t="str">
        <f t="shared" si="128"/>
        <v>Loc. Percozzone</v>
      </c>
      <c r="H1055" t="s">
        <v>19718</v>
      </c>
      <c r="I1055" s="1" t="str">
        <f t="shared" si="130"/>
        <v>SITO</v>
      </c>
      <c r="J1055" s="1" t="str">
        <f t="shared" si="131"/>
        <v>N/a</v>
      </c>
      <c r="K1055" s="1" t="s">
        <v>3322</v>
      </c>
      <c r="L1055" t="str">
        <f t="shared" si="132"/>
        <v>EMAIL</v>
      </c>
      <c r="M1055" t="str">
        <f t="shared" si="133"/>
        <v>a.barbadoro@teletu.it</v>
      </c>
      <c r="N1055" t="str">
        <f t="shared" si="134"/>
        <v>N/a</v>
      </c>
      <c r="O1055" t="str">
        <f t="shared" si="135"/>
        <v>a.barbadoro@teletu.it</v>
      </c>
      <c r="S1055" s="1" t="s">
        <v>3319</v>
      </c>
    </row>
    <row r="1056" spans="1:19" ht="14.4" x14ac:dyDescent="0.3">
      <c r="A1056" s="1" t="s">
        <v>35</v>
      </c>
      <c r="B1056" s="1" t="s">
        <v>3323</v>
      </c>
      <c r="C1056" s="1" t="s">
        <v>3324</v>
      </c>
      <c r="D1056" s="1" t="str">
        <f t="shared" si="129"/>
        <v>Via Valrea 11</v>
      </c>
      <c r="E1056" s="1" t="s">
        <v>3305</v>
      </c>
      <c r="F1056" t="s">
        <v>19718</v>
      </c>
      <c r="G1056" t="str">
        <f t="shared" si="128"/>
        <v>N/A</v>
      </c>
      <c r="H1056" s="1" t="s">
        <v>3325</v>
      </c>
      <c r="I1056" s="1" t="str">
        <f t="shared" si="130"/>
        <v>SITO</v>
      </c>
      <c r="J1056" s="1" t="str">
        <f t="shared" si="131"/>
        <v>www.agriturismocasorci.it</v>
      </c>
      <c r="K1056" s="1" t="s">
        <v>3326</v>
      </c>
      <c r="L1056" t="str">
        <f t="shared" si="132"/>
        <v>EMAIL</v>
      </c>
      <c r="M1056" t="str">
        <f t="shared" si="133"/>
        <v>casorci@libero.it</v>
      </c>
      <c r="N1056" t="str">
        <f t="shared" si="134"/>
        <v>www.agriturismocasorci.it</v>
      </c>
      <c r="O1056" t="str">
        <f t="shared" si="135"/>
        <v>casorci@libero.it</v>
      </c>
      <c r="S1056" s="1" t="s">
        <v>3323</v>
      </c>
    </row>
    <row r="1057" spans="1:19" ht="14.4" x14ac:dyDescent="0.3">
      <c r="A1057" s="1" t="s">
        <v>35</v>
      </c>
      <c r="B1057" s="1" t="s">
        <v>3327</v>
      </c>
      <c r="C1057" s="1" t="s">
        <v>3328</v>
      </c>
      <c r="D1057" s="1" t="str">
        <f t="shared" si="129"/>
        <v>Frazione Montaiate 52</v>
      </c>
      <c r="E1057" s="1" t="s">
        <v>3305</v>
      </c>
      <c r="F1057" s="1" t="s">
        <v>3329</v>
      </c>
      <c r="G1057" t="str">
        <f t="shared" si="128"/>
        <v>Frazione Montaiate</v>
      </c>
      <c r="H1057" s="1" t="s">
        <v>3330</v>
      </c>
      <c r="I1057" s="1" t="str">
        <f t="shared" si="130"/>
        <v>SITO</v>
      </c>
      <c r="J1057" s="1" t="str">
        <f t="shared" si="131"/>
        <v>www.carincone.com</v>
      </c>
      <c r="K1057" s="1" t="s">
        <v>3331</v>
      </c>
      <c r="L1057" t="str">
        <f t="shared" si="132"/>
        <v>EMAIL</v>
      </c>
      <c r="M1057" t="str">
        <f t="shared" si="133"/>
        <v>info@carincone.com</v>
      </c>
      <c r="N1057" t="str">
        <f t="shared" si="134"/>
        <v>www.carincone.com</v>
      </c>
      <c r="O1057" t="str">
        <f t="shared" si="135"/>
        <v>info@carincone.com</v>
      </c>
      <c r="S1057" s="1" t="s">
        <v>3327</v>
      </c>
    </row>
    <row r="1058" spans="1:19" ht="14.4" x14ac:dyDescent="0.3">
      <c r="A1058" s="1" t="s">
        <v>6</v>
      </c>
      <c r="B1058" s="1" t="s">
        <v>3332</v>
      </c>
      <c r="C1058" s="1" t="s">
        <v>3333</v>
      </c>
      <c r="D1058" s="1" t="str">
        <f t="shared" si="129"/>
        <v>Via Madonna Del Piano 85</v>
      </c>
      <c r="E1058" s="1" t="s">
        <v>3305</v>
      </c>
      <c r="F1058" t="s">
        <v>19718</v>
      </c>
      <c r="G1058" t="str">
        <f t="shared" si="128"/>
        <v>N/A</v>
      </c>
      <c r="H1058" t="s">
        <v>19718</v>
      </c>
      <c r="I1058" s="1" t="str">
        <f t="shared" si="130"/>
        <v>SITO</v>
      </c>
      <c r="J1058" s="1" t="str">
        <f t="shared" si="131"/>
        <v>N/a</v>
      </c>
      <c r="K1058" s="1" t="s">
        <v>3334</v>
      </c>
      <c r="L1058" t="str">
        <f t="shared" si="132"/>
        <v>EMAIL</v>
      </c>
      <c r="M1058" t="str">
        <f t="shared" si="133"/>
        <v>info@casaleeline.com</v>
      </c>
      <c r="N1058" t="str">
        <f t="shared" si="134"/>
        <v>N/a</v>
      </c>
      <c r="O1058" t="str">
        <f t="shared" si="135"/>
        <v>info@casaleeline.com</v>
      </c>
      <c r="S1058" s="1" t="s">
        <v>3332</v>
      </c>
    </row>
    <row r="1059" spans="1:19" ht="14.4" x14ac:dyDescent="0.3">
      <c r="A1059" s="1" t="s">
        <v>29</v>
      </c>
      <c r="B1059" s="1" t="s">
        <v>3335</v>
      </c>
      <c r="C1059" s="1" t="s">
        <v>3336</v>
      </c>
      <c r="D1059" s="1" t="str">
        <f t="shared" si="129"/>
        <v>Frazione Mezzanotte 5</v>
      </c>
      <c r="E1059" s="1" t="s">
        <v>3305</v>
      </c>
      <c r="F1059" t="s">
        <v>19718</v>
      </c>
      <c r="G1059" t="str">
        <f t="shared" si="128"/>
        <v>N/A</v>
      </c>
      <c r="H1059" s="1" t="s">
        <v>3337</v>
      </c>
      <c r="I1059" s="1" t="str">
        <f t="shared" si="130"/>
        <v>SITO</v>
      </c>
      <c r="J1059" s="1" t="str">
        <f t="shared" si="131"/>
        <v>www.palazzomuti.it</v>
      </c>
      <c r="K1059" s="1" t="s">
        <v>3338</v>
      </c>
      <c r="L1059" t="str">
        <f t="shared" si="132"/>
        <v>EMAIL</v>
      </c>
      <c r="M1059" t="str">
        <f t="shared" si="133"/>
        <v>info@palazzomuti.it</v>
      </c>
      <c r="N1059" t="str">
        <f t="shared" si="134"/>
        <v>www.palazzomuti.it</v>
      </c>
      <c r="O1059" t="str">
        <f t="shared" si="135"/>
        <v>info@palazzomuti.it</v>
      </c>
      <c r="S1059" s="1" t="s">
        <v>3335</v>
      </c>
    </row>
    <row r="1060" spans="1:19" ht="14.4" x14ac:dyDescent="0.3">
      <c r="A1060" s="1" t="s">
        <v>29</v>
      </c>
      <c r="B1060" s="1" t="s">
        <v>3339</v>
      </c>
      <c r="C1060" s="1" t="s">
        <v>3340</v>
      </c>
      <c r="D1060" s="1" t="str">
        <f t="shared" si="129"/>
        <v>Via Mezzanotte  84</v>
      </c>
      <c r="E1060" s="1" t="s">
        <v>3305</v>
      </c>
      <c r="F1060" t="s">
        <v>19718</v>
      </c>
      <c r="G1060" t="str">
        <f t="shared" si="128"/>
        <v>N/A</v>
      </c>
      <c r="H1060" s="1" t="s">
        <v>3341</v>
      </c>
      <c r="I1060" s="1" t="str">
        <f t="shared" si="130"/>
        <v>SITO</v>
      </c>
      <c r="J1060" s="1" t="str">
        <f t="shared" si="131"/>
        <v>www.bbcasasponge.com</v>
      </c>
      <c r="K1060" s="1" t="s">
        <v>3342</v>
      </c>
      <c r="L1060" t="str">
        <f t="shared" si="132"/>
        <v>EMAIL</v>
      </c>
      <c r="M1060" t="str">
        <f t="shared" si="133"/>
        <v>bbcasasponge@gmail.com</v>
      </c>
      <c r="N1060" t="str">
        <f t="shared" si="134"/>
        <v>www.bbcasasponge.com</v>
      </c>
      <c r="O1060" t="str">
        <f t="shared" si="135"/>
        <v>bbcasasponge@gmail.com</v>
      </c>
      <c r="S1060" s="1" t="s">
        <v>3339</v>
      </c>
    </row>
    <row r="1061" spans="1:19" ht="14.4" x14ac:dyDescent="0.3">
      <c r="A1061" s="1" t="s">
        <v>12</v>
      </c>
      <c r="B1061" s="1" t="s">
        <v>3343</v>
      </c>
      <c r="C1061" s="1" t="s">
        <v>3344</v>
      </c>
      <c r="D1061" s="1" t="str">
        <f t="shared" si="129"/>
        <v>Via Xx Settembre  78</v>
      </c>
      <c r="E1061" s="1" t="s">
        <v>3305</v>
      </c>
      <c r="F1061" t="s">
        <v>19718</v>
      </c>
      <c r="G1061" t="str">
        <f t="shared" si="128"/>
        <v>N/A</v>
      </c>
      <c r="H1061" t="s">
        <v>19718</v>
      </c>
      <c r="I1061" s="1" t="str">
        <f t="shared" si="130"/>
        <v>SITO</v>
      </c>
      <c r="J1061" s="1" t="str">
        <f t="shared" si="131"/>
        <v>N/a</v>
      </c>
      <c r="K1061" s="1" t="s">
        <v>3345</v>
      </c>
      <c r="L1061" t="str">
        <f t="shared" si="132"/>
        <v>EMAIL</v>
      </c>
      <c r="M1061" t="str">
        <f t="shared" si="133"/>
        <v>cini.graziano@gmail.com</v>
      </c>
      <c r="N1061" t="str">
        <f t="shared" si="134"/>
        <v>N/a</v>
      </c>
      <c r="O1061" t="str">
        <f t="shared" si="135"/>
        <v>cini.graziano@gmail.com</v>
      </c>
      <c r="S1061" s="1" t="s">
        <v>3343</v>
      </c>
    </row>
    <row r="1062" spans="1:19" ht="14.4" x14ac:dyDescent="0.3">
      <c r="A1062" s="1" t="s">
        <v>29</v>
      </c>
      <c r="B1062" s="1" t="s">
        <v>3346</v>
      </c>
      <c r="C1062" s="1" t="s">
        <v>3347</v>
      </c>
      <c r="D1062" s="1" t="str">
        <f t="shared" si="129"/>
        <v>Frazione Fenigli 135</v>
      </c>
      <c r="E1062" s="1" t="s">
        <v>3305</v>
      </c>
      <c r="F1062" s="1" t="s">
        <v>3348</v>
      </c>
      <c r="G1062" t="str">
        <f t="shared" si="128"/>
        <v>Frazione Fenigli</v>
      </c>
      <c r="H1062" t="s">
        <v>19718</v>
      </c>
      <c r="I1062" s="1" t="str">
        <f t="shared" si="130"/>
        <v>SITO</v>
      </c>
      <c r="J1062" s="1" t="str">
        <f t="shared" si="131"/>
        <v>N/a</v>
      </c>
      <c r="K1062" s="1" t="s">
        <v>3349</v>
      </c>
      <c r="L1062" t="str">
        <f t="shared" si="132"/>
        <v>EMAIL</v>
      </c>
      <c r="M1062" t="str">
        <f t="shared" si="133"/>
        <v>studiogiulianorossi@libero.it</v>
      </c>
      <c r="N1062" t="str">
        <f t="shared" si="134"/>
        <v>N/a</v>
      </c>
      <c r="O1062" t="str">
        <f t="shared" si="135"/>
        <v>studiogiulianorossi@libero.it</v>
      </c>
      <c r="S1062" s="1" t="s">
        <v>3346</v>
      </c>
    </row>
    <row r="1063" spans="1:19" ht="14.4" x14ac:dyDescent="0.3">
      <c r="A1063" s="1" t="s">
        <v>6</v>
      </c>
      <c r="B1063" s="1" t="s">
        <v>3350</v>
      </c>
      <c r="C1063" s="1" t="s">
        <v>3351</v>
      </c>
      <c r="D1063" s="1" t="str">
        <f t="shared" si="129"/>
        <v>Via Montaiate 65</v>
      </c>
      <c r="E1063" s="1" t="s">
        <v>3305</v>
      </c>
      <c r="F1063" t="s">
        <v>19718</v>
      </c>
      <c r="G1063" t="str">
        <f t="shared" si="128"/>
        <v>N/A</v>
      </c>
      <c r="H1063" t="s">
        <v>19718</v>
      </c>
      <c r="I1063" s="1" t="str">
        <f t="shared" si="130"/>
        <v>SITO</v>
      </c>
      <c r="J1063" s="1" t="str">
        <f t="shared" si="131"/>
        <v>N/a</v>
      </c>
      <c r="K1063" s="1" t="s">
        <v>3352</v>
      </c>
      <c r="L1063" t="str">
        <f t="shared" si="132"/>
        <v>EMAIL</v>
      </c>
      <c r="M1063" t="str">
        <f t="shared" si="133"/>
        <v>contact@malatesta-maison.com</v>
      </c>
      <c r="N1063" t="str">
        <f t="shared" si="134"/>
        <v>N/a</v>
      </c>
      <c r="O1063" t="str">
        <f t="shared" si="135"/>
        <v>contact@malatesta-maison.com</v>
      </c>
      <c r="S1063" s="1" t="s">
        <v>3350</v>
      </c>
    </row>
    <row r="1064" spans="1:19" ht="14.4" x14ac:dyDescent="0.3">
      <c r="A1064" s="1" t="s">
        <v>35</v>
      </c>
      <c r="B1064" s="1" t="s">
        <v>3353</v>
      </c>
      <c r="C1064" s="1" t="s">
        <v>3354</v>
      </c>
      <c r="D1064" s="1" t="str">
        <f t="shared" si="129"/>
        <v>Via Sterleto 46</v>
      </c>
      <c r="E1064" s="1" t="s">
        <v>3305</v>
      </c>
      <c r="F1064" s="1" t="s">
        <v>3305</v>
      </c>
      <c r="G1064" t="str">
        <f t="shared" si="128"/>
        <v>Pergola</v>
      </c>
      <c r="H1064" s="1" t="s">
        <v>3355</v>
      </c>
      <c r="I1064" s="1" t="str">
        <f t="shared" si="130"/>
        <v>SITO</v>
      </c>
      <c r="J1064" s="1" t="str">
        <f t="shared" si="131"/>
        <v>www.agriturismoilcasale.net</v>
      </c>
      <c r="K1064" s="1" t="s">
        <v>3356</v>
      </c>
      <c r="L1064" t="str">
        <f t="shared" si="132"/>
        <v>EMAIL</v>
      </c>
      <c r="M1064" t="str">
        <f t="shared" si="133"/>
        <v>info@agriturismoilcasale.net</v>
      </c>
      <c r="N1064" t="str">
        <f t="shared" si="134"/>
        <v>www.agriturismoilcasale.net</v>
      </c>
      <c r="O1064" t="str">
        <f t="shared" si="135"/>
        <v>info@agriturismoilcasale.net</v>
      </c>
      <c r="S1064" s="1" t="s">
        <v>3353</v>
      </c>
    </row>
    <row r="1065" spans="1:19" ht="14.4" x14ac:dyDescent="0.3">
      <c r="A1065" s="1" t="s">
        <v>35</v>
      </c>
      <c r="B1065" s="1" t="s">
        <v>3357</v>
      </c>
      <c r="C1065" s="1" t="s">
        <v>3358</v>
      </c>
      <c r="D1065" s="1" t="str">
        <f t="shared" si="129"/>
        <v>Loc. Cuppio 157</v>
      </c>
      <c r="E1065" s="1" t="s">
        <v>3305</v>
      </c>
      <c r="F1065" s="1" t="s">
        <v>3359</v>
      </c>
      <c r="G1065" t="str">
        <f t="shared" si="128"/>
        <v>Frazione Mezzanotte</v>
      </c>
      <c r="H1065" s="1" t="s">
        <v>3360</v>
      </c>
      <c r="I1065" s="1" t="str">
        <f t="shared" si="130"/>
        <v>SITO</v>
      </c>
      <c r="J1065" s="1" t="str">
        <f t="shared" si="131"/>
        <v>www.fattoriasantonofrio.it</v>
      </c>
      <c r="K1065" s="1" t="s">
        <v>3361</v>
      </c>
      <c r="L1065" t="str">
        <f t="shared" si="132"/>
        <v>EMAIL</v>
      </c>
      <c r="M1065" t="str">
        <f t="shared" si="133"/>
        <v>info@fattoriasantonofrio.it</v>
      </c>
      <c r="N1065" t="str">
        <f t="shared" si="134"/>
        <v>www.fattoriasantonofrio.it</v>
      </c>
      <c r="O1065" t="str">
        <f t="shared" si="135"/>
        <v>info@fattoriasantonofrio.it</v>
      </c>
      <c r="S1065" s="1" t="s">
        <v>3357</v>
      </c>
    </row>
    <row r="1066" spans="1:19" ht="14.4" x14ac:dyDescent="0.3">
      <c r="A1066" s="1" t="s">
        <v>35</v>
      </c>
      <c r="B1066" s="1" t="s">
        <v>3362</v>
      </c>
      <c r="C1066" s="1" t="s">
        <v>3363</v>
      </c>
      <c r="D1066" s="1" t="str">
        <f t="shared" si="129"/>
        <v>Frazione Montesecco 66</v>
      </c>
      <c r="E1066" s="1" t="s">
        <v>3305</v>
      </c>
      <c r="F1066" s="1" t="s">
        <v>3305</v>
      </c>
      <c r="G1066" t="str">
        <f t="shared" si="128"/>
        <v>Pergola</v>
      </c>
      <c r="H1066" s="1" t="s">
        <v>3364</v>
      </c>
      <c r="I1066" s="1" t="str">
        <f t="shared" si="130"/>
        <v>SITO</v>
      </c>
      <c r="J1066" s="1" t="str">
        <f t="shared" si="131"/>
        <v>www.losgorzolo.it</v>
      </c>
      <c r="K1066" s="1" t="s">
        <v>3365</v>
      </c>
      <c r="L1066" t="str">
        <f t="shared" si="132"/>
        <v>EMAIL</v>
      </c>
      <c r="M1066" t="str">
        <f t="shared" si="133"/>
        <v>info@losgorzolo.it</v>
      </c>
      <c r="N1066" t="str">
        <f t="shared" si="134"/>
        <v>www.losgorzolo.it</v>
      </c>
      <c r="O1066" t="str">
        <f t="shared" si="135"/>
        <v>info@losgorzolo.it</v>
      </c>
      <c r="S1066" s="1" t="s">
        <v>3362</v>
      </c>
    </row>
    <row r="1067" spans="1:19" ht="14.4" x14ac:dyDescent="0.3">
      <c r="A1067" s="1" t="s">
        <v>29</v>
      </c>
      <c r="B1067" s="1" t="s">
        <v>3366</v>
      </c>
      <c r="C1067" s="1" t="s">
        <v>3367</v>
      </c>
      <c r="D1067" s="1" t="str">
        <f t="shared" si="129"/>
        <v>Via Guglielmo Marconi 21</v>
      </c>
      <c r="E1067" s="1" t="s">
        <v>3305</v>
      </c>
      <c r="F1067" s="1" t="s">
        <v>3305</v>
      </c>
      <c r="G1067" t="str">
        <f t="shared" si="128"/>
        <v>Pergola</v>
      </c>
      <c r="H1067" t="s">
        <v>19718</v>
      </c>
      <c r="I1067" s="1" t="str">
        <f t="shared" si="130"/>
        <v>SITO</v>
      </c>
      <c r="J1067" s="1" t="str">
        <f t="shared" si="131"/>
        <v>N/a</v>
      </c>
      <c r="K1067" s="1" t="s">
        <v>3368</v>
      </c>
      <c r="L1067" t="str">
        <f t="shared" si="132"/>
        <v>EMAIL</v>
      </c>
      <c r="M1067" t="str">
        <f t="shared" si="133"/>
        <v>info@ilgiardinobb.it</v>
      </c>
      <c r="N1067" t="str">
        <f t="shared" si="134"/>
        <v>N/a</v>
      </c>
      <c r="O1067" t="str">
        <f t="shared" si="135"/>
        <v>info@ilgiardinobb.it</v>
      </c>
      <c r="S1067" s="1" t="s">
        <v>3366</v>
      </c>
    </row>
    <row r="1068" spans="1:19" ht="14.4" x14ac:dyDescent="0.3">
      <c r="A1068" s="1" t="s">
        <v>35</v>
      </c>
      <c r="B1068" s="1" t="s">
        <v>3369</v>
      </c>
      <c r="C1068" s="1" t="s">
        <v>3370</v>
      </c>
      <c r="D1068" s="1" t="str">
        <f t="shared" si="129"/>
        <v>Loc. Lanaro Montaiate 61</v>
      </c>
      <c r="E1068" s="1" t="s">
        <v>3305</v>
      </c>
      <c r="F1068" t="s">
        <v>19718</v>
      </c>
      <c r="G1068" t="str">
        <f t="shared" si="128"/>
        <v>N/A</v>
      </c>
      <c r="H1068" s="1" t="s">
        <v>3371</v>
      </c>
      <c r="I1068" s="1" t="str">
        <f t="shared" si="130"/>
        <v>SITO</v>
      </c>
      <c r="J1068" s="1" t="str">
        <f t="shared" si="131"/>
        <v>www.casebottaro.it  www.casebottaro.com</v>
      </c>
      <c r="K1068" s="1" t="s">
        <v>3372</v>
      </c>
      <c r="L1068" t="str">
        <f t="shared" si="132"/>
        <v>EMAIL</v>
      </c>
      <c r="M1068" t="str">
        <f t="shared" si="133"/>
        <v>info@casebottaro.it</v>
      </c>
      <c r="N1068" t="str">
        <f t="shared" si="134"/>
        <v>www.casebottaro.it  www.casebottaro.com</v>
      </c>
      <c r="O1068" t="str">
        <f t="shared" si="135"/>
        <v>info@casebottaro.it</v>
      </c>
      <c r="S1068" s="1" t="s">
        <v>3369</v>
      </c>
    </row>
    <row r="1069" spans="1:19" ht="14.4" x14ac:dyDescent="0.3">
      <c r="A1069" s="1" t="s">
        <v>82</v>
      </c>
      <c r="B1069" s="1" t="s">
        <v>3373</v>
      </c>
      <c r="C1069" s="1" t="s">
        <v>3374</v>
      </c>
      <c r="D1069" s="1" t="str">
        <f t="shared" si="129"/>
        <v>Frazione Montesecco 156</v>
      </c>
      <c r="E1069" s="1" t="s">
        <v>3305</v>
      </c>
      <c r="F1069" s="1" t="s">
        <v>3305</v>
      </c>
      <c r="G1069" t="str">
        <f t="shared" si="128"/>
        <v>Pergola</v>
      </c>
      <c r="H1069" s="1" t="s">
        <v>3317</v>
      </c>
      <c r="I1069" s="1" t="str">
        <f t="shared" si="130"/>
        <v>SITO</v>
      </c>
      <c r="J1069" s="1" t="str">
        <f t="shared" si="131"/>
        <v>www.imagnoni.com</v>
      </c>
      <c r="K1069" s="1" t="s">
        <v>3318</v>
      </c>
      <c r="L1069" t="str">
        <f t="shared" si="132"/>
        <v>EMAIL</v>
      </c>
      <c r="M1069" t="str">
        <f t="shared" si="133"/>
        <v>imagnoni@imagnoni.com</v>
      </c>
      <c r="N1069" t="str">
        <f t="shared" si="134"/>
        <v>www.imagnoni.com</v>
      </c>
      <c r="O1069" t="str">
        <f t="shared" si="135"/>
        <v>imagnoni@imagnoni.com</v>
      </c>
      <c r="S1069" s="1" t="s">
        <v>3373</v>
      </c>
    </row>
    <row r="1070" spans="1:19" ht="14.4" x14ac:dyDescent="0.3">
      <c r="A1070" s="1" t="s">
        <v>35</v>
      </c>
      <c r="B1070" s="1" t="s">
        <v>3375</v>
      </c>
      <c r="C1070" s="1" t="s">
        <v>3376</v>
      </c>
      <c r="D1070" s="1" t="str">
        <f t="shared" si="129"/>
        <v>Localita' Serraspinosa 57</v>
      </c>
      <c r="E1070" s="1" t="s">
        <v>3305</v>
      </c>
      <c r="F1070" s="1" t="s">
        <v>3305</v>
      </c>
      <c r="G1070" t="str">
        <f t="shared" si="128"/>
        <v>Pergola</v>
      </c>
      <c r="H1070" s="1" t="s">
        <v>3377</v>
      </c>
      <c r="I1070" s="1" t="str">
        <f t="shared" si="130"/>
        <v>SITO</v>
      </c>
      <c r="J1070" s="1" t="str">
        <f t="shared" si="131"/>
        <v>www.colledellupo.com</v>
      </c>
      <c r="K1070" s="1" t="s">
        <v>3378</v>
      </c>
      <c r="L1070" t="str">
        <f t="shared" si="132"/>
        <v>EMAIL</v>
      </c>
      <c r="M1070" t="str">
        <f t="shared" si="133"/>
        <v>colledellupo@gmx.net</v>
      </c>
      <c r="N1070" t="str">
        <f t="shared" si="134"/>
        <v>www.colledellupo.com</v>
      </c>
      <c r="O1070" t="str">
        <f t="shared" si="135"/>
        <v>colledellupo@gmx.net</v>
      </c>
      <c r="S1070" s="1" t="s">
        <v>3375</v>
      </c>
    </row>
    <row r="1071" spans="1:19" ht="14.4" x14ac:dyDescent="0.3">
      <c r="A1071" s="1" t="s">
        <v>6</v>
      </c>
      <c r="B1071" s="1" t="s">
        <v>3379</v>
      </c>
      <c r="C1071" s="1" t="s">
        <v>3380</v>
      </c>
      <c r="D1071" s="1" t="str">
        <f t="shared" si="129"/>
        <v>Viale Alcide De Gasperi 4</v>
      </c>
      <c r="E1071" s="1" t="s">
        <v>3305</v>
      </c>
      <c r="F1071" s="1" t="s">
        <v>3305</v>
      </c>
      <c r="G1071" t="str">
        <f t="shared" si="128"/>
        <v>Pergola</v>
      </c>
      <c r="H1071" t="s">
        <v>19718</v>
      </c>
      <c r="I1071" s="1" t="str">
        <f t="shared" si="130"/>
        <v>SITO</v>
      </c>
      <c r="J1071" s="1" t="str">
        <f t="shared" si="131"/>
        <v>N/a</v>
      </c>
      <c r="K1071" s="1" t="s">
        <v>3381</v>
      </c>
      <c r="L1071" t="str">
        <f t="shared" si="132"/>
        <v>EMAIL</v>
      </c>
      <c r="M1071" t="str">
        <f t="shared" si="133"/>
        <v>info@studiopasqui.com</v>
      </c>
      <c r="N1071" t="str">
        <f t="shared" si="134"/>
        <v>N/a</v>
      </c>
      <c r="O1071" t="str">
        <f t="shared" si="135"/>
        <v>info@studiopasqui.com</v>
      </c>
      <c r="S1071" s="1" t="s">
        <v>3379</v>
      </c>
    </row>
    <row r="1072" spans="1:19" ht="14.4" x14ac:dyDescent="0.3">
      <c r="A1072" s="1" t="s">
        <v>35</v>
      </c>
      <c r="B1072" s="1" t="s">
        <v>3382</v>
      </c>
      <c r="C1072" s="1" t="s">
        <v>3383</v>
      </c>
      <c r="D1072" s="1" t="str">
        <f t="shared" si="129"/>
        <v>Sp72 123</v>
      </c>
      <c r="E1072" s="1" t="s">
        <v>3305</v>
      </c>
      <c r="F1072" s="1" t="s">
        <v>3384</v>
      </c>
      <c r="G1072" t="str">
        <f t="shared" si="128"/>
        <v>Loc. Madonna Del Piano</v>
      </c>
      <c r="H1072" s="1" t="s">
        <v>3385</v>
      </c>
      <c r="I1072" s="1" t="str">
        <f t="shared" si="130"/>
        <v>SITO</v>
      </c>
      <c r="J1072" s="1" t="str">
        <f t="shared" si="131"/>
        <v>www.agriturismoippocastani.it</v>
      </c>
      <c r="K1072" s="1" t="s">
        <v>3386</v>
      </c>
      <c r="L1072" t="str">
        <f t="shared" si="132"/>
        <v>EMAIL</v>
      </c>
      <c r="M1072" t="str">
        <f t="shared" si="133"/>
        <v>ippocastani.pergola@libero.it</v>
      </c>
      <c r="N1072" t="str">
        <f t="shared" si="134"/>
        <v>www.agriturismoippocastani.it</v>
      </c>
      <c r="O1072" t="str">
        <f t="shared" si="135"/>
        <v>ippocastani.pergola@libero.it</v>
      </c>
      <c r="S1072" s="1" t="s">
        <v>3382</v>
      </c>
    </row>
    <row r="1073" spans="1:19" ht="14.4" x14ac:dyDescent="0.3">
      <c r="A1073" s="1" t="s">
        <v>35</v>
      </c>
      <c r="B1073" s="1" t="s">
        <v>3387</v>
      </c>
      <c r="C1073" s="1" t="s">
        <v>3388</v>
      </c>
      <c r="D1073" s="1" t="str">
        <f t="shared" si="129"/>
        <v>Frazione Montajate 26</v>
      </c>
      <c r="E1073" s="1" t="s">
        <v>3305</v>
      </c>
      <c r="F1073" s="1" t="s">
        <v>3305</v>
      </c>
      <c r="G1073" t="str">
        <f t="shared" si="128"/>
        <v>Pergola</v>
      </c>
      <c r="H1073" s="1" t="s">
        <v>3389</v>
      </c>
      <c r="I1073" s="1" t="str">
        <f t="shared" si="130"/>
        <v>SITO</v>
      </c>
      <c r="J1073" s="1" t="str">
        <f t="shared" si="131"/>
        <v>www.vecchiaquercia.it</v>
      </c>
      <c r="K1073" s="1" t="s">
        <v>3390</v>
      </c>
      <c r="L1073" t="str">
        <f t="shared" si="132"/>
        <v>EMAIL</v>
      </c>
      <c r="M1073" t="str">
        <f t="shared" si="133"/>
        <v>info@vecchiaquercia.it</v>
      </c>
      <c r="N1073" t="str">
        <f t="shared" si="134"/>
        <v>www.vecchiaquercia.it</v>
      </c>
      <c r="O1073" t="str">
        <f t="shared" si="135"/>
        <v>info@vecchiaquercia.it</v>
      </c>
      <c r="S1073" s="1" t="s">
        <v>3387</v>
      </c>
    </row>
    <row r="1074" spans="1:19" ht="14.4" x14ac:dyDescent="0.3">
      <c r="A1074" s="1" t="s">
        <v>35</v>
      </c>
      <c r="B1074" s="1" t="s">
        <v>3391</v>
      </c>
      <c r="C1074" s="1" t="s">
        <v>3392</v>
      </c>
      <c r="D1074" s="1" t="str">
        <f t="shared" si="129"/>
        <v>Frazione Montesecco 1</v>
      </c>
      <c r="E1074" s="1" t="s">
        <v>3305</v>
      </c>
      <c r="F1074" s="1" t="s">
        <v>3305</v>
      </c>
      <c r="G1074" t="str">
        <f t="shared" si="128"/>
        <v>Pergola</v>
      </c>
      <c r="H1074" t="s">
        <v>19718</v>
      </c>
      <c r="I1074" s="1" t="str">
        <f t="shared" si="130"/>
        <v>SITO</v>
      </c>
      <c r="J1074" s="1" t="str">
        <f t="shared" si="131"/>
        <v>N/a</v>
      </c>
      <c r="K1074" t="s">
        <v>19718</v>
      </c>
      <c r="L1074" t="str">
        <f t="shared" si="132"/>
        <v>SITO</v>
      </c>
      <c r="M1074" t="str">
        <f t="shared" si="133"/>
        <v xml:space="preserve"> </v>
      </c>
      <c r="N1074" t="str">
        <f t="shared" si="134"/>
        <v>N/a</v>
      </c>
      <c r="O1074" t="str">
        <f t="shared" si="135"/>
        <v>N/a</v>
      </c>
      <c r="S1074" s="1" t="s">
        <v>3391</v>
      </c>
    </row>
    <row r="1075" spans="1:19" ht="14.4" x14ac:dyDescent="0.3">
      <c r="A1075" s="1" t="s">
        <v>35</v>
      </c>
      <c r="B1075" s="1" t="s">
        <v>3393</v>
      </c>
      <c r="C1075" s="1" t="s">
        <v>3394</v>
      </c>
      <c r="D1075" s="1" t="str">
        <f t="shared" si="129"/>
        <v>Frazione Mezzanotte 29</v>
      </c>
      <c r="E1075" s="1" t="s">
        <v>3305</v>
      </c>
      <c r="F1075" s="1" t="s">
        <v>3305</v>
      </c>
      <c r="G1075" t="str">
        <f t="shared" si="128"/>
        <v>Pergola</v>
      </c>
      <c r="H1075" s="1" t="s">
        <v>3395</v>
      </c>
      <c r="I1075" s="1" t="str">
        <f t="shared" si="130"/>
        <v>SITO</v>
      </c>
      <c r="J1075" s="1" t="str">
        <f t="shared" si="131"/>
        <v>www.agriturismomerlino.it</v>
      </c>
      <c r="K1075" s="1" t="s">
        <v>3396</v>
      </c>
      <c r="L1075" t="str">
        <f t="shared" si="132"/>
        <v>EMAIL</v>
      </c>
      <c r="M1075" t="str">
        <f t="shared" si="133"/>
        <v>info@agriturismomerlino.it</v>
      </c>
      <c r="N1075" t="str">
        <f t="shared" si="134"/>
        <v>www.agriturismomerlino.it</v>
      </c>
      <c r="O1075" t="str">
        <f t="shared" si="135"/>
        <v>info@agriturismomerlino.it</v>
      </c>
      <c r="S1075" s="1" t="s">
        <v>3393</v>
      </c>
    </row>
    <row r="1076" spans="1:19" ht="14.4" x14ac:dyDescent="0.3">
      <c r="A1076" s="1" t="s">
        <v>35</v>
      </c>
      <c r="B1076" s="1" t="s">
        <v>3397</v>
      </c>
      <c r="C1076" s="1" t="s">
        <v>3398</v>
      </c>
      <c r="D1076" s="1" t="str">
        <f t="shared" si="129"/>
        <v>Frazione Cartoceto 81</v>
      </c>
      <c r="E1076" s="1" t="s">
        <v>3305</v>
      </c>
      <c r="F1076" s="1" t="s">
        <v>3305</v>
      </c>
      <c r="G1076" t="str">
        <f t="shared" si="128"/>
        <v>Pergola</v>
      </c>
      <c r="H1076" s="1" t="s">
        <v>3399</v>
      </c>
      <c r="I1076" s="1" t="str">
        <f t="shared" si="130"/>
        <v>SITO</v>
      </c>
      <c r="J1076" s="1" t="str">
        <f t="shared" si="131"/>
        <v>www.agriturismocalamello.it</v>
      </c>
      <c r="K1076" s="1" t="s">
        <v>3400</v>
      </c>
      <c r="L1076" t="str">
        <f t="shared" si="132"/>
        <v>EMAIL</v>
      </c>
      <c r="M1076" t="str">
        <f t="shared" si="133"/>
        <v>cavallini.fiorenza@libero.it</v>
      </c>
      <c r="N1076" t="str">
        <f t="shared" si="134"/>
        <v>www.agriturismocalamello.it</v>
      </c>
      <c r="O1076" t="str">
        <f t="shared" si="135"/>
        <v>cavallini.fiorenza@libero.it</v>
      </c>
      <c r="S1076" s="1" t="s">
        <v>3397</v>
      </c>
    </row>
    <row r="1077" spans="1:19" ht="14.4" x14ac:dyDescent="0.3">
      <c r="A1077" s="1" t="s">
        <v>35</v>
      </c>
      <c r="B1077" s="1" t="s">
        <v>3401</v>
      </c>
      <c r="C1077" t="s">
        <v>19718</v>
      </c>
      <c r="D1077" s="1" t="str">
        <f t="shared" si="129"/>
        <v>N/A</v>
      </c>
      <c r="E1077" s="1" t="s">
        <v>3305</v>
      </c>
      <c r="F1077" s="1" t="s">
        <v>3402</v>
      </c>
      <c r="G1077" t="str">
        <f t="shared" si="128"/>
        <v>Loc. Canneto</v>
      </c>
      <c r="H1077" s="1" t="s">
        <v>3403</v>
      </c>
      <c r="I1077" s="1" t="str">
        <f t="shared" si="130"/>
        <v>SITO</v>
      </c>
      <c r="J1077" s="1" t="str">
        <f t="shared" si="131"/>
        <v>www.agriturismo-marche.it/pu/brunella.htm</v>
      </c>
      <c r="K1077" s="1" t="s">
        <v>3404</v>
      </c>
      <c r="L1077" t="str">
        <f t="shared" si="132"/>
        <v>EMAIL</v>
      </c>
      <c r="M1077" t="str">
        <f t="shared" si="133"/>
        <v>conteessa@libero.it</v>
      </c>
      <c r="N1077" t="str">
        <f t="shared" si="134"/>
        <v>www.agriturismo-marche.it/pu/brunella.htm</v>
      </c>
      <c r="O1077" t="str">
        <f t="shared" si="135"/>
        <v>conteessa@libero.it</v>
      </c>
      <c r="S1077" s="1" t="s">
        <v>3401</v>
      </c>
    </row>
    <row r="1078" spans="1:19" ht="14.4" x14ac:dyDescent="0.3">
      <c r="A1078" s="1" t="s">
        <v>35</v>
      </c>
      <c r="B1078" s="1" t="s">
        <v>3405</v>
      </c>
      <c r="C1078" s="1" t="s">
        <v>3406</v>
      </c>
      <c r="D1078" s="1" t="str">
        <f t="shared" si="129"/>
        <v>Frazione Monterolo 114</v>
      </c>
      <c r="E1078" s="1" t="s">
        <v>3305</v>
      </c>
      <c r="F1078" s="1" t="s">
        <v>3407</v>
      </c>
      <c r="G1078" t="str">
        <f t="shared" si="128"/>
        <v>Loc. Monterolo</v>
      </c>
      <c r="H1078" s="1" t="s">
        <v>3408</v>
      </c>
      <c r="I1078" s="1" t="str">
        <f t="shared" si="130"/>
        <v>SITO</v>
      </c>
      <c r="J1078" s="1" t="str">
        <f t="shared" si="131"/>
        <v>www.agriturismofrattabella.it</v>
      </c>
      <c r="K1078" s="1" t="s">
        <v>3409</v>
      </c>
      <c r="L1078" t="str">
        <f t="shared" si="132"/>
        <v>EMAIL</v>
      </c>
      <c r="M1078" t="str">
        <f t="shared" si="133"/>
        <v>info@agriturismofrattabella.it</v>
      </c>
      <c r="N1078" t="str">
        <f t="shared" si="134"/>
        <v>www.agriturismofrattabella.it</v>
      </c>
      <c r="O1078" t="str">
        <f t="shared" si="135"/>
        <v>info@agriturismofrattabella.it</v>
      </c>
      <c r="S1078" s="1" t="s">
        <v>3405</v>
      </c>
    </row>
    <row r="1079" spans="1:19" ht="14.4" x14ac:dyDescent="0.3">
      <c r="A1079" s="1" t="s">
        <v>35</v>
      </c>
      <c r="B1079" s="1" t="s">
        <v>3410</v>
      </c>
      <c r="C1079" s="1" t="s">
        <v>3411</v>
      </c>
      <c r="D1079" s="1" t="str">
        <f t="shared" si="129"/>
        <v>Loc. Monterolo 65</v>
      </c>
      <c r="E1079" s="1" t="s">
        <v>3305</v>
      </c>
      <c r="F1079" s="1" t="s">
        <v>3305</v>
      </c>
      <c r="G1079" t="str">
        <f t="shared" si="128"/>
        <v>Pergola</v>
      </c>
      <c r="H1079" t="s">
        <v>19718</v>
      </c>
      <c r="I1079" s="1" t="str">
        <f t="shared" si="130"/>
        <v>SITO</v>
      </c>
      <c r="J1079" s="1" t="str">
        <f t="shared" si="131"/>
        <v>N/a</v>
      </c>
      <c r="K1079" t="s">
        <v>19718</v>
      </c>
      <c r="L1079" t="str">
        <f t="shared" si="132"/>
        <v>SITO</v>
      </c>
      <c r="M1079" t="str">
        <f t="shared" si="133"/>
        <v xml:space="preserve"> </v>
      </c>
      <c r="N1079" t="str">
        <f t="shared" si="134"/>
        <v>N/a</v>
      </c>
      <c r="O1079" t="str">
        <f t="shared" si="135"/>
        <v>N/a</v>
      </c>
      <c r="S1079" s="1" t="s">
        <v>3410</v>
      </c>
    </row>
    <row r="1080" spans="1:19" ht="14.4" x14ac:dyDescent="0.3">
      <c r="A1080" s="1" t="s">
        <v>6</v>
      </c>
      <c r="B1080" s="1" t="s">
        <v>3412</v>
      </c>
      <c r="C1080" s="1" t="s">
        <v>3413</v>
      </c>
      <c r="D1080" s="1" t="str">
        <f t="shared" si="129"/>
        <v>Via Montajate 51</v>
      </c>
      <c r="E1080" s="1" t="s">
        <v>3305</v>
      </c>
      <c r="F1080" t="s">
        <v>19718</v>
      </c>
      <c r="G1080" t="str">
        <f t="shared" si="128"/>
        <v>N/A</v>
      </c>
      <c r="H1080" t="s">
        <v>19718</v>
      </c>
      <c r="I1080" s="1" t="str">
        <f t="shared" si="130"/>
        <v>SITO</v>
      </c>
      <c r="J1080" s="1" t="str">
        <f t="shared" si="131"/>
        <v>N/a</v>
      </c>
      <c r="K1080" t="s">
        <v>19718</v>
      </c>
      <c r="L1080" t="str">
        <f t="shared" si="132"/>
        <v>SITO</v>
      </c>
      <c r="M1080" t="str">
        <f t="shared" si="133"/>
        <v xml:space="preserve"> </v>
      </c>
      <c r="N1080" t="str">
        <f t="shared" si="134"/>
        <v>N/a</v>
      </c>
      <c r="O1080" t="str">
        <f t="shared" si="135"/>
        <v>N/a</v>
      </c>
      <c r="S1080" s="1" t="s">
        <v>3412</v>
      </c>
    </row>
    <row r="1081" spans="1:19" ht="14.4" x14ac:dyDescent="0.3">
      <c r="A1081" s="1" t="s">
        <v>29</v>
      </c>
      <c r="B1081" s="1" t="s">
        <v>3414</v>
      </c>
      <c r="C1081" s="1" t="s">
        <v>3415</v>
      </c>
      <c r="D1081" s="1" t="str">
        <f t="shared" si="129"/>
        <v>Via De Gasperi  3</v>
      </c>
      <c r="E1081" s="1" t="s">
        <v>3305</v>
      </c>
      <c r="F1081" t="s">
        <v>19718</v>
      </c>
      <c r="G1081" t="str">
        <f t="shared" si="128"/>
        <v>N/A</v>
      </c>
      <c r="H1081" t="s">
        <v>19718</v>
      </c>
      <c r="I1081" s="1" t="str">
        <f t="shared" si="130"/>
        <v>SITO</v>
      </c>
      <c r="J1081" s="1" t="str">
        <f t="shared" si="131"/>
        <v>N/a</v>
      </c>
      <c r="K1081" t="s">
        <v>19718</v>
      </c>
      <c r="L1081" t="str">
        <f t="shared" si="132"/>
        <v>SITO</v>
      </c>
      <c r="M1081" t="str">
        <f t="shared" si="133"/>
        <v xml:space="preserve"> </v>
      </c>
      <c r="N1081" t="str">
        <f t="shared" si="134"/>
        <v>N/a</v>
      </c>
      <c r="O1081" t="str">
        <f t="shared" si="135"/>
        <v>N/a</v>
      </c>
      <c r="S1081" s="1" t="s">
        <v>3414</v>
      </c>
    </row>
    <row r="1082" spans="1:19" ht="14.4" x14ac:dyDescent="0.3">
      <c r="A1082" s="1" t="s">
        <v>29</v>
      </c>
      <c r="B1082" s="1" t="s">
        <v>3416</v>
      </c>
      <c r="C1082" s="1" t="s">
        <v>3417</v>
      </c>
      <c r="D1082" s="1" t="str">
        <f t="shared" si="129"/>
        <v>Fraz. Fenigli 49</v>
      </c>
      <c r="E1082" s="1" t="s">
        <v>3305</v>
      </c>
      <c r="F1082" t="s">
        <v>19718</v>
      </c>
      <c r="G1082" t="str">
        <f t="shared" si="128"/>
        <v>N/A</v>
      </c>
      <c r="H1082" t="s">
        <v>19718</v>
      </c>
      <c r="I1082" s="1" t="str">
        <f t="shared" si="130"/>
        <v>SITO</v>
      </c>
      <c r="J1082" s="1" t="str">
        <f t="shared" si="131"/>
        <v>N/a</v>
      </c>
      <c r="K1082" s="1" t="s">
        <v>3418</v>
      </c>
      <c r="L1082" t="str">
        <f t="shared" si="132"/>
        <v>EMAIL</v>
      </c>
      <c r="M1082" t="str">
        <f t="shared" si="133"/>
        <v>info@girasolepergola.it</v>
      </c>
      <c r="N1082" t="str">
        <f t="shared" si="134"/>
        <v>N/a</v>
      </c>
      <c r="O1082" t="str">
        <f t="shared" si="135"/>
        <v>info@girasolepergola.it</v>
      </c>
      <c r="S1082" s="1" t="s">
        <v>3416</v>
      </c>
    </row>
    <row r="1083" spans="1:19" ht="14.4" x14ac:dyDescent="0.3">
      <c r="A1083" s="1" t="s">
        <v>82</v>
      </c>
      <c r="B1083" s="1" t="s">
        <v>3419</v>
      </c>
      <c r="C1083" s="1" t="s">
        <v>3420</v>
      </c>
      <c r="D1083" s="1" t="str">
        <f t="shared" si="129"/>
        <v>Via Fenigli 52</v>
      </c>
      <c r="E1083" s="1" t="s">
        <v>3305</v>
      </c>
      <c r="F1083" t="s">
        <v>19718</v>
      </c>
      <c r="G1083" t="str">
        <f t="shared" si="128"/>
        <v>N/A</v>
      </c>
      <c r="H1083" s="1" t="s">
        <v>3421</v>
      </c>
      <c r="I1083" s="1" t="str">
        <f t="shared" si="130"/>
        <v>SITO</v>
      </c>
      <c r="J1083" s="1" t="str">
        <f t="shared" si="131"/>
        <v>www.capalazzo.com</v>
      </c>
      <c r="K1083" s="1" t="s">
        <v>3422</v>
      </c>
      <c r="L1083" t="str">
        <f t="shared" si="132"/>
        <v>EMAIL</v>
      </c>
      <c r="M1083" t="str">
        <f t="shared" si="133"/>
        <v>jacopo.vrg@libero.it</v>
      </c>
      <c r="N1083" t="str">
        <f t="shared" si="134"/>
        <v>www.capalazzo.com</v>
      </c>
      <c r="O1083" t="str">
        <f t="shared" si="135"/>
        <v>jacopo.vrg@libero.it</v>
      </c>
      <c r="S1083" s="1" t="s">
        <v>3419</v>
      </c>
    </row>
    <row r="1084" spans="1:19" ht="14.4" x14ac:dyDescent="0.3">
      <c r="A1084" s="1" t="s">
        <v>82</v>
      </c>
      <c r="B1084" s="1" t="s">
        <v>3423</v>
      </c>
      <c r="C1084" s="1" t="s">
        <v>3424</v>
      </c>
      <c r="D1084" s="1" t="str">
        <f t="shared" si="129"/>
        <v>Via Stroppato 5</v>
      </c>
      <c r="E1084" s="1" t="s">
        <v>2386</v>
      </c>
      <c r="F1084" t="s">
        <v>19718</v>
      </c>
      <c r="G1084" t="str">
        <f t="shared" si="128"/>
        <v>N/A</v>
      </c>
      <c r="H1084" t="s">
        <v>19718</v>
      </c>
      <c r="I1084" s="1" t="str">
        <f t="shared" si="130"/>
        <v>SITO</v>
      </c>
      <c r="J1084" s="1" t="str">
        <f t="shared" si="131"/>
        <v>N/a</v>
      </c>
      <c r="K1084" s="1" t="s">
        <v>3425</v>
      </c>
      <c r="L1084" t="str">
        <f t="shared" si="132"/>
        <v>EMAIL</v>
      </c>
      <c r="M1084" t="str">
        <f t="shared" si="133"/>
        <v>evanfer35@gmail.com</v>
      </c>
      <c r="N1084" t="str">
        <f t="shared" si="134"/>
        <v>N/a</v>
      </c>
      <c r="O1084" t="str">
        <f t="shared" si="135"/>
        <v>evanfer35@gmail.com</v>
      </c>
      <c r="S1084" s="1" t="s">
        <v>3423</v>
      </c>
    </row>
    <row r="1085" spans="1:19" ht="14.4" x14ac:dyDescent="0.3">
      <c r="A1085" s="1" t="s">
        <v>29</v>
      </c>
      <c r="B1085" s="1" t="s">
        <v>3426</v>
      </c>
      <c r="C1085" s="1" t="s">
        <v>3427</v>
      </c>
      <c r="D1085" s="1" t="str">
        <f t="shared" si="129"/>
        <v>Via Abba 13</v>
      </c>
      <c r="E1085" s="1" t="s">
        <v>2386</v>
      </c>
      <c r="F1085" t="s">
        <v>19718</v>
      </c>
      <c r="G1085" t="str">
        <f t="shared" si="128"/>
        <v>N/A</v>
      </c>
      <c r="H1085" t="s">
        <v>19718</v>
      </c>
      <c r="I1085" s="1" t="str">
        <f t="shared" si="130"/>
        <v>SITO</v>
      </c>
      <c r="J1085" s="1" t="str">
        <f t="shared" si="131"/>
        <v>N/a</v>
      </c>
      <c r="K1085" s="1" t="s">
        <v>3428</v>
      </c>
      <c r="L1085" t="str">
        <f t="shared" si="132"/>
        <v>EMAIL</v>
      </c>
      <c r="M1085" t="str">
        <f t="shared" si="133"/>
        <v>stefanianettuno@alice.it</v>
      </c>
      <c r="N1085" t="str">
        <f t="shared" si="134"/>
        <v>N/a</v>
      </c>
      <c r="O1085" t="str">
        <f t="shared" si="135"/>
        <v>stefanianettuno@alice.it</v>
      </c>
      <c r="S1085" s="1" t="s">
        <v>3426</v>
      </c>
    </row>
    <row r="1086" spans="1:19" ht="14.4" x14ac:dyDescent="0.3">
      <c r="A1086" s="1" t="s">
        <v>20</v>
      </c>
      <c r="B1086" s="1" t="s">
        <v>3429</v>
      </c>
      <c r="C1086" s="1" t="s">
        <v>3430</v>
      </c>
      <c r="D1086" s="1" t="str">
        <f t="shared" si="129"/>
        <v>Viale Fiume  67</v>
      </c>
      <c r="E1086" s="1" t="s">
        <v>2386</v>
      </c>
      <c r="F1086" t="s">
        <v>19718</v>
      </c>
      <c r="G1086" t="str">
        <f t="shared" si="128"/>
        <v>N/A</v>
      </c>
      <c r="H1086" s="1" t="s">
        <v>3431</v>
      </c>
      <c r="I1086" s="1" t="str">
        <f t="shared" si="130"/>
        <v>SITO</v>
      </c>
      <c r="J1086" s="1" t="str">
        <f t="shared" si="131"/>
        <v>http://www.hotelelveziapesaro.it</v>
      </c>
      <c r="K1086" s="1" t="s">
        <v>3432</v>
      </c>
      <c r="L1086" t="str">
        <f t="shared" si="132"/>
        <v>EMAIL</v>
      </c>
      <c r="M1086" t="str">
        <f t="shared" si="133"/>
        <v>hotelelvezia@outlook.it</v>
      </c>
      <c r="N1086" t="str">
        <f t="shared" si="134"/>
        <v>http://www.hotelelveziapesaro.it</v>
      </c>
      <c r="O1086" t="str">
        <f t="shared" si="135"/>
        <v>hotelelvezia@outlook.it</v>
      </c>
      <c r="S1086" s="1" t="s">
        <v>3429</v>
      </c>
    </row>
    <row r="1087" spans="1:19" ht="14.4" x14ac:dyDescent="0.3">
      <c r="A1087" s="1" t="s">
        <v>29</v>
      </c>
      <c r="B1087" s="1" t="s">
        <v>3433</v>
      </c>
      <c r="C1087" s="1" t="s">
        <v>3434</v>
      </c>
      <c r="D1087" s="1" t="str">
        <f t="shared" si="129"/>
        <v>Via Scarlatti 20</v>
      </c>
      <c r="E1087" s="1" t="s">
        <v>2386</v>
      </c>
      <c r="F1087" t="s">
        <v>19718</v>
      </c>
      <c r="G1087" t="str">
        <f t="shared" si="128"/>
        <v>N/A</v>
      </c>
      <c r="H1087" t="s">
        <v>19718</v>
      </c>
      <c r="I1087" s="1" t="str">
        <f t="shared" si="130"/>
        <v>SITO</v>
      </c>
      <c r="J1087" s="1" t="str">
        <f t="shared" si="131"/>
        <v>N/a</v>
      </c>
      <c r="K1087" s="1" t="s">
        <v>3435</v>
      </c>
      <c r="L1087" t="str">
        <f t="shared" si="132"/>
        <v>EMAIL</v>
      </c>
      <c r="M1087" t="str">
        <f t="shared" si="133"/>
        <v>dr.cido@alice.it</v>
      </c>
      <c r="N1087" t="str">
        <f t="shared" si="134"/>
        <v>N/a</v>
      </c>
      <c r="O1087" t="str">
        <f t="shared" si="135"/>
        <v>dr.cido@alice.it</v>
      </c>
      <c r="S1087" s="1" t="s">
        <v>3433</v>
      </c>
    </row>
    <row r="1088" spans="1:19" ht="14.4" x14ac:dyDescent="0.3">
      <c r="A1088" s="1" t="s">
        <v>29</v>
      </c>
      <c r="B1088" s="1" t="s">
        <v>3436</v>
      </c>
      <c r="C1088" s="1" t="s">
        <v>3437</v>
      </c>
      <c r="D1088" s="1" t="str">
        <f t="shared" si="129"/>
        <v>Giorgi 27</v>
      </c>
      <c r="E1088" s="1" t="s">
        <v>2386</v>
      </c>
      <c r="F1088" t="s">
        <v>19718</v>
      </c>
      <c r="G1088" t="str">
        <f t="shared" si="128"/>
        <v>N/A</v>
      </c>
      <c r="H1088" t="s">
        <v>19718</v>
      </c>
      <c r="I1088" s="1" t="str">
        <f t="shared" si="130"/>
        <v>SITO</v>
      </c>
      <c r="J1088" s="1" t="str">
        <f t="shared" si="131"/>
        <v>N/a</v>
      </c>
      <c r="K1088" s="1" t="s">
        <v>3438</v>
      </c>
      <c r="L1088" t="str">
        <f t="shared" si="132"/>
        <v>EMAIL</v>
      </c>
      <c r="M1088" t="str">
        <f t="shared" si="133"/>
        <v>sabrina.santangeli@alice.it</v>
      </c>
      <c r="N1088" t="str">
        <f t="shared" si="134"/>
        <v>N/a</v>
      </c>
      <c r="O1088" t="str">
        <f t="shared" si="135"/>
        <v>sabrina.santangeli@alice.it</v>
      </c>
      <c r="S1088" s="1" t="s">
        <v>3436</v>
      </c>
    </row>
    <row r="1089" spans="1:19" ht="14.4" x14ac:dyDescent="0.3">
      <c r="A1089" s="1" t="s">
        <v>29</v>
      </c>
      <c r="B1089" s="1" t="s">
        <v>3439</v>
      </c>
      <c r="C1089" s="1" t="s">
        <v>3440</v>
      </c>
      <c r="D1089" s="1" t="str">
        <f t="shared" si="129"/>
        <v>Via Cavallotti 74</v>
      </c>
      <c r="E1089" s="1" t="s">
        <v>2386</v>
      </c>
      <c r="F1089" t="s">
        <v>19718</v>
      </c>
      <c r="G1089" t="str">
        <f t="shared" si="128"/>
        <v>N/A</v>
      </c>
      <c r="H1089" t="s">
        <v>19718</v>
      </c>
      <c r="I1089" s="1" t="str">
        <f t="shared" si="130"/>
        <v>SITO</v>
      </c>
      <c r="J1089" s="1" t="str">
        <f t="shared" si="131"/>
        <v>N/a</v>
      </c>
      <c r="K1089" s="1" t="s">
        <v>3441</v>
      </c>
      <c r="L1089" t="str">
        <f t="shared" si="132"/>
        <v>EMAIL</v>
      </c>
      <c r="M1089" t="str">
        <f t="shared" si="133"/>
        <v>rolafe@alice.it</v>
      </c>
      <c r="N1089" t="str">
        <f t="shared" si="134"/>
        <v>N/a</v>
      </c>
      <c r="O1089" t="str">
        <f t="shared" si="135"/>
        <v>rolafe@alice.it</v>
      </c>
      <c r="S1089" s="1" t="s">
        <v>3439</v>
      </c>
    </row>
    <row r="1090" spans="1:19" ht="14.4" x14ac:dyDescent="0.3">
      <c r="A1090" s="1" t="s">
        <v>12</v>
      </c>
      <c r="B1090" s="1" t="s">
        <v>3442</v>
      </c>
      <c r="C1090" s="1" t="s">
        <v>3443</v>
      </c>
      <c r="D1090" s="1" t="str">
        <f t="shared" si="129"/>
        <v>Strada Delle Primule 20</v>
      </c>
      <c r="E1090" s="1" t="s">
        <v>2386</v>
      </c>
      <c r="F1090" t="s">
        <v>19718</v>
      </c>
      <c r="G1090" t="str">
        <f t="shared" ref="G1090:G1153" si="136">PROPER(F1090)</f>
        <v>N/A</v>
      </c>
      <c r="H1090" s="1" t="s">
        <v>3444</v>
      </c>
      <c r="I1090" s="1" t="str">
        <f t="shared" si="130"/>
        <v>SITO</v>
      </c>
      <c r="J1090" s="1" t="str">
        <f t="shared" si="131"/>
        <v>www.villagirasole.it</v>
      </c>
      <c r="K1090" s="1" t="s">
        <v>3445</v>
      </c>
      <c r="L1090" t="str">
        <f t="shared" si="132"/>
        <v>EMAIL</v>
      </c>
      <c r="M1090" t="str">
        <f t="shared" si="133"/>
        <v>info@villagirasole.it</v>
      </c>
      <c r="N1090" t="str">
        <f t="shared" si="134"/>
        <v>www.villagirasole.it</v>
      </c>
      <c r="O1090" t="str">
        <f t="shared" si="135"/>
        <v>info@villagirasole.it</v>
      </c>
      <c r="S1090" s="1" t="s">
        <v>3442</v>
      </c>
    </row>
    <row r="1091" spans="1:19" ht="14.4" x14ac:dyDescent="0.3">
      <c r="A1091" s="1" t="s">
        <v>29</v>
      </c>
      <c r="B1091" s="1" t="s">
        <v>3446</v>
      </c>
      <c r="C1091" s="1" t="s">
        <v>3447</v>
      </c>
      <c r="D1091" s="1" t="str">
        <f t="shared" ref="D1091:D1154" si="137">PROPER(C1091)</f>
        <v>Strada San Nicola 39</v>
      </c>
      <c r="E1091" s="1" t="s">
        <v>2386</v>
      </c>
      <c r="F1091" s="1" t="s">
        <v>2386</v>
      </c>
      <c r="G1091" t="str">
        <f t="shared" si="136"/>
        <v>Pesaro</v>
      </c>
      <c r="H1091" t="s">
        <v>19718</v>
      </c>
      <c r="I1091" s="1" t="str">
        <f t="shared" ref="I1091:I1154" si="138">IF(ISERROR(FIND("@",H1091)),"SITO","EMAIL")</f>
        <v>SITO</v>
      </c>
      <c r="J1091" s="1" t="str">
        <f t="shared" ref="J1091:J1154" si="139">IF(I1091="SITO",H1091," ")</f>
        <v>N/a</v>
      </c>
      <c r="K1091" s="1" t="s">
        <v>3448</v>
      </c>
      <c r="L1091" t="str">
        <f t="shared" ref="L1091:L1154" si="140">IF(ISERROR(FIND("@",K1091)),"SITO","EMAIL")</f>
        <v>EMAIL</v>
      </c>
      <c r="M1091" t="str">
        <f t="shared" ref="M1091:M1154" si="141">IF(L1091="EMAIL",K1091, " ")</f>
        <v>grilli43@gmail.com</v>
      </c>
      <c r="N1091" t="str">
        <f t="shared" ref="N1091:N1154" si="142">IF(J1091&lt;&gt;" ", J1091, "N/a")</f>
        <v>N/a</v>
      </c>
      <c r="O1091" t="str">
        <f t="shared" ref="O1091:O1154" si="143">IF(M1091 &lt;&gt; " ", M1091,"N/a")</f>
        <v>grilli43@gmail.com</v>
      </c>
      <c r="S1091" s="1" t="s">
        <v>3446</v>
      </c>
    </row>
    <row r="1092" spans="1:19" ht="14.4" x14ac:dyDescent="0.3">
      <c r="A1092" s="1" t="s">
        <v>35</v>
      </c>
      <c r="B1092" s="1" t="s">
        <v>3449</v>
      </c>
      <c r="C1092" s="1" t="s">
        <v>3450</v>
      </c>
      <c r="D1092" s="1" t="str">
        <f t="shared" si="137"/>
        <v>Strada Di Valcelli 4/F</v>
      </c>
      <c r="E1092" s="1" t="s">
        <v>2386</v>
      </c>
      <c r="F1092" t="s">
        <v>19718</v>
      </c>
      <c r="G1092" t="str">
        <f t="shared" si="136"/>
        <v>N/A</v>
      </c>
      <c r="H1092" t="s">
        <v>19718</v>
      </c>
      <c r="I1092" s="1" t="str">
        <f t="shared" si="138"/>
        <v>SITO</v>
      </c>
      <c r="J1092" s="1" t="str">
        <f t="shared" si="139"/>
        <v>N/a</v>
      </c>
      <c r="K1092" s="1" t="s">
        <v>3451</v>
      </c>
      <c r="L1092" t="str">
        <f t="shared" si="140"/>
        <v>EMAIL</v>
      </c>
      <c r="M1092" t="str">
        <f t="shared" si="141"/>
        <v>bonifatirosa@pec.it</v>
      </c>
      <c r="N1092" t="str">
        <f t="shared" si="142"/>
        <v>N/a</v>
      </c>
      <c r="O1092" t="str">
        <f t="shared" si="143"/>
        <v>bonifatirosa@pec.it</v>
      </c>
      <c r="S1092" s="1" t="s">
        <v>3449</v>
      </c>
    </row>
    <row r="1093" spans="1:19" ht="14.4" x14ac:dyDescent="0.3">
      <c r="A1093" s="1" t="s">
        <v>29</v>
      </c>
      <c r="B1093" s="1" t="s">
        <v>3452</v>
      </c>
      <c r="C1093" s="1" t="s">
        <v>3453</v>
      </c>
      <c r="D1093" s="1" t="str">
        <f t="shared" si="137"/>
        <v>Via Perozzi 15</v>
      </c>
      <c r="E1093" s="1" t="s">
        <v>2386</v>
      </c>
      <c r="F1093" t="s">
        <v>19718</v>
      </c>
      <c r="G1093" t="str">
        <f t="shared" si="136"/>
        <v>N/A</v>
      </c>
      <c r="H1093" t="s">
        <v>19718</v>
      </c>
      <c r="I1093" s="1" t="str">
        <f t="shared" si="138"/>
        <v>SITO</v>
      </c>
      <c r="J1093" s="1" t="str">
        <f t="shared" si="139"/>
        <v>N/a</v>
      </c>
      <c r="K1093" s="1" t="s">
        <v>3454</v>
      </c>
      <c r="L1093" t="str">
        <f t="shared" si="140"/>
        <v>EMAIL</v>
      </c>
      <c r="M1093" t="str">
        <f t="shared" si="141"/>
        <v>fabio687@libero.it</v>
      </c>
      <c r="N1093" t="str">
        <f t="shared" si="142"/>
        <v>N/a</v>
      </c>
      <c r="O1093" t="str">
        <f t="shared" si="143"/>
        <v>fabio687@libero.it</v>
      </c>
      <c r="S1093" s="1" t="s">
        <v>3452</v>
      </c>
    </row>
    <row r="1094" spans="1:19" ht="14.4" x14ac:dyDescent="0.3">
      <c r="A1094" s="1" t="s">
        <v>20</v>
      </c>
      <c r="B1094" s="1" t="s">
        <v>3455</v>
      </c>
      <c r="C1094" s="1" t="s">
        <v>3456</v>
      </c>
      <c r="D1094" s="1" t="str">
        <f t="shared" si="137"/>
        <v>Viale Trieste 125</v>
      </c>
      <c r="E1094" s="1" t="s">
        <v>2386</v>
      </c>
      <c r="F1094" s="1" t="s">
        <v>2386</v>
      </c>
      <c r="G1094" t="str">
        <f t="shared" si="136"/>
        <v>Pesaro</v>
      </c>
      <c r="H1094" s="1" t="s">
        <v>3457</v>
      </c>
      <c r="I1094" s="1" t="str">
        <f t="shared" si="138"/>
        <v>SITO</v>
      </c>
      <c r="J1094" s="1" t="str">
        <f t="shared" si="139"/>
        <v>www.hotelcaesar.net</v>
      </c>
      <c r="K1094" s="1" t="s">
        <v>3458</v>
      </c>
      <c r="L1094" t="str">
        <f t="shared" si="140"/>
        <v>EMAIL</v>
      </c>
      <c r="M1094" t="str">
        <f t="shared" si="141"/>
        <v>info@hotelcaesar.net</v>
      </c>
      <c r="N1094" t="str">
        <f t="shared" si="142"/>
        <v>www.hotelcaesar.net</v>
      </c>
      <c r="O1094" t="str">
        <f t="shared" si="143"/>
        <v>info@hotelcaesar.net</v>
      </c>
      <c r="S1094" s="1" t="s">
        <v>3455</v>
      </c>
    </row>
    <row r="1095" spans="1:19" ht="14.4" x14ac:dyDescent="0.3">
      <c r="A1095" s="1" t="s">
        <v>29</v>
      </c>
      <c r="B1095" s="1" t="s">
        <v>3459</v>
      </c>
      <c r="C1095" s="1" t="s">
        <v>3460</v>
      </c>
      <c r="D1095" s="1" t="str">
        <f t="shared" si="137"/>
        <v>Via Orsini 20</v>
      </c>
      <c r="E1095" s="1" t="s">
        <v>2386</v>
      </c>
      <c r="F1095" t="s">
        <v>19718</v>
      </c>
      <c r="G1095" t="str">
        <f t="shared" si="136"/>
        <v>N/A</v>
      </c>
      <c r="H1095" t="s">
        <v>19718</v>
      </c>
      <c r="I1095" s="1" t="str">
        <f t="shared" si="138"/>
        <v>SITO</v>
      </c>
      <c r="J1095" s="1" t="str">
        <f t="shared" si="139"/>
        <v>N/a</v>
      </c>
      <c r="K1095" s="1" t="s">
        <v>3461</v>
      </c>
      <c r="L1095" t="str">
        <f t="shared" si="140"/>
        <v>EMAIL</v>
      </c>
      <c r="M1095" t="str">
        <f t="shared" si="141"/>
        <v>t.nerone@yahoo.it</v>
      </c>
      <c r="N1095" t="str">
        <f t="shared" si="142"/>
        <v>N/a</v>
      </c>
      <c r="O1095" t="str">
        <f t="shared" si="143"/>
        <v>t.nerone@yahoo.it</v>
      </c>
      <c r="S1095" s="1" t="s">
        <v>3459</v>
      </c>
    </row>
    <row r="1096" spans="1:19" ht="14.4" x14ac:dyDescent="0.3">
      <c r="A1096" s="1" t="s">
        <v>29</v>
      </c>
      <c r="B1096" s="1" t="s">
        <v>3462</v>
      </c>
      <c r="C1096" s="1" t="s">
        <v>3463</v>
      </c>
      <c r="D1096" s="1" t="str">
        <f t="shared" si="137"/>
        <v>Via Strada Lunga 7</v>
      </c>
      <c r="E1096" s="1" t="s">
        <v>2386</v>
      </c>
      <c r="F1096" s="1" t="s">
        <v>3464</v>
      </c>
      <c r="G1096" t="str">
        <f t="shared" si="136"/>
        <v>Candelara</v>
      </c>
      <c r="H1096" t="s">
        <v>19718</v>
      </c>
      <c r="I1096" s="1" t="str">
        <f t="shared" si="138"/>
        <v>SITO</v>
      </c>
      <c r="J1096" s="1" t="str">
        <f t="shared" si="139"/>
        <v>N/a</v>
      </c>
      <c r="K1096" s="1" t="s">
        <v>3465</v>
      </c>
      <c r="L1096" t="str">
        <f t="shared" si="140"/>
        <v>EMAIL</v>
      </c>
      <c r="M1096" t="str">
        <f t="shared" si="141"/>
        <v>terrachiaracandelara@gmail.com</v>
      </c>
      <c r="N1096" t="str">
        <f t="shared" si="142"/>
        <v>N/a</v>
      </c>
      <c r="O1096" t="str">
        <f t="shared" si="143"/>
        <v>terrachiaracandelara@gmail.com</v>
      </c>
      <c r="S1096" s="1" t="s">
        <v>3462</v>
      </c>
    </row>
    <row r="1097" spans="1:19" ht="14.4" x14ac:dyDescent="0.3">
      <c r="A1097" s="1" t="s">
        <v>20</v>
      </c>
      <c r="B1097" s="1" t="s">
        <v>3466</v>
      </c>
      <c r="C1097" s="1" t="s">
        <v>3467</v>
      </c>
      <c r="D1097" s="1" t="str">
        <f t="shared" si="137"/>
        <v>Viale Trieste 86</v>
      </c>
      <c r="E1097" s="1" t="s">
        <v>2386</v>
      </c>
      <c r="F1097" s="1" t="s">
        <v>2386</v>
      </c>
      <c r="G1097" t="str">
        <f t="shared" si="136"/>
        <v>Pesaro</v>
      </c>
      <c r="H1097" s="1" t="s">
        <v>3468</v>
      </c>
      <c r="I1097" s="1" t="str">
        <f t="shared" si="138"/>
        <v>SITO</v>
      </c>
      <c r="J1097" s="1" t="str">
        <f t="shared" si="139"/>
        <v>www.silmir.it/hotel-astoria-pesaro</v>
      </c>
      <c r="K1097" s="1" t="s">
        <v>3469</v>
      </c>
      <c r="L1097" t="str">
        <f t="shared" si="140"/>
        <v>EMAIL</v>
      </c>
      <c r="M1097" t="str">
        <f t="shared" si="141"/>
        <v>hotelastoriapesaro@hotmail.it</v>
      </c>
      <c r="N1097" t="str">
        <f t="shared" si="142"/>
        <v>www.silmir.it/hotel-astoria-pesaro</v>
      </c>
      <c r="O1097" t="str">
        <f t="shared" si="143"/>
        <v>hotelastoriapesaro@hotmail.it</v>
      </c>
      <c r="S1097" s="1" t="s">
        <v>3466</v>
      </c>
    </row>
    <row r="1098" spans="1:19" ht="14.4" x14ac:dyDescent="0.3">
      <c r="A1098" s="1" t="s">
        <v>6</v>
      </c>
      <c r="B1098" s="1" t="s">
        <v>3470</v>
      </c>
      <c r="C1098" s="1" t="s">
        <v>3471</v>
      </c>
      <c r="D1098" s="1" t="str">
        <f t="shared" si="137"/>
        <v>Strada Ciarciano 63</v>
      </c>
      <c r="E1098" s="1" t="s">
        <v>2386</v>
      </c>
      <c r="F1098" t="s">
        <v>19718</v>
      </c>
      <c r="G1098" t="str">
        <f t="shared" si="136"/>
        <v>N/A</v>
      </c>
      <c r="H1098" s="1" t="s">
        <v>3472</v>
      </c>
      <c r="I1098" s="1" t="str">
        <f t="shared" si="138"/>
        <v>SITO</v>
      </c>
      <c r="J1098" s="1" t="str">
        <f t="shared" si="139"/>
        <v>www.pesaro-chigiocountryhouse.it</v>
      </c>
      <c r="K1098" s="1" t="s">
        <v>3473</v>
      </c>
      <c r="L1098" t="str">
        <f t="shared" si="140"/>
        <v>EMAIL</v>
      </c>
      <c r="M1098" t="str">
        <f t="shared" si="141"/>
        <v>countrychigio@hotmail.com</v>
      </c>
      <c r="N1098" t="str">
        <f t="shared" si="142"/>
        <v>www.pesaro-chigiocountryhouse.it</v>
      </c>
      <c r="O1098" t="str">
        <f t="shared" si="143"/>
        <v>countrychigio@hotmail.com</v>
      </c>
      <c r="S1098" s="1" t="s">
        <v>3470</v>
      </c>
    </row>
    <row r="1099" spans="1:19" ht="14.4" x14ac:dyDescent="0.3">
      <c r="A1099" s="1" t="s">
        <v>29</v>
      </c>
      <c r="B1099" s="1" t="s">
        <v>3474</v>
      </c>
      <c r="C1099" s="1" t="s">
        <v>3475</v>
      </c>
      <c r="D1099" s="1" t="str">
        <f t="shared" si="137"/>
        <v>Via Nuti 1</v>
      </c>
      <c r="E1099" s="1" t="s">
        <v>2386</v>
      </c>
      <c r="F1099" s="1" t="s">
        <v>2386</v>
      </c>
      <c r="G1099" t="str">
        <f t="shared" si="136"/>
        <v>Pesaro</v>
      </c>
      <c r="H1099" s="1" t="s">
        <v>3476</v>
      </c>
      <c r="I1099" s="1" t="str">
        <f t="shared" si="138"/>
        <v>SITO</v>
      </c>
      <c r="J1099" s="1" t="str">
        <f t="shared" si="139"/>
        <v>www.lagazzaladrabb.it</v>
      </c>
      <c r="K1099" s="1" t="s">
        <v>3477</v>
      </c>
      <c r="L1099" t="str">
        <f t="shared" si="140"/>
        <v>EMAIL</v>
      </c>
      <c r="M1099" t="str">
        <f t="shared" si="141"/>
        <v>info@lagazzaladrabb.it</v>
      </c>
      <c r="N1099" t="str">
        <f t="shared" si="142"/>
        <v>www.lagazzaladrabb.it</v>
      </c>
      <c r="O1099" t="str">
        <f t="shared" si="143"/>
        <v>info@lagazzaladrabb.it</v>
      </c>
      <c r="S1099" s="1" t="s">
        <v>3474</v>
      </c>
    </row>
    <row r="1100" spans="1:19" ht="14.4" x14ac:dyDescent="0.3">
      <c r="A1100" s="1" t="s">
        <v>29</v>
      </c>
      <c r="B1100" s="1" t="s">
        <v>3478</v>
      </c>
      <c r="C1100" s="1" t="s">
        <v>3479</v>
      </c>
      <c r="D1100" s="1" t="str">
        <f t="shared" si="137"/>
        <v>Via G.Spontini 6</v>
      </c>
      <c r="E1100" s="1" t="s">
        <v>2386</v>
      </c>
      <c r="F1100" t="s">
        <v>19718</v>
      </c>
      <c r="G1100" t="str">
        <f t="shared" si="136"/>
        <v>N/A</v>
      </c>
      <c r="H1100" t="s">
        <v>19718</v>
      </c>
      <c r="I1100" s="1" t="str">
        <f t="shared" si="138"/>
        <v>SITO</v>
      </c>
      <c r="J1100" s="1" t="str">
        <f t="shared" si="139"/>
        <v>N/a</v>
      </c>
      <c r="K1100" s="1" t="s">
        <v>3480</v>
      </c>
      <c r="L1100" t="str">
        <f t="shared" si="140"/>
        <v>EMAIL</v>
      </c>
      <c r="M1100" t="str">
        <f t="shared" si="141"/>
        <v>lucia.biondi.86@gmail.com</v>
      </c>
      <c r="N1100" t="str">
        <f t="shared" si="142"/>
        <v>N/a</v>
      </c>
      <c r="O1100" t="str">
        <f t="shared" si="143"/>
        <v>lucia.biondi.86@gmail.com</v>
      </c>
      <c r="S1100" s="1" t="s">
        <v>3478</v>
      </c>
    </row>
    <row r="1101" spans="1:19" ht="14.4" x14ac:dyDescent="0.3">
      <c r="A1101" s="1" t="s">
        <v>29</v>
      </c>
      <c r="B1101" s="1" t="s">
        <v>3481</v>
      </c>
      <c r="C1101" s="1" t="s">
        <v>3482</v>
      </c>
      <c r="D1101" s="1" t="str">
        <f t="shared" si="137"/>
        <v>Via Virgilio 19</v>
      </c>
      <c r="E1101" s="1" t="s">
        <v>2386</v>
      </c>
      <c r="F1101" t="s">
        <v>19718</v>
      </c>
      <c r="G1101" t="str">
        <f t="shared" si="136"/>
        <v>N/A</v>
      </c>
      <c r="H1101" t="s">
        <v>19718</v>
      </c>
      <c r="I1101" s="1" t="str">
        <f t="shared" si="138"/>
        <v>SITO</v>
      </c>
      <c r="J1101" s="1" t="str">
        <f t="shared" si="139"/>
        <v>N/a</v>
      </c>
      <c r="K1101" s="1" t="s">
        <v>3483</v>
      </c>
      <c r="L1101" t="str">
        <f t="shared" si="140"/>
        <v>EMAIL</v>
      </c>
      <c r="M1101" t="str">
        <f t="shared" si="141"/>
        <v>penseriniluca@gmail.com; stefaniaiowa@yahoo.it</v>
      </c>
      <c r="N1101" t="str">
        <f t="shared" si="142"/>
        <v>N/a</v>
      </c>
      <c r="O1101" t="str">
        <f t="shared" si="143"/>
        <v>penseriniluca@gmail.com; stefaniaiowa@yahoo.it</v>
      </c>
      <c r="S1101" s="1" t="s">
        <v>3481</v>
      </c>
    </row>
    <row r="1102" spans="1:19" ht="14.4" x14ac:dyDescent="0.3">
      <c r="A1102" s="1" t="s">
        <v>29</v>
      </c>
      <c r="B1102" s="1" t="s">
        <v>3484</v>
      </c>
      <c r="C1102" s="1" t="s">
        <v>3485</v>
      </c>
      <c r="D1102" s="1" t="str">
        <f t="shared" si="137"/>
        <v>Via Panaro 61</v>
      </c>
      <c r="E1102" s="1" t="s">
        <v>2386</v>
      </c>
      <c r="F1102" t="s">
        <v>19718</v>
      </c>
      <c r="G1102" t="str">
        <f t="shared" si="136"/>
        <v>N/A</v>
      </c>
      <c r="H1102" t="s">
        <v>19718</v>
      </c>
      <c r="I1102" s="1" t="str">
        <f t="shared" si="138"/>
        <v>SITO</v>
      </c>
      <c r="J1102" s="1" t="str">
        <f t="shared" si="139"/>
        <v>N/a</v>
      </c>
      <c r="K1102" s="1" t="s">
        <v>3486</v>
      </c>
      <c r="L1102" t="str">
        <f t="shared" si="140"/>
        <v>EMAIL</v>
      </c>
      <c r="M1102" t="str">
        <f t="shared" si="141"/>
        <v>bebsanbartolo@gmail.com</v>
      </c>
      <c r="N1102" t="str">
        <f t="shared" si="142"/>
        <v>N/a</v>
      </c>
      <c r="O1102" t="str">
        <f t="shared" si="143"/>
        <v>bebsanbartolo@gmail.com</v>
      </c>
      <c r="S1102" s="1" t="s">
        <v>3484</v>
      </c>
    </row>
    <row r="1103" spans="1:19" ht="14.4" x14ac:dyDescent="0.3">
      <c r="A1103" s="1" t="s">
        <v>35</v>
      </c>
      <c r="B1103" s="1" t="s">
        <v>3487</v>
      </c>
      <c r="C1103" s="1" t="s">
        <v>3488</v>
      </c>
      <c r="D1103" s="1" t="str">
        <f t="shared" si="137"/>
        <v>Strada Delle Campagne  7/1</v>
      </c>
      <c r="E1103" s="1" t="s">
        <v>2386</v>
      </c>
      <c r="F1103" s="1" t="s">
        <v>3489</v>
      </c>
      <c r="G1103" t="str">
        <f t="shared" si="136"/>
        <v>Novilara</v>
      </c>
      <c r="H1103" s="1" t="s">
        <v>3490</v>
      </c>
      <c r="I1103" s="1" t="str">
        <f t="shared" si="138"/>
        <v>SITO</v>
      </c>
      <c r="J1103" s="1" t="str">
        <f t="shared" si="139"/>
        <v>www.lequietedimore.it</v>
      </c>
      <c r="K1103" s="1" t="s">
        <v>3491</v>
      </c>
      <c r="L1103" t="str">
        <f t="shared" si="140"/>
        <v>EMAIL</v>
      </c>
      <c r="M1103" t="str">
        <f t="shared" si="141"/>
        <v>lequietedimore@gmail.com</v>
      </c>
      <c r="N1103" t="str">
        <f t="shared" si="142"/>
        <v>www.lequietedimore.it</v>
      </c>
      <c r="O1103" t="str">
        <f t="shared" si="143"/>
        <v>lequietedimore@gmail.com</v>
      </c>
      <c r="S1103" s="1" t="s">
        <v>3487</v>
      </c>
    </row>
    <row r="1104" spans="1:19" ht="14.4" x14ac:dyDescent="0.3">
      <c r="A1104" s="1" t="s">
        <v>20</v>
      </c>
      <c r="B1104" s="1" t="s">
        <v>3492</v>
      </c>
      <c r="C1104" s="1" t="s">
        <v>3493</v>
      </c>
      <c r="D1104" s="1" t="str">
        <f t="shared" si="137"/>
        <v>Viale Giuseppe Verdi 126</v>
      </c>
      <c r="E1104" s="1" t="s">
        <v>2386</v>
      </c>
      <c r="F1104" s="1" t="s">
        <v>2386</v>
      </c>
      <c r="G1104" t="str">
        <f t="shared" si="136"/>
        <v>Pesaro</v>
      </c>
      <c r="H1104" t="s">
        <v>19718</v>
      </c>
      <c r="I1104" s="1" t="str">
        <f t="shared" si="138"/>
        <v>SITO</v>
      </c>
      <c r="J1104" s="1" t="str">
        <f t="shared" si="139"/>
        <v>N/a</v>
      </c>
      <c r="K1104" s="1" t="s">
        <v>3494</v>
      </c>
      <c r="L1104" t="str">
        <f t="shared" si="140"/>
        <v>EMAIL</v>
      </c>
      <c r="M1104" t="str">
        <f t="shared" si="141"/>
        <v>info@flyinghotel.it</v>
      </c>
      <c r="N1104" t="str">
        <f t="shared" si="142"/>
        <v>N/a</v>
      </c>
      <c r="O1104" t="str">
        <f t="shared" si="143"/>
        <v>info@flyinghotel.it</v>
      </c>
      <c r="S1104" s="1" t="s">
        <v>3492</v>
      </c>
    </row>
    <row r="1105" spans="1:19" ht="14.4" x14ac:dyDescent="0.3">
      <c r="A1105" s="1" t="s">
        <v>29</v>
      </c>
      <c r="B1105" s="1" t="s">
        <v>3495</v>
      </c>
      <c r="C1105" s="1" t="s">
        <v>3496</v>
      </c>
      <c r="D1105" s="1" t="str">
        <f t="shared" si="137"/>
        <v>Via Guazzi 11</v>
      </c>
      <c r="E1105" s="1" t="s">
        <v>2386</v>
      </c>
      <c r="F1105" t="s">
        <v>19718</v>
      </c>
      <c r="G1105" t="str">
        <f t="shared" si="136"/>
        <v>N/A</v>
      </c>
      <c r="H1105" t="s">
        <v>19718</v>
      </c>
      <c r="I1105" s="1" t="str">
        <f t="shared" si="138"/>
        <v>SITO</v>
      </c>
      <c r="J1105" s="1" t="str">
        <f t="shared" si="139"/>
        <v>N/a</v>
      </c>
      <c r="K1105" s="1" t="s">
        <v>3497</v>
      </c>
      <c r="L1105" t="str">
        <f t="shared" si="140"/>
        <v>EMAIL</v>
      </c>
      <c r="M1105" t="str">
        <f t="shared" si="141"/>
        <v>gabriele-ferri@alice.it</v>
      </c>
      <c r="N1105" t="str">
        <f t="shared" si="142"/>
        <v>N/a</v>
      </c>
      <c r="O1105" t="str">
        <f t="shared" si="143"/>
        <v>gabriele-ferri@alice.it</v>
      </c>
      <c r="S1105" s="1" t="s">
        <v>3495</v>
      </c>
    </row>
    <row r="1106" spans="1:19" ht="14.4" x14ac:dyDescent="0.3">
      <c r="A1106" s="1" t="s">
        <v>20</v>
      </c>
      <c r="B1106" s="1" t="s">
        <v>3498</v>
      </c>
      <c r="C1106" s="1" t="s">
        <v>3499</v>
      </c>
      <c r="D1106" s="1" t="str">
        <f t="shared" si="137"/>
        <v>Viale Trieste 71</v>
      </c>
      <c r="E1106" s="1" t="s">
        <v>2386</v>
      </c>
      <c r="F1106" s="1" t="s">
        <v>2386</v>
      </c>
      <c r="G1106" t="str">
        <f t="shared" si="136"/>
        <v>Pesaro</v>
      </c>
      <c r="H1106" s="1" t="s">
        <v>3500</v>
      </c>
      <c r="I1106" s="1" t="str">
        <f t="shared" si="138"/>
        <v>SITO</v>
      </c>
      <c r="J1106" s="1" t="str">
        <f t="shared" si="139"/>
        <v>www.hotelfigaro.it</v>
      </c>
      <c r="K1106" s="1" t="s">
        <v>3501</v>
      </c>
      <c r="L1106" t="str">
        <f t="shared" si="140"/>
        <v>EMAIL</v>
      </c>
      <c r="M1106" t="str">
        <f t="shared" si="141"/>
        <v>info@hotelfigaro.it</v>
      </c>
      <c r="N1106" t="str">
        <f t="shared" si="142"/>
        <v>www.hotelfigaro.it</v>
      </c>
      <c r="O1106" t="str">
        <f t="shared" si="143"/>
        <v>info@hotelfigaro.it</v>
      </c>
      <c r="S1106" s="1" t="s">
        <v>3498</v>
      </c>
    </row>
    <row r="1107" spans="1:19" ht="14.4" x14ac:dyDescent="0.3">
      <c r="A1107" s="1" t="s">
        <v>20</v>
      </c>
      <c r="B1107" s="1" t="s">
        <v>3502</v>
      </c>
      <c r="C1107" s="1" t="s">
        <v>3503</v>
      </c>
      <c r="D1107" s="1" t="str">
        <f t="shared" si="137"/>
        <v>Viale Rovereto  19</v>
      </c>
      <c r="E1107" s="1" t="s">
        <v>2386</v>
      </c>
      <c r="F1107" t="s">
        <v>19718</v>
      </c>
      <c r="G1107" t="str">
        <f t="shared" si="136"/>
        <v>N/A</v>
      </c>
      <c r="H1107" s="1" t="s">
        <v>3504</v>
      </c>
      <c r="I1107" s="1" t="str">
        <f t="shared" si="138"/>
        <v>SITO</v>
      </c>
      <c r="J1107" s="1" t="str">
        <f t="shared" si="139"/>
        <v>www.hotelcapitol.pu.it</v>
      </c>
      <c r="K1107" s="1" t="s">
        <v>3505</v>
      </c>
      <c r="L1107" t="str">
        <f t="shared" si="140"/>
        <v>EMAIL</v>
      </c>
      <c r="M1107" t="str">
        <f t="shared" si="141"/>
        <v>info@hotelcapitol.pu.it</v>
      </c>
      <c r="N1107" t="str">
        <f t="shared" si="142"/>
        <v>www.hotelcapitol.pu.it</v>
      </c>
      <c r="O1107" t="str">
        <f t="shared" si="143"/>
        <v>info@hotelcapitol.pu.it</v>
      </c>
      <c r="S1107" s="1" t="s">
        <v>3502</v>
      </c>
    </row>
    <row r="1108" spans="1:19" ht="14.4" x14ac:dyDescent="0.3">
      <c r="A1108" s="1" t="s">
        <v>29</v>
      </c>
      <c r="B1108" s="1" t="s">
        <v>3506</v>
      </c>
      <c r="C1108" s="1" t="s">
        <v>3507</v>
      </c>
      <c r="D1108" s="1" t="str">
        <f t="shared" si="137"/>
        <v>Via Lunga 10</v>
      </c>
      <c r="E1108" s="1" t="s">
        <v>2386</v>
      </c>
      <c r="F1108" s="1" t="s">
        <v>3508</v>
      </c>
      <c r="G1108" t="str">
        <f t="shared" si="136"/>
        <v>Loc. Candelora</v>
      </c>
      <c r="H1108" t="s">
        <v>19718</v>
      </c>
      <c r="I1108" s="1" t="str">
        <f t="shared" si="138"/>
        <v>SITO</v>
      </c>
      <c r="J1108" s="1" t="str">
        <f t="shared" si="139"/>
        <v>N/a</v>
      </c>
      <c r="K1108" s="1" t="s">
        <v>3509</v>
      </c>
      <c r="L1108" t="str">
        <f t="shared" si="140"/>
        <v>EMAIL</v>
      </c>
      <c r="M1108" t="str">
        <f t="shared" si="141"/>
        <v>lorena.righi@gmail.com</v>
      </c>
      <c r="N1108" t="str">
        <f t="shared" si="142"/>
        <v>N/a</v>
      </c>
      <c r="O1108" t="str">
        <f t="shared" si="143"/>
        <v>lorena.righi@gmail.com</v>
      </c>
      <c r="S1108" s="1" t="s">
        <v>3506</v>
      </c>
    </row>
    <row r="1109" spans="1:19" ht="14.4" x14ac:dyDescent="0.3">
      <c r="A1109" s="1" t="s">
        <v>20</v>
      </c>
      <c r="B1109" s="1" t="s">
        <v>3510</v>
      </c>
      <c r="C1109" s="1" t="s">
        <v>3511</v>
      </c>
      <c r="D1109" s="1" t="str">
        <f t="shared" si="137"/>
        <v>Lungomare N. Sauro 33</v>
      </c>
      <c r="E1109" s="1" t="s">
        <v>2386</v>
      </c>
      <c r="F1109" t="s">
        <v>19718</v>
      </c>
      <c r="G1109" t="str">
        <f t="shared" si="136"/>
        <v>N/A</v>
      </c>
      <c r="H1109" t="s">
        <v>19718</v>
      </c>
      <c r="I1109" s="1" t="str">
        <f t="shared" si="138"/>
        <v>SITO</v>
      </c>
      <c r="J1109" s="1" t="str">
        <f t="shared" si="139"/>
        <v>N/a</v>
      </c>
      <c r="K1109" s="1" t="s">
        <v>3512</v>
      </c>
      <c r="L1109" t="str">
        <f t="shared" si="140"/>
        <v>EMAIL</v>
      </c>
      <c r="M1109" t="str">
        <f t="shared" si="141"/>
        <v>info@hotelpresidents.it</v>
      </c>
      <c r="N1109" t="str">
        <f t="shared" si="142"/>
        <v>N/a</v>
      </c>
      <c r="O1109" t="str">
        <f t="shared" si="143"/>
        <v>info@hotelpresidents.it</v>
      </c>
      <c r="S1109" s="1" t="s">
        <v>3510</v>
      </c>
    </row>
    <row r="1110" spans="1:19" ht="14.4" x14ac:dyDescent="0.3">
      <c r="A1110" s="1" t="s">
        <v>20</v>
      </c>
      <c r="B1110" s="1" t="s">
        <v>3513</v>
      </c>
      <c r="C1110" t="s">
        <v>19718</v>
      </c>
      <c r="D1110" s="1" t="str">
        <f t="shared" si="137"/>
        <v>N/A</v>
      </c>
      <c r="E1110" s="1" t="s">
        <v>2386</v>
      </c>
      <c r="F1110" t="s">
        <v>19718</v>
      </c>
      <c r="G1110" t="str">
        <f t="shared" si="136"/>
        <v>N/A</v>
      </c>
      <c r="H1110" t="s">
        <v>19718</v>
      </c>
      <c r="I1110" s="1" t="str">
        <f t="shared" si="138"/>
        <v>SITO</v>
      </c>
      <c r="J1110" s="1" t="str">
        <f t="shared" si="139"/>
        <v>N/a</v>
      </c>
      <c r="K1110" t="s">
        <v>19718</v>
      </c>
      <c r="L1110" t="str">
        <f t="shared" si="140"/>
        <v>SITO</v>
      </c>
      <c r="M1110" t="str">
        <f t="shared" si="141"/>
        <v xml:space="preserve"> </v>
      </c>
      <c r="N1110" t="str">
        <f t="shared" si="142"/>
        <v>N/a</v>
      </c>
      <c r="O1110" t="str">
        <f t="shared" si="143"/>
        <v>N/a</v>
      </c>
      <c r="S1110" s="1" t="s">
        <v>3513</v>
      </c>
    </row>
    <row r="1111" spans="1:19" ht="14.4" x14ac:dyDescent="0.3">
      <c r="A1111" s="1" t="s">
        <v>20</v>
      </c>
      <c r="B1111" s="1" t="s">
        <v>3514</v>
      </c>
      <c r="C1111" s="1" t="s">
        <v>3515</v>
      </c>
      <c r="D1111" s="1" t="str">
        <f t="shared" si="137"/>
        <v>Viale Trieste 49</v>
      </c>
      <c r="E1111" s="1" t="s">
        <v>2386</v>
      </c>
      <c r="F1111" s="1" t="s">
        <v>2386</v>
      </c>
      <c r="G1111" t="str">
        <f t="shared" si="136"/>
        <v>Pesaro</v>
      </c>
      <c r="H1111" s="1" t="s">
        <v>3516</v>
      </c>
      <c r="I1111" s="1" t="str">
        <f t="shared" si="138"/>
        <v>SITO</v>
      </c>
      <c r="J1111" s="1" t="str">
        <f t="shared" si="139"/>
        <v>www.hotelgala.it</v>
      </c>
      <c r="K1111" s="1" t="s">
        <v>3517</v>
      </c>
      <c r="L1111" t="str">
        <f t="shared" si="140"/>
        <v>EMAIL</v>
      </c>
      <c r="M1111" t="str">
        <f t="shared" si="141"/>
        <v>info@hotelgala.it</v>
      </c>
      <c r="N1111" t="str">
        <f t="shared" si="142"/>
        <v>www.hotelgala.it</v>
      </c>
      <c r="O1111" t="str">
        <f t="shared" si="143"/>
        <v>info@hotelgala.it</v>
      </c>
      <c r="S1111" s="1" t="s">
        <v>3514</v>
      </c>
    </row>
    <row r="1112" spans="1:19" ht="14.4" x14ac:dyDescent="0.3">
      <c r="A1112" s="1" t="s">
        <v>29</v>
      </c>
      <c r="B1112" s="1" t="s">
        <v>3518</v>
      </c>
      <c r="C1112" s="1" t="s">
        <v>3519</v>
      </c>
      <c r="D1112" s="1" t="str">
        <f t="shared" si="137"/>
        <v>Strada Del Boncio 20</v>
      </c>
      <c r="E1112" s="1" t="s">
        <v>2386</v>
      </c>
      <c r="F1112" s="1" t="s">
        <v>3520</v>
      </c>
      <c r="G1112" t="str">
        <f t="shared" si="136"/>
        <v>Fiorenzuola Di Focara</v>
      </c>
      <c r="H1112" t="s">
        <v>19718</v>
      </c>
      <c r="I1112" s="1" t="str">
        <f t="shared" si="138"/>
        <v>SITO</v>
      </c>
      <c r="J1112" s="1" t="str">
        <f t="shared" si="139"/>
        <v>N/a</v>
      </c>
      <c r="K1112" s="1" t="s">
        <v>3521</v>
      </c>
      <c r="L1112" t="str">
        <f t="shared" si="140"/>
        <v>EMAIL</v>
      </c>
      <c r="M1112" t="str">
        <f t="shared" si="141"/>
        <v>peppennadia14@vodafone.it</v>
      </c>
      <c r="N1112" t="str">
        <f t="shared" si="142"/>
        <v>N/a</v>
      </c>
      <c r="O1112" t="str">
        <f t="shared" si="143"/>
        <v>peppennadia14@vodafone.it</v>
      </c>
      <c r="S1112" s="1" t="s">
        <v>3518</v>
      </c>
    </row>
    <row r="1113" spans="1:19" ht="14.4" x14ac:dyDescent="0.3">
      <c r="A1113" s="1" t="s">
        <v>12</v>
      </c>
      <c r="B1113" s="1" t="s">
        <v>3522</v>
      </c>
      <c r="C1113" s="1" t="s">
        <v>3523</v>
      </c>
      <c r="D1113" s="1" t="str">
        <f t="shared" si="137"/>
        <v>Via Gavardini 9</v>
      </c>
      <c r="E1113" s="1" t="s">
        <v>2386</v>
      </c>
      <c r="F1113" s="1" t="s">
        <v>2386</v>
      </c>
      <c r="G1113" t="str">
        <f t="shared" si="136"/>
        <v>Pesaro</v>
      </c>
      <c r="H1113" t="s">
        <v>19718</v>
      </c>
      <c r="I1113" s="1" t="str">
        <f t="shared" si="138"/>
        <v>SITO</v>
      </c>
      <c r="J1113" s="1" t="str">
        <f t="shared" si="139"/>
        <v>N/a</v>
      </c>
      <c r="K1113" s="1" t="s">
        <v>3524</v>
      </c>
      <c r="L1113" t="str">
        <f t="shared" si="140"/>
        <v>EMAIL</v>
      </c>
      <c r="M1113" t="str">
        <f t="shared" si="141"/>
        <v>annacapo49@libero.it</v>
      </c>
      <c r="N1113" t="str">
        <f t="shared" si="142"/>
        <v>N/a</v>
      </c>
      <c r="O1113" t="str">
        <f t="shared" si="143"/>
        <v>annacapo49@libero.it</v>
      </c>
      <c r="S1113" s="1" t="s">
        <v>3522</v>
      </c>
    </row>
    <row r="1114" spans="1:19" ht="14.4" x14ac:dyDescent="0.3">
      <c r="A1114" s="1" t="s">
        <v>12</v>
      </c>
      <c r="B1114" s="1" t="s">
        <v>3525</v>
      </c>
      <c r="C1114" s="1" t="s">
        <v>3526</v>
      </c>
      <c r="D1114" s="1" t="str">
        <f t="shared" si="137"/>
        <v>Via Mosca 6</v>
      </c>
      <c r="E1114" s="1" t="s">
        <v>2386</v>
      </c>
      <c r="F1114" s="1" t="s">
        <v>2386</v>
      </c>
      <c r="G1114" t="str">
        <f t="shared" si="136"/>
        <v>Pesaro</v>
      </c>
      <c r="H1114" t="s">
        <v>19718</v>
      </c>
      <c r="I1114" s="1" t="str">
        <f t="shared" si="138"/>
        <v>SITO</v>
      </c>
      <c r="J1114" s="1" t="str">
        <f t="shared" si="139"/>
        <v>N/a</v>
      </c>
      <c r="K1114" s="1" t="s">
        <v>3527</v>
      </c>
      <c r="L1114" t="str">
        <f t="shared" si="140"/>
        <v>EMAIL</v>
      </c>
      <c r="M1114" t="str">
        <f t="shared" si="141"/>
        <v>info@immobiliaretriestepesaro.it</v>
      </c>
      <c r="N1114" t="str">
        <f t="shared" si="142"/>
        <v>N/a</v>
      </c>
      <c r="O1114" t="str">
        <f t="shared" si="143"/>
        <v>info@immobiliaretriestepesaro.it</v>
      </c>
      <c r="S1114" s="1" t="s">
        <v>3525</v>
      </c>
    </row>
    <row r="1115" spans="1:19" ht="14.4" x14ac:dyDescent="0.3">
      <c r="A1115" s="1" t="s">
        <v>12</v>
      </c>
      <c r="B1115" s="1" t="s">
        <v>3528</v>
      </c>
      <c r="C1115" s="1" t="s">
        <v>3529</v>
      </c>
      <c r="D1115" s="1" t="str">
        <f t="shared" si="137"/>
        <v>Lungomare N. Sauro 5</v>
      </c>
      <c r="E1115" s="1" t="s">
        <v>2386</v>
      </c>
      <c r="F1115" s="1" t="s">
        <v>2386</v>
      </c>
      <c r="G1115" t="str">
        <f t="shared" si="136"/>
        <v>Pesaro</v>
      </c>
      <c r="H1115" t="s">
        <v>19718</v>
      </c>
      <c r="I1115" s="1" t="str">
        <f t="shared" si="138"/>
        <v>SITO</v>
      </c>
      <c r="J1115" s="1" t="str">
        <f t="shared" si="139"/>
        <v>N/a</v>
      </c>
      <c r="K1115" s="1" t="s">
        <v>3527</v>
      </c>
      <c r="L1115" t="str">
        <f t="shared" si="140"/>
        <v>EMAIL</v>
      </c>
      <c r="M1115" t="str">
        <f t="shared" si="141"/>
        <v>info@immobiliaretriestepesaro.it</v>
      </c>
      <c r="N1115" t="str">
        <f t="shared" si="142"/>
        <v>N/a</v>
      </c>
      <c r="O1115" t="str">
        <f t="shared" si="143"/>
        <v>info@immobiliaretriestepesaro.it</v>
      </c>
      <c r="S1115" s="1" t="s">
        <v>3528</v>
      </c>
    </row>
    <row r="1116" spans="1:19" ht="14.4" x14ac:dyDescent="0.3">
      <c r="A1116" s="1" t="s">
        <v>12</v>
      </c>
      <c r="B1116" s="1" t="s">
        <v>3530</v>
      </c>
      <c r="C1116" s="1" t="s">
        <v>3526</v>
      </c>
      <c r="D1116" s="1" t="str">
        <f t="shared" si="137"/>
        <v>Via Mosca 6</v>
      </c>
      <c r="E1116" s="1" t="s">
        <v>2386</v>
      </c>
      <c r="F1116" s="1" t="s">
        <v>2386</v>
      </c>
      <c r="G1116" t="str">
        <f t="shared" si="136"/>
        <v>Pesaro</v>
      </c>
      <c r="H1116" t="s">
        <v>19718</v>
      </c>
      <c r="I1116" s="1" t="str">
        <f t="shared" si="138"/>
        <v>SITO</v>
      </c>
      <c r="J1116" s="1" t="str">
        <f t="shared" si="139"/>
        <v>N/a</v>
      </c>
      <c r="K1116" s="1" t="s">
        <v>3527</v>
      </c>
      <c r="L1116" t="str">
        <f t="shared" si="140"/>
        <v>EMAIL</v>
      </c>
      <c r="M1116" t="str">
        <f t="shared" si="141"/>
        <v>info@immobiliaretriestepesaro.it</v>
      </c>
      <c r="N1116" t="str">
        <f t="shared" si="142"/>
        <v>N/a</v>
      </c>
      <c r="O1116" t="str">
        <f t="shared" si="143"/>
        <v>info@immobiliaretriestepesaro.it</v>
      </c>
      <c r="S1116" s="1" t="s">
        <v>3530</v>
      </c>
    </row>
    <row r="1117" spans="1:19" ht="14.4" x14ac:dyDescent="0.3">
      <c r="A1117" s="1" t="s">
        <v>12</v>
      </c>
      <c r="B1117" s="1" t="s">
        <v>3531</v>
      </c>
      <c r="C1117" s="1" t="s">
        <v>3532</v>
      </c>
      <c r="D1117" s="1" t="str">
        <f t="shared" si="137"/>
        <v>Viale C. Battisti 237</v>
      </c>
      <c r="E1117" s="1" t="s">
        <v>2386</v>
      </c>
      <c r="F1117" s="1" t="s">
        <v>2386</v>
      </c>
      <c r="G1117" t="str">
        <f t="shared" si="136"/>
        <v>Pesaro</v>
      </c>
      <c r="H1117" t="s">
        <v>19718</v>
      </c>
      <c r="I1117" s="1" t="str">
        <f t="shared" si="138"/>
        <v>SITO</v>
      </c>
      <c r="J1117" s="1" t="str">
        <f t="shared" si="139"/>
        <v>N/a</v>
      </c>
      <c r="K1117" s="1" t="s">
        <v>3533</v>
      </c>
      <c r="L1117" t="str">
        <f t="shared" si="140"/>
        <v>EMAIL</v>
      </c>
      <c r="M1117" t="str">
        <f t="shared" si="141"/>
        <v>gurini.graziella@libero.it</v>
      </c>
      <c r="N1117" t="str">
        <f t="shared" si="142"/>
        <v>N/a</v>
      </c>
      <c r="O1117" t="str">
        <f t="shared" si="143"/>
        <v>gurini.graziella@libero.it</v>
      </c>
      <c r="S1117" s="1" t="s">
        <v>3531</v>
      </c>
    </row>
    <row r="1118" spans="1:19" ht="14.4" x14ac:dyDescent="0.3">
      <c r="A1118" s="1" t="s">
        <v>12</v>
      </c>
      <c r="B1118" s="1" t="s">
        <v>3534</v>
      </c>
      <c r="C1118" s="1" t="s">
        <v>3535</v>
      </c>
      <c r="D1118" s="1" t="str">
        <f t="shared" si="137"/>
        <v>Viale C. Battisti 233</v>
      </c>
      <c r="E1118" s="1" t="s">
        <v>2386</v>
      </c>
      <c r="F1118" s="1" t="s">
        <v>2386</v>
      </c>
      <c r="G1118" t="str">
        <f t="shared" si="136"/>
        <v>Pesaro</v>
      </c>
      <c r="H1118" t="s">
        <v>19718</v>
      </c>
      <c r="I1118" s="1" t="str">
        <f t="shared" si="138"/>
        <v>SITO</v>
      </c>
      <c r="J1118" s="1" t="str">
        <f t="shared" si="139"/>
        <v>N/a</v>
      </c>
      <c r="K1118" s="1" t="s">
        <v>3533</v>
      </c>
      <c r="L1118" t="str">
        <f t="shared" si="140"/>
        <v>EMAIL</v>
      </c>
      <c r="M1118" t="str">
        <f t="shared" si="141"/>
        <v>gurini.graziella@libero.it</v>
      </c>
      <c r="N1118" t="str">
        <f t="shared" si="142"/>
        <v>N/a</v>
      </c>
      <c r="O1118" t="str">
        <f t="shared" si="143"/>
        <v>gurini.graziella@libero.it</v>
      </c>
      <c r="S1118" s="1" t="s">
        <v>3534</v>
      </c>
    </row>
    <row r="1119" spans="1:19" ht="14.4" x14ac:dyDescent="0.3">
      <c r="A1119" s="1" t="s">
        <v>12</v>
      </c>
      <c r="B1119" s="1" t="s">
        <v>3536</v>
      </c>
      <c r="C1119" s="1" t="s">
        <v>3537</v>
      </c>
      <c r="D1119" s="1" t="str">
        <f t="shared" si="137"/>
        <v>Via Vittorini 1</v>
      </c>
      <c r="E1119" s="1" t="s">
        <v>2386</v>
      </c>
      <c r="F1119" s="1" t="s">
        <v>2386</v>
      </c>
      <c r="G1119" t="str">
        <f t="shared" si="136"/>
        <v>Pesaro</v>
      </c>
      <c r="H1119" t="s">
        <v>19718</v>
      </c>
      <c r="I1119" s="1" t="str">
        <f t="shared" si="138"/>
        <v>SITO</v>
      </c>
      <c r="J1119" s="1" t="str">
        <f t="shared" si="139"/>
        <v>N/a</v>
      </c>
      <c r="K1119" s="1" t="s">
        <v>3538</v>
      </c>
      <c r="L1119" t="str">
        <f t="shared" si="140"/>
        <v>EMAIL</v>
      </c>
      <c r="M1119" t="str">
        <f t="shared" si="141"/>
        <v>giovanni.romanini@gmail.com</v>
      </c>
      <c r="N1119" t="str">
        <f t="shared" si="142"/>
        <v>N/a</v>
      </c>
      <c r="O1119" t="str">
        <f t="shared" si="143"/>
        <v>giovanni.romanini@gmail.com</v>
      </c>
      <c r="S1119" s="1" t="s">
        <v>3536</v>
      </c>
    </row>
    <row r="1120" spans="1:19" ht="14.4" x14ac:dyDescent="0.3">
      <c r="A1120" s="1" t="s">
        <v>29</v>
      </c>
      <c r="B1120" s="1" t="s">
        <v>3539</v>
      </c>
      <c r="C1120" s="1" t="s">
        <v>3540</v>
      </c>
      <c r="D1120" s="1" t="str">
        <f t="shared" si="137"/>
        <v>Via Agostini 79</v>
      </c>
      <c r="E1120" s="1" t="s">
        <v>2386</v>
      </c>
      <c r="F1120" s="1" t="s">
        <v>2386</v>
      </c>
      <c r="G1120" t="str">
        <f t="shared" si="136"/>
        <v>Pesaro</v>
      </c>
      <c r="H1120" t="s">
        <v>19718</v>
      </c>
      <c r="I1120" s="1" t="str">
        <f t="shared" si="138"/>
        <v>SITO</v>
      </c>
      <c r="J1120" s="1" t="str">
        <f t="shared" si="139"/>
        <v>N/a</v>
      </c>
      <c r="K1120" s="1" t="s">
        <v>3541</v>
      </c>
      <c r="L1120" t="str">
        <f t="shared" si="140"/>
        <v>EMAIL</v>
      </c>
      <c r="M1120" t="str">
        <f t="shared" si="141"/>
        <v>sanjohni@libero.it</v>
      </c>
      <c r="N1120" t="str">
        <f t="shared" si="142"/>
        <v>N/a</v>
      </c>
      <c r="O1120" t="str">
        <f t="shared" si="143"/>
        <v>sanjohni@libero.it</v>
      </c>
      <c r="S1120" s="1" t="s">
        <v>3539</v>
      </c>
    </row>
    <row r="1121" spans="1:19" ht="14.4" x14ac:dyDescent="0.3">
      <c r="A1121" s="1" t="s">
        <v>20</v>
      </c>
      <c r="B1121" s="1" t="s">
        <v>2828</v>
      </c>
      <c r="C1121" s="1" t="s">
        <v>3542</v>
      </c>
      <c r="D1121" s="1" t="str">
        <f t="shared" si="137"/>
        <v>Viale Trieste 291</v>
      </c>
      <c r="E1121" s="1" t="s">
        <v>2386</v>
      </c>
      <c r="F1121" s="1" t="s">
        <v>2386</v>
      </c>
      <c r="G1121" t="str">
        <f t="shared" si="136"/>
        <v>Pesaro</v>
      </c>
      <c r="H1121" s="1" t="s">
        <v>3543</v>
      </c>
      <c r="I1121" s="1" t="str">
        <f t="shared" si="138"/>
        <v>SITO</v>
      </c>
      <c r="J1121" s="1" t="str">
        <f t="shared" si="139"/>
        <v>www.ambassadorpesaro.it</v>
      </c>
      <c r="K1121" s="1" t="s">
        <v>3544</v>
      </c>
      <c r="L1121" t="str">
        <f t="shared" si="140"/>
        <v>EMAIL</v>
      </c>
      <c r="M1121" t="str">
        <f t="shared" si="141"/>
        <v>info@ambassadorpesaro.it</v>
      </c>
      <c r="N1121" t="str">
        <f t="shared" si="142"/>
        <v>www.ambassadorpesaro.it</v>
      </c>
      <c r="O1121" t="str">
        <f t="shared" si="143"/>
        <v>info@ambassadorpesaro.it</v>
      </c>
      <c r="S1121" s="1" t="s">
        <v>2828</v>
      </c>
    </row>
    <row r="1122" spans="1:19" ht="14.4" x14ac:dyDescent="0.3">
      <c r="A1122" s="1" t="s">
        <v>20</v>
      </c>
      <c r="B1122" s="1" t="s">
        <v>3545</v>
      </c>
      <c r="C1122" s="1" t="s">
        <v>3546</v>
      </c>
      <c r="D1122" s="1" t="str">
        <f t="shared" si="137"/>
        <v>Viale Trieste 26</v>
      </c>
      <c r="E1122" s="1" t="s">
        <v>2386</v>
      </c>
      <c r="F1122" s="1" t="s">
        <v>2386</v>
      </c>
      <c r="G1122" t="str">
        <f t="shared" si="136"/>
        <v>Pesaro</v>
      </c>
      <c r="H1122" s="1" t="s">
        <v>3547</v>
      </c>
      <c r="I1122" s="1" t="str">
        <f t="shared" si="138"/>
        <v>SITO</v>
      </c>
      <c r="J1122" s="1" t="str">
        <f t="shared" si="139"/>
        <v>www.nautiluspesaro.edenhotels.it</v>
      </c>
      <c r="K1122" s="1" t="s">
        <v>3548</v>
      </c>
      <c r="L1122" t="str">
        <f t="shared" si="140"/>
        <v>EMAIL</v>
      </c>
      <c r="M1122" t="str">
        <f t="shared" si="141"/>
        <v>info@hotelnautilus.it</v>
      </c>
      <c r="N1122" t="str">
        <f t="shared" si="142"/>
        <v>www.nautiluspesaro.edenhotels.it</v>
      </c>
      <c r="O1122" t="str">
        <f t="shared" si="143"/>
        <v>info@hotelnautilus.it</v>
      </c>
      <c r="S1122" s="1" t="s">
        <v>3545</v>
      </c>
    </row>
    <row r="1123" spans="1:19" ht="14.4" x14ac:dyDescent="0.3">
      <c r="A1123" s="1" t="s">
        <v>29</v>
      </c>
      <c r="B1123" s="1" t="s">
        <v>3549</v>
      </c>
      <c r="C1123" s="1" t="s">
        <v>3550</v>
      </c>
      <c r="D1123" s="1" t="str">
        <f t="shared" si="137"/>
        <v>Costa Di Fagnano 5</v>
      </c>
      <c r="E1123" s="1" t="s">
        <v>2386</v>
      </c>
      <c r="F1123" s="1" t="s">
        <v>2386</v>
      </c>
      <c r="G1123" t="str">
        <f t="shared" si="136"/>
        <v>Pesaro</v>
      </c>
      <c r="H1123" t="s">
        <v>19718</v>
      </c>
      <c r="I1123" s="1" t="str">
        <f t="shared" si="138"/>
        <v>SITO</v>
      </c>
      <c r="J1123" s="1" t="str">
        <f t="shared" si="139"/>
        <v>N/a</v>
      </c>
      <c r="K1123" s="1" t="s">
        <v>3551</v>
      </c>
      <c r="L1123" t="str">
        <f t="shared" si="140"/>
        <v>EMAIL</v>
      </c>
      <c r="M1123" t="str">
        <f t="shared" si="141"/>
        <v>valentinapascucci@gmail.com</v>
      </c>
      <c r="N1123" t="str">
        <f t="shared" si="142"/>
        <v>N/a</v>
      </c>
      <c r="O1123" t="str">
        <f t="shared" si="143"/>
        <v>valentinapascucci@gmail.com</v>
      </c>
      <c r="S1123" s="1" t="s">
        <v>3549</v>
      </c>
    </row>
    <row r="1124" spans="1:19" ht="14.4" x14ac:dyDescent="0.3">
      <c r="A1124" s="1" t="s">
        <v>12</v>
      </c>
      <c r="B1124" s="1" t="s">
        <v>3552</v>
      </c>
      <c r="C1124" s="1" t="s">
        <v>3553</v>
      </c>
      <c r="D1124" s="1" t="str">
        <f t="shared" si="137"/>
        <v>Via Castelfidardo 98</v>
      </c>
      <c r="E1124" s="1" t="s">
        <v>2386</v>
      </c>
      <c r="F1124" s="1" t="s">
        <v>3554</v>
      </c>
      <c r="G1124" t="str">
        <f t="shared" si="136"/>
        <v>Pesarp</v>
      </c>
      <c r="H1124" t="s">
        <v>19718</v>
      </c>
      <c r="I1124" s="1" t="str">
        <f t="shared" si="138"/>
        <v>SITO</v>
      </c>
      <c r="J1124" s="1" t="str">
        <f t="shared" si="139"/>
        <v>N/a</v>
      </c>
      <c r="K1124" s="1" t="s">
        <v>3555</v>
      </c>
      <c r="L1124" t="str">
        <f t="shared" si="140"/>
        <v>EMAIL</v>
      </c>
      <c r="M1124" t="str">
        <f t="shared" si="141"/>
        <v>immobiliare@adriamar.net</v>
      </c>
      <c r="N1124" t="str">
        <f t="shared" si="142"/>
        <v>N/a</v>
      </c>
      <c r="O1124" t="str">
        <f t="shared" si="143"/>
        <v>immobiliare@adriamar.net</v>
      </c>
      <c r="S1124" s="1" t="s">
        <v>3552</v>
      </c>
    </row>
    <row r="1125" spans="1:19" ht="14.4" x14ac:dyDescent="0.3">
      <c r="A1125" s="1" t="s">
        <v>12</v>
      </c>
      <c r="B1125" s="1" t="s">
        <v>3556</v>
      </c>
      <c r="C1125" s="1" t="s">
        <v>3557</v>
      </c>
      <c r="D1125" s="1" t="str">
        <f t="shared" si="137"/>
        <v>Viale Della Vittoria 155</v>
      </c>
      <c r="E1125" s="1" t="s">
        <v>2386</v>
      </c>
      <c r="F1125" s="1" t="s">
        <v>2386</v>
      </c>
      <c r="G1125" t="str">
        <f t="shared" si="136"/>
        <v>Pesaro</v>
      </c>
      <c r="H1125" t="s">
        <v>19718</v>
      </c>
      <c r="I1125" s="1" t="str">
        <f t="shared" si="138"/>
        <v>SITO</v>
      </c>
      <c r="J1125" s="1" t="str">
        <f t="shared" si="139"/>
        <v>N/a</v>
      </c>
      <c r="K1125" s="1" t="s">
        <v>3555</v>
      </c>
      <c r="L1125" t="str">
        <f t="shared" si="140"/>
        <v>EMAIL</v>
      </c>
      <c r="M1125" t="str">
        <f t="shared" si="141"/>
        <v>immobiliare@adriamar.net</v>
      </c>
      <c r="N1125" t="str">
        <f t="shared" si="142"/>
        <v>N/a</v>
      </c>
      <c r="O1125" t="str">
        <f t="shared" si="143"/>
        <v>immobiliare@adriamar.net</v>
      </c>
      <c r="S1125" s="1" t="s">
        <v>3556</v>
      </c>
    </row>
    <row r="1126" spans="1:19" ht="14.4" x14ac:dyDescent="0.3">
      <c r="A1126" s="1" t="s">
        <v>12</v>
      </c>
      <c r="B1126" s="1" t="s">
        <v>3558</v>
      </c>
      <c r="C1126" s="1" t="s">
        <v>3559</v>
      </c>
      <c r="D1126" s="1" t="str">
        <f t="shared" si="137"/>
        <v>Via Recchi 3</v>
      </c>
      <c r="E1126" s="1" t="s">
        <v>2386</v>
      </c>
      <c r="F1126" s="1" t="s">
        <v>2386</v>
      </c>
      <c r="G1126" t="str">
        <f t="shared" si="136"/>
        <v>Pesaro</v>
      </c>
      <c r="H1126" t="s">
        <v>19718</v>
      </c>
      <c r="I1126" s="1" t="str">
        <f t="shared" si="138"/>
        <v>SITO</v>
      </c>
      <c r="J1126" s="1" t="str">
        <f t="shared" si="139"/>
        <v>N/a</v>
      </c>
      <c r="K1126" s="1" t="s">
        <v>3527</v>
      </c>
      <c r="L1126" t="str">
        <f t="shared" si="140"/>
        <v>EMAIL</v>
      </c>
      <c r="M1126" t="str">
        <f t="shared" si="141"/>
        <v>info@immobiliaretriestepesaro.it</v>
      </c>
      <c r="N1126" t="str">
        <f t="shared" si="142"/>
        <v>N/a</v>
      </c>
      <c r="O1126" t="str">
        <f t="shared" si="143"/>
        <v>info@immobiliaretriestepesaro.it</v>
      </c>
      <c r="S1126" s="1" t="s">
        <v>3558</v>
      </c>
    </row>
    <row r="1127" spans="1:19" ht="14.4" x14ac:dyDescent="0.3">
      <c r="A1127" s="1" t="s">
        <v>12</v>
      </c>
      <c r="B1127" s="1" t="s">
        <v>3560</v>
      </c>
      <c r="C1127" s="1" t="s">
        <v>3561</v>
      </c>
      <c r="D1127" s="1" t="str">
        <f t="shared" si="137"/>
        <v>Via G. Passeri 49</v>
      </c>
      <c r="E1127" s="1" t="s">
        <v>2386</v>
      </c>
      <c r="F1127" s="1" t="s">
        <v>2386</v>
      </c>
      <c r="G1127" t="str">
        <f t="shared" si="136"/>
        <v>Pesaro</v>
      </c>
      <c r="H1127" t="s">
        <v>19718</v>
      </c>
      <c r="I1127" s="1" t="str">
        <f t="shared" si="138"/>
        <v>SITO</v>
      </c>
      <c r="J1127" s="1" t="str">
        <f t="shared" si="139"/>
        <v>N/a</v>
      </c>
      <c r="K1127" t="s">
        <v>19718</v>
      </c>
      <c r="L1127" t="str">
        <f t="shared" si="140"/>
        <v>SITO</v>
      </c>
      <c r="M1127" t="str">
        <f t="shared" si="141"/>
        <v xml:space="preserve"> </v>
      </c>
      <c r="N1127" t="str">
        <f t="shared" si="142"/>
        <v>N/a</v>
      </c>
      <c r="O1127" t="str">
        <f t="shared" si="143"/>
        <v>N/a</v>
      </c>
      <c r="S1127" s="1" t="s">
        <v>3560</v>
      </c>
    </row>
    <row r="1128" spans="1:19" ht="14.4" x14ac:dyDescent="0.3">
      <c r="A1128" s="1" t="s">
        <v>12</v>
      </c>
      <c r="B1128" s="1" t="s">
        <v>3562</v>
      </c>
      <c r="C1128" s="1" t="s">
        <v>3563</v>
      </c>
      <c r="D1128" s="1" t="str">
        <f t="shared" si="137"/>
        <v>Via L. Laurana 33</v>
      </c>
      <c r="E1128" s="1" t="s">
        <v>2386</v>
      </c>
      <c r="F1128" s="1" t="s">
        <v>2386</v>
      </c>
      <c r="G1128" t="str">
        <f t="shared" si="136"/>
        <v>Pesaro</v>
      </c>
      <c r="H1128" t="s">
        <v>19718</v>
      </c>
      <c r="I1128" s="1" t="str">
        <f t="shared" si="138"/>
        <v>SITO</v>
      </c>
      <c r="J1128" s="1" t="str">
        <f t="shared" si="139"/>
        <v>N/a</v>
      </c>
      <c r="K1128" s="1" t="s">
        <v>3564</v>
      </c>
      <c r="L1128" t="str">
        <f t="shared" si="140"/>
        <v>EMAIL</v>
      </c>
      <c r="M1128" t="str">
        <f t="shared" si="141"/>
        <v>g.gattoni@live.it</v>
      </c>
      <c r="N1128" t="str">
        <f t="shared" si="142"/>
        <v>N/a</v>
      </c>
      <c r="O1128" t="str">
        <f t="shared" si="143"/>
        <v>g.gattoni@live.it</v>
      </c>
      <c r="S1128" s="1" t="s">
        <v>3562</v>
      </c>
    </row>
    <row r="1129" spans="1:19" ht="14.4" x14ac:dyDescent="0.3">
      <c r="A1129" s="1" t="s">
        <v>12</v>
      </c>
      <c r="B1129" s="1" t="s">
        <v>3565</v>
      </c>
      <c r="C1129" s="1" t="s">
        <v>3566</v>
      </c>
      <c r="D1129" s="1" t="str">
        <f t="shared" si="137"/>
        <v>Via Varese 25</v>
      </c>
      <c r="E1129" s="1" t="s">
        <v>2386</v>
      </c>
      <c r="F1129" s="1" t="s">
        <v>2386</v>
      </c>
      <c r="G1129" t="str">
        <f t="shared" si="136"/>
        <v>Pesaro</v>
      </c>
      <c r="H1129" t="s">
        <v>19718</v>
      </c>
      <c r="I1129" s="1" t="str">
        <f t="shared" si="138"/>
        <v>SITO</v>
      </c>
      <c r="J1129" s="1" t="str">
        <f t="shared" si="139"/>
        <v>N/a</v>
      </c>
      <c r="K1129" s="1" t="s">
        <v>3527</v>
      </c>
      <c r="L1129" t="str">
        <f t="shared" si="140"/>
        <v>EMAIL</v>
      </c>
      <c r="M1129" t="str">
        <f t="shared" si="141"/>
        <v>info@immobiliaretriestepesaro.it</v>
      </c>
      <c r="N1129" t="str">
        <f t="shared" si="142"/>
        <v>N/a</v>
      </c>
      <c r="O1129" t="str">
        <f t="shared" si="143"/>
        <v>info@immobiliaretriestepesaro.it</v>
      </c>
      <c r="S1129" s="1" t="s">
        <v>3565</v>
      </c>
    </row>
    <row r="1130" spans="1:19" ht="14.4" x14ac:dyDescent="0.3">
      <c r="A1130" s="1" t="s">
        <v>12</v>
      </c>
      <c r="B1130" s="1" t="s">
        <v>3567</v>
      </c>
      <c r="C1130" s="1" t="s">
        <v>3568</v>
      </c>
      <c r="D1130" s="1" t="str">
        <f t="shared" si="137"/>
        <v>Via Barsanti 98</v>
      </c>
      <c r="E1130" s="1" t="s">
        <v>2386</v>
      </c>
      <c r="F1130" s="1" t="s">
        <v>2386</v>
      </c>
      <c r="G1130" t="str">
        <f t="shared" si="136"/>
        <v>Pesaro</v>
      </c>
      <c r="H1130" t="s">
        <v>19718</v>
      </c>
      <c r="I1130" s="1" t="str">
        <f t="shared" si="138"/>
        <v>SITO</v>
      </c>
      <c r="J1130" s="1" t="str">
        <f t="shared" si="139"/>
        <v>N/a</v>
      </c>
      <c r="K1130" s="1" t="s">
        <v>3569</v>
      </c>
      <c r="L1130" t="str">
        <f t="shared" si="140"/>
        <v>EMAIL</v>
      </c>
      <c r="M1130" t="str">
        <f t="shared" si="141"/>
        <v>by.corallonistaff@coppola.it</v>
      </c>
      <c r="N1130" t="str">
        <f t="shared" si="142"/>
        <v>N/a</v>
      </c>
      <c r="O1130" t="str">
        <f t="shared" si="143"/>
        <v>by.corallonistaff@coppola.it</v>
      </c>
      <c r="S1130" s="1" t="s">
        <v>3567</v>
      </c>
    </row>
    <row r="1131" spans="1:19" ht="14.4" x14ac:dyDescent="0.3">
      <c r="A1131" s="1" t="s">
        <v>29</v>
      </c>
      <c r="B1131" s="1" t="s">
        <v>3570</v>
      </c>
      <c r="C1131" s="1" t="s">
        <v>3571</v>
      </c>
      <c r="D1131" s="1" t="str">
        <f t="shared" si="137"/>
        <v>Via Marconi 6</v>
      </c>
      <c r="E1131" s="1" t="s">
        <v>2386</v>
      </c>
      <c r="F1131" s="1" t="s">
        <v>2386</v>
      </c>
      <c r="G1131" t="str">
        <f t="shared" si="136"/>
        <v>Pesaro</v>
      </c>
      <c r="H1131" t="s">
        <v>19718</v>
      </c>
      <c r="I1131" s="1" t="str">
        <f t="shared" si="138"/>
        <v>SITO</v>
      </c>
      <c r="J1131" s="1" t="str">
        <f t="shared" si="139"/>
        <v>N/a</v>
      </c>
      <c r="K1131" s="1" t="s">
        <v>3572</v>
      </c>
      <c r="L1131" t="str">
        <f t="shared" si="140"/>
        <v>EMAIL</v>
      </c>
      <c r="M1131" t="str">
        <f t="shared" si="141"/>
        <v>bbpesaro@gmail.com</v>
      </c>
      <c r="N1131" t="str">
        <f t="shared" si="142"/>
        <v>N/a</v>
      </c>
      <c r="O1131" t="str">
        <f t="shared" si="143"/>
        <v>bbpesaro@gmail.com</v>
      </c>
      <c r="S1131" s="1" t="s">
        <v>3570</v>
      </c>
    </row>
    <row r="1132" spans="1:19" ht="14.4" x14ac:dyDescent="0.3">
      <c r="A1132" s="1" t="s">
        <v>12</v>
      </c>
      <c r="B1132" s="1" t="s">
        <v>3573</v>
      </c>
      <c r="C1132" s="1" t="s">
        <v>3574</v>
      </c>
      <c r="D1132" s="1" t="str">
        <f t="shared" si="137"/>
        <v>Via Zara 18</v>
      </c>
      <c r="E1132" s="1" t="s">
        <v>2386</v>
      </c>
      <c r="F1132" s="1" t="s">
        <v>2386</v>
      </c>
      <c r="G1132" t="str">
        <f t="shared" si="136"/>
        <v>Pesaro</v>
      </c>
      <c r="H1132" t="s">
        <v>19718</v>
      </c>
      <c r="I1132" s="1" t="str">
        <f t="shared" si="138"/>
        <v>SITO</v>
      </c>
      <c r="J1132" s="1" t="str">
        <f t="shared" si="139"/>
        <v>N/a</v>
      </c>
      <c r="K1132" s="1" t="s">
        <v>3527</v>
      </c>
      <c r="L1132" t="str">
        <f t="shared" si="140"/>
        <v>EMAIL</v>
      </c>
      <c r="M1132" t="str">
        <f t="shared" si="141"/>
        <v>info@immobiliaretriestepesaro.it</v>
      </c>
      <c r="N1132" t="str">
        <f t="shared" si="142"/>
        <v>N/a</v>
      </c>
      <c r="O1132" t="str">
        <f t="shared" si="143"/>
        <v>info@immobiliaretriestepesaro.it</v>
      </c>
      <c r="S1132" s="1" t="s">
        <v>3573</v>
      </c>
    </row>
    <row r="1133" spans="1:19" ht="14.4" x14ac:dyDescent="0.3">
      <c r="A1133" s="1" t="s">
        <v>12</v>
      </c>
      <c r="B1133" s="1" t="s">
        <v>3575</v>
      </c>
      <c r="C1133" s="1" t="s">
        <v>3576</v>
      </c>
      <c r="D1133" s="1" t="str">
        <f t="shared" si="137"/>
        <v>Via Mascagni 88</v>
      </c>
      <c r="E1133" s="1" t="s">
        <v>2386</v>
      </c>
      <c r="F1133" s="1" t="s">
        <v>2386</v>
      </c>
      <c r="G1133" t="str">
        <f t="shared" si="136"/>
        <v>Pesaro</v>
      </c>
      <c r="H1133" t="s">
        <v>19718</v>
      </c>
      <c r="I1133" s="1" t="str">
        <f t="shared" si="138"/>
        <v>SITO</v>
      </c>
      <c r="J1133" s="1" t="str">
        <f t="shared" si="139"/>
        <v>N/a</v>
      </c>
      <c r="K1133" s="1" t="s">
        <v>3527</v>
      </c>
      <c r="L1133" t="str">
        <f t="shared" si="140"/>
        <v>EMAIL</v>
      </c>
      <c r="M1133" t="str">
        <f t="shared" si="141"/>
        <v>info@immobiliaretriestepesaro.it</v>
      </c>
      <c r="N1133" t="str">
        <f t="shared" si="142"/>
        <v>N/a</v>
      </c>
      <c r="O1133" t="str">
        <f t="shared" si="143"/>
        <v>info@immobiliaretriestepesaro.it</v>
      </c>
      <c r="S1133" s="1" t="s">
        <v>3575</v>
      </c>
    </row>
    <row r="1134" spans="1:19" ht="14.4" x14ac:dyDescent="0.3">
      <c r="A1134" s="1" t="s">
        <v>12</v>
      </c>
      <c r="B1134" s="1" t="s">
        <v>3577</v>
      </c>
      <c r="C1134" s="1" t="s">
        <v>3578</v>
      </c>
      <c r="D1134" s="1" t="str">
        <f t="shared" si="137"/>
        <v>Viale Trento 60</v>
      </c>
      <c r="E1134" s="1" t="s">
        <v>2386</v>
      </c>
      <c r="F1134" s="1" t="s">
        <v>2386</v>
      </c>
      <c r="G1134" t="str">
        <f t="shared" si="136"/>
        <v>Pesaro</v>
      </c>
      <c r="H1134" t="s">
        <v>19718</v>
      </c>
      <c r="I1134" s="1" t="str">
        <f t="shared" si="138"/>
        <v>SITO</v>
      </c>
      <c r="J1134" s="1" t="str">
        <f t="shared" si="139"/>
        <v>N/a</v>
      </c>
      <c r="K1134" s="1" t="s">
        <v>3555</v>
      </c>
      <c r="L1134" t="str">
        <f t="shared" si="140"/>
        <v>EMAIL</v>
      </c>
      <c r="M1134" t="str">
        <f t="shared" si="141"/>
        <v>immobiliare@adriamar.net</v>
      </c>
      <c r="N1134" t="str">
        <f t="shared" si="142"/>
        <v>N/a</v>
      </c>
      <c r="O1134" t="str">
        <f t="shared" si="143"/>
        <v>immobiliare@adriamar.net</v>
      </c>
      <c r="S1134" s="1" t="s">
        <v>3577</v>
      </c>
    </row>
    <row r="1135" spans="1:19" ht="14.4" x14ac:dyDescent="0.3">
      <c r="A1135" s="1" t="s">
        <v>12</v>
      </c>
      <c r="B1135" s="1" t="s">
        <v>3579</v>
      </c>
      <c r="C1135" s="1" t="s">
        <v>3580</v>
      </c>
      <c r="D1135" s="1" t="str">
        <f t="shared" si="137"/>
        <v>Via Napoli 85</v>
      </c>
      <c r="E1135" s="1" t="s">
        <v>2386</v>
      </c>
      <c r="F1135" s="1" t="s">
        <v>2386</v>
      </c>
      <c r="G1135" t="str">
        <f t="shared" si="136"/>
        <v>Pesaro</v>
      </c>
      <c r="H1135" t="s">
        <v>19718</v>
      </c>
      <c r="I1135" s="1" t="str">
        <f t="shared" si="138"/>
        <v>SITO</v>
      </c>
      <c r="J1135" s="1" t="str">
        <f t="shared" si="139"/>
        <v>N/a</v>
      </c>
      <c r="K1135" s="1" t="s">
        <v>3527</v>
      </c>
      <c r="L1135" t="str">
        <f t="shared" si="140"/>
        <v>EMAIL</v>
      </c>
      <c r="M1135" t="str">
        <f t="shared" si="141"/>
        <v>info@immobiliaretriestepesaro.it</v>
      </c>
      <c r="N1135" t="str">
        <f t="shared" si="142"/>
        <v>N/a</v>
      </c>
      <c r="O1135" t="str">
        <f t="shared" si="143"/>
        <v>info@immobiliaretriestepesaro.it</v>
      </c>
      <c r="S1135" s="1" t="s">
        <v>3579</v>
      </c>
    </row>
    <row r="1136" spans="1:19" ht="14.4" x14ac:dyDescent="0.3">
      <c r="A1136" s="1" t="s">
        <v>12</v>
      </c>
      <c r="B1136" s="1" t="s">
        <v>3581</v>
      </c>
      <c r="C1136" s="1" t="s">
        <v>3582</v>
      </c>
      <c r="D1136" s="1" t="str">
        <f t="shared" si="137"/>
        <v>Via Dei Partigiani 34</v>
      </c>
      <c r="E1136" s="1" t="s">
        <v>2386</v>
      </c>
      <c r="F1136" s="1" t="s">
        <v>2386</v>
      </c>
      <c r="G1136" t="str">
        <f t="shared" si="136"/>
        <v>Pesaro</v>
      </c>
      <c r="H1136" t="s">
        <v>19718</v>
      </c>
      <c r="I1136" s="1" t="str">
        <f t="shared" si="138"/>
        <v>SITO</v>
      </c>
      <c r="J1136" s="1" t="str">
        <f t="shared" si="139"/>
        <v>N/a</v>
      </c>
      <c r="K1136" s="1" t="s">
        <v>3527</v>
      </c>
      <c r="L1136" t="str">
        <f t="shared" si="140"/>
        <v>EMAIL</v>
      </c>
      <c r="M1136" t="str">
        <f t="shared" si="141"/>
        <v>info@immobiliaretriestepesaro.it</v>
      </c>
      <c r="N1136" t="str">
        <f t="shared" si="142"/>
        <v>N/a</v>
      </c>
      <c r="O1136" t="str">
        <f t="shared" si="143"/>
        <v>info@immobiliaretriestepesaro.it</v>
      </c>
      <c r="S1136" s="1" t="s">
        <v>3581</v>
      </c>
    </row>
    <row r="1137" spans="1:19" ht="14.4" x14ac:dyDescent="0.3">
      <c r="A1137" s="1" t="s">
        <v>12</v>
      </c>
      <c r="B1137" s="1" t="s">
        <v>3583</v>
      </c>
      <c r="C1137" s="1" t="s">
        <v>3584</v>
      </c>
      <c r="D1137" s="1" t="str">
        <f t="shared" si="137"/>
        <v>Via B. Baldi 61</v>
      </c>
      <c r="E1137" s="1" t="s">
        <v>2386</v>
      </c>
      <c r="F1137" s="1" t="s">
        <v>2386</v>
      </c>
      <c r="G1137" t="str">
        <f t="shared" si="136"/>
        <v>Pesaro</v>
      </c>
      <c r="H1137" t="s">
        <v>19718</v>
      </c>
      <c r="I1137" s="1" t="str">
        <f t="shared" si="138"/>
        <v>SITO</v>
      </c>
      <c r="J1137" s="1" t="str">
        <f t="shared" si="139"/>
        <v>N/a</v>
      </c>
      <c r="K1137" t="s">
        <v>19718</v>
      </c>
      <c r="L1137" t="str">
        <f t="shared" si="140"/>
        <v>SITO</v>
      </c>
      <c r="M1137" t="str">
        <f t="shared" si="141"/>
        <v xml:space="preserve"> </v>
      </c>
      <c r="N1137" t="str">
        <f t="shared" si="142"/>
        <v>N/a</v>
      </c>
      <c r="O1137" t="str">
        <f t="shared" si="143"/>
        <v>N/a</v>
      </c>
      <c r="S1137" s="1" t="s">
        <v>3583</v>
      </c>
    </row>
    <row r="1138" spans="1:19" ht="14.4" x14ac:dyDescent="0.3">
      <c r="A1138" s="1" t="s">
        <v>12</v>
      </c>
      <c r="B1138" s="1" t="s">
        <v>3585</v>
      </c>
      <c r="C1138" s="1" t="s">
        <v>3586</v>
      </c>
      <c r="D1138" s="1" t="str">
        <f t="shared" si="137"/>
        <v>Tommasi 6</v>
      </c>
      <c r="E1138" s="1" t="s">
        <v>2386</v>
      </c>
      <c r="F1138" t="s">
        <v>19718</v>
      </c>
      <c r="G1138" t="str">
        <f t="shared" si="136"/>
        <v>N/A</v>
      </c>
      <c r="H1138" t="s">
        <v>19718</v>
      </c>
      <c r="I1138" s="1" t="str">
        <f t="shared" si="138"/>
        <v>SITO</v>
      </c>
      <c r="J1138" s="1" t="str">
        <f t="shared" si="139"/>
        <v>N/a</v>
      </c>
      <c r="K1138" s="1" t="s">
        <v>3527</v>
      </c>
      <c r="L1138" t="str">
        <f t="shared" si="140"/>
        <v>EMAIL</v>
      </c>
      <c r="M1138" t="str">
        <f t="shared" si="141"/>
        <v>info@immobiliaretriestepesaro.it</v>
      </c>
      <c r="N1138" t="str">
        <f t="shared" si="142"/>
        <v>N/a</v>
      </c>
      <c r="O1138" t="str">
        <f t="shared" si="143"/>
        <v>info@immobiliaretriestepesaro.it</v>
      </c>
      <c r="S1138" s="1" t="s">
        <v>3585</v>
      </c>
    </row>
    <row r="1139" spans="1:19" ht="14.4" x14ac:dyDescent="0.3">
      <c r="A1139" s="1" t="s">
        <v>29</v>
      </c>
      <c r="B1139" s="1" t="s">
        <v>3587</v>
      </c>
      <c r="C1139" s="1" t="s">
        <v>3588</v>
      </c>
      <c r="D1139" s="1" t="str">
        <f t="shared" si="137"/>
        <v>Via Mascagni 74</v>
      </c>
      <c r="E1139" s="1" t="s">
        <v>2386</v>
      </c>
      <c r="F1139" s="1" t="s">
        <v>2386</v>
      </c>
      <c r="G1139" t="str">
        <f t="shared" si="136"/>
        <v>Pesaro</v>
      </c>
      <c r="H1139" t="s">
        <v>19718</v>
      </c>
      <c r="I1139" s="1" t="str">
        <f t="shared" si="138"/>
        <v>SITO</v>
      </c>
      <c r="J1139" s="1" t="str">
        <f t="shared" si="139"/>
        <v>N/a</v>
      </c>
      <c r="K1139" s="1" t="s">
        <v>3589</v>
      </c>
      <c r="L1139" t="str">
        <f t="shared" si="140"/>
        <v>EMAIL</v>
      </c>
      <c r="M1139" t="str">
        <f t="shared" si="141"/>
        <v>ilaria.vichi@gmail.com</v>
      </c>
      <c r="N1139" t="str">
        <f t="shared" si="142"/>
        <v>N/a</v>
      </c>
      <c r="O1139" t="str">
        <f t="shared" si="143"/>
        <v>ilaria.vichi@gmail.com</v>
      </c>
      <c r="S1139" s="1" t="s">
        <v>3587</v>
      </c>
    </row>
    <row r="1140" spans="1:19" ht="14.4" x14ac:dyDescent="0.3">
      <c r="A1140" s="1" t="s">
        <v>679</v>
      </c>
      <c r="B1140" s="1" t="s">
        <v>3590</v>
      </c>
      <c r="C1140" t="s">
        <v>19718</v>
      </c>
      <c r="D1140" s="1" t="str">
        <f t="shared" si="137"/>
        <v>N/A</v>
      </c>
      <c r="E1140" s="1" t="s">
        <v>2386</v>
      </c>
      <c r="F1140" t="s">
        <v>19718</v>
      </c>
      <c r="G1140" t="str">
        <f t="shared" si="136"/>
        <v>N/A</v>
      </c>
      <c r="H1140" t="s">
        <v>19718</v>
      </c>
      <c r="I1140" s="1" t="str">
        <f t="shared" si="138"/>
        <v>SITO</v>
      </c>
      <c r="J1140" s="1" t="str">
        <f t="shared" si="139"/>
        <v>N/a</v>
      </c>
      <c r="K1140" s="1" t="s">
        <v>3591</v>
      </c>
      <c r="L1140" t="str">
        <f t="shared" si="140"/>
        <v>EMAIL</v>
      </c>
      <c r="M1140" t="str">
        <f t="shared" si="141"/>
        <v>info@campingmarinella.it</v>
      </c>
      <c r="N1140" t="str">
        <f t="shared" si="142"/>
        <v>N/a</v>
      </c>
      <c r="O1140" t="str">
        <f t="shared" si="143"/>
        <v>info@campingmarinella.it</v>
      </c>
      <c r="S1140" s="1" t="s">
        <v>3590</v>
      </c>
    </row>
    <row r="1141" spans="1:19" ht="14.4" x14ac:dyDescent="0.3">
      <c r="A1141" s="1" t="s">
        <v>12</v>
      </c>
      <c r="B1141" s="1" t="s">
        <v>3592</v>
      </c>
      <c r="C1141" s="1" t="s">
        <v>3593</v>
      </c>
      <c r="D1141" s="1" t="str">
        <f t="shared" si="137"/>
        <v>Viale Vittoria  155</v>
      </c>
      <c r="E1141" s="1" t="s">
        <v>2386</v>
      </c>
      <c r="F1141" s="1" t="s">
        <v>2386</v>
      </c>
      <c r="G1141" t="str">
        <f t="shared" si="136"/>
        <v>Pesaro</v>
      </c>
      <c r="H1141" t="s">
        <v>19718</v>
      </c>
      <c r="I1141" s="1" t="str">
        <f t="shared" si="138"/>
        <v>SITO</v>
      </c>
      <c r="J1141" s="1" t="str">
        <f t="shared" si="139"/>
        <v>N/a</v>
      </c>
      <c r="K1141" s="1" t="s">
        <v>3527</v>
      </c>
      <c r="L1141" t="str">
        <f t="shared" si="140"/>
        <v>EMAIL</v>
      </c>
      <c r="M1141" t="str">
        <f t="shared" si="141"/>
        <v>info@immobiliaretriestepesaro.it</v>
      </c>
      <c r="N1141" t="str">
        <f t="shared" si="142"/>
        <v>N/a</v>
      </c>
      <c r="O1141" t="str">
        <f t="shared" si="143"/>
        <v>info@immobiliaretriestepesaro.it</v>
      </c>
      <c r="S1141" s="1" t="s">
        <v>3592</v>
      </c>
    </row>
    <row r="1142" spans="1:19" ht="14.4" x14ac:dyDescent="0.3">
      <c r="A1142" s="1" t="s">
        <v>29</v>
      </c>
      <c r="B1142" s="1" t="s">
        <v>3594</v>
      </c>
      <c r="C1142" s="1" t="s">
        <v>3595</v>
      </c>
      <c r="D1142" s="1" t="str">
        <f t="shared" si="137"/>
        <v>Via Lunga 4/C</v>
      </c>
      <c r="E1142" s="1" t="s">
        <v>2386</v>
      </c>
      <c r="F1142" s="1" t="s">
        <v>2386</v>
      </c>
      <c r="G1142" t="str">
        <f t="shared" si="136"/>
        <v>Pesaro</v>
      </c>
      <c r="H1142" t="s">
        <v>19718</v>
      </c>
      <c r="I1142" s="1" t="str">
        <f t="shared" si="138"/>
        <v>SITO</v>
      </c>
      <c r="J1142" s="1" t="str">
        <f t="shared" si="139"/>
        <v>N/a</v>
      </c>
      <c r="K1142" t="s">
        <v>19718</v>
      </c>
      <c r="L1142" t="str">
        <f t="shared" si="140"/>
        <v>SITO</v>
      </c>
      <c r="M1142" t="str">
        <f t="shared" si="141"/>
        <v xml:space="preserve"> </v>
      </c>
      <c r="N1142" t="str">
        <f t="shared" si="142"/>
        <v>N/a</v>
      </c>
      <c r="O1142" t="str">
        <f t="shared" si="143"/>
        <v>N/a</v>
      </c>
      <c r="S1142" s="1" t="s">
        <v>3594</v>
      </c>
    </row>
    <row r="1143" spans="1:19" ht="14.4" x14ac:dyDescent="0.3">
      <c r="A1143" s="1" t="s">
        <v>12</v>
      </c>
      <c r="B1143" s="1" t="s">
        <v>3596</v>
      </c>
      <c r="C1143" s="1" t="s">
        <v>3597</v>
      </c>
      <c r="D1143" s="1" t="str">
        <f t="shared" si="137"/>
        <v>Via Trieste 81</v>
      </c>
      <c r="E1143" s="1" t="s">
        <v>2386</v>
      </c>
      <c r="F1143" s="1" t="s">
        <v>2386</v>
      </c>
      <c r="G1143" t="str">
        <f t="shared" si="136"/>
        <v>Pesaro</v>
      </c>
      <c r="H1143" t="s">
        <v>19718</v>
      </c>
      <c r="I1143" s="1" t="str">
        <f t="shared" si="138"/>
        <v>SITO</v>
      </c>
      <c r="J1143" s="1" t="str">
        <f t="shared" si="139"/>
        <v>N/a</v>
      </c>
      <c r="K1143" t="s">
        <v>19718</v>
      </c>
      <c r="L1143" t="str">
        <f t="shared" si="140"/>
        <v>SITO</v>
      </c>
      <c r="M1143" t="str">
        <f t="shared" si="141"/>
        <v xml:space="preserve"> </v>
      </c>
      <c r="N1143" t="str">
        <f t="shared" si="142"/>
        <v>N/a</v>
      </c>
      <c r="O1143" t="str">
        <f t="shared" si="143"/>
        <v>N/a</v>
      </c>
      <c r="S1143" s="1" t="s">
        <v>3596</v>
      </c>
    </row>
    <row r="1144" spans="1:19" ht="14.4" x14ac:dyDescent="0.3">
      <c r="A1144" s="1" t="s">
        <v>12</v>
      </c>
      <c r="B1144" s="1" t="s">
        <v>3598</v>
      </c>
      <c r="C1144" s="1" t="s">
        <v>3599</v>
      </c>
      <c r="D1144" s="1" t="str">
        <f t="shared" si="137"/>
        <v>Via Cesare Battisti 134/2</v>
      </c>
      <c r="E1144" s="1" t="s">
        <v>2386</v>
      </c>
      <c r="F1144" s="1" t="s">
        <v>2386</v>
      </c>
      <c r="G1144" t="str">
        <f t="shared" si="136"/>
        <v>Pesaro</v>
      </c>
      <c r="H1144" t="s">
        <v>19718</v>
      </c>
      <c r="I1144" s="1" t="str">
        <f t="shared" si="138"/>
        <v>SITO</v>
      </c>
      <c r="J1144" s="1" t="str">
        <f t="shared" si="139"/>
        <v>N/a</v>
      </c>
      <c r="K1144" s="1" t="s">
        <v>3600</v>
      </c>
      <c r="L1144" t="str">
        <f t="shared" si="140"/>
        <v>EMAIL</v>
      </c>
      <c r="M1144" t="str">
        <f t="shared" si="141"/>
        <v>alberto@laber.it</v>
      </c>
      <c r="N1144" t="str">
        <f t="shared" si="142"/>
        <v>N/a</v>
      </c>
      <c r="O1144" t="str">
        <f t="shared" si="143"/>
        <v>alberto@laber.it</v>
      </c>
      <c r="S1144" s="1" t="s">
        <v>3598</v>
      </c>
    </row>
    <row r="1145" spans="1:19" ht="14.4" x14ac:dyDescent="0.3">
      <c r="A1145" s="1" t="s">
        <v>12</v>
      </c>
      <c r="B1145" s="1" t="s">
        <v>3601</v>
      </c>
      <c r="C1145" s="1" t="s">
        <v>3602</v>
      </c>
      <c r="D1145" s="1" t="str">
        <f t="shared" si="137"/>
        <v>Via Belluzzi 5</v>
      </c>
      <c r="E1145" s="1" t="s">
        <v>2386</v>
      </c>
      <c r="F1145" s="1" t="s">
        <v>2386</v>
      </c>
      <c r="G1145" t="str">
        <f t="shared" si="136"/>
        <v>Pesaro</v>
      </c>
      <c r="H1145" t="s">
        <v>19718</v>
      </c>
      <c r="I1145" s="1" t="str">
        <f t="shared" si="138"/>
        <v>SITO</v>
      </c>
      <c r="J1145" s="1" t="str">
        <f t="shared" si="139"/>
        <v>N/a</v>
      </c>
      <c r="K1145" t="s">
        <v>19718</v>
      </c>
      <c r="L1145" t="str">
        <f t="shared" si="140"/>
        <v>SITO</v>
      </c>
      <c r="M1145" t="str">
        <f t="shared" si="141"/>
        <v xml:space="preserve"> </v>
      </c>
      <c r="N1145" t="str">
        <f t="shared" si="142"/>
        <v>N/a</v>
      </c>
      <c r="O1145" t="str">
        <f t="shared" si="143"/>
        <v>N/a</v>
      </c>
      <c r="S1145" s="1" t="s">
        <v>3601</v>
      </c>
    </row>
    <row r="1146" spans="1:19" ht="14.4" x14ac:dyDescent="0.3">
      <c r="A1146" s="1" t="s">
        <v>12</v>
      </c>
      <c r="B1146" s="1" t="s">
        <v>3603</v>
      </c>
      <c r="C1146" s="1" t="s">
        <v>3604</v>
      </c>
      <c r="D1146" s="1" t="str">
        <f t="shared" si="137"/>
        <v>Strada Delle Marche 60</v>
      </c>
      <c r="E1146" s="1" t="s">
        <v>2386</v>
      </c>
      <c r="F1146" s="1" t="s">
        <v>2386</v>
      </c>
      <c r="G1146" t="str">
        <f t="shared" si="136"/>
        <v>Pesaro</v>
      </c>
      <c r="H1146" t="s">
        <v>19718</v>
      </c>
      <c r="I1146" s="1" t="str">
        <f t="shared" si="138"/>
        <v>SITO</v>
      </c>
      <c r="J1146" s="1" t="str">
        <f t="shared" si="139"/>
        <v>N/a</v>
      </c>
      <c r="K1146" s="1" t="s">
        <v>3605</v>
      </c>
      <c r="L1146" t="str">
        <f t="shared" si="140"/>
        <v>EMAIL</v>
      </c>
      <c r="M1146" t="str">
        <f t="shared" si="141"/>
        <v>a.smaldini@seam-adriatic.it</v>
      </c>
      <c r="N1146" t="str">
        <f t="shared" si="142"/>
        <v>N/a</v>
      </c>
      <c r="O1146" t="str">
        <f t="shared" si="143"/>
        <v>a.smaldini@seam-adriatic.it</v>
      </c>
      <c r="S1146" s="1" t="s">
        <v>3603</v>
      </c>
    </row>
    <row r="1147" spans="1:19" ht="14.4" x14ac:dyDescent="0.3">
      <c r="A1147" s="1" t="s">
        <v>12</v>
      </c>
      <c r="B1147" s="1" t="s">
        <v>3606</v>
      </c>
      <c r="C1147" s="1" t="s">
        <v>3607</v>
      </c>
      <c r="D1147" s="1" t="str">
        <f t="shared" si="137"/>
        <v>Piazza Puccini 8</v>
      </c>
      <c r="E1147" s="1" t="s">
        <v>2386</v>
      </c>
      <c r="F1147" s="1" t="s">
        <v>2386</v>
      </c>
      <c r="G1147" t="str">
        <f t="shared" si="136"/>
        <v>Pesaro</v>
      </c>
      <c r="H1147" t="s">
        <v>19718</v>
      </c>
      <c r="I1147" s="1" t="str">
        <f t="shared" si="138"/>
        <v>SITO</v>
      </c>
      <c r="J1147" s="1" t="str">
        <f t="shared" si="139"/>
        <v>N/a</v>
      </c>
      <c r="K1147" s="1" t="s">
        <v>3608</v>
      </c>
      <c r="L1147" t="str">
        <f t="shared" si="140"/>
        <v>EMAIL</v>
      </c>
      <c r="M1147" t="str">
        <f t="shared" si="141"/>
        <v>d.bastianelli@email.it</v>
      </c>
      <c r="N1147" t="str">
        <f t="shared" si="142"/>
        <v>N/a</v>
      </c>
      <c r="O1147" t="str">
        <f t="shared" si="143"/>
        <v>d.bastianelli@email.it</v>
      </c>
      <c r="S1147" s="1" t="s">
        <v>3606</v>
      </c>
    </row>
    <row r="1148" spans="1:19" ht="14.4" x14ac:dyDescent="0.3">
      <c r="A1148" s="1" t="s">
        <v>12</v>
      </c>
      <c r="B1148" s="1" t="s">
        <v>3609</v>
      </c>
      <c r="C1148" s="1" t="s">
        <v>3610</v>
      </c>
      <c r="D1148" s="1" t="str">
        <f t="shared" si="137"/>
        <v>Viale Berna 12</v>
      </c>
      <c r="E1148" s="1" t="s">
        <v>2386</v>
      </c>
      <c r="F1148" s="1" t="s">
        <v>2386</v>
      </c>
      <c r="G1148" t="str">
        <f t="shared" si="136"/>
        <v>Pesaro</v>
      </c>
      <c r="H1148" t="s">
        <v>19718</v>
      </c>
      <c r="I1148" s="1" t="str">
        <f t="shared" si="138"/>
        <v>SITO</v>
      </c>
      <c r="J1148" s="1" t="str">
        <f t="shared" si="139"/>
        <v>N/a</v>
      </c>
      <c r="K1148" s="1" t="s">
        <v>3611</v>
      </c>
      <c r="L1148" t="str">
        <f t="shared" si="140"/>
        <v>EMAIL</v>
      </c>
      <c r="M1148" t="str">
        <f t="shared" si="141"/>
        <v>info@immobiliaretriestepesaro.ti</v>
      </c>
      <c r="N1148" t="str">
        <f t="shared" si="142"/>
        <v>N/a</v>
      </c>
      <c r="O1148" t="str">
        <f t="shared" si="143"/>
        <v>info@immobiliaretriestepesaro.ti</v>
      </c>
      <c r="S1148" s="1" t="s">
        <v>3609</v>
      </c>
    </row>
    <row r="1149" spans="1:19" ht="14.4" x14ac:dyDescent="0.3">
      <c r="A1149" s="1" t="s">
        <v>12</v>
      </c>
      <c r="B1149" s="1" t="s">
        <v>3612</v>
      </c>
      <c r="C1149" s="1" t="s">
        <v>3613</v>
      </c>
      <c r="D1149" s="1" t="str">
        <f t="shared" si="137"/>
        <v>Via Trieste 265</v>
      </c>
      <c r="E1149" s="1" t="s">
        <v>2386</v>
      </c>
      <c r="F1149" s="1" t="s">
        <v>2386</v>
      </c>
      <c r="G1149" t="str">
        <f t="shared" si="136"/>
        <v>Pesaro</v>
      </c>
      <c r="H1149" t="s">
        <v>19718</v>
      </c>
      <c r="I1149" s="1" t="str">
        <f t="shared" si="138"/>
        <v>SITO</v>
      </c>
      <c r="J1149" s="1" t="str">
        <f t="shared" si="139"/>
        <v>N/a</v>
      </c>
      <c r="K1149" s="1" t="s">
        <v>3614</v>
      </c>
      <c r="L1149" t="str">
        <f t="shared" si="140"/>
        <v>EMAIL</v>
      </c>
      <c r="M1149" t="str">
        <f t="shared" si="141"/>
        <v>expoemanuela@composit.it</v>
      </c>
      <c r="N1149" t="str">
        <f t="shared" si="142"/>
        <v>N/a</v>
      </c>
      <c r="O1149" t="str">
        <f t="shared" si="143"/>
        <v>expoemanuela@composit.it</v>
      </c>
      <c r="S1149" s="1" t="s">
        <v>3612</v>
      </c>
    </row>
    <row r="1150" spans="1:19" ht="14.4" x14ac:dyDescent="0.3">
      <c r="A1150" s="1" t="s">
        <v>12</v>
      </c>
      <c r="B1150" s="1" t="s">
        <v>3615</v>
      </c>
      <c r="C1150" s="1" t="s">
        <v>3616</v>
      </c>
      <c r="D1150" s="1" t="str">
        <f t="shared" si="137"/>
        <v>Viale Trento  190</v>
      </c>
      <c r="E1150" s="1" t="s">
        <v>2386</v>
      </c>
      <c r="F1150" s="1" t="s">
        <v>2386</v>
      </c>
      <c r="G1150" t="str">
        <f t="shared" si="136"/>
        <v>Pesaro</v>
      </c>
      <c r="H1150" t="s">
        <v>19718</v>
      </c>
      <c r="I1150" s="1" t="str">
        <f t="shared" si="138"/>
        <v>SITO</v>
      </c>
      <c r="J1150" s="1" t="str">
        <f t="shared" si="139"/>
        <v>N/a</v>
      </c>
      <c r="K1150" s="1" t="s">
        <v>3527</v>
      </c>
      <c r="L1150" t="str">
        <f t="shared" si="140"/>
        <v>EMAIL</v>
      </c>
      <c r="M1150" t="str">
        <f t="shared" si="141"/>
        <v>info@immobiliaretriestepesaro.it</v>
      </c>
      <c r="N1150" t="str">
        <f t="shared" si="142"/>
        <v>N/a</v>
      </c>
      <c r="O1150" t="str">
        <f t="shared" si="143"/>
        <v>info@immobiliaretriestepesaro.it</v>
      </c>
      <c r="S1150" s="1" t="s">
        <v>3615</v>
      </c>
    </row>
    <row r="1151" spans="1:19" ht="14.4" x14ac:dyDescent="0.3">
      <c r="A1151" s="1" t="s">
        <v>12</v>
      </c>
      <c r="B1151" s="1" t="s">
        <v>3617</v>
      </c>
      <c r="C1151" s="1" t="s">
        <v>3618</v>
      </c>
      <c r="D1151" s="1" t="str">
        <f t="shared" si="137"/>
        <v>Viale Londra 11</v>
      </c>
      <c r="E1151" s="1" t="s">
        <v>2386</v>
      </c>
      <c r="F1151" s="1" t="s">
        <v>2386</v>
      </c>
      <c r="G1151" t="str">
        <f t="shared" si="136"/>
        <v>Pesaro</v>
      </c>
      <c r="H1151" t="s">
        <v>19718</v>
      </c>
      <c r="I1151" s="1" t="str">
        <f t="shared" si="138"/>
        <v>SITO</v>
      </c>
      <c r="J1151" s="1" t="str">
        <f t="shared" si="139"/>
        <v>N/a</v>
      </c>
      <c r="K1151" s="1" t="s">
        <v>3527</v>
      </c>
      <c r="L1151" t="str">
        <f t="shared" si="140"/>
        <v>EMAIL</v>
      </c>
      <c r="M1151" t="str">
        <f t="shared" si="141"/>
        <v>info@immobiliaretriestepesaro.it</v>
      </c>
      <c r="N1151" t="str">
        <f t="shared" si="142"/>
        <v>N/a</v>
      </c>
      <c r="O1151" t="str">
        <f t="shared" si="143"/>
        <v>info@immobiliaretriestepesaro.it</v>
      </c>
      <c r="S1151" s="1" t="s">
        <v>3617</v>
      </c>
    </row>
    <row r="1152" spans="1:19" ht="14.4" x14ac:dyDescent="0.3">
      <c r="A1152" s="1" t="s">
        <v>29</v>
      </c>
      <c r="B1152" s="1" t="s">
        <v>3619</v>
      </c>
      <c r="C1152" s="1" t="s">
        <v>3620</v>
      </c>
      <c r="D1152" s="1" t="str">
        <f t="shared" si="137"/>
        <v>Strada Del Molino Mosca  10</v>
      </c>
      <c r="E1152" s="1" t="s">
        <v>2386</v>
      </c>
      <c r="F1152" s="1" t="s">
        <v>3464</v>
      </c>
      <c r="G1152" t="str">
        <f t="shared" si="136"/>
        <v>Candelara</v>
      </c>
      <c r="H1152" t="s">
        <v>19718</v>
      </c>
      <c r="I1152" s="1" t="str">
        <f t="shared" si="138"/>
        <v>SITO</v>
      </c>
      <c r="J1152" s="1" t="str">
        <f t="shared" si="139"/>
        <v>N/a</v>
      </c>
      <c r="K1152" t="s">
        <v>19718</v>
      </c>
      <c r="L1152" t="str">
        <f t="shared" si="140"/>
        <v>SITO</v>
      </c>
      <c r="M1152" t="str">
        <f t="shared" si="141"/>
        <v xml:space="preserve"> </v>
      </c>
      <c r="N1152" t="str">
        <f t="shared" si="142"/>
        <v>N/a</v>
      </c>
      <c r="O1152" t="str">
        <f t="shared" si="143"/>
        <v>N/a</v>
      </c>
      <c r="S1152" s="1" t="s">
        <v>3619</v>
      </c>
    </row>
    <row r="1153" spans="1:19" ht="14.4" x14ac:dyDescent="0.3">
      <c r="A1153" s="1" t="s">
        <v>29</v>
      </c>
      <c r="B1153" s="1" t="s">
        <v>3621</v>
      </c>
      <c r="C1153" s="1" t="s">
        <v>3622</v>
      </c>
      <c r="D1153" s="1" t="str">
        <f t="shared" si="137"/>
        <v>Via Lago Maggiore  34</v>
      </c>
      <c r="E1153" s="1" t="s">
        <v>2386</v>
      </c>
      <c r="F1153" s="1" t="s">
        <v>3623</v>
      </c>
      <c r="G1153" t="str">
        <f t="shared" si="136"/>
        <v>Villa Ceccolini</v>
      </c>
      <c r="H1153" t="s">
        <v>19718</v>
      </c>
      <c r="I1153" s="1" t="str">
        <f t="shared" si="138"/>
        <v>SITO</v>
      </c>
      <c r="J1153" s="1" t="str">
        <f t="shared" si="139"/>
        <v>N/a</v>
      </c>
      <c r="K1153" s="1" t="s">
        <v>3624</v>
      </c>
      <c r="L1153" t="str">
        <f t="shared" si="140"/>
        <v>EMAIL</v>
      </c>
      <c r="M1153" t="str">
        <f t="shared" si="141"/>
        <v>luca.vagno@gmail.com</v>
      </c>
      <c r="N1153" t="str">
        <f t="shared" si="142"/>
        <v>N/a</v>
      </c>
      <c r="O1153" t="str">
        <f t="shared" si="143"/>
        <v>luca.vagno@gmail.com</v>
      </c>
      <c r="S1153" s="1" t="s">
        <v>3621</v>
      </c>
    </row>
    <row r="1154" spans="1:19" ht="14.4" x14ac:dyDescent="0.3">
      <c r="A1154" s="1" t="s">
        <v>29</v>
      </c>
      <c r="B1154" s="1" t="s">
        <v>3625</v>
      </c>
      <c r="C1154" s="1" t="s">
        <v>3626</v>
      </c>
      <c r="D1154" s="1" t="str">
        <f t="shared" si="137"/>
        <v>Strada Di San Bartolo  22/1</v>
      </c>
      <c r="E1154" s="1" t="s">
        <v>2386</v>
      </c>
      <c r="F1154" s="1" t="s">
        <v>2386</v>
      </c>
      <c r="G1154" t="str">
        <f t="shared" ref="G1154:G1217" si="144">PROPER(F1154)</f>
        <v>Pesaro</v>
      </c>
      <c r="H1154" t="s">
        <v>19718</v>
      </c>
      <c r="I1154" s="1" t="str">
        <f t="shared" si="138"/>
        <v>SITO</v>
      </c>
      <c r="J1154" s="1" t="str">
        <f t="shared" si="139"/>
        <v>N/a</v>
      </c>
      <c r="K1154" s="1" t="s">
        <v>3627</v>
      </c>
      <c r="L1154" t="str">
        <f t="shared" si="140"/>
        <v>EMAIL</v>
      </c>
      <c r="M1154" t="str">
        <f t="shared" si="141"/>
        <v>andreafranca66@gmail.com</v>
      </c>
      <c r="N1154" t="str">
        <f t="shared" si="142"/>
        <v>N/a</v>
      </c>
      <c r="O1154" t="str">
        <f t="shared" si="143"/>
        <v>andreafranca66@gmail.com</v>
      </c>
      <c r="S1154" s="1" t="s">
        <v>3625</v>
      </c>
    </row>
    <row r="1155" spans="1:19" ht="14.4" x14ac:dyDescent="0.3">
      <c r="A1155" s="1" t="s">
        <v>29</v>
      </c>
      <c r="B1155" s="1" t="s">
        <v>3628</v>
      </c>
      <c r="C1155" s="1" t="s">
        <v>3629</v>
      </c>
      <c r="D1155" s="1" t="str">
        <f t="shared" ref="D1155:D1218" si="145">PROPER(C1155)</f>
        <v>Via Gessi 16</v>
      </c>
      <c r="E1155" s="1" t="s">
        <v>2386</v>
      </c>
      <c r="F1155" s="1" t="s">
        <v>2386</v>
      </c>
      <c r="G1155" t="str">
        <f t="shared" si="144"/>
        <v>Pesaro</v>
      </c>
      <c r="H1155" t="s">
        <v>19718</v>
      </c>
      <c r="I1155" s="1" t="str">
        <f t="shared" ref="I1155:I1218" si="146">IF(ISERROR(FIND("@",H1155)),"SITO","EMAIL")</f>
        <v>SITO</v>
      </c>
      <c r="J1155" s="1" t="str">
        <f t="shared" ref="J1155:J1218" si="147">IF(I1155="SITO",H1155," ")</f>
        <v>N/a</v>
      </c>
      <c r="K1155" s="1" t="s">
        <v>3630</v>
      </c>
      <c r="L1155" t="str">
        <f t="shared" ref="L1155:L1218" si="148">IF(ISERROR(FIND("@",K1155)),"SITO","EMAIL")</f>
        <v>EMAIL</v>
      </c>
      <c r="M1155" t="str">
        <f t="shared" ref="M1155:M1218" si="149">IF(L1155="EMAIL",K1155, " ")</f>
        <v>fabioannibali1980@gmail.com</v>
      </c>
      <c r="N1155" t="str">
        <f t="shared" ref="N1155:N1218" si="150">IF(J1155&lt;&gt;" ", J1155, "N/a")</f>
        <v>N/a</v>
      </c>
      <c r="O1155" t="str">
        <f t="shared" ref="O1155:O1218" si="151">IF(M1155 &lt;&gt; " ", M1155,"N/a")</f>
        <v>fabioannibali1980@gmail.com</v>
      </c>
      <c r="S1155" s="1" t="s">
        <v>3628</v>
      </c>
    </row>
    <row r="1156" spans="1:19" ht="14.4" x14ac:dyDescent="0.3">
      <c r="A1156" s="1" t="s">
        <v>29</v>
      </c>
      <c r="B1156" s="1" t="s">
        <v>3631</v>
      </c>
      <c r="C1156" s="1" t="s">
        <v>3632</v>
      </c>
      <c r="D1156" s="1" t="str">
        <f t="shared" si="145"/>
        <v>Strada Di Stoppato 32</v>
      </c>
      <c r="E1156" s="1" t="s">
        <v>2386</v>
      </c>
      <c r="F1156" s="1" t="s">
        <v>2386</v>
      </c>
      <c r="G1156" t="str">
        <f t="shared" si="144"/>
        <v>Pesaro</v>
      </c>
      <c r="H1156" t="s">
        <v>19718</v>
      </c>
      <c r="I1156" s="1" t="str">
        <f t="shared" si="146"/>
        <v>SITO</v>
      </c>
      <c r="J1156" s="1" t="str">
        <f t="shared" si="147"/>
        <v>N/a</v>
      </c>
      <c r="K1156" s="1" t="s">
        <v>3633</v>
      </c>
      <c r="L1156" t="str">
        <f t="shared" si="148"/>
        <v>EMAIL</v>
      </c>
      <c r="M1156" t="str">
        <f t="shared" si="149"/>
        <v>bblarosablu@virgilio.it</v>
      </c>
      <c r="N1156" t="str">
        <f t="shared" si="150"/>
        <v>N/a</v>
      </c>
      <c r="O1156" t="str">
        <f t="shared" si="151"/>
        <v>bblarosablu@virgilio.it</v>
      </c>
      <c r="S1156" s="1" t="s">
        <v>3631</v>
      </c>
    </row>
    <row r="1157" spans="1:19" ht="14.4" x14ac:dyDescent="0.3">
      <c r="A1157" s="1" t="s">
        <v>29</v>
      </c>
      <c r="B1157" s="1" t="s">
        <v>3634</v>
      </c>
      <c r="C1157" s="1" t="s">
        <v>3635</v>
      </c>
      <c r="D1157" s="1" t="str">
        <f t="shared" si="145"/>
        <v>Via Ciro Menotti 103</v>
      </c>
      <c r="E1157" s="1" t="s">
        <v>2386</v>
      </c>
      <c r="F1157" s="1" t="s">
        <v>2386</v>
      </c>
      <c r="G1157" t="str">
        <f t="shared" si="144"/>
        <v>Pesaro</v>
      </c>
      <c r="H1157" t="s">
        <v>19718</v>
      </c>
      <c r="I1157" s="1" t="str">
        <f t="shared" si="146"/>
        <v>SITO</v>
      </c>
      <c r="J1157" s="1" t="str">
        <f t="shared" si="147"/>
        <v>N/a</v>
      </c>
      <c r="K1157" s="1" t="s">
        <v>3636</v>
      </c>
      <c r="L1157" t="str">
        <f t="shared" si="148"/>
        <v>EMAIL</v>
      </c>
      <c r="M1157" t="str">
        <f t="shared" si="149"/>
        <v>bedandbreakfastlaterrazza@yahoo.it</v>
      </c>
      <c r="N1157" t="str">
        <f t="shared" si="150"/>
        <v>N/a</v>
      </c>
      <c r="O1157" t="str">
        <f t="shared" si="151"/>
        <v>bedandbreakfastlaterrazza@yahoo.it</v>
      </c>
      <c r="S1157" s="1" t="s">
        <v>3634</v>
      </c>
    </row>
    <row r="1158" spans="1:19" ht="14.4" x14ac:dyDescent="0.3">
      <c r="A1158" s="1" t="s">
        <v>82</v>
      </c>
      <c r="B1158" s="1" t="s">
        <v>3637</v>
      </c>
      <c r="C1158" s="1" t="s">
        <v>3638</v>
      </c>
      <c r="D1158" s="1" t="str">
        <f t="shared" si="145"/>
        <v>Via Pasubio 1</v>
      </c>
      <c r="E1158" s="1" t="s">
        <v>2386</v>
      </c>
      <c r="F1158" s="1" t="s">
        <v>3639</v>
      </c>
      <c r="G1158" t="str">
        <f t="shared" si="144"/>
        <v>Pesaro-Novilara</v>
      </c>
      <c r="H1158" t="s">
        <v>19718</v>
      </c>
      <c r="I1158" s="1" t="str">
        <f t="shared" si="146"/>
        <v>SITO</v>
      </c>
      <c r="J1158" s="1" t="str">
        <f t="shared" si="147"/>
        <v>N/a</v>
      </c>
      <c r="K1158" s="1" t="s">
        <v>3640</v>
      </c>
      <c r="L1158" t="str">
        <f t="shared" si="148"/>
        <v>EMAIL</v>
      </c>
      <c r="M1158" t="str">
        <f t="shared" si="149"/>
        <v>abbazia.residhotel@libero.it</v>
      </c>
      <c r="N1158" t="str">
        <f t="shared" si="150"/>
        <v>N/a</v>
      </c>
      <c r="O1158" t="str">
        <f t="shared" si="151"/>
        <v>abbazia.residhotel@libero.it</v>
      </c>
      <c r="S1158" s="1" t="s">
        <v>3637</v>
      </c>
    </row>
    <row r="1159" spans="1:19" ht="14.4" x14ac:dyDescent="0.3">
      <c r="A1159" s="1" t="s">
        <v>35</v>
      </c>
      <c r="B1159" s="1" t="s">
        <v>3641</v>
      </c>
      <c r="C1159" s="1" t="s">
        <v>3642</v>
      </c>
      <c r="D1159" s="1" t="str">
        <f t="shared" si="145"/>
        <v>Strada Valle Dei Castagni 8</v>
      </c>
      <c r="E1159" s="1" t="s">
        <v>2386</v>
      </c>
      <c r="F1159" s="1" t="s">
        <v>2386</v>
      </c>
      <c r="G1159" t="str">
        <f t="shared" si="144"/>
        <v>Pesaro</v>
      </c>
      <c r="H1159" t="s">
        <v>19718</v>
      </c>
      <c r="I1159" s="1" t="str">
        <f t="shared" si="146"/>
        <v>SITO</v>
      </c>
      <c r="J1159" s="1" t="str">
        <f t="shared" si="147"/>
        <v>N/a</v>
      </c>
      <c r="K1159" s="1" t="s">
        <v>3643</v>
      </c>
      <c r="L1159" t="str">
        <f t="shared" si="148"/>
        <v>EMAIL</v>
      </c>
      <c r="M1159" t="str">
        <f t="shared" si="149"/>
        <v>caturen@gmail.com</v>
      </c>
      <c r="N1159" t="str">
        <f t="shared" si="150"/>
        <v>N/a</v>
      </c>
      <c r="O1159" t="str">
        <f t="shared" si="151"/>
        <v>caturen@gmail.com</v>
      </c>
      <c r="S1159" s="1" t="s">
        <v>3641</v>
      </c>
    </row>
    <row r="1160" spans="1:19" ht="14.4" x14ac:dyDescent="0.3">
      <c r="A1160" s="1" t="s">
        <v>20</v>
      </c>
      <c r="B1160" s="1" t="s">
        <v>3644</v>
      </c>
      <c r="C1160" s="1" t="s">
        <v>3645</v>
      </c>
      <c r="D1160" s="1" t="str">
        <f t="shared" si="145"/>
        <v>Piazzale Della Libertà 2</v>
      </c>
      <c r="E1160" s="1" t="s">
        <v>2386</v>
      </c>
      <c r="F1160" s="1" t="s">
        <v>2386</v>
      </c>
      <c r="G1160" t="str">
        <f t="shared" si="144"/>
        <v>Pesaro</v>
      </c>
      <c r="H1160" s="1" t="s">
        <v>3646</v>
      </c>
      <c r="I1160" s="1" t="str">
        <f t="shared" si="146"/>
        <v>SITO</v>
      </c>
      <c r="J1160" s="1" t="str">
        <f t="shared" si="147"/>
        <v>www.grandhotelvittoriapesaro.it</v>
      </c>
      <c r="K1160" s="1" t="s">
        <v>3647</v>
      </c>
      <c r="L1160" t="str">
        <f t="shared" si="148"/>
        <v>EMAIL</v>
      </c>
      <c r="M1160" t="str">
        <f t="shared" si="149"/>
        <v>vittoria@viphotels.it</v>
      </c>
      <c r="N1160" t="str">
        <f t="shared" si="150"/>
        <v>www.grandhotelvittoriapesaro.it</v>
      </c>
      <c r="O1160" t="str">
        <f t="shared" si="151"/>
        <v>vittoria@viphotels.it</v>
      </c>
      <c r="S1160" s="1" t="s">
        <v>3644</v>
      </c>
    </row>
    <row r="1161" spans="1:19" ht="14.4" x14ac:dyDescent="0.3">
      <c r="A1161" s="1" t="s">
        <v>20</v>
      </c>
      <c r="B1161" s="1" t="s">
        <v>3648</v>
      </c>
      <c r="C1161" s="1" t="s">
        <v>3649</v>
      </c>
      <c r="D1161" s="1" t="str">
        <f t="shared" si="145"/>
        <v>Via Annibale Ninchi 6</v>
      </c>
      <c r="E1161" s="1" t="s">
        <v>2386</v>
      </c>
      <c r="F1161" s="1" t="s">
        <v>2386</v>
      </c>
      <c r="G1161" t="str">
        <f t="shared" si="144"/>
        <v>Pesaro</v>
      </c>
      <c r="H1161" s="1" t="s">
        <v>3650</v>
      </c>
      <c r="I1161" s="1" t="str">
        <f t="shared" si="146"/>
        <v>SITO</v>
      </c>
      <c r="J1161" s="1" t="str">
        <f t="shared" si="147"/>
        <v>www.imperialsporthotel.it</v>
      </c>
      <c r="K1161" s="1" t="s">
        <v>3651</v>
      </c>
      <c r="L1161" t="str">
        <f t="shared" si="148"/>
        <v>EMAIL</v>
      </c>
      <c r="M1161" t="str">
        <f t="shared" si="149"/>
        <v>info@imperialsporthotel.it</v>
      </c>
      <c r="N1161" t="str">
        <f t="shared" si="150"/>
        <v>www.imperialsporthotel.it</v>
      </c>
      <c r="O1161" t="str">
        <f t="shared" si="151"/>
        <v>info@imperialsporthotel.it</v>
      </c>
      <c r="S1161" s="1" t="s">
        <v>3648</v>
      </c>
    </row>
    <row r="1162" spans="1:19" ht="14.4" x14ac:dyDescent="0.3">
      <c r="A1162" s="1" t="s">
        <v>20</v>
      </c>
      <c r="B1162" s="1" t="s">
        <v>3652</v>
      </c>
      <c r="C1162" s="1" t="s">
        <v>3653</v>
      </c>
      <c r="D1162" s="1" t="str">
        <f t="shared" si="145"/>
        <v>Viale Trieste 80</v>
      </c>
      <c r="E1162" s="1" t="s">
        <v>2386</v>
      </c>
      <c r="F1162" s="1" t="s">
        <v>2386</v>
      </c>
      <c r="G1162" t="str">
        <f t="shared" si="144"/>
        <v>Pesaro</v>
      </c>
      <c r="H1162" s="1" t="s">
        <v>3654</v>
      </c>
      <c r="I1162" s="1" t="str">
        <f t="shared" si="146"/>
        <v>SITO</v>
      </c>
      <c r="J1162" s="1" t="str">
        <f t="shared" si="147"/>
        <v>www.hotelmajesticpesaro.com</v>
      </c>
      <c r="K1162" s="1" t="s">
        <v>3655</v>
      </c>
      <c r="L1162" t="str">
        <f t="shared" si="148"/>
        <v>EMAIL</v>
      </c>
      <c r="M1162" t="str">
        <f t="shared" si="149"/>
        <v>info@hotelmajesticpesaro.com</v>
      </c>
      <c r="N1162" t="str">
        <f t="shared" si="150"/>
        <v>www.hotelmajesticpesaro.com</v>
      </c>
      <c r="O1162" t="str">
        <f t="shared" si="151"/>
        <v>info@hotelmajesticpesaro.com</v>
      </c>
      <c r="S1162" s="1" t="s">
        <v>3652</v>
      </c>
    </row>
    <row r="1163" spans="1:19" ht="14.4" x14ac:dyDescent="0.3">
      <c r="A1163" s="1" t="s">
        <v>20</v>
      </c>
      <c r="B1163" s="1" t="s">
        <v>3656</v>
      </c>
      <c r="C1163" s="1" t="s">
        <v>3657</v>
      </c>
      <c r="D1163" s="1" t="str">
        <f t="shared" si="145"/>
        <v>Viale Trieste 199</v>
      </c>
      <c r="E1163" s="1" t="s">
        <v>2386</v>
      </c>
      <c r="F1163" s="1" t="s">
        <v>2386</v>
      </c>
      <c r="G1163" t="str">
        <f t="shared" si="144"/>
        <v>Pesaro</v>
      </c>
      <c r="H1163" s="1" t="s">
        <v>3658</v>
      </c>
      <c r="I1163" s="1" t="str">
        <f t="shared" si="146"/>
        <v>SITO</v>
      </c>
      <c r="J1163" s="1" t="str">
        <f t="shared" si="147"/>
        <v>www.hmed.it</v>
      </c>
      <c r="K1163" s="1" t="s">
        <v>3659</v>
      </c>
      <c r="L1163" t="str">
        <f t="shared" si="148"/>
        <v>EMAIL</v>
      </c>
      <c r="M1163" t="str">
        <f t="shared" si="149"/>
        <v>info@hmed.it</v>
      </c>
      <c r="N1163" t="str">
        <f t="shared" si="150"/>
        <v>www.hmed.it</v>
      </c>
      <c r="O1163" t="str">
        <f t="shared" si="151"/>
        <v>info@hmed.it</v>
      </c>
      <c r="S1163" s="1" t="s">
        <v>3656</v>
      </c>
    </row>
    <row r="1164" spans="1:19" ht="14.4" x14ac:dyDescent="0.3">
      <c r="A1164" s="1" t="s">
        <v>20</v>
      </c>
      <c r="B1164" s="1" t="s">
        <v>3660</v>
      </c>
      <c r="C1164" s="1" t="s">
        <v>3661</v>
      </c>
      <c r="D1164" s="1" t="str">
        <f t="shared" si="145"/>
        <v>Via Cristoforo Colombo 3</v>
      </c>
      <c r="E1164" s="1" t="s">
        <v>2386</v>
      </c>
      <c r="F1164" s="1" t="s">
        <v>2386</v>
      </c>
      <c r="G1164" t="str">
        <f t="shared" si="144"/>
        <v>Pesaro</v>
      </c>
      <c r="H1164" s="1" t="s">
        <v>3662</v>
      </c>
      <c r="I1164" s="1" t="str">
        <f t="shared" si="146"/>
        <v>SITO</v>
      </c>
      <c r="J1164" s="1" t="str">
        <f t="shared" si="147"/>
        <v>www.hotelmetropol.it</v>
      </c>
      <c r="K1164" s="1" t="s">
        <v>3663</v>
      </c>
      <c r="L1164" t="str">
        <f t="shared" si="148"/>
        <v>EMAIL</v>
      </c>
      <c r="M1164" t="str">
        <f t="shared" si="149"/>
        <v>info@hotelmetropol.it</v>
      </c>
      <c r="N1164" t="str">
        <f t="shared" si="150"/>
        <v>www.hotelmetropol.it</v>
      </c>
      <c r="O1164" t="str">
        <f t="shared" si="151"/>
        <v>info@hotelmetropol.it</v>
      </c>
      <c r="S1164" s="1" t="s">
        <v>3660</v>
      </c>
    </row>
    <row r="1165" spans="1:19" ht="14.4" x14ac:dyDescent="0.3">
      <c r="A1165" s="1" t="s">
        <v>20</v>
      </c>
      <c r="B1165" s="1" t="s">
        <v>2204</v>
      </c>
      <c r="C1165" s="1" t="s">
        <v>3664</v>
      </c>
      <c r="D1165" s="1" t="str">
        <f t="shared" si="145"/>
        <v>Via Marina Ardizia 158</v>
      </c>
      <c r="E1165" s="1" t="s">
        <v>2386</v>
      </c>
      <c r="F1165" s="1" t="s">
        <v>2386</v>
      </c>
      <c r="G1165" t="str">
        <f t="shared" si="144"/>
        <v>Pesaro</v>
      </c>
      <c r="H1165" t="s">
        <v>19718</v>
      </c>
      <c r="I1165" s="1" t="str">
        <f t="shared" si="146"/>
        <v>SITO</v>
      </c>
      <c r="J1165" s="1" t="str">
        <f t="shared" si="147"/>
        <v>N/a</v>
      </c>
      <c r="K1165" s="1" t="s">
        <v>3665</v>
      </c>
      <c r="L1165" t="str">
        <f t="shared" si="148"/>
        <v>EMAIL</v>
      </c>
      <c r="M1165" t="str">
        <f t="shared" si="149"/>
        <v>infohotelmiramare@gmail.com</v>
      </c>
      <c r="N1165" t="str">
        <f t="shared" si="150"/>
        <v>N/a</v>
      </c>
      <c r="O1165" t="str">
        <f t="shared" si="151"/>
        <v>infohotelmiramare@gmail.com</v>
      </c>
      <c r="S1165" s="1" t="s">
        <v>2204</v>
      </c>
    </row>
    <row r="1166" spans="1:19" ht="14.4" x14ac:dyDescent="0.3">
      <c r="A1166" s="1" t="s">
        <v>20</v>
      </c>
      <c r="B1166" s="1" t="s">
        <v>3666</v>
      </c>
      <c r="C1166" s="1" t="s">
        <v>3667</v>
      </c>
      <c r="D1166" s="1" t="str">
        <f t="shared" si="145"/>
        <v>Viale Fiume 118</v>
      </c>
      <c r="E1166" s="1" t="s">
        <v>2386</v>
      </c>
      <c r="F1166" s="1" t="s">
        <v>2386</v>
      </c>
      <c r="G1166" t="str">
        <f t="shared" si="144"/>
        <v>Pesaro</v>
      </c>
      <c r="H1166" s="1" t="s">
        <v>3668</v>
      </c>
      <c r="I1166" s="1" t="str">
        <f t="shared" si="146"/>
        <v>SITO</v>
      </c>
      <c r="J1166" s="1" t="str">
        <f t="shared" si="147"/>
        <v>www.hotelnapoleonpesaro.it</v>
      </c>
      <c r="K1166" s="1" t="s">
        <v>3669</v>
      </c>
      <c r="L1166" t="str">
        <f t="shared" si="148"/>
        <v>EMAIL</v>
      </c>
      <c r="M1166" t="str">
        <f t="shared" si="149"/>
        <v>info@hotelnapoleonpesaro.it</v>
      </c>
      <c r="N1166" t="str">
        <f t="shared" si="150"/>
        <v>www.hotelnapoleonpesaro.it</v>
      </c>
      <c r="O1166" t="str">
        <f t="shared" si="151"/>
        <v>info@hotelnapoleonpesaro.it</v>
      </c>
      <c r="S1166" s="1" t="s">
        <v>3666</v>
      </c>
    </row>
    <row r="1167" spans="1:19" ht="14.4" x14ac:dyDescent="0.3">
      <c r="A1167" s="1" t="s">
        <v>20</v>
      </c>
      <c r="B1167" s="1" t="s">
        <v>3670</v>
      </c>
      <c r="C1167" s="1" t="s">
        <v>3671</v>
      </c>
      <c r="D1167" s="1" t="str">
        <f t="shared" si="145"/>
        <v>Viale Trieste 30</v>
      </c>
      <c r="E1167" s="1" t="s">
        <v>2386</v>
      </c>
      <c r="F1167" s="1" t="s">
        <v>2386</v>
      </c>
      <c r="G1167" t="str">
        <f t="shared" si="144"/>
        <v>Pesaro</v>
      </c>
      <c r="H1167" s="1" t="s">
        <v>3547</v>
      </c>
      <c r="I1167" s="1" t="str">
        <f t="shared" si="146"/>
        <v>SITO</v>
      </c>
      <c r="J1167" s="1" t="str">
        <f t="shared" si="147"/>
        <v>www.nautiluspesaro.edenhotels.it</v>
      </c>
      <c r="K1167" s="1" t="s">
        <v>3672</v>
      </c>
      <c r="L1167" t="str">
        <f t="shared" si="148"/>
        <v>EMAIL</v>
      </c>
      <c r="M1167" t="str">
        <f t="shared" si="149"/>
        <v>info.nautilus@edenhotels.it</v>
      </c>
      <c r="N1167" t="str">
        <f t="shared" si="150"/>
        <v>www.nautiluspesaro.edenhotels.it</v>
      </c>
      <c r="O1167" t="str">
        <f t="shared" si="151"/>
        <v>info.nautilus@edenhotels.it</v>
      </c>
      <c r="S1167" s="1" t="s">
        <v>3670</v>
      </c>
    </row>
    <row r="1168" spans="1:19" ht="14.4" x14ac:dyDescent="0.3">
      <c r="A1168" s="1" t="s">
        <v>20</v>
      </c>
      <c r="B1168" s="1" t="s">
        <v>3673</v>
      </c>
      <c r="C1168" s="1" t="s">
        <v>3674</v>
      </c>
      <c r="D1168" s="1" t="str">
        <f t="shared" si="145"/>
        <v>Viale Trieste 367</v>
      </c>
      <c r="E1168" s="1" t="s">
        <v>2386</v>
      </c>
      <c r="F1168" s="1" t="s">
        <v>2386</v>
      </c>
      <c r="G1168" t="str">
        <f t="shared" si="144"/>
        <v>Pesaro</v>
      </c>
      <c r="H1168" s="1" t="s">
        <v>3675</v>
      </c>
      <c r="I1168" s="1" t="str">
        <f t="shared" si="146"/>
        <v>SITO</v>
      </c>
      <c r="J1168" s="1" t="str">
        <f t="shared" si="147"/>
        <v>www.hotelnettunopesaro.it</v>
      </c>
      <c r="K1168" s="1" t="s">
        <v>3676</v>
      </c>
      <c r="L1168" t="str">
        <f t="shared" si="148"/>
        <v>EMAIL</v>
      </c>
      <c r="M1168" t="str">
        <f t="shared" si="149"/>
        <v>info@hotelnettunopesaro.it</v>
      </c>
      <c r="N1168" t="str">
        <f t="shared" si="150"/>
        <v>www.hotelnettunopesaro.it</v>
      </c>
      <c r="O1168" t="str">
        <f t="shared" si="151"/>
        <v>info@hotelnettunopesaro.it</v>
      </c>
      <c r="S1168" s="1" t="s">
        <v>3673</v>
      </c>
    </row>
    <row r="1169" spans="1:19" ht="14.4" x14ac:dyDescent="0.3">
      <c r="A1169" s="1" t="s">
        <v>20</v>
      </c>
      <c r="B1169" s="1" t="s">
        <v>3677</v>
      </c>
      <c r="C1169" s="1" t="s">
        <v>3678</v>
      </c>
      <c r="D1169" s="1" t="str">
        <f t="shared" si="145"/>
        <v>Viale Zara 67</v>
      </c>
      <c r="E1169" s="1" t="s">
        <v>2386</v>
      </c>
      <c r="F1169" s="1" t="s">
        <v>2386</v>
      </c>
      <c r="G1169" t="str">
        <f t="shared" si="144"/>
        <v>Pesaro</v>
      </c>
      <c r="H1169" s="1" t="s">
        <v>3679</v>
      </c>
      <c r="I1169" s="1" t="str">
        <f t="shared" si="146"/>
        <v>SITO</v>
      </c>
      <c r="J1169" s="1" t="str">
        <f t="shared" si="147"/>
        <v>www.hotelperticari.com</v>
      </c>
      <c r="K1169" s="1" t="s">
        <v>3680</v>
      </c>
      <c r="L1169" t="str">
        <f t="shared" si="148"/>
        <v>EMAIL</v>
      </c>
      <c r="M1169" t="str">
        <f t="shared" si="149"/>
        <v>info@hotelperticari.com</v>
      </c>
      <c r="N1169" t="str">
        <f t="shared" si="150"/>
        <v>www.hotelperticari.com</v>
      </c>
      <c r="O1169" t="str">
        <f t="shared" si="151"/>
        <v>info@hotelperticari.com</v>
      </c>
      <c r="S1169" s="1" t="s">
        <v>3677</v>
      </c>
    </row>
    <row r="1170" spans="1:19" ht="14.4" x14ac:dyDescent="0.3">
      <c r="A1170" s="1" t="s">
        <v>20</v>
      </c>
      <c r="B1170" s="1" t="s">
        <v>1140</v>
      </c>
      <c r="C1170" s="1" t="s">
        <v>3681</v>
      </c>
      <c r="D1170" s="1" t="str">
        <f t="shared" si="145"/>
        <v>Viale Trieste 45</v>
      </c>
      <c r="E1170" s="1" t="s">
        <v>2386</v>
      </c>
      <c r="F1170" s="1" t="s">
        <v>2386</v>
      </c>
      <c r="G1170" t="str">
        <f t="shared" si="144"/>
        <v>Pesaro</v>
      </c>
      <c r="H1170" s="1" t="s">
        <v>3682</v>
      </c>
      <c r="I1170" s="1" t="str">
        <f t="shared" si="146"/>
        <v>SITO</v>
      </c>
      <c r="J1170" s="1" t="str">
        <f t="shared" si="147"/>
        <v>www.hotelplaza.pu.it</v>
      </c>
      <c r="K1170" s="1" t="s">
        <v>3683</v>
      </c>
      <c r="L1170" t="str">
        <f t="shared" si="148"/>
        <v>EMAIL</v>
      </c>
      <c r="M1170" t="str">
        <f t="shared" si="149"/>
        <v>info@hotelplaza.pu.it</v>
      </c>
      <c r="N1170" t="str">
        <f t="shared" si="150"/>
        <v>www.hotelplaza.pu.it</v>
      </c>
      <c r="O1170" t="str">
        <f t="shared" si="151"/>
        <v>info@hotelplaza.pu.it</v>
      </c>
      <c r="S1170" s="1" t="s">
        <v>1140</v>
      </c>
    </row>
    <row r="1171" spans="1:19" ht="14.4" x14ac:dyDescent="0.3">
      <c r="A1171" s="1" t="s">
        <v>20</v>
      </c>
      <c r="B1171" s="1" t="s">
        <v>3684</v>
      </c>
      <c r="C1171" s="1" t="s">
        <v>3685</v>
      </c>
      <c r="D1171" s="1" t="str">
        <f t="shared" si="145"/>
        <v>Viale Trieste 93</v>
      </c>
      <c r="E1171" s="1" t="s">
        <v>2386</v>
      </c>
      <c r="F1171" s="1" t="s">
        <v>2386</v>
      </c>
      <c r="G1171" t="str">
        <f t="shared" si="144"/>
        <v>Pesaro</v>
      </c>
      <c r="H1171" s="1" t="s">
        <v>3686</v>
      </c>
      <c r="I1171" s="1" t="str">
        <f t="shared" si="146"/>
        <v>SITO</v>
      </c>
      <c r="J1171" s="1" t="str">
        <f t="shared" si="147"/>
        <v>www.rivazzurrahotel.it</v>
      </c>
      <c r="K1171" s="1" t="s">
        <v>3687</v>
      </c>
      <c r="L1171" t="str">
        <f t="shared" si="148"/>
        <v>EMAIL</v>
      </c>
      <c r="M1171" t="str">
        <f t="shared" si="149"/>
        <v>info@rivazzurrahotel.it</v>
      </c>
      <c r="N1171" t="str">
        <f t="shared" si="150"/>
        <v>www.rivazzurrahotel.it</v>
      </c>
      <c r="O1171" t="str">
        <f t="shared" si="151"/>
        <v>info@rivazzurrahotel.it</v>
      </c>
      <c r="S1171" s="1" t="s">
        <v>3684</v>
      </c>
    </row>
    <row r="1172" spans="1:19" ht="14.4" x14ac:dyDescent="0.3">
      <c r="A1172" s="1" t="s">
        <v>20</v>
      </c>
      <c r="B1172" s="1" t="s">
        <v>3688</v>
      </c>
      <c r="C1172" s="1" t="s">
        <v>3689</v>
      </c>
      <c r="D1172" s="1" t="str">
        <f t="shared" si="145"/>
        <v>Viale Cesare Battisti 144</v>
      </c>
      <c r="E1172" s="1" t="s">
        <v>2386</v>
      </c>
      <c r="F1172" s="1" t="s">
        <v>2386</v>
      </c>
      <c r="G1172" t="str">
        <f t="shared" si="144"/>
        <v>Pesaro</v>
      </c>
      <c r="H1172" s="1" t="s">
        <v>3690</v>
      </c>
      <c r="I1172" s="1" t="str">
        <f t="shared" si="146"/>
        <v>SITO</v>
      </c>
      <c r="J1172" s="1" t="str">
        <f t="shared" si="147"/>
        <v>www.innitalia.com</v>
      </c>
      <c r="K1172" s="1" t="s">
        <v>3691</v>
      </c>
      <c r="L1172" t="str">
        <f t="shared" si="148"/>
        <v>EMAIL</v>
      </c>
      <c r="M1172" t="str">
        <f t="shared" si="149"/>
        <v>royal@innitalia.com</v>
      </c>
      <c r="N1172" t="str">
        <f t="shared" si="150"/>
        <v>www.innitalia.com</v>
      </c>
      <c r="O1172" t="str">
        <f t="shared" si="151"/>
        <v>royal@innitalia.com</v>
      </c>
      <c r="S1172" s="1" t="s">
        <v>3688</v>
      </c>
    </row>
    <row r="1173" spans="1:19" ht="14.4" x14ac:dyDescent="0.3">
      <c r="A1173" s="1" t="s">
        <v>20</v>
      </c>
      <c r="B1173" s="1" t="s">
        <v>2268</v>
      </c>
      <c r="C1173" s="1" t="s">
        <v>3692</v>
      </c>
      <c r="D1173" s="1" t="str">
        <f t="shared" si="145"/>
        <v>Viale Xi Febbraio 32</v>
      </c>
      <c r="E1173" s="1" t="s">
        <v>2386</v>
      </c>
      <c r="F1173" s="1" t="s">
        <v>2386</v>
      </c>
      <c r="G1173" t="str">
        <f t="shared" si="144"/>
        <v>Pesaro</v>
      </c>
      <c r="H1173" s="1" t="s">
        <v>3693</v>
      </c>
      <c r="I1173" s="1" t="str">
        <f t="shared" si="146"/>
        <v>SITO</v>
      </c>
      <c r="J1173" s="1" t="str">
        <f t="shared" si="147"/>
        <v>www.hotelsanmarcopu.it</v>
      </c>
      <c r="K1173" s="1" t="s">
        <v>3694</v>
      </c>
      <c r="L1173" t="str">
        <f t="shared" si="148"/>
        <v>EMAIL</v>
      </c>
      <c r="M1173" t="str">
        <f t="shared" si="149"/>
        <v>h.sanmarco@libero.it</v>
      </c>
      <c r="N1173" t="str">
        <f t="shared" si="150"/>
        <v>www.hotelsanmarcopu.it</v>
      </c>
      <c r="O1173" t="str">
        <f t="shared" si="151"/>
        <v>h.sanmarco@libero.it</v>
      </c>
      <c r="S1173" s="1" t="s">
        <v>2268</v>
      </c>
    </row>
    <row r="1174" spans="1:19" ht="14.4" x14ac:dyDescent="0.3">
      <c r="A1174" s="1" t="s">
        <v>20</v>
      </c>
      <c r="B1174" s="1" t="s">
        <v>3695</v>
      </c>
      <c r="C1174" s="1" t="s">
        <v>3696</v>
      </c>
      <c r="D1174" s="1" t="str">
        <f t="shared" si="145"/>
        <v>Viale Della Repubblica 22</v>
      </c>
      <c r="E1174" s="1" t="s">
        <v>2386</v>
      </c>
      <c r="F1174" s="1" t="s">
        <v>2386</v>
      </c>
      <c r="G1174" t="str">
        <f t="shared" si="144"/>
        <v>Pesaro</v>
      </c>
      <c r="H1174" s="1" t="s">
        <v>3697</v>
      </c>
      <c r="I1174" s="1" t="str">
        <f t="shared" si="146"/>
        <v>SITO</v>
      </c>
      <c r="J1174" s="1" t="str">
        <f t="shared" si="147"/>
        <v>www.hotelsavoypesaro.it</v>
      </c>
      <c r="K1174" s="1" t="s">
        <v>3698</v>
      </c>
      <c r="L1174" t="str">
        <f t="shared" si="148"/>
        <v>EMAIL</v>
      </c>
      <c r="M1174" t="str">
        <f t="shared" si="149"/>
        <v>savoy@viphotels.it</v>
      </c>
      <c r="N1174" t="str">
        <f t="shared" si="150"/>
        <v>www.hotelsavoypesaro.it</v>
      </c>
      <c r="O1174" t="str">
        <f t="shared" si="151"/>
        <v>savoy@viphotels.it</v>
      </c>
      <c r="S1174" s="1" t="s">
        <v>3695</v>
      </c>
    </row>
    <row r="1175" spans="1:19" ht="14.4" x14ac:dyDescent="0.3">
      <c r="A1175" s="1" t="s">
        <v>20</v>
      </c>
      <c r="B1175" s="1" t="s">
        <v>3699</v>
      </c>
      <c r="C1175" s="1" t="s">
        <v>3700</v>
      </c>
      <c r="D1175" s="1" t="str">
        <f t="shared" si="145"/>
        <v>Viale Trieste 76</v>
      </c>
      <c r="E1175" s="1" t="s">
        <v>2386</v>
      </c>
      <c r="F1175" s="1" t="s">
        <v>2386</v>
      </c>
      <c r="G1175" t="str">
        <f t="shared" si="144"/>
        <v>Pesaro</v>
      </c>
      <c r="H1175" s="1" t="s">
        <v>3701</v>
      </c>
      <c r="I1175" s="1" t="str">
        <f t="shared" si="146"/>
        <v>SITO</v>
      </c>
      <c r="J1175" s="1" t="str">
        <f t="shared" si="147"/>
        <v>www.hotelspiaggia.com</v>
      </c>
      <c r="K1175" s="1" t="s">
        <v>3702</v>
      </c>
      <c r="L1175" t="str">
        <f t="shared" si="148"/>
        <v>EMAIL</v>
      </c>
      <c r="M1175" t="str">
        <f t="shared" si="149"/>
        <v>info@hotelspiaggia.com</v>
      </c>
      <c r="N1175" t="str">
        <f t="shared" si="150"/>
        <v>www.hotelspiaggia.com</v>
      </c>
      <c r="O1175" t="str">
        <f t="shared" si="151"/>
        <v>info@hotelspiaggia.com</v>
      </c>
      <c r="S1175" s="1" t="s">
        <v>3699</v>
      </c>
    </row>
    <row r="1176" spans="1:19" ht="14.4" x14ac:dyDescent="0.3">
      <c r="A1176" s="1" t="s">
        <v>20</v>
      </c>
      <c r="B1176" s="1" t="s">
        <v>3703</v>
      </c>
      <c r="C1176" s="1" t="s">
        <v>3704</v>
      </c>
      <c r="D1176" s="1" t="str">
        <f t="shared" si="145"/>
        <v>Viale Rovereto 30</v>
      </c>
      <c r="E1176" s="1" t="s">
        <v>2386</v>
      </c>
      <c r="F1176" s="1" t="s">
        <v>2386</v>
      </c>
      <c r="G1176" t="str">
        <f t="shared" si="144"/>
        <v>Pesaro</v>
      </c>
      <c r="H1176" s="1" t="s">
        <v>3705</v>
      </c>
      <c r="I1176" s="1" t="str">
        <f t="shared" si="146"/>
        <v>SITO</v>
      </c>
      <c r="J1176" s="1" t="str">
        <f t="shared" si="147"/>
        <v>www.sylviahotel.it</v>
      </c>
      <c r="K1176" s="1" t="s">
        <v>3706</v>
      </c>
      <c r="L1176" t="str">
        <f t="shared" si="148"/>
        <v>EMAIL</v>
      </c>
      <c r="M1176" t="str">
        <f t="shared" si="149"/>
        <v>glauco@sylviahotel.it</v>
      </c>
      <c r="N1176" t="str">
        <f t="shared" si="150"/>
        <v>www.sylviahotel.it</v>
      </c>
      <c r="O1176" t="str">
        <f t="shared" si="151"/>
        <v>glauco@sylviahotel.it</v>
      </c>
      <c r="S1176" s="1" t="s">
        <v>3703</v>
      </c>
    </row>
    <row r="1177" spans="1:19" ht="14.4" x14ac:dyDescent="0.3">
      <c r="A1177" s="1" t="s">
        <v>20</v>
      </c>
      <c r="B1177" s="1" t="s">
        <v>3707</v>
      </c>
      <c r="C1177" s="1" t="s">
        <v>3708</v>
      </c>
      <c r="D1177" s="1" t="str">
        <f t="shared" si="145"/>
        <v>Viale Pola 18</v>
      </c>
      <c r="E1177" s="1" t="s">
        <v>2386</v>
      </c>
      <c r="F1177" s="1" t="s">
        <v>2386</v>
      </c>
      <c r="G1177" t="str">
        <f t="shared" si="144"/>
        <v>Pesaro</v>
      </c>
      <c r="H1177" s="1" t="s">
        <v>3709</v>
      </c>
      <c r="I1177" s="1" t="str">
        <f t="shared" si="146"/>
        <v>SITO</v>
      </c>
      <c r="J1177" s="1" t="str">
        <f t="shared" si="147"/>
        <v>www.hotelathena-pesaro.com</v>
      </c>
      <c r="K1177" s="1" t="s">
        <v>3710</v>
      </c>
      <c r="L1177" t="str">
        <f t="shared" si="148"/>
        <v>EMAIL</v>
      </c>
      <c r="M1177" t="str">
        <f t="shared" si="149"/>
        <v>mail@hotelathena-pesaro.com</v>
      </c>
      <c r="N1177" t="str">
        <f t="shared" si="150"/>
        <v>www.hotelathena-pesaro.com</v>
      </c>
      <c r="O1177" t="str">
        <f t="shared" si="151"/>
        <v>mail@hotelathena-pesaro.com</v>
      </c>
      <c r="S1177" s="1" t="s">
        <v>3707</v>
      </c>
    </row>
    <row r="1178" spans="1:19" ht="14.4" x14ac:dyDescent="0.3">
      <c r="A1178" s="1" t="s">
        <v>20</v>
      </c>
      <c r="B1178" s="1" t="s">
        <v>2100</v>
      </c>
      <c r="C1178" s="1" t="s">
        <v>3711</v>
      </c>
      <c r="D1178" s="1" t="str">
        <f t="shared" si="145"/>
        <v>Viale Trieste 36</v>
      </c>
      <c r="E1178" s="1" t="s">
        <v>2386</v>
      </c>
      <c r="F1178" s="1" t="s">
        <v>2386</v>
      </c>
      <c r="G1178" t="str">
        <f t="shared" si="144"/>
        <v>Pesaro</v>
      </c>
      <c r="H1178" s="1" t="s">
        <v>3712</v>
      </c>
      <c r="I1178" s="1" t="str">
        <f t="shared" si="146"/>
        <v>SITO</v>
      </c>
      <c r="J1178" s="1" t="str">
        <f t="shared" si="147"/>
        <v>www.hbaltic.it</v>
      </c>
      <c r="K1178" s="1" t="s">
        <v>3713</v>
      </c>
      <c r="L1178" t="str">
        <f t="shared" si="148"/>
        <v>EMAIL</v>
      </c>
      <c r="M1178" t="str">
        <f t="shared" si="149"/>
        <v>info@hbaltic.it</v>
      </c>
      <c r="N1178" t="str">
        <f t="shared" si="150"/>
        <v>www.hbaltic.it</v>
      </c>
      <c r="O1178" t="str">
        <f t="shared" si="151"/>
        <v>info@hbaltic.it</v>
      </c>
      <c r="S1178" s="1" t="s">
        <v>2100</v>
      </c>
    </row>
    <row r="1179" spans="1:19" ht="14.4" x14ac:dyDescent="0.3">
      <c r="A1179" s="1" t="s">
        <v>20</v>
      </c>
      <c r="B1179" s="1" t="s">
        <v>2108</v>
      </c>
      <c r="C1179" s="1" t="s">
        <v>3714</v>
      </c>
      <c r="D1179" s="1" t="str">
        <f t="shared" si="145"/>
        <v>Viale Trieste 88</v>
      </c>
      <c r="E1179" s="1" t="s">
        <v>2386</v>
      </c>
      <c r="F1179" s="1" t="s">
        <v>2386</v>
      </c>
      <c r="G1179" t="str">
        <f t="shared" si="144"/>
        <v>Pesaro</v>
      </c>
      <c r="H1179" s="1" t="s">
        <v>3715</v>
      </c>
      <c r="I1179" s="1" t="str">
        <f t="shared" si="146"/>
        <v>SITO</v>
      </c>
      <c r="J1179" s="1" t="str">
        <f t="shared" si="147"/>
        <v>www.bellevuehotel.net</v>
      </c>
      <c r="K1179" s="1" t="s">
        <v>3716</v>
      </c>
      <c r="L1179" t="str">
        <f t="shared" si="148"/>
        <v>EMAIL</v>
      </c>
      <c r="M1179" t="str">
        <f t="shared" si="149"/>
        <v>info@bellevuehotel.net</v>
      </c>
      <c r="N1179" t="str">
        <f t="shared" si="150"/>
        <v>www.bellevuehotel.net</v>
      </c>
      <c r="O1179" t="str">
        <f t="shared" si="151"/>
        <v>info@bellevuehotel.net</v>
      </c>
      <c r="S1179" s="1" t="s">
        <v>2108</v>
      </c>
    </row>
    <row r="1180" spans="1:19" ht="14.4" x14ac:dyDescent="0.3">
      <c r="A1180" s="1" t="s">
        <v>20</v>
      </c>
      <c r="B1180" s="1" t="s">
        <v>3717</v>
      </c>
      <c r="C1180" s="1" t="s">
        <v>3718</v>
      </c>
      <c r="D1180" s="1" t="str">
        <f t="shared" si="145"/>
        <v>Viale Trieste 77</v>
      </c>
      <c r="E1180" s="1" t="s">
        <v>2386</v>
      </c>
      <c r="F1180" s="1" t="s">
        <v>2386</v>
      </c>
      <c r="G1180" t="str">
        <f t="shared" si="144"/>
        <v>Pesaro</v>
      </c>
      <c r="H1180" t="s">
        <v>19718</v>
      </c>
      <c r="I1180" s="1" t="str">
        <f t="shared" si="146"/>
        <v>SITO</v>
      </c>
      <c r="J1180" s="1" t="str">
        <f t="shared" si="147"/>
        <v>N/a</v>
      </c>
      <c r="K1180" s="1" t="s">
        <v>3719</v>
      </c>
      <c r="L1180" t="str">
        <f t="shared" si="148"/>
        <v>EMAIL</v>
      </c>
      <c r="M1180" t="str">
        <f t="shared" si="149"/>
        <v>info@hotelblumenpesaro.it</v>
      </c>
      <c r="N1180" t="str">
        <f t="shared" si="150"/>
        <v>N/a</v>
      </c>
      <c r="O1180" t="str">
        <f t="shared" si="151"/>
        <v>info@hotelblumenpesaro.it</v>
      </c>
      <c r="S1180" s="1" t="s">
        <v>3717</v>
      </c>
    </row>
    <row r="1181" spans="1:19" ht="14.4" x14ac:dyDescent="0.3">
      <c r="A1181" s="1" t="s">
        <v>20</v>
      </c>
      <c r="B1181" s="1" t="s">
        <v>3720</v>
      </c>
      <c r="C1181" s="1" t="s">
        <v>3721</v>
      </c>
      <c r="D1181" s="1" t="str">
        <f t="shared" si="145"/>
        <v>Viale Monfalcone 58</v>
      </c>
      <c r="E1181" s="1" t="s">
        <v>2386</v>
      </c>
      <c r="F1181" s="1" t="s">
        <v>2386</v>
      </c>
      <c r="G1181" t="str">
        <f t="shared" si="144"/>
        <v>Pesaro</v>
      </c>
      <c r="H1181" s="1" t="s">
        <v>3722</v>
      </c>
      <c r="I1181" s="1" t="str">
        <f t="shared" si="146"/>
        <v>SITO</v>
      </c>
      <c r="J1181" s="1" t="str">
        <f t="shared" si="147"/>
        <v>www.hotelcaravan.it</v>
      </c>
      <c r="K1181" s="1" t="s">
        <v>3723</v>
      </c>
      <c r="L1181" t="str">
        <f t="shared" si="148"/>
        <v>EMAIL</v>
      </c>
      <c r="M1181" t="str">
        <f t="shared" si="149"/>
        <v>info@hotelcaravan.it</v>
      </c>
      <c r="N1181" t="str">
        <f t="shared" si="150"/>
        <v>www.hotelcaravan.it</v>
      </c>
      <c r="O1181" t="str">
        <f t="shared" si="151"/>
        <v>info@hotelcaravan.it</v>
      </c>
      <c r="S1181" s="1" t="s">
        <v>3720</v>
      </c>
    </row>
    <row r="1182" spans="1:19" ht="14.4" x14ac:dyDescent="0.3">
      <c r="A1182" s="1" t="s">
        <v>20</v>
      </c>
      <c r="B1182" s="1" t="s">
        <v>3724</v>
      </c>
      <c r="C1182" s="1" t="s">
        <v>3725</v>
      </c>
      <c r="D1182" s="1" t="str">
        <f t="shared" si="145"/>
        <v>Viale Trieste 269</v>
      </c>
      <c r="E1182" s="1" t="s">
        <v>2386</v>
      </c>
      <c r="F1182" s="1" t="s">
        <v>2386</v>
      </c>
      <c r="G1182" t="str">
        <f t="shared" si="144"/>
        <v>Pesaro</v>
      </c>
      <c r="H1182" s="1" t="s">
        <v>3726</v>
      </c>
      <c r="I1182" s="1" t="str">
        <f t="shared" si="146"/>
        <v>SITO</v>
      </c>
      <c r="J1182" s="1" t="str">
        <f t="shared" si="147"/>
        <v>www.hotel-caravelle.net</v>
      </c>
      <c r="K1182" s="1" t="s">
        <v>3727</v>
      </c>
      <c r="L1182" t="str">
        <f t="shared" si="148"/>
        <v>EMAIL</v>
      </c>
      <c r="M1182" t="str">
        <f t="shared" si="149"/>
        <v>info@hotel-caravelle.net</v>
      </c>
      <c r="N1182" t="str">
        <f t="shared" si="150"/>
        <v>www.hotel-caravelle.net</v>
      </c>
      <c r="O1182" t="str">
        <f t="shared" si="151"/>
        <v>info@hotel-caravelle.net</v>
      </c>
      <c r="S1182" s="1" t="s">
        <v>3724</v>
      </c>
    </row>
    <row r="1183" spans="1:19" ht="14.4" x14ac:dyDescent="0.3">
      <c r="A1183" s="1" t="s">
        <v>20</v>
      </c>
      <c r="B1183" s="1" t="s">
        <v>3728</v>
      </c>
      <c r="C1183" s="1" t="s">
        <v>3729</v>
      </c>
      <c r="D1183" s="1" t="str">
        <f t="shared" si="145"/>
        <v>Viale Guglielmo Marconi 53</v>
      </c>
      <c r="E1183" s="1" t="s">
        <v>2386</v>
      </c>
      <c r="F1183" s="1" t="s">
        <v>2386</v>
      </c>
      <c r="G1183" t="str">
        <f t="shared" si="144"/>
        <v>Pesaro</v>
      </c>
      <c r="H1183" s="1" t="s">
        <v>3730</v>
      </c>
      <c r="I1183" s="1" t="str">
        <f t="shared" si="146"/>
        <v>SITO</v>
      </c>
      <c r="J1183" s="1" t="str">
        <f t="shared" si="147"/>
        <v>www.hotelclipper.it</v>
      </c>
      <c r="K1183" s="1" t="s">
        <v>3731</v>
      </c>
      <c r="L1183" t="str">
        <f t="shared" si="148"/>
        <v>EMAIL</v>
      </c>
      <c r="M1183" t="str">
        <f t="shared" si="149"/>
        <v>info@hotelclipper.it</v>
      </c>
      <c r="N1183" t="str">
        <f t="shared" si="150"/>
        <v>www.hotelclipper.it</v>
      </c>
      <c r="O1183" t="str">
        <f t="shared" si="151"/>
        <v>info@hotelclipper.it</v>
      </c>
      <c r="S1183" s="1" t="s">
        <v>3728</v>
      </c>
    </row>
    <row r="1184" spans="1:19" ht="14.4" x14ac:dyDescent="0.3">
      <c r="A1184" s="1" t="s">
        <v>20</v>
      </c>
      <c r="B1184" s="1" t="s">
        <v>3732</v>
      </c>
      <c r="C1184" s="1" t="s">
        <v>3733</v>
      </c>
      <c r="D1184" s="1" t="str">
        <f t="shared" si="145"/>
        <v>Viale Trieste 281</v>
      </c>
      <c r="E1184" s="1" t="s">
        <v>2386</v>
      </c>
      <c r="F1184" s="1" t="s">
        <v>2386</v>
      </c>
      <c r="G1184" t="str">
        <f t="shared" si="144"/>
        <v>Pesaro</v>
      </c>
      <c r="H1184" s="1" t="s">
        <v>3734</v>
      </c>
      <c r="I1184" s="1" t="str">
        <f t="shared" si="146"/>
        <v>SITO</v>
      </c>
      <c r="J1184" s="1" t="str">
        <f t="shared" si="147"/>
        <v>Mercure Pesaro</v>
      </c>
      <c r="K1184" s="1" t="s">
        <v>3735</v>
      </c>
      <c r="L1184" t="str">
        <f t="shared" si="148"/>
        <v>EMAIL</v>
      </c>
      <c r="M1184" t="str">
        <f t="shared" si="149"/>
        <v>HA746@accor.com</v>
      </c>
      <c r="N1184" t="str">
        <f t="shared" si="150"/>
        <v>Mercure Pesaro</v>
      </c>
      <c r="O1184" t="str">
        <f t="shared" si="151"/>
        <v>HA746@accor.com</v>
      </c>
      <c r="S1184" s="1" t="s">
        <v>3732</v>
      </c>
    </row>
    <row r="1185" spans="1:19" ht="14.4" x14ac:dyDescent="0.3">
      <c r="A1185" s="1" t="s">
        <v>20</v>
      </c>
      <c r="B1185" s="1" t="s">
        <v>3736</v>
      </c>
      <c r="C1185" s="1" t="s">
        <v>3737</v>
      </c>
      <c r="D1185" s="1" t="str">
        <f t="shared" si="145"/>
        <v>Viale Trieste 221</v>
      </c>
      <c r="E1185" s="1" t="s">
        <v>2386</v>
      </c>
      <c r="F1185" s="1" t="s">
        <v>2386</v>
      </c>
      <c r="G1185" t="str">
        <f t="shared" si="144"/>
        <v>Pesaro</v>
      </c>
      <c r="H1185" s="1" t="s">
        <v>3690</v>
      </c>
      <c r="I1185" s="1" t="str">
        <f t="shared" si="146"/>
        <v>SITO</v>
      </c>
      <c r="J1185" s="1" t="str">
        <f t="shared" si="147"/>
        <v>www.innitalia.com</v>
      </c>
      <c r="K1185" s="1" t="s">
        <v>3738</v>
      </c>
      <c r="L1185" t="str">
        <f t="shared" si="148"/>
        <v>EMAIL</v>
      </c>
      <c r="M1185" t="str">
        <f t="shared" si="149"/>
        <v>desbains@innitalia.com</v>
      </c>
      <c r="N1185" t="str">
        <f t="shared" si="150"/>
        <v>www.innitalia.com</v>
      </c>
      <c r="O1185" t="str">
        <f t="shared" si="151"/>
        <v>desbains@innitalia.com</v>
      </c>
      <c r="S1185" s="1" t="s">
        <v>3736</v>
      </c>
    </row>
    <row r="1186" spans="1:19" ht="14.4" x14ac:dyDescent="0.3">
      <c r="A1186" s="1" t="s">
        <v>20</v>
      </c>
      <c r="B1186" s="1" t="s">
        <v>3739</v>
      </c>
      <c r="C1186" s="1" t="s">
        <v>3740</v>
      </c>
      <c r="D1186" s="1" t="str">
        <f t="shared" si="145"/>
        <v>Viale Trieste 60</v>
      </c>
      <c r="E1186" s="1" t="s">
        <v>2386</v>
      </c>
      <c r="F1186" s="1" t="s">
        <v>2386</v>
      </c>
      <c r="G1186" t="str">
        <f t="shared" si="144"/>
        <v>Pesaro</v>
      </c>
      <c r="H1186" s="1" t="s">
        <v>3741</v>
      </c>
      <c r="I1186" s="1" t="str">
        <f t="shared" si="146"/>
        <v>SITO</v>
      </c>
      <c r="J1186" s="1" t="str">
        <f t="shared" si="147"/>
        <v>www.hoteldellenazionipesaro.it</v>
      </c>
      <c r="K1186" s="1" t="s">
        <v>3742</v>
      </c>
      <c r="L1186" t="str">
        <f t="shared" si="148"/>
        <v>EMAIL</v>
      </c>
      <c r="M1186" t="str">
        <f t="shared" si="149"/>
        <v>info@hoteldellenazionipesaro.it</v>
      </c>
      <c r="N1186" t="str">
        <f t="shared" si="150"/>
        <v>www.hoteldellenazionipesaro.it</v>
      </c>
      <c r="O1186" t="str">
        <f t="shared" si="151"/>
        <v>info@hoteldellenazionipesaro.it</v>
      </c>
      <c r="S1186" s="1" t="s">
        <v>3739</v>
      </c>
    </row>
    <row r="1187" spans="1:19" ht="14.4" x14ac:dyDescent="0.3">
      <c r="A1187" s="1" t="s">
        <v>20</v>
      </c>
      <c r="B1187" s="1" t="s">
        <v>3743</v>
      </c>
      <c r="C1187" s="1" t="s">
        <v>3744</v>
      </c>
      <c r="D1187" s="1" t="str">
        <f t="shared" si="145"/>
        <v>Viale Trieste 52</v>
      </c>
      <c r="E1187" s="1" t="s">
        <v>2386</v>
      </c>
      <c r="F1187" s="1" t="s">
        <v>2386</v>
      </c>
      <c r="G1187" t="str">
        <f t="shared" si="144"/>
        <v>Pesaro</v>
      </c>
      <c r="H1187" s="1" t="s">
        <v>3745</v>
      </c>
      <c r="I1187" s="1" t="str">
        <f t="shared" si="146"/>
        <v>SITO</v>
      </c>
      <c r="J1187" s="1" t="str">
        <f t="shared" si="147"/>
        <v>www.hotelduepalmeonline.com</v>
      </c>
      <c r="K1187" s="1" t="s">
        <v>3746</v>
      </c>
      <c r="L1187" t="str">
        <f t="shared" si="148"/>
        <v>EMAIL</v>
      </c>
      <c r="M1187" t="str">
        <f t="shared" si="149"/>
        <v>info@hotelduepalmeonline.com</v>
      </c>
      <c r="N1187" t="str">
        <f t="shared" si="150"/>
        <v>www.hotelduepalmeonline.com</v>
      </c>
      <c r="O1187" t="str">
        <f t="shared" si="151"/>
        <v>info@hotelduepalmeonline.com</v>
      </c>
      <c r="S1187" s="1" t="s">
        <v>3743</v>
      </c>
    </row>
    <row r="1188" spans="1:19" ht="14.4" x14ac:dyDescent="0.3">
      <c r="A1188" s="1" t="s">
        <v>20</v>
      </c>
      <c r="B1188" s="1" t="s">
        <v>3747</v>
      </c>
      <c r="C1188" s="1" t="s">
        <v>3748</v>
      </c>
      <c r="D1188" s="1" t="str">
        <f t="shared" si="145"/>
        <v>Viale Fiume 79</v>
      </c>
      <c r="E1188" s="1" t="s">
        <v>2386</v>
      </c>
      <c r="F1188" s="1" t="s">
        <v>2386</v>
      </c>
      <c r="G1188" t="str">
        <f t="shared" si="144"/>
        <v>Pesaro</v>
      </c>
      <c r="H1188" s="1" t="s">
        <v>3749</v>
      </c>
      <c r="I1188" s="1" t="str">
        <f t="shared" si="146"/>
        <v>SITO</v>
      </c>
      <c r="J1188" s="1" t="str">
        <f t="shared" si="147"/>
        <v>www.hotelduepavoni.com</v>
      </c>
      <c r="K1188" s="1" t="s">
        <v>3750</v>
      </c>
      <c r="L1188" t="str">
        <f t="shared" si="148"/>
        <v>EMAIL</v>
      </c>
      <c r="M1188" t="str">
        <f t="shared" si="149"/>
        <v>info@hotelduepavoni.com</v>
      </c>
      <c r="N1188" t="str">
        <f t="shared" si="150"/>
        <v>www.hotelduepavoni.com</v>
      </c>
      <c r="O1188" t="str">
        <f t="shared" si="151"/>
        <v>info@hotelduepavoni.com</v>
      </c>
      <c r="S1188" s="1" t="s">
        <v>3747</v>
      </c>
    </row>
    <row r="1189" spans="1:19" ht="14.4" x14ac:dyDescent="0.3">
      <c r="A1189" s="1" t="s">
        <v>20</v>
      </c>
      <c r="B1189" s="1" t="s">
        <v>3751</v>
      </c>
      <c r="C1189" s="1" t="s">
        <v>3752</v>
      </c>
      <c r="D1189" s="1" t="str">
        <f t="shared" si="145"/>
        <v>Viale Trieste 64</v>
      </c>
      <c r="E1189" s="1" t="s">
        <v>2386</v>
      </c>
      <c r="F1189" s="1" t="s">
        <v>2386</v>
      </c>
      <c r="G1189" t="str">
        <f t="shared" si="144"/>
        <v>Pesaro</v>
      </c>
      <c r="H1189" s="1" t="s">
        <v>3753</v>
      </c>
      <c r="I1189" s="1" t="str">
        <f t="shared" si="146"/>
        <v>SITO</v>
      </c>
      <c r="J1189" s="1" t="str">
        <f t="shared" si="147"/>
        <v>www.hotelembassypesaro.com</v>
      </c>
      <c r="K1189" s="1" t="s">
        <v>3754</v>
      </c>
      <c r="L1189" t="str">
        <f t="shared" si="148"/>
        <v>EMAIL</v>
      </c>
      <c r="M1189" t="str">
        <f t="shared" si="149"/>
        <v>embassy@hotelembassypesaro.com</v>
      </c>
      <c r="N1189" t="str">
        <f t="shared" si="150"/>
        <v>www.hotelembassypesaro.com</v>
      </c>
      <c r="O1189" t="str">
        <f t="shared" si="151"/>
        <v>embassy@hotelembassypesaro.com</v>
      </c>
      <c r="S1189" s="1" t="s">
        <v>3751</v>
      </c>
    </row>
    <row r="1190" spans="1:19" ht="14.4" x14ac:dyDescent="0.3">
      <c r="A1190" s="1" t="s">
        <v>82</v>
      </c>
      <c r="B1190" s="1" t="s">
        <v>2998</v>
      </c>
      <c r="C1190" s="1" t="s">
        <v>3755</v>
      </c>
      <c r="D1190" s="1" t="str">
        <f t="shared" si="145"/>
        <v>Via Trebbiantico 1</v>
      </c>
      <c r="E1190" s="1" t="s">
        <v>2386</v>
      </c>
      <c r="F1190" s="1" t="s">
        <v>2386</v>
      </c>
      <c r="G1190" t="str">
        <f t="shared" si="144"/>
        <v>Pesaro</v>
      </c>
      <c r="H1190" t="s">
        <v>19718</v>
      </c>
      <c r="I1190" s="1" t="str">
        <f t="shared" si="146"/>
        <v>SITO</v>
      </c>
      <c r="J1190" s="1" t="str">
        <f t="shared" si="147"/>
        <v>N/a</v>
      </c>
      <c r="K1190" s="1" t="s">
        <v>3756</v>
      </c>
      <c r="L1190" t="str">
        <f t="shared" si="148"/>
        <v>EMAIL</v>
      </c>
      <c r="M1190" t="str">
        <f t="shared" si="149"/>
        <v>lavecchiacantina.pu@gmail.com</v>
      </c>
      <c r="N1190" t="str">
        <f t="shared" si="150"/>
        <v>N/a</v>
      </c>
      <c r="O1190" t="str">
        <f t="shared" si="151"/>
        <v>lavecchiacantina.pu@gmail.com</v>
      </c>
      <c r="S1190" s="1" t="s">
        <v>2998</v>
      </c>
    </row>
    <row r="1191" spans="1:19" ht="14.4" x14ac:dyDescent="0.3">
      <c r="A1191" s="1" t="s">
        <v>82</v>
      </c>
      <c r="B1191" s="1" t="s">
        <v>3757</v>
      </c>
      <c r="C1191" s="1" t="s">
        <v>3758</v>
      </c>
      <c r="D1191" s="1" t="str">
        <f t="shared" si="145"/>
        <v>Via Yuri Gagarin 24</v>
      </c>
      <c r="E1191" s="1" t="s">
        <v>2386</v>
      </c>
      <c r="F1191" s="1" t="s">
        <v>2386</v>
      </c>
      <c r="G1191" t="str">
        <f t="shared" si="144"/>
        <v>Pesaro</v>
      </c>
      <c r="H1191" t="s">
        <v>19718</v>
      </c>
      <c r="I1191" s="1" t="str">
        <f t="shared" si="146"/>
        <v>SITO</v>
      </c>
      <c r="J1191" s="1" t="str">
        <f t="shared" si="147"/>
        <v>N/a</v>
      </c>
      <c r="K1191" t="s">
        <v>19718</v>
      </c>
      <c r="L1191" t="str">
        <f t="shared" si="148"/>
        <v>SITO</v>
      </c>
      <c r="M1191" t="str">
        <f t="shared" si="149"/>
        <v xml:space="preserve"> </v>
      </c>
      <c r="N1191" t="str">
        <f t="shared" si="150"/>
        <v>N/a</v>
      </c>
      <c r="O1191" t="str">
        <f t="shared" si="151"/>
        <v>N/a</v>
      </c>
      <c r="S1191" s="1" t="s">
        <v>3757</v>
      </c>
    </row>
    <row r="1192" spans="1:19" ht="14.4" x14ac:dyDescent="0.3">
      <c r="A1192" s="1" t="s">
        <v>571</v>
      </c>
      <c r="B1192" s="1" t="s">
        <v>1148</v>
      </c>
      <c r="C1192" s="1" t="s">
        <v>3759</v>
      </c>
      <c r="D1192" s="1" t="str">
        <f t="shared" si="145"/>
        <v>Strada Nazionale Adriatica Nord 242</v>
      </c>
      <c r="E1192" s="1" t="s">
        <v>2386</v>
      </c>
      <c r="F1192" s="1" t="s">
        <v>2386</v>
      </c>
      <c r="G1192" t="str">
        <f t="shared" si="144"/>
        <v>Pesaro</v>
      </c>
      <c r="H1192" s="1" t="s">
        <v>3760</v>
      </c>
      <c r="I1192" s="1" t="str">
        <f t="shared" si="146"/>
        <v>SITO</v>
      </c>
      <c r="J1192" s="1" t="str">
        <f t="shared" si="147"/>
        <v>www.campingmarinella.it</v>
      </c>
      <c r="K1192" s="1" t="s">
        <v>3591</v>
      </c>
      <c r="L1192" t="str">
        <f t="shared" si="148"/>
        <v>EMAIL</v>
      </c>
      <c r="M1192" t="str">
        <f t="shared" si="149"/>
        <v>info@campingmarinella.it</v>
      </c>
      <c r="N1192" t="str">
        <f t="shared" si="150"/>
        <v>www.campingmarinella.it</v>
      </c>
      <c r="O1192" t="str">
        <f t="shared" si="151"/>
        <v>info@campingmarinella.it</v>
      </c>
      <c r="S1192" s="1" t="s">
        <v>1148</v>
      </c>
    </row>
    <row r="1193" spans="1:19" ht="14.4" x14ac:dyDescent="0.3">
      <c r="A1193" s="1" t="s">
        <v>571</v>
      </c>
      <c r="B1193" s="1" t="s">
        <v>3761</v>
      </c>
      <c r="C1193" s="1" t="s">
        <v>3762</v>
      </c>
      <c r="D1193" s="1" t="str">
        <f t="shared" si="145"/>
        <v>Strada Brisighella 1</v>
      </c>
      <c r="E1193" s="1" t="s">
        <v>2386</v>
      </c>
      <c r="F1193" s="1" t="s">
        <v>2386</v>
      </c>
      <c r="G1193" t="str">
        <f t="shared" si="144"/>
        <v>Pesaro</v>
      </c>
      <c r="H1193" s="1" t="s">
        <v>3763</v>
      </c>
      <c r="I1193" s="1" t="str">
        <f t="shared" si="146"/>
        <v>SITO</v>
      </c>
      <c r="J1193" s="1" t="str">
        <f t="shared" si="147"/>
        <v>www.campingpanorama.it</v>
      </c>
      <c r="K1193" s="1" t="s">
        <v>3764</v>
      </c>
      <c r="L1193" t="str">
        <f t="shared" si="148"/>
        <v>EMAIL</v>
      </c>
      <c r="M1193" t="str">
        <f t="shared" si="149"/>
        <v>info@campingpanorama.it</v>
      </c>
      <c r="N1193" t="str">
        <f t="shared" si="150"/>
        <v>www.campingpanorama.it</v>
      </c>
      <c r="O1193" t="str">
        <f t="shared" si="151"/>
        <v>info@campingpanorama.it</v>
      </c>
      <c r="S1193" s="1" t="s">
        <v>3761</v>
      </c>
    </row>
    <row r="1194" spans="1:19" ht="14.4" x14ac:dyDescent="0.3">
      <c r="A1194" s="1" t="s">
        <v>571</v>
      </c>
      <c r="B1194" s="1" t="s">
        <v>3765</v>
      </c>
      <c r="C1194" s="1" t="s">
        <v>3766</v>
      </c>
      <c r="D1194" s="1" t="str">
        <f t="shared" si="145"/>
        <v>Via Marina Ardizia 181</v>
      </c>
      <c r="E1194" s="1" t="s">
        <v>2386</v>
      </c>
      <c r="F1194" s="1" t="s">
        <v>2386</v>
      </c>
      <c r="G1194" t="str">
        <f t="shared" si="144"/>
        <v>Pesaro</v>
      </c>
      <c r="H1194" s="1" t="s">
        <v>3767</v>
      </c>
      <c r="I1194" s="1" t="str">
        <f t="shared" si="146"/>
        <v>SITO</v>
      </c>
      <c r="J1194" s="1" t="str">
        <f t="shared" si="147"/>
        <v>www.campingnorina.it</v>
      </c>
      <c r="K1194" s="1" t="s">
        <v>3768</v>
      </c>
      <c r="L1194" t="str">
        <f t="shared" si="148"/>
        <v>EMAIL</v>
      </c>
      <c r="M1194" t="str">
        <f t="shared" si="149"/>
        <v>info@campingnorina.it</v>
      </c>
      <c r="N1194" t="str">
        <f t="shared" si="150"/>
        <v>www.campingnorina.it</v>
      </c>
      <c r="O1194" t="str">
        <f t="shared" si="151"/>
        <v>info@campingnorina.it</v>
      </c>
      <c r="S1194" s="1" t="s">
        <v>3765</v>
      </c>
    </row>
    <row r="1195" spans="1:19" ht="14.4" x14ac:dyDescent="0.3">
      <c r="A1195" s="1" t="s">
        <v>571</v>
      </c>
      <c r="B1195" s="1" t="s">
        <v>588</v>
      </c>
      <c r="C1195" s="1" t="s">
        <v>3769</v>
      </c>
      <c r="D1195" s="1" t="str">
        <f t="shared" si="145"/>
        <v>Strada Delle Rive Del Faro 1</v>
      </c>
      <c r="E1195" s="1" t="s">
        <v>2386</v>
      </c>
      <c r="F1195" s="1" t="s">
        <v>2386</v>
      </c>
      <c r="G1195" t="str">
        <f t="shared" si="144"/>
        <v>Pesaro</v>
      </c>
      <c r="H1195" s="1" t="s">
        <v>3770</v>
      </c>
      <c r="I1195" s="1" t="str">
        <f t="shared" si="146"/>
        <v>SITO</v>
      </c>
      <c r="J1195" s="1" t="str">
        <f t="shared" si="147"/>
        <v>www.campingparadiso.it</v>
      </c>
      <c r="K1195" s="1" t="s">
        <v>3771</v>
      </c>
      <c r="L1195" t="str">
        <f t="shared" si="148"/>
        <v>EMAIL</v>
      </c>
      <c r="M1195" t="str">
        <f t="shared" si="149"/>
        <v>info@campingparadiso.it</v>
      </c>
      <c r="N1195" t="str">
        <f t="shared" si="150"/>
        <v>www.campingparadiso.it</v>
      </c>
      <c r="O1195" t="str">
        <f t="shared" si="151"/>
        <v>info@campingparadiso.it</v>
      </c>
      <c r="S1195" s="1" t="s">
        <v>588</v>
      </c>
    </row>
    <row r="1196" spans="1:19" ht="14.4" x14ac:dyDescent="0.3">
      <c r="A1196" s="1" t="s">
        <v>190</v>
      </c>
      <c r="B1196" s="1" t="s">
        <v>3772</v>
      </c>
      <c r="C1196" s="1" t="s">
        <v>3773</v>
      </c>
      <c r="D1196" s="1" t="str">
        <f t="shared" si="145"/>
        <v>Via Amedeo Avogadro 40</v>
      </c>
      <c r="E1196" s="1" t="s">
        <v>2386</v>
      </c>
      <c r="F1196" s="1" t="s">
        <v>2386</v>
      </c>
      <c r="G1196" t="str">
        <f t="shared" si="144"/>
        <v>Pesaro</v>
      </c>
      <c r="H1196" s="1" t="s">
        <v>3774</v>
      </c>
      <c r="I1196" s="1" t="str">
        <f t="shared" si="146"/>
        <v>SITO</v>
      </c>
      <c r="J1196" s="1" t="str">
        <f t="shared" si="147"/>
        <v>www.arcidiocesipesaro.it</v>
      </c>
      <c r="K1196" s="1" t="s">
        <v>3775</v>
      </c>
      <c r="L1196" t="str">
        <f t="shared" si="148"/>
        <v>EMAIL</v>
      </c>
      <c r="M1196" t="str">
        <f t="shared" si="149"/>
        <v>amministrativo2@arcidiocesipesaro.it.</v>
      </c>
      <c r="N1196" t="str">
        <f t="shared" si="150"/>
        <v>www.arcidiocesipesaro.it</v>
      </c>
      <c r="O1196" t="str">
        <f t="shared" si="151"/>
        <v>amministrativo2@arcidiocesipesaro.it.</v>
      </c>
      <c r="S1196" s="1" t="s">
        <v>3772</v>
      </c>
    </row>
    <row r="1197" spans="1:19" ht="14.4" x14ac:dyDescent="0.3">
      <c r="A1197" s="1" t="s">
        <v>190</v>
      </c>
      <c r="B1197" s="1" t="s">
        <v>3776</v>
      </c>
      <c r="C1197" s="1" t="s">
        <v>3777</v>
      </c>
      <c r="D1197" s="1" t="str">
        <f t="shared" si="145"/>
        <v>Viale Giovanni Amendola 20</v>
      </c>
      <c r="E1197" s="1" t="s">
        <v>2386</v>
      </c>
      <c r="F1197" s="1" t="s">
        <v>2386</v>
      </c>
      <c r="G1197" t="str">
        <f t="shared" si="144"/>
        <v>Pesaro</v>
      </c>
      <c r="H1197" s="1" t="s">
        <v>3778</v>
      </c>
      <c r="I1197" s="1" t="str">
        <f t="shared" si="146"/>
        <v>SITO</v>
      </c>
      <c r="J1197" s="1" t="str">
        <f t="shared" si="147"/>
        <v>www.piccoleancelledelsacrocuore.net/Accoglienza</v>
      </c>
      <c r="K1197" s="1" t="s">
        <v>3779</v>
      </c>
      <c r="L1197" t="str">
        <f t="shared" si="148"/>
        <v>EMAIL</v>
      </c>
      <c r="M1197" t="str">
        <f t="shared" si="149"/>
        <v>coloniasacrocuore@pcn.net; suormarilena@email.it</v>
      </c>
      <c r="N1197" t="str">
        <f t="shared" si="150"/>
        <v>www.piccoleancelledelsacrocuore.net/Accoglienza</v>
      </c>
      <c r="O1197" t="str">
        <f t="shared" si="151"/>
        <v>coloniasacrocuore@pcn.net; suormarilena@email.it</v>
      </c>
      <c r="S1197" s="1" t="s">
        <v>3776</v>
      </c>
    </row>
    <row r="1198" spans="1:19" ht="14.4" x14ac:dyDescent="0.3">
      <c r="A1198" s="1" t="s">
        <v>35</v>
      </c>
      <c r="B1198" s="1" t="s">
        <v>3780</v>
      </c>
      <c r="C1198" s="1" t="s">
        <v>3781</v>
      </c>
      <c r="D1198" s="1" t="str">
        <f t="shared" si="145"/>
        <v>Strada Della Grancia 20</v>
      </c>
      <c r="E1198" s="1" t="s">
        <v>2386</v>
      </c>
      <c r="F1198" s="1" t="s">
        <v>2386</v>
      </c>
      <c r="G1198" t="str">
        <f t="shared" si="144"/>
        <v>Pesaro</v>
      </c>
      <c r="H1198" s="1" t="s">
        <v>3782</v>
      </c>
      <c r="I1198" s="1" t="str">
        <f t="shared" si="146"/>
        <v>SITO</v>
      </c>
      <c r="J1198" s="1" t="str">
        <f t="shared" si="147"/>
        <v>www.badiagriturismo.it</v>
      </c>
      <c r="K1198" s="1" t="s">
        <v>3783</v>
      </c>
      <c r="L1198" t="str">
        <f t="shared" si="148"/>
        <v>EMAIL</v>
      </c>
      <c r="M1198" t="str">
        <f t="shared" si="149"/>
        <v>info@badiagriturismo.it</v>
      </c>
      <c r="N1198" t="str">
        <f t="shared" si="150"/>
        <v>www.badiagriturismo.it</v>
      </c>
      <c r="O1198" t="str">
        <f t="shared" si="151"/>
        <v>info@badiagriturismo.it</v>
      </c>
      <c r="S1198" s="1" t="s">
        <v>3780</v>
      </c>
    </row>
    <row r="1199" spans="1:19" ht="14.4" x14ac:dyDescent="0.3">
      <c r="A1199" s="1" t="s">
        <v>20</v>
      </c>
      <c r="B1199" s="1" t="s">
        <v>3784</v>
      </c>
      <c r="C1199" s="1" t="s">
        <v>3785</v>
      </c>
      <c r="D1199" s="1" t="str">
        <f t="shared" si="145"/>
        <v>Via Trebbiantico 67</v>
      </c>
      <c r="E1199" s="1" t="s">
        <v>2386</v>
      </c>
      <c r="F1199" s="1" t="s">
        <v>2386</v>
      </c>
      <c r="G1199" t="str">
        <f t="shared" si="144"/>
        <v>Pesaro</v>
      </c>
      <c r="H1199" s="1" t="s">
        <v>3786</v>
      </c>
      <c r="I1199" s="1" t="str">
        <f t="shared" si="146"/>
        <v>SITO</v>
      </c>
      <c r="J1199" s="1" t="str">
        <f t="shared" si="147"/>
        <v>www.villacattani.it</v>
      </c>
      <c r="K1199" s="1" t="s">
        <v>3787</v>
      </c>
      <c r="L1199" t="str">
        <f t="shared" si="148"/>
        <v>EMAIL</v>
      </c>
      <c r="M1199" t="str">
        <f t="shared" si="149"/>
        <v>info@villacattani.it</v>
      </c>
      <c r="N1199" t="str">
        <f t="shared" si="150"/>
        <v>www.villacattani.it</v>
      </c>
      <c r="O1199" t="str">
        <f t="shared" si="151"/>
        <v>info@villacattani.it</v>
      </c>
      <c r="S1199" s="1" t="s">
        <v>3784</v>
      </c>
    </row>
    <row r="1200" spans="1:19" ht="14.4" x14ac:dyDescent="0.3">
      <c r="A1200" s="1" t="s">
        <v>29</v>
      </c>
      <c r="B1200" s="1" t="s">
        <v>3788</v>
      </c>
      <c r="C1200" s="1" t="s">
        <v>3789</v>
      </c>
      <c r="D1200" s="1" t="str">
        <f t="shared" si="145"/>
        <v>Via Ciro Menotti 9</v>
      </c>
      <c r="E1200" s="1" t="s">
        <v>2386</v>
      </c>
      <c r="F1200" s="1" t="s">
        <v>2386</v>
      </c>
      <c r="G1200" t="str">
        <f t="shared" si="144"/>
        <v>Pesaro</v>
      </c>
      <c r="H1200" t="s">
        <v>19718</v>
      </c>
      <c r="I1200" s="1" t="str">
        <f t="shared" si="146"/>
        <v>SITO</v>
      </c>
      <c r="J1200" s="1" t="str">
        <f t="shared" si="147"/>
        <v>N/a</v>
      </c>
      <c r="K1200" s="1" t="s">
        <v>3790</v>
      </c>
      <c r="L1200" t="str">
        <f t="shared" si="148"/>
        <v>EMAIL</v>
      </c>
      <c r="M1200" t="str">
        <f t="shared" si="149"/>
        <v>floriana.serafini@alice.it</v>
      </c>
      <c r="N1200" t="str">
        <f t="shared" si="150"/>
        <v>N/a</v>
      </c>
      <c r="O1200" t="str">
        <f t="shared" si="151"/>
        <v>floriana.serafini@alice.it</v>
      </c>
      <c r="S1200" s="1" t="s">
        <v>3788</v>
      </c>
    </row>
    <row r="1201" spans="1:19" ht="14.4" x14ac:dyDescent="0.3">
      <c r="A1201" s="1" t="s">
        <v>82</v>
      </c>
      <c r="B1201" s="1" t="s">
        <v>3791</v>
      </c>
      <c r="C1201" s="1" t="s">
        <v>3792</v>
      </c>
      <c r="D1201" s="1" t="str">
        <f t="shared" si="145"/>
        <v>Viale Pietro Mascagni 84</v>
      </c>
      <c r="E1201" s="1" t="s">
        <v>2386</v>
      </c>
      <c r="F1201" s="1" t="s">
        <v>2386</v>
      </c>
      <c r="G1201" t="str">
        <f t="shared" si="144"/>
        <v>Pesaro</v>
      </c>
      <c r="H1201" s="1" t="s">
        <v>3793</v>
      </c>
      <c r="I1201" s="1" t="str">
        <f t="shared" si="146"/>
        <v>SITO</v>
      </c>
      <c r="J1201" s="1" t="str">
        <f t="shared" si="147"/>
        <v>www.residencearianna.it</v>
      </c>
      <c r="K1201" s="1" t="s">
        <v>3794</v>
      </c>
      <c r="L1201" t="str">
        <f t="shared" si="148"/>
        <v>EMAIL</v>
      </c>
      <c r="M1201" t="str">
        <f t="shared" si="149"/>
        <v>info@residencearianna.it</v>
      </c>
      <c r="N1201" t="str">
        <f t="shared" si="150"/>
        <v>www.residencearianna.it</v>
      </c>
      <c r="O1201" t="str">
        <f t="shared" si="151"/>
        <v>info@residencearianna.it</v>
      </c>
      <c r="S1201" s="1" t="s">
        <v>3791</v>
      </c>
    </row>
    <row r="1202" spans="1:19" ht="14.4" x14ac:dyDescent="0.3">
      <c r="A1202" s="1" t="s">
        <v>82</v>
      </c>
      <c r="B1202" s="1" t="s">
        <v>3795</v>
      </c>
      <c r="C1202" s="1" t="s">
        <v>3796</v>
      </c>
      <c r="D1202" s="1" t="str">
        <f t="shared" si="145"/>
        <v>Viale Trento 147</v>
      </c>
      <c r="E1202" s="1" t="s">
        <v>2386</v>
      </c>
      <c r="F1202" s="1" t="s">
        <v>3797</v>
      </c>
      <c r="G1202" t="str">
        <f t="shared" si="144"/>
        <v>Pesaro - 61121</v>
      </c>
      <c r="H1202" t="s">
        <v>19718</v>
      </c>
      <c r="I1202" s="1" t="str">
        <f t="shared" si="146"/>
        <v>SITO</v>
      </c>
      <c r="J1202" s="1" t="str">
        <f t="shared" si="147"/>
        <v>N/a</v>
      </c>
      <c r="K1202" s="1" t="s">
        <v>3640</v>
      </c>
      <c r="L1202" t="str">
        <f t="shared" si="148"/>
        <v>EMAIL</v>
      </c>
      <c r="M1202" t="str">
        <f t="shared" si="149"/>
        <v>abbazia.residhotel@libero.it</v>
      </c>
      <c r="N1202" t="str">
        <f t="shared" si="150"/>
        <v>N/a</v>
      </c>
      <c r="O1202" t="str">
        <f t="shared" si="151"/>
        <v>abbazia.residhotel@libero.it</v>
      </c>
      <c r="S1202" s="1" t="s">
        <v>3795</v>
      </c>
    </row>
    <row r="1203" spans="1:19" ht="14.4" x14ac:dyDescent="0.3">
      <c r="A1203" s="1" t="s">
        <v>35</v>
      </c>
      <c r="B1203" s="1" t="s">
        <v>3798</v>
      </c>
      <c r="C1203" s="1" t="s">
        <v>3799</v>
      </c>
      <c r="D1203" s="1" t="str">
        <f t="shared" si="145"/>
        <v>Strada Panoramica Adriatica 1</v>
      </c>
      <c r="E1203" s="1" t="s">
        <v>2386</v>
      </c>
      <c r="F1203" s="1" t="s">
        <v>2386</v>
      </c>
      <c r="G1203" t="str">
        <f t="shared" si="144"/>
        <v>Pesaro</v>
      </c>
      <c r="H1203" s="1" t="s">
        <v>3800</v>
      </c>
      <c r="I1203" s="1" t="str">
        <f t="shared" si="146"/>
        <v>SITO</v>
      </c>
      <c r="J1203" s="1" t="str">
        <f t="shared" si="147"/>
        <v>www.ilguardacielo.it</v>
      </c>
      <c r="K1203" s="1" t="s">
        <v>3801</v>
      </c>
      <c r="L1203" t="str">
        <f t="shared" si="148"/>
        <v>EMAIL</v>
      </c>
      <c r="M1203" t="str">
        <f t="shared" si="149"/>
        <v>ilguardacielo@virgilio.it</v>
      </c>
      <c r="N1203" t="str">
        <f t="shared" si="150"/>
        <v>www.ilguardacielo.it</v>
      </c>
      <c r="O1203" t="str">
        <f t="shared" si="151"/>
        <v>ilguardacielo@virgilio.it</v>
      </c>
      <c r="S1203" s="1" t="s">
        <v>3798</v>
      </c>
    </row>
    <row r="1204" spans="1:19" ht="14.4" x14ac:dyDescent="0.3">
      <c r="A1204" s="1" t="s">
        <v>29</v>
      </c>
      <c r="B1204" s="1" t="s">
        <v>3802</v>
      </c>
      <c r="C1204" s="1" t="s">
        <v>3803</v>
      </c>
      <c r="D1204" s="1" t="str">
        <f t="shared" si="145"/>
        <v>Strada Panoramica Ardizio 190</v>
      </c>
      <c r="E1204" s="1" t="s">
        <v>2386</v>
      </c>
      <c r="F1204" s="1" t="s">
        <v>2386</v>
      </c>
      <c r="G1204" t="str">
        <f t="shared" si="144"/>
        <v>Pesaro</v>
      </c>
      <c r="H1204" t="s">
        <v>19718</v>
      </c>
      <c r="I1204" s="1" t="str">
        <f t="shared" si="146"/>
        <v>SITO</v>
      </c>
      <c r="J1204" s="1" t="str">
        <f t="shared" si="147"/>
        <v>N/a</v>
      </c>
      <c r="K1204" t="s">
        <v>19718</v>
      </c>
      <c r="L1204" t="str">
        <f t="shared" si="148"/>
        <v>SITO</v>
      </c>
      <c r="M1204" t="str">
        <f t="shared" si="149"/>
        <v xml:space="preserve"> </v>
      </c>
      <c r="N1204" t="str">
        <f t="shared" si="150"/>
        <v>N/a</v>
      </c>
      <c r="O1204" t="str">
        <f t="shared" si="151"/>
        <v>N/a</v>
      </c>
      <c r="S1204" s="1" t="s">
        <v>3802</v>
      </c>
    </row>
    <row r="1205" spans="1:19" ht="14.4" x14ac:dyDescent="0.3">
      <c r="A1205" s="1" t="s">
        <v>679</v>
      </c>
      <c r="B1205" s="1" t="s">
        <v>3804</v>
      </c>
      <c r="C1205" s="1" t="s">
        <v>3805</v>
      </c>
      <c r="D1205" s="1" t="str">
        <f t="shared" si="145"/>
        <v>Viale Trieste 1 1</v>
      </c>
      <c r="E1205" s="1" t="s">
        <v>2386</v>
      </c>
      <c r="F1205" s="1" t="s">
        <v>2386</v>
      </c>
      <c r="G1205" t="str">
        <f t="shared" si="144"/>
        <v>Pesaro</v>
      </c>
      <c r="H1205" t="s">
        <v>19718</v>
      </c>
      <c r="I1205" s="1" t="str">
        <f t="shared" si="146"/>
        <v>SITO</v>
      </c>
      <c r="J1205" s="1" t="str">
        <f t="shared" si="147"/>
        <v>N/a</v>
      </c>
      <c r="K1205" t="s">
        <v>19718</v>
      </c>
      <c r="L1205" t="str">
        <f t="shared" si="148"/>
        <v>SITO</v>
      </c>
      <c r="M1205" t="str">
        <f t="shared" si="149"/>
        <v xml:space="preserve"> </v>
      </c>
      <c r="N1205" t="str">
        <f t="shared" si="150"/>
        <v>N/a</v>
      </c>
      <c r="O1205" t="str">
        <f t="shared" si="151"/>
        <v>N/a</v>
      </c>
      <c r="S1205" s="1" t="s">
        <v>3804</v>
      </c>
    </row>
    <row r="1206" spans="1:19" ht="14.4" x14ac:dyDescent="0.3">
      <c r="A1206" s="1" t="s">
        <v>679</v>
      </c>
      <c r="B1206" s="1" t="s">
        <v>3806</v>
      </c>
      <c r="C1206" s="1" t="s">
        <v>3807</v>
      </c>
      <c r="D1206" s="1" t="str">
        <f t="shared" si="145"/>
        <v>Strada Della Vallugola 1 1</v>
      </c>
      <c r="E1206" s="1" t="s">
        <v>2386</v>
      </c>
      <c r="F1206" s="1" t="s">
        <v>2386</v>
      </c>
      <c r="G1206" t="str">
        <f t="shared" si="144"/>
        <v>Pesaro</v>
      </c>
      <c r="H1206" t="s">
        <v>19718</v>
      </c>
      <c r="I1206" s="1" t="str">
        <f t="shared" si="146"/>
        <v>SITO</v>
      </c>
      <c r="J1206" s="1" t="str">
        <f t="shared" si="147"/>
        <v>N/a</v>
      </c>
      <c r="K1206" t="s">
        <v>19718</v>
      </c>
      <c r="L1206" t="str">
        <f t="shared" si="148"/>
        <v>SITO</v>
      </c>
      <c r="M1206" t="str">
        <f t="shared" si="149"/>
        <v xml:space="preserve"> </v>
      </c>
      <c r="N1206" t="str">
        <f t="shared" si="150"/>
        <v>N/a</v>
      </c>
      <c r="O1206" t="str">
        <f t="shared" si="151"/>
        <v>N/a</v>
      </c>
      <c r="S1206" s="1" t="s">
        <v>3806</v>
      </c>
    </row>
    <row r="1207" spans="1:19" ht="14.4" x14ac:dyDescent="0.3">
      <c r="A1207" s="1" t="s">
        <v>679</v>
      </c>
      <c r="B1207" s="1" t="s">
        <v>3808</v>
      </c>
      <c r="C1207" s="1" t="s">
        <v>3809</v>
      </c>
      <c r="D1207" s="1" t="str">
        <f t="shared" si="145"/>
        <v>Via Marina Ardizia Snc Snc</v>
      </c>
      <c r="E1207" s="1" t="s">
        <v>2386</v>
      </c>
      <c r="F1207" s="1" t="s">
        <v>2386</v>
      </c>
      <c r="G1207" t="str">
        <f t="shared" si="144"/>
        <v>Pesaro</v>
      </c>
      <c r="H1207" t="s">
        <v>19718</v>
      </c>
      <c r="I1207" s="1" t="str">
        <f t="shared" si="146"/>
        <v>SITO</v>
      </c>
      <c r="J1207" s="1" t="str">
        <f t="shared" si="147"/>
        <v>N/a</v>
      </c>
      <c r="K1207" t="s">
        <v>19718</v>
      </c>
      <c r="L1207" t="str">
        <f t="shared" si="148"/>
        <v>SITO</v>
      </c>
      <c r="M1207" t="str">
        <f t="shared" si="149"/>
        <v xml:space="preserve"> </v>
      </c>
      <c r="N1207" t="str">
        <f t="shared" si="150"/>
        <v>N/a</v>
      </c>
      <c r="O1207" t="str">
        <f t="shared" si="151"/>
        <v>N/a</v>
      </c>
      <c r="S1207" s="1" t="s">
        <v>3808</v>
      </c>
    </row>
    <row r="1208" spans="1:19" ht="14.4" x14ac:dyDescent="0.3">
      <c r="A1208" s="1" t="s">
        <v>679</v>
      </c>
      <c r="B1208" s="1" t="s">
        <v>3810</v>
      </c>
      <c r="C1208" s="1" t="s">
        <v>3811</v>
      </c>
      <c r="D1208" s="1" t="str">
        <f t="shared" si="145"/>
        <v>Viale Trieste 1 1</v>
      </c>
      <c r="E1208" s="1" t="s">
        <v>2386</v>
      </c>
      <c r="F1208" s="1" t="s">
        <v>3812</v>
      </c>
      <c r="G1208" t="str">
        <f t="shared" si="144"/>
        <v>Levante</v>
      </c>
      <c r="H1208" t="s">
        <v>19718</v>
      </c>
      <c r="I1208" s="1" t="str">
        <f t="shared" si="146"/>
        <v>SITO</v>
      </c>
      <c r="J1208" s="1" t="str">
        <f t="shared" si="147"/>
        <v>N/a</v>
      </c>
      <c r="K1208" t="s">
        <v>19718</v>
      </c>
      <c r="L1208" t="str">
        <f t="shared" si="148"/>
        <v>SITO</v>
      </c>
      <c r="M1208" t="str">
        <f t="shared" si="149"/>
        <v xml:space="preserve"> </v>
      </c>
      <c r="N1208" t="str">
        <f t="shared" si="150"/>
        <v>N/a</v>
      </c>
      <c r="O1208" t="str">
        <f t="shared" si="151"/>
        <v>N/a</v>
      </c>
      <c r="S1208" s="1" t="s">
        <v>3810</v>
      </c>
    </row>
    <row r="1209" spans="1:19" ht="14.4" x14ac:dyDescent="0.3">
      <c r="A1209" s="1" t="s">
        <v>35</v>
      </c>
      <c r="B1209" s="1" t="s">
        <v>3813</v>
      </c>
      <c r="C1209" s="1" t="s">
        <v>3814</v>
      </c>
      <c r="D1209" s="1" t="str">
        <f t="shared" si="145"/>
        <v>Strada Di Vincolungo 16</v>
      </c>
      <c r="E1209" s="1" t="s">
        <v>2386</v>
      </c>
      <c r="F1209" s="1" t="s">
        <v>2386</v>
      </c>
      <c r="G1209" t="str">
        <f t="shared" si="144"/>
        <v>Pesaro</v>
      </c>
      <c r="H1209" s="1" t="s">
        <v>3815</v>
      </c>
      <c r="I1209" s="1" t="str">
        <f t="shared" si="146"/>
        <v>SITO</v>
      </c>
      <c r="J1209" s="1" t="str">
        <f t="shared" si="147"/>
        <v>www.agriturismobaiavallugola.it</v>
      </c>
      <c r="K1209" s="1" t="s">
        <v>3816</v>
      </c>
      <c r="L1209" t="str">
        <f t="shared" si="148"/>
        <v>EMAIL</v>
      </c>
      <c r="M1209" t="str">
        <f t="shared" si="149"/>
        <v>info@agriturismobaiavallugola.it</v>
      </c>
      <c r="N1209" t="str">
        <f t="shared" si="150"/>
        <v>www.agriturismobaiavallugola.it</v>
      </c>
      <c r="O1209" t="str">
        <f t="shared" si="151"/>
        <v>info@agriturismobaiavallugola.it</v>
      </c>
      <c r="S1209" s="1" t="s">
        <v>3813</v>
      </c>
    </row>
    <row r="1210" spans="1:19" ht="14.4" x14ac:dyDescent="0.3">
      <c r="A1210" s="1" t="s">
        <v>20</v>
      </c>
      <c r="B1210" s="1" t="s">
        <v>3817</v>
      </c>
      <c r="C1210" s="1" t="s">
        <v>3818</v>
      </c>
      <c r="D1210" s="1" t="str">
        <f t="shared" si="145"/>
        <v>Strada Fornace Vecchia 69</v>
      </c>
      <c r="E1210" s="1" t="s">
        <v>2386</v>
      </c>
      <c r="F1210" s="1" t="s">
        <v>2386</v>
      </c>
      <c r="G1210" t="str">
        <f t="shared" si="144"/>
        <v>Pesaro</v>
      </c>
      <c r="H1210" s="1" t="s">
        <v>3819</v>
      </c>
      <c r="I1210" s="1" t="str">
        <f t="shared" si="146"/>
        <v>SITO</v>
      </c>
      <c r="J1210" s="1" t="str">
        <f t="shared" si="147"/>
        <v>www.hotelfierapesaro.com</v>
      </c>
      <c r="K1210" s="1" t="s">
        <v>3820</v>
      </c>
      <c r="L1210" t="str">
        <f t="shared" si="148"/>
        <v>EMAIL</v>
      </c>
      <c r="M1210" t="str">
        <f t="shared" si="149"/>
        <v>info@hotelfierapesaro.com</v>
      </c>
      <c r="N1210" t="str">
        <f t="shared" si="150"/>
        <v>www.hotelfierapesaro.com</v>
      </c>
      <c r="O1210" t="str">
        <f t="shared" si="151"/>
        <v>info@hotelfierapesaro.com</v>
      </c>
      <c r="S1210" s="1" t="s">
        <v>3817</v>
      </c>
    </row>
    <row r="1211" spans="1:19" ht="14.4" x14ac:dyDescent="0.3">
      <c r="A1211" s="1" t="s">
        <v>20</v>
      </c>
      <c r="B1211" s="1" t="s">
        <v>3821</v>
      </c>
      <c r="C1211" s="1" t="s">
        <v>3822</v>
      </c>
      <c r="D1211" s="1" t="str">
        <f t="shared" si="145"/>
        <v>Via Brigata Garibaldi 1</v>
      </c>
      <c r="E1211" s="1" t="s">
        <v>2386</v>
      </c>
      <c r="F1211" s="1" t="s">
        <v>2386</v>
      </c>
      <c r="G1211" t="str">
        <f t="shared" si="144"/>
        <v>Pesaro</v>
      </c>
      <c r="H1211" t="s">
        <v>19718</v>
      </c>
      <c r="I1211" s="1" t="str">
        <f t="shared" si="146"/>
        <v>SITO</v>
      </c>
      <c r="J1211" s="1" t="str">
        <f t="shared" si="147"/>
        <v>N/a</v>
      </c>
      <c r="K1211" s="1" t="s">
        <v>3823</v>
      </c>
      <c r="L1211" t="str">
        <f t="shared" si="148"/>
        <v>EMAIL</v>
      </c>
      <c r="M1211" t="str">
        <f t="shared" si="149"/>
        <v>albergo.villafastiggi@gmail.com</v>
      </c>
      <c r="N1211" t="str">
        <f t="shared" si="150"/>
        <v>N/a</v>
      </c>
      <c r="O1211" t="str">
        <f t="shared" si="151"/>
        <v>albergo.villafastiggi@gmail.com</v>
      </c>
      <c r="S1211" s="1" t="s">
        <v>3821</v>
      </c>
    </row>
    <row r="1212" spans="1:19" ht="14.4" x14ac:dyDescent="0.3">
      <c r="A1212" s="1" t="s">
        <v>679</v>
      </c>
      <c r="B1212" s="1" t="s">
        <v>3824</v>
      </c>
      <c r="C1212" s="1" t="s">
        <v>3825</v>
      </c>
      <c r="D1212" s="1" t="str">
        <f t="shared" si="145"/>
        <v>Lungomare Nazario Sauro 1 1</v>
      </c>
      <c r="E1212" s="1" t="s">
        <v>2386</v>
      </c>
      <c r="F1212" s="1" t="s">
        <v>3812</v>
      </c>
      <c r="G1212" t="str">
        <f t="shared" si="144"/>
        <v>Levante</v>
      </c>
      <c r="H1212" t="s">
        <v>19718</v>
      </c>
      <c r="I1212" s="1" t="str">
        <f t="shared" si="146"/>
        <v>SITO</v>
      </c>
      <c r="J1212" s="1" t="str">
        <f t="shared" si="147"/>
        <v>N/a</v>
      </c>
      <c r="K1212" t="s">
        <v>19718</v>
      </c>
      <c r="L1212" t="str">
        <f t="shared" si="148"/>
        <v>SITO</v>
      </c>
      <c r="M1212" t="str">
        <f t="shared" si="149"/>
        <v xml:space="preserve"> </v>
      </c>
      <c r="N1212" t="str">
        <f t="shared" si="150"/>
        <v>N/a</v>
      </c>
      <c r="O1212" t="str">
        <f t="shared" si="151"/>
        <v>N/a</v>
      </c>
      <c r="S1212" s="1" t="s">
        <v>3824</v>
      </c>
    </row>
    <row r="1213" spans="1:19" ht="14.4" x14ac:dyDescent="0.3">
      <c r="A1213" s="1" t="s">
        <v>679</v>
      </c>
      <c r="B1213" s="1" t="s">
        <v>3826</v>
      </c>
      <c r="C1213" s="1" t="s">
        <v>3827</v>
      </c>
      <c r="D1213" s="1" t="str">
        <f t="shared" si="145"/>
        <v>Via Bernardino Baldi 42 42</v>
      </c>
      <c r="E1213" s="1" t="s">
        <v>2386</v>
      </c>
      <c r="F1213" s="1" t="s">
        <v>2386</v>
      </c>
      <c r="G1213" t="str">
        <f t="shared" si="144"/>
        <v>Pesaro</v>
      </c>
      <c r="H1213" t="s">
        <v>19718</v>
      </c>
      <c r="I1213" s="1" t="str">
        <f t="shared" si="146"/>
        <v>SITO</v>
      </c>
      <c r="J1213" s="1" t="str">
        <f t="shared" si="147"/>
        <v>N/a</v>
      </c>
      <c r="K1213" t="s">
        <v>19718</v>
      </c>
      <c r="L1213" t="str">
        <f t="shared" si="148"/>
        <v>SITO</v>
      </c>
      <c r="M1213" t="str">
        <f t="shared" si="149"/>
        <v xml:space="preserve"> </v>
      </c>
      <c r="N1213" t="str">
        <f t="shared" si="150"/>
        <v>N/a</v>
      </c>
      <c r="O1213" t="str">
        <f t="shared" si="151"/>
        <v>N/a</v>
      </c>
      <c r="S1213" s="1" t="s">
        <v>3826</v>
      </c>
    </row>
    <row r="1214" spans="1:19" ht="14.4" x14ac:dyDescent="0.3">
      <c r="A1214" s="1" t="s">
        <v>679</v>
      </c>
      <c r="B1214" s="1" t="s">
        <v>3828</v>
      </c>
      <c r="C1214" s="1" t="s">
        <v>3827</v>
      </c>
      <c r="D1214" s="1" t="str">
        <f t="shared" si="145"/>
        <v>Via Bernardino Baldi 42 42</v>
      </c>
      <c r="E1214" s="1" t="s">
        <v>2386</v>
      </c>
      <c r="F1214" s="1" t="s">
        <v>2386</v>
      </c>
      <c r="G1214" t="str">
        <f t="shared" si="144"/>
        <v>Pesaro</v>
      </c>
      <c r="H1214" t="s">
        <v>19718</v>
      </c>
      <c r="I1214" s="1" t="str">
        <f t="shared" si="146"/>
        <v>SITO</v>
      </c>
      <c r="J1214" s="1" t="str">
        <f t="shared" si="147"/>
        <v>N/a</v>
      </c>
      <c r="K1214" t="s">
        <v>19718</v>
      </c>
      <c r="L1214" t="str">
        <f t="shared" si="148"/>
        <v>SITO</v>
      </c>
      <c r="M1214" t="str">
        <f t="shared" si="149"/>
        <v xml:space="preserve"> </v>
      </c>
      <c r="N1214" t="str">
        <f t="shared" si="150"/>
        <v>N/a</v>
      </c>
      <c r="O1214" t="str">
        <f t="shared" si="151"/>
        <v>N/a</v>
      </c>
      <c r="S1214" s="1" t="s">
        <v>3828</v>
      </c>
    </row>
    <row r="1215" spans="1:19" ht="14.4" x14ac:dyDescent="0.3">
      <c r="A1215" s="1" t="s">
        <v>679</v>
      </c>
      <c r="B1215" s="1" t="s">
        <v>3829</v>
      </c>
      <c r="C1215" s="1" t="s">
        <v>3830</v>
      </c>
      <c r="D1215" s="1" t="str">
        <f t="shared" si="145"/>
        <v>Strada Delle Marche 1 1</v>
      </c>
      <c r="E1215" s="1" t="s">
        <v>2386</v>
      </c>
      <c r="F1215" s="1" t="s">
        <v>2386</v>
      </c>
      <c r="G1215" t="str">
        <f t="shared" si="144"/>
        <v>Pesaro</v>
      </c>
      <c r="H1215" t="s">
        <v>19718</v>
      </c>
      <c r="I1215" s="1" t="str">
        <f t="shared" si="146"/>
        <v>SITO</v>
      </c>
      <c r="J1215" s="1" t="str">
        <f t="shared" si="147"/>
        <v>N/a</v>
      </c>
      <c r="K1215" t="s">
        <v>19718</v>
      </c>
      <c r="L1215" t="str">
        <f t="shared" si="148"/>
        <v>SITO</v>
      </c>
      <c r="M1215" t="str">
        <f t="shared" si="149"/>
        <v xml:space="preserve"> </v>
      </c>
      <c r="N1215" t="str">
        <f t="shared" si="150"/>
        <v>N/a</v>
      </c>
      <c r="O1215" t="str">
        <f t="shared" si="151"/>
        <v>N/a</v>
      </c>
      <c r="S1215" s="1" t="s">
        <v>3829</v>
      </c>
    </row>
    <row r="1216" spans="1:19" ht="14.4" x14ac:dyDescent="0.3">
      <c r="A1216" s="1" t="s">
        <v>679</v>
      </c>
      <c r="B1216" s="1" t="s">
        <v>3831</v>
      </c>
      <c r="C1216" s="1" t="s">
        <v>3830</v>
      </c>
      <c r="D1216" s="1" t="str">
        <f t="shared" si="145"/>
        <v>Strada Delle Marche 1 1</v>
      </c>
      <c r="E1216" s="1" t="s">
        <v>2386</v>
      </c>
      <c r="F1216" s="1" t="s">
        <v>2386</v>
      </c>
      <c r="G1216" t="str">
        <f t="shared" si="144"/>
        <v>Pesaro</v>
      </c>
      <c r="H1216" t="s">
        <v>19718</v>
      </c>
      <c r="I1216" s="1" t="str">
        <f t="shared" si="146"/>
        <v>SITO</v>
      </c>
      <c r="J1216" s="1" t="str">
        <f t="shared" si="147"/>
        <v>N/a</v>
      </c>
      <c r="K1216" s="1" t="s">
        <v>3832</v>
      </c>
      <c r="L1216" t="str">
        <f t="shared" si="148"/>
        <v>EMAIL</v>
      </c>
      <c r="M1216" t="str">
        <f t="shared" si="149"/>
        <v>bagnibibi.gianni@yahoo.it</v>
      </c>
      <c r="N1216" t="str">
        <f t="shared" si="150"/>
        <v>N/a</v>
      </c>
      <c r="O1216" t="str">
        <f t="shared" si="151"/>
        <v>bagnibibi.gianni@yahoo.it</v>
      </c>
      <c r="S1216" s="1" t="s">
        <v>3831</v>
      </c>
    </row>
    <row r="1217" spans="1:19" ht="14.4" x14ac:dyDescent="0.3">
      <c r="A1217" s="1" t="s">
        <v>679</v>
      </c>
      <c r="B1217" s="1" t="s">
        <v>2854</v>
      </c>
      <c r="C1217" s="1" t="s">
        <v>3830</v>
      </c>
      <c r="D1217" s="1" t="str">
        <f t="shared" si="145"/>
        <v>Strada Delle Marche 1 1</v>
      </c>
      <c r="E1217" s="1" t="s">
        <v>2386</v>
      </c>
      <c r="F1217" s="1" t="s">
        <v>3833</v>
      </c>
      <c r="G1217" t="str">
        <f t="shared" si="144"/>
        <v>Sottomonte</v>
      </c>
      <c r="H1217" t="s">
        <v>19718</v>
      </c>
      <c r="I1217" s="1" t="str">
        <f t="shared" si="146"/>
        <v>SITO</v>
      </c>
      <c r="J1217" s="1" t="str">
        <f t="shared" si="147"/>
        <v>N/a</v>
      </c>
      <c r="K1217" t="s">
        <v>19718</v>
      </c>
      <c r="L1217" t="str">
        <f t="shared" si="148"/>
        <v>SITO</v>
      </c>
      <c r="M1217" t="str">
        <f t="shared" si="149"/>
        <v xml:space="preserve"> </v>
      </c>
      <c r="N1217" t="str">
        <f t="shared" si="150"/>
        <v>N/a</v>
      </c>
      <c r="O1217" t="str">
        <f t="shared" si="151"/>
        <v>N/a</v>
      </c>
      <c r="S1217" s="1" t="s">
        <v>2854</v>
      </c>
    </row>
    <row r="1218" spans="1:19" ht="14.4" x14ac:dyDescent="0.3">
      <c r="A1218" s="1" t="s">
        <v>679</v>
      </c>
      <c r="B1218" s="1" t="s">
        <v>3834</v>
      </c>
      <c r="C1218" s="1" t="s">
        <v>3835</v>
      </c>
      <c r="D1218" s="1" t="str">
        <f t="shared" si="145"/>
        <v>Via Marina Ardizia 1 1</v>
      </c>
      <c r="E1218" s="1" t="s">
        <v>2386</v>
      </c>
      <c r="F1218" s="1" t="s">
        <v>2386</v>
      </c>
      <c r="G1218" t="str">
        <f t="shared" ref="G1218:G1281" si="152">PROPER(F1218)</f>
        <v>Pesaro</v>
      </c>
      <c r="H1218" t="s">
        <v>19718</v>
      </c>
      <c r="I1218" s="1" t="str">
        <f t="shared" si="146"/>
        <v>SITO</v>
      </c>
      <c r="J1218" s="1" t="str">
        <f t="shared" si="147"/>
        <v>N/a</v>
      </c>
      <c r="K1218" t="s">
        <v>19718</v>
      </c>
      <c r="L1218" t="str">
        <f t="shared" si="148"/>
        <v>SITO</v>
      </c>
      <c r="M1218" t="str">
        <f t="shared" si="149"/>
        <v xml:space="preserve"> </v>
      </c>
      <c r="N1218" t="str">
        <f t="shared" si="150"/>
        <v>N/a</v>
      </c>
      <c r="O1218" t="str">
        <f t="shared" si="151"/>
        <v>N/a</v>
      </c>
      <c r="S1218" s="1" t="s">
        <v>3834</v>
      </c>
    </row>
    <row r="1219" spans="1:19" ht="14.4" x14ac:dyDescent="0.3">
      <c r="A1219" s="1" t="s">
        <v>679</v>
      </c>
      <c r="B1219" s="1" t="s">
        <v>3836</v>
      </c>
      <c r="C1219" s="1" t="s">
        <v>3837</v>
      </c>
      <c r="D1219" s="1" t="str">
        <f t="shared" ref="D1219:D1282" si="153">PROPER(C1219)</f>
        <v>Via Marina Ardizia 60 60</v>
      </c>
      <c r="E1219" s="1" t="s">
        <v>2386</v>
      </c>
      <c r="F1219" s="1" t="s">
        <v>2386</v>
      </c>
      <c r="G1219" t="str">
        <f t="shared" si="152"/>
        <v>Pesaro</v>
      </c>
      <c r="H1219" t="s">
        <v>19718</v>
      </c>
      <c r="I1219" s="1" t="str">
        <f t="shared" ref="I1219:I1282" si="154">IF(ISERROR(FIND("@",H1219)),"SITO","EMAIL")</f>
        <v>SITO</v>
      </c>
      <c r="J1219" s="1" t="str">
        <f t="shared" ref="J1219:J1282" si="155">IF(I1219="SITO",H1219," ")</f>
        <v>N/a</v>
      </c>
      <c r="K1219" s="1" t="s">
        <v>3838</v>
      </c>
      <c r="L1219" t="str">
        <f t="shared" ref="L1219:L1282" si="156">IF(ISERROR(FIND("@",K1219)),"SITO","EMAIL")</f>
        <v>EMAIL</v>
      </c>
      <c r="M1219" t="str">
        <f t="shared" ref="M1219:M1282" si="157">IF(L1219="EMAIL",K1219, " ")</f>
        <v>s.giorgi@koruspartners.it</v>
      </c>
      <c r="N1219" t="str">
        <f t="shared" ref="N1219:N1282" si="158">IF(J1219&lt;&gt;" ", J1219, "N/a")</f>
        <v>N/a</v>
      </c>
      <c r="O1219" t="str">
        <f t="shared" ref="O1219:O1282" si="159">IF(M1219 &lt;&gt; " ", M1219,"N/a")</f>
        <v>s.giorgi@koruspartners.it</v>
      </c>
      <c r="S1219" s="1" t="s">
        <v>3836</v>
      </c>
    </row>
    <row r="1220" spans="1:19" ht="14.4" x14ac:dyDescent="0.3">
      <c r="A1220" s="1" t="s">
        <v>679</v>
      </c>
      <c r="B1220" s="1" t="s">
        <v>3839</v>
      </c>
      <c r="C1220" s="1" t="s">
        <v>3840</v>
      </c>
      <c r="D1220" s="1" t="str">
        <f t="shared" si="153"/>
        <v>Strada Delle Marche 54 54</v>
      </c>
      <c r="E1220" s="1" t="s">
        <v>2386</v>
      </c>
      <c r="F1220" s="1" t="s">
        <v>2386</v>
      </c>
      <c r="G1220" t="str">
        <f t="shared" si="152"/>
        <v>Pesaro</v>
      </c>
      <c r="H1220" t="s">
        <v>19718</v>
      </c>
      <c r="I1220" s="1" t="str">
        <f t="shared" si="154"/>
        <v>SITO</v>
      </c>
      <c r="J1220" s="1" t="str">
        <f t="shared" si="155"/>
        <v>N/a</v>
      </c>
      <c r="K1220" t="s">
        <v>19718</v>
      </c>
      <c r="L1220" t="str">
        <f t="shared" si="156"/>
        <v>SITO</v>
      </c>
      <c r="M1220" t="str">
        <f t="shared" si="157"/>
        <v xml:space="preserve"> </v>
      </c>
      <c r="N1220" t="str">
        <f t="shared" si="158"/>
        <v>N/a</v>
      </c>
      <c r="O1220" t="str">
        <f t="shared" si="159"/>
        <v>N/a</v>
      </c>
      <c r="S1220" s="1" t="s">
        <v>3839</v>
      </c>
    </row>
    <row r="1221" spans="1:19" ht="14.4" x14ac:dyDescent="0.3">
      <c r="A1221" s="1" t="s">
        <v>679</v>
      </c>
      <c r="B1221" s="1" t="s">
        <v>3841</v>
      </c>
      <c r="C1221" s="1" t="s">
        <v>3842</v>
      </c>
      <c r="D1221" s="1" t="str">
        <f t="shared" si="153"/>
        <v>Viale Parigi 2 2</v>
      </c>
      <c r="E1221" s="1" t="s">
        <v>2386</v>
      </c>
      <c r="F1221" s="1" t="s">
        <v>2386</v>
      </c>
      <c r="G1221" t="str">
        <f t="shared" si="152"/>
        <v>Pesaro</v>
      </c>
      <c r="H1221" t="s">
        <v>19718</v>
      </c>
      <c r="I1221" s="1" t="str">
        <f t="shared" si="154"/>
        <v>SITO</v>
      </c>
      <c r="J1221" s="1" t="str">
        <f t="shared" si="155"/>
        <v>N/a</v>
      </c>
      <c r="K1221" t="s">
        <v>19718</v>
      </c>
      <c r="L1221" t="str">
        <f t="shared" si="156"/>
        <v>SITO</v>
      </c>
      <c r="M1221" t="str">
        <f t="shared" si="157"/>
        <v xml:space="preserve"> </v>
      </c>
      <c r="N1221" t="str">
        <f t="shared" si="158"/>
        <v>N/a</v>
      </c>
      <c r="O1221" t="str">
        <f t="shared" si="159"/>
        <v>N/a</v>
      </c>
      <c r="S1221" s="1" t="s">
        <v>3841</v>
      </c>
    </row>
    <row r="1222" spans="1:19" ht="14.4" x14ac:dyDescent="0.3">
      <c r="A1222" s="1" t="s">
        <v>679</v>
      </c>
      <c r="B1222" s="1" t="s">
        <v>3843</v>
      </c>
      <c r="C1222" s="1" t="s">
        <v>3844</v>
      </c>
      <c r="D1222" s="1" t="str">
        <f t="shared" si="153"/>
        <v>Viale Trieste 18 18</v>
      </c>
      <c r="E1222" s="1" t="s">
        <v>2386</v>
      </c>
      <c r="F1222" s="1" t="s">
        <v>2386</v>
      </c>
      <c r="G1222" t="str">
        <f t="shared" si="152"/>
        <v>Pesaro</v>
      </c>
      <c r="H1222" t="s">
        <v>19718</v>
      </c>
      <c r="I1222" s="1" t="str">
        <f t="shared" si="154"/>
        <v>SITO</v>
      </c>
      <c r="J1222" s="1" t="str">
        <f t="shared" si="155"/>
        <v>N/a</v>
      </c>
      <c r="K1222" t="s">
        <v>19718</v>
      </c>
      <c r="L1222" t="str">
        <f t="shared" si="156"/>
        <v>SITO</v>
      </c>
      <c r="M1222" t="str">
        <f t="shared" si="157"/>
        <v xml:space="preserve"> </v>
      </c>
      <c r="N1222" t="str">
        <f t="shared" si="158"/>
        <v>N/a</v>
      </c>
      <c r="O1222" t="str">
        <f t="shared" si="159"/>
        <v>N/a</v>
      </c>
      <c r="S1222" s="1" t="s">
        <v>3843</v>
      </c>
    </row>
    <row r="1223" spans="1:19" ht="14.4" x14ac:dyDescent="0.3">
      <c r="A1223" s="1" t="s">
        <v>679</v>
      </c>
      <c r="B1223" s="1" t="s">
        <v>3845</v>
      </c>
      <c r="C1223" s="1" t="s">
        <v>3846</v>
      </c>
      <c r="D1223" s="1" t="str">
        <f t="shared" si="153"/>
        <v>Viale Trieste 21 21</v>
      </c>
      <c r="E1223" s="1" t="s">
        <v>2386</v>
      </c>
      <c r="F1223" s="1" t="s">
        <v>2386</v>
      </c>
      <c r="G1223" t="str">
        <f t="shared" si="152"/>
        <v>Pesaro</v>
      </c>
      <c r="H1223" t="s">
        <v>19718</v>
      </c>
      <c r="I1223" s="1" t="str">
        <f t="shared" si="154"/>
        <v>SITO</v>
      </c>
      <c r="J1223" s="1" t="str">
        <f t="shared" si="155"/>
        <v>N/a</v>
      </c>
      <c r="K1223" t="s">
        <v>19718</v>
      </c>
      <c r="L1223" t="str">
        <f t="shared" si="156"/>
        <v>SITO</v>
      </c>
      <c r="M1223" t="str">
        <f t="shared" si="157"/>
        <v xml:space="preserve"> </v>
      </c>
      <c r="N1223" t="str">
        <f t="shared" si="158"/>
        <v>N/a</v>
      </c>
      <c r="O1223" t="str">
        <f t="shared" si="159"/>
        <v>N/a</v>
      </c>
      <c r="S1223" s="1" t="s">
        <v>3845</v>
      </c>
    </row>
    <row r="1224" spans="1:19" ht="14.4" x14ac:dyDescent="0.3">
      <c r="A1224" s="1" t="s">
        <v>679</v>
      </c>
      <c r="B1224" s="1" t="s">
        <v>3847</v>
      </c>
      <c r="C1224" s="1" t="s">
        <v>3848</v>
      </c>
      <c r="D1224" s="1" t="str">
        <f t="shared" si="153"/>
        <v>Lungomare Nazario Sauro 1 1</v>
      </c>
      <c r="E1224" s="1" t="s">
        <v>2386</v>
      </c>
      <c r="F1224" s="1" t="s">
        <v>2386</v>
      </c>
      <c r="G1224" t="str">
        <f t="shared" si="152"/>
        <v>Pesaro</v>
      </c>
      <c r="H1224" t="s">
        <v>19718</v>
      </c>
      <c r="I1224" s="1" t="str">
        <f t="shared" si="154"/>
        <v>SITO</v>
      </c>
      <c r="J1224" s="1" t="str">
        <f t="shared" si="155"/>
        <v>N/a</v>
      </c>
      <c r="K1224" t="s">
        <v>19718</v>
      </c>
      <c r="L1224" t="str">
        <f t="shared" si="156"/>
        <v>SITO</v>
      </c>
      <c r="M1224" t="str">
        <f t="shared" si="157"/>
        <v xml:space="preserve"> </v>
      </c>
      <c r="N1224" t="str">
        <f t="shared" si="158"/>
        <v>N/a</v>
      </c>
      <c r="O1224" t="str">
        <f t="shared" si="159"/>
        <v>N/a</v>
      </c>
      <c r="S1224" s="1" t="s">
        <v>3847</v>
      </c>
    </row>
    <row r="1225" spans="1:19" ht="14.4" x14ac:dyDescent="0.3">
      <c r="A1225" s="1" t="s">
        <v>679</v>
      </c>
      <c r="B1225" s="1" t="s">
        <v>3849</v>
      </c>
      <c r="C1225" s="1" t="s">
        <v>3811</v>
      </c>
      <c r="D1225" s="1" t="str">
        <f t="shared" si="153"/>
        <v>Viale Trieste 1 1</v>
      </c>
      <c r="E1225" s="1" t="s">
        <v>2386</v>
      </c>
      <c r="F1225" s="1" t="s">
        <v>3812</v>
      </c>
      <c r="G1225" t="str">
        <f t="shared" si="152"/>
        <v>Levante</v>
      </c>
      <c r="H1225" t="s">
        <v>19718</v>
      </c>
      <c r="I1225" s="1" t="str">
        <f t="shared" si="154"/>
        <v>SITO</v>
      </c>
      <c r="J1225" s="1" t="str">
        <f t="shared" si="155"/>
        <v>N/a</v>
      </c>
      <c r="K1225" t="s">
        <v>19718</v>
      </c>
      <c r="L1225" t="str">
        <f t="shared" si="156"/>
        <v>SITO</v>
      </c>
      <c r="M1225" t="str">
        <f t="shared" si="157"/>
        <v xml:space="preserve"> </v>
      </c>
      <c r="N1225" t="str">
        <f t="shared" si="158"/>
        <v>N/a</v>
      </c>
      <c r="O1225" t="str">
        <f t="shared" si="159"/>
        <v>N/a</v>
      </c>
      <c r="S1225" s="1" t="s">
        <v>3849</v>
      </c>
    </row>
    <row r="1226" spans="1:19" ht="14.4" x14ac:dyDescent="0.3">
      <c r="A1226" s="1" t="s">
        <v>679</v>
      </c>
      <c r="B1226" s="1" t="s">
        <v>3850</v>
      </c>
      <c r="C1226" s="1" t="s">
        <v>3851</v>
      </c>
      <c r="D1226" s="1" t="str">
        <f t="shared" si="153"/>
        <v>Lungomare Nazario Sauro 25 25</v>
      </c>
      <c r="E1226" s="1" t="s">
        <v>2386</v>
      </c>
      <c r="F1226" s="1" t="s">
        <v>2386</v>
      </c>
      <c r="G1226" t="str">
        <f t="shared" si="152"/>
        <v>Pesaro</v>
      </c>
      <c r="H1226" t="s">
        <v>19718</v>
      </c>
      <c r="I1226" s="1" t="str">
        <f t="shared" si="154"/>
        <v>SITO</v>
      </c>
      <c r="J1226" s="1" t="str">
        <f t="shared" si="155"/>
        <v>N/a</v>
      </c>
      <c r="K1226" t="s">
        <v>19718</v>
      </c>
      <c r="L1226" t="str">
        <f t="shared" si="156"/>
        <v>SITO</v>
      </c>
      <c r="M1226" t="str">
        <f t="shared" si="157"/>
        <v xml:space="preserve"> </v>
      </c>
      <c r="N1226" t="str">
        <f t="shared" si="158"/>
        <v>N/a</v>
      </c>
      <c r="O1226" t="str">
        <f t="shared" si="159"/>
        <v>N/a</v>
      </c>
      <c r="S1226" s="1" t="s">
        <v>3850</v>
      </c>
    </row>
    <row r="1227" spans="1:19" ht="14.4" x14ac:dyDescent="0.3">
      <c r="A1227" s="1" t="s">
        <v>679</v>
      </c>
      <c r="B1227" s="1" t="s">
        <v>3852</v>
      </c>
      <c r="C1227" s="1" t="s">
        <v>3853</v>
      </c>
      <c r="D1227" s="1" t="str">
        <f t="shared" si="153"/>
        <v>Viale Trieste 33 33</v>
      </c>
      <c r="E1227" s="1" t="s">
        <v>2386</v>
      </c>
      <c r="F1227" s="1" t="s">
        <v>2386</v>
      </c>
      <c r="G1227" t="str">
        <f t="shared" si="152"/>
        <v>Pesaro</v>
      </c>
      <c r="H1227" t="s">
        <v>19718</v>
      </c>
      <c r="I1227" s="1" t="str">
        <f t="shared" si="154"/>
        <v>SITO</v>
      </c>
      <c r="J1227" s="1" t="str">
        <f t="shared" si="155"/>
        <v>N/a</v>
      </c>
      <c r="K1227" s="1" t="s">
        <v>3854</v>
      </c>
      <c r="L1227" t="str">
        <f t="shared" si="156"/>
        <v>EMAIL</v>
      </c>
      <c r="M1227" t="str">
        <f t="shared" si="157"/>
        <v>info@larghettipartners.it</v>
      </c>
      <c r="N1227" t="str">
        <f t="shared" si="158"/>
        <v>N/a</v>
      </c>
      <c r="O1227" t="str">
        <f t="shared" si="159"/>
        <v>info@larghettipartners.it</v>
      </c>
      <c r="S1227" s="1" t="s">
        <v>3852</v>
      </c>
    </row>
    <row r="1228" spans="1:19" ht="14.4" x14ac:dyDescent="0.3">
      <c r="A1228" s="1" t="s">
        <v>679</v>
      </c>
      <c r="B1228" s="1" t="s">
        <v>3855</v>
      </c>
      <c r="C1228" s="1" t="s">
        <v>3811</v>
      </c>
      <c r="D1228" s="1" t="str">
        <f t="shared" si="153"/>
        <v>Viale Trieste 1 1</v>
      </c>
      <c r="E1228" s="1" t="s">
        <v>2386</v>
      </c>
      <c r="F1228" s="1" t="s">
        <v>3812</v>
      </c>
      <c r="G1228" t="str">
        <f t="shared" si="152"/>
        <v>Levante</v>
      </c>
      <c r="H1228" t="s">
        <v>19718</v>
      </c>
      <c r="I1228" s="1" t="str">
        <f t="shared" si="154"/>
        <v>SITO</v>
      </c>
      <c r="J1228" s="1" t="str">
        <f t="shared" si="155"/>
        <v>N/a</v>
      </c>
      <c r="K1228" t="s">
        <v>19718</v>
      </c>
      <c r="L1228" t="str">
        <f t="shared" si="156"/>
        <v>SITO</v>
      </c>
      <c r="M1228" t="str">
        <f t="shared" si="157"/>
        <v xml:space="preserve"> </v>
      </c>
      <c r="N1228" t="str">
        <f t="shared" si="158"/>
        <v>N/a</v>
      </c>
      <c r="O1228" t="str">
        <f t="shared" si="159"/>
        <v>N/a</v>
      </c>
      <c r="S1228" s="1" t="s">
        <v>3855</v>
      </c>
    </row>
    <row r="1229" spans="1:19" ht="14.4" x14ac:dyDescent="0.3">
      <c r="A1229" s="1" t="s">
        <v>679</v>
      </c>
      <c r="B1229" s="1" t="s">
        <v>3856</v>
      </c>
      <c r="C1229" s="1" t="s">
        <v>3857</v>
      </c>
      <c r="D1229" s="1" t="str">
        <f t="shared" si="153"/>
        <v>Viale Trieste 39 39</v>
      </c>
      <c r="E1229" s="1" t="s">
        <v>2386</v>
      </c>
      <c r="F1229" s="1" t="s">
        <v>3812</v>
      </c>
      <c r="G1229" t="str">
        <f t="shared" si="152"/>
        <v>Levante</v>
      </c>
      <c r="H1229" t="s">
        <v>19718</v>
      </c>
      <c r="I1229" s="1" t="str">
        <f t="shared" si="154"/>
        <v>SITO</v>
      </c>
      <c r="J1229" s="1" t="str">
        <f t="shared" si="155"/>
        <v>N/a</v>
      </c>
      <c r="K1229" s="1" t="s">
        <v>3858</v>
      </c>
      <c r="L1229" t="str">
        <f t="shared" si="156"/>
        <v>EMAIL</v>
      </c>
      <c r="M1229" t="str">
        <f t="shared" si="157"/>
        <v>fsanchioni@studiopa.it</v>
      </c>
      <c r="N1229" t="str">
        <f t="shared" si="158"/>
        <v>N/a</v>
      </c>
      <c r="O1229" t="str">
        <f t="shared" si="159"/>
        <v>fsanchioni@studiopa.it</v>
      </c>
      <c r="S1229" s="1" t="s">
        <v>3856</v>
      </c>
    </row>
    <row r="1230" spans="1:19" ht="14.4" x14ac:dyDescent="0.3">
      <c r="A1230" s="1" t="s">
        <v>679</v>
      </c>
      <c r="B1230" s="1" t="s">
        <v>3859</v>
      </c>
      <c r="C1230" s="1" t="s">
        <v>3860</v>
      </c>
      <c r="D1230" s="1" t="str">
        <f t="shared" si="153"/>
        <v>Lungomare Nazario Sauro 27 27</v>
      </c>
      <c r="E1230" s="1" t="s">
        <v>2386</v>
      </c>
      <c r="F1230" s="1" t="s">
        <v>2386</v>
      </c>
      <c r="G1230" t="str">
        <f t="shared" si="152"/>
        <v>Pesaro</v>
      </c>
      <c r="H1230" t="s">
        <v>19718</v>
      </c>
      <c r="I1230" s="1" t="str">
        <f t="shared" si="154"/>
        <v>SITO</v>
      </c>
      <c r="J1230" s="1" t="str">
        <f t="shared" si="155"/>
        <v>N/a</v>
      </c>
      <c r="K1230" t="s">
        <v>19718</v>
      </c>
      <c r="L1230" t="str">
        <f t="shared" si="156"/>
        <v>SITO</v>
      </c>
      <c r="M1230" t="str">
        <f t="shared" si="157"/>
        <v xml:space="preserve"> </v>
      </c>
      <c r="N1230" t="str">
        <f t="shared" si="158"/>
        <v>N/a</v>
      </c>
      <c r="O1230" t="str">
        <f t="shared" si="159"/>
        <v>N/a</v>
      </c>
      <c r="S1230" s="1" t="s">
        <v>3859</v>
      </c>
    </row>
    <row r="1231" spans="1:19" ht="14.4" x14ac:dyDescent="0.3">
      <c r="A1231" s="1" t="s">
        <v>679</v>
      </c>
      <c r="B1231" s="1" t="s">
        <v>3861</v>
      </c>
      <c r="C1231" s="1" t="s">
        <v>3862</v>
      </c>
      <c r="D1231" s="1" t="str">
        <f t="shared" si="153"/>
        <v>Viale Trieste 5 5</v>
      </c>
      <c r="E1231" s="1" t="s">
        <v>2386</v>
      </c>
      <c r="F1231" s="1" t="s">
        <v>2386</v>
      </c>
      <c r="G1231" t="str">
        <f t="shared" si="152"/>
        <v>Pesaro</v>
      </c>
      <c r="H1231" t="s">
        <v>19718</v>
      </c>
      <c r="I1231" s="1" t="str">
        <f t="shared" si="154"/>
        <v>SITO</v>
      </c>
      <c r="J1231" s="1" t="str">
        <f t="shared" si="155"/>
        <v>N/a</v>
      </c>
      <c r="K1231" t="s">
        <v>19718</v>
      </c>
      <c r="L1231" t="str">
        <f t="shared" si="156"/>
        <v>SITO</v>
      </c>
      <c r="M1231" t="str">
        <f t="shared" si="157"/>
        <v xml:space="preserve"> </v>
      </c>
      <c r="N1231" t="str">
        <f t="shared" si="158"/>
        <v>N/a</v>
      </c>
      <c r="O1231" t="str">
        <f t="shared" si="159"/>
        <v>N/a</v>
      </c>
      <c r="S1231" s="1" t="s">
        <v>3861</v>
      </c>
    </row>
    <row r="1232" spans="1:19" ht="14.4" x14ac:dyDescent="0.3">
      <c r="A1232" s="1" t="s">
        <v>679</v>
      </c>
      <c r="B1232" s="1" t="s">
        <v>3863</v>
      </c>
      <c r="C1232" s="1" t="s">
        <v>3864</v>
      </c>
      <c r="D1232" s="1" t="str">
        <f t="shared" si="153"/>
        <v>Viale Trieste  1</v>
      </c>
      <c r="E1232" s="1" t="s">
        <v>2386</v>
      </c>
      <c r="F1232" s="1" t="s">
        <v>2386</v>
      </c>
      <c r="G1232" t="str">
        <f t="shared" si="152"/>
        <v>Pesaro</v>
      </c>
      <c r="H1232" t="s">
        <v>19718</v>
      </c>
      <c r="I1232" s="1" t="str">
        <f t="shared" si="154"/>
        <v>SITO</v>
      </c>
      <c r="J1232" s="1" t="str">
        <f t="shared" si="155"/>
        <v>N/a</v>
      </c>
      <c r="K1232" s="1" t="s">
        <v>3865</v>
      </c>
      <c r="L1232" t="str">
        <f t="shared" si="156"/>
        <v>EMAIL</v>
      </c>
      <c r="M1232" t="str">
        <f t="shared" si="157"/>
        <v>carlab54@gmail.com</v>
      </c>
      <c r="N1232" t="str">
        <f t="shared" si="158"/>
        <v>N/a</v>
      </c>
      <c r="O1232" t="str">
        <f t="shared" si="159"/>
        <v>carlab54@gmail.com</v>
      </c>
      <c r="S1232" s="1" t="s">
        <v>3863</v>
      </c>
    </row>
    <row r="1233" spans="1:19" ht="14.4" x14ac:dyDescent="0.3">
      <c r="A1233" s="1" t="s">
        <v>679</v>
      </c>
      <c r="B1233" s="1" t="s">
        <v>3866</v>
      </c>
      <c r="C1233" s="1" t="s">
        <v>3867</v>
      </c>
      <c r="D1233" s="1" t="str">
        <f t="shared" si="153"/>
        <v>Viale Trieste 20 20</v>
      </c>
      <c r="E1233" s="1" t="s">
        <v>2386</v>
      </c>
      <c r="F1233" s="1" t="s">
        <v>2386</v>
      </c>
      <c r="G1233" t="str">
        <f t="shared" si="152"/>
        <v>Pesaro</v>
      </c>
      <c r="H1233" t="s">
        <v>19718</v>
      </c>
      <c r="I1233" s="1" t="str">
        <f t="shared" si="154"/>
        <v>SITO</v>
      </c>
      <c r="J1233" s="1" t="str">
        <f t="shared" si="155"/>
        <v>N/a</v>
      </c>
      <c r="K1233" t="s">
        <v>19718</v>
      </c>
      <c r="L1233" t="str">
        <f t="shared" si="156"/>
        <v>SITO</v>
      </c>
      <c r="M1233" t="str">
        <f t="shared" si="157"/>
        <v xml:space="preserve"> </v>
      </c>
      <c r="N1233" t="str">
        <f t="shared" si="158"/>
        <v>N/a</v>
      </c>
      <c r="O1233" t="str">
        <f t="shared" si="159"/>
        <v>N/a</v>
      </c>
      <c r="S1233" s="1" t="s">
        <v>3866</v>
      </c>
    </row>
    <row r="1234" spans="1:19" ht="14.4" x14ac:dyDescent="0.3">
      <c r="A1234" s="1" t="s">
        <v>679</v>
      </c>
      <c r="B1234" s="1" t="s">
        <v>3868</v>
      </c>
      <c r="C1234" s="1" t="s">
        <v>3869</v>
      </c>
      <c r="D1234" s="1" t="str">
        <f t="shared" si="153"/>
        <v>Viale Trieste 19 19</v>
      </c>
      <c r="E1234" s="1" t="s">
        <v>2386</v>
      </c>
      <c r="F1234" s="1" t="s">
        <v>3870</v>
      </c>
      <c r="G1234" t="str">
        <f t="shared" si="152"/>
        <v>Ponente</v>
      </c>
      <c r="H1234" t="s">
        <v>19718</v>
      </c>
      <c r="I1234" s="1" t="str">
        <f t="shared" si="154"/>
        <v>SITO</v>
      </c>
      <c r="J1234" s="1" t="str">
        <f t="shared" si="155"/>
        <v>N/a</v>
      </c>
      <c r="K1234" t="s">
        <v>19718</v>
      </c>
      <c r="L1234" t="str">
        <f t="shared" si="156"/>
        <v>SITO</v>
      </c>
      <c r="M1234" t="str">
        <f t="shared" si="157"/>
        <v xml:space="preserve"> </v>
      </c>
      <c r="N1234" t="str">
        <f t="shared" si="158"/>
        <v>N/a</v>
      </c>
      <c r="O1234" t="str">
        <f t="shared" si="159"/>
        <v>N/a</v>
      </c>
      <c r="S1234" s="1" t="s">
        <v>3868</v>
      </c>
    </row>
    <row r="1235" spans="1:19" ht="14.4" x14ac:dyDescent="0.3">
      <c r="A1235" s="1" t="s">
        <v>679</v>
      </c>
      <c r="B1235" s="1" t="s">
        <v>3871</v>
      </c>
      <c r="C1235" s="1" t="s">
        <v>3872</v>
      </c>
      <c r="D1235" s="1" t="str">
        <f t="shared" si="153"/>
        <v>Via Annibale Ninchi 22 22</v>
      </c>
      <c r="E1235" s="1" t="s">
        <v>2386</v>
      </c>
      <c r="F1235" s="1" t="s">
        <v>2386</v>
      </c>
      <c r="G1235" t="str">
        <f t="shared" si="152"/>
        <v>Pesaro</v>
      </c>
      <c r="H1235" t="s">
        <v>19718</v>
      </c>
      <c r="I1235" s="1" t="str">
        <f t="shared" si="154"/>
        <v>SITO</v>
      </c>
      <c r="J1235" s="1" t="str">
        <f t="shared" si="155"/>
        <v>N/a</v>
      </c>
      <c r="K1235" t="s">
        <v>19718</v>
      </c>
      <c r="L1235" t="str">
        <f t="shared" si="156"/>
        <v>SITO</v>
      </c>
      <c r="M1235" t="str">
        <f t="shared" si="157"/>
        <v xml:space="preserve"> </v>
      </c>
      <c r="N1235" t="str">
        <f t="shared" si="158"/>
        <v>N/a</v>
      </c>
      <c r="O1235" t="str">
        <f t="shared" si="159"/>
        <v>N/a</v>
      </c>
      <c r="S1235" s="1" t="s">
        <v>3871</v>
      </c>
    </row>
    <row r="1236" spans="1:19" ht="14.4" x14ac:dyDescent="0.3">
      <c r="A1236" s="1" t="s">
        <v>679</v>
      </c>
      <c r="B1236" s="1" t="s">
        <v>3873</v>
      </c>
      <c r="C1236" s="1" t="s">
        <v>3830</v>
      </c>
      <c r="D1236" s="1" t="str">
        <f t="shared" si="153"/>
        <v>Strada Delle Marche 1 1</v>
      </c>
      <c r="E1236" s="1" t="s">
        <v>2386</v>
      </c>
      <c r="F1236" s="1" t="s">
        <v>3833</v>
      </c>
      <c r="G1236" t="str">
        <f t="shared" si="152"/>
        <v>Sottomonte</v>
      </c>
      <c r="H1236" t="s">
        <v>19718</v>
      </c>
      <c r="I1236" s="1" t="str">
        <f t="shared" si="154"/>
        <v>SITO</v>
      </c>
      <c r="J1236" s="1" t="str">
        <f t="shared" si="155"/>
        <v>N/a</v>
      </c>
      <c r="K1236" t="s">
        <v>19718</v>
      </c>
      <c r="L1236" t="str">
        <f t="shared" si="156"/>
        <v>SITO</v>
      </c>
      <c r="M1236" t="str">
        <f t="shared" si="157"/>
        <v xml:space="preserve"> </v>
      </c>
      <c r="N1236" t="str">
        <f t="shared" si="158"/>
        <v>N/a</v>
      </c>
      <c r="O1236" t="str">
        <f t="shared" si="159"/>
        <v>N/a</v>
      </c>
      <c r="S1236" s="1" t="s">
        <v>3873</v>
      </c>
    </row>
    <row r="1237" spans="1:19" ht="14.4" x14ac:dyDescent="0.3">
      <c r="A1237" s="1" t="s">
        <v>679</v>
      </c>
      <c r="B1237" s="1" t="s">
        <v>3874</v>
      </c>
      <c r="C1237" s="1" t="s">
        <v>3825</v>
      </c>
      <c r="D1237" s="1" t="str">
        <f t="shared" si="153"/>
        <v>Lungomare Nazario Sauro 1 1</v>
      </c>
      <c r="E1237" s="1" t="s">
        <v>2386</v>
      </c>
      <c r="F1237" s="1" t="s">
        <v>3812</v>
      </c>
      <c r="G1237" t="str">
        <f t="shared" si="152"/>
        <v>Levante</v>
      </c>
      <c r="H1237" t="s">
        <v>19718</v>
      </c>
      <c r="I1237" s="1" t="str">
        <f t="shared" si="154"/>
        <v>SITO</v>
      </c>
      <c r="J1237" s="1" t="str">
        <f t="shared" si="155"/>
        <v>N/a</v>
      </c>
      <c r="K1237" t="s">
        <v>19718</v>
      </c>
      <c r="L1237" t="str">
        <f t="shared" si="156"/>
        <v>SITO</v>
      </c>
      <c r="M1237" t="str">
        <f t="shared" si="157"/>
        <v xml:space="preserve"> </v>
      </c>
      <c r="N1237" t="str">
        <f t="shared" si="158"/>
        <v>N/a</v>
      </c>
      <c r="O1237" t="str">
        <f t="shared" si="159"/>
        <v>N/a</v>
      </c>
      <c r="S1237" s="1" t="s">
        <v>3874</v>
      </c>
    </row>
    <row r="1238" spans="1:19" ht="14.4" x14ac:dyDescent="0.3">
      <c r="A1238" s="1" t="s">
        <v>679</v>
      </c>
      <c r="B1238" s="1" t="s">
        <v>3875</v>
      </c>
      <c r="C1238" s="1" t="s">
        <v>3811</v>
      </c>
      <c r="D1238" s="1" t="str">
        <f t="shared" si="153"/>
        <v>Viale Trieste 1 1</v>
      </c>
      <c r="E1238" s="1" t="s">
        <v>2386</v>
      </c>
      <c r="F1238" s="1" t="s">
        <v>3876</v>
      </c>
      <c r="G1238" t="str">
        <f t="shared" si="152"/>
        <v>Spiaggia Di Levante</v>
      </c>
      <c r="H1238" s="1" t="s">
        <v>3877</v>
      </c>
      <c r="I1238" s="1" t="str">
        <f t="shared" si="154"/>
        <v>EMAIL</v>
      </c>
      <c r="J1238" s="1" t="str">
        <f t="shared" si="155"/>
        <v xml:space="preserve"> </v>
      </c>
      <c r="K1238" t="s">
        <v>19718</v>
      </c>
      <c r="L1238" t="str">
        <f t="shared" si="156"/>
        <v>SITO</v>
      </c>
      <c r="M1238" t="str">
        <f t="shared" si="157"/>
        <v xml:space="preserve"> </v>
      </c>
      <c r="N1238" t="str">
        <f t="shared" si="158"/>
        <v>N/a</v>
      </c>
      <c r="O1238" t="str">
        <f t="shared" si="159"/>
        <v>N/a</v>
      </c>
      <c r="S1238" s="1" t="s">
        <v>3875</v>
      </c>
    </row>
    <row r="1239" spans="1:19" ht="14.4" x14ac:dyDescent="0.3">
      <c r="A1239" s="1" t="s">
        <v>679</v>
      </c>
      <c r="B1239" s="1" t="s">
        <v>3878</v>
      </c>
      <c r="C1239" s="1" t="s">
        <v>3825</v>
      </c>
      <c r="D1239" s="1" t="str">
        <f t="shared" si="153"/>
        <v>Lungomare Nazario Sauro 1 1</v>
      </c>
      <c r="E1239" s="1" t="s">
        <v>2386</v>
      </c>
      <c r="F1239" s="1" t="s">
        <v>3812</v>
      </c>
      <c r="G1239" t="str">
        <f t="shared" si="152"/>
        <v>Levante</v>
      </c>
      <c r="H1239" s="1" t="s">
        <v>3879</v>
      </c>
      <c r="I1239" s="1" t="str">
        <f t="shared" si="154"/>
        <v>EMAIL</v>
      </c>
      <c r="J1239" s="1" t="str">
        <f t="shared" si="155"/>
        <v xml:space="preserve"> </v>
      </c>
      <c r="K1239" t="s">
        <v>19718</v>
      </c>
      <c r="L1239" t="str">
        <f t="shared" si="156"/>
        <v>SITO</v>
      </c>
      <c r="M1239" t="str">
        <f t="shared" si="157"/>
        <v xml:space="preserve"> </v>
      </c>
      <c r="N1239" t="str">
        <f t="shared" si="158"/>
        <v>N/a</v>
      </c>
      <c r="O1239" t="str">
        <f t="shared" si="159"/>
        <v>N/a</v>
      </c>
      <c r="S1239" s="1" t="s">
        <v>3878</v>
      </c>
    </row>
    <row r="1240" spans="1:19" ht="14.4" x14ac:dyDescent="0.3">
      <c r="A1240" s="1" t="s">
        <v>679</v>
      </c>
      <c r="B1240" s="1" t="s">
        <v>3880</v>
      </c>
      <c r="C1240" s="1" t="s">
        <v>3811</v>
      </c>
      <c r="D1240" s="1" t="str">
        <f t="shared" si="153"/>
        <v>Viale Trieste 1 1</v>
      </c>
      <c r="E1240" s="1" t="s">
        <v>2386</v>
      </c>
      <c r="F1240" s="1" t="s">
        <v>3876</v>
      </c>
      <c r="G1240" t="str">
        <f t="shared" si="152"/>
        <v>Spiaggia Di Levante</v>
      </c>
      <c r="H1240" t="s">
        <v>19718</v>
      </c>
      <c r="I1240" s="1" t="str">
        <f t="shared" si="154"/>
        <v>SITO</v>
      </c>
      <c r="J1240" s="1" t="str">
        <f t="shared" si="155"/>
        <v>N/a</v>
      </c>
      <c r="K1240" t="s">
        <v>19718</v>
      </c>
      <c r="L1240" t="str">
        <f t="shared" si="156"/>
        <v>SITO</v>
      </c>
      <c r="M1240" t="str">
        <f t="shared" si="157"/>
        <v xml:space="preserve"> </v>
      </c>
      <c r="N1240" t="str">
        <f t="shared" si="158"/>
        <v>N/a</v>
      </c>
      <c r="O1240" t="str">
        <f t="shared" si="159"/>
        <v>N/a</v>
      </c>
      <c r="S1240" s="1" t="s">
        <v>3880</v>
      </c>
    </row>
    <row r="1241" spans="1:19" ht="14.4" x14ac:dyDescent="0.3">
      <c r="A1241" s="1" t="s">
        <v>679</v>
      </c>
      <c r="B1241" s="1" t="s">
        <v>3881</v>
      </c>
      <c r="C1241" s="1" t="s">
        <v>3825</v>
      </c>
      <c r="D1241" s="1" t="str">
        <f t="shared" si="153"/>
        <v>Lungomare Nazario Sauro 1 1</v>
      </c>
      <c r="E1241" s="1" t="s">
        <v>2386</v>
      </c>
      <c r="F1241" s="1" t="s">
        <v>3812</v>
      </c>
      <c r="G1241" t="str">
        <f t="shared" si="152"/>
        <v>Levante</v>
      </c>
      <c r="H1241" t="s">
        <v>19718</v>
      </c>
      <c r="I1241" s="1" t="str">
        <f t="shared" si="154"/>
        <v>SITO</v>
      </c>
      <c r="J1241" s="1" t="str">
        <f t="shared" si="155"/>
        <v>N/a</v>
      </c>
      <c r="K1241" t="s">
        <v>19718</v>
      </c>
      <c r="L1241" t="str">
        <f t="shared" si="156"/>
        <v>SITO</v>
      </c>
      <c r="M1241" t="str">
        <f t="shared" si="157"/>
        <v xml:space="preserve"> </v>
      </c>
      <c r="N1241" t="str">
        <f t="shared" si="158"/>
        <v>N/a</v>
      </c>
      <c r="O1241" t="str">
        <f t="shared" si="159"/>
        <v>N/a</v>
      </c>
      <c r="S1241" s="1" t="s">
        <v>3881</v>
      </c>
    </row>
    <row r="1242" spans="1:19" ht="14.4" x14ac:dyDescent="0.3">
      <c r="A1242" s="1" t="s">
        <v>679</v>
      </c>
      <c r="B1242" s="1" t="s">
        <v>3882</v>
      </c>
      <c r="C1242" s="1" t="s">
        <v>3811</v>
      </c>
      <c r="D1242" s="1" t="str">
        <f t="shared" si="153"/>
        <v>Viale Trieste 1 1</v>
      </c>
      <c r="E1242" s="1" t="s">
        <v>2386</v>
      </c>
      <c r="F1242" s="1" t="s">
        <v>3876</v>
      </c>
      <c r="G1242" t="str">
        <f t="shared" si="152"/>
        <v>Spiaggia Di Levante</v>
      </c>
      <c r="H1242" t="s">
        <v>19718</v>
      </c>
      <c r="I1242" s="1" t="str">
        <f t="shared" si="154"/>
        <v>SITO</v>
      </c>
      <c r="J1242" s="1" t="str">
        <f t="shared" si="155"/>
        <v>N/a</v>
      </c>
      <c r="K1242" t="s">
        <v>19718</v>
      </c>
      <c r="L1242" t="str">
        <f t="shared" si="156"/>
        <v>SITO</v>
      </c>
      <c r="M1242" t="str">
        <f t="shared" si="157"/>
        <v xml:space="preserve"> </v>
      </c>
      <c r="N1242" t="str">
        <f t="shared" si="158"/>
        <v>N/a</v>
      </c>
      <c r="O1242" t="str">
        <f t="shared" si="159"/>
        <v>N/a</v>
      </c>
      <c r="S1242" s="1" t="s">
        <v>3882</v>
      </c>
    </row>
    <row r="1243" spans="1:19" ht="14.4" x14ac:dyDescent="0.3">
      <c r="A1243" s="1" t="s">
        <v>679</v>
      </c>
      <c r="B1243" s="1" t="s">
        <v>3883</v>
      </c>
      <c r="C1243" s="1" t="s">
        <v>3811</v>
      </c>
      <c r="D1243" s="1" t="str">
        <f t="shared" si="153"/>
        <v>Viale Trieste 1 1</v>
      </c>
      <c r="E1243" s="1" t="s">
        <v>2386</v>
      </c>
      <c r="F1243" s="1" t="s">
        <v>3870</v>
      </c>
      <c r="G1243" t="str">
        <f t="shared" si="152"/>
        <v>Ponente</v>
      </c>
      <c r="H1243" t="s">
        <v>19718</v>
      </c>
      <c r="I1243" s="1" t="str">
        <f t="shared" si="154"/>
        <v>SITO</v>
      </c>
      <c r="J1243" s="1" t="str">
        <f t="shared" si="155"/>
        <v>N/a</v>
      </c>
      <c r="K1243" t="s">
        <v>19718</v>
      </c>
      <c r="L1243" t="str">
        <f t="shared" si="156"/>
        <v>SITO</v>
      </c>
      <c r="M1243" t="str">
        <f t="shared" si="157"/>
        <v xml:space="preserve"> </v>
      </c>
      <c r="N1243" t="str">
        <f t="shared" si="158"/>
        <v>N/a</v>
      </c>
      <c r="O1243" t="str">
        <f t="shared" si="159"/>
        <v>N/a</v>
      </c>
      <c r="S1243" s="1" t="s">
        <v>3883</v>
      </c>
    </row>
    <row r="1244" spans="1:19" ht="14.4" x14ac:dyDescent="0.3">
      <c r="A1244" s="1" t="s">
        <v>679</v>
      </c>
      <c r="B1244" s="1" t="s">
        <v>3884</v>
      </c>
      <c r="C1244" s="1" t="s">
        <v>3885</v>
      </c>
      <c r="D1244" s="1" t="str">
        <f t="shared" si="153"/>
        <v>Via Lungomare Nazario Sauro  1 1</v>
      </c>
      <c r="E1244" s="1" t="s">
        <v>2386</v>
      </c>
      <c r="F1244" s="1" t="s">
        <v>3812</v>
      </c>
      <c r="G1244" t="str">
        <f t="shared" si="152"/>
        <v>Levante</v>
      </c>
      <c r="H1244" t="s">
        <v>19718</v>
      </c>
      <c r="I1244" s="1" t="str">
        <f t="shared" si="154"/>
        <v>SITO</v>
      </c>
      <c r="J1244" s="1" t="str">
        <f t="shared" si="155"/>
        <v>N/a</v>
      </c>
      <c r="K1244" t="s">
        <v>19718</v>
      </c>
      <c r="L1244" t="str">
        <f t="shared" si="156"/>
        <v>SITO</v>
      </c>
      <c r="M1244" t="str">
        <f t="shared" si="157"/>
        <v xml:space="preserve"> </v>
      </c>
      <c r="N1244" t="str">
        <f t="shared" si="158"/>
        <v>N/a</v>
      </c>
      <c r="O1244" t="str">
        <f t="shared" si="159"/>
        <v>N/a</v>
      </c>
      <c r="S1244" s="1" t="s">
        <v>3884</v>
      </c>
    </row>
    <row r="1245" spans="1:19" ht="14.4" x14ac:dyDescent="0.3">
      <c r="A1245" s="1" t="s">
        <v>679</v>
      </c>
      <c r="B1245" s="1" t="s">
        <v>3886</v>
      </c>
      <c r="C1245" s="1" t="s">
        <v>3811</v>
      </c>
      <c r="D1245" s="1" t="str">
        <f t="shared" si="153"/>
        <v>Viale Trieste 1 1</v>
      </c>
      <c r="E1245" s="1" t="s">
        <v>2386</v>
      </c>
      <c r="F1245" s="1" t="s">
        <v>3812</v>
      </c>
      <c r="G1245" t="str">
        <f t="shared" si="152"/>
        <v>Levante</v>
      </c>
      <c r="H1245" t="s">
        <v>19718</v>
      </c>
      <c r="I1245" s="1" t="str">
        <f t="shared" si="154"/>
        <v>SITO</v>
      </c>
      <c r="J1245" s="1" t="str">
        <f t="shared" si="155"/>
        <v>N/a</v>
      </c>
      <c r="K1245" t="s">
        <v>19718</v>
      </c>
      <c r="L1245" t="str">
        <f t="shared" si="156"/>
        <v>SITO</v>
      </c>
      <c r="M1245" t="str">
        <f t="shared" si="157"/>
        <v xml:space="preserve"> </v>
      </c>
      <c r="N1245" t="str">
        <f t="shared" si="158"/>
        <v>N/a</v>
      </c>
      <c r="O1245" t="str">
        <f t="shared" si="159"/>
        <v>N/a</v>
      </c>
      <c r="S1245" s="1" t="s">
        <v>3886</v>
      </c>
    </row>
    <row r="1246" spans="1:19" ht="14.4" x14ac:dyDescent="0.3">
      <c r="A1246" s="1" t="s">
        <v>679</v>
      </c>
      <c r="B1246" s="1" t="s">
        <v>3887</v>
      </c>
      <c r="C1246" s="1" t="s">
        <v>3825</v>
      </c>
      <c r="D1246" s="1" t="str">
        <f t="shared" si="153"/>
        <v>Lungomare Nazario Sauro 1 1</v>
      </c>
      <c r="E1246" s="1" t="s">
        <v>2386</v>
      </c>
      <c r="F1246" s="1" t="s">
        <v>3812</v>
      </c>
      <c r="G1246" t="str">
        <f t="shared" si="152"/>
        <v>Levante</v>
      </c>
      <c r="H1246" t="s">
        <v>19718</v>
      </c>
      <c r="I1246" s="1" t="str">
        <f t="shared" si="154"/>
        <v>SITO</v>
      </c>
      <c r="J1246" s="1" t="str">
        <f t="shared" si="155"/>
        <v>N/a</v>
      </c>
      <c r="K1246" t="s">
        <v>19718</v>
      </c>
      <c r="L1246" t="str">
        <f t="shared" si="156"/>
        <v>SITO</v>
      </c>
      <c r="M1246" t="str">
        <f t="shared" si="157"/>
        <v xml:space="preserve"> </v>
      </c>
      <c r="N1246" t="str">
        <f t="shared" si="158"/>
        <v>N/a</v>
      </c>
      <c r="O1246" t="str">
        <f t="shared" si="159"/>
        <v>N/a</v>
      </c>
      <c r="S1246" s="1" t="s">
        <v>3887</v>
      </c>
    </row>
    <row r="1247" spans="1:19" ht="14.4" x14ac:dyDescent="0.3">
      <c r="A1247" s="1" t="s">
        <v>679</v>
      </c>
      <c r="B1247" s="1" t="s">
        <v>3888</v>
      </c>
      <c r="C1247" s="1" t="s">
        <v>3811</v>
      </c>
      <c r="D1247" s="1" t="str">
        <f t="shared" si="153"/>
        <v>Viale Trieste 1 1</v>
      </c>
      <c r="E1247" s="1" t="s">
        <v>2386</v>
      </c>
      <c r="F1247" s="1" t="s">
        <v>3889</v>
      </c>
      <c r="G1247" t="str">
        <f t="shared" si="152"/>
        <v>Spiaggia Di Ponente</v>
      </c>
      <c r="H1247" s="1" t="s">
        <v>3890</v>
      </c>
      <c r="I1247" s="1" t="str">
        <f t="shared" si="154"/>
        <v>EMAIL</v>
      </c>
      <c r="J1247" s="1" t="str">
        <f t="shared" si="155"/>
        <v xml:space="preserve"> </v>
      </c>
      <c r="K1247" t="s">
        <v>19718</v>
      </c>
      <c r="L1247" t="str">
        <f t="shared" si="156"/>
        <v>SITO</v>
      </c>
      <c r="M1247" t="str">
        <f t="shared" si="157"/>
        <v xml:space="preserve"> </v>
      </c>
      <c r="N1247" t="str">
        <f t="shared" si="158"/>
        <v>N/a</v>
      </c>
      <c r="O1247" t="str">
        <f t="shared" si="159"/>
        <v>N/a</v>
      </c>
      <c r="S1247" s="1" t="s">
        <v>3888</v>
      </c>
    </row>
    <row r="1248" spans="1:19" ht="14.4" x14ac:dyDescent="0.3">
      <c r="A1248" s="1" t="s">
        <v>679</v>
      </c>
      <c r="B1248" s="1" t="s">
        <v>3891</v>
      </c>
      <c r="C1248" s="1" t="s">
        <v>3811</v>
      </c>
      <c r="D1248" s="1" t="str">
        <f t="shared" si="153"/>
        <v>Viale Trieste 1 1</v>
      </c>
      <c r="E1248" s="1" t="s">
        <v>2386</v>
      </c>
      <c r="F1248" s="1" t="s">
        <v>3889</v>
      </c>
      <c r="G1248" t="str">
        <f t="shared" si="152"/>
        <v>Spiaggia Di Ponente</v>
      </c>
      <c r="H1248" s="1" t="s">
        <v>3892</v>
      </c>
      <c r="I1248" s="1" t="str">
        <f t="shared" si="154"/>
        <v>EMAIL</v>
      </c>
      <c r="J1248" s="1" t="str">
        <f t="shared" si="155"/>
        <v xml:space="preserve"> </v>
      </c>
      <c r="K1248" t="s">
        <v>19718</v>
      </c>
      <c r="L1248" t="str">
        <f t="shared" si="156"/>
        <v>SITO</v>
      </c>
      <c r="M1248" t="str">
        <f t="shared" si="157"/>
        <v xml:space="preserve"> </v>
      </c>
      <c r="N1248" t="str">
        <f t="shared" si="158"/>
        <v>N/a</v>
      </c>
      <c r="O1248" t="str">
        <f t="shared" si="159"/>
        <v>N/a</v>
      </c>
      <c r="S1248" s="1" t="s">
        <v>3891</v>
      </c>
    </row>
    <row r="1249" spans="1:19" ht="14.4" x14ac:dyDescent="0.3">
      <c r="A1249" s="1" t="s">
        <v>679</v>
      </c>
      <c r="B1249" s="1" t="s">
        <v>3893</v>
      </c>
      <c r="C1249" s="1" t="s">
        <v>3894</v>
      </c>
      <c r="D1249" s="1" t="str">
        <f t="shared" si="153"/>
        <v>Viale Trieste  Sn</v>
      </c>
      <c r="E1249" s="1" t="s">
        <v>2386</v>
      </c>
      <c r="F1249" s="1" t="s">
        <v>2386</v>
      </c>
      <c r="G1249" t="str">
        <f t="shared" si="152"/>
        <v>Pesaro</v>
      </c>
      <c r="H1249" s="1" t="s">
        <v>3895</v>
      </c>
      <c r="I1249" s="1" t="str">
        <f t="shared" si="154"/>
        <v>SITO</v>
      </c>
      <c r="J1249" s="1" t="str">
        <f t="shared" si="155"/>
        <v>www.bagniridolfi13.it</v>
      </c>
      <c r="K1249" s="1" t="s">
        <v>3896</v>
      </c>
      <c r="L1249" t="str">
        <f t="shared" si="156"/>
        <v>EMAIL</v>
      </c>
      <c r="M1249" t="str">
        <f t="shared" si="157"/>
        <v>bagniridolfi13@hotmail.it</v>
      </c>
      <c r="N1249" t="str">
        <f t="shared" si="158"/>
        <v>www.bagniridolfi13.it</v>
      </c>
      <c r="O1249" t="str">
        <f t="shared" si="159"/>
        <v>bagniridolfi13@hotmail.it</v>
      </c>
      <c r="S1249" s="1" t="s">
        <v>3893</v>
      </c>
    </row>
    <row r="1250" spans="1:19" ht="14.4" x14ac:dyDescent="0.3">
      <c r="A1250" s="1" t="s">
        <v>679</v>
      </c>
      <c r="B1250" s="1" t="s">
        <v>3897</v>
      </c>
      <c r="C1250" s="1" t="s">
        <v>3811</v>
      </c>
      <c r="D1250" s="1" t="str">
        <f t="shared" si="153"/>
        <v>Viale Trieste 1 1</v>
      </c>
      <c r="E1250" s="1" t="s">
        <v>2386</v>
      </c>
      <c r="F1250" s="1" t="s">
        <v>3876</v>
      </c>
      <c r="G1250" t="str">
        <f t="shared" si="152"/>
        <v>Spiaggia Di Levante</v>
      </c>
      <c r="H1250" t="s">
        <v>19718</v>
      </c>
      <c r="I1250" s="1" t="str">
        <f t="shared" si="154"/>
        <v>SITO</v>
      </c>
      <c r="J1250" s="1" t="str">
        <f t="shared" si="155"/>
        <v>N/a</v>
      </c>
      <c r="K1250" t="s">
        <v>19718</v>
      </c>
      <c r="L1250" t="str">
        <f t="shared" si="156"/>
        <v>SITO</v>
      </c>
      <c r="M1250" t="str">
        <f t="shared" si="157"/>
        <v xml:space="preserve"> </v>
      </c>
      <c r="N1250" t="str">
        <f t="shared" si="158"/>
        <v>N/a</v>
      </c>
      <c r="O1250" t="str">
        <f t="shared" si="159"/>
        <v>N/a</v>
      </c>
      <c r="S1250" s="1" t="s">
        <v>3897</v>
      </c>
    </row>
    <row r="1251" spans="1:19" ht="14.4" x14ac:dyDescent="0.3">
      <c r="A1251" s="1" t="s">
        <v>679</v>
      </c>
      <c r="B1251" s="1" t="s">
        <v>3898</v>
      </c>
      <c r="C1251" s="1" t="s">
        <v>3805</v>
      </c>
      <c r="D1251" s="1" t="str">
        <f t="shared" si="153"/>
        <v>Viale Trieste 1 1</v>
      </c>
      <c r="E1251" s="1" t="s">
        <v>2386</v>
      </c>
      <c r="F1251" s="1" t="s">
        <v>2386</v>
      </c>
      <c r="G1251" t="str">
        <f t="shared" si="152"/>
        <v>Pesaro</v>
      </c>
      <c r="H1251" s="1" t="s">
        <v>3899</v>
      </c>
      <c r="I1251" s="1" t="str">
        <f t="shared" si="154"/>
        <v>EMAIL</v>
      </c>
      <c r="J1251" s="1" t="str">
        <f t="shared" si="155"/>
        <v xml:space="preserve"> </v>
      </c>
      <c r="K1251" t="s">
        <v>19718</v>
      </c>
      <c r="L1251" t="str">
        <f t="shared" si="156"/>
        <v>SITO</v>
      </c>
      <c r="M1251" t="str">
        <f t="shared" si="157"/>
        <v xml:space="preserve"> </v>
      </c>
      <c r="N1251" t="str">
        <f t="shared" si="158"/>
        <v>N/a</v>
      </c>
      <c r="O1251" t="str">
        <f t="shared" si="159"/>
        <v>N/a</v>
      </c>
      <c r="S1251" s="1" t="s">
        <v>3898</v>
      </c>
    </row>
    <row r="1252" spans="1:19" ht="14.4" x14ac:dyDescent="0.3">
      <c r="A1252" s="1" t="s">
        <v>679</v>
      </c>
      <c r="B1252" s="1" t="s">
        <v>3900</v>
      </c>
      <c r="C1252" s="1" t="s">
        <v>3830</v>
      </c>
      <c r="D1252" s="1" t="str">
        <f t="shared" si="153"/>
        <v>Strada Delle Marche 1 1</v>
      </c>
      <c r="E1252" s="1" t="s">
        <v>2386</v>
      </c>
      <c r="F1252" s="1" t="s">
        <v>3901</v>
      </c>
      <c r="G1252" t="str">
        <f t="shared" si="152"/>
        <v>Sottomonte Ardizio</v>
      </c>
      <c r="H1252" t="s">
        <v>19718</v>
      </c>
      <c r="I1252" s="1" t="str">
        <f t="shared" si="154"/>
        <v>SITO</v>
      </c>
      <c r="J1252" s="1" t="str">
        <f t="shared" si="155"/>
        <v>N/a</v>
      </c>
      <c r="K1252" t="s">
        <v>19718</v>
      </c>
      <c r="L1252" t="str">
        <f t="shared" si="156"/>
        <v>SITO</v>
      </c>
      <c r="M1252" t="str">
        <f t="shared" si="157"/>
        <v xml:space="preserve"> </v>
      </c>
      <c r="N1252" t="str">
        <f t="shared" si="158"/>
        <v>N/a</v>
      </c>
      <c r="O1252" t="str">
        <f t="shared" si="159"/>
        <v>N/a</v>
      </c>
      <c r="S1252" s="1" t="s">
        <v>3900</v>
      </c>
    </row>
    <row r="1253" spans="1:19" ht="14.4" x14ac:dyDescent="0.3">
      <c r="A1253" s="1" t="s">
        <v>679</v>
      </c>
      <c r="B1253" s="1" t="s">
        <v>3902</v>
      </c>
      <c r="C1253" s="1" t="s">
        <v>3805</v>
      </c>
      <c r="D1253" s="1" t="str">
        <f t="shared" si="153"/>
        <v>Viale Trieste 1 1</v>
      </c>
      <c r="E1253" s="1" t="s">
        <v>2386</v>
      </c>
      <c r="F1253" s="1" t="s">
        <v>2386</v>
      </c>
      <c r="G1253" t="str">
        <f t="shared" si="152"/>
        <v>Pesaro</v>
      </c>
      <c r="H1253" t="s">
        <v>19718</v>
      </c>
      <c r="I1253" s="1" t="str">
        <f t="shared" si="154"/>
        <v>SITO</v>
      </c>
      <c r="J1253" s="1" t="str">
        <f t="shared" si="155"/>
        <v>N/a</v>
      </c>
      <c r="K1253" s="1" t="s">
        <v>3858</v>
      </c>
      <c r="L1253" t="str">
        <f t="shared" si="156"/>
        <v>EMAIL</v>
      </c>
      <c r="M1253" t="str">
        <f t="shared" si="157"/>
        <v>fsanchioni@studiopa.it</v>
      </c>
      <c r="N1253" t="str">
        <f t="shared" si="158"/>
        <v>N/a</v>
      </c>
      <c r="O1253" t="str">
        <f t="shared" si="159"/>
        <v>fsanchioni@studiopa.it</v>
      </c>
      <c r="S1253" s="1" t="s">
        <v>3902</v>
      </c>
    </row>
    <row r="1254" spans="1:19" ht="14.4" x14ac:dyDescent="0.3">
      <c r="A1254" s="1" t="s">
        <v>679</v>
      </c>
      <c r="B1254" s="1" t="s">
        <v>3903</v>
      </c>
      <c r="C1254" s="1" t="s">
        <v>3904</v>
      </c>
      <c r="D1254" s="1" t="str">
        <f t="shared" si="153"/>
        <v>Strada Delle Marche Km.242,5 1</v>
      </c>
      <c r="E1254" s="1" t="s">
        <v>2386</v>
      </c>
      <c r="F1254" s="1" t="s">
        <v>2386</v>
      </c>
      <c r="G1254" t="str">
        <f t="shared" si="152"/>
        <v>Pesaro</v>
      </c>
      <c r="H1254" t="s">
        <v>19718</v>
      </c>
      <c r="I1254" s="1" t="str">
        <f t="shared" si="154"/>
        <v>SITO</v>
      </c>
      <c r="J1254" s="1" t="str">
        <f t="shared" si="155"/>
        <v>N/a</v>
      </c>
      <c r="K1254" s="1" t="s">
        <v>3905</v>
      </c>
      <c r="L1254" t="str">
        <f t="shared" si="156"/>
        <v>EMAIL</v>
      </c>
      <c r="M1254" t="str">
        <f t="shared" si="157"/>
        <v>claudiopace71@libero.it</v>
      </c>
      <c r="N1254" t="str">
        <f t="shared" si="158"/>
        <v>N/a</v>
      </c>
      <c r="O1254" t="str">
        <f t="shared" si="159"/>
        <v>claudiopace71@libero.it</v>
      </c>
      <c r="S1254" s="1" t="s">
        <v>3903</v>
      </c>
    </row>
    <row r="1255" spans="1:19" ht="14.4" x14ac:dyDescent="0.3">
      <c r="A1255" s="1" t="s">
        <v>679</v>
      </c>
      <c r="B1255" s="1" t="s">
        <v>3906</v>
      </c>
      <c r="C1255" s="1" t="s">
        <v>3811</v>
      </c>
      <c r="D1255" s="1" t="str">
        <f t="shared" si="153"/>
        <v>Viale Trieste 1 1</v>
      </c>
      <c r="E1255" s="1" t="s">
        <v>2386</v>
      </c>
      <c r="F1255" s="1" t="s">
        <v>3907</v>
      </c>
      <c r="G1255" t="str">
        <f t="shared" si="152"/>
        <v>Spiagga Di Ponente</v>
      </c>
      <c r="H1255" t="s">
        <v>19718</v>
      </c>
      <c r="I1255" s="1" t="str">
        <f t="shared" si="154"/>
        <v>SITO</v>
      </c>
      <c r="J1255" s="1" t="str">
        <f t="shared" si="155"/>
        <v>N/a</v>
      </c>
      <c r="K1255" t="s">
        <v>19718</v>
      </c>
      <c r="L1255" t="str">
        <f t="shared" si="156"/>
        <v>SITO</v>
      </c>
      <c r="M1255" t="str">
        <f t="shared" si="157"/>
        <v xml:space="preserve"> </v>
      </c>
      <c r="N1255" t="str">
        <f t="shared" si="158"/>
        <v>N/a</v>
      </c>
      <c r="O1255" t="str">
        <f t="shared" si="159"/>
        <v>N/a</v>
      </c>
      <c r="S1255" s="1" t="s">
        <v>3906</v>
      </c>
    </row>
    <row r="1256" spans="1:19" ht="14.4" x14ac:dyDescent="0.3">
      <c r="A1256" s="1" t="s">
        <v>679</v>
      </c>
      <c r="B1256" s="1" t="s">
        <v>3908</v>
      </c>
      <c r="C1256" s="1" t="s">
        <v>3830</v>
      </c>
      <c r="D1256" s="1" t="str">
        <f t="shared" si="153"/>
        <v>Strada Delle Marche 1 1</v>
      </c>
      <c r="E1256" s="1" t="s">
        <v>2386</v>
      </c>
      <c r="F1256" s="1" t="s">
        <v>3833</v>
      </c>
      <c r="G1256" t="str">
        <f t="shared" si="152"/>
        <v>Sottomonte</v>
      </c>
      <c r="H1256" t="s">
        <v>19718</v>
      </c>
      <c r="I1256" s="1" t="str">
        <f t="shared" si="154"/>
        <v>SITO</v>
      </c>
      <c r="J1256" s="1" t="str">
        <f t="shared" si="155"/>
        <v>N/a</v>
      </c>
      <c r="K1256" t="s">
        <v>19718</v>
      </c>
      <c r="L1256" t="str">
        <f t="shared" si="156"/>
        <v>SITO</v>
      </c>
      <c r="M1256" t="str">
        <f t="shared" si="157"/>
        <v xml:space="preserve"> </v>
      </c>
      <c r="N1256" t="str">
        <f t="shared" si="158"/>
        <v>N/a</v>
      </c>
      <c r="O1256" t="str">
        <f t="shared" si="159"/>
        <v>N/a</v>
      </c>
      <c r="S1256" s="1" t="s">
        <v>3908</v>
      </c>
    </row>
    <row r="1257" spans="1:19" ht="14.4" x14ac:dyDescent="0.3">
      <c r="A1257" s="1" t="s">
        <v>35</v>
      </c>
      <c r="B1257" s="1" t="s">
        <v>3909</v>
      </c>
      <c r="C1257" s="1" t="s">
        <v>3910</v>
      </c>
      <c r="D1257" s="1" t="str">
        <f t="shared" si="153"/>
        <v>Strada Di Casale 33</v>
      </c>
      <c r="E1257" s="1" t="s">
        <v>2386</v>
      </c>
      <c r="F1257" s="1" t="s">
        <v>2386</v>
      </c>
      <c r="G1257" t="str">
        <f t="shared" si="152"/>
        <v>Pesaro</v>
      </c>
      <c r="H1257" s="1" t="s">
        <v>3911</v>
      </c>
      <c r="I1257" s="1" t="str">
        <f t="shared" si="154"/>
        <v>SITO</v>
      </c>
      <c r="J1257" s="1" t="str">
        <f t="shared" si="155"/>
        <v>www.casalebeauharnais.com</v>
      </c>
      <c r="K1257" s="1" t="s">
        <v>3912</v>
      </c>
      <c r="L1257" t="str">
        <f t="shared" si="156"/>
        <v>EMAIL</v>
      </c>
      <c r="M1257" t="str">
        <f t="shared" si="157"/>
        <v>info@casalebeauharnais.com</v>
      </c>
      <c r="N1257" t="str">
        <f t="shared" si="158"/>
        <v>www.casalebeauharnais.com</v>
      </c>
      <c r="O1257" t="str">
        <f t="shared" si="159"/>
        <v>info@casalebeauharnais.com</v>
      </c>
      <c r="S1257" s="1" t="s">
        <v>3909</v>
      </c>
    </row>
    <row r="1258" spans="1:19" ht="14.4" x14ac:dyDescent="0.3">
      <c r="A1258" s="1" t="s">
        <v>35</v>
      </c>
      <c r="B1258" s="1" t="s">
        <v>3913</v>
      </c>
      <c r="C1258" s="1" t="s">
        <v>3914</v>
      </c>
      <c r="D1258" s="1" t="str">
        <f t="shared" si="153"/>
        <v>Strada Di San Nicola 32</v>
      </c>
      <c r="E1258" s="1" t="s">
        <v>2386</v>
      </c>
      <c r="F1258" s="1" t="s">
        <v>2386</v>
      </c>
      <c r="G1258" t="str">
        <f t="shared" si="152"/>
        <v>Pesaro</v>
      </c>
      <c r="H1258" s="1" t="s">
        <v>3915</v>
      </c>
      <c r="I1258" s="1" t="str">
        <f t="shared" si="154"/>
        <v>SITO</v>
      </c>
      <c r="J1258" s="1" t="str">
        <f t="shared" si="155"/>
        <v>www.paradisoincollina.it</v>
      </c>
      <c r="K1258" s="1" t="s">
        <v>3916</v>
      </c>
      <c r="L1258" t="str">
        <f t="shared" si="156"/>
        <v>EMAIL</v>
      </c>
      <c r="M1258" t="str">
        <f t="shared" si="157"/>
        <v>mirco@paradisoincollina.it</v>
      </c>
      <c r="N1258" t="str">
        <f t="shared" si="158"/>
        <v>www.paradisoincollina.it</v>
      </c>
      <c r="O1258" t="str">
        <f t="shared" si="159"/>
        <v>mirco@paradisoincollina.it</v>
      </c>
      <c r="S1258" s="1" t="s">
        <v>3913</v>
      </c>
    </row>
    <row r="1259" spans="1:19" ht="14.4" x14ac:dyDescent="0.3">
      <c r="A1259" s="1" t="s">
        <v>29</v>
      </c>
      <c r="B1259" s="1" t="s">
        <v>3917</v>
      </c>
      <c r="C1259" s="1" t="s">
        <v>3918</v>
      </c>
      <c r="D1259" s="1" t="str">
        <f t="shared" si="153"/>
        <v>Strada Della Rupola 6</v>
      </c>
      <c r="E1259" s="1" t="s">
        <v>2386</v>
      </c>
      <c r="F1259" s="1" t="s">
        <v>2386</v>
      </c>
      <c r="G1259" t="str">
        <f t="shared" si="152"/>
        <v>Pesaro</v>
      </c>
      <c r="H1259" s="1" t="s">
        <v>3919</v>
      </c>
      <c r="I1259" s="1" t="str">
        <f t="shared" si="154"/>
        <v>SITO</v>
      </c>
      <c r="J1259" s="1" t="str">
        <f t="shared" si="155"/>
        <v>www.loredanacipressi.it</v>
      </c>
      <c r="K1259" s="1" t="s">
        <v>3920</v>
      </c>
      <c r="L1259" t="str">
        <f t="shared" si="156"/>
        <v>EMAIL</v>
      </c>
      <c r="M1259" t="str">
        <f t="shared" si="157"/>
        <v>loredana.cipressi@yahoo.it</v>
      </c>
      <c r="N1259" t="str">
        <f t="shared" si="158"/>
        <v>www.loredanacipressi.it</v>
      </c>
      <c r="O1259" t="str">
        <f t="shared" si="159"/>
        <v>loredana.cipressi@yahoo.it</v>
      </c>
      <c r="S1259" s="1" t="s">
        <v>3917</v>
      </c>
    </row>
    <row r="1260" spans="1:19" ht="14.4" x14ac:dyDescent="0.3">
      <c r="A1260" s="1" t="s">
        <v>20</v>
      </c>
      <c r="B1260" s="1" t="s">
        <v>3921</v>
      </c>
      <c r="C1260" s="1" t="s">
        <v>3922</v>
      </c>
      <c r="D1260" s="1" t="str">
        <f t="shared" si="153"/>
        <v>Viale Trieste 70</v>
      </c>
      <c r="E1260" s="1" t="s">
        <v>2386</v>
      </c>
      <c r="F1260" s="1" t="s">
        <v>2386</v>
      </c>
      <c r="G1260" t="str">
        <f t="shared" si="152"/>
        <v>Pesaro</v>
      </c>
      <c r="H1260" t="s">
        <v>19718</v>
      </c>
      <c r="I1260" s="1" t="str">
        <f t="shared" si="154"/>
        <v>SITO</v>
      </c>
      <c r="J1260" s="1" t="str">
        <f t="shared" si="155"/>
        <v>N/a</v>
      </c>
      <c r="K1260" s="1" t="s">
        <v>3923</v>
      </c>
      <c r="L1260" t="str">
        <f t="shared" si="156"/>
        <v>EMAIL</v>
      </c>
      <c r="M1260" t="str">
        <f t="shared" si="157"/>
        <v>continental@globaltoursrls.com</v>
      </c>
      <c r="N1260" t="str">
        <f t="shared" si="158"/>
        <v>N/a</v>
      </c>
      <c r="O1260" t="str">
        <f t="shared" si="159"/>
        <v>continental@globaltoursrls.com</v>
      </c>
      <c r="S1260" s="1" t="s">
        <v>3921</v>
      </c>
    </row>
    <row r="1261" spans="1:19" ht="14.4" x14ac:dyDescent="0.3">
      <c r="A1261" s="1" t="s">
        <v>12</v>
      </c>
      <c r="B1261" s="1" t="s">
        <v>3924</v>
      </c>
      <c r="C1261" s="1" t="s">
        <v>3925</v>
      </c>
      <c r="D1261" s="1" t="str">
        <f t="shared" si="153"/>
        <v>Via Del Seminario 16</v>
      </c>
      <c r="E1261" s="1" t="s">
        <v>2386</v>
      </c>
      <c r="F1261" t="s">
        <v>19718</v>
      </c>
      <c r="G1261" t="str">
        <f t="shared" si="152"/>
        <v>N/A</v>
      </c>
      <c r="H1261" t="s">
        <v>19718</v>
      </c>
      <c r="I1261" s="1" t="str">
        <f t="shared" si="154"/>
        <v>SITO</v>
      </c>
      <c r="J1261" s="1" t="str">
        <f t="shared" si="155"/>
        <v>N/a</v>
      </c>
      <c r="K1261" s="1" t="s">
        <v>3926</v>
      </c>
      <c r="L1261" t="str">
        <f t="shared" si="156"/>
        <v>EMAIL</v>
      </c>
      <c r="M1261" t="str">
        <f t="shared" si="157"/>
        <v>casavaccaj@yahoo.it</v>
      </c>
      <c r="N1261" t="str">
        <f t="shared" si="158"/>
        <v>N/a</v>
      </c>
      <c r="O1261" t="str">
        <f t="shared" si="159"/>
        <v>casavaccaj@yahoo.it</v>
      </c>
      <c r="S1261" s="1" t="s">
        <v>3924</v>
      </c>
    </row>
    <row r="1262" spans="1:19" ht="14.4" x14ac:dyDescent="0.3">
      <c r="A1262" s="1" t="s">
        <v>12</v>
      </c>
      <c r="B1262" s="1" t="s">
        <v>3927</v>
      </c>
      <c r="C1262" s="1" t="s">
        <v>3928</v>
      </c>
      <c r="D1262" s="1" t="str">
        <f t="shared" si="153"/>
        <v>Strada Santa Lucia 1</v>
      </c>
      <c r="E1262" s="1" t="s">
        <v>2386</v>
      </c>
      <c r="F1262" t="s">
        <v>19718</v>
      </c>
      <c r="G1262" t="str">
        <f t="shared" si="152"/>
        <v>N/A</v>
      </c>
      <c r="H1262" t="s">
        <v>19718</v>
      </c>
      <c r="I1262" s="1" t="str">
        <f t="shared" si="154"/>
        <v>SITO</v>
      </c>
      <c r="J1262" s="1" t="str">
        <f t="shared" si="155"/>
        <v>N/a</v>
      </c>
      <c r="K1262" s="1" t="s">
        <v>3929</v>
      </c>
      <c r="L1262" t="str">
        <f t="shared" si="156"/>
        <v>EMAIL</v>
      </c>
      <c r="M1262" t="str">
        <f t="shared" si="157"/>
        <v>ga.mosca@libero.it</v>
      </c>
      <c r="N1262" t="str">
        <f t="shared" si="158"/>
        <v>N/a</v>
      </c>
      <c r="O1262" t="str">
        <f t="shared" si="159"/>
        <v>ga.mosca@libero.it</v>
      </c>
      <c r="S1262" s="1" t="s">
        <v>3927</v>
      </c>
    </row>
    <row r="1263" spans="1:19" ht="14.4" x14ac:dyDescent="0.3">
      <c r="A1263" s="1" t="s">
        <v>20</v>
      </c>
      <c r="B1263" s="1" t="s">
        <v>3930</v>
      </c>
      <c r="C1263" s="1" t="s">
        <v>3931</v>
      </c>
      <c r="D1263" s="1" t="str">
        <f t="shared" si="153"/>
        <v>Viale Trieste 365</v>
      </c>
      <c r="E1263" s="1" t="s">
        <v>2386</v>
      </c>
      <c r="F1263" s="1" t="s">
        <v>2386</v>
      </c>
      <c r="G1263" t="str">
        <f t="shared" si="152"/>
        <v>Pesaro</v>
      </c>
      <c r="H1263" s="1" t="s">
        <v>3932</v>
      </c>
      <c r="I1263" s="1" t="str">
        <f t="shared" si="154"/>
        <v>SITO</v>
      </c>
      <c r="J1263" s="1" t="str">
        <f t="shared" si="155"/>
        <v>www.atlanticpesaro.it</v>
      </c>
      <c r="K1263" s="1" t="s">
        <v>3933</v>
      </c>
      <c r="L1263" t="str">
        <f t="shared" si="156"/>
        <v>EMAIL</v>
      </c>
      <c r="M1263" t="str">
        <f t="shared" si="157"/>
        <v>info@atlanticpesaro.it</v>
      </c>
      <c r="N1263" t="str">
        <f t="shared" si="158"/>
        <v>www.atlanticpesaro.it</v>
      </c>
      <c r="O1263" t="str">
        <f t="shared" si="159"/>
        <v>info@atlanticpesaro.it</v>
      </c>
      <c r="S1263" s="1" t="s">
        <v>3930</v>
      </c>
    </row>
    <row r="1264" spans="1:19" ht="14.4" x14ac:dyDescent="0.3">
      <c r="A1264" s="1" t="s">
        <v>20</v>
      </c>
      <c r="B1264" s="1" t="s">
        <v>3934</v>
      </c>
      <c r="C1264" s="1" t="s">
        <v>3935</v>
      </c>
      <c r="D1264" s="1" t="str">
        <f t="shared" si="153"/>
        <v>Viale Trieste 115</v>
      </c>
      <c r="E1264" s="1" t="s">
        <v>2386</v>
      </c>
      <c r="F1264" s="1" t="s">
        <v>2386</v>
      </c>
      <c r="G1264" t="str">
        <f t="shared" si="152"/>
        <v>Pesaro</v>
      </c>
      <c r="H1264" s="1" t="s">
        <v>3936</v>
      </c>
      <c r="I1264" s="1" t="str">
        <f t="shared" si="154"/>
        <v>SITO</v>
      </c>
      <c r="J1264" s="1" t="str">
        <f t="shared" si="155"/>
        <v>www.hotelpromenade.pu.it</v>
      </c>
      <c r="K1264" s="1" t="s">
        <v>3937</v>
      </c>
      <c r="L1264" t="str">
        <f t="shared" si="156"/>
        <v>EMAIL</v>
      </c>
      <c r="M1264" t="str">
        <f t="shared" si="157"/>
        <v>info@hotelpromenade.pu.it</v>
      </c>
      <c r="N1264" t="str">
        <f t="shared" si="158"/>
        <v>www.hotelpromenade.pu.it</v>
      </c>
      <c r="O1264" t="str">
        <f t="shared" si="159"/>
        <v>info@hotelpromenade.pu.it</v>
      </c>
      <c r="S1264" s="1" t="s">
        <v>3934</v>
      </c>
    </row>
    <row r="1265" spans="1:19" ht="14.4" x14ac:dyDescent="0.3">
      <c r="A1265" s="1" t="s">
        <v>20</v>
      </c>
      <c r="B1265" s="1" t="s">
        <v>3938</v>
      </c>
      <c r="C1265" s="1" t="s">
        <v>3939</v>
      </c>
      <c r="D1265" s="1" t="str">
        <f t="shared" si="153"/>
        <v>Viale Trieste 371</v>
      </c>
      <c r="E1265" s="1" t="s">
        <v>2386</v>
      </c>
      <c r="F1265" s="1" t="s">
        <v>2386</v>
      </c>
      <c r="G1265" t="str">
        <f t="shared" si="152"/>
        <v>Pesaro</v>
      </c>
      <c r="H1265" s="1" t="s">
        <v>3940</v>
      </c>
      <c r="I1265" s="1" t="str">
        <f t="shared" si="154"/>
        <v>SITO</v>
      </c>
      <c r="J1265" s="1" t="str">
        <f t="shared" si="155"/>
        <v>www.marepesaro.it</v>
      </c>
      <c r="K1265" s="1" t="s">
        <v>3941</v>
      </c>
      <c r="L1265" t="str">
        <f t="shared" si="156"/>
        <v>EMAIL</v>
      </c>
      <c r="M1265" t="str">
        <f t="shared" si="157"/>
        <v>info@marepesaro.it</v>
      </c>
      <c r="N1265" t="str">
        <f t="shared" si="158"/>
        <v>www.marepesaro.it</v>
      </c>
      <c r="O1265" t="str">
        <f t="shared" si="159"/>
        <v>info@marepesaro.it</v>
      </c>
      <c r="S1265" s="1" t="s">
        <v>3938</v>
      </c>
    </row>
    <row r="1266" spans="1:19" ht="14.4" x14ac:dyDescent="0.3">
      <c r="A1266" s="1" t="s">
        <v>12</v>
      </c>
      <c r="B1266" s="1" t="s">
        <v>3942</v>
      </c>
      <c r="C1266" s="1" t="s">
        <v>3943</v>
      </c>
      <c r="D1266" s="1" t="str">
        <f t="shared" si="153"/>
        <v>Strada Dei Pelati 17</v>
      </c>
      <c r="E1266" s="1" t="s">
        <v>2386</v>
      </c>
      <c r="F1266" t="s">
        <v>19718</v>
      </c>
      <c r="G1266" t="str">
        <f t="shared" si="152"/>
        <v>N/A</v>
      </c>
      <c r="H1266" t="s">
        <v>19718</v>
      </c>
      <c r="I1266" s="1" t="str">
        <f t="shared" si="154"/>
        <v>SITO</v>
      </c>
      <c r="J1266" s="1" t="str">
        <f t="shared" si="155"/>
        <v>N/a</v>
      </c>
      <c r="K1266" s="1" t="s">
        <v>3944</v>
      </c>
      <c r="L1266" t="str">
        <f t="shared" si="156"/>
        <v>EMAIL</v>
      </c>
      <c r="M1266" t="str">
        <f t="shared" si="157"/>
        <v>canapoleon1831@gmail.com</v>
      </c>
      <c r="N1266" t="str">
        <f t="shared" si="158"/>
        <v>N/a</v>
      </c>
      <c r="O1266" t="str">
        <f t="shared" si="159"/>
        <v>canapoleon1831@gmail.com</v>
      </c>
      <c r="S1266" s="1" t="s">
        <v>3942</v>
      </c>
    </row>
    <row r="1267" spans="1:19" ht="14.4" x14ac:dyDescent="0.3">
      <c r="A1267" s="1" t="s">
        <v>29</v>
      </c>
      <c r="B1267" s="1" t="s">
        <v>3945</v>
      </c>
      <c r="C1267" s="1" t="s">
        <v>3946</v>
      </c>
      <c r="D1267" s="1" t="str">
        <f t="shared" si="153"/>
        <v>Via San Egidio 23</v>
      </c>
      <c r="E1267" s="1" t="s">
        <v>2386</v>
      </c>
      <c r="F1267" s="1" t="s">
        <v>2386</v>
      </c>
      <c r="G1267" t="str">
        <f t="shared" si="152"/>
        <v>Pesaro</v>
      </c>
      <c r="H1267" t="s">
        <v>19718</v>
      </c>
      <c r="I1267" s="1" t="str">
        <f t="shared" si="154"/>
        <v>SITO</v>
      </c>
      <c r="J1267" s="1" t="str">
        <f t="shared" si="155"/>
        <v>N/a</v>
      </c>
      <c r="K1267" s="1" t="s">
        <v>3947</v>
      </c>
      <c r="L1267" t="str">
        <f t="shared" si="156"/>
        <v>EMAIL</v>
      </c>
      <c r="M1267" t="str">
        <f t="shared" si="157"/>
        <v>curina.francesco@gmail.com</v>
      </c>
      <c r="N1267" t="str">
        <f t="shared" si="158"/>
        <v>N/a</v>
      </c>
      <c r="O1267" t="str">
        <f t="shared" si="159"/>
        <v>curina.francesco@gmail.com</v>
      </c>
      <c r="S1267" s="1" t="s">
        <v>3945</v>
      </c>
    </row>
    <row r="1268" spans="1:19" ht="14.4" x14ac:dyDescent="0.3">
      <c r="A1268" s="1" t="s">
        <v>29</v>
      </c>
      <c r="B1268" s="1" t="s">
        <v>3948</v>
      </c>
      <c r="C1268" s="1" t="s">
        <v>3949</v>
      </c>
      <c r="D1268" s="1" t="str">
        <f t="shared" si="153"/>
        <v>Via Della Neviera 10</v>
      </c>
      <c r="E1268" s="1" t="s">
        <v>2386</v>
      </c>
      <c r="F1268" s="1" t="s">
        <v>2386</v>
      </c>
      <c r="G1268" t="str">
        <f t="shared" si="152"/>
        <v>Pesaro</v>
      </c>
      <c r="H1268" t="s">
        <v>19718</v>
      </c>
      <c r="I1268" s="1" t="str">
        <f t="shared" si="154"/>
        <v>SITO</v>
      </c>
      <c r="J1268" s="1" t="str">
        <f t="shared" si="155"/>
        <v>N/a</v>
      </c>
      <c r="K1268" s="1" t="s">
        <v>3950</v>
      </c>
      <c r="L1268" t="str">
        <f t="shared" si="156"/>
        <v>EMAIL</v>
      </c>
      <c r="M1268" t="str">
        <f t="shared" si="157"/>
        <v>nottiapesaro@gmail.com</v>
      </c>
      <c r="N1268" t="str">
        <f t="shared" si="158"/>
        <v>N/a</v>
      </c>
      <c r="O1268" t="str">
        <f t="shared" si="159"/>
        <v>nottiapesaro@gmail.com</v>
      </c>
      <c r="S1268" s="1" t="s">
        <v>3948</v>
      </c>
    </row>
    <row r="1269" spans="1:19" ht="14.4" x14ac:dyDescent="0.3">
      <c r="A1269" s="1" t="s">
        <v>29</v>
      </c>
      <c r="B1269" s="1" t="s">
        <v>3951</v>
      </c>
      <c r="C1269" s="1" t="s">
        <v>3952</v>
      </c>
      <c r="D1269" s="1" t="str">
        <f t="shared" si="153"/>
        <v>Via Fratelli Bandiera 7</v>
      </c>
      <c r="E1269" s="1" t="s">
        <v>2386</v>
      </c>
      <c r="F1269" t="s">
        <v>19718</v>
      </c>
      <c r="G1269" t="str">
        <f t="shared" si="152"/>
        <v>N/A</v>
      </c>
      <c r="H1269" t="s">
        <v>19718</v>
      </c>
      <c r="I1269" s="1" t="str">
        <f t="shared" si="154"/>
        <v>SITO</v>
      </c>
      <c r="J1269" s="1" t="str">
        <f t="shared" si="155"/>
        <v>N/a</v>
      </c>
      <c r="K1269" s="1" t="s">
        <v>3953</v>
      </c>
      <c r="L1269" t="str">
        <f t="shared" si="156"/>
        <v>EMAIL</v>
      </c>
      <c r="M1269" t="str">
        <f t="shared" si="157"/>
        <v>lascaladiseta2014@gmail.com</v>
      </c>
      <c r="N1269" t="str">
        <f t="shared" si="158"/>
        <v>N/a</v>
      </c>
      <c r="O1269" t="str">
        <f t="shared" si="159"/>
        <v>lascaladiseta2014@gmail.com</v>
      </c>
      <c r="S1269" s="1" t="s">
        <v>3951</v>
      </c>
    </row>
    <row r="1270" spans="1:19" ht="14.4" x14ac:dyDescent="0.3">
      <c r="A1270" s="1" t="s">
        <v>12</v>
      </c>
      <c r="B1270" s="1" t="s">
        <v>3954</v>
      </c>
      <c r="C1270" s="1" t="s">
        <v>3955</v>
      </c>
      <c r="D1270" s="1" t="str">
        <f t="shared" si="153"/>
        <v>Via Baldi  60</v>
      </c>
      <c r="E1270" s="1" t="s">
        <v>2386</v>
      </c>
      <c r="F1270" t="s">
        <v>19718</v>
      </c>
      <c r="G1270" t="str">
        <f t="shared" si="152"/>
        <v>N/A</v>
      </c>
      <c r="H1270" t="s">
        <v>19718</v>
      </c>
      <c r="I1270" s="1" t="str">
        <f t="shared" si="154"/>
        <v>SITO</v>
      </c>
      <c r="J1270" s="1" t="str">
        <f t="shared" si="155"/>
        <v>N/a</v>
      </c>
      <c r="K1270" s="1" t="s">
        <v>3956</v>
      </c>
      <c r="L1270" t="str">
        <f t="shared" si="156"/>
        <v>EMAIL</v>
      </c>
      <c r="M1270" t="str">
        <f t="shared" si="157"/>
        <v>paola.vi@fastwebnet.it</v>
      </c>
      <c r="N1270" t="str">
        <f t="shared" si="158"/>
        <v>N/a</v>
      </c>
      <c r="O1270" t="str">
        <f t="shared" si="159"/>
        <v>paola.vi@fastwebnet.it</v>
      </c>
      <c r="S1270" s="1" t="s">
        <v>3954</v>
      </c>
    </row>
    <row r="1271" spans="1:19" ht="14.4" x14ac:dyDescent="0.3">
      <c r="A1271" s="1" t="s">
        <v>29</v>
      </c>
      <c r="B1271" s="1" t="s">
        <v>3957</v>
      </c>
      <c r="C1271" s="1" t="s">
        <v>3958</v>
      </c>
      <c r="D1271" s="1" t="str">
        <f t="shared" si="153"/>
        <v>Via Della Cava 4</v>
      </c>
      <c r="E1271" s="1" t="s">
        <v>2386</v>
      </c>
      <c r="F1271" t="s">
        <v>19718</v>
      </c>
      <c r="G1271" t="str">
        <f t="shared" si="152"/>
        <v>N/A</v>
      </c>
      <c r="H1271" s="1" t="s">
        <v>3959</v>
      </c>
      <c r="I1271" s="1" t="str">
        <f t="shared" si="154"/>
        <v>SITO</v>
      </c>
      <c r="J1271" s="1" t="str">
        <f t="shared" si="155"/>
        <v>www.ifioridellacava.com</v>
      </c>
      <c r="K1271" s="1" t="s">
        <v>3960</v>
      </c>
      <c r="L1271" t="str">
        <f t="shared" si="156"/>
        <v>EMAIL</v>
      </c>
      <c r="M1271" t="str">
        <f t="shared" si="157"/>
        <v>ifioridellacava@gmail.com</v>
      </c>
      <c r="N1271" t="str">
        <f t="shared" si="158"/>
        <v>www.ifioridellacava.com</v>
      </c>
      <c r="O1271" t="str">
        <f t="shared" si="159"/>
        <v>ifioridellacava@gmail.com</v>
      </c>
      <c r="S1271" s="1" t="s">
        <v>3957</v>
      </c>
    </row>
    <row r="1272" spans="1:19" ht="14.4" x14ac:dyDescent="0.3">
      <c r="A1272" s="1" t="s">
        <v>29</v>
      </c>
      <c r="B1272" s="1" t="s">
        <v>3961</v>
      </c>
      <c r="C1272" s="1" t="s">
        <v>3962</v>
      </c>
      <c r="D1272" s="1" t="str">
        <f t="shared" si="153"/>
        <v>Via O.Giansanti 5</v>
      </c>
      <c r="E1272" s="1" t="s">
        <v>2386</v>
      </c>
      <c r="F1272" s="1" t="s">
        <v>3963</v>
      </c>
      <c r="G1272" t="str">
        <f t="shared" si="152"/>
        <v>Pesaro</v>
      </c>
      <c r="H1272" t="s">
        <v>19718</v>
      </c>
      <c r="I1272" s="1" t="str">
        <f t="shared" si="154"/>
        <v>SITO</v>
      </c>
      <c r="J1272" s="1" t="str">
        <f t="shared" si="155"/>
        <v>N/a</v>
      </c>
      <c r="K1272" s="1" t="s">
        <v>3964</v>
      </c>
      <c r="L1272" t="str">
        <f t="shared" si="156"/>
        <v>EMAIL</v>
      </c>
      <c r="M1272" t="str">
        <f t="shared" si="157"/>
        <v>bb.pasqualon@gmail.com</v>
      </c>
      <c r="N1272" t="str">
        <f t="shared" si="158"/>
        <v>N/a</v>
      </c>
      <c r="O1272" t="str">
        <f t="shared" si="159"/>
        <v>bb.pasqualon@gmail.com</v>
      </c>
      <c r="S1272" s="1" t="s">
        <v>3961</v>
      </c>
    </row>
    <row r="1273" spans="1:19" ht="14.4" x14ac:dyDescent="0.3">
      <c r="A1273" s="1" t="s">
        <v>29</v>
      </c>
      <c r="B1273" s="1" t="s">
        <v>3965</v>
      </c>
      <c r="C1273" s="1" t="s">
        <v>3966</v>
      </c>
      <c r="D1273" s="1" t="str">
        <f t="shared" si="153"/>
        <v>Strada Santa Lucia 19</v>
      </c>
      <c r="E1273" s="1" t="s">
        <v>2386</v>
      </c>
      <c r="F1273" s="1" t="s">
        <v>3967</v>
      </c>
      <c r="G1273" t="str">
        <f t="shared" si="152"/>
        <v>Ginestreto Di Pesaro</v>
      </c>
      <c r="H1273" s="1" t="s">
        <v>3968</v>
      </c>
      <c r="I1273" s="1" t="str">
        <f t="shared" si="154"/>
        <v>SITO</v>
      </c>
      <c r="J1273" s="1" t="str">
        <f t="shared" si="155"/>
        <v>www.associazionepremadham.com</v>
      </c>
      <c r="K1273" s="1" t="s">
        <v>3969</v>
      </c>
      <c r="L1273" t="str">
        <f t="shared" si="156"/>
        <v>EMAIL</v>
      </c>
      <c r="M1273" t="str">
        <f t="shared" si="157"/>
        <v>info@associazionepremadham.com</v>
      </c>
      <c r="N1273" t="str">
        <f t="shared" si="158"/>
        <v>www.associazionepremadham.com</v>
      </c>
      <c r="O1273" t="str">
        <f t="shared" si="159"/>
        <v>info@associazionepremadham.com</v>
      </c>
      <c r="S1273" s="1" t="s">
        <v>3965</v>
      </c>
    </row>
    <row r="1274" spans="1:19" ht="14.4" x14ac:dyDescent="0.3">
      <c r="A1274" s="1" t="s">
        <v>35</v>
      </c>
      <c r="B1274" s="1" t="s">
        <v>3970</v>
      </c>
      <c r="C1274" s="1" t="s">
        <v>3971</v>
      </c>
      <c r="D1274" s="1" t="str">
        <f t="shared" si="153"/>
        <v>Strada Ponte Marotto 22/2</v>
      </c>
      <c r="E1274" s="1" t="s">
        <v>2386</v>
      </c>
      <c r="F1274" s="1" t="s">
        <v>3972</v>
      </c>
      <c r="G1274" t="str">
        <f t="shared" si="152"/>
        <v>Ponte Valle, Santa Veneranda</v>
      </c>
      <c r="H1274" s="1" t="s">
        <v>3973</v>
      </c>
      <c r="I1274" s="1" t="str">
        <f t="shared" si="154"/>
        <v>SITO</v>
      </c>
      <c r="J1274" s="1" t="str">
        <f t="shared" si="155"/>
        <v>www.caprincivalle.it</v>
      </c>
      <c r="K1274" s="1" t="s">
        <v>3974</v>
      </c>
      <c r="L1274" t="str">
        <f t="shared" si="156"/>
        <v>EMAIL</v>
      </c>
      <c r="M1274" t="str">
        <f t="shared" si="157"/>
        <v>info@caprincivalle.it</v>
      </c>
      <c r="N1274" t="str">
        <f t="shared" si="158"/>
        <v>www.caprincivalle.it</v>
      </c>
      <c r="O1274" t="str">
        <f t="shared" si="159"/>
        <v>info@caprincivalle.it</v>
      </c>
      <c r="S1274" s="1" t="s">
        <v>3970</v>
      </c>
    </row>
    <row r="1275" spans="1:19" ht="14.4" x14ac:dyDescent="0.3">
      <c r="A1275" s="1" t="s">
        <v>679</v>
      </c>
      <c r="B1275" s="1" t="s">
        <v>3975</v>
      </c>
      <c r="C1275" s="1" t="s">
        <v>3976</v>
      </c>
      <c r="D1275" s="1" t="str">
        <f t="shared" si="153"/>
        <v>Via Marino Ardizio Snc Snc</v>
      </c>
      <c r="E1275" s="1" t="s">
        <v>2386</v>
      </c>
      <c r="F1275" s="1" t="s">
        <v>3977</v>
      </c>
      <c r="G1275" t="str">
        <f t="shared" si="152"/>
        <v>Loc. Sottomonte</v>
      </c>
      <c r="H1275" s="1" t="s">
        <v>3978</v>
      </c>
      <c r="I1275" s="1" t="str">
        <f t="shared" si="154"/>
        <v>SITO</v>
      </c>
      <c r="J1275" s="1" t="str">
        <f t="shared" si="155"/>
        <v>www.chaletamare.it</v>
      </c>
      <c r="K1275" s="1" t="s">
        <v>3979</v>
      </c>
      <c r="L1275" t="str">
        <f t="shared" si="156"/>
        <v>EMAIL</v>
      </c>
      <c r="M1275" t="str">
        <f t="shared" si="157"/>
        <v>info@chaletamare.it</v>
      </c>
      <c r="N1275" t="str">
        <f t="shared" si="158"/>
        <v>www.chaletamare.it</v>
      </c>
      <c r="O1275" t="str">
        <f t="shared" si="159"/>
        <v>info@chaletamare.it</v>
      </c>
      <c r="S1275" s="1" t="s">
        <v>3975</v>
      </c>
    </row>
    <row r="1276" spans="1:19" ht="14.4" x14ac:dyDescent="0.3">
      <c r="A1276" s="1" t="s">
        <v>679</v>
      </c>
      <c r="B1276" s="1" t="s">
        <v>3980</v>
      </c>
      <c r="C1276" s="1" t="s">
        <v>3981</v>
      </c>
      <c r="D1276" s="1" t="str">
        <f t="shared" si="153"/>
        <v>Via Marina Ardizio  S.N.</v>
      </c>
      <c r="E1276" s="1" t="s">
        <v>2386</v>
      </c>
      <c r="F1276" s="1" t="s">
        <v>3901</v>
      </c>
      <c r="G1276" t="str">
        <f t="shared" si="152"/>
        <v>Sottomonte Ardizio</v>
      </c>
      <c r="H1276" s="1" t="s">
        <v>3978</v>
      </c>
      <c r="I1276" s="1" t="str">
        <f t="shared" si="154"/>
        <v>SITO</v>
      </c>
      <c r="J1276" s="1" t="str">
        <f t="shared" si="155"/>
        <v>www.chaletamare.it</v>
      </c>
      <c r="K1276" s="1" t="s">
        <v>3979</v>
      </c>
      <c r="L1276" t="str">
        <f t="shared" si="156"/>
        <v>EMAIL</v>
      </c>
      <c r="M1276" t="str">
        <f t="shared" si="157"/>
        <v>info@chaletamare.it</v>
      </c>
      <c r="N1276" t="str">
        <f t="shared" si="158"/>
        <v>www.chaletamare.it</v>
      </c>
      <c r="O1276" t="str">
        <f t="shared" si="159"/>
        <v>info@chaletamare.it</v>
      </c>
      <c r="S1276" s="1" t="s">
        <v>3980</v>
      </c>
    </row>
    <row r="1277" spans="1:19" ht="14.4" x14ac:dyDescent="0.3">
      <c r="A1277" s="1" t="s">
        <v>679</v>
      </c>
      <c r="B1277" s="1" t="s">
        <v>3982</v>
      </c>
      <c r="C1277" s="1" t="s">
        <v>3983</v>
      </c>
      <c r="D1277" s="1" t="str">
        <f t="shared" si="153"/>
        <v>Strada Marina Ardizia Snc Snc</v>
      </c>
      <c r="E1277" s="1" t="s">
        <v>2386</v>
      </c>
      <c r="F1277" t="s">
        <v>19718</v>
      </c>
      <c r="G1277" t="str">
        <f t="shared" si="152"/>
        <v>N/A</v>
      </c>
      <c r="H1277" t="s">
        <v>19718</v>
      </c>
      <c r="I1277" s="1" t="str">
        <f t="shared" si="154"/>
        <v>SITO</v>
      </c>
      <c r="J1277" s="1" t="str">
        <f t="shared" si="155"/>
        <v>N/a</v>
      </c>
      <c r="K1277" t="s">
        <v>19718</v>
      </c>
      <c r="L1277" t="str">
        <f t="shared" si="156"/>
        <v>SITO</v>
      </c>
      <c r="M1277" t="str">
        <f t="shared" si="157"/>
        <v xml:space="preserve"> </v>
      </c>
      <c r="N1277" t="str">
        <f t="shared" si="158"/>
        <v>N/a</v>
      </c>
      <c r="O1277" t="str">
        <f t="shared" si="159"/>
        <v>N/a</v>
      </c>
      <c r="S1277" s="1" t="s">
        <v>3982</v>
      </c>
    </row>
    <row r="1278" spans="1:19" ht="14.4" x14ac:dyDescent="0.3">
      <c r="A1278" s="1" t="s">
        <v>82</v>
      </c>
      <c r="B1278" s="1" t="s">
        <v>3984</v>
      </c>
      <c r="C1278" s="1" t="s">
        <v>3985</v>
      </c>
      <c r="D1278" s="1" t="str">
        <f t="shared" si="153"/>
        <v>Strada Delle Marche 116</v>
      </c>
      <c r="E1278" s="1" t="s">
        <v>2386</v>
      </c>
      <c r="F1278" t="s">
        <v>19718</v>
      </c>
      <c r="G1278" t="str">
        <f t="shared" si="152"/>
        <v>N/A</v>
      </c>
      <c r="H1278" s="1" t="s">
        <v>3986</v>
      </c>
      <c r="I1278" s="1" t="str">
        <f t="shared" si="154"/>
        <v>SITO</v>
      </c>
      <c r="J1278" s="1" t="str">
        <f t="shared" si="155"/>
        <v>www.typolocanda.it; www.typolocanda.com</v>
      </c>
      <c r="K1278" s="1" t="s">
        <v>3987</v>
      </c>
      <c r="L1278" t="str">
        <f t="shared" si="156"/>
        <v>EMAIL</v>
      </c>
      <c r="M1278" t="str">
        <f t="shared" si="157"/>
        <v>info@typolocanda.it</v>
      </c>
      <c r="N1278" t="str">
        <f t="shared" si="158"/>
        <v>www.typolocanda.it; www.typolocanda.com</v>
      </c>
      <c r="O1278" t="str">
        <f t="shared" si="159"/>
        <v>info@typolocanda.it</v>
      </c>
      <c r="S1278" s="1" t="s">
        <v>3984</v>
      </c>
    </row>
    <row r="1279" spans="1:19" ht="14.4" x14ac:dyDescent="0.3">
      <c r="A1279" s="1" t="s">
        <v>29</v>
      </c>
      <c r="B1279" s="1" t="s">
        <v>3988</v>
      </c>
      <c r="C1279" s="1" t="s">
        <v>3989</v>
      </c>
      <c r="D1279" s="1" t="str">
        <f t="shared" si="153"/>
        <v>Via F.Tumiati 11</v>
      </c>
      <c r="E1279" s="1" t="s">
        <v>2386</v>
      </c>
      <c r="F1279" s="1" t="s">
        <v>3963</v>
      </c>
      <c r="G1279" t="str">
        <f t="shared" si="152"/>
        <v>Pesaro</v>
      </c>
      <c r="H1279" t="s">
        <v>19718</v>
      </c>
      <c r="I1279" s="1" t="str">
        <f t="shared" si="154"/>
        <v>SITO</v>
      </c>
      <c r="J1279" s="1" t="str">
        <f t="shared" si="155"/>
        <v>N/a</v>
      </c>
      <c r="K1279" s="1" t="s">
        <v>3990</v>
      </c>
      <c r="L1279" t="str">
        <f t="shared" si="156"/>
        <v>EMAIL</v>
      </c>
      <c r="M1279" t="str">
        <f t="shared" si="157"/>
        <v>oliospellava@yahoo.it</v>
      </c>
      <c r="N1279" t="str">
        <f t="shared" si="158"/>
        <v>N/a</v>
      </c>
      <c r="O1279" t="str">
        <f t="shared" si="159"/>
        <v>oliospellava@yahoo.it</v>
      </c>
      <c r="S1279" s="1" t="s">
        <v>3988</v>
      </c>
    </row>
    <row r="1280" spans="1:19" ht="14.4" x14ac:dyDescent="0.3">
      <c r="A1280" s="1" t="s">
        <v>6</v>
      </c>
      <c r="B1280" s="1" t="s">
        <v>3991</v>
      </c>
      <c r="C1280" s="1" t="s">
        <v>3992</v>
      </c>
      <c r="D1280" s="1" t="str">
        <f t="shared" si="153"/>
        <v>Strada Selve Granarola 12</v>
      </c>
      <c r="E1280" s="1" t="s">
        <v>2386</v>
      </c>
      <c r="F1280" t="s">
        <v>19718</v>
      </c>
      <c r="G1280" t="str">
        <f t="shared" si="152"/>
        <v>N/A</v>
      </c>
      <c r="H1280" s="1" t="s">
        <v>3993</v>
      </c>
      <c r="I1280" s="1" t="str">
        <f t="shared" si="154"/>
        <v>SITO</v>
      </c>
      <c r="J1280" s="1" t="str">
        <f t="shared" si="155"/>
        <v>www.anticadimoradivalregina.com</v>
      </c>
      <c r="K1280" s="1" t="s">
        <v>3994</v>
      </c>
      <c r="L1280" t="str">
        <f t="shared" si="156"/>
        <v>EMAIL</v>
      </c>
      <c r="M1280" t="str">
        <f t="shared" si="157"/>
        <v>info@anticadimoradivalregina.com</v>
      </c>
      <c r="N1280" t="str">
        <f t="shared" si="158"/>
        <v>www.anticadimoradivalregina.com</v>
      </c>
      <c r="O1280" t="str">
        <f t="shared" si="159"/>
        <v>info@anticadimoradivalregina.com</v>
      </c>
      <c r="S1280" s="1" t="s">
        <v>3991</v>
      </c>
    </row>
    <row r="1281" spans="1:19" ht="14.4" x14ac:dyDescent="0.3">
      <c r="A1281" s="1" t="s">
        <v>20</v>
      </c>
      <c r="B1281" s="1" t="s">
        <v>3995</v>
      </c>
      <c r="C1281" s="1" t="s">
        <v>3996</v>
      </c>
      <c r="D1281" s="1" t="str">
        <f t="shared" si="153"/>
        <v>Viale Trento 159</v>
      </c>
      <c r="E1281" s="1" t="s">
        <v>2386</v>
      </c>
      <c r="F1281" t="s">
        <v>19718</v>
      </c>
      <c r="G1281" t="str">
        <f t="shared" si="152"/>
        <v>N/A</v>
      </c>
      <c r="H1281" s="1" t="s">
        <v>3997</v>
      </c>
      <c r="I1281" s="1" t="str">
        <f t="shared" si="154"/>
        <v>SITO</v>
      </c>
      <c r="J1281" s="1" t="str">
        <f t="shared" si="155"/>
        <v>www.holidaypesaro.com</v>
      </c>
      <c r="K1281" s="1" t="s">
        <v>3998</v>
      </c>
      <c r="L1281" t="str">
        <f t="shared" si="156"/>
        <v>EMAIL</v>
      </c>
      <c r="M1281" t="str">
        <f t="shared" si="157"/>
        <v>info@holidaypesaro.com</v>
      </c>
      <c r="N1281" t="str">
        <f t="shared" si="158"/>
        <v>www.holidaypesaro.com</v>
      </c>
      <c r="O1281" t="str">
        <f t="shared" si="159"/>
        <v>info@holidaypesaro.com</v>
      </c>
      <c r="S1281" s="1" t="s">
        <v>3995</v>
      </c>
    </row>
    <row r="1282" spans="1:19" ht="14.4" x14ac:dyDescent="0.3">
      <c r="A1282" s="1" t="s">
        <v>12</v>
      </c>
      <c r="B1282" s="1" t="s">
        <v>3999</v>
      </c>
      <c r="C1282" s="1" t="s">
        <v>4000</v>
      </c>
      <c r="D1282" s="1" t="str">
        <f t="shared" si="153"/>
        <v>Via L. Della Robbia 21</v>
      </c>
      <c r="E1282" s="1" t="s">
        <v>2386</v>
      </c>
      <c r="F1282" t="s">
        <v>19718</v>
      </c>
      <c r="G1282" t="str">
        <f t="shared" ref="G1282:G1345" si="160">PROPER(F1282)</f>
        <v>N/A</v>
      </c>
      <c r="H1282" t="s">
        <v>19718</v>
      </c>
      <c r="I1282" s="1" t="str">
        <f t="shared" si="154"/>
        <v>SITO</v>
      </c>
      <c r="J1282" s="1" t="str">
        <f t="shared" si="155"/>
        <v>N/a</v>
      </c>
      <c r="K1282" s="1" t="s">
        <v>4001</v>
      </c>
      <c r="L1282" t="str">
        <f t="shared" si="156"/>
        <v>EMAIL</v>
      </c>
      <c r="M1282" t="str">
        <f t="shared" si="157"/>
        <v>fulvia.maltempi@gmail.com</v>
      </c>
      <c r="N1282" t="str">
        <f t="shared" si="158"/>
        <v>N/a</v>
      </c>
      <c r="O1282" t="str">
        <f t="shared" si="159"/>
        <v>fulvia.maltempi@gmail.com</v>
      </c>
      <c r="S1282" s="1" t="s">
        <v>3999</v>
      </c>
    </row>
    <row r="1283" spans="1:19" ht="14.4" x14ac:dyDescent="0.3">
      <c r="A1283" s="1" t="s">
        <v>29</v>
      </c>
      <c r="B1283" s="1" t="s">
        <v>4002</v>
      </c>
      <c r="C1283" s="1" t="s">
        <v>4003</v>
      </c>
      <c r="D1283" s="1" t="str">
        <f t="shared" ref="D1283:D1346" si="161">PROPER(C1283)</f>
        <v>Strada Di Santa Lucia  1</v>
      </c>
      <c r="E1283" s="1" t="s">
        <v>2386</v>
      </c>
      <c r="F1283" s="1" t="s">
        <v>4004</v>
      </c>
      <c r="G1283" t="str">
        <f t="shared" si="160"/>
        <v>Loc. Ginestreto Di Pesaro</v>
      </c>
      <c r="H1283" s="1" t="s">
        <v>4005</v>
      </c>
      <c r="I1283" s="1" t="str">
        <f t="shared" ref="I1283:I1346" si="162">IF(ISERROR(FIND("@",H1283)),"SITO","EMAIL")</f>
        <v>SITO</v>
      </c>
      <c r="J1283" s="1" t="str">
        <f t="shared" ref="J1283:J1346" si="163">IF(I1283="SITO",H1283," ")</f>
        <v>www.casaezelina.it</v>
      </c>
      <c r="K1283" s="1" t="s">
        <v>4006</v>
      </c>
      <c r="L1283" t="str">
        <f t="shared" ref="L1283:L1346" si="164">IF(ISERROR(FIND("@",K1283)),"SITO","EMAIL")</f>
        <v>EMAIL</v>
      </c>
      <c r="M1283" t="str">
        <f t="shared" ref="M1283:M1346" si="165">IF(L1283="EMAIL",K1283, " ")</f>
        <v>info@casaezelina.it</v>
      </c>
      <c r="N1283" t="str">
        <f t="shared" ref="N1283:N1346" si="166">IF(J1283&lt;&gt;" ", J1283, "N/a")</f>
        <v>www.casaezelina.it</v>
      </c>
      <c r="O1283" t="str">
        <f t="shared" ref="O1283:O1346" si="167">IF(M1283 &lt;&gt; " ", M1283,"N/a")</f>
        <v>info@casaezelina.it</v>
      </c>
      <c r="S1283" s="1" t="s">
        <v>4002</v>
      </c>
    </row>
    <row r="1284" spans="1:19" ht="14.4" x14ac:dyDescent="0.3">
      <c r="A1284" s="1" t="s">
        <v>29</v>
      </c>
      <c r="B1284" s="1" t="s">
        <v>4007</v>
      </c>
      <c r="C1284" s="1" t="s">
        <v>4008</v>
      </c>
      <c r="D1284" s="1" t="str">
        <f t="shared" si="161"/>
        <v>Strada Cerreto 6</v>
      </c>
      <c r="E1284" s="1" t="s">
        <v>2386</v>
      </c>
      <c r="F1284" s="1" t="s">
        <v>4009</v>
      </c>
      <c r="G1284" t="str">
        <f t="shared" si="160"/>
        <v>Loc.Cerreto Di Novilara</v>
      </c>
      <c r="H1284" t="s">
        <v>19718</v>
      </c>
      <c r="I1284" s="1" t="str">
        <f t="shared" si="162"/>
        <v>SITO</v>
      </c>
      <c r="J1284" s="1" t="str">
        <f t="shared" si="163"/>
        <v>N/a</v>
      </c>
      <c r="K1284" s="1" t="s">
        <v>4010</v>
      </c>
      <c r="L1284" t="str">
        <f t="shared" si="164"/>
        <v>EMAIL</v>
      </c>
      <c r="M1284" t="str">
        <f t="shared" si="165"/>
        <v>residenzalacanonica@libero.it</v>
      </c>
      <c r="N1284" t="str">
        <f t="shared" si="166"/>
        <v>N/a</v>
      </c>
      <c r="O1284" t="str">
        <f t="shared" si="167"/>
        <v>residenzalacanonica@libero.it</v>
      </c>
      <c r="S1284" s="1" t="s">
        <v>4007</v>
      </c>
    </row>
    <row r="1285" spans="1:19" ht="14.4" x14ac:dyDescent="0.3">
      <c r="A1285" s="1" t="s">
        <v>29</v>
      </c>
      <c r="B1285" s="1" t="s">
        <v>4011</v>
      </c>
      <c r="C1285" s="1" t="s">
        <v>4012</v>
      </c>
      <c r="D1285" s="1" t="str">
        <f t="shared" si="161"/>
        <v>Via Sara Levi Nathan  68</v>
      </c>
      <c r="E1285" s="1" t="s">
        <v>2386</v>
      </c>
      <c r="F1285" t="s">
        <v>19718</v>
      </c>
      <c r="G1285" t="str">
        <f t="shared" si="160"/>
        <v>N/A</v>
      </c>
      <c r="H1285" t="s">
        <v>19718</v>
      </c>
      <c r="I1285" s="1" t="str">
        <f t="shared" si="162"/>
        <v>SITO</v>
      </c>
      <c r="J1285" s="1" t="str">
        <f t="shared" si="163"/>
        <v>N/a</v>
      </c>
      <c r="K1285" s="1" t="s">
        <v>4013</v>
      </c>
      <c r="L1285" t="str">
        <f t="shared" si="164"/>
        <v>EMAIL</v>
      </c>
      <c r="M1285" t="str">
        <f t="shared" si="165"/>
        <v>bebpesaromare@gmx.com</v>
      </c>
      <c r="N1285" t="str">
        <f t="shared" si="166"/>
        <v>N/a</v>
      </c>
      <c r="O1285" t="str">
        <f t="shared" si="167"/>
        <v>bebpesaromare@gmx.com</v>
      </c>
      <c r="S1285" s="1" t="s">
        <v>4011</v>
      </c>
    </row>
    <row r="1286" spans="1:19" ht="14.4" x14ac:dyDescent="0.3">
      <c r="A1286" s="1" t="s">
        <v>20</v>
      </c>
      <c r="B1286" s="1" t="s">
        <v>4014</v>
      </c>
      <c r="C1286" s="1" t="s">
        <v>4015</v>
      </c>
      <c r="D1286" s="1" t="str">
        <f t="shared" si="161"/>
        <v>Piazzale Della Libertà 7</v>
      </c>
      <c r="E1286" s="1" t="s">
        <v>2386</v>
      </c>
      <c r="F1286" s="1" t="s">
        <v>3963</v>
      </c>
      <c r="G1286" t="str">
        <f t="shared" si="160"/>
        <v>Pesaro</v>
      </c>
      <c r="H1286" s="1" t="s">
        <v>4016</v>
      </c>
      <c r="I1286" s="1" t="str">
        <f t="shared" si="162"/>
        <v>SITO</v>
      </c>
      <c r="J1286" s="1" t="str">
        <f t="shared" si="163"/>
        <v>http://hotelbristol-pu.com/index.php</v>
      </c>
      <c r="K1286" s="1" t="s">
        <v>4017</v>
      </c>
      <c r="L1286" t="str">
        <f t="shared" si="164"/>
        <v>EMAIL</v>
      </c>
      <c r="M1286" t="str">
        <f t="shared" si="165"/>
        <v>info@hotelbristolpesaro.191.it</v>
      </c>
      <c r="N1286" t="str">
        <f t="shared" si="166"/>
        <v>http://hotelbristol-pu.com/index.php</v>
      </c>
      <c r="O1286" t="str">
        <f t="shared" si="167"/>
        <v>info@hotelbristolpesaro.191.it</v>
      </c>
      <c r="S1286" s="1" t="s">
        <v>4014</v>
      </c>
    </row>
    <row r="1287" spans="1:19" ht="14.4" x14ac:dyDescent="0.3">
      <c r="A1287" s="1" t="s">
        <v>35</v>
      </c>
      <c r="B1287" s="1" t="s">
        <v>4018</v>
      </c>
      <c r="C1287" s="1" t="s">
        <v>4019</v>
      </c>
      <c r="D1287" s="1" t="str">
        <f t="shared" si="161"/>
        <v>Strada Blilla 11</v>
      </c>
      <c r="E1287" s="1" t="s">
        <v>2386</v>
      </c>
      <c r="F1287" s="1" t="s">
        <v>2386</v>
      </c>
      <c r="G1287" t="str">
        <f t="shared" si="160"/>
        <v>Pesaro</v>
      </c>
      <c r="H1287" s="1" t="s">
        <v>4020</v>
      </c>
      <c r="I1287" s="1" t="str">
        <f t="shared" si="162"/>
        <v>SITO</v>
      </c>
      <c r="J1287" s="1" t="str">
        <f t="shared" si="163"/>
        <v>www.ilfioreelafarfalla.com</v>
      </c>
      <c r="K1287" s="1" t="s">
        <v>4021</v>
      </c>
      <c r="L1287" t="str">
        <f t="shared" si="164"/>
        <v>EMAIL</v>
      </c>
      <c r="M1287" t="str">
        <f t="shared" si="165"/>
        <v>info@ilfioreelafarfalla.com</v>
      </c>
      <c r="N1287" t="str">
        <f t="shared" si="166"/>
        <v>www.ilfioreelafarfalla.com</v>
      </c>
      <c r="O1287" t="str">
        <f t="shared" si="167"/>
        <v>info@ilfioreelafarfalla.com</v>
      </c>
      <c r="S1287" s="1" t="s">
        <v>4018</v>
      </c>
    </row>
    <row r="1288" spans="1:19" ht="14.4" x14ac:dyDescent="0.3">
      <c r="A1288" s="1" t="s">
        <v>82</v>
      </c>
      <c r="B1288" s="1" t="s">
        <v>4022</v>
      </c>
      <c r="C1288" s="1" t="s">
        <v>4023</v>
      </c>
      <c r="D1288" s="1" t="str">
        <f t="shared" si="161"/>
        <v>Viale Trieste 40</v>
      </c>
      <c r="E1288" s="1" t="s">
        <v>2386</v>
      </c>
      <c r="F1288" s="1" t="s">
        <v>2386</v>
      </c>
      <c r="G1288" t="str">
        <f t="shared" si="160"/>
        <v>Pesaro</v>
      </c>
      <c r="H1288" t="s">
        <v>19718</v>
      </c>
      <c r="I1288" s="1" t="str">
        <f t="shared" si="162"/>
        <v>SITO</v>
      </c>
      <c r="J1288" s="1" t="str">
        <f t="shared" si="163"/>
        <v>N/a</v>
      </c>
      <c r="K1288" s="1" t="s">
        <v>4024</v>
      </c>
      <c r="L1288" t="str">
        <f t="shared" si="164"/>
        <v>EMAIL</v>
      </c>
      <c r="M1288" t="str">
        <f t="shared" si="165"/>
        <v>info@residencelabotte.it</v>
      </c>
      <c r="N1288" t="str">
        <f t="shared" si="166"/>
        <v>N/a</v>
      </c>
      <c r="O1288" t="str">
        <f t="shared" si="167"/>
        <v>info@residencelabotte.it</v>
      </c>
      <c r="S1288" s="1" t="s">
        <v>4022</v>
      </c>
    </row>
    <row r="1289" spans="1:19" ht="14.4" x14ac:dyDescent="0.3">
      <c r="A1289" s="1" t="s">
        <v>20</v>
      </c>
      <c r="B1289" s="1" t="s">
        <v>4025</v>
      </c>
      <c r="C1289" s="1" t="s">
        <v>4026</v>
      </c>
      <c r="D1289" s="1" t="str">
        <f t="shared" si="161"/>
        <v>Viale Parigi 8 8</v>
      </c>
      <c r="E1289" s="1" t="s">
        <v>2386</v>
      </c>
      <c r="F1289" s="1" t="s">
        <v>2386</v>
      </c>
      <c r="G1289" t="str">
        <f t="shared" si="160"/>
        <v>Pesaro</v>
      </c>
      <c r="H1289" s="1" t="s">
        <v>4027</v>
      </c>
      <c r="I1289" s="1" t="str">
        <f t="shared" si="162"/>
        <v>SITO</v>
      </c>
      <c r="J1289" s="1" t="str">
        <f t="shared" si="163"/>
        <v>www.baiaflaminiaresort.com</v>
      </c>
      <c r="K1289" s="1" t="s">
        <v>4028</v>
      </c>
      <c r="L1289" t="str">
        <f t="shared" si="164"/>
        <v>EMAIL</v>
      </c>
      <c r="M1289" t="str">
        <f t="shared" si="165"/>
        <v>info@baiaflaminiaresort.com</v>
      </c>
      <c r="N1289" t="str">
        <f t="shared" si="166"/>
        <v>www.baiaflaminiaresort.com</v>
      </c>
      <c r="O1289" t="str">
        <f t="shared" si="167"/>
        <v>info@baiaflaminiaresort.com</v>
      </c>
      <c r="S1289" s="1" t="s">
        <v>4025</v>
      </c>
    </row>
    <row r="1290" spans="1:19" ht="14.4" x14ac:dyDescent="0.3">
      <c r="A1290" s="1" t="s">
        <v>29</v>
      </c>
      <c r="B1290" s="1" t="s">
        <v>4029</v>
      </c>
      <c r="C1290" s="1" t="s">
        <v>4030</v>
      </c>
      <c r="D1290" s="1" t="str">
        <f t="shared" si="161"/>
        <v>Via Torraccia 3</v>
      </c>
      <c r="E1290" s="1" t="s">
        <v>2386</v>
      </c>
      <c r="F1290" t="s">
        <v>19718</v>
      </c>
      <c r="G1290" t="str">
        <f t="shared" si="160"/>
        <v>N/A</v>
      </c>
      <c r="H1290" s="1" t="s">
        <v>4031</v>
      </c>
      <c r="I1290" s="1" t="str">
        <f t="shared" si="162"/>
        <v>SITO</v>
      </c>
      <c r="J1290" s="1" t="str">
        <f t="shared" si="163"/>
        <v>www.villatorraccia.it</v>
      </c>
      <c r="K1290" s="1" t="s">
        <v>4032</v>
      </c>
      <c r="L1290" t="str">
        <f t="shared" si="164"/>
        <v>EMAIL</v>
      </c>
      <c r="M1290" t="str">
        <f t="shared" si="165"/>
        <v>info@villatorraccia.it</v>
      </c>
      <c r="N1290" t="str">
        <f t="shared" si="166"/>
        <v>www.villatorraccia.it</v>
      </c>
      <c r="O1290" t="str">
        <f t="shared" si="167"/>
        <v>info@villatorraccia.it</v>
      </c>
      <c r="S1290" s="1" t="s">
        <v>4029</v>
      </c>
    </row>
    <row r="1291" spans="1:19" ht="14.4" x14ac:dyDescent="0.3">
      <c r="A1291" s="1" t="s">
        <v>679</v>
      </c>
      <c r="B1291" s="1" t="s">
        <v>4033</v>
      </c>
      <c r="C1291" t="s">
        <v>19718</v>
      </c>
      <c r="D1291" s="1" t="str">
        <f t="shared" si="161"/>
        <v>N/A</v>
      </c>
      <c r="E1291" s="1" t="s">
        <v>2386</v>
      </c>
      <c r="F1291" t="s">
        <v>19718</v>
      </c>
      <c r="G1291" t="str">
        <f t="shared" si="160"/>
        <v>N/A</v>
      </c>
      <c r="H1291" t="s">
        <v>19718</v>
      </c>
      <c r="I1291" s="1" t="str">
        <f t="shared" si="162"/>
        <v>SITO</v>
      </c>
      <c r="J1291" s="1" t="str">
        <f t="shared" si="163"/>
        <v>N/a</v>
      </c>
      <c r="K1291" t="s">
        <v>19718</v>
      </c>
      <c r="L1291" t="str">
        <f t="shared" si="164"/>
        <v>SITO</v>
      </c>
      <c r="M1291" t="str">
        <f t="shared" si="165"/>
        <v xml:space="preserve"> </v>
      </c>
      <c r="N1291" t="str">
        <f t="shared" si="166"/>
        <v>N/a</v>
      </c>
      <c r="O1291" t="str">
        <f t="shared" si="167"/>
        <v>N/a</v>
      </c>
      <c r="S1291" s="1" t="s">
        <v>4033</v>
      </c>
    </row>
    <row r="1292" spans="1:19" ht="14.4" x14ac:dyDescent="0.3">
      <c r="A1292" s="1" t="s">
        <v>20</v>
      </c>
      <c r="B1292" s="1" t="s">
        <v>4034</v>
      </c>
      <c r="C1292" s="1" t="s">
        <v>4035</v>
      </c>
      <c r="D1292" s="1" t="str">
        <f t="shared" si="161"/>
        <v>Viale Guglielmo Marconi 44</v>
      </c>
      <c r="E1292" s="1" t="s">
        <v>2386</v>
      </c>
      <c r="F1292" s="1" t="s">
        <v>2386</v>
      </c>
      <c r="G1292" t="str">
        <f t="shared" si="160"/>
        <v>Pesaro</v>
      </c>
      <c r="H1292" s="1" t="s">
        <v>4036</v>
      </c>
      <c r="I1292" s="1" t="str">
        <f t="shared" si="162"/>
        <v>SITO</v>
      </c>
      <c r="J1292" s="1" t="str">
        <f t="shared" si="163"/>
        <v>www.hotelrossini.it</v>
      </c>
      <c r="K1292" s="1" t="s">
        <v>4037</v>
      </c>
      <c r="L1292" t="str">
        <f t="shared" si="164"/>
        <v>EMAIL</v>
      </c>
      <c r="M1292" t="str">
        <f t="shared" si="165"/>
        <v>info@hotelrossini.it</v>
      </c>
      <c r="N1292" t="str">
        <f t="shared" si="166"/>
        <v>www.hotelrossini.it</v>
      </c>
      <c r="O1292" t="str">
        <f t="shared" si="167"/>
        <v>info@hotelrossini.it</v>
      </c>
      <c r="S1292" s="1" t="s">
        <v>4034</v>
      </c>
    </row>
    <row r="1293" spans="1:19" ht="14.4" x14ac:dyDescent="0.3">
      <c r="A1293" s="1" t="s">
        <v>29</v>
      </c>
      <c r="B1293" s="1" t="s">
        <v>4038</v>
      </c>
      <c r="C1293" s="1" t="s">
        <v>4039</v>
      </c>
      <c r="D1293" s="1" t="str">
        <f t="shared" si="161"/>
        <v>Via Madonna Di Loreto 103</v>
      </c>
      <c r="E1293" s="1" t="s">
        <v>2386</v>
      </c>
      <c r="F1293" t="s">
        <v>19718</v>
      </c>
      <c r="G1293" t="str">
        <f t="shared" si="160"/>
        <v>N/A</v>
      </c>
      <c r="H1293" s="1" t="s">
        <v>4040</v>
      </c>
      <c r="I1293" s="1" t="str">
        <f t="shared" si="162"/>
        <v>SITO</v>
      </c>
      <c r="J1293" s="1" t="str">
        <f t="shared" si="163"/>
        <v>www.casaberardipesaro.it</v>
      </c>
      <c r="K1293" s="1" t="s">
        <v>4041</v>
      </c>
      <c r="L1293" t="str">
        <f t="shared" si="164"/>
        <v>EMAIL</v>
      </c>
      <c r="M1293" t="str">
        <f t="shared" si="165"/>
        <v>info@casaberardipesaro.it</v>
      </c>
      <c r="N1293" t="str">
        <f t="shared" si="166"/>
        <v>www.casaberardipesaro.it</v>
      </c>
      <c r="O1293" t="str">
        <f t="shared" si="167"/>
        <v>info@casaberardipesaro.it</v>
      </c>
      <c r="S1293" s="1" t="s">
        <v>4038</v>
      </c>
    </row>
    <row r="1294" spans="1:19" ht="14.4" x14ac:dyDescent="0.3">
      <c r="A1294" s="1" t="s">
        <v>29</v>
      </c>
      <c r="B1294" s="1" t="s">
        <v>4042</v>
      </c>
      <c r="C1294" s="1" t="s">
        <v>4043</v>
      </c>
      <c r="D1294" s="1" t="str">
        <f t="shared" si="161"/>
        <v>Via Petrucci 55</v>
      </c>
      <c r="E1294" s="1" t="s">
        <v>2386</v>
      </c>
      <c r="F1294" s="1" t="s">
        <v>4044</v>
      </c>
      <c r="G1294" t="str">
        <f t="shared" si="160"/>
        <v>Pesaro Centro</v>
      </c>
      <c r="H1294" s="1" t="s">
        <v>4045</v>
      </c>
      <c r="I1294" s="1" t="str">
        <f t="shared" si="162"/>
        <v>SITO</v>
      </c>
      <c r="J1294" s="1" t="str">
        <f t="shared" si="163"/>
        <v>www.pigiotto.it</v>
      </c>
      <c r="K1294" s="1" t="s">
        <v>4046</v>
      </c>
      <c r="L1294" t="str">
        <f t="shared" si="164"/>
        <v>EMAIL</v>
      </c>
      <c r="M1294" t="str">
        <f t="shared" si="165"/>
        <v>pigiotto.pesaro@gmail.com</v>
      </c>
      <c r="N1294" t="str">
        <f t="shared" si="166"/>
        <v>www.pigiotto.it</v>
      </c>
      <c r="O1294" t="str">
        <f t="shared" si="167"/>
        <v>pigiotto.pesaro@gmail.com</v>
      </c>
      <c r="S1294" s="1" t="s">
        <v>4042</v>
      </c>
    </row>
    <row r="1295" spans="1:19" ht="14.4" x14ac:dyDescent="0.3">
      <c r="A1295" s="1" t="s">
        <v>82</v>
      </c>
      <c r="B1295" s="1" t="s">
        <v>4047</v>
      </c>
      <c r="C1295" s="1" t="s">
        <v>4048</v>
      </c>
      <c r="D1295" s="1" t="str">
        <f t="shared" si="161"/>
        <v>Viale Trieste  102</v>
      </c>
      <c r="E1295" s="1" t="s">
        <v>2386</v>
      </c>
      <c r="F1295" t="s">
        <v>19718</v>
      </c>
      <c r="G1295" t="str">
        <f t="shared" si="160"/>
        <v>N/A</v>
      </c>
      <c r="H1295" t="s">
        <v>19718</v>
      </c>
      <c r="I1295" s="1" t="str">
        <f t="shared" si="162"/>
        <v>SITO</v>
      </c>
      <c r="J1295" s="1" t="str">
        <f t="shared" si="163"/>
        <v>N/a</v>
      </c>
      <c r="K1295" s="1" t="s">
        <v>3548</v>
      </c>
      <c r="L1295" t="str">
        <f t="shared" si="164"/>
        <v>EMAIL</v>
      </c>
      <c r="M1295" t="str">
        <f t="shared" si="165"/>
        <v>info@hotelnautilus.it</v>
      </c>
      <c r="N1295" t="str">
        <f t="shared" si="166"/>
        <v>N/a</v>
      </c>
      <c r="O1295" t="str">
        <f t="shared" si="167"/>
        <v>info@hotelnautilus.it</v>
      </c>
      <c r="S1295" s="1" t="s">
        <v>4047</v>
      </c>
    </row>
    <row r="1296" spans="1:19" ht="14.4" x14ac:dyDescent="0.3">
      <c r="A1296" s="1" t="s">
        <v>35</v>
      </c>
      <c r="B1296" s="1" t="s">
        <v>4049</v>
      </c>
      <c r="C1296" s="1" t="s">
        <v>4050</v>
      </c>
      <c r="D1296" s="1" t="str">
        <f t="shared" si="161"/>
        <v>Strada Lunga 13</v>
      </c>
      <c r="E1296" s="1" t="s">
        <v>2386</v>
      </c>
      <c r="F1296" s="1" t="s">
        <v>3464</v>
      </c>
      <c r="G1296" t="str">
        <f t="shared" si="160"/>
        <v>Candelara</v>
      </c>
      <c r="H1296" s="1" t="s">
        <v>4051</v>
      </c>
      <c r="I1296" s="1" t="str">
        <f t="shared" si="162"/>
        <v>SITO</v>
      </c>
      <c r="J1296" s="1" t="str">
        <f t="shared" si="163"/>
        <v>www.casarenili.it</v>
      </c>
      <c r="K1296" s="1" t="s">
        <v>4052</v>
      </c>
      <c r="L1296" t="str">
        <f t="shared" si="164"/>
        <v>EMAIL</v>
      </c>
      <c r="M1296" t="str">
        <f t="shared" si="165"/>
        <v>mirco.renili@gmail.com</v>
      </c>
      <c r="N1296" t="str">
        <f t="shared" si="166"/>
        <v>www.casarenili.it</v>
      </c>
      <c r="O1296" t="str">
        <f t="shared" si="167"/>
        <v>mirco.renili@gmail.com</v>
      </c>
      <c r="S1296" s="1" t="s">
        <v>4049</v>
      </c>
    </row>
    <row r="1297" spans="1:19" ht="14.4" x14ac:dyDescent="0.3">
      <c r="A1297" s="1" t="s">
        <v>679</v>
      </c>
      <c r="B1297" s="1" t="s">
        <v>4053</v>
      </c>
      <c r="C1297" s="1" t="s">
        <v>4054</v>
      </c>
      <c r="D1297" s="1" t="str">
        <f t="shared" si="161"/>
        <v>Viale Trieste 45</v>
      </c>
      <c r="E1297" s="1" t="s">
        <v>2386</v>
      </c>
      <c r="F1297" s="1" t="s">
        <v>2386</v>
      </c>
      <c r="G1297" t="str">
        <f t="shared" si="160"/>
        <v>Pesaro</v>
      </c>
      <c r="H1297" t="s">
        <v>19718</v>
      </c>
      <c r="I1297" s="1" t="str">
        <f t="shared" si="162"/>
        <v>SITO</v>
      </c>
      <c r="J1297" s="1" t="str">
        <f t="shared" si="163"/>
        <v>N/a</v>
      </c>
      <c r="K1297" s="1" t="s">
        <v>4055</v>
      </c>
      <c r="L1297" t="str">
        <f t="shared" si="164"/>
        <v>EMAIL</v>
      </c>
      <c r="M1297" t="str">
        <f t="shared" si="165"/>
        <v>economato.pesaro@yahoo.it</v>
      </c>
      <c r="N1297" t="str">
        <f t="shared" si="166"/>
        <v>N/a</v>
      </c>
      <c r="O1297" t="str">
        <f t="shared" si="167"/>
        <v>economato.pesaro@yahoo.it</v>
      </c>
      <c r="S1297" s="1" t="s">
        <v>4053</v>
      </c>
    </row>
    <row r="1298" spans="1:19" ht="14.4" x14ac:dyDescent="0.3">
      <c r="A1298" s="1" t="s">
        <v>679</v>
      </c>
      <c r="B1298" s="1" t="s">
        <v>4056</v>
      </c>
      <c r="C1298" s="1" t="s">
        <v>4057</v>
      </c>
      <c r="D1298" s="1" t="str">
        <f t="shared" si="161"/>
        <v>Via Marina Ardizia 1 1</v>
      </c>
      <c r="E1298" s="1" t="s">
        <v>2386</v>
      </c>
      <c r="F1298" s="1" t="s">
        <v>2386</v>
      </c>
      <c r="G1298" t="str">
        <f t="shared" si="160"/>
        <v>Pesaro</v>
      </c>
      <c r="H1298" t="s">
        <v>19718</v>
      </c>
      <c r="I1298" s="1" t="str">
        <f t="shared" si="162"/>
        <v>SITO</v>
      </c>
      <c r="J1298" s="1" t="str">
        <f t="shared" si="163"/>
        <v>N/a</v>
      </c>
      <c r="K1298" t="s">
        <v>19718</v>
      </c>
      <c r="L1298" t="str">
        <f t="shared" si="164"/>
        <v>SITO</v>
      </c>
      <c r="M1298" t="str">
        <f t="shared" si="165"/>
        <v xml:space="preserve"> </v>
      </c>
      <c r="N1298" t="str">
        <f t="shared" si="166"/>
        <v>N/a</v>
      </c>
      <c r="O1298" t="str">
        <f t="shared" si="167"/>
        <v>N/a</v>
      </c>
      <c r="S1298" s="1" t="s">
        <v>4056</v>
      </c>
    </row>
    <row r="1299" spans="1:19" ht="14.4" x14ac:dyDescent="0.3">
      <c r="A1299" s="1" t="s">
        <v>679</v>
      </c>
      <c r="B1299" s="1" t="s">
        <v>4058</v>
      </c>
      <c r="C1299" s="1" t="s">
        <v>4059</v>
      </c>
      <c r="D1299" s="1" t="str">
        <f t="shared" si="161"/>
        <v>Strada Delle Marche 36 36</v>
      </c>
      <c r="E1299" s="1" t="s">
        <v>2386</v>
      </c>
      <c r="F1299" s="1" t="s">
        <v>2386</v>
      </c>
      <c r="G1299" t="str">
        <f t="shared" si="160"/>
        <v>Pesaro</v>
      </c>
      <c r="H1299" t="s">
        <v>19718</v>
      </c>
      <c r="I1299" s="1" t="str">
        <f t="shared" si="162"/>
        <v>SITO</v>
      </c>
      <c r="J1299" s="1" t="str">
        <f t="shared" si="163"/>
        <v>N/a</v>
      </c>
      <c r="K1299" t="s">
        <v>19718</v>
      </c>
      <c r="L1299" t="str">
        <f t="shared" si="164"/>
        <v>SITO</v>
      </c>
      <c r="M1299" t="str">
        <f t="shared" si="165"/>
        <v xml:space="preserve"> </v>
      </c>
      <c r="N1299" t="str">
        <f t="shared" si="166"/>
        <v>N/a</v>
      </c>
      <c r="O1299" t="str">
        <f t="shared" si="167"/>
        <v>N/a</v>
      </c>
      <c r="S1299" s="1" t="s">
        <v>4058</v>
      </c>
    </row>
    <row r="1300" spans="1:19" ht="14.4" x14ac:dyDescent="0.3">
      <c r="A1300" s="1" t="s">
        <v>20</v>
      </c>
      <c r="B1300" s="1" t="s">
        <v>1127</v>
      </c>
      <c r="C1300" s="1" t="s">
        <v>4060</v>
      </c>
      <c r="D1300" s="1" t="str">
        <f t="shared" si="161"/>
        <v>Lungomare Nazario Sauro 30/34</v>
      </c>
      <c r="E1300" s="1" t="s">
        <v>2386</v>
      </c>
      <c r="F1300" s="1" t="s">
        <v>2386</v>
      </c>
      <c r="G1300" t="str">
        <f t="shared" si="160"/>
        <v>Pesaro</v>
      </c>
      <c r="H1300" s="1" t="s">
        <v>4061</v>
      </c>
      <c r="I1300" s="1" t="str">
        <f t="shared" si="162"/>
        <v>SITO</v>
      </c>
      <c r="J1300" s="1" t="str">
        <f t="shared" si="163"/>
        <v>www.excelsiorpesaro.it</v>
      </c>
      <c r="K1300" s="1" t="s">
        <v>4062</v>
      </c>
      <c r="L1300" t="str">
        <f t="shared" si="164"/>
        <v>EMAIL</v>
      </c>
      <c r="M1300" t="str">
        <f t="shared" si="165"/>
        <v>info@excelsiorpesaro.it</v>
      </c>
      <c r="N1300" t="str">
        <f t="shared" si="166"/>
        <v>www.excelsiorpesaro.it</v>
      </c>
      <c r="O1300" t="str">
        <f t="shared" si="167"/>
        <v>info@excelsiorpesaro.it</v>
      </c>
      <c r="S1300" s="1" t="s">
        <v>1127</v>
      </c>
    </row>
    <row r="1301" spans="1:19" ht="14.4" x14ac:dyDescent="0.3">
      <c r="A1301" s="1" t="s">
        <v>6</v>
      </c>
      <c r="B1301" s="1" t="s">
        <v>4063</v>
      </c>
      <c r="C1301" s="1" t="s">
        <v>4064</v>
      </c>
      <c r="D1301" s="1" t="str">
        <f t="shared" si="161"/>
        <v>Strada Del Pignocco 3</v>
      </c>
      <c r="E1301" s="1" t="s">
        <v>2386</v>
      </c>
      <c r="F1301" s="1" t="s">
        <v>2386</v>
      </c>
      <c r="G1301" t="str">
        <f t="shared" si="160"/>
        <v>Pesaro</v>
      </c>
      <c r="H1301" s="1" t="s">
        <v>4065</v>
      </c>
      <c r="I1301" s="1" t="str">
        <f t="shared" si="162"/>
        <v>SITO</v>
      </c>
      <c r="J1301" s="1" t="str">
        <f t="shared" si="163"/>
        <v>www.ilpignocco.it</v>
      </c>
      <c r="K1301" s="1" t="s">
        <v>4066</v>
      </c>
      <c r="L1301" t="str">
        <f t="shared" si="164"/>
        <v>EMAIL</v>
      </c>
      <c r="M1301" t="str">
        <f t="shared" si="165"/>
        <v>info@ilpignocco.it</v>
      </c>
      <c r="N1301" t="str">
        <f t="shared" si="166"/>
        <v>www.ilpignocco.it</v>
      </c>
      <c r="O1301" t="str">
        <f t="shared" si="167"/>
        <v>info@ilpignocco.it</v>
      </c>
      <c r="S1301" s="1" t="s">
        <v>4063</v>
      </c>
    </row>
    <row r="1302" spans="1:19" ht="14.4" x14ac:dyDescent="0.3">
      <c r="A1302" s="1" t="s">
        <v>29</v>
      </c>
      <c r="B1302" s="1" t="s">
        <v>4067</v>
      </c>
      <c r="C1302" s="1" t="s">
        <v>4068</v>
      </c>
      <c r="D1302" s="1" t="str">
        <f t="shared" si="161"/>
        <v>Via Canale 33</v>
      </c>
      <c r="E1302" s="1" t="s">
        <v>2386</v>
      </c>
      <c r="F1302" s="1" t="s">
        <v>2386</v>
      </c>
      <c r="G1302" t="str">
        <f t="shared" si="160"/>
        <v>Pesaro</v>
      </c>
      <c r="H1302" t="s">
        <v>19718</v>
      </c>
      <c r="I1302" s="1" t="str">
        <f t="shared" si="162"/>
        <v>SITO</v>
      </c>
      <c r="J1302" s="1" t="str">
        <f t="shared" si="163"/>
        <v>N/a</v>
      </c>
      <c r="K1302" s="1" t="s">
        <v>4069</v>
      </c>
      <c r="L1302" t="str">
        <f t="shared" si="164"/>
        <v>EMAIL</v>
      </c>
      <c r="M1302" t="str">
        <f t="shared" si="165"/>
        <v>nadia.sorbini@gmail.com</v>
      </c>
      <c r="N1302" t="str">
        <f t="shared" si="166"/>
        <v>N/a</v>
      </c>
      <c r="O1302" t="str">
        <f t="shared" si="167"/>
        <v>nadia.sorbini@gmail.com</v>
      </c>
      <c r="S1302" s="1" t="s">
        <v>4067</v>
      </c>
    </row>
    <row r="1303" spans="1:19" ht="14.4" x14ac:dyDescent="0.3">
      <c r="A1303" s="1" t="s">
        <v>29</v>
      </c>
      <c r="B1303" s="1" t="s">
        <v>4070</v>
      </c>
      <c r="C1303" s="1" t="s">
        <v>4071</v>
      </c>
      <c r="D1303" s="1" t="str">
        <f t="shared" si="161"/>
        <v>Via Carlo Cattaneo 33</v>
      </c>
      <c r="E1303" s="1" t="s">
        <v>2386</v>
      </c>
      <c r="F1303" s="1" t="s">
        <v>2386</v>
      </c>
      <c r="G1303" t="str">
        <f t="shared" si="160"/>
        <v>Pesaro</v>
      </c>
      <c r="H1303" t="s">
        <v>19718</v>
      </c>
      <c r="I1303" s="1" t="str">
        <f t="shared" si="162"/>
        <v>SITO</v>
      </c>
      <c r="J1303" s="1" t="str">
        <f t="shared" si="163"/>
        <v>N/a</v>
      </c>
      <c r="K1303" s="1" t="s">
        <v>4072</v>
      </c>
      <c r="L1303" t="str">
        <f t="shared" si="164"/>
        <v>EMAIL</v>
      </c>
      <c r="M1303" t="str">
        <f t="shared" si="165"/>
        <v>aurorabbpesaro@gmail.com</v>
      </c>
      <c r="N1303" t="str">
        <f t="shared" si="166"/>
        <v>N/a</v>
      </c>
      <c r="O1303" t="str">
        <f t="shared" si="167"/>
        <v>aurorabbpesaro@gmail.com</v>
      </c>
      <c r="S1303" s="1" t="s">
        <v>4070</v>
      </c>
    </row>
    <row r="1304" spans="1:19" ht="14.4" x14ac:dyDescent="0.3">
      <c r="A1304" s="1" t="s">
        <v>29</v>
      </c>
      <c r="B1304" s="1" t="s">
        <v>4073</v>
      </c>
      <c r="C1304" s="1" t="s">
        <v>4074</v>
      </c>
      <c r="D1304" s="1" t="str">
        <f t="shared" si="161"/>
        <v>Strada Tresole 44</v>
      </c>
      <c r="E1304" s="1" t="s">
        <v>2386</v>
      </c>
      <c r="F1304" s="1" t="s">
        <v>2386</v>
      </c>
      <c r="G1304" t="str">
        <f t="shared" si="160"/>
        <v>Pesaro</v>
      </c>
      <c r="H1304" s="1" t="s">
        <v>4075</v>
      </c>
      <c r="I1304" s="1" t="str">
        <f t="shared" si="162"/>
        <v>SITO</v>
      </c>
      <c r="J1304" s="1" t="str">
        <f t="shared" si="163"/>
        <v>www.bebpanoramic.it</v>
      </c>
      <c r="K1304" s="1" t="s">
        <v>4076</v>
      </c>
      <c r="L1304" t="str">
        <f t="shared" si="164"/>
        <v>EMAIL</v>
      </c>
      <c r="M1304" t="str">
        <f t="shared" si="165"/>
        <v>info@bebpanoramic.it</v>
      </c>
      <c r="N1304" t="str">
        <f t="shared" si="166"/>
        <v>www.bebpanoramic.it</v>
      </c>
      <c r="O1304" t="str">
        <f t="shared" si="167"/>
        <v>info@bebpanoramic.it</v>
      </c>
      <c r="S1304" s="1" t="s">
        <v>4073</v>
      </c>
    </row>
    <row r="1305" spans="1:19" ht="14.4" x14ac:dyDescent="0.3">
      <c r="A1305" s="1" t="s">
        <v>29</v>
      </c>
      <c r="B1305" s="1" t="s">
        <v>4077</v>
      </c>
      <c r="C1305" s="1" t="s">
        <v>4078</v>
      </c>
      <c r="D1305" s="1" t="str">
        <f t="shared" si="161"/>
        <v>Strada Fornace Mancini 178</v>
      </c>
      <c r="E1305" s="1" t="s">
        <v>2386</v>
      </c>
      <c r="F1305" t="s">
        <v>19718</v>
      </c>
      <c r="G1305" t="str">
        <f t="shared" si="160"/>
        <v>N/A</v>
      </c>
      <c r="H1305" t="s">
        <v>19718</v>
      </c>
      <c r="I1305" s="1" t="str">
        <f t="shared" si="162"/>
        <v>SITO</v>
      </c>
      <c r="J1305" s="1" t="str">
        <f t="shared" si="163"/>
        <v>N/a</v>
      </c>
      <c r="K1305" s="1" t="s">
        <v>4079</v>
      </c>
      <c r="L1305" t="str">
        <f t="shared" si="164"/>
        <v>EMAIL</v>
      </c>
      <c r="M1305" t="str">
        <f t="shared" si="165"/>
        <v>alessandro.domen@gmail.com</v>
      </c>
      <c r="N1305" t="str">
        <f t="shared" si="166"/>
        <v>N/a</v>
      </c>
      <c r="O1305" t="str">
        <f t="shared" si="167"/>
        <v>alessandro.domen@gmail.com</v>
      </c>
      <c r="S1305" s="1" t="s">
        <v>4077</v>
      </c>
    </row>
    <row r="1306" spans="1:19" ht="14.4" x14ac:dyDescent="0.3">
      <c r="A1306" s="1" t="s">
        <v>35</v>
      </c>
      <c r="B1306" s="1" t="s">
        <v>4080</v>
      </c>
      <c r="C1306" s="1" t="s">
        <v>4081</v>
      </c>
      <c r="D1306" s="1" t="str">
        <f t="shared" si="161"/>
        <v>Strada Panoramica Adriatica 345</v>
      </c>
      <c r="E1306" s="1" t="s">
        <v>2386</v>
      </c>
      <c r="F1306" s="1" t="s">
        <v>2386</v>
      </c>
      <c r="G1306" t="str">
        <f t="shared" si="160"/>
        <v>Pesaro</v>
      </c>
      <c r="H1306" s="1" t="s">
        <v>4082</v>
      </c>
      <c r="I1306" s="1" t="str">
        <f t="shared" si="162"/>
        <v>SITO</v>
      </c>
      <c r="J1306" s="1" t="str">
        <f t="shared" si="163"/>
        <v>www.agriturismocaverde.it</v>
      </c>
      <c r="K1306" s="1" t="s">
        <v>4083</v>
      </c>
      <c r="L1306" t="str">
        <f t="shared" si="164"/>
        <v>EMAIL</v>
      </c>
      <c r="M1306" t="str">
        <f t="shared" si="165"/>
        <v>info@agriturismocaverde.it</v>
      </c>
      <c r="N1306" t="str">
        <f t="shared" si="166"/>
        <v>www.agriturismocaverde.it</v>
      </c>
      <c r="O1306" t="str">
        <f t="shared" si="167"/>
        <v>info@agriturismocaverde.it</v>
      </c>
      <c r="S1306" s="1" t="s">
        <v>4080</v>
      </c>
    </row>
    <row r="1307" spans="1:19" ht="14.4" x14ac:dyDescent="0.3">
      <c r="A1307" s="1" t="s">
        <v>29</v>
      </c>
      <c r="B1307" s="1" t="s">
        <v>4084</v>
      </c>
      <c r="C1307" s="1" t="s">
        <v>4085</v>
      </c>
      <c r="D1307" s="1" t="str">
        <f t="shared" si="161"/>
        <v>Via G.Torelli 5</v>
      </c>
      <c r="E1307" s="1" t="s">
        <v>2386</v>
      </c>
      <c r="F1307" s="1" t="s">
        <v>3963</v>
      </c>
      <c r="G1307" t="str">
        <f t="shared" si="160"/>
        <v>Pesaro</v>
      </c>
      <c r="H1307" s="1" t="s">
        <v>4086</v>
      </c>
      <c r="I1307" s="1" t="str">
        <f t="shared" si="162"/>
        <v>SITO</v>
      </c>
      <c r="J1307" s="1" t="str">
        <f t="shared" si="163"/>
        <v>www.bnblucillavilla.it</v>
      </c>
      <c r="K1307" s="1" t="s">
        <v>4087</v>
      </c>
      <c r="L1307" t="str">
        <f t="shared" si="164"/>
        <v>EMAIL</v>
      </c>
      <c r="M1307" t="str">
        <f t="shared" si="165"/>
        <v>mt.pampaloni@gmail.com</v>
      </c>
      <c r="N1307" t="str">
        <f t="shared" si="166"/>
        <v>www.bnblucillavilla.it</v>
      </c>
      <c r="O1307" t="str">
        <f t="shared" si="167"/>
        <v>mt.pampaloni@gmail.com</v>
      </c>
      <c r="S1307" s="1" t="s">
        <v>4084</v>
      </c>
    </row>
    <row r="1308" spans="1:19" ht="14.4" x14ac:dyDescent="0.3">
      <c r="A1308" s="1" t="s">
        <v>29</v>
      </c>
      <c r="B1308" s="1" t="s">
        <v>4088</v>
      </c>
      <c r="C1308" s="1" t="s">
        <v>4089</v>
      </c>
      <c r="D1308" s="1" t="str">
        <f t="shared" si="161"/>
        <v>Strada Della Siligata 12</v>
      </c>
      <c r="E1308" s="1" t="s">
        <v>2386</v>
      </c>
      <c r="F1308" s="1" t="s">
        <v>2386</v>
      </c>
      <c r="G1308" t="str">
        <f t="shared" si="160"/>
        <v>Pesaro</v>
      </c>
      <c r="H1308" s="1" t="s">
        <v>4090</v>
      </c>
      <c r="I1308" s="1" t="str">
        <f t="shared" si="162"/>
        <v>SITO</v>
      </c>
      <c r="J1308" s="1" t="str">
        <f t="shared" si="163"/>
        <v>www.lagrandeagave.it</v>
      </c>
      <c r="K1308" s="1" t="s">
        <v>4091</v>
      </c>
      <c r="L1308" t="str">
        <f t="shared" si="164"/>
        <v>EMAIL</v>
      </c>
      <c r="M1308" t="str">
        <f t="shared" si="165"/>
        <v>lagrandeagave@gmail.com</v>
      </c>
      <c r="N1308" t="str">
        <f t="shared" si="166"/>
        <v>www.lagrandeagave.it</v>
      </c>
      <c r="O1308" t="str">
        <f t="shared" si="167"/>
        <v>lagrandeagave@gmail.com</v>
      </c>
      <c r="S1308" s="1" t="s">
        <v>4088</v>
      </c>
    </row>
    <row r="1309" spans="1:19" ht="14.4" x14ac:dyDescent="0.3">
      <c r="A1309" s="1" t="s">
        <v>29</v>
      </c>
      <c r="B1309" s="1" t="s">
        <v>4092</v>
      </c>
      <c r="C1309" s="1" t="s">
        <v>4093</v>
      </c>
      <c r="D1309" s="1" t="str">
        <f t="shared" si="161"/>
        <v>Strada Delle Primule 22</v>
      </c>
      <c r="E1309" s="1" t="s">
        <v>2386</v>
      </c>
      <c r="F1309" s="1" t="s">
        <v>2386</v>
      </c>
      <c r="G1309" t="str">
        <f t="shared" si="160"/>
        <v>Pesaro</v>
      </c>
      <c r="H1309" t="s">
        <v>19718</v>
      </c>
      <c r="I1309" s="1" t="str">
        <f t="shared" si="162"/>
        <v>SITO</v>
      </c>
      <c r="J1309" s="1" t="str">
        <f t="shared" si="163"/>
        <v>N/a</v>
      </c>
      <c r="K1309" t="s">
        <v>19718</v>
      </c>
      <c r="L1309" t="str">
        <f t="shared" si="164"/>
        <v>SITO</v>
      </c>
      <c r="M1309" t="str">
        <f t="shared" si="165"/>
        <v xml:space="preserve"> </v>
      </c>
      <c r="N1309" t="str">
        <f t="shared" si="166"/>
        <v>N/a</v>
      </c>
      <c r="O1309" t="str">
        <f t="shared" si="167"/>
        <v>N/a</v>
      </c>
      <c r="S1309" s="1" t="s">
        <v>4092</v>
      </c>
    </row>
    <row r="1310" spans="1:19" ht="14.4" x14ac:dyDescent="0.3">
      <c r="A1310" s="1" t="s">
        <v>29</v>
      </c>
      <c r="B1310" s="1" t="s">
        <v>3070</v>
      </c>
      <c r="C1310" s="1" t="s">
        <v>4094</v>
      </c>
      <c r="D1310" s="1" t="str">
        <f t="shared" si="161"/>
        <v>Strada Micaloro 1</v>
      </c>
      <c r="E1310" s="1" t="s">
        <v>2386</v>
      </c>
      <c r="F1310" s="1" t="s">
        <v>2386</v>
      </c>
      <c r="G1310" t="str">
        <f t="shared" si="160"/>
        <v>Pesaro</v>
      </c>
      <c r="H1310" s="1" t="s">
        <v>4095</v>
      </c>
      <c r="I1310" s="1" t="str">
        <f t="shared" si="162"/>
        <v>SITO</v>
      </c>
      <c r="J1310" s="1" t="str">
        <f t="shared" si="163"/>
        <v>www.ilpoggiopesaro.it</v>
      </c>
      <c r="K1310" s="1" t="s">
        <v>4096</v>
      </c>
      <c r="L1310" t="str">
        <f t="shared" si="164"/>
        <v>EMAIL</v>
      </c>
      <c r="M1310" t="str">
        <f t="shared" si="165"/>
        <v>info@ilpoggiopesaro.it</v>
      </c>
      <c r="N1310" t="str">
        <f t="shared" si="166"/>
        <v>www.ilpoggiopesaro.it</v>
      </c>
      <c r="O1310" t="str">
        <f t="shared" si="167"/>
        <v>info@ilpoggiopesaro.it</v>
      </c>
      <c r="S1310" s="1" t="s">
        <v>3070</v>
      </c>
    </row>
    <row r="1311" spans="1:19" ht="14.4" x14ac:dyDescent="0.3">
      <c r="A1311" s="1" t="s">
        <v>29</v>
      </c>
      <c r="B1311" s="1" t="s">
        <v>4097</v>
      </c>
      <c r="C1311" s="1" t="s">
        <v>4098</v>
      </c>
      <c r="D1311" s="1" t="str">
        <f t="shared" si="161"/>
        <v>Strada Del Boncio 61</v>
      </c>
      <c r="E1311" s="1" t="s">
        <v>2386</v>
      </c>
      <c r="F1311" s="1" t="s">
        <v>2386</v>
      </c>
      <c r="G1311" t="str">
        <f t="shared" si="160"/>
        <v>Pesaro</v>
      </c>
      <c r="H1311" s="1" t="s">
        <v>4099</v>
      </c>
      <c r="I1311" s="1" t="str">
        <f t="shared" si="162"/>
        <v>SITO</v>
      </c>
      <c r="J1311" s="1" t="str">
        <f t="shared" si="163"/>
        <v>www.daicasoli.it</v>
      </c>
      <c r="K1311" s="1" t="s">
        <v>4100</v>
      </c>
      <c r="L1311" t="str">
        <f t="shared" si="164"/>
        <v>EMAIL</v>
      </c>
      <c r="M1311" t="str">
        <f t="shared" si="165"/>
        <v>casoli@libero.it</v>
      </c>
      <c r="N1311" t="str">
        <f t="shared" si="166"/>
        <v>www.daicasoli.it</v>
      </c>
      <c r="O1311" t="str">
        <f t="shared" si="167"/>
        <v>casoli@libero.it</v>
      </c>
      <c r="S1311" s="1" t="s">
        <v>4097</v>
      </c>
    </row>
    <row r="1312" spans="1:19" ht="14.4" x14ac:dyDescent="0.3">
      <c r="A1312" s="1" t="s">
        <v>20</v>
      </c>
      <c r="B1312" s="1" t="s">
        <v>4101</v>
      </c>
      <c r="C1312" s="1" t="s">
        <v>4102</v>
      </c>
      <c r="D1312" s="1" t="str">
        <f t="shared" si="161"/>
        <v>Viale Trieste 20</v>
      </c>
      <c r="E1312" s="1" t="s">
        <v>2386</v>
      </c>
      <c r="F1312" s="1" t="s">
        <v>2386</v>
      </c>
      <c r="G1312" t="str">
        <f t="shared" si="160"/>
        <v>Pesaro</v>
      </c>
      <c r="H1312" s="1" t="s">
        <v>4103</v>
      </c>
      <c r="I1312" s="1" t="str">
        <f t="shared" si="162"/>
        <v>SITO</v>
      </c>
      <c r="J1312" s="1" t="str">
        <f t="shared" si="163"/>
        <v>www.alexandermuseum.it</v>
      </c>
      <c r="K1312" s="1" t="s">
        <v>4104</v>
      </c>
      <c r="L1312" t="str">
        <f t="shared" si="164"/>
        <v>EMAIL</v>
      </c>
      <c r="M1312" t="str">
        <f t="shared" si="165"/>
        <v>alexander@viphotels.it</v>
      </c>
      <c r="N1312" t="str">
        <f t="shared" si="166"/>
        <v>www.alexandermuseum.it</v>
      </c>
      <c r="O1312" t="str">
        <f t="shared" si="167"/>
        <v>alexander@viphotels.it</v>
      </c>
      <c r="S1312" s="1" t="s">
        <v>4101</v>
      </c>
    </row>
    <row r="1313" spans="1:19" ht="14.4" x14ac:dyDescent="0.3">
      <c r="A1313" s="1" t="s">
        <v>29</v>
      </c>
      <c r="B1313" s="1" t="s">
        <v>4105</v>
      </c>
      <c r="C1313" s="1" t="s">
        <v>4008</v>
      </c>
      <c r="D1313" s="1" t="str">
        <f t="shared" si="161"/>
        <v>Strada Cerreto 6</v>
      </c>
      <c r="E1313" s="1" t="s">
        <v>2386</v>
      </c>
      <c r="F1313" s="1" t="s">
        <v>2386</v>
      </c>
      <c r="G1313" t="str">
        <f t="shared" si="160"/>
        <v>Pesaro</v>
      </c>
      <c r="H1313" s="1" t="s">
        <v>4106</v>
      </c>
      <c r="I1313" s="1" t="str">
        <f t="shared" si="162"/>
        <v>SITO</v>
      </c>
      <c r="J1313" s="1" t="str">
        <f t="shared" si="163"/>
        <v>www.residenzalacanonica.com</v>
      </c>
      <c r="K1313" s="1" t="s">
        <v>4010</v>
      </c>
      <c r="L1313" t="str">
        <f t="shared" si="164"/>
        <v>EMAIL</v>
      </c>
      <c r="M1313" t="str">
        <f t="shared" si="165"/>
        <v>residenzalacanonica@libero.it</v>
      </c>
      <c r="N1313" t="str">
        <f t="shared" si="166"/>
        <v>www.residenzalacanonica.com</v>
      </c>
      <c r="O1313" t="str">
        <f t="shared" si="167"/>
        <v>residenzalacanonica@libero.it</v>
      </c>
      <c r="S1313" s="1" t="s">
        <v>4105</v>
      </c>
    </row>
    <row r="1314" spans="1:19" ht="14.4" x14ac:dyDescent="0.3">
      <c r="A1314" s="1" t="s">
        <v>35</v>
      </c>
      <c r="B1314" s="1" t="s">
        <v>4107</v>
      </c>
      <c r="C1314" s="1" t="s">
        <v>4108</v>
      </c>
      <c r="D1314" s="1" t="str">
        <f t="shared" si="161"/>
        <v>Via San Gianno 20</v>
      </c>
      <c r="E1314" s="1" t="s">
        <v>4109</v>
      </c>
      <c r="F1314" s="1" t="s">
        <v>4109</v>
      </c>
      <c r="G1314" t="str">
        <f t="shared" si="160"/>
        <v>Petriano</v>
      </c>
      <c r="H1314" s="1" t="s">
        <v>4110</v>
      </c>
      <c r="I1314" s="1" t="str">
        <f t="shared" si="162"/>
        <v>SITO</v>
      </c>
      <c r="J1314" s="1" t="str">
        <f t="shared" si="163"/>
        <v>www.agriturismo-claretta.it</v>
      </c>
      <c r="K1314" s="1" t="s">
        <v>4111</v>
      </c>
      <c r="L1314" t="str">
        <f t="shared" si="164"/>
        <v>EMAIL</v>
      </c>
      <c r="M1314" t="str">
        <f t="shared" si="165"/>
        <v>agriturimo.claretta@gmail.com</v>
      </c>
      <c r="N1314" t="str">
        <f t="shared" si="166"/>
        <v>www.agriturismo-claretta.it</v>
      </c>
      <c r="O1314" t="str">
        <f t="shared" si="167"/>
        <v>agriturimo.claretta@gmail.com</v>
      </c>
      <c r="S1314" s="1" t="s">
        <v>4107</v>
      </c>
    </row>
    <row r="1315" spans="1:19" ht="14.4" x14ac:dyDescent="0.3">
      <c r="A1315" s="1" t="s">
        <v>20</v>
      </c>
      <c r="B1315" s="1" t="s">
        <v>4112</v>
      </c>
      <c r="C1315" s="1" t="s">
        <v>4113</v>
      </c>
      <c r="D1315" s="1" t="str">
        <f t="shared" si="161"/>
        <v>Via Roma 105</v>
      </c>
      <c r="E1315" s="1" t="s">
        <v>4109</v>
      </c>
      <c r="F1315" s="1" t="s">
        <v>4109</v>
      </c>
      <c r="G1315" t="str">
        <f t="shared" si="160"/>
        <v>Petriano</v>
      </c>
      <c r="H1315" t="s">
        <v>19718</v>
      </c>
      <c r="I1315" s="1" t="str">
        <f t="shared" si="162"/>
        <v>SITO</v>
      </c>
      <c r="J1315" s="1" t="str">
        <f t="shared" si="163"/>
        <v>N/a</v>
      </c>
      <c r="K1315" t="s">
        <v>19718</v>
      </c>
      <c r="L1315" t="str">
        <f t="shared" si="164"/>
        <v>SITO</v>
      </c>
      <c r="M1315" t="str">
        <f t="shared" si="165"/>
        <v xml:space="preserve"> </v>
      </c>
      <c r="N1315" t="str">
        <f t="shared" si="166"/>
        <v>N/a</v>
      </c>
      <c r="O1315" t="str">
        <f t="shared" si="167"/>
        <v>N/a</v>
      </c>
      <c r="S1315" s="1" t="s">
        <v>4112</v>
      </c>
    </row>
    <row r="1316" spans="1:19" ht="14.4" x14ac:dyDescent="0.3">
      <c r="A1316" s="1" t="s">
        <v>29</v>
      </c>
      <c r="B1316" s="1" t="s">
        <v>4114</v>
      </c>
      <c r="C1316" s="1" t="s">
        <v>4115</v>
      </c>
      <c r="D1316" s="1" t="str">
        <f t="shared" si="161"/>
        <v>Via Cà Capotorto 1</v>
      </c>
      <c r="E1316" s="1" t="s">
        <v>4109</v>
      </c>
      <c r="F1316" s="1" t="s">
        <v>4116</v>
      </c>
      <c r="G1316" t="str">
        <f t="shared" si="160"/>
        <v>Riceci</v>
      </c>
      <c r="H1316" s="1" t="s">
        <v>4117</v>
      </c>
      <c r="I1316" s="1" t="str">
        <f t="shared" si="162"/>
        <v>SITO</v>
      </c>
      <c r="J1316" s="1" t="str">
        <f t="shared" si="163"/>
        <v>www.capotorto.be</v>
      </c>
      <c r="K1316" s="1" t="s">
        <v>4118</v>
      </c>
      <c r="L1316" t="str">
        <f t="shared" si="164"/>
        <v>EMAIL</v>
      </c>
      <c r="M1316" t="str">
        <f t="shared" si="165"/>
        <v>info@capotorto.be</v>
      </c>
      <c r="N1316" t="str">
        <f t="shared" si="166"/>
        <v>www.capotorto.be</v>
      </c>
      <c r="O1316" t="str">
        <f t="shared" si="167"/>
        <v>info@capotorto.be</v>
      </c>
      <c r="S1316" s="1" t="s">
        <v>4114</v>
      </c>
    </row>
    <row r="1317" spans="1:19" ht="14.4" x14ac:dyDescent="0.3">
      <c r="A1317" s="1" t="s">
        <v>35</v>
      </c>
      <c r="B1317" s="1" t="s">
        <v>4119</v>
      </c>
      <c r="C1317" s="1" t="s">
        <v>4120</v>
      </c>
      <c r="D1317" s="1" t="str">
        <f t="shared" si="161"/>
        <v>Via San Filippo 24</v>
      </c>
      <c r="E1317" s="1" t="s">
        <v>4121</v>
      </c>
      <c r="F1317" s="1" t="s">
        <v>4121</v>
      </c>
      <c r="G1317" t="str">
        <f t="shared" si="160"/>
        <v>Piagge</v>
      </c>
      <c r="H1317" s="1" t="s">
        <v>4122</v>
      </c>
      <c r="I1317" s="1" t="str">
        <f t="shared" si="162"/>
        <v>SITO</v>
      </c>
      <c r="J1317" s="1" t="str">
        <f t="shared" si="163"/>
        <v>www.dimoradellevigne.it</v>
      </c>
      <c r="K1317" s="1" t="s">
        <v>4123</v>
      </c>
      <c r="L1317" t="str">
        <f t="shared" si="164"/>
        <v>EMAIL</v>
      </c>
      <c r="M1317" t="str">
        <f t="shared" si="165"/>
        <v>info@aziendaguerrieri.it</v>
      </c>
      <c r="N1317" t="str">
        <f t="shared" si="166"/>
        <v>www.dimoradellevigne.it</v>
      </c>
      <c r="O1317" t="str">
        <f t="shared" si="167"/>
        <v>info@aziendaguerrieri.it</v>
      </c>
      <c r="S1317" s="1" t="s">
        <v>4119</v>
      </c>
    </row>
    <row r="1318" spans="1:19" ht="14.4" x14ac:dyDescent="0.3">
      <c r="A1318" s="1" t="s">
        <v>29</v>
      </c>
      <c r="B1318" s="1" t="s">
        <v>4124</v>
      </c>
      <c r="C1318" s="1" t="s">
        <v>4125</v>
      </c>
      <c r="D1318" s="1" t="str">
        <f t="shared" si="161"/>
        <v>Via Della Torre 1</v>
      </c>
      <c r="E1318" s="1" t="s">
        <v>4121</v>
      </c>
      <c r="F1318" t="s">
        <v>19718</v>
      </c>
      <c r="G1318" t="str">
        <f t="shared" si="160"/>
        <v>N/A</v>
      </c>
      <c r="H1318" s="1" t="s">
        <v>4126</v>
      </c>
      <c r="I1318" s="1" t="str">
        <f t="shared" si="162"/>
        <v>SITO</v>
      </c>
      <c r="J1318" s="1" t="str">
        <f t="shared" si="163"/>
        <v>lapiazzadellatorre.freshcreator.com</v>
      </c>
      <c r="K1318" s="1" t="s">
        <v>4127</v>
      </c>
      <c r="L1318" t="str">
        <f t="shared" si="164"/>
        <v>EMAIL</v>
      </c>
      <c r="M1318" t="str">
        <f t="shared" si="165"/>
        <v>lapiazzadellatorre@libero.it</v>
      </c>
      <c r="N1318" t="str">
        <f t="shared" si="166"/>
        <v>lapiazzadellatorre.freshcreator.com</v>
      </c>
      <c r="O1318" t="str">
        <f t="shared" si="167"/>
        <v>lapiazzadellatorre@libero.it</v>
      </c>
      <c r="S1318" s="1" t="s">
        <v>4124</v>
      </c>
    </row>
    <row r="1319" spans="1:19" ht="14.4" x14ac:dyDescent="0.3">
      <c r="A1319" s="1" t="s">
        <v>29</v>
      </c>
      <c r="B1319" s="1" t="s">
        <v>4128</v>
      </c>
      <c r="C1319" s="1" t="s">
        <v>4129</v>
      </c>
      <c r="D1319" s="1" t="str">
        <f t="shared" si="161"/>
        <v>Località Cavoleto 8</v>
      </c>
      <c r="E1319" s="1" t="s">
        <v>4130</v>
      </c>
      <c r="F1319" s="1" t="s">
        <v>4130</v>
      </c>
      <c r="G1319" t="str">
        <f t="shared" si="160"/>
        <v>Piandimeleto</v>
      </c>
      <c r="H1319" s="1" t="s">
        <v>4131</v>
      </c>
      <c r="I1319" s="1" t="str">
        <f t="shared" si="162"/>
        <v>SITO</v>
      </c>
      <c r="J1319" s="1" t="str">
        <f t="shared" si="163"/>
        <v>www.lalocandadicavoleto.it</v>
      </c>
      <c r="K1319" s="1" t="s">
        <v>4132</v>
      </c>
      <c r="L1319" t="str">
        <f t="shared" si="164"/>
        <v>EMAIL</v>
      </c>
      <c r="M1319" t="str">
        <f t="shared" si="165"/>
        <v>info@lalocandadicavoleto.it</v>
      </c>
      <c r="N1319" t="str">
        <f t="shared" si="166"/>
        <v>www.lalocandadicavoleto.it</v>
      </c>
      <c r="O1319" t="str">
        <f t="shared" si="167"/>
        <v>info@lalocandadicavoleto.it</v>
      </c>
      <c r="S1319" s="1" t="s">
        <v>4128</v>
      </c>
    </row>
    <row r="1320" spans="1:19" ht="14.4" x14ac:dyDescent="0.3">
      <c r="A1320" s="1" t="s">
        <v>35</v>
      </c>
      <c r="B1320" s="1" t="s">
        <v>4133</v>
      </c>
      <c r="C1320" s="1" t="s">
        <v>4134</v>
      </c>
      <c r="D1320" s="1" t="str">
        <f t="shared" si="161"/>
        <v>Loc. Cà Dell'Olio S.N.</v>
      </c>
      <c r="E1320" s="1" t="s">
        <v>4130</v>
      </c>
      <c r="F1320" s="1" t="s">
        <v>4135</v>
      </c>
      <c r="G1320" t="str">
        <f t="shared" si="160"/>
        <v>Fraz. Viano</v>
      </c>
      <c r="H1320" s="1" t="s">
        <v>4136</v>
      </c>
      <c r="I1320" s="1" t="str">
        <f t="shared" si="162"/>
        <v>SITO</v>
      </c>
      <c r="J1320" s="1" t="str">
        <f t="shared" si="163"/>
        <v>www.cadellaia.it</v>
      </c>
      <c r="K1320" s="1" t="s">
        <v>4137</v>
      </c>
      <c r="L1320" t="str">
        <f t="shared" si="164"/>
        <v>EMAIL</v>
      </c>
      <c r="M1320" t="str">
        <f t="shared" si="165"/>
        <v>info@cadellaia.it</v>
      </c>
      <c r="N1320" t="str">
        <f t="shared" si="166"/>
        <v>www.cadellaia.it</v>
      </c>
      <c r="O1320" t="str">
        <f t="shared" si="167"/>
        <v>info@cadellaia.it</v>
      </c>
      <c r="S1320" s="1" t="s">
        <v>4133</v>
      </c>
    </row>
    <row r="1321" spans="1:19" ht="14.4" x14ac:dyDescent="0.3">
      <c r="A1321" s="1" t="s">
        <v>35</v>
      </c>
      <c r="B1321" s="1" t="s">
        <v>4138</v>
      </c>
      <c r="C1321" t="s">
        <v>19718</v>
      </c>
      <c r="D1321" s="1" t="str">
        <f t="shared" si="161"/>
        <v>N/A</v>
      </c>
      <c r="E1321" s="1" t="s">
        <v>4130</v>
      </c>
      <c r="F1321" s="1" t="s">
        <v>4139</v>
      </c>
      <c r="G1321" t="str">
        <f t="shared" si="160"/>
        <v>Loc. Val D'Alto Di Sopra</v>
      </c>
      <c r="H1321" t="s">
        <v>19718</v>
      </c>
      <c r="I1321" s="1" t="str">
        <f t="shared" si="162"/>
        <v>SITO</v>
      </c>
      <c r="J1321" s="1" t="str">
        <f t="shared" si="163"/>
        <v>N/a</v>
      </c>
      <c r="K1321" s="1" t="s">
        <v>4140</v>
      </c>
      <c r="L1321" t="str">
        <f t="shared" si="164"/>
        <v>EMAIL</v>
      </c>
      <c r="M1321" t="str">
        <f t="shared" si="165"/>
        <v>mariapiagarulli@libero.it</v>
      </c>
      <c r="N1321" t="str">
        <f t="shared" si="166"/>
        <v>N/a</v>
      </c>
      <c r="O1321" t="str">
        <f t="shared" si="167"/>
        <v>mariapiagarulli@libero.it</v>
      </c>
      <c r="S1321" s="1" t="s">
        <v>4138</v>
      </c>
    </row>
    <row r="1322" spans="1:19" ht="14.4" x14ac:dyDescent="0.3">
      <c r="A1322" s="1" t="s">
        <v>20</v>
      </c>
      <c r="B1322" s="1" t="s">
        <v>4141</v>
      </c>
      <c r="C1322" s="1" t="s">
        <v>4142</v>
      </c>
      <c r="D1322" s="1" t="str">
        <f t="shared" si="161"/>
        <v>Corso Giovanni Xxiii 54/56</v>
      </c>
      <c r="E1322" s="1" t="s">
        <v>4130</v>
      </c>
      <c r="F1322" s="1" t="s">
        <v>4130</v>
      </c>
      <c r="G1322" t="str">
        <f t="shared" si="160"/>
        <v>Piandimeleto</v>
      </c>
      <c r="H1322" s="1" t="s">
        <v>4143</v>
      </c>
      <c r="I1322" s="1" t="str">
        <f t="shared" si="162"/>
        <v>SITO</v>
      </c>
      <c r="J1322" s="1" t="str">
        <f t="shared" si="163"/>
        <v>www.albergoester.it</v>
      </c>
      <c r="K1322" s="1" t="s">
        <v>4144</v>
      </c>
      <c r="L1322" t="str">
        <f t="shared" si="164"/>
        <v>EMAIL</v>
      </c>
      <c r="M1322" t="str">
        <f t="shared" si="165"/>
        <v>info@albergoester.it</v>
      </c>
      <c r="N1322" t="str">
        <f t="shared" si="166"/>
        <v>www.albergoester.it</v>
      </c>
      <c r="O1322" t="str">
        <f t="shared" si="167"/>
        <v>info@albergoester.it</v>
      </c>
      <c r="S1322" s="1" t="s">
        <v>4141</v>
      </c>
    </row>
    <row r="1323" spans="1:19" ht="14.4" x14ac:dyDescent="0.3">
      <c r="A1323" s="1" t="s">
        <v>82</v>
      </c>
      <c r="B1323" s="1" t="s">
        <v>3158</v>
      </c>
      <c r="C1323" s="1" t="s">
        <v>4145</v>
      </c>
      <c r="D1323" s="1" t="str">
        <f t="shared" si="161"/>
        <v>Corso Giovanni Xxiii 6</v>
      </c>
      <c r="E1323" s="1" t="s">
        <v>4130</v>
      </c>
      <c r="F1323" s="1" t="s">
        <v>4130</v>
      </c>
      <c r="G1323" t="str">
        <f t="shared" si="160"/>
        <v>Piandimeleto</v>
      </c>
      <c r="H1323" t="s">
        <v>19718</v>
      </c>
      <c r="I1323" s="1" t="str">
        <f t="shared" si="162"/>
        <v>SITO</v>
      </c>
      <c r="J1323" s="1" t="str">
        <f t="shared" si="163"/>
        <v>N/a</v>
      </c>
      <c r="K1323" s="1" t="s">
        <v>4146</v>
      </c>
      <c r="L1323" t="str">
        <f t="shared" si="164"/>
        <v>EMAIL</v>
      </c>
      <c r="M1323" t="str">
        <f t="shared" si="165"/>
        <v>ristorantinodelcastello@gmail.com</v>
      </c>
      <c r="N1323" t="str">
        <f t="shared" si="166"/>
        <v>N/a</v>
      </c>
      <c r="O1323" t="str">
        <f t="shared" si="167"/>
        <v>ristorantinodelcastello@gmail.com</v>
      </c>
      <c r="S1323" s="1" t="s">
        <v>3158</v>
      </c>
    </row>
    <row r="1324" spans="1:19" ht="14.4" x14ac:dyDescent="0.3">
      <c r="A1324" s="1" t="s">
        <v>35</v>
      </c>
      <c r="B1324" s="1" t="s">
        <v>4147</v>
      </c>
      <c r="C1324" s="1" t="s">
        <v>4148</v>
      </c>
      <c r="D1324" s="1" t="str">
        <f t="shared" si="161"/>
        <v>Frazione Pirlo 1</v>
      </c>
      <c r="E1324" s="1" t="s">
        <v>4130</v>
      </c>
      <c r="F1324" s="1" t="s">
        <v>4130</v>
      </c>
      <c r="G1324" t="str">
        <f t="shared" si="160"/>
        <v>Piandimeleto</v>
      </c>
      <c r="H1324" t="s">
        <v>19718</v>
      </c>
      <c r="I1324" s="1" t="str">
        <f t="shared" si="162"/>
        <v>SITO</v>
      </c>
      <c r="J1324" s="1" t="str">
        <f t="shared" si="163"/>
        <v>N/a</v>
      </c>
      <c r="K1324" t="s">
        <v>19718</v>
      </c>
      <c r="L1324" t="str">
        <f t="shared" si="164"/>
        <v>SITO</v>
      </c>
      <c r="M1324" t="str">
        <f t="shared" si="165"/>
        <v xml:space="preserve"> </v>
      </c>
      <c r="N1324" t="str">
        <f t="shared" si="166"/>
        <v>N/a</v>
      </c>
      <c r="O1324" t="str">
        <f t="shared" si="167"/>
        <v>N/a</v>
      </c>
      <c r="S1324" s="1" t="s">
        <v>4147</v>
      </c>
    </row>
    <row r="1325" spans="1:19" ht="14.4" x14ac:dyDescent="0.3">
      <c r="A1325" s="1" t="s">
        <v>29</v>
      </c>
      <c r="B1325" s="1" t="s">
        <v>4149</v>
      </c>
      <c r="C1325" s="1" t="s">
        <v>4150</v>
      </c>
      <c r="D1325" s="1" t="str">
        <f t="shared" si="161"/>
        <v>Via Ca'Baldisserra 53</v>
      </c>
      <c r="E1325" s="1" t="s">
        <v>4151</v>
      </c>
      <c r="F1325" s="1" t="s">
        <v>4151</v>
      </c>
      <c r="G1325" t="str">
        <f t="shared" si="160"/>
        <v>Pietrarubbia</v>
      </c>
      <c r="H1325" t="s">
        <v>19718</v>
      </c>
      <c r="I1325" s="1" t="str">
        <f t="shared" si="162"/>
        <v>SITO</v>
      </c>
      <c r="J1325" s="1" t="str">
        <f t="shared" si="163"/>
        <v>N/a</v>
      </c>
      <c r="K1325" s="1" t="s">
        <v>4152</v>
      </c>
      <c r="L1325" t="str">
        <f t="shared" si="164"/>
        <v>EMAIL</v>
      </c>
      <c r="M1325" t="str">
        <f t="shared" si="165"/>
        <v>carpegna@ascompesaro.it</v>
      </c>
      <c r="N1325" t="str">
        <f t="shared" si="166"/>
        <v>N/a</v>
      </c>
      <c r="O1325" t="str">
        <f t="shared" si="167"/>
        <v>carpegna@ascompesaro.it</v>
      </c>
      <c r="S1325" s="1" t="s">
        <v>4149</v>
      </c>
    </row>
    <row r="1326" spans="1:19" ht="14.4" x14ac:dyDescent="0.3">
      <c r="A1326" s="1" t="s">
        <v>29</v>
      </c>
      <c r="B1326" s="1" t="s">
        <v>4153</v>
      </c>
      <c r="C1326" s="1" t="s">
        <v>4154</v>
      </c>
      <c r="D1326" s="1" t="str">
        <f t="shared" si="161"/>
        <v>Via Montefeltresca 118</v>
      </c>
      <c r="E1326" s="1" t="s">
        <v>4151</v>
      </c>
      <c r="F1326" s="1" t="s">
        <v>4151</v>
      </c>
      <c r="G1326" t="str">
        <f t="shared" si="160"/>
        <v>Pietrarubbia</v>
      </c>
      <c r="H1326" t="s">
        <v>19718</v>
      </c>
      <c r="I1326" s="1" t="str">
        <f t="shared" si="162"/>
        <v>SITO</v>
      </c>
      <c r="J1326" s="1" t="str">
        <f t="shared" si="163"/>
        <v>N/a</v>
      </c>
      <c r="K1326" t="s">
        <v>19718</v>
      </c>
      <c r="L1326" t="str">
        <f t="shared" si="164"/>
        <v>SITO</v>
      </c>
      <c r="M1326" t="str">
        <f t="shared" si="165"/>
        <v xml:space="preserve"> </v>
      </c>
      <c r="N1326" t="str">
        <f t="shared" si="166"/>
        <v>N/a</v>
      </c>
      <c r="O1326" t="str">
        <f t="shared" si="167"/>
        <v>N/a</v>
      </c>
      <c r="S1326" s="1" t="s">
        <v>4153</v>
      </c>
    </row>
    <row r="1327" spans="1:19" ht="14.4" x14ac:dyDescent="0.3">
      <c r="A1327" s="1" t="s">
        <v>29</v>
      </c>
      <c r="B1327" s="1" t="s">
        <v>4155</v>
      </c>
      <c r="C1327" s="1" t="s">
        <v>4156</v>
      </c>
      <c r="D1327" s="1" t="str">
        <f t="shared" si="161"/>
        <v>Via Montefeltresca 167</v>
      </c>
      <c r="E1327" s="1" t="s">
        <v>4151</v>
      </c>
      <c r="F1327" s="1" t="s">
        <v>4157</v>
      </c>
      <c r="G1327" t="str">
        <f t="shared" si="160"/>
        <v>Ponte Cappuccini</v>
      </c>
      <c r="H1327" s="1" t="s">
        <v>4158</v>
      </c>
      <c r="I1327" s="1" t="str">
        <f t="shared" si="162"/>
        <v>SITO</v>
      </c>
      <c r="J1327" s="1" t="str">
        <f t="shared" si="163"/>
        <v>www.fontegrima.it</v>
      </c>
      <c r="K1327" s="1" t="s">
        <v>4159</v>
      </c>
      <c r="L1327" t="str">
        <f t="shared" si="164"/>
        <v>EMAIL</v>
      </c>
      <c r="M1327" t="str">
        <f t="shared" si="165"/>
        <v>annamaria.salucci@gmail.com</v>
      </c>
      <c r="N1327" t="str">
        <f t="shared" si="166"/>
        <v>www.fontegrima.it</v>
      </c>
      <c r="O1327" t="str">
        <f t="shared" si="167"/>
        <v>annamaria.salucci@gmail.com</v>
      </c>
      <c r="S1327" s="1" t="s">
        <v>4155</v>
      </c>
    </row>
    <row r="1328" spans="1:19" ht="14.4" x14ac:dyDescent="0.3">
      <c r="A1328" s="1" t="s">
        <v>29</v>
      </c>
      <c r="B1328" s="1" t="s">
        <v>4160</v>
      </c>
      <c r="C1328" s="1" t="s">
        <v>4161</v>
      </c>
      <c r="D1328" s="1" t="str">
        <f t="shared" si="161"/>
        <v>Via Montefeltresca 121</v>
      </c>
      <c r="E1328" s="1" t="s">
        <v>4151</v>
      </c>
      <c r="F1328" s="1" t="s">
        <v>4151</v>
      </c>
      <c r="G1328" t="str">
        <f t="shared" si="160"/>
        <v>Pietrarubbia</v>
      </c>
      <c r="H1328" t="s">
        <v>19718</v>
      </c>
      <c r="I1328" s="1" t="str">
        <f t="shared" si="162"/>
        <v>SITO</v>
      </c>
      <c r="J1328" s="1" t="str">
        <f t="shared" si="163"/>
        <v>N/a</v>
      </c>
      <c r="K1328" t="s">
        <v>19718</v>
      </c>
      <c r="L1328" t="str">
        <f t="shared" si="164"/>
        <v>SITO</v>
      </c>
      <c r="M1328" t="str">
        <f t="shared" si="165"/>
        <v xml:space="preserve"> </v>
      </c>
      <c r="N1328" t="str">
        <f t="shared" si="166"/>
        <v>N/a</v>
      </c>
      <c r="O1328" t="str">
        <f t="shared" si="167"/>
        <v>N/a</v>
      </c>
      <c r="S1328" s="1" t="s">
        <v>4160</v>
      </c>
    </row>
    <row r="1329" spans="1:19" ht="14.4" x14ac:dyDescent="0.3">
      <c r="A1329" s="1" t="s">
        <v>88</v>
      </c>
      <c r="B1329" s="1" t="s">
        <v>4162</v>
      </c>
      <c r="C1329" s="1" t="s">
        <v>4163</v>
      </c>
      <c r="D1329" s="1" t="str">
        <f t="shared" si="161"/>
        <v>Via Montefeltresca 107</v>
      </c>
      <c r="E1329" s="1" t="s">
        <v>4151</v>
      </c>
      <c r="F1329" s="1" t="s">
        <v>4151</v>
      </c>
      <c r="G1329" t="str">
        <f t="shared" si="160"/>
        <v>Pietrarubbia</v>
      </c>
      <c r="H1329" t="s">
        <v>19718</v>
      </c>
      <c r="I1329" s="1" t="str">
        <f t="shared" si="162"/>
        <v>SITO</v>
      </c>
      <c r="J1329" s="1" t="str">
        <f t="shared" si="163"/>
        <v>N/a</v>
      </c>
      <c r="K1329" t="s">
        <v>19718</v>
      </c>
      <c r="L1329" t="str">
        <f t="shared" si="164"/>
        <v>SITO</v>
      </c>
      <c r="M1329" t="str">
        <f t="shared" si="165"/>
        <v xml:space="preserve"> </v>
      </c>
      <c r="N1329" t="str">
        <f t="shared" si="166"/>
        <v>N/a</v>
      </c>
      <c r="O1329" t="str">
        <f t="shared" si="167"/>
        <v>N/a</v>
      </c>
      <c r="S1329" s="1" t="s">
        <v>4162</v>
      </c>
    </row>
    <row r="1330" spans="1:19" ht="14.4" x14ac:dyDescent="0.3">
      <c r="A1330" s="1" t="s">
        <v>82</v>
      </c>
      <c r="B1330" s="1" t="s">
        <v>4164</v>
      </c>
      <c r="C1330" s="1" t="s">
        <v>4165</v>
      </c>
      <c r="D1330" s="1" t="str">
        <f t="shared" si="161"/>
        <v>Via Montefeltresca 163</v>
      </c>
      <c r="E1330" s="1" t="s">
        <v>4151</v>
      </c>
      <c r="F1330" s="1" t="s">
        <v>4151</v>
      </c>
      <c r="G1330" t="str">
        <f t="shared" si="160"/>
        <v>Pietrarubbia</v>
      </c>
      <c r="H1330" t="s">
        <v>19718</v>
      </c>
      <c r="I1330" s="1" t="str">
        <f t="shared" si="162"/>
        <v>SITO</v>
      </c>
      <c r="J1330" s="1" t="str">
        <f t="shared" si="163"/>
        <v>N/a</v>
      </c>
      <c r="K1330" t="s">
        <v>19718</v>
      </c>
      <c r="L1330" t="str">
        <f t="shared" si="164"/>
        <v>SITO</v>
      </c>
      <c r="M1330" t="str">
        <f t="shared" si="165"/>
        <v xml:space="preserve"> </v>
      </c>
      <c r="N1330" t="str">
        <f t="shared" si="166"/>
        <v>N/a</v>
      </c>
      <c r="O1330" t="str">
        <f t="shared" si="167"/>
        <v>N/a</v>
      </c>
      <c r="S1330" s="1" t="s">
        <v>4164</v>
      </c>
    </row>
    <row r="1331" spans="1:19" ht="14.4" x14ac:dyDescent="0.3">
      <c r="A1331" s="1" t="s">
        <v>6</v>
      </c>
      <c r="B1331" s="1" t="s">
        <v>4166</v>
      </c>
      <c r="C1331" s="1" t="s">
        <v>4167</v>
      </c>
      <c r="D1331" s="1" t="str">
        <f t="shared" si="161"/>
        <v>Via Ca' Boso 2</v>
      </c>
      <c r="E1331" s="1" t="s">
        <v>4151</v>
      </c>
      <c r="F1331" s="1" t="s">
        <v>4151</v>
      </c>
      <c r="G1331" t="str">
        <f t="shared" si="160"/>
        <v>Pietrarubbia</v>
      </c>
      <c r="H1331" s="1" t="s">
        <v>4168</v>
      </c>
      <c r="I1331" s="1" t="str">
        <f t="shared" si="162"/>
        <v>SITO</v>
      </c>
      <c r="J1331" s="1" t="str">
        <f t="shared" si="163"/>
        <v>www.casabracci.com</v>
      </c>
      <c r="K1331" s="1" t="s">
        <v>4169</v>
      </c>
      <c r="L1331" t="str">
        <f t="shared" si="164"/>
        <v>EMAIL</v>
      </c>
      <c r="M1331" t="str">
        <f t="shared" si="165"/>
        <v>michele.bracci.657@agenzie.realemutua.it</v>
      </c>
      <c r="N1331" t="str">
        <f t="shared" si="166"/>
        <v>www.casabracci.com</v>
      </c>
      <c r="O1331" t="str">
        <f t="shared" si="167"/>
        <v>michele.bracci.657@agenzie.realemutua.it</v>
      </c>
      <c r="S1331" s="1" t="s">
        <v>4166</v>
      </c>
    </row>
    <row r="1332" spans="1:19" ht="14.4" x14ac:dyDescent="0.3">
      <c r="A1332" s="1" t="s">
        <v>82</v>
      </c>
      <c r="B1332" s="1" t="s">
        <v>4170</v>
      </c>
      <c r="C1332" s="1" t="s">
        <v>4171</v>
      </c>
      <c r="D1332" s="1" t="str">
        <f t="shared" si="161"/>
        <v>Via Poggio Pagano 12</v>
      </c>
      <c r="E1332" s="1" t="s">
        <v>4151</v>
      </c>
      <c r="F1332" t="s">
        <v>19718</v>
      </c>
      <c r="G1332" t="str">
        <f t="shared" si="160"/>
        <v>N/A</v>
      </c>
      <c r="H1332" t="s">
        <v>19718</v>
      </c>
      <c r="I1332" s="1" t="str">
        <f t="shared" si="162"/>
        <v>SITO</v>
      </c>
      <c r="J1332" s="1" t="str">
        <f t="shared" si="163"/>
        <v>N/a</v>
      </c>
      <c r="K1332" s="1" t="s">
        <v>4172</v>
      </c>
      <c r="L1332" t="str">
        <f t="shared" si="164"/>
        <v>EMAIL</v>
      </c>
      <c r="M1332" t="str">
        <f t="shared" si="165"/>
        <v>studiopompeiing@alice.it</v>
      </c>
      <c r="N1332" t="str">
        <f t="shared" si="166"/>
        <v>N/a</v>
      </c>
      <c r="O1332" t="str">
        <f t="shared" si="167"/>
        <v>studiopompeiing@alice.it</v>
      </c>
      <c r="S1332" s="1" t="s">
        <v>4170</v>
      </c>
    </row>
    <row r="1333" spans="1:19" ht="14.4" x14ac:dyDescent="0.3">
      <c r="A1333" s="1" t="s">
        <v>35</v>
      </c>
      <c r="B1333" s="1" t="s">
        <v>4173</v>
      </c>
      <c r="C1333" s="1" t="s">
        <v>4174</v>
      </c>
      <c r="D1333" s="1" t="str">
        <f t="shared" si="161"/>
        <v>Giovanni Xxviii 4</v>
      </c>
      <c r="E1333" s="1" t="s">
        <v>4175</v>
      </c>
      <c r="F1333" s="1" t="s">
        <v>4176</v>
      </c>
      <c r="G1333" t="str">
        <f t="shared" si="160"/>
        <v>Cardella</v>
      </c>
      <c r="H1333" t="s">
        <v>19718</v>
      </c>
      <c r="I1333" s="1" t="str">
        <f t="shared" si="162"/>
        <v>SITO</v>
      </c>
      <c r="J1333" s="1" t="str">
        <f t="shared" si="163"/>
        <v>N/a</v>
      </c>
      <c r="K1333" s="1" t="s">
        <v>4177</v>
      </c>
      <c r="L1333" t="str">
        <f t="shared" si="164"/>
        <v>EMAIL</v>
      </c>
      <c r="M1333" t="str">
        <f t="shared" si="165"/>
        <v>burami.raffaella@gmail.com</v>
      </c>
      <c r="N1333" t="str">
        <f t="shared" si="166"/>
        <v>N/a</v>
      </c>
      <c r="O1333" t="str">
        <f t="shared" si="167"/>
        <v>burami.raffaella@gmail.com</v>
      </c>
      <c r="S1333" s="1" t="s">
        <v>4173</v>
      </c>
    </row>
    <row r="1334" spans="1:19" ht="14.4" x14ac:dyDescent="0.3">
      <c r="A1334" s="1" t="s">
        <v>35</v>
      </c>
      <c r="B1334" s="1" t="s">
        <v>4178</v>
      </c>
      <c r="C1334" s="1" t="s">
        <v>4179</v>
      </c>
      <c r="D1334" s="1" t="str">
        <f t="shared" si="161"/>
        <v>Santa Maria In Val D'Abisso  46</v>
      </c>
      <c r="E1334" s="1" t="s">
        <v>4175</v>
      </c>
      <c r="F1334" s="1" t="s">
        <v>4175</v>
      </c>
      <c r="G1334" t="str">
        <f t="shared" si="160"/>
        <v>Piobbico</v>
      </c>
      <c r="H1334" t="s">
        <v>19718</v>
      </c>
      <c r="I1334" s="1" t="str">
        <f t="shared" si="162"/>
        <v>SITO</v>
      </c>
      <c r="J1334" s="1" t="str">
        <f t="shared" si="163"/>
        <v>N/a</v>
      </c>
      <c r="K1334" s="1" t="s">
        <v>4180</v>
      </c>
      <c r="L1334" t="str">
        <f t="shared" si="164"/>
        <v>EMAIL</v>
      </c>
      <c r="M1334" t="str">
        <f t="shared" si="165"/>
        <v>info@bptecnology.it</v>
      </c>
      <c r="N1334" t="str">
        <f t="shared" si="166"/>
        <v>N/a</v>
      </c>
      <c r="O1334" t="str">
        <f t="shared" si="167"/>
        <v>info@bptecnology.it</v>
      </c>
      <c r="S1334" s="1" t="s">
        <v>4178</v>
      </c>
    </row>
    <row r="1335" spans="1:19" ht="14.4" x14ac:dyDescent="0.3">
      <c r="A1335" s="1" t="s">
        <v>300</v>
      </c>
      <c r="B1335" s="1" t="s">
        <v>4181</v>
      </c>
      <c r="C1335" s="1" t="s">
        <v>4182</v>
      </c>
      <c r="D1335" s="1" t="str">
        <f t="shared" si="161"/>
        <v>Località Bacciardi - San Lorenzo Snc</v>
      </c>
      <c r="E1335" s="1" t="s">
        <v>4175</v>
      </c>
      <c r="F1335" s="1" t="s">
        <v>4183</v>
      </c>
      <c r="G1335" t="str">
        <f t="shared" si="160"/>
        <v>Bacciardi</v>
      </c>
      <c r="H1335" t="s">
        <v>19718</v>
      </c>
      <c r="I1335" s="1" t="str">
        <f t="shared" si="162"/>
        <v>SITO</v>
      </c>
      <c r="J1335" s="1" t="str">
        <f t="shared" si="163"/>
        <v>N/a</v>
      </c>
      <c r="K1335" s="1" t="s">
        <v>4184</v>
      </c>
      <c r="L1335" t="str">
        <f t="shared" si="164"/>
        <v>EMAIL</v>
      </c>
      <c r="M1335" t="str">
        <f t="shared" si="165"/>
        <v>comunanza.rocca.leonella@gmail.com</v>
      </c>
      <c r="N1335" t="str">
        <f t="shared" si="166"/>
        <v>N/a</v>
      </c>
      <c r="O1335" t="str">
        <f t="shared" si="167"/>
        <v>comunanza.rocca.leonella@gmail.com</v>
      </c>
      <c r="S1335" s="1" t="s">
        <v>4181</v>
      </c>
    </row>
    <row r="1336" spans="1:19" ht="14.4" x14ac:dyDescent="0.3">
      <c r="A1336" s="1" t="s">
        <v>35</v>
      </c>
      <c r="B1336" s="1" t="s">
        <v>4185</v>
      </c>
      <c r="C1336" s="1" t="s">
        <v>4186</v>
      </c>
      <c r="D1336" s="1" t="str">
        <f t="shared" si="161"/>
        <v>Via Baciardi 12</v>
      </c>
      <c r="E1336" s="1" t="s">
        <v>4175</v>
      </c>
      <c r="F1336" s="1" t="s">
        <v>4187</v>
      </c>
      <c r="G1336" t="str">
        <f t="shared" si="160"/>
        <v>Baciardi</v>
      </c>
      <c r="H1336" s="1" t="s">
        <v>4188</v>
      </c>
      <c r="I1336" s="1" t="str">
        <f t="shared" si="162"/>
        <v>SITO</v>
      </c>
      <c r="J1336" s="1" t="str">
        <f t="shared" si="163"/>
        <v>www.slowcanda.it</v>
      </c>
      <c r="K1336" s="1" t="s">
        <v>4189</v>
      </c>
      <c r="L1336" t="str">
        <f t="shared" si="164"/>
        <v>EMAIL</v>
      </c>
      <c r="M1336" t="str">
        <f t="shared" si="165"/>
        <v>slowcanda@tiscali.it</v>
      </c>
      <c r="N1336" t="str">
        <f t="shared" si="166"/>
        <v>www.slowcanda.it</v>
      </c>
      <c r="O1336" t="str">
        <f t="shared" si="167"/>
        <v>slowcanda@tiscali.it</v>
      </c>
      <c r="S1336" s="1" t="s">
        <v>4185</v>
      </c>
    </row>
    <row r="1337" spans="1:19" ht="14.4" x14ac:dyDescent="0.3">
      <c r="A1337" s="1" t="s">
        <v>88</v>
      </c>
      <c r="B1337" s="1" t="s">
        <v>137</v>
      </c>
      <c r="C1337" t="s">
        <v>19718</v>
      </c>
      <c r="D1337" s="1" t="str">
        <f t="shared" si="161"/>
        <v>N/A</v>
      </c>
      <c r="E1337" s="1" t="s">
        <v>4175</v>
      </c>
      <c r="F1337" s="1" t="s">
        <v>4190</v>
      </c>
      <c r="G1337" t="str">
        <f t="shared" si="160"/>
        <v>Zona Parco Acque Minerali</v>
      </c>
      <c r="H1337" s="1" t="s">
        <v>4191</v>
      </c>
      <c r="I1337" s="1" t="str">
        <f t="shared" si="162"/>
        <v>SITO</v>
      </c>
      <c r="J1337" s="1" t="str">
        <f t="shared" si="163"/>
        <v>www.comune.piobbico.pu.it</v>
      </c>
      <c r="K1337" s="1" t="s">
        <v>4192</v>
      </c>
      <c r="L1337" t="str">
        <f t="shared" si="164"/>
        <v>EMAIL</v>
      </c>
      <c r="M1337" t="str">
        <f t="shared" si="165"/>
        <v>comune.piobbico@provincia.ps.it</v>
      </c>
      <c r="N1337" t="str">
        <f t="shared" si="166"/>
        <v>www.comune.piobbico.pu.it</v>
      </c>
      <c r="O1337" t="str">
        <f t="shared" si="167"/>
        <v>comune.piobbico@provincia.ps.it</v>
      </c>
      <c r="S1337" s="1" t="s">
        <v>137</v>
      </c>
    </row>
    <row r="1338" spans="1:19" ht="14.4" x14ac:dyDescent="0.3">
      <c r="A1338" s="1" t="s">
        <v>300</v>
      </c>
      <c r="B1338" s="1" t="s">
        <v>4193</v>
      </c>
      <c r="C1338" s="1" t="s">
        <v>4194</v>
      </c>
      <c r="D1338" s="1" t="str">
        <f t="shared" si="161"/>
        <v>Via Giacomo Matteotti 1</v>
      </c>
      <c r="E1338" s="1" t="s">
        <v>4175</v>
      </c>
      <c r="F1338" s="1" t="s">
        <v>4175</v>
      </c>
      <c r="G1338" t="str">
        <f t="shared" si="160"/>
        <v>Piobbico</v>
      </c>
      <c r="H1338" s="1" t="s">
        <v>558</v>
      </c>
      <c r="I1338" s="1" t="str">
        <f t="shared" si="162"/>
        <v>SITO</v>
      </c>
      <c r="J1338" s="1" t="str">
        <f t="shared" si="163"/>
        <v>www.lamacina.it</v>
      </c>
      <c r="K1338" s="1" t="s">
        <v>559</v>
      </c>
      <c r="L1338" t="str">
        <f t="shared" si="164"/>
        <v>EMAIL</v>
      </c>
      <c r="M1338" t="str">
        <f t="shared" si="165"/>
        <v>valerio@lamacina.it</v>
      </c>
      <c r="N1338" t="str">
        <f t="shared" si="166"/>
        <v>www.lamacina.it</v>
      </c>
      <c r="O1338" t="str">
        <f t="shared" si="167"/>
        <v>valerio@lamacina.it</v>
      </c>
      <c r="S1338" s="1" t="s">
        <v>4193</v>
      </c>
    </row>
    <row r="1339" spans="1:19" ht="14.4" x14ac:dyDescent="0.3">
      <c r="A1339" s="1" t="s">
        <v>35</v>
      </c>
      <c r="B1339" s="1" t="s">
        <v>4195</v>
      </c>
      <c r="C1339" s="1" t="s">
        <v>4196</v>
      </c>
      <c r="D1339" s="1" t="str">
        <f t="shared" si="161"/>
        <v>Localita' Gorgo A Cerbara 1</v>
      </c>
      <c r="E1339" s="1" t="s">
        <v>4175</v>
      </c>
      <c r="F1339" s="1" t="s">
        <v>4175</v>
      </c>
      <c r="G1339" t="str">
        <f t="shared" si="160"/>
        <v>Piobbico</v>
      </c>
      <c r="H1339" s="1" t="s">
        <v>4197</v>
      </c>
      <c r="I1339" s="1" t="str">
        <f t="shared" si="162"/>
        <v>SITO</v>
      </c>
      <c r="J1339" s="1" t="str">
        <f t="shared" si="163"/>
        <v>www.lacaprareccia.it</v>
      </c>
      <c r="K1339" s="1" t="s">
        <v>4198</v>
      </c>
      <c r="L1339" t="str">
        <f t="shared" si="164"/>
        <v>EMAIL</v>
      </c>
      <c r="M1339" t="str">
        <f t="shared" si="165"/>
        <v>info@lacaprareccia.it</v>
      </c>
      <c r="N1339" t="str">
        <f t="shared" si="166"/>
        <v>www.lacaprareccia.it</v>
      </c>
      <c r="O1339" t="str">
        <f t="shared" si="167"/>
        <v>info@lacaprareccia.it</v>
      </c>
      <c r="S1339" s="1" t="s">
        <v>4195</v>
      </c>
    </row>
    <row r="1340" spans="1:19" ht="14.4" x14ac:dyDescent="0.3">
      <c r="A1340" s="1" t="s">
        <v>29</v>
      </c>
      <c r="B1340" s="1" t="s">
        <v>4199</v>
      </c>
      <c r="C1340" s="1" t="s">
        <v>4200</v>
      </c>
      <c r="D1340" s="1" t="str">
        <f t="shared" si="161"/>
        <v>Localita' Baciardi 1</v>
      </c>
      <c r="E1340" s="1" t="s">
        <v>4175</v>
      </c>
      <c r="F1340" s="1" t="s">
        <v>4175</v>
      </c>
      <c r="G1340" t="str">
        <f t="shared" si="160"/>
        <v>Piobbico</v>
      </c>
      <c r="H1340" s="1" t="s">
        <v>4201</v>
      </c>
      <c r="I1340" s="1" t="str">
        <f t="shared" si="162"/>
        <v>SITO</v>
      </c>
      <c r="J1340" s="1" t="str">
        <f t="shared" si="163"/>
        <v>www.vllataddea.com</v>
      </c>
      <c r="K1340" s="1" t="s">
        <v>4202</v>
      </c>
      <c r="L1340" t="str">
        <f t="shared" si="164"/>
        <v>EMAIL</v>
      </c>
      <c r="M1340" t="str">
        <f t="shared" si="165"/>
        <v>info@villataddea.com</v>
      </c>
      <c r="N1340" t="str">
        <f t="shared" si="166"/>
        <v>www.vllataddea.com</v>
      </c>
      <c r="O1340" t="str">
        <f t="shared" si="167"/>
        <v>info@villataddea.com</v>
      </c>
      <c r="S1340" s="1" t="s">
        <v>4199</v>
      </c>
    </row>
    <row r="1341" spans="1:19" ht="14.4" x14ac:dyDescent="0.3">
      <c r="A1341" s="1" t="s">
        <v>20</v>
      </c>
      <c r="B1341" s="1" t="s">
        <v>161</v>
      </c>
      <c r="C1341" s="1" t="s">
        <v>4203</v>
      </c>
      <c r="D1341" s="1" t="str">
        <f t="shared" si="161"/>
        <v>Via Roma 30</v>
      </c>
      <c r="E1341" s="1" t="s">
        <v>4175</v>
      </c>
      <c r="F1341" s="1" t="s">
        <v>4175</v>
      </c>
      <c r="G1341" t="str">
        <f t="shared" si="160"/>
        <v>Piobbico</v>
      </c>
      <c r="H1341" t="s">
        <v>19718</v>
      </c>
      <c r="I1341" s="1" t="str">
        <f t="shared" si="162"/>
        <v>SITO</v>
      </c>
      <c r="J1341" s="1" t="str">
        <f t="shared" si="163"/>
        <v>N/a</v>
      </c>
      <c r="K1341" s="1" t="s">
        <v>4204</v>
      </c>
      <c r="L1341" t="str">
        <f t="shared" si="164"/>
        <v>EMAIL</v>
      </c>
      <c r="M1341" t="str">
        <f t="shared" si="165"/>
        <v>lorenzoni.alfredo@libero.it</v>
      </c>
      <c r="N1341" t="str">
        <f t="shared" si="166"/>
        <v>N/a</v>
      </c>
      <c r="O1341" t="str">
        <f t="shared" si="167"/>
        <v>lorenzoni.alfredo@libero.it</v>
      </c>
      <c r="S1341" s="1" t="s">
        <v>161</v>
      </c>
    </row>
    <row r="1342" spans="1:19" ht="14.4" x14ac:dyDescent="0.3">
      <c r="A1342" s="1" t="s">
        <v>35</v>
      </c>
      <c r="B1342" s="1" t="s">
        <v>4205</v>
      </c>
      <c r="C1342" s="1" t="s">
        <v>4206</v>
      </c>
      <c r="D1342" s="1" t="str">
        <f t="shared" si="161"/>
        <v>Vocabolo Pianaccio Di Sotto 164</v>
      </c>
      <c r="E1342" s="1" t="s">
        <v>4175</v>
      </c>
      <c r="F1342" s="1" t="s">
        <v>4175</v>
      </c>
      <c r="G1342" t="str">
        <f t="shared" si="160"/>
        <v>Piobbico</v>
      </c>
      <c r="H1342" t="s">
        <v>19718</v>
      </c>
      <c r="I1342" s="1" t="str">
        <f t="shared" si="162"/>
        <v>SITO</v>
      </c>
      <c r="J1342" s="1" t="str">
        <f t="shared" si="163"/>
        <v>N/a</v>
      </c>
      <c r="K1342" s="1" t="s">
        <v>4207</v>
      </c>
      <c r="L1342" t="str">
        <f t="shared" si="164"/>
        <v>EMAIL</v>
      </c>
      <c r="M1342" t="str">
        <f t="shared" si="165"/>
        <v>giovanni_17@alice.it</v>
      </c>
      <c r="N1342" t="str">
        <f t="shared" si="166"/>
        <v>N/a</v>
      </c>
      <c r="O1342" t="str">
        <f t="shared" si="167"/>
        <v>giovanni_17@alice.it</v>
      </c>
      <c r="S1342" s="1" t="s">
        <v>4205</v>
      </c>
    </row>
    <row r="1343" spans="1:19" ht="14.4" x14ac:dyDescent="0.3">
      <c r="A1343" s="1" t="s">
        <v>82</v>
      </c>
      <c r="B1343" s="1" t="s">
        <v>4208</v>
      </c>
      <c r="C1343" t="s">
        <v>19718</v>
      </c>
      <c r="D1343" s="1" t="str">
        <f t="shared" si="161"/>
        <v>N/A</v>
      </c>
      <c r="E1343" s="1" t="s">
        <v>4175</v>
      </c>
      <c r="F1343" s="1" t="s">
        <v>4209</v>
      </c>
      <c r="G1343" t="str">
        <f t="shared" si="160"/>
        <v>Acinelli</v>
      </c>
      <c r="H1343" s="1" t="s">
        <v>4210</v>
      </c>
      <c r="I1343" s="1" t="str">
        <f t="shared" si="162"/>
        <v>SITO</v>
      </c>
      <c r="J1343" s="1" t="str">
        <f t="shared" si="163"/>
        <v>www.pievedegliacinelli.net</v>
      </c>
      <c r="K1343" s="1" t="s">
        <v>4211</v>
      </c>
      <c r="L1343" t="str">
        <f t="shared" si="164"/>
        <v>EMAIL</v>
      </c>
      <c r="M1343" t="str">
        <f t="shared" si="165"/>
        <v>info@pievedegliacinelli.net</v>
      </c>
      <c r="N1343" t="str">
        <f t="shared" si="166"/>
        <v>www.pievedegliacinelli.net</v>
      </c>
      <c r="O1343" t="str">
        <f t="shared" si="167"/>
        <v>info@pievedegliacinelli.net</v>
      </c>
      <c r="S1343" s="1" t="s">
        <v>4208</v>
      </c>
    </row>
    <row r="1344" spans="1:19" ht="14.4" x14ac:dyDescent="0.3">
      <c r="A1344" s="1" t="s">
        <v>6</v>
      </c>
      <c r="B1344" s="1" t="s">
        <v>4212</v>
      </c>
      <c r="C1344" s="1" t="s">
        <v>4213</v>
      </c>
      <c r="D1344" s="1" t="str">
        <f t="shared" si="161"/>
        <v>Localita' Finocchieto 204</v>
      </c>
      <c r="E1344" s="1" t="s">
        <v>4175</v>
      </c>
      <c r="F1344" s="1" t="s">
        <v>4175</v>
      </c>
      <c r="G1344" t="str">
        <f t="shared" si="160"/>
        <v>Piobbico</v>
      </c>
      <c r="H1344" s="1" t="s">
        <v>4214</v>
      </c>
      <c r="I1344" s="1" t="str">
        <f t="shared" si="162"/>
        <v>SITO</v>
      </c>
      <c r="J1344" s="1" t="str">
        <f t="shared" si="163"/>
        <v>www.ilfalco.eu</v>
      </c>
      <c r="K1344" s="1" t="s">
        <v>4215</v>
      </c>
      <c r="L1344" t="str">
        <f t="shared" si="164"/>
        <v>EMAIL</v>
      </c>
      <c r="M1344" t="str">
        <f t="shared" si="165"/>
        <v>info@ilfalco.eu</v>
      </c>
      <c r="N1344" t="str">
        <f t="shared" si="166"/>
        <v>www.ilfalco.eu</v>
      </c>
      <c r="O1344" t="str">
        <f t="shared" si="167"/>
        <v>info@ilfalco.eu</v>
      </c>
      <c r="S1344" s="1" t="s">
        <v>4212</v>
      </c>
    </row>
    <row r="1345" spans="1:19" ht="14.4" x14ac:dyDescent="0.3">
      <c r="A1345" s="1" t="s">
        <v>82</v>
      </c>
      <c r="B1345" s="1" t="s">
        <v>4216</v>
      </c>
      <c r="C1345" s="1" t="s">
        <v>4217</v>
      </c>
      <c r="D1345" s="1" t="str">
        <f t="shared" si="161"/>
        <v>Via Monsignor Luigi Scipioni 7</v>
      </c>
      <c r="E1345" s="1" t="s">
        <v>4175</v>
      </c>
      <c r="F1345" s="1" t="s">
        <v>4175</v>
      </c>
      <c r="G1345" t="str">
        <f t="shared" si="160"/>
        <v>Piobbico</v>
      </c>
      <c r="H1345" s="1" t="s">
        <v>4218</v>
      </c>
      <c r="I1345" s="1" t="str">
        <f t="shared" si="162"/>
        <v>SITO</v>
      </c>
      <c r="J1345" s="1" t="str">
        <f t="shared" si="163"/>
        <v>www.perbaccochevacanze.it</v>
      </c>
      <c r="K1345" s="1" t="s">
        <v>4219</v>
      </c>
      <c r="L1345" t="str">
        <f t="shared" si="164"/>
        <v>EMAIL</v>
      </c>
      <c r="M1345" t="str">
        <f t="shared" si="165"/>
        <v>info@perbaccochevacanze.it</v>
      </c>
      <c r="N1345" t="str">
        <f t="shared" si="166"/>
        <v>www.perbaccochevacanze.it</v>
      </c>
      <c r="O1345" t="str">
        <f t="shared" si="167"/>
        <v>info@perbaccochevacanze.it</v>
      </c>
      <c r="S1345" s="1" t="s">
        <v>4216</v>
      </c>
    </row>
    <row r="1346" spans="1:19" ht="14.4" x14ac:dyDescent="0.3">
      <c r="A1346" s="1" t="s">
        <v>6</v>
      </c>
      <c r="B1346" s="1" t="s">
        <v>4220</v>
      </c>
      <c r="C1346" t="s">
        <v>19718</v>
      </c>
      <c r="D1346" s="1" t="str">
        <f t="shared" si="161"/>
        <v>N/A</v>
      </c>
      <c r="E1346" s="1" t="s">
        <v>4175</v>
      </c>
      <c r="F1346" s="1" t="s">
        <v>4221</v>
      </c>
      <c r="G1346" t="str">
        <f t="shared" ref="G1346:G1409" si="168">PROPER(F1346)</f>
        <v>Loc. Finocchietto</v>
      </c>
      <c r="H1346" s="1" t="s">
        <v>4222</v>
      </c>
      <c r="I1346" s="1" t="str">
        <f t="shared" si="162"/>
        <v>SITO</v>
      </c>
      <c r="J1346" s="1" t="str">
        <f t="shared" si="163"/>
        <v>www.caserrantonio-ferri.com</v>
      </c>
      <c r="K1346" s="1" t="s">
        <v>4223</v>
      </c>
      <c r="L1346" t="str">
        <f t="shared" si="164"/>
        <v>EMAIL</v>
      </c>
      <c r="M1346" t="str">
        <f t="shared" si="165"/>
        <v>info_ferri@libero.it</v>
      </c>
      <c r="N1346" t="str">
        <f t="shared" si="166"/>
        <v>www.caserrantonio-ferri.com</v>
      </c>
      <c r="O1346" t="str">
        <f t="shared" si="167"/>
        <v>info_ferri@libero.it</v>
      </c>
      <c r="S1346" s="1" t="s">
        <v>4220</v>
      </c>
    </row>
    <row r="1347" spans="1:19" ht="14.4" x14ac:dyDescent="0.3">
      <c r="A1347" s="1" t="s">
        <v>6</v>
      </c>
      <c r="B1347" s="1" t="s">
        <v>4224</v>
      </c>
      <c r="C1347" s="1" t="s">
        <v>4225</v>
      </c>
      <c r="D1347" s="1" t="str">
        <f t="shared" ref="D1347:D1410" si="169">PROPER(C1347)</f>
        <v>Localita' Acquanera 1</v>
      </c>
      <c r="E1347" s="1" t="s">
        <v>4175</v>
      </c>
      <c r="F1347" s="1" t="s">
        <v>4175</v>
      </c>
      <c r="G1347" t="str">
        <f t="shared" si="168"/>
        <v>Piobbico</v>
      </c>
      <c r="H1347" s="1" t="s">
        <v>4226</v>
      </c>
      <c r="I1347" s="1" t="str">
        <f t="shared" ref="I1347:I1410" si="170">IF(ISERROR(FIND("@",H1347)),"SITO","EMAIL")</f>
        <v>SITO</v>
      </c>
      <c r="J1347" s="1" t="str">
        <f t="shared" ref="J1347:J1410" si="171">IF(I1347="SITO",H1347," ")</f>
        <v>www.acquanera.com</v>
      </c>
      <c r="K1347" s="1" t="s">
        <v>4227</v>
      </c>
      <c r="L1347" t="str">
        <f t="shared" ref="L1347:L1410" si="172">IF(ISERROR(FIND("@",K1347)),"SITO","EMAIL")</f>
        <v>EMAIL</v>
      </c>
      <c r="M1347" t="str">
        <f t="shared" ref="M1347:M1410" si="173">IF(L1347="EMAIL",K1347, " ")</f>
        <v>info@acquanera.com</v>
      </c>
      <c r="N1347" t="str">
        <f t="shared" ref="N1347:N1410" si="174">IF(J1347&lt;&gt;" ", J1347, "N/a")</f>
        <v>www.acquanera.com</v>
      </c>
      <c r="O1347" t="str">
        <f t="shared" ref="O1347:O1410" si="175">IF(M1347 &lt;&gt; " ", M1347,"N/a")</f>
        <v>info@acquanera.com</v>
      </c>
      <c r="S1347" s="1" t="s">
        <v>4224</v>
      </c>
    </row>
    <row r="1348" spans="1:19" ht="14.4" x14ac:dyDescent="0.3">
      <c r="A1348" s="1" t="s">
        <v>6</v>
      </c>
      <c r="B1348" s="1" t="s">
        <v>4228</v>
      </c>
      <c r="C1348" s="1" t="s">
        <v>4229</v>
      </c>
      <c r="D1348" s="1" t="str">
        <f t="shared" si="169"/>
        <v>Via Le Case 213</v>
      </c>
      <c r="E1348" s="1" t="s">
        <v>4175</v>
      </c>
      <c r="F1348" t="s">
        <v>19718</v>
      </c>
      <c r="G1348" t="str">
        <f t="shared" si="168"/>
        <v>N/A</v>
      </c>
      <c r="H1348" s="1" t="s">
        <v>4230</v>
      </c>
      <c r="I1348" s="1" t="str">
        <f t="shared" si="170"/>
        <v>SITO</v>
      </c>
      <c r="J1348" s="1" t="str">
        <f t="shared" si="171"/>
        <v>www.capazzo.com</v>
      </c>
      <c r="K1348" s="1" t="s">
        <v>4231</v>
      </c>
      <c r="L1348" t="str">
        <f t="shared" si="172"/>
        <v>EMAIL</v>
      </c>
      <c r="M1348" t="str">
        <f t="shared" si="173"/>
        <v>info@capazzo.com</v>
      </c>
      <c r="N1348" t="str">
        <f t="shared" si="174"/>
        <v>www.capazzo.com</v>
      </c>
      <c r="O1348" t="str">
        <f t="shared" si="175"/>
        <v>info@capazzo.com</v>
      </c>
      <c r="S1348" s="1" t="s">
        <v>4228</v>
      </c>
    </row>
    <row r="1349" spans="1:19" ht="14.4" x14ac:dyDescent="0.3">
      <c r="A1349" s="1" t="s">
        <v>35</v>
      </c>
      <c r="B1349" s="1" t="s">
        <v>107</v>
      </c>
      <c r="C1349" s="1" t="s">
        <v>4232</v>
      </c>
      <c r="D1349" s="1" t="str">
        <f t="shared" si="169"/>
        <v>Localita' Cardella 50</v>
      </c>
      <c r="E1349" s="1" t="s">
        <v>4175</v>
      </c>
      <c r="F1349" s="1" t="s">
        <v>4175</v>
      </c>
      <c r="G1349" t="str">
        <f t="shared" si="168"/>
        <v>Piobbico</v>
      </c>
      <c r="H1349" s="1" t="s">
        <v>4197</v>
      </c>
      <c r="I1349" s="1" t="str">
        <f t="shared" si="170"/>
        <v>SITO</v>
      </c>
      <c r="J1349" s="1" t="str">
        <f t="shared" si="171"/>
        <v>www.lacaprareccia.it</v>
      </c>
      <c r="K1349" s="1" t="s">
        <v>4233</v>
      </c>
      <c r="L1349" t="str">
        <f t="shared" si="172"/>
        <v>EMAIL</v>
      </c>
      <c r="M1349" t="str">
        <f t="shared" si="173"/>
        <v>info@lacaprareccia.com</v>
      </c>
      <c r="N1349" t="str">
        <f t="shared" si="174"/>
        <v>www.lacaprareccia.it</v>
      </c>
      <c r="O1349" t="str">
        <f t="shared" si="175"/>
        <v>info@lacaprareccia.com</v>
      </c>
      <c r="S1349" s="1" t="s">
        <v>107</v>
      </c>
    </row>
    <row r="1350" spans="1:19" ht="14.4" x14ac:dyDescent="0.3">
      <c r="A1350" s="1" t="s">
        <v>190</v>
      </c>
      <c r="B1350" s="1" t="s">
        <v>4234</v>
      </c>
      <c r="C1350" t="s">
        <v>19718</v>
      </c>
      <c r="D1350" s="1" t="str">
        <f t="shared" si="169"/>
        <v>N/A</v>
      </c>
      <c r="E1350" s="1" t="s">
        <v>4175</v>
      </c>
      <c r="F1350" s="1" t="s">
        <v>4235</v>
      </c>
      <c r="G1350" t="str">
        <f t="shared" si="168"/>
        <v>Casciaia - Monte Nerone</v>
      </c>
      <c r="H1350" t="s">
        <v>19718</v>
      </c>
      <c r="I1350" s="1" t="str">
        <f t="shared" si="170"/>
        <v>SITO</v>
      </c>
      <c r="J1350" s="1" t="str">
        <f t="shared" si="171"/>
        <v>N/a</v>
      </c>
      <c r="K1350" s="1" t="s">
        <v>4236</v>
      </c>
      <c r="L1350" t="str">
        <f t="shared" si="172"/>
        <v>EMAIL</v>
      </c>
      <c r="M1350" t="str">
        <f t="shared" si="173"/>
        <v>giorgiotasso50@gmail.com</v>
      </c>
      <c r="N1350" t="str">
        <f t="shared" si="174"/>
        <v>N/a</v>
      </c>
      <c r="O1350" t="str">
        <f t="shared" si="175"/>
        <v>giorgiotasso50@gmail.com</v>
      </c>
      <c r="S1350" s="1" t="s">
        <v>4234</v>
      </c>
    </row>
    <row r="1351" spans="1:19" ht="14.4" x14ac:dyDescent="0.3">
      <c r="A1351" s="1" t="s">
        <v>35</v>
      </c>
      <c r="B1351" s="1" t="s">
        <v>4237</v>
      </c>
      <c r="C1351" t="s">
        <v>19718</v>
      </c>
      <c r="D1351" s="1" t="str">
        <f t="shared" si="169"/>
        <v>N/A</v>
      </c>
      <c r="E1351" s="1" t="s">
        <v>4175</v>
      </c>
      <c r="F1351" s="1" t="s">
        <v>4238</v>
      </c>
      <c r="G1351" t="str">
        <f t="shared" si="168"/>
        <v>Ca' Licozzo</v>
      </c>
      <c r="H1351" t="s">
        <v>19718</v>
      </c>
      <c r="I1351" s="1" t="str">
        <f t="shared" si="170"/>
        <v>SITO</v>
      </c>
      <c r="J1351" s="1" t="str">
        <f t="shared" si="171"/>
        <v>N/a</v>
      </c>
      <c r="K1351" s="1" t="s">
        <v>4239</v>
      </c>
      <c r="L1351" t="str">
        <f t="shared" si="172"/>
        <v>EMAIL</v>
      </c>
      <c r="M1351" t="str">
        <f t="shared" si="173"/>
        <v>info@agriturismocalicozzo.it</v>
      </c>
      <c r="N1351" t="str">
        <f t="shared" si="174"/>
        <v>N/a</v>
      </c>
      <c r="O1351" t="str">
        <f t="shared" si="175"/>
        <v>info@agriturismocalicozzo.it</v>
      </c>
      <c r="S1351" s="1" t="s">
        <v>4237</v>
      </c>
    </row>
    <row r="1352" spans="1:19" ht="14.4" x14ac:dyDescent="0.3">
      <c r="A1352" s="1" t="s">
        <v>20</v>
      </c>
      <c r="B1352" s="1" t="s">
        <v>4240</v>
      </c>
      <c r="C1352" s="1" t="s">
        <v>4241</v>
      </c>
      <c r="D1352" s="1" t="str">
        <f t="shared" si="169"/>
        <v>Via Flaminia 278</v>
      </c>
      <c r="E1352" s="1" t="s">
        <v>4242</v>
      </c>
      <c r="F1352" s="1" t="s">
        <v>4243</v>
      </c>
      <c r="G1352" t="str">
        <f t="shared" si="168"/>
        <v>Calcinelli Di Saltara</v>
      </c>
      <c r="H1352" s="1" t="s">
        <v>4244</v>
      </c>
      <c r="I1352" s="1" t="str">
        <f t="shared" si="170"/>
        <v>SITO</v>
      </c>
      <c r="J1352" s="1" t="str">
        <f t="shared" si="171"/>
        <v>www.albergometauro.com</v>
      </c>
      <c r="K1352" s="1" t="s">
        <v>4245</v>
      </c>
      <c r="L1352" t="str">
        <f t="shared" si="172"/>
        <v>EMAIL</v>
      </c>
      <c r="M1352" t="str">
        <f t="shared" si="173"/>
        <v>info@albergometauro.com</v>
      </c>
      <c r="N1352" t="str">
        <f t="shared" si="174"/>
        <v>www.albergometauro.com</v>
      </c>
      <c r="O1352" t="str">
        <f t="shared" si="175"/>
        <v>info@albergometauro.com</v>
      </c>
      <c r="S1352" s="1" t="s">
        <v>4240</v>
      </c>
    </row>
    <row r="1353" spans="1:19" ht="14.4" x14ac:dyDescent="0.3">
      <c r="A1353" s="1" t="s">
        <v>190</v>
      </c>
      <c r="B1353" s="1" t="s">
        <v>4246</v>
      </c>
      <c r="C1353" s="1" t="s">
        <v>4247</v>
      </c>
      <c r="D1353" s="1" t="str">
        <f t="shared" si="169"/>
        <v>Via San Francesco 8</v>
      </c>
      <c r="E1353" s="1" t="s">
        <v>4242</v>
      </c>
      <c r="F1353" s="1" t="s">
        <v>4242</v>
      </c>
      <c r="G1353" t="str">
        <f t="shared" si="168"/>
        <v>Saltara</v>
      </c>
      <c r="H1353" t="s">
        <v>19718</v>
      </c>
      <c r="I1353" s="1" t="str">
        <f t="shared" si="170"/>
        <v>SITO</v>
      </c>
      <c r="J1353" s="1" t="str">
        <f t="shared" si="171"/>
        <v>N/a</v>
      </c>
      <c r="K1353" s="1" t="s">
        <v>4248</v>
      </c>
      <c r="L1353" t="str">
        <f t="shared" si="172"/>
        <v>EMAIL</v>
      </c>
      <c r="M1353" t="str">
        <f t="shared" si="173"/>
        <v>sdgesanfrancesco@libero.it</v>
      </c>
      <c r="N1353" t="str">
        <f t="shared" si="174"/>
        <v>N/a</v>
      </c>
      <c r="O1353" t="str">
        <f t="shared" si="175"/>
        <v>sdgesanfrancesco@libero.it</v>
      </c>
      <c r="S1353" s="1" t="s">
        <v>4246</v>
      </c>
    </row>
    <row r="1354" spans="1:19" ht="14.4" x14ac:dyDescent="0.3">
      <c r="A1354" s="1" t="s">
        <v>35</v>
      </c>
      <c r="B1354" s="1" t="s">
        <v>4249</v>
      </c>
      <c r="C1354" s="1" t="s">
        <v>4250</v>
      </c>
      <c r="D1354" s="1" t="str">
        <f t="shared" si="169"/>
        <v>Via Gambarelli 1</v>
      </c>
      <c r="E1354" s="1" t="s">
        <v>4242</v>
      </c>
      <c r="F1354" s="1" t="s">
        <v>4242</v>
      </c>
      <c r="G1354" t="str">
        <f t="shared" si="168"/>
        <v>Saltara</v>
      </c>
      <c r="H1354" s="1" t="s">
        <v>4251</v>
      </c>
      <c r="I1354" s="1" t="str">
        <f t="shared" si="170"/>
        <v>SITO</v>
      </c>
      <c r="J1354" s="1" t="str">
        <f t="shared" si="171"/>
        <v>www.agriturismovillaromana.it</v>
      </c>
      <c r="K1354" s="1" t="s">
        <v>4252</v>
      </c>
      <c r="L1354" t="str">
        <f t="shared" si="172"/>
        <v>EMAIL</v>
      </c>
      <c r="M1354" t="str">
        <f t="shared" si="173"/>
        <v>vr@agriturismovillaromana.it</v>
      </c>
      <c r="N1354" t="str">
        <f t="shared" si="174"/>
        <v>www.agriturismovillaromana.it</v>
      </c>
      <c r="O1354" t="str">
        <f t="shared" si="175"/>
        <v>vr@agriturismovillaromana.it</v>
      </c>
      <c r="S1354" s="1" t="s">
        <v>4249</v>
      </c>
    </row>
    <row r="1355" spans="1:19" ht="14.4" x14ac:dyDescent="0.3">
      <c r="A1355" s="1" t="s">
        <v>12</v>
      </c>
      <c r="B1355" s="1" t="s">
        <v>4253</v>
      </c>
      <c r="C1355" s="1" t="s">
        <v>4254</v>
      </c>
      <c r="D1355" s="1" t="str">
        <f t="shared" si="169"/>
        <v>Via Buonarotti 11/B</v>
      </c>
      <c r="E1355" s="1" t="s">
        <v>4242</v>
      </c>
      <c r="F1355" s="1" t="s">
        <v>4255</v>
      </c>
      <c r="G1355" t="str">
        <f t="shared" si="168"/>
        <v>Borgaccio Di Saltara</v>
      </c>
      <c r="H1355" s="1" t="s">
        <v>4256</v>
      </c>
      <c r="I1355" s="1" t="str">
        <f t="shared" si="170"/>
        <v>SITO</v>
      </c>
      <c r="J1355" s="1" t="str">
        <f t="shared" si="171"/>
        <v>www.casaborgaccio.it</v>
      </c>
      <c r="K1355" s="1" t="s">
        <v>4257</v>
      </c>
      <c r="L1355" t="str">
        <f t="shared" si="172"/>
        <v>EMAIL</v>
      </c>
      <c r="M1355" t="str">
        <f t="shared" si="173"/>
        <v>info@casaborgaccio.it</v>
      </c>
      <c r="N1355" t="str">
        <f t="shared" si="174"/>
        <v>www.casaborgaccio.it</v>
      </c>
      <c r="O1355" t="str">
        <f t="shared" si="175"/>
        <v>info@casaborgaccio.it</v>
      </c>
      <c r="S1355" s="1" t="s">
        <v>4253</v>
      </c>
    </row>
    <row r="1356" spans="1:19" ht="14.4" x14ac:dyDescent="0.3">
      <c r="A1356" s="1" t="s">
        <v>12</v>
      </c>
      <c r="B1356" s="1" t="s">
        <v>4253</v>
      </c>
      <c r="C1356" s="1" t="s">
        <v>4258</v>
      </c>
      <c r="D1356" s="1" t="str">
        <f t="shared" si="169"/>
        <v>Via Buonarotti 11/C</v>
      </c>
      <c r="E1356" s="1" t="s">
        <v>4242</v>
      </c>
      <c r="F1356" s="1" t="s">
        <v>4255</v>
      </c>
      <c r="G1356" t="str">
        <f t="shared" si="168"/>
        <v>Borgaccio Di Saltara</v>
      </c>
      <c r="H1356" s="1" t="s">
        <v>4256</v>
      </c>
      <c r="I1356" s="1" t="str">
        <f t="shared" si="170"/>
        <v>SITO</v>
      </c>
      <c r="J1356" s="1" t="str">
        <f t="shared" si="171"/>
        <v>www.casaborgaccio.it</v>
      </c>
      <c r="K1356" s="1" t="s">
        <v>4257</v>
      </c>
      <c r="L1356" t="str">
        <f t="shared" si="172"/>
        <v>EMAIL</v>
      </c>
      <c r="M1356" t="str">
        <f t="shared" si="173"/>
        <v>info@casaborgaccio.it</v>
      </c>
      <c r="N1356" t="str">
        <f t="shared" si="174"/>
        <v>www.casaborgaccio.it</v>
      </c>
      <c r="O1356" t="str">
        <f t="shared" si="175"/>
        <v>info@casaborgaccio.it</v>
      </c>
      <c r="S1356" s="1" t="s">
        <v>4253</v>
      </c>
    </row>
    <row r="1357" spans="1:19" ht="14.4" x14ac:dyDescent="0.3">
      <c r="A1357" s="1" t="s">
        <v>12</v>
      </c>
      <c r="B1357" s="1" t="s">
        <v>4253</v>
      </c>
      <c r="C1357" s="1" t="s">
        <v>4259</v>
      </c>
      <c r="D1357" s="1" t="str">
        <f t="shared" si="169"/>
        <v xml:space="preserve"> Borgaccio Di Saltara Via Buonarotti 13</v>
      </c>
      <c r="E1357" s="1" t="s">
        <v>4242</v>
      </c>
      <c r="F1357" s="1" t="s">
        <v>4260</v>
      </c>
      <c r="G1357" t="str">
        <f t="shared" si="168"/>
        <v>Borgaccio Di Saltra</v>
      </c>
      <c r="H1357" s="1" t="s">
        <v>4256</v>
      </c>
      <c r="I1357" s="1" t="str">
        <f t="shared" si="170"/>
        <v>SITO</v>
      </c>
      <c r="J1357" s="1" t="str">
        <f t="shared" si="171"/>
        <v>www.casaborgaccio.it</v>
      </c>
      <c r="K1357" s="1" t="s">
        <v>4261</v>
      </c>
      <c r="L1357" t="str">
        <f t="shared" si="172"/>
        <v>EMAIL</v>
      </c>
      <c r="M1357" t="str">
        <f t="shared" si="173"/>
        <v>casaborgaccio@gmail.com</v>
      </c>
      <c r="N1357" t="str">
        <f t="shared" si="174"/>
        <v>www.casaborgaccio.it</v>
      </c>
      <c r="O1357" t="str">
        <f t="shared" si="175"/>
        <v>casaborgaccio@gmail.com</v>
      </c>
      <c r="S1357" s="1" t="s">
        <v>4253</v>
      </c>
    </row>
    <row r="1358" spans="1:19" ht="14.4" x14ac:dyDescent="0.3">
      <c r="A1358" s="1" t="s">
        <v>29</v>
      </c>
      <c r="B1358" s="1" t="s">
        <v>4262</v>
      </c>
      <c r="C1358" s="1" t="s">
        <v>4263</v>
      </c>
      <c r="D1358" s="1" t="str">
        <f t="shared" si="169"/>
        <v>Via Cesare Pavese 1</v>
      </c>
      <c r="E1358" s="1" t="s">
        <v>4242</v>
      </c>
      <c r="F1358" s="1" t="s">
        <v>4264</v>
      </c>
      <c r="G1358" t="str">
        <f t="shared" si="168"/>
        <v>Calcinelli</v>
      </c>
      <c r="H1358" s="1" t="s">
        <v>4265</v>
      </c>
      <c r="I1358" s="1" t="str">
        <f t="shared" si="170"/>
        <v>SITO</v>
      </c>
      <c r="J1358" s="1" t="str">
        <f t="shared" si="171"/>
        <v>www.anticoulivo.com</v>
      </c>
      <c r="K1358" s="1" t="s">
        <v>4266</v>
      </c>
      <c r="L1358" t="str">
        <f t="shared" si="172"/>
        <v>EMAIL</v>
      </c>
      <c r="M1358" t="str">
        <f t="shared" si="173"/>
        <v>anticoulivo@libero.it</v>
      </c>
      <c r="N1358" t="str">
        <f t="shared" si="174"/>
        <v>www.anticoulivo.com</v>
      </c>
      <c r="O1358" t="str">
        <f t="shared" si="175"/>
        <v>anticoulivo@libero.it</v>
      </c>
      <c r="S1358" s="1" t="s">
        <v>4262</v>
      </c>
    </row>
    <row r="1359" spans="1:19" ht="14.4" x14ac:dyDescent="0.3">
      <c r="A1359" s="1" t="s">
        <v>6</v>
      </c>
      <c r="B1359" s="1" t="s">
        <v>4267</v>
      </c>
      <c r="C1359" t="s">
        <v>19718</v>
      </c>
      <c r="D1359" s="1" t="str">
        <f t="shared" si="169"/>
        <v>N/A</v>
      </c>
      <c r="E1359" s="1" t="s">
        <v>4242</v>
      </c>
      <c r="F1359" t="s">
        <v>19718</v>
      </c>
      <c r="G1359" t="str">
        <f t="shared" si="168"/>
        <v>N/A</v>
      </c>
      <c r="H1359" s="1" t="s">
        <v>4268</v>
      </c>
      <c r="I1359" s="1" t="str">
        <f t="shared" si="170"/>
        <v>SITO</v>
      </c>
      <c r="J1359" s="1" t="str">
        <f t="shared" si="171"/>
        <v>www.villasanmartino-countryhouse.it</v>
      </c>
      <c r="K1359" s="1" t="s">
        <v>4269</v>
      </c>
      <c r="L1359" t="str">
        <f t="shared" si="172"/>
        <v>EMAIL</v>
      </c>
      <c r="M1359" t="str">
        <f t="shared" si="173"/>
        <v>info@villasanmartino-countryhouse.it</v>
      </c>
      <c r="N1359" t="str">
        <f t="shared" si="174"/>
        <v>www.villasanmartino-countryhouse.it</v>
      </c>
      <c r="O1359" t="str">
        <f t="shared" si="175"/>
        <v>info@villasanmartino-countryhouse.it</v>
      </c>
      <c r="S1359" s="1" t="s">
        <v>4267</v>
      </c>
    </row>
    <row r="1360" spans="1:19" ht="14.4" x14ac:dyDescent="0.3">
      <c r="A1360" s="1" t="s">
        <v>29</v>
      </c>
      <c r="B1360" s="1" t="s">
        <v>4270</v>
      </c>
      <c r="C1360" s="1" t="s">
        <v>4271</v>
      </c>
      <c r="D1360" s="1" t="str">
        <f t="shared" si="169"/>
        <v>Via Borghetto 11</v>
      </c>
      <c r="E1360" s="1" t="s">
        <v>4272</v>
      </c>
      <c r="F1360" s="1" t="s">
        <v>4273</v>
      </c>
      <c r="G1360" t="str">
        <f t="shared" si="168"/>
        <v>Borghetto</v>
      </c>
      <c r="H1360" t="s">
        <v>19718</v>
      </c>
      <c r="I1360" s="1" t="str">
        <f t="shared" si="170"/>
        <v>SITO</v>
      </c>
      <c r="J1360" s="1" t="str">
        <f t="shared" si="171"/>
        <v>N/a</v>
      </c>
      <c r="K1360" s="1" t="s">
        <v>4274</v>
      </c>
      <c r="L1360" t="str">
        <f t="shared" si="172"/>
        <v>EMAIL</v>
      </c>
      <c r="M1360" t="str">
        <f t="shared" si="173"/>
        <v>silvialip@libero.it</v>
      </c>
      <c r="N1360" t="str">
        <f t="shared" si="174"/>
        <v>N/a</v>
      </c>
      <c r="O1360" t="str">
        <f t="shared" si="175"/>
        <v>silvialip@libero.it</v>
      </c>
      <c r="S1360" s="1" t="s">
        <v>4270</v>
      </c>
    </row>
    <row r="1361" spans="1:19" ht="14.4" x14ac:dyDescent="0.3">
      <c r="A1361" s="1" t="s">
        <v>29</v>
      </c>
      <c r="B1361" s="1" t="s">
        <v>4275</v>
      </c>
      <c r="C1361" s="1" t="s">
        <v>4276</v>
      </c>
      <c r="D1361" s="1" t="str">
        <f t="shared" si="169"/>
        <v>Via Vincareto 51</v>
      </c>
      <c r="E1361" s="1" t="s">
        <v>4272</v>
      </c>
      <c r="F1361" t="s">
        <v>19718</v>
      </c>
      <c r="G1361" t="str">
        <f t="shared" si="168"/>
        <v>N/A</v>
      </c>
      <c r="H1361" s="1" t="s">
        <v>4277</v>
      </c>
      <c r="I1361" s="1" t="str">
        <f t="shared" si="170"/>
        <v>SITO</v>
      </c>
      <c r="J1361" s="1" t="str">
        <f t="shared" si="171"/>
        <v>www.casa-uno.it</v>
      </c>
      <c r="K1361" s="1" t="s">
        <v>4278</v>
      </c>
      <c r="L1361" t="str">
        <f t="shared" si="172"/>
        <v>EMAIL</v>
      </c>
      <c r="M1361" t="str">
        <f t="shared" si="173"/>
        <v>alisonscott@libero.it</v>
      </c>
      <c r="N1361" t="str">
        <f t="shared" si="174"/>
        <v>www.casa-uno.it</v>
      </c>
      <c r="O1361" t="str">
        <f t="shared" si="175"/>
        <v>alisonscott@libero.it</v>
      </c>
      <c r="S1361" s="1" t="s">
        <v>4275</v>
      </c>
    </row>
    <row r="1362" spans="1:19" ht="14.4" x14ac:dyDescent="0.3">
      <c r="A1362" s="1" t="s">
        <v>29</v>
      </c>
      <c r="B1362" s="1" t="s">
        <v>4279</v>
      </c>
      <c r="C1362" s="1" t="s">
        <v>4280</v>
      </c>
      <c r="D1362" s="1" t="str">
        <f t="shared" si="169"/>
        <v>Via B. Croce  22</v>
      </c>
      <c r="E1362" s="1" t="s">
        <v>4272</v>
      </c>
      <c r="F1362" t="s">
        <v>19718</v>
      </c>
      <c r="G1362" t="str">
        <f t="shared" si="168"/>
        <v>N/A</v>
      </c>
      <c r="H1362" s="1" t="s">
        <v>4281</v>
      </c>
      <c r="I1362" s="1" t="str">
        <f t="shared" si="170"/>
        <v>SITO</v>
      </c>
      <c r="J1362" s="1" t="str">
        <f t="shared" si="171"/>
        <v>www.villadolcevitamarche.it</v>
      </c>
      <c r="K1362" s="1" t="s">
        <v>4282</v>
      </c>
      <c r="L1362" t="str">
        <f t="shared" si="172"/>
        <v>EMAIL</v>
      </c>
      <c r="M1362" t="str">
        <f t="shared" si="173"/>
        <v>villadolcevitamarche@gmail.com</v>
      </c>
      <c r="N1362" t="str">
        <f t="shared" si="174"/>
        <v>www.villadolcevitamarche.it</v>
      </c>
      <c r="O1362" t="str">
        <f t="shared" si="175"/>
        <v>villadolcevitamarche@gmail.com</v>
      </c>
      <c r="S1362" s="1" t="s">
        <v>4279</v>
      </c>
    </row>
    <row r="1363" spans="1:19" ht="14.4" x14ac:dyDescent="0.3">
      <c r="A1363" s="1" t="s">
        <v>12</v>
      </c>
      <c r="B1363" s="1" t="s">
        <v>4283</v>
      </c>
      <c r="C1363" t="s">
        <v>19718</v>
      </c>
      <c r="D1363" s="1" t="str">
        <f t="shared" si="169"/>
        <v>N/A</v>
      </c>
      <c r="E1363" s="1" t="s">
        <v>4272</v>
      </c>
      <c r="F1363" t="s">
        <v>19718</v>
      </c>
      <c r="G1363" t="str">
        <f t="shared" si="168"/>
        <v>N/A</v>
      </c>
      <c r="H1363" t="s">
        <v>19718</v>
      </c>
      <c r="I1363" s="1" t="str">
        <f t="shared" si="170"/>
        <v>SITO</v>
      </c>
      <c r="J1363" s="1" t="str">
        <f t="shared" si="171"/>
        <v>N/a</v>
      </c>
      <c r="K1363" s="1" t="s">
        <v>4284</v>
      </c>
      <c r="L1363" t="str">
        <f t="shared" si="172"/>
        <v>EMAIL</v>
      </c>
      <c r="M1363" t="str">
        <f t="shared" si="173"/>
        <v>paul.esposto@libero.it</v>
      </c>
      <c r="N1363" t="str">
        <f t="shared" si="174"/>
        <v>N/a</v>
      </c>
      <c r="O1363" t="str">
        <f t="shared" si="175"/>
        <v>paul.esposto@libero.it</v>
      </c>
      <c r="S1363" s="1" t="s">
        <v>4283</v>
      </c>
    </row>
    <row r="1364" spans="1:19" ht="14.4" x14ac:dyDescent="0.3">
      <c r="A1364" s="1" t="s">
        <v>29</v>
      </c>
      <c r="B1364" s="1" t="s">
        <v>4285</v>
      </c>
      <c r="C1364" s="1" t="s">
        <v>4286</v>
      </c>
      <c r="D1364" s="1" t="str">
        <f t="shared" si="169"/>
        <v>Strada Belvedere 1</v>
      </c>
      <c r="E1364" s="1" t="s">
        <v>4272</v>
      </c>
      <c r="F1364" t="s">
        <v>19718</v>
      </c>
      <c r="G1364" t="str">
        <f t="shared" si="168"/>
        <v>N/A</v>
      </c>
      <c r="H1364" s="1" t="s">
        <v>4287</v>
      </c>
      <c r="I1364" s="1" t="str">
        <f t="shared" si="170"/>
        <v>SITO</v>
      </c>
      <c r="J1364" s="1" t="str">
        <f t="shared" si="171"/>
        <v>www.beb-marinella.jimdo.com</v>
      </c>
      <c r="K1364" s="1" t="s">
        <v>4288</v>
      </c>
      <c r="L1364" t="str">
        <f t="shared" si="172"/>
        <v>EMAIL</v>
      </c>
      <c r="M1364" t="str">
        <f t="shared" si="173"/>
        <v>massimofranchini53@gmail.com</v>
      </c>
      <c r="N1364" t="str">
        <f t="shared" si="174"/>
        <v>www.beb-marinella.jimdo.com</v>
      </c>
      <c r="O1364" t="str">
        <f t="shared" si="175"/>
        <v>massimofranchini53@gmail.com</v>
      </c>
      <c r="S1364" s="1" t="s">
        <v>4285</v>
      </c>
    </row>
    <row r="1365" spans="1:19" ht="14.4" x14ac:dyDescent="0.3">
      <c r="A1365" s="1" t="s">
        <v>29</v>
      </c>
      <c r="B1365" s="1" t="s">
        <v>4289</v>
      </c>
      <c r="C1365" s="1" t="s">
        <v>4290</v>
      </c>
      <c r="D1365" s="1" t="str">
        <f t="shared" si="169"/>
        <v>Strada San Vitale 86</v>
      </c>
      <c r="E1365" s="1" t="s">
        <v>4272</v>
      </c>
      <c r="F1365" s="1" t="s">
        <v>4272</v>
      </c>
      <c r="G1365" t="str">
        <f t="shared" si="168"/>
        <v>San Costanzo</v>
      </c>
      <c r="H1365" t="s">
        <v>19718</v>
      </c>
      <c r="I1365" s="1" t="str">
        <f t="shared" si="170"/>
        <v>SITO</v>
      </c>
      <c r="J1365" s="1" t="str">
        <f t="shared" si="171"/>
        <v>N/a</v>
      </c>
      <c r="K1365" s="1" t="s">
        <v>4291</v>
      </c>
      <c r="L1365" t="str">
        <f t="shared" si="172"/>
        <v>EMAIL</v>
      </c>
      <c r="M1365" t="str">
        <f t="shared" si="173"/>
        <v>info@ilglicinefano.it</v>
      </c>
      <c r="N1365" t="str">
        <f t="shared" si="174"/>
        <v>N/a</v>
      </c>
      <c r="O1365" t="str">
        <f t="shared" si="175"/>
        <v>info@ilglicinefano.it</v>
      </c>
      <c r="S1365" s="1" t="s">
        <v>4289</v>
      </c>
    </row>
    <row r="1366" spans="1:19" ht="14.4" x14ac:dyDescent="0.3">
      <c r="A1366" s="1" t="s">
        <v>29</v>
      </c>
      <c r="B1366" s="1" t="s">
        <v>4292</v>
      </c>
      <c r="C1366" s="1" t="s">
        <v>4293</v>
      </c>
      <c r="D1366" s="1" t="str">
        <f t="shared" si="169"/>
        <v>Strada Acqua Sorgente 2</v>
      </c>
      <c r="E1366" s="1" t="s">
        <v>4272</v>
      </c>
      <c r="F1366" s="1" t="s">
        <v>4272</v>
      </c>
      <c r="G1366" t="str">
        <f t="shared" si="168"/>
        <v>San Costanzo</v>
      </c>
      <c r="H1366" s="1" t="s">
        <v>4294</v>
      </c>
      <c r="I1366" s="1" t="str">
        <f t="shared" si="170"/>
        <v>SITO</v>
      </c>
      <c r="J1366" s="1" t="str">
        <f t="shared" si="171"/>
        <v>www.casasorgente.nl</v>
      </c>
      <c r="K1366" s="1" t="s">
        <v>4295</v>
      </c>
      <c r="L1366" t="str">
        <f t="shared" si="172"/>
        <v>EMAIL</v>
      </c>
      <c r="M1366" t="str">
        <f t="shared" si="173"/>
        <v>info@casasorgente.nl</v>
      </c>
      <c r="N1366" t="str">
        <f t="shared" si="174"/>
        <v>www.casasorgente.nl</v>
      </c>
      <c r="O1366" t="str">
        <f t="shared" si="175"/>
        <v>info@casasorgente.nl</v>
      </c>
      <c r="S1366" s="1" t="s">
        <v>4292</v>
      </c>
    </row>
    <row r="1367" spans="1:19" ht="14.4" x14ac:dyDescent="0.3">
      <c r="A1367" s="1" t="s">
        <v>29</v>
      </c>
      <c r="B1367" s="1" t="s">
        <v>4296</v>
      </c>
      <c r="C1367" s="1" t="s">
        <v>4297</v>
      </c>
      <c r="D1367" s="1" t="str">
        <f t="shared" si="169"/>
        <v>Strada P.Nenni 4/6</v>
      </c>
      <c r="E1367" s="1" t="s">
        <v>4272</v>
      </c>
      <c r="F1367" s="1" t="s">
        <v>4298</v>
      </c>
      <c r="G1367" t="str">
        <f t="shared" si="168"/>
        <v>Loc. Cerasa</v>
      </c>
      <c r="H1367" t="s">
        <v>19718</v>
      </c>
      <c r="I1367" s="1" t="str">
        <f t="shared" si="170"/>
        <v>SITO</v>
      </c>
      <c r="J1367" s="1" t="str">
        <f t="shared" si="171"/>
        <v>N/a</v>
      </c>
      <c r="K1367" s="1" t="s">
        <v>4299</v>
      </c>
      <c r="L1367" t="str">
        <f t="shared" si="172"/>
        <v>EMAIL</v>
      </c>
      <c r="M1367" t="str">
        <f t="shared" si="173"/>
        <v>acasadimael@gmail.com</v>
      </c>
      <c r="N1367" t="str">
        <f t="shared" si="174"/>
        <v>N/a</v>
      </c>
      <c r="O1367" t="str">
        <f t="shared" si="175"/>
        <v>acasadimael@gmail.com</v>
      </c>
      <c r="S1367" s="1" t="s">
        <v>4296</v>
      </c>
    </row>
    <row r="1368" spans="1:19" ht="14.4" x14ac:dyDescent="0.3">
      <c r="A1368" s="1" t="s">
        <v>35</v>
      </c>
      <c r="B1368" s="1" t="s">
        <v>4300</v>
      </c>
      <c r="C1368" s="1" t="s">
        <v>4301</v>
      </c>
      <c r="D1368" s="1" t="str">
        <f t="shared" si="169"/>
        <v>Strada San Martino 20</v>
      </c>
      <c r="E1368" s="1" t="s">
        <v>4272</v>
      </c>
      <c r="F1368" s="1" t="s">
        <v>4272</v>
      </c>
      <c r="G1368" t="str">
        <f t="shared" si="168"/>
        <v>San Costanzo</v>
      </c>
      <c r="H1368" s="1" t="s">
        <v>4302</v>
      </c>
      <c r="I1368" s="1" t="str">
        <f t="shared" si="170"/>
        <v>SITO</v>
      </c>
      <c r="J1368" s="1" t="str">
        <f t="shared" si="171"/>
        <v>www.agriturismosanmartino.net</v>
      </c>
      <c r="K1368" s="1" t="s">
        <v>4303</v>
      </c>
      <c r="L1368" t="str">
        <f t="shared" si="172"/>
        <v>EMAIL</v>
      </c>
      <c r="M1368" t="str">
        <f t="shared" si="173"/>
        <v>info@agriturismosanmartino.net</v>
      </c>
      <c r="N1368" t="str">
        <f t="shared" si="174"/>
        <v>www.agriturismosanmartino.net</v>
      </c>
      <c r="O1368" t="str">
        <f t="shared" si="175"/>
        <v>info@agriturismosanmartino.net</v>
      </c>
      <c r="S1368" s="1" t="s">
        <v>4300</v>
      </c>
    </row>
    <row r="1369" spans="1:19" ht="14.4" x14ac:dyDescent="0.3">
      <c r="A1369" s="1" t="s">
        <v>35</v>
      </c>
      <c r="B1369" s="1" t="s">
        <v>4304</v>
      </c>
      <c r="C1369" s="1" t="s">
        <v>4305</v>
      </c>
      <c r="D1369" s="1" t="str">
        <f t="shared" si="169"/>
        <v>Strada Vencareto 25</v>
      </c>
      <c r="E1369" s="1" t="s">
        <v>4272</v>
      </c>
      <c r="F1369" s="1" t="s">
        <v>4272</v>
      </c>
      <c r="G1369" t="str">
        <f t="shared" si="168"/>
        <v>San Costanzo</v>
      </c>
      <c r="H1369" s="1" t="s">
        <v>4306</v>
      </c>
      <c r="I1369" s="1" t="str">
        <f t="shared" si="170"/>
        <v>SITO</v>
      </c>
      <c r="J1369" s="1" t="str">
        <f t="shared" si="171"/>
        <v>www.agriturismocolomboni.it</v>
      </c>
      <c r="K1369" s="1" t="s">
        <v>4307</v>
      </c>
      <c r="L1369" t="str">
        <f t="shared" si="172"/>
        <v>EMAIL</v>
      </c>
      <c r="M1369" t="str">
        <f t="shared" si="173"/>
        <v>agriturismocolomboni@gmail.com</v>
      </c>
      <c r="N1369" t="str">
        <f t="shared" si="174"/>
        <v>www.agriturismocolomboni.it</v>
      </c>
      <c r="O1369" t="str">
        <f t="shared" si="175"/>
        <v>agriturismocolomboni@gmail.com</v>
      </c>
      <c r="S1369" s="1" t="s">
        <v>4304</v>
      </c>
    </row>
    <row r="1370" spans="1:19" ht="14.4" x14ac:dyDescent="0.3">
      <c r="A1370" s="1" t="s">
        <v>35</v>
      </c>
      <c r="B1370" s="1" t="s">
        <v>4308</v>
      </c>
      <c r="C1370" s="1" t="s">
        <v>4309</v>
      </c>
      <c r="D1370" s="1" t="str">
        <f t="shared" si="169"/>
        <v>Strada Divino Amore 1</v>
      </c>
      <c r="E1370" s="1" t="s">
        <v>4272</v>
      </c>
      <c r="F1370" s="1" t="s">
        <v>4272</v>
      </c>
      <c r="G1370" t="str">
        <f t="shared" si="168"/>
        <v>San Costanzo</v>
      </c>
      <c r="H1370" s="1" t="s">
        <v>4310</v>
      </c>
      <c r="I1370" s="1" t="str">
        <f t="shared" si="170"/>
        <v>SITO</v>
      </c>
      <c r="J1370" s="1" t="str">
        <f t="shared" si="171"/>
        <v>www.agridivinamore.it</v>
      </c>
      <c r="K1370" s="1" t="s">
        <v>4311</v>
      </c>
      <c r="L1370" t="str">
        <f t="shared" si="172"/>
        <v>EMAIL</v>
      </c>
      <c r="M1370" t="str">
        <f t="shared" si="173"/>
        <v>info@agridivinamore.it</v>
      </c>
      <c r="N1370" t="str">
        <f t="shared" si="174"/>
        <v>www.agridivinamore.it</v>
      </c>
      <c r="O1370" t="str">
        <f t="shared" si="175"/>
        <v>info@agridivinamore.it</v>
      </c>
      <c r="S1370" s="1" t="s">
        <v>4308</v>
      </c>
    </row>
    <row r="1371" spans="1:19" ht="14.4" x14ac:dyDescent="0.3">
      <c r="A1371" s="1" t="s">
        <v>35</v>
      </c>
      <c r="B1371" s="1" t="s">
        <v>4312</v>
      </c>
      <c r="C1371" s="1" t="s">
        <v>4313</v>
      </c>
      <c r="D1371" s="1" t="str">
        <f t="shared" si="169"/>
        <v>Strada Del Breccione 1</v>
      </c>
      <c r="E1371" s="1" t="s">
        <v>4272</v>
      </c>
      <c r="F1371" s="1" t="s">
        <v>4272</v>
      </c>
      <c r="G1371" t="str">
        <f t="shared" si="168"/>
        <v>San Costanzo</v>
      </c>
      <c r="H1371" s="1" t="s">
        <v>4314</v>
      </c>
      <c r="I1371" s="1" t="str">
        <f t="shared" si="170"/>
        <v>SITO</v>
      </c>
      <c r="J1371" s="1" t="str">
        <f t="shared" si="171"/>
        <v>www.bartolacci.it</v>
      </c>
      <c r="K1371" s="1" t="s">
        <v>4315</v>
      </c>
      <c r="L1371" t="str">
        <f t="shared" si="172"/>
        <v>EMAIL</v>
      </c>
      <c r="M1371" t="str">
        <f t="shared" si="173"/>
        <v>agriturismo@bartolacci.it</v>
      </c>
      <c r="N1371" t="str">
        <f t="shared" si="174"/>
        <v>www.bartolacci.it</v>
      </c>
      <c r="O1371" t="str">
        <f t="shared" si="175"/>
        <v>agriturismo@bartolacci.it</v>
      </c>
      <c r="S1371" s="1" t="s">
        <v>4312</v>
      </c>
    </row>
    <row r="1372" spans="1:19" ht="14.4" x14ac:dyDescent="0.3">
      <c r="A1372" s="1" t="s">
        <v>6</v>
      </c>
      <c r="B1372" s="1" t="s">
        <v>4316</v>
      </c>
      <c r="C1372" s="1" t="s">
        <v>4317</v>
      </c>
      <c r="D1372" s="1" t="str">
        <f t="shared" si="169"/>
        <v>Strada Delle Caminate 43</v>
      </c>
      <c r="E1372" s="1" t="s">
        <v>4272</v>
      </c>
      <c r="F1372" s="1" t="s">
        <v>4272</v>
      </c>
      <c r="G1372" t="str">
        <f t="shared" si="168"/>
        <v>San Costanzo</v>
      </c>
      <c r="H1372" s="1" t="s">
        <v>4318</v>
      </c>
      <c r="I1372" s="1" t="str">
        <f t="shared" si="170"/>
        <v>SITO</v>
      </c>
      <c r="J1372" s="1" t="str">
        <f t="shared" si="171"/>
        <v>www.locandalabreccia.com</v>
      </c>
      <c r="K1372" s="1" t="s">
        <v>4319</v>
      </c>
      <c r="L1372" t="str">
        <f t="shared" si="172"/>
        <v>EMAIL</v>
      </c>
      <c r="M1372" t="str">
        <f t="shared" si="173"/>
        <v>info@locandalabreccia.com</v>
      </c>
      <c r="N1372" t="str">
        <f t="shared" si="174"/>
        <v>www.locandalabreccia.com</v>
      </c>
      <c r="O1372" t="str">
        <f t="shared" si="175"/>
        <v>info@locandalabreccia.com</v>
      </c>
      <c r="S1372" s="1" t="s">
        <v>4316</v>
      </c>
    </row>
    <row r="1373" spans="1:19" ht="14.4" x14ac:dyDescent="0.3">
      <c r="A1373" s="1" t="s">
        <v>12</v>
      </c>
      <c r="B1373" s="1" t="s">
        <v>4320</v>
      </c>
      <c r="C1373" s="1" t="s">
        <v>4321</v>
      </c>
      <c r="D1373" s="1" t="str">
        <f t="shared" si="169"/>
        <v>Via Giovanni Xxiii 3</v>
      </c>
      <c r="E1373" s="1" t="s">
        <v>4272</v>
      </c>
      <c r="F1373" t="s">
        <v>19718</v>
      </c>
      <c r="G1373" t="str">
        <f t="shared" si="168"/>
        <v>N/A</v>
      </c>
      <c r="H1373" t="s">
        <v>19718</v>
      </c>
      <c r="I1373" s="1" t="str">
        <f t="shared" si="170"/>
        <v>SITO</v>
      </c>
      <c r="J1373" s="1" t="str">
        <f t="shared" si="171"/>
        <v>N/a</v>
      </c>
      <c r="K1373" s="1" t="s">
        <v>4322</v>
      </c>
      <c r="L1373" t="str">
        <f t="shared" si="172"/>
        <v>EMAIL</v>
      </c>
      <c r="M1373" t="str">
        <f t="shared" si="173"/>
        <v>flavia.baldelli@icluod.com</v>
      </c>
      <c r="N1373" t="str">
        <f t="shared" si="174"/>
        <v>N/a</v>
      </c>
      <c r="O1373" t="str">
        <f t="shared" si="175"/>
        <v>flavia.baldelli@icluod.com</v>
      </c>
      <c r="S1373" s="1" t="s">
        <v>4320</v>
      </c>
    </row>
    <row r="1374" spans="1:19" ht="14.4" x14ac:dyDescent="0.3">
      <c r="A1374" s="1" t="s">
        <v>12</v>
      </c>
      <c r="B1374" s="1" t="s">
        <v>4323</v>
      </c>
      <c r="C1374" s="1" t="s">
        <v>4324</v>
      </c>
      <c r="D1374" s="1" t="str">
        <f t="shared" si="169"/>
        <v>Via Tomba 36</v>
      </c>
      <c r="E1374" s="1" t="s">
        <v>4272</v>
      </c>
      <c r="F1374" s="1" t="s">
        <v>4272</v>
      </c>
      <c r="G1374" t="str">
        <f t="shared" si="168"/>
        <v>San Costanzo</v>
      </c>
      <c r="H1374" s="1" t="s">
        <v>4325</v>
      </c>
      <c r="I1374" s="1" t="str">
        <f t="shared" si="170"/>
        <v>SITO</v>
      </c>
      <c r="J1374" s="1" t="str">
        <f t="shared" si="171"/>
        <v>www.sancostanzo.no</v>
      </c>
      <c r="K1374" s="1" t="s">
        <v>4326</v>
      </c>
      <c r="L1374" t="str">
        <f t="shared" si="172"/>
        <v>EMAIL</v>
      </c>
      <c r="M1374" t="str">
        <f t="shared" si="173"/>
        <v>info@studi-associati.it</v>
      </c>
      <c r="N1374" t="str">
        <f t="shared" si="174"/>
        <v>www.sancostanzo.no</v>
      </c>
      <c r="O1374" t="str">
        <f t="shared" si="175"/>
        <v>info@studi-associati.it</v>
      </c>
      <c r="S1374" s="1" t="s">
        <v>4323</v>
      </c>
    </row>
    <row r="1375" spans="1:19" ht="14.4" x14ac:dyDescent="0.3">
      <c r="A1375" s="1" t="s">
        <v>12</v>
      </c>
      <c r="B1375" s="1" t="s">
        <v>4327</v>
      </c>
      <c r="C1375" s="1" t="s">
        <v>4328</v>
      </c>
      <c r="D1375" s="1" t="str">
        <f t="shared" si="169"/>
        <v>Strada San Costanzo Torrette 62</v>
      </c>
      <c r="E1375" s="1" t="s">
        <v>4272</v>
      </c>
      <c r="F1375" s="1" t="s">
        <v>4272</v>
      </c>
      <c r="G1375" t="str">
        <f t="shared" si="168"/>
        <v>San Costanzo</v>
      </c>
      <c r="H1375" t="s">
        <v>19718</v>
      </c>
      <c r="I1375" s="1" t="str">
        <f t="shared" si="170"/>
        <v>SITO</v>
      </c>
      <c r="J1375" s="1" t="str">
        <f t="shared" si="171"/>
        <v>N/a</v>
      </c>
      <c r="K1375" t="s">
        <v>19718</v>
      </c>
      <c r="L1375" t="str">
        <f t="shared" si="172"/>
        <v>SITO</v>
      </c>
      <c r="M1375" t="str">
        <f t="shared" si="173"/>
        <v xml:space="preserve"> </v>
      </c>
      <c r="N1375" t="str">
        <f t="shared" si="174"/>
        <v>N/a</v>
      </c>
      <c r="O1375" t="str">
        <f t="shared" si="175"/>
        <v>N/a</v>
      </c>
      <c r="S1375" s="1" t="s">
        <v>4327</v>
      </c>
    </row>
    <row r="1376" spans="1:19" ht="14.4" x14ac:dyDescent="0.3">
      <c r="A1376" s="1" t="s">
        <v>12</v>
      </c>
      <c r="B1376" s="1" t="s">
        <v>4329</v>
      </c>
      <c r="C1376" s="1" t="s">
        <v>4330</v>
      </c>
      <c r="D1376" s="1" t="str">
        <f t="shared" si="169"/>
        <v>Strada Mondolfo 42</v>
      </c>
      <c r="E1376" s="1" t="s">
        <v>4272</v>
      </c>
      <c r="F1376" s="1" t="s">
        <v>4272</v>
      </c>
      <c r="G1376" t="str">
        <f t="shared" si="168"/>
        <v>San Costanzo</v>
      </c>
      <c r="H1376" t="s">
        <v>19718</v>
      </c>
      <c r="I1376" s="1" t="str">
        <f t="shared" si="170"/>
        <v>SITO</v>
      </c>
      <c r="J1376" s="1" t="str">
        <f t="shared" si="171"/>
        <v>N/a</v>
      </c>
      <c r="K1376" t="s">
        <v>19718</v>
      </c>
      <c r="L1376" t="str">
        <f t="shared" si="172"/>
        <v>SITO</v>
      </c>
      <c r="M1376" t="str">
        <f t="shared" si="173"/>
        <v xml:space="preserve"> </v>
      </c>
      <c r="N1376" t="str">
        <f t="shared" si="174"/>
        <v>N/a</v>
      </c>
      <c r="O1376" t="str">
        <f t="shared" si="175"/>
        <v>N/a</v>
      </c>
      <c r="S1376" s="1" t="s">
        <v>4329</v>
      </c>
    </row>
    <row r="1377" spans="1:19" ht="14.4" x14ac:dyDescent="0.3">
      <c r="A1377" s="1" t="s">
        <v>29</v>
      </c>
      <c r="B1377" s="1" t="s">
        <v>4331</v>
      </c>
      <c r="C1377" s="1" t="s">
        <v>4332</v>
      </c>
      <c r="D1377" s="1" t="str">
        <f t="shared" si="169"/>
        <v>Strada Di Mezzo 61</v>
      </c>
      <c r="E1377" s="1" t="s">
        <v>4272</v>
      </c>
      <c r="F1377" s="1" t="s">
        <v>4272</v>
      </c>
      <c r="G1377" t="str">
        <f t="shared" si="168"/>
        <v>San Costanzo</v>
      </c>
      <c r="H1377" s="1" t="s">
        <v>4333</v>
      </c>
      <c r="I1377" s="1" t="str">
        <f t="shared" si="170"/>
        <v>SITO</v>
      </c>
      <c r="J1377" s="1" t="str">
        <f t="shared" si="171"/>
        <v>www.redgekko.onweb.it</v>
      </c>
      <c r="K1377" s="1" t="s">
        <v>4334</v>
      </c>
      <c r="L1377" t="str">
        <f t="shared" si="172"/>
        <v>EMAIL</v>
      </c>
      <c r="M1377" t="str">
        <f t="shared" si="173"/>
        <v>bbredgekko@gmail.com</v>
      </c>
      <c r="N1377" t="str">
        <f t="shared" si="174"/>
        <v>www.redgekko.onweb.it</v>
      </c>
      <c r="O1377" t="str">
        <f t="shared" si="175"/>
        <v>bbredgekko@gmail.com</v>
      </c>
      <c r="S1377" s="1" t="s">
        <v>4331</v>
      </c>
    </row>
    <row r="1378" spans="1:19" ht="14.4" x14ac:dyDescent="0.3">
      <c r="A1378" s="1" t="s">
        <v>12</v>
      </c>
      <c r="B1378" s="1" t="s">
        <v>4335</v>
      </c>
      <c r="C1378" s="1" t="s">
        <v>4336</v>
      </c>
      <c r="D1378" s="1" t="str">
        <f t="shared" si="169"/>
        <v>Localita' San Giovanni In Vencareto 60</v>
      </c>
      <c r="E1378" s="1" t="s">
        <v>4272</v>
      </c>
      <c r="F1378" s="1" t="s">
        <v>4337</v>
      </c>
      <c r="G1378" t="str">
        <f t="shared" si="168"/>
        <v>San Giovanni In Vencareto</v>
      </c>
      <c r="H1378" t="s">
        <v>19718</v>
      </c>
      <c r="I1378" s="1" t="str">
        <f t="shared" si="170"/>
        <v>SITO</v>
      </c>
      <c r="J1378" s="1" t="str">
        <f t="shared" si="171"/>
        <v>N/a</v>
      </c>
      <c r="K1378" s="1" t="s">
        <v>4338</v>
      </c>
      <c r="L1378" t="str">
        <f t="shared" si="172"/>
        <v>EMAIL</v>
      </c>
      <c r="M1378" t="str">
        <f t="shared" si="173"/>
        <v>robertacastellani@libero.it</v>
      </c>
      <c r="N1378" t="str">
        <f t="shared" si="174"/>
        <v>N/a</v>
      </c>
      <c r="O1378" t="str">
        <f t="shared" si="175"/>
        <v>robertacastellani@libero.it</v>
      </c>
      <c r="S1378" s="1" t="s">
        <v>4335</v>
      </c>
    </row>
    <row r="1379" spans="1:19" ht="14.4" x14ac:dyDescent="0.3">
      <c r="A1379" s="1" t="s">
        <v>29</v>
      </c>
      <c r="B1379" s="1" t="s">
        <v>4339</v>
      </c>
      <c r="C1379" s="1" t="s">
        <v>4340</v>
      </c>
      <c r="D1379" s="1" t="str">
        <f t="shared" si="169"/>
        <v>Montecucco 15</v>
      </c>
      <c r="E1379" s="1" t="s">
        <v>4341</v>
      </c>
      <c r="F1379" t="s">
        <v>19718</v>
      </c>
      <c r="G1379" t="str">
        <f t="shared" si="168"/>
        <v>N/A</v>
      </c>
      <c r="H1379" t="s">
        <v>19718</v>
      </c>
      <c r="I1379" s="1" t="str">
        <f t="shared" si="170"/>
        <v>SITO</v>
      </c>
      <c r="J1379" s="1" t="str">
        <f t="shared" si="171"/>
        <v>N/a</v>
      </c>
      <c r="K1379" s="1" t="s">
        <v>4342</v>
      </c>
      <c r="L1379" t="str">
        <f t="shared" si="172"/>
        <v>EMAIL</v>
      </c>
      <c r="M1379" t="str">
        <f t="shared" si="173"/>
        <v>sabi.roberti@gmail.com</v>
      </c>
      <c r="N1379" t="str">
        <f t="shared" si="174"/>
        <v>N/a</v>
      </c>
      <c r="O1379" t="str">
        <f t="shared" si="175"/>
        <v>sabi.roberti@gmail.com</v>
      </c>
      <c r="S1379" s="1" t="s">
        <v>4339</v>
      </c>
    </row>
    <row r="1380" spans="1:19" ht="14.4" x14ac:dyDescent="0.3">
      <c r="A1380" s="1" t="s">
        <v>29</v>
      </c>
      <c r="B1380" s="1" t="s">
        <v>4343</v>
      </c>
      <c r="C1380" s="1" t="s">
        <v>4344</v>
      </c>
      <c r="D1380" s="1" t="str">
        <f t="shared" si="169"/>
        <v>Strada Spicello 24</v>
      </c>
      <c r="E1380" s="1" t="s">
        <v>4341</v>
      </c>
      <c r="F1380" s="1" t="s">
        <v>4341</v>
      </c>
      <c r="G1380" t="str">
        <f t="shared" si="168"/>
        <v>San Giorgio Di Pesaro</v>
      </c>
      <c r="H1380" s="1" t="s">
        <v>4345</v>
      </c>
      <c r="I1380" s="1" t="str">
        <f t="shared" si="170"/>
        <v>SITO</v>
      </c>
      <c r="J1380" s="1" t="str">
        <f t="shared" si="171"/>
        <v>www.cingolanisandro.it</v>
      </c>
      <c r="K1380" s="1" t="s">
        <v>4346</v>
      </c>
      <c r="L1380" t="str">
        <f t="shared" si="172"/>
        <v>EMAIL</v>
      </c>
      <c r="M1380" t="str">
        <f t="shared" si="173"/>
        <v>info@cingolanisandro.it</v>
      </c>
      <c r="N1380" t="str">
        <f t="shared" si="174"/>
        <v>www.cingolanisandro.it</v>
      </c>
      <c r="O1380" t="str">
        <f t="shared" si="175"/>
        <v>info@cingolanisandro.it</v>
      </c>
      <c r="S1380" s="1" t="s">
        <v>4343</v>
      </c>
    </row>
    <row r="1381" spans="1:19" ht="14.4" x14ac:dyDescent="0.3">
      <c r="A1381" s="1" t="s">
        <v>190</v>
      </c>
      <c r="B1381" s="1" t="s">
        <v>4347</v>
      </c>
      <c r="C1381" s="1" t="s">
        <v>4348</v>
      </c>
      <c r="D1381" s="1" t="str">
        <f t="shared" si="169"/>
        <v>Via Spicello Snc</v>
      </c>
      <c r="E1381" s="1" t="s">
        <v>4341</v>
      </c>
      <c r="F1381" t="s">
        <v>19718</v>
      </c>
      <c r="G1381" t="str">
        <f t="shared" si="168"/>
        <v>N/A</v>
      </c>
      <c r="H1381" t="s">
        <v>19718</v>
      </c>
      <c r="I1381" s="1" t="str">
        <f t="shared" si="170"/>
        <v>SITO</v>
      </c>
      <c r="J1381" s="1" t="str">
        <f t="shared" si="171"/>
        <v>N/a</v>
      </c>
      <c r="K1381" s="1" t="s">
        <v>4349</v>
      </c>
      <c r="L1381" t="str">
        <f t="shared" si="172"/>
        <v>EMAIL</v>
      </c>
      <c r="M1381" t="str">
        <f t="shared" si="173"/>
        <v>radiciluciano@tin.it</v>
      </c>
      <c r="N1381" t="str">
        <f t="shared" si="174"/>
        <v>N/a</v>
      </c>
      <c r="O1381" t="str">
        <f t="shared" si="175"/>
        <v>radiciluciano@tin.it</v>
      </c>
      <c r="S1381" s="1" t="s">
        <v>4347</v>
      </c>
    </row>
    <row r="1382" spans="1:19" ht="14.4" x14ac:dyDescent="0.3">
      <c r="A1382" s="1" t="s">
        <v>29</v>
      </c>
      <c r="B1382" s="1" t="s">
        <v>4350</v>
      </c>
      <c r="C1382" s="1" t="s">
        <v>4351</v>
      </c>
      <c r="D1382" s="1" t="str">
        <f t="shared" si="169"/>
        <v>Strada Orcianense 91</v>
      </c>
      <c r="E1382" s="1" t="s">
        <v>4341</v>
      </c>
      <c r="F1382" s="1" t="s">
        <v>4341</v>
      </c>
      <c r="G1382" t="str">
        <f t="shared" si="168"/>
        <v>San Giorgio Di Pesaro</v>
      </c>
      <c r="H1382" s="1" t="s">
        <v>4352</v>
      </c>
      <c r="I1382" s="1" t="str">
        <f t="shared" si="170"/>
        <v>SITO</v>
      </c>
      <c r="J1382" s="1" t="str">
        <f t="shared" si="171"/>
        <v>www.letamerici.biz</v>
      </c>
      <c r="K1382" s="1" t="s">
        <v>4353</v>
      </c>
      <c r="L1382" t="str">
        <f t="shared" si="172"/>
        <v>EMAIL</v>
      </c>
      <c r="M1382" t="str">
        <f t="shared" si="173"/>
        <v>info@letamerici.biz</v>
      </c>
      <c r="N1382" t="str">
        <f t="shared" si="174"/>
        <v>www.letamerici.biz</v>
      </c>
      <c r="O1382" t="str">
        <f t="shared" si="175"/>
        <v>info@letamerici.biz</v>
      </c>
      <c r="S1382" s="1" t="s">
        <v>4350</v>
      </c>
    </row>
    <row r="1383" spans="1:19" ht="14.4" x14ac:dyDescent="0.3">
      <c r="A1383" s="1" t="s">
        <v>12</v>
      </c>
      <c r="B1383" s="1" t="s">
        <v>4354</v>
      </c>
      <c r="C1383" s="1" t="s">
        <v>4355</v>
      </c>
      <c r="D1383" s="1" t="str">
        <f t="shared" si="169"/>
        <v>Via Tortolino 6</v>
      </c>
      <c r="E1383" s="1" t="s">
        <v>4341</v>
      </c>
      <c r="F1383" t="s">
        <v>19718</v>
      </c>
      <c r="G1383" t="str">
        <f t="shared" si="168"/>
        <v>N/A</v>
      </c>
      <c r="H1383" t="s">
        <v>19718</v>
      </c>
      <c r="I1383" s="1" t="str">
        <f t="shared" si="170"/>
        <v>SITO</v>
      </c>
      <c r="J1383" s="1" t="str">
        <f t="shared" si="171"/>
        <v>N/a</v>
      </c>
      <c r="K1383" s="1" t="s">
        <v>4356</v>
      </c>
      <c r="L1383" t="str">
        <f t="shared" si="172"/>
        <v>EMAIL</v>
      </c>
      <c r="M1383" t="str">
        <f t="shared" si="173"/>
        <v>margherita1056@libero.it</v>
      </c>
      <c r="N1383" t="str">
        <f t="shared" si="174"/>
        <v>N/a</v>
      </c>
      <c r="O1383" t="str">
        <f t="shared" si="175"/>
        <v>margherita1056@libero.it</v>
      </c>
      <c r="S1383" s="1" t="s">
        <v>4354</v>
      </c>
    </row>
    <row r="1384" spans="1:19" ht="14.4" x14ac:dyDescent="0.3">
      <c r="A1384" s="1" t="s">
        <v>29</v>
      </c>
      <c r="B1384" s="1" t="s">
        <v>4357</v>
      </c>
      <c r="C1384" s="1" t="s">
        <v>4358</v>
      </c>
      <c r="D1384" s="1" t="str">
        <f t="shared" si="169"/>
        <v>Via San Vito Sul Cesano 44</v>
      </c>
      <c r="E1384" s="1" t="s">
        <v>4359</v>
      </c>
      <c r="F1384" t="s">
        <v>19718</v>
      </c>
      <c r="G1384" t="str">
        <f t="shared" si="168"/>
        <v>N/A</v>
      </c>
      <c r="H1384" t="s">
        <v>19718</v>
      </c>
      <c r="I1384" s="1" t="str">
        <f t="shared" si="170"/>
        <v>SITO</v>
      </c>
      <c r="J1384" s="1" t="str">
        <f t="shared" si="171"/>
        <v>N/a</v>
      </c>
      <c r="K1384" s="1" t="s">
        <v>4360</v>
      </c>
      <c r="L1384" t="str">
        <f t="shared" si="172"/>
        <v>EMAIL</v>
      </c>
      <c r="M1384" t="str">
        <f t="shared" si="173"/>
        <v>info@casalevega.it</v>
      </c>
      <c r="N1384" t="str">
        <f t="shared" si="174"/>
        <v>N/a</v>
      </c>
      <c r="O1384" t="str">
        <f t="shared" si="175"/>
        <v>info@casalevega.it</v>
      </c>
      <c r="S1384" s="1" t="s">
        <v>4357</v>
      </c>
    </row>
    <row r="1385" spans="1:19" ht="14.4" x14ac:dyDescent="0.3">
      <c r="A1385" s="1" t="s">
        <v>35</v>
      </c>
      <c r="B1385" s="1" t="s">
        <v>4361</v>
      </c>
      <c r="C1385" t="s">
        <v>19718</v>
      </c>
      <c r="D1385" s="1" t="str">
        <f t="shared" si="169"/>
        <v>N/A</v>
      </c>
      <c r="E1385" s="1" t="s">
        <v>4359</v>
      </c>
      <c r="F1385" t="s">
        <v>19718</v>
      </c>
      <c r="G1385" t="str">
        <f t="shared" si="168"/>
        <v>N/A</v>
      </c>
      <c r="H1385" t="s">
        <v>19718</v>
      </c>
      <c r="I1385" s="1" t="str">
        <f t="shared" si="170"/>
        <v>SITO</v>
      </c>
      <c r="J1385" s="1" t="str">
        <f t="shared" si="171"/>
        <v>N/a</v>
      </c>
      <c r="K1385" s="1" t="s">
        <v>4362</v>
      </c>
      <c r="L1385" t="str">
        <f t="shared" si="172"/>
        <v>EMAIL</v>
      </c>
      <c r="M1385" t="str">
        <f t="shared" si="173"/>
        <v>lupa8994@libero.it</v>
      </c>
      <c r="N1385" t="str">
        <f t="shared" si="174"/>
        <v>N/a</v>
      </c>
      <c r="O1385" t="str">
        <f t="shared" si="175"/>
        <v>lupa8994@libero.it</v>
      </c>
      <c r="S1385" s="1" t="s">
        <v>4361</v>
      </c>
    </row>
    <row r="1386" spans="1:19" ht="14.4" x14ac:dyDescent="0.3">
      <c r="A1386" s="1" t="s">
        <v>6</v>
      </c>
      <c r="B1386" s="1" t="s">
        <v>4363</v>
      </c>
      <c r="C1386" s="1" t="s">
        <v>4364</v>
      </c>
      <c r="D1386" s="1" t="str">
        <f t="shared" si="169"/>
        <v>Via Roncaglia 106</v>
      </c>
      <c r="E1386" s="1" t="s">
        <v>4359</v>
      </c>
      <c r="F1386" s="1" t="s">
        <v>4359</v>
      </c>
      <c r="G1386" t="str">
        <f t="shared" si="168"/>
        <v>San Lorenzo In Campo</v>
      </c>
      <c r="H1386" s="1" t="s">
        <v>4365</v>
      </c>
      <c r="I1386" s="1" t="str">
        <f t="shared" si="170"/>
        <v>SITO</v>
      </c>
      <c r="J1386" s="1" t="str">
        <f t="shared" si="171"/>
        <v>www.borgoroncaglia.it</v>
      </c>
      <c r="K1386" s="1" t="s">
        <v>4366</v>
      </c>
      <c r="L1386" t="str">
        <f t="shared" si="172"/>
        <v>EMAIL</v>
      </c>
      <c r="M1386" t="str">
        <f t="shared" si="173"/>
        <v>info@borgoroncaglia.it</v>
      </c>
      <c r="N1386" t="str">
        <f t="shared" si="174"/>
        <v>www.borgoroncaglia.it</v>
      </c>
      <c r="O1386" t="str">
        <f t="shared" si="175"/>
        <v>info@borgoroncaglia.it</v>
      </c>
      <c r="S1386" s="1" t="s">
        <v>4363</v>
      </c>
    </row>
    <row r="1387" spans="1:19" ht="14.4" x14ac:dyDescent="0.3">
      <c r="A1387" s="1" t="s">
        <v>35</v>
      </c>
      <c r="B1387" s="1" t="s">
        <v>4367</v>
      </c>
      <c r="C1387" s="1" t="s">
        <v>4368</v>
      </c>
      <c r="D1387" s="1" t="str">
        <f t="shared" si="169"/>
        <v>Via Costantinopoli 1</v>
      </c>
      <c r="E1387" s="1" t="s">
        <v>4359</v>
      </c>
      <c r="F1387" s="1" t="s">
        <v>4359</v>
      </c>
      <c r="G1387" t="str">
        <f t="shared" si="168"/>
        <v>San Lorenzo In Campo</v>
      </c>
      <c r="H1387" t="s">
        <v>19718</v>
      </c>
      <c r="I1387" s="1" t="str">
        <f t="shared" si="170"/>
        <v>SITO</v>
      </c>
      <c r="J1387" s="1" t="str">
        <f t="shared" si="171"/>
        <v>N/a</v>
      </c>
      <c r="K1387" s="1" t="s">
        <v>4369</v>
      </c>
      <c r="L1387" t="str">
        <f t="shared" si="172"/>
        <v>EMAIL</v>
      </c>
      <c r="M1387" t="str">
        <f t="shared" si="173"/>
        <v>info@mrosso.it</v>
      </c>
      <c r="N1387" t="str">
        <f t="shared" si="174"/>
        <v>N/a</v>
      </c>
      <c r="O1387" t="str">
        <f t="shared" si="175"/>
        <v>info@mrosso.it</v>
      </c>
      <c r="S1387" s="1" t="s">
        <v>4367</v>
      </c>
    </row>
    <row r="1388" spans="1:19" ht="14.4" x14ac:dyDescent="0.3">
      <c r="A1388" s="1" t="s">
        <v>88</v>
      </c>
      <c r="B1388" s="1" t="s">
        <v>137</v>
      </c>
      <c r="C1388" t="s">
        <v>19718</v>
      </c>
      <c r="D1388" s="1" t="str">
        <f t="shared" si="169"/>
        <v>N/A</v>
      </c>
      <c r="E1388" s="1" t="s">
        <v>4359</v>
      </c>
      <c r="F1388" t="s">
        <v>19718</v>
      </c>
      <c r="G1388" t="str">
        <f t="shared" si="168"/>
        <v>N/A</v>
      </c>
      <c r="H1388" t="s">
        <v>19718</v>
      </c>
      <c r="I1388" s="1" t="str">
        <f t="shared" si="170"/>
        <v>SITO</v>
      </c>
      <c r="J1388" s="1" t="str">
        <f t="shared" si="171"/>
        <v>N/a</v>
      </c>
      <c r="K1388" t="s">
        <v>19718</v>
      </c>
      <c r="L1388" t="str">
        <f t="shared" si="172"/>
        <v>SITO</v>
      </c>
      <c r="M1388" t="str">
        <f t="shared" si="173"/>
        <v xml:space="preserve"> </v>
      </c>
      <c r="N1388" t="str">
        <f t="shared" si="174"/>
        <v>N/a</v>
      </c>
      <c r="O1388" t="str">
        <f t="shared" si="175"/>
        <v>N/a</v>
      </c>
      <c r="S1388" s="1" t="s">
        <v>137</v>
      </c>
    </row>
    <row r="1389" spans="1:19" ht="14.4" x14ac:dyDescent="0.3">
      <c r="A1389" s="1" t="s">
        <v>29</v>
      </c>
      <c r="B1389" s="1" t="s">
        <v>4370</v>
      </c>
      <c r="C1389" s="1" t="s">
        <v>4371</v>
      </c>
      <c r="D1389" s="1" t="str">
        <f t="shared" si="169"/>
        <v>Piazza San Martino 2</v>
      </c>
      <c r="E1389" s="1" t="s">
        <v>4359</v>
      </c>
      <c r="F1389" s="1" t="s">
        <v>4372</v>
      </c>
      <c r="G1389" t="str">
        <f t="shared" si="168"/>
        <v>Montalfoglio</v>
      </c>
      <c r="H1389" s="1" t="s">
        <v>4373</v>
      </c>
      <c r="I1389" s="1" t="str">
        <f t="shared" si="170"/>
        <v>SITO</v>
      </c>
      <c r="J1389" s="1" t="str">
        <f t="shared" si="171"/>
        <v>www.montalfoglio.it</v>
      </c>
      <c r="K1389" s="1" t="s">
        <v>4374</v>
      </c>
      <c r="L1389" t="str">
        <f t="shared" si="172"/>
        <v>EMAIL</v>
      </c>
      <c r="M1389" t="str">
        <f t="shared" si="173"/>
        <v>info@montalfoglio.it</v>
      </c>
      <c r="N1389" t="str">
        <f t="shared" si="174"/>
        <v>www.montalfoglio.it</v>
      </c>
      <c r="O1389" t="str">
        <f t="shared" si="175"/>
        <v>info@montalfoglio.it</v>
      </c>
      <c r="S1389" s="1" t="s">
        <v>4370</v>
      </c>
    </row>
    <row r="1390" spans="1:19" ht="14.4" x14ac:dyDescent="0.3">
      <c r="A1390" s="1" t="s">
        <v>35</v>
      </c>
      <c r="B1390" s="1" t="s">
        <v>4375</v>
      </c>
      <c r="C1390" s="1" t="s">
        <v>4376</v>
      </c>
      <c r="D1390" s="1" t="str">
        <f t="shared" si="169"/>
        <v>Via Caprile 15</v>
      </c>
      <c r="E1390" s="1" t="s">
        <v>4359</v>
      </c>
      <c r="F1390" s="1" t="s">
        <v>4359</v>
      </c>
      <c r="G1390" t="str">
        <f t="shared" si="168"/>
        <v>San Lorenzo In Campo</v>
      </c>
      <c r="H1390" t="s">
        <v>19718</v>
      </c>
      <c r="I1390" s="1" t="str">
        <f t="shared" si="170"/>
        <v>SITO</v>
      </c>
      <c r="J1390" s="1" t="str">
        <f t="shared" si="171"/>
        <v>N/a</v>
      </c>
      <c r="K1390" s="1" t="s">
        <v>4377</v>
      </c>
      <c r="L1390" t="str">
        <f t="shared" si="172"/>
        <v>EMAIL</v>
      </c>
      <c r="M1390" t="str">
        <f t="shared" si="173"/>
        <v>agriturismoangeli06@libero.it</v>
      </c>
      <c r="N1390" t="str">
        <f t="shared" si="174"/>
        <v>N/a</v>
      </c>
      <c r="O1390" t="str">
        <f t="shared" si="175"/>
        <v>agriturismoangeli06@libero.it</v>
      </c>
      <c r="S1390" s="1" t="s">
        <v>4375</v>
      </c>
    </row>
    <row r="1391" spans="1:19" ht="14.4" x14ac:dyDescent="0.3">
      <c r="A1391" s="1" t="s">
        <v>35</v>
      </c>
      <c r="B1391" s="1" t="s">
        <v>4378</v>
      </c>
      <c r="C1391" s="1" t="s">
        <v>4379</v>
      </c>
      <c r="D1391" s="1" t="str">
        <f t="shared" si="169"/>
        <v>Via Mazzalaio 36</v>
      </c>
      <c r="E1391" s="1" t="s">
        <v>4359</v>
      </c>
      <c r="F1391" s="1" t="s">
        <v>4359</v>
      </c>
      <c r="G1391" t="str">
        <f t="shared" si="168"/>
        <v>San Lorenzo In Campo</v>
      </c>
      <c r="H1391" s="1" t="s">
        <v>4380</v>
      </c>
      <c r="I1391" s="1" t="str">
        <f t="shared" si="170"/>
        <v>SITO</v>
      </c>
      <c r="J1391" s="1" t="str">
        <f t="shared" si="171"/>
        <v>www.agriturismomiralbello.it</v>
      </c>
      <c r="K1391" s="1" t="s">
        <v>4381</v>
      </c>
      <c r="L1391" t="str">
        <f t="shared" si="172"/>
        <v>EMAIL</v>
      </c>
      <c r="M1391" t="str">
        <f t="shared" si="173"/>
        <v>info@agriturismomiralbello.it</v>
      </c>
      <c r="N1391" t="str">
        <f t="shared" si="174"/>
        <v>www.agriturismomiralbello.it</v>
      </c>
      <c r="O1391" t="str">
        <f t="shared" si="175"/>
        <v>info@agriturismomiralbello.it</v>
      </c>
      <c r="S1391" s="1" t="s">
        <v>4378</v>
      </c>
    </row>
    <row r="1392" spans="1:19" ht="14.4" x14ac:dyDescent="0.3">
      <c r="A1392" s="1" t="s">
        <v>20</v>
      </c>
      <c r="B1392" s="1" t="s">
        <v>4382</v>
      </c>
      <c r="C1392" s="1" t="s">
        <v>4383</v>
      </c>
      <c r="D1392" s="1" t="str">
        <f t="shared" si="169"/>
        <v>Via Enrico Mattei 4</v>
      </c>
      <c r="E1392" s="1" t="s">
        <v>4359</v>
      </c>
      <c r="F1392" s="1" t="s">
        <v>4359</v>
      </c>
      <c r="G1392" t="str">
        <f t="shared" si="168"/>
        <v>San Lorenzo In Campo</v>
      </c>
      <c r="H1392" s="1" t="s">
        <v>4384</v>
      </c>
      <c r="I1392" s="1" t="str">
        <f t="shared" si="170"/>
        <v>SITO</v>
      </c>
      <c r="J1392" s="1" t="str">
        <f t="shared" si="171"/>
        <v>www.hotelgiardino.it</v>
      </c>
      <c r="K1392" s="1" t="s">
        <v>4385</v>
      </c>
      <c r="L1392" t="str">
        <f t="shared" si="172"/>
        <v>EMAIL</v>
      </c>
      <c r="M1392" t="str">
        <f t="shared" si="173"/>
        <v>info@hotelgiardino.it</v>
      </c>
      <c r="N1392" t="str">
        <f t="shared" si="174"/>
        <v>www.hotelgiardino.it</v>
      </c>
      <c r="O1392" t="str">
        <f t="shared" si="175"/>
        <v>info@hotelgiardino.it</v>
      </c>
      <c r="S1392" s="1" t="s">
        <v>4382</v>
      </c>
    </row>
    <row r="1393" spans="1:19" ht="14.4" x14ac:dyDescent="0.3">
      <c r="A1393" s="1" t="s">
        <v>29</v>
      </c>
      <c r="B1393" s="1" t="s">
        <v>4386</v>
      </c>
      <c r="C1393" s="1" t="s">
        <v>4387</v>
      </c>
      <c r="D1393" s="1" t="str">
        <f t="shared" si="169"/>
        <v>Piazza San Martino 14</v>
      </c>
      <c r="E1393" s="1" t="s">
        <v>4359</v>
      </c>
      <c r="F1393" s="1" t="s">
        <v>4388</v>
      </c>
      <c r="G1393" t="str">
        <f t="shared" si="168"/>
        <v>Montalfoglio</v>
      </c>
      <c r="H1393" t="s">
        <v>19718</v>
      </c>
      <c r="I1393" s="1" t="str">
        <f t="shared" si="170"/>
        <v>SITO</v>
      </c>
      <c r="J1393" s="1" t="str">
        <f t="shared" si="171"/>
        <v>N/a</v>
      </c>
      <c r="K1393" s="1" t="s">
        <v>4389</v>
      </c>
      <c r="L1393" t="str">
        <f t="shared" si="172"/>
        <v>EMAIL</v>
      </c>
      <c r="M1393" t="str">
        <f t="shared" si="173"/>
        <v>info@locandasanmartino.it;</v>
      </c>
      <c r="N1393" t="str">
        <f t="shared" si="174"/>
        <v>N/a</v>
      </c>
      <c r="O1393" t="str">
        <f t="shared" si="175"/>
        <v>info@locandasanmartino.it;</v>
      </c>
      <c r="S1393" s="1" t="s">
        <v>4386</v>
      </c>
    </row>
    <row r="1394" spans="1:19" ht="14.4" x14ac:dyDescent="0.3">
      <c r="A1394" s="1" t="s">
        <v>29</v>
      </c>
      <c r="B1394" s="1" t="s">
        <v>4390</v>
      </c>
      <c r="C1394" s="1" t="s">
        <v>4391</v>
      </c>
      <c r="D1394" s="1" t="str">
        <f t="shared" si="169"/>
        <v>Via San Vito Sul Cesano 74</v>
      </c>
      <c r="E1394" s="1" t="s">
        <v>4359</v>
      </c>
      <c r="F1394" t="s">
        <v>19718</v>
      </c>
      <c r="G1394" t="str">
        <f t="shared" si="168"/>
        <v>N/A</v>
      </c>
      <c r="H1394" t="s">
        <v>19718</v>
      </c>
      <c r="I1394" s="1" t="str">
        <f t="shared" si="170"/>
        <v>SITO</v>
      </c>
      <c r="J1394" s="1" t="str">
        <f t="shared" si="171"/>
        <v>N/a</v>
      </c>
      <c r="K1394" t="s">
        <v>19718</v>
      </c>
      <c r="L1394" t="str">
        <f t="shared" si="172"/>
        <v>SITO</v>
      </c>
      <c r="M1394" t="str">
        <f t="shared" si="173"/>
        <v xml:space="preserve"> </v>
      </c>
      <c r="N1394" t="str">
        <f t="shared" si="174"/>
        <v>N/a</v>
      </c>
      <c r="O1394" t="str">
        <f t="shared" si="175"/>
        <v>N/a</v>
      </c>
      <c r="S1394" s="1" t="s">
        <v>4390</v>
      </c>
    </row>
    <row r="1395" spans="1:19" ht="14.4" x14ac:dyDescent="0.3">
      <c r="A1395" s="1" t="s">
        <v>35</v>
      </c>
      <c r="B1395" s="1" t="s">
        <v>4392</v>
      </c>
      <c r="C1395" s="1" t="s">
        <v>4393</v>
      </c>
      <c r="D1395" s="1" t="str">
        <f t="shared" si="169"/>
        <v>Via San Severo 46</v>
      </c>
      <c r="E1395" s="1" t="s">
        <v>4359</v>
      </c>
      <c r="F1395" s="1" t="s">
        <v>3113</v>
      </c>
      <c r="G1395" t="str">
        <f t="shared" si="168"/>
        <v>San Severo</v>
      </c>
      <c r="H1395" t="s">
        <v>19718</v>
      </c>
      <c r="I1395" s="1" t="str">
        <f t="shared" si="170"/>
        <v>SITO</v>
      </c>
      <c r="J1395" s="1" t="str">
        <f t="shared" si="171"/>
        <v>N/a</v>
      </c>
      <c r="K1395" s="1" t="s">
        <v>4394</v>
      </c>
      <c r="L1395" t="str">
        <f t="shared" si="172"/>
        <v>EMAIL</v>
      </c>
      <c r="M1395" t="str">
        <f t="shared" si="173"/>
        <v>mi.cantiani@alice.it</v>
      </c>
      <c r="N1395" t="str">
        <f t="shared" si="174"/>
        <v>N/a</v>
      </c>
      <c r="O1395" t="str">
        <f t="shared" si="175"/>
        <v>mi.cantiani@alice.it</v>
      </c>
      <c r="S1395" s="1" t="s">
        <v>4392</v>
      </c>
    </row>
    <row r="1396" spans="1:19" ht="14.4" x14ac:dyDescent="0.3">
      <c r="A1396" s="1" t="s">
        <v>29</v>
      </c>
      <c r="B1396" s="1" t="s">
        <v>4395</v>
      </c>
      <c r="C1396" s="1" t="s">
        <v>4396</v>
      </c>
      <c r="D1396" s="1" t="str">
        <f t="shared" si="169"/>
        <v>Via Fiorenzuola 21</v>
      </c>
      <c r="E1396" s="1" t="s">
        <v>4397</v>
      </c>
      <c r="F1396" t="s">
        <v>19718</v>
      </c>
      <c r="G1396" t="str">
        <f t="shared" si="168"/>
        <v>N/A</v>
      </c>
      <c r="H1396" s="1" t="s">
        <v>4398</v>
      </c>
      <c r="I1396" s="1" t="str">
        <f t="shared" si="170"/>
        <v>SITO</v>
      </c>
      <c r="J1396" s="1" t="str">
        <f t="shared" si="171"/>
        <v>www.lafiorenzuola.it</v>
      </c>
      <c r="K1396" s="1" t="s">
        <v>4399</v>
      </c>
      <c r="L1396" t="str">
        <f t="shared" si="172"/>
        <v>EMAIL</v>
      </c>
      <c r="M1396" t="str">
        <f t="shared" si="173"/>
        <v>lafiorenzuolabeb@gmail.com</v>
      </c>
      <c r="N1396" t="str">
        <f t="shared" si="174"/>
        <v>www.lafiorenzuola.it</v>
      </c>
      <c r="O1396" t="str">
        <f t="shared" si="175"/>
        <v>lafiorenzuolabeb@gmail.com</v>
      </c>
      <c r="S1396" s="1" t="s">
        <v>4395</v>
      </c>
    </row>
    <row r="1397" spans="1:19" ht="14.4" x14ac:dyDescent="0.3">
      <c r="A1397" s="1" t="s">
        <v>29</v>
      </c>
      <c r="B1397" s="1" t="s">
        <v>4400</v>
      </c>
      <c r="C1397" t="s">
        <v>19718</v>
      </c>
      <c r="D1397" s="1" t="str">
        <f t="shared" si="169"/>
        <v>N/A</v>
      </c>
      <c r="E1397" s="1" t="s">
        <v>4397</v>
      </c>
      <c r="F1397" t="s">
        <v>19718</v>
      </c>
      <c r="G1397" t="str">
        <f t="shared" si="168"/>
        <v>N/A</v>
      </c>
      <c r="H1397" t="s">
        <v>19718</v>
      </c>
      <c r="I1397" s="1" t="str">
        <f t="shared" si="170"/>
        <v>SITO</v>
      </c>
      <c r="J1397" s="1" t="str">
        <f t="shared" si="171"/>
        <v>N/a</v>
      </c>
      <c r="K1397" t="s">
        <v>19718</v>
      </c>
      <c r="L1397" t="str">
        <f t="shared" si="172"/>
        <v>SITO</v>
      </c>
      <c r="M1397" t="str">
        <f t="shared" si="173"/>
        <v xml:space="preserve"> </v>
      </c>
      <c r="N1397" t="str">
        <f t="shared" si="174"/>
        <v>N/a</v>
      </c>
      <c r="O1397" t="str">
        <f t="shared" si="175"/>
        <v>N/a</v>
      </c>
      <c r="S1397" s="1" t="s">
        <v>4400</v>
      </c>
    </row>
    <row r="1398" spans="1:19" ht="14.4" x14ac:dyDescent="0.3">
      <c r="A1398" s="1" t="s">
        <v>29</v>
      </c>
      <c r="B1398" s="1" t="s">
        <v>4401</v>
      </c>
      <c r="C1398" s="1" t="s">
        <v>4402</v>
      </c>
      <c r="D1398" s="1" t="str">
        <f t="shared" si="169"/>
        <v>Corso Garibaldi 20</v>
      </c>
      <c r="E1398" s="1" t="s">
        <v>4397</v>
      </c>
      <c r="F1398" t="s">
        <v>19718</v>
      </c>
      <c r="G1398" t="str">
        <f t="shared" si="168"/>
        <v>N/A</v>
      </c>
      <c r="H1398" t="s">
        <v>19718</v>
      </c>
      <c r="I1398" s="1" t="str">
        <f t="shared" si="170"/>
        <v>SITO</v>
      </c>
      <c r="J1398" s="1" t="str">
        <f t="shared" si="171"/>
        <v>N/a</v>
      </c>
      <c r="K1398" s="1" t="s">
        <v>4403</v>
      </c>
      <c r="L1398" t="str">
        <f t="shared" si="172"/>
        <v>EMAIL</v>
      </c>
      <c r="M1398" t="str">
        <f t="shared" si="173"/>
        <v>arpen@arpen.it</v>
      </c>
      <c r="N1398" t="str">
        <f t="shared" si="174"/>
        <v>N/a</v>
      </c>
      <c r="O1398" t="str">
        <f t="shared" si="175"/>
        <v>arpen@arpen.it</v>
      </c>
      <c r="S1398" s="1" t="s">
        <v>4401</v>
      </c>
    </row>
    <row r="1399" spans="1:19" ht="14.4" x14ac:dyDescent="0.3">
      <c r="A1399" s="1" t="s">
        <v>20</v>
      </c>
      <c r="B1399" s="1" t="s">
        <v>4404</v>
      </c>
      <c r="C1399" s="1" t="s">
        <v>4405</v>
      </c>
      <c r="D1399" s="1" t="str">
        <f t="shared" si="169"/>
        <v>Corso Garibaldi 26</v>
      </c>
      <c r="E1399" s="1" t="s">
        <v>4397</v>
      </c>
      <c r="F1399" s="1" t="s">
        <v>4406</v>
      </c>
      <c r="G1399" t="str">
        <f t="shared" si="168"/>
        <v>Sant' Angelo In Vado</v>
      </c>
      <c r="H1399" s="1" t="s">
        <v>4407</v>
      </c>
      <c r="I1399" s="1" t="str">
        <f t="shared" si="170"/>
        <v>SITO</v>
      </c>
      <c r="J1399" s="1" t="str">
        <f t="shared" si="171"/>
        <v>www.santachiarahotel.it</v>
      </c>
      <c r="K1399" s="1" t="s">
        <v>4408</v>
      </c>
      <c r="L1399" t="str">
        <f t="shared" si="172"/>
        <v>EMAIL</v>
      </c>
      <c r="M1399" t="str">
        <f t="shared" si="173"/>
        <v>info@santachiarahotel.it</v>
      </c>
      <c r="N1399" t="str">
        <f t="shared" si="174"/>
        <v>www.santachiarahotel.it</v>
      </c>
      <c r="O1399" t="str">
        <f t="shared" si="175"/>
        <v>info@santachiarahotel.it</v>
      </c>
      <c r="S1399" s="1" t="s">
        <v>4404</v>
      </c>
    </row>
    <row r="1400" spans="1:19" ht="14.4" x14ac:dyDescent="0.3">
      <c r="A1400" s="1" t="s">
        <v>20</v>
      </c>
      <c r="B1400" s="1" t="s">
        <v>4409</v>
      </c>
      <c r="C1400" s="1" t="s">
        <v>4410</v>
      </c>
      <c r="D1400" s="1" t="str">
        <f t="shared" si="169"/>
        <v>Via Mancini 4</v>
      </c>
      <c r="E1400" s="1" t="s">
        <v>4397</v>
      </c>
      <c r="F1400" s="1" t="s">
        <v>4406</v>
      </c>
      <c r="G1400" t="str">
        <f t="shared" si="168"/>
        <v>Sant' Angelo In Vado</v>
      </c>
      <c r="H1400" s="1" t="s">
        <v>4411</v>
      </c>
      <c r="I1400" s="1" t="str">
        <f t="shared" si="170"/>
        <v>SITO</v>
      </c>
      <c r="J1400" s="1" t="str">
        <f t="shared" si="171"/>
        <v>www.palazzobaldani.it</v>
      </c>
      <c r="K1400" s="1" t="s">
        <v>4412</v>
      </c>
      <c r="L1400" t="str">
        <f t="shared" si="172"/>
        <v>EMAIL</v>
      </c>
      <c r="M1400" t="str">
        <f t="shared" si="173"/>
        <v>info@palazzobaldani.it</v>
      </c>
      <c r="N1400" t="str">
        <f t="shared" si="174"/>
        <v>www.palazzobaldani.it</v>
      </c>
      <c r="O1400" t="str">
        <f t="shared" si="175"/>
        <v>info@palazzobaldani.it</v>
      </c>
      <c r="S1400" s="1" t="s">
        <v>4409</v>
      </c>
    </row>
    <row r="1401" spans="1:19" ht="14.4" x14ac:dyDescent="0.3">
      <c r="A1401" s="1" t="s">
        <v>35</v>
      </c>
      <c r="B1401" s="1" t="s">
        <v>4413</v>
      </c>
      <c r="C1401" s="1" t="s">
        <v>4414</v>
      </c>
      <c r="D1401" s="1" t="str">
        <f t="shared" si="169"/>
        <v>Vocabolo Villa Giudizi Dell'Agata 1</v>
      </c>
      <c r="E1401" s="1" t="s">
        <v>4397</v>
      </c>
      <c r="F1401" s="1" t="s">
        <v>4415</v>
      </c>
      <c r="G1401" t="str">
        <f t="shared" si="168"/>
        <v>Loc.Baciuccaro</v>
      </c>
      <c r="H1401" s="1" t="s">
        <v>4416</v>
      </c>
      <c r="I1401" s="1" t="str">
        <f t="shared" si="170"/>
        <v>SITO</v>
      </c>
      <c r="J1401" s="1" t="str">
        <f t="shared" si="171"/>
        <v>www.villa-agata.com; www.villa-agata.eu</v>
      </c>
      <c r="K1401" s="1" t="s">
        <v>4417</v>
      </c>
      <c r="L1401" t="str">
        <f t="shared" si="172"/>
        <v>EMAIL</v>
      </c>
      <c r="M1401" t="str">
        <f t="shared" si="173"/>
        <v>bestitaly@villa-agata.de; info@villa-agata.eu</v>
      </c>
      <c r="N1401" t="str">
        <f t="shared" si="174"/>
        <v>www.villa-agata.com; www.villa-agata.eu</v>
      </c>
      <c r="O1401" t="str">
        <f t="shared" si="175"/>
        <v>bestitaly@villa-agata.de; info@villa-agata.eu</v>
      </c>
      <c r="S1401" s="1" t="s">
        <v>4413</v>
      </c>
    </row>
    <row r="1402" spans="1:19" ht="14.4" x14ac:dyDescent="0.3">
      <c r="A1402" s="1" t="s">
        <v>35</v>
      </c>
      <c r="B1402" s="1" t="s">
        <v>4418</v>
      </c>
      <c r="C1402" s="1" t="s">
        <v>4419</v>
      </c>
      <c r="D1402" s="1" t="str">
        <f t="shared" si="169"/>
        <v>Vocabolo Palazzi 1</v>
      </c>
      <c r="E1402" s="1" t="s">
        <v>4397</v>
      </c>
      <c r="F1402" s="1" t="s">
        <v>4420</v>
      </c>
      <c r="G1402" t="str">
        <f t="shared" si="168"/>
        <v>Loc. Palazzi Loc. Capanne</v>
      </c>
      <c r="H1402" s="1" t="s">
        <v>4421</v>
      </c>
      <c r="I1402" s="1" t="str">
        <f t="shared" si="170"/>
        <v>SITO</v>
      </c>
      <c r="J1402" s="1" t="str">
        <f t="shared" si="171"/>
        <v>www.agriturismoipalazzi.it</v>
      </c>
      <c r="K1402" s="1" t="s">
        <v>4422</v>
      </c>
      <c r="L1402" t="str">
        <f t="shared" si="172"/>
        <v>EMAIL</v>
      </c>
      <c r="M1402" t="str">
        <f t="shared" si="173"/>
        <v>info@agriturismoipalazzi.it</v>
      </c>
      <c r="N1402" t="str">
        <f t="shared" si="174"/>
        <v>www.agriturismoipalazzi.it</v>
      </c>
      <c r="O1402" t="str">
        <f t="shared" si="175"/>
        <v>info@agriturismoipalazzi.it</v>
      </c>
      <c r="S1402" s="1" t="s">
        <v>4418</v>
      </c>
    </row>
    <row r="1403" spans="1:19" ht="14.4" x14ac:dyDescent="0.3">
      <c r="A1403" s="1" t="s">
        <v>35</v>
      </c>
      <c r="B1403" s="1" t="s">
        <v>4423</v>
      </c>
      <c r="C1403" t="s">
        <v>19718</v>
      </c>
      <c r="D1403" s="1" t="str">
        <f t="shared" si="169"/>
        <v>N/A</v>
      </c>
      <c r="E1403" s="1" t="s">
        <v>4397</v>
      </c>
      <c r="F1403" s="1" t="s">
        <v>4406</v>
      </c>
      <c r="G1403" t="str">
        <f t="shared" si="168"/>
        <v>Sant' Angelo In Vado</v>
      </c>
      <c r="H1403" t="s">
        <v>19718</v>
      </c>
      <c r="I1403" s="1" t="str">
        <f t="shared" si="170"/>
        <v>SITO</v>
      </c>
      <c r="J1403" s="1" t="str">
        <f t="shared" si="171"/>
        <v>N/a</v>
      </c>
      <c r="K1403" s="1" t="s">
        <v>4424</v>
      </c>
      <c r="L1403" t="str">
        <f t="shared" si="172"/>
        <v>EMAIL</v>
      </c>
      <c r="M1403" t="str">
        <f t="shared" si="173"/>
        <v>info@latavolamarche.com</v>
      </c>
      <c r="N1403" t="str">
        <f t="shared" si="174"/>
        <v>N/a</v>
      </c>
      <c r="O1403" t="str">
        <f t="shared" si="175"/>
        <v>info@latavolamarche.com</v>
      </c>
      <c r="S1403" s="1" t="s">
        <v>4423</v>
      </c>
    </row>
    <row r="1404" spans="1:19" ht="14.4" x14ac:dyDescent="0.3">
      <c r="A1404" s="1" t="s">
        <v>190</v>
      </c>
      <c r="B1404" s="1" t="s">
        <v>4425</v>
      </c>
      <c r="C1404" s="1" t="s">
        <v>4419</v>
      </c>
      <c r="D1404" s="1" t="str">
        <f t="shared" si="169"/>
        <v>Vocabolo Palazzi 1</v>
      </c>
      <c r="E1404" s="1" t="s">
        <v>4397</v>
      </c>
      <c r="F1404" s="1" t="s">
        <v>4426</v>
      </c>
      <c r="G1404" t="str">
        <f t="shared" si="168"/>
        <v>Loc.Palazzi</v>
      </c>
      <c r="H1404" s="1" t="s">
        <v>4427</v>
      </c>
      <c r="I1404" s="1" t="str">
        <f t="shared" si="170"/>
        <v>SITO</v>
      </c>
      <c r="J1404" s="1" t="str">
        <f t="shared" si="171"/>
        <v>www.caresto.it</v>
      </c>
      <c r="K1404" s="1" t="s">
        <v>4428</v>
      </c>
      <c r="L1404" t="str">
        <f t="shared" si="172"/>
        <v>EMAIL</v>
      </c>
      <c r="M1404" t="str">
        <f t="shared" si="173"/>
        <v>eremocaresto@libero.it</v>
      </c>
      <c r="N1404" t="str">
        <f t="shared" si="174"/>
        <v>www.caresto.it</v>
      </c>
      <c r="O1404" t="str">
        <f t="shared" si="175"/>
        <v>eremocaresto@libero.it</v>
      </c>
      <c r="S1404" s="1" t="s">
        <v>4425</v>
      </c>
    </row>
    <row r="1405" spans="1:19" ht="14.4" x14ac:dyDescent="0.3">
      <c r="A1405" s="1" t="s">
        <v>35</v>
      </c>
      <c r="B1405" s="1" t="s">
        <v>4429</v>
      </c>
      <c r="C1405" s="1" t="s">
        <v>4430</v>
      </c>
      <c r="D1405" s="1" t="str">
        <f t="shared" si="169"/>
        <v>Loc.Aiolina 17</v>
      </c>
      <c r="E1405" s="1" t="s">
        <v>4397</v>
      </c>
      <c r="F1405" t="s">
        <v>19718</v>
      </c>
      <c r="G1405" t="str">
        <f t="shared" si="168"/>
        <v>N/A</v>
      </c>
      <c r="H1405" s="1" t="s">
        <v>4431</v>
      </c>
      <c r="I1405" s="1" t="str">
        <f t="shared" si="170"/>
        <v>SITO</v>
      </c>
      <c r="J1405" s="1" t="str">
        <f t="shared" si="171"/>
        <v>www.aiolinamonti.com</v>
      </c>
      <c r="K1405" s="1" t="s">
        <v>4432</v>
      </c>
      <c r="L1405" t="str">
        <f t="shared" si="172"/>
        <v>EMAIL</v>
      </c>
      <c r="M1405" t="str">
        <f t="shared" si="173"/>
        <v>info@aiolinamonti.com</v>
      </c>
      <c r="N1405" t="str">
        <f t="shared" si="174"/>
        <v>www.aiolinamonti.com</v>
      </c>
      <c r="O1405" t="str">
        <f t="shared" si="175"/>
        <v>info@aiolinamonti.com</v>
      </c>
      <c r="S1405" s="1" t="s">
        <v>4429</v>
      </c>
    </row>
    <row r="1406" spans="1:19" ht="14.4" x14ac:dyDescent="0.3">
      <c r="A1406" s="1" t="s">
        <v>29</v>
      </c>
      <c r="B1406" s="1" t="s">
        <v>4433</v>
      </c>
      <c r="C1406" s="1" t="s">
        <v>4434</v>
      </c>
      <c r="D1406" s="1" t="str">
        <f t="shared" si="169"/>
        <v>Loc.Cà Beto 12</v>
      </c>
      <c r="E1406" s="1" t="s">
        <v>4397</v>
      </c>
      <c r="F1406" s="1" t="s">
        <v>4435</v>
      </c>
      <c r="G1406" t="str">
        <f t="shared" si="168"/>
        <v>Loc.Cà Beto</v>
      </c>
      <c r="H1406" t="s">
        <v>19718</v>
      </c>
      <c r="I1406" s="1" t="str">
        <f t="shared" si="170"/>
        <v>SITO</v>
      </c>
      <c r="J1406" s="1" t="str">
        <f t="shared" si="171"/>
        <v>N/a</v>
      </c>
      <c r="K1406" s="1" t="s">
        <v>4436</v>
      </c>
      <c r="L1406" t="str">
        <f t="shared" si="172"/>
        <v>EMAIL</v>
      </c>
      <c r="M1406" t="str">
        <f t="shared" si="173"/>
        <v>rolfingesmit@gmail.com</v>
      </c>
      <c r="N1406" t="str">
        <f t="shared" si="174"/>
        <v>N/a</v>
      </c>
      <c r="O1406" t="str">
        <f t="shared" si="175"/>
        <v>rolfingesmit@gmail.com</v>
      </c>
      <c r="S1406" s="1" t="s">
        <v>4433</v>
      </c>
    </row>
    <row r="1407" spans="1:19" ht="14.4" x14ac:dyDescent="0.3">
      <c r="A1407" s="1" t="s">
        <v>82</v>
      </c>
      <c r="B1407" s="1" t="s">
        <v>4437</v>
      </c>
      <c r="C1407" s="1" t="s">
        <v>4438</v>
      </c>
      <c r="D1407" s="1" t="str">
        <f t="shared" si="169"/>
        <v>Vocabolo Colombaro Caresto 1</v>
      </c>
      <c r="E1407" s="1" t="s">
        <v>4397</v>
      </c>
      <c r="F1407" s="1" t="s">
        <v>4439</v>
      </c>
      <c r="G1407" t="str">
        <f t="shared" si="168"/>
        <v>Loc. Caresto</v>
      </c>
      <c r="H1407" t="s">
        <v>19718</v>
      </c>
      <c r="I1407" s="1" t="str">
        <f t="shared" si="170"/>
        <v>SITO</v>
      </c>
      <c r="J1407" s="1" t="str">
        <f t="shared" si="171"/>
        <v>N/a</v>
      </c>
      <c r="K1407" s="1" t="s">
        <v>4428</v>
      </c>
      <c r="L1407" t="str">
        <f t="shared" si="172"/>
        <v>EMAIL</v>
      </c>
      <c r="M1407" t="str">
        <f t="shared" si="173"/>
        <v>eremocaresto@libero.it</v>
      </c>
      <c r="N1407" t="str">
        <f t="shared" si="174"/>
        <v>N/a</v>
      </c>
      <c r="O1407" t="str">
        <f t="shared" si="175"/>
        <v>eremocaresto@libero.it</v>
      </c>
      <c r="S1407" s="1" t="s">
        <v>4437</v>
      </c>
    </row>
    <row r="1408" spans="1:19" ht="14.4" x14ac:dyDescent="0.3">
      <c r="A1408" s="1" t="s">
        <v>29</v>
      </c>
      <c r="B1408" s="1" t="s">
        <v>4440</v>
      </c>
      <c r="C1408" s="1" t="s">
        <v>4441</v>
      </c>
      <c r="D1408" s="1" t="str">
        <f t="shared" si="169"/>
        <v>Piazza Umberto I 4</v>
      </c>
      <c r="E1408" s="1" t="s">
        <v>4397</v>
      </c>
      <c r="F1408" s="1" t="s">
        <v>4442</v>
      </c>
      <c r="G1408" t="str">
        <f t="shared" si="168"/>
        <v>Loc.Cal Mancino</v>
      </c>
      <c r="H1408" t="s">
        <v>19718</v>
      </c>
      <c r="I1408" s="1" t="str">
        <f t="shared" si="170"/>
        <v>SITO</v>
      </c>
      <c r="J1408" s="1" t="str">
        <f t="shared" si="171"/>
        <v>N/a</v>
      </c>
      <c r="K1408" s="1" t="s">
        <v>4443</v>
      </c>
      <c r="L1408" t="str">
        <f t="shared" si="172"/>
        <v>EMAIL</v>
      </c>
      <c r="M1408" t="str">
        <f t="shared" si="173"/>
        <v>info@calmancino.eu</v>
      </c>
      <c r="N1408" t="str">
        <f t="shared" si="174"/>
        <v>N/a</v>
      </c>
      <c r="O1408" t="str">
        <f t="shared" si="175"/>
        <v>info@calmancino.eu</v>
      </c>
      <c r="S1408" s="1" t="s">
        <v>4440</v>
      </c>
    </row>
    <row r="1409" spans="1:19" ht="14.4" x14ac:dyDescent="0.3">
      <c r="A1409" s="1" t="s">
        <v>29</v>
      </c>
      <c r="B1409" s="1" t="s">
        <v>4444</v>
      </c>
      <c r="C1409" s="1" t="s">
        <v>4445</v>
      </c>
      <c r="D1409" s="1" t="str">
        <f t="shared" si="169"/>
        <v>Vocabolo Calmancino 4</v>
      </c>
      <c r="E1409" s="1" t="s">
        <v>4397</v>
      </c>
      <c r="F1409" s="1" t="s">
        <v>4406</v>
      </c>
      <c r="G1409" t="str">
        <f t="shared" si="168"/>
        <v>Sant' Angelo In Vado</v>
      </c>
      <c r="H1409" s="1" t="s">
        <v>4446</v>
      </c>
      <c r="I1409" s="1" t="str">
        <f t="shared" si="170"/>
        <v>SITO</v>
      </c>
      <c r="J1409" s="1" t="str">
        <f t="shared" si="171"/>
        <v>www.calmancino.eu</v>
      </c>
      <c r="K1409" s="1" t="s">
        <v>4443</v>
      </c>
      <c r="L1409" t="str">
        <f t="shared" si="172"/>
        <v>EMAIL</v>
      </c>
      <c r="M1409" t="str">
        <f t="shared" si="173"/>
        <v>info@calmancino.eu</v>
      </c>
      <c r="N1409" t="str">
        <f t="shared" si="174"/>
        <v>www.calmancino.eu</v>
      </c>
      <c r="O1409" t="str">
        <f t="shared" si="175"/>
        <v>info@calmancino.eu</v>
      </c>
      <c r="S1409" s="1" t="s">
        <v>4444</v>
      </c>
    </row>
    <row r="1410" spans="1:19" ht="14.4" x14ac:dyDescent="0.3">
      <c r="A1410" s="1" t="s">
        <v>29</v>
      </c>
      <c r="B1410" s="1" t="s">
        <v>4447</v>
      </c>
      <c r="C1410" s="1" t="s">
        <v>4448</v>
      </c>
      <c r="D1410" s="1" t="str">
        <f t="shared" si="169"/>
        <v>Via Apecchiese 6</v>
      </c>
      <c r="E1410" s="1" t="s">
        <v>4397</v>
      </c>
      <c r="F1410" s="1" t="s">
        <v>4406</v>
      </c>
      <c r="G1410" t="str">
        <f t="shared" ref="G1410:G1473" si="176">PROPER(F1410)</f>
        <v>Sant' Angelo In Vado</v>
      </c>
      <c r="H1410" s="1" t="s">
        <v>4449</v>
      </c>
      <c r="I1410" s="1" t="str">
        <f t="shared" si="170"/>
        <v>SITO</v>
      </c>
      <c r="J1410" s="1" t="str">
        <f t="shared" si="171"/>
        <v>www.cellavecchia.com</v>
      </c>
      <c r="K1410" s="1" t="s">
        <v>4450</v>
      </c>
      <c r="L1410" t="str">
        <f t="shared" si="172"/>
        <v>EMAIL</v>
      </c>
      <c r="M1410" t="str">
        <f t="shared" si="173"/>
        <v>info@cellavecchia.com</v>
      </c>
      <c r="N1410" t="str">
        <f t="shared" si="174"/>
        <v>www.cellavecchia.com</v>
      </c>
      <c r="O1410" t="str">
        <f t="shared" si="175"/>
        <v>info@cellavecchia.com</v>
      </c>
      <c r="S1410" s="1" t="s">
        <v>4447</v>
      </c>
    </row>
    <row r="1411" spans="1:19" ht="14.4" x14ac:dyDescent="0.3">
      <c r="A1411" s="1" t="s">
        <v>29</v>
      </c>
      <c r="B1411" s="1" t="s">
        <v>4451</v>
      </c>
      <c r="C1411" s="1" t="s">
        <v>4452</v>
      </c>
      <c r="D1411" s="1" t="str">
        <f t="shared" ref="D1411:D1474" si="177">PROPER(C1411)</f>
        <v>Via Giovanni Pascoli 1</v>
      </c>
      <c r="E1411" s="1" t="s">
        <v>4397</v>
      </c>
      <c r="F1411" s="1" t="s">
        <v>4406</v>
      </c>
      <c r="G1411" t="str">
        <f t="shared" si="176"/>
        <v>Sant' Angelo In Vado</v>
      </c>
      <c r="H1411" s="1" t="s">
        <v>4453</v>
      </c>
      <c r="I1411" s="1" t="str">
        <f t="shared" ref="I1411:I1474" si="178">IF(ISERROR(FIND("@",H1411)),"SITO","EMAIL")</f>
        <v>SITO</v>
      </c>
      <c r="J1411" s="1" t="str">
        <f t="shared" ref="J1411:J1474" si="179">IF(I1411="SITO",H1411," ")</f>
        <v>http://www.madonnagrande.com</v>
      </c>
      <c r="K1411" s="1" t="s">
        <v>4454</v>
      </c>
      <c r="L1411" t="str">
        <f t="shared" ref="L1411:L1474" si="180">IF(ISERROR(FIND("@",K1411)),"SITO","EMAIL")</f>
        <v>EMAIL</v>
      </c>
      <c r="M1411" t="str">
        <f t="shared" ref="M1411:M1474" si="181">IF(L1411="EMAIL",K1411, " ")</f>
        <v>info@madonnagrande.com</v>
      </c>
      <c r="N1411" t="str">
        <f t="shared" ref="N1411:N1474" si="182">IF(J1411&lt;&gt;" ", J1411, "N/a")</f>
        <v>http://www.madonnagrande.com</v>
      </c>
      <c r="O1411" t="str">
        <f t="shared" ref="O1411:O1474" si="183">IF(M1411 &lt;&gt; " ", M1411,"N/a")</f>
        <v>info@madonnagrande.com</v>
      </c>
      <c r="S1411" s="1" t="s">
        <v>4451</v>
      </c>
    </row>
    <row r="1412" spans="1:19" ht="14.4" x14ac:dyDescent="0.3">
      <c r="A1412" s="1" t="s">
        <v>12</v>
      </c>
      <c r="B1412" s="1" t="s">
        <v>4455</v>
      </c>
      <c r="C1412" s="1" t="s">
        <v>4456</v>
      </c>
      <c r="D1412" s="1" t="str">
        <f t="shared" si="177"/>
        <v>Loc.Cà Salvatore 22</v>
      </c>
      <c r="E1412" s="1" t="s">
        <v>4397</v>
      </c>
      <c r="F1412" s="1" t="s">
        <v>4457</v>
      </c>
      <c r="G1412" t="str">
        <f t="shared" si="176"/>
        <v>Loc. Cà Salvatore</v>
      </c>
      <c r="H1412" t="s">
        <v>19718</v>
      </c>
      <c r="I1412" s="1" t="str">
        <f t="shared" si="178"/>
        <v>SITO</v>
      </c>
      <c r="J1412" s="1" t="str">
        <f t="shared" si="179"/>
        <v>N/a</v>
      </c>
      <c r="K1412" s="1" t="s">
        <v>4458</v>
      </c>
      <c r="L1412" t="str">
        <f t="shared" si="180"/>
        <v>EMAIL</v>
      </c>
      <c r="M1412" t="str">
        <f t="shared" si="181"/>
        <v>info@casalvatore.it</v>
      </c>
      <c r="N1412" t="str">
        <f t="shared" si="182"/>
        <v>N/a</v>
      </c>
      <c r="O1412" t="str">
        <f t="shared" si="183"/>
        <v>info@casalvatore.it</v>
      </c>
      <c r="S1412" s="1" t="s">
        <v>4455</v>
      </c>
    </row>
    <row r="1413" spans="1:19" ht="14.4" x14ac:dyDescent="0.3">
      <c r="A1413" s="1" t="s">
        <v>29</v>
      </c>
      <c r="B1413" s="1" t="s">
        <v>4459</v>
      </c>
      <c r="C1413" s="1" t="s">
        <v>4460</v>
      </c>
      <c r="D1413" s="1" t="str">
        <f t="shared" si="177"/>
        <v>Via S. Bernardino 1</v>
      </c>
      <c r="E1413" s="1" t="s">
        <v>4397</v>
      </c>
      <c r="F1413" t="s">
        <v>19718</v>
      </c>
      <c r="G1413" t="str">
        <f t="shared" si="176"/>
        <v>N/A</v>
      </c>
      <c r="H1413" s="1" t="s">
        <v>4461</v>
      </c>
      <c r="I1413" s="1" t="str">
        <f t="shared" si="178"/>
        <v>SITO</v>
      </c>
      <c r="J1413" s="1" t="str">
        <f t="shared" si="179"/>
        <v>www.piazzadelpapa.it</v>
      </c>
      <c r="K1413" s="1" t="s">
        <v>4462</v>
      </c>
      <c r="L1413" t="str">
        <f t="shared" si="180"/>
        <v>EMAIL</v>
      </c>
      <c r="M1413" t="str">
        <f t="shared" si="181"/>
        <v>elibrinci@gmail.com</v>
      </c>
      <c r="N1413" t="str">
        <f t="shared" si="182"/>
        <v>www.piazzadelpapa.it</v>
      </c>
      <c r="O1413" t="str">
        <f t="shared" si="183"/>
        <v>elibrinci@gmail.com</v>
      </c>
      <c r="S1413" s="1" t="s">
        <v>4459</v>
      </c>
    </row>
    <row r="1414" spans="1:19" ht="14.4" x14ac:dyDescent="0.3">
      <c r="A1414" s="1" t="s">
        <v>6</v>
      </c>
      <c r="B1414" s="1" t="s">
        <v>4463</v>
      </c>
      <c r="C1414" s="1" t="s">
        <v>4464</v>
      </c>
      <c r="D1414" s="1" t="str">
        <f t="shared" si="177"/>
        <v>Via Reforzate 7</v>
      </c>
      <c r="E1414" s="1" t="s">
        <v>4465</v>
      </c>
      <c r="F1414" t="s">
        <v>19718</v>
      </c>
      <c r="G1414" t="str">
        <f t="shared" si="176"/>
        <v>N/A</v>
      </c>
      <c r="H1414" t="s">
        <v>19718</v>
      </c>
      <c r="I1414" s="1" t="str">
        <f t="shared" si="178"/>
        <v>SITO</v>
      </c>
      <c r="J1414" s="1" t="str">
        <f t="shared" si="179"/>
        <v>N/a</v>
      </c>
      <c r="K1414" s="1" t="s">
        <v>4466</v>
      </c>
      <c r="L1414" t="str">
        <f t="shared" si="180"/>
        <v>EMAIL</v>
      </c>
      <c r="M1414" t="str">
        <f t="shared" si="181"/>
        <v>davidelondei@libero.it</v>
      </c>
      <c r="N1414" t="str">
        <f t="shared" si="182"/>
        <v>N/a</v>
      </c>
      <c r="O1414" t="str">
        <f t="shared" si="183"/>
        <v>davidelondei@libero.it</v>
      </c>
      <c r="S1414" s="1" t="s">
        <v>4463</v>
      </c>
    </row>
    <row r="1415" spans="1:19" ht="14.4" x14ac:dyDescent="0.3">
      <c r="A1415" s="1" t="s">
        <v>35</v>
      </c>
      <c r="B1415" s="1" t="s">
        <v>4467</v>
      </c>
      <c r="C1415" s="1" t="s">
        <v>4468</v>
      </c>
      <c r="D1415" s="1" t="str">
        <f t="shared" si="177"/>
        <v>Via Pian Di Rose 3</v>
      </c>
      <c r="E1415" s="1" t="s">
        <v>4465</v>
      </c>
      <c r="F1415" s="1" t="s">
        <v>4469</v>
      </c>
      <c r="G1415" t="str">
        <f t="shared" si="176"/>
        <v>Sant' Ippolito</v>
      </c>
      <c r="H1415" s="1" t="s">
        <v>4470</v>
      </c>
      <c r="I1415" s="1" t="str">
        <f t="shared" si="178"/>
        <v>SITO</v>
      </c>
      <c r="J1415" s="1" t="str">
        <f t="shared" si="179"/>
        <v>www.samsara-center.it</v>
      </c>
      <c r="K1415" s="1" t="s">
        <v>4471</v>
      </c>
      <c r="L1415" t="str">
        <f t="shared" si="180"/>
        <v>EMAIL</v>
      </c>
      <c r="M1415" t="str">
        <f t="shared" si="181"/>
        <v>info@samsara-center.it</v>
      </c>
      <c r="N1415" t="str">
        <f t="shared" si="182"/>
        <v>www.samsara-center.it</v>
      </c>
      <c r="O1415" t="str">
        <f t="shared" si="183"/>
        <v>info@samsara-center.it</v>
      </c>
      <c r="S1415" s="1" t="s">
        <v>4467</v>
      </c>
    </row>
    <row r="1416" spans="1:19" ht="14.4" x14ac:dyDescent="0.3">
      <c r="A1416" s="1" t="s">
        <v>29</v>
      </c>
      <c r="B1416" s="1" t="s">
        <v>4472</v>
      </c>
      <c r="C1416" s="1" t="s">
        <v>4473</v>
      </c>
      <c r="D1416" s="1" t="str">
        <f t="shared" si="177"/>
        <v>Via Raffaello 170</v>
      </c>
      <c r="E1416" s="1" t="s">
        <v>4465</v>
      </c>
      <c r="F1416" s="1" t="s">
        <v>4469</v>
      </c>
      <c r="G1416" t="str">
        <f t="shared" si="176"/>
        <v>Sant' Ippolito</v>
      </c>
      <c r="H1416" s="1" t="s">
        <v>4474</v>
      </c>
      <c r="I1416" s="1" t="str">
        <f t="shared" si="178"/>
        <v>SITO</v>
      </c>
      <c r="J1416" s="1" t="str">
        <f t="shared" si="179"/>
        <v>www.bbcipressi.it</v>
      </c>
      <c r="K1416" s="1" t="s">
        <v>4475</v>
      </c>
      <c r="L1416" t="str">
        <f t="shared" si="180"/>
        <v>EMAIL</v>
      </c>
      <c r="M1416" t="str">
        <f t="shared" si="181"/>
        <v>vsrbe@libero.it</v>
      </c>
      <c r="N1416" t="str">
        <f t="shared" si="182"/>
        <v>www.bbcipressi.it</v>
      </c>
      <c r="O1416" t="str">
        <f t="shared" si="183"/>
        <v>vsrbe@libero.it</v>
      </c>
      <c r="S1416" s="1" t="s">
        <v>4472</v>
      </c>
    </row>
    <row r="1417" spans="1:19" ht="14.4" x14ac:dyDescent="0.3">
      <c r="A1417" s="1" t="s">
        <v>186</v>
      </c>
      <c r="B1417" s="1" t="s">
        <v>621</v>
      </c>
      <c r="C1417" s="1" t="s">
        <v>4476</v>
      </c>
      <c r="D1417" s="1" t="str">
        <f t="shared" si="177"/>
        <v>Via Alberici 1</v>
      </c>
      <c r="E1417" s="1" t="s">
        <v>4465</v>
      </c>
      <c r="F1417" s="1" t="s">
        <v>4469</v>
      </c>
      <c r="G1417" t="str">
        <f t="shared" si="176"/>
        <v>Sant' Ippolito</v>
      </c>
      <c r="H1417" s="1" t="s">
        <v>558</v>
      </c>
      <c r="I1417" s="1" t="str">
        <f t="shared" si="178"/>
        <v>SITO</v>
      </c>
      <c r="J1417" s="1" t="str">
        <f t="shared" si="179"/>
        <v>www.lamacina.it</v>
      </c>
      <c r="K1417" s="1" t="s">
        <v>559</v>
      </c>
      <c r="L1417" t="str">
        <f t="shared" si="180"/>
        <v>EMAIL</v>
      </c>
      <c r="M1417" t="str">
        <f t="shared" si="181"/>
        <v>valerio@lamacina.it</v>
      </c>
      <c r="N1417" t="str">
        <f t="shared" si="182"/>
        <v>www.lamacina.it</v>
      </c>
      <c r="O1417" t="str">
        <f t="shared" si="183"/>
        <v>valerio@lamacina.it</v>
      </c>
      <c r="S1417" s="1" t="s">
        <v>621</v>
      </c>
    </row>
    <row r="1418" spans="1:19" ht="14.4" x14ac:dyDescent="0.3">
      <c r="A1418" s="1" t="s">
        <v>6</v>
      </c>
      <c r="B1418" s="1" t="s">
        <v>4477</v>
      </c>
      <c r="C1418" s="1" t="s">
        <v>4478</v>
      </c>
      <c r="D1418" s="1" t="str">
        <f t="shared" si="177"/>
        <v>Via Fontanelle 8</v>
      </c>
      <c r="E1418" s="1" t="s">
        <v>4465</v>
      </c>
      <c r="F1418" s="1" t="s">
        <v>4465</v>
      </c>
      <c r="G1418" t="str">
        <f t="shared" si="176"/>
        <v>Sant'Ippolito</v>
      </c>
      <c r="H1418" s="1" t="s">
        <v>4479</v>
      </c>
      <c r="I1418" s="1" t="str">
        <f t="shared" si="178"/>
        <v>SITO</v>
      </c>
      <c r="J1418" s="1" t="str">
        <f t="shared" si="179"/>
        <v>www.lavalledelsole.it</v>
      </c>
      <c r="K1418" s="1" t="s">
        <v>4480</v>
      </c>
      <c r="L1418" t="str">
        <f t="shared" si="180"/>
        <v>EMAIL</v>
      </c>
      <c r="M1418" t="str">
        <f t="shared" si="181"/>
        <v>info@lavalledelsole.it</v>
      </c>
      <c r="N1418" t="str">
        <f t="shared" si="182"/>
        <v>www.lavalledelsole.it</v>
      </c>
      <c r="O1418" t="str">
        <f t="shared" si="183"/>
        <v>info@lavalledelsole.it</v>
      </c>
      <c r="S1418" s="1" t="s">
        <v>4477</v>
      </c>
    </row>
    <row r="1419" spans="1:19" ht="14.4" x14ac:dyDescent="0.3">
      <c r="A1419" s="1" t="s">
        <v>6</v>
      </c>
      <c r="B1419" s="1" t="s">
        <v>4481</v>
      </c>
      <c r="C1419" s="1" t="s">
        <v>4482</v>
      </c>
      <c r="D1419" s="1" t="str">
        <f t="shared" si="177"/>
        <v>Via Fontanelle 15</v>
      </c>
      <c r="E1419" s="1" t="s">
        <v>4465</v>
      </c>
      <c r="F1419" s="1" t="s">
        <v>4469</v>
      </c>
      <c r="G1419" t="str">
        <f t="shared" si="176"/>
        <v>Sant' Ippolito</v>
      </c>
      <c r="H1419" t="s">
        <v>19718</v>
      </c>
      <c r="I1419" s="1" t="str">
        <f t="shared" si="178"/>
        <v>SITO</v>
      </c>
      <c r="J1419" s="1" t="str">
        <f t="shared" si="179"/>
        <v>N/a</v>
      </c>
      <c r="K1419" s="1" t="s">
        <v>4483</v>
      </c>
      <c r="L1419" t="str">
        <f t="shared" si="180"/>
        <v>EMAIL</v>
      </c>
      <c r="M1419" t="str">
        <f t="shared" si="181"/>
        <v>info@countryhouselefontanelle.it</v>
      </c>
      <c r="N1419" t="str">
        <f t="shared" si="182"/>
        <v>N/a</v>
      </c>
      <c r="O1419" t="str">
        <f t="shared" si="183"/>
        <v>info@countryhouselefontanelle.it</v>
      </c>
      <c r="S1419" s="1" t="s">
        <v>4481</v>
      </c>
    </row>
    <row r="1420" spans="1:19" ht="14.4" x14ac:dyDescent="0.3">
      <c r="A1420" s="1" t="s">
        <v>35</v>
      </c>
      <c r="B1420" s="1" t="s">
        <v>4484</v>
      </c>
      <c r="C1420" s="1" t="s">
        <v>4485</v>
      </c>
      <c r="D1420" s="1" t="str">
        <f t="shared" si="177"/>
        <v>Via Peglio 1</v>
      </c>
      <c r="E1420" s="1" t="s">
        <v>4465</v>
      </c>
      <c r="F1420" s="1" t="s">
        <v>4469</v>
      </c>
      <c r="G1420" t="str">
        <f t="shared" si="176"/>
        <v>Sant' Ippolito</v>
      </c>
      <c r="H1420" s="1" t="s">
        <v>4486</v>
      </c>
      <c r="I1420" s="1" t="str">
        <f t="shared" si="178"/>
        <v>SITO</v>
      </c>
      <c r="J1420" s="1" t="str">
        <f t="shared" si="179"/>
        <v>www.agriturismopoggiolivo.it</v>
      </c>
      <c r="K1420" s="1" t="s">
        <v>4487</v>
      </c>
      <c r="L1420" t="str">
        <f t="shared" si="180"/>
        <v>EMAIL</v>
      </c>
      <c r="M1420" t="str">
        <f t="shared" si="181"/>
        <v>info@agriturismopoggiolivo.it</v>
      </c>
      <c r="N1420" t="str">
        <f t="shared" si="182"/>
        <v>www.agriturismopoggiolivo.it</v>
      </c>
      <c r="O1420" t="str">
        <f t="shared" si="183"/>
        <v>info@agriturismopoggiolivo.it</v>
      </c>
      <c r="S1420" s="1" t="s">
        <v>4484</v>
      </c>
    </row>
    <row r="1421" spans="1:19" ht="14.4" x14ac:dyDescent="0.3">
      <c r="A1421" s="1" t="s">
        <v>6</v>
      </c>
      <c r="B1421" s="1" t="s">
        <v>4488</v>
      </c>
      <c r="C1421" s="1" t="s">
        <v>4489</v>
      </c>
      <c r="D1421" s="1" t="str">
        <f t="shared" si="177"/>
        <v>Via Gessare Tarugo 9</v>
      </c>
      <c r="E1421" s="1" t="s">
        <v>4465</v>
      </c>
      <c r="F1421" t="s">
        <v>19718</v>
      </c>
      <c r="G1421" t="str">
        <f t="shared" si="176"/>
        <v>N/A</v>
      </c>
      <c r="H1421" t="s">
        <v>19718</v>
      </c>
      <c r="I1421" s="1" t="str">
        <f t="shared" si="178"/>
        <v>SITO</v>
      </c>
      <c r="J1421" s="1" t="str">
        <f t="shared" si="179"/>
        <v>N/a</v>
      </c>
      <c r="K1421" s="1" t="s">
        <v>4490</v>
      </c>
      <c r="L1421" t="str">
        <f t="shared" si="180"/>
        <v>EMAIL</v>
      </c>
      <c r="M1421" t="str">
        <f t="shared" si="181"/>
        <v>ferdonnini@pec.it; ferdonnini@gmail.com</v>
      </c>
      <c r="N1421" t="str">
        <f t="shared" si="182"/>
        <v>N/a</v>
      </c>
      <c r="O1421" t="str">
        <f t="shared" si="183"/>
        <v>ferdonnini@pec.it; ferdonnini@gmail.com</v>
      </c>
      <c r="S1421" s="1" t="s">
        <v>4488</v>
      </c>
    </row>
    <row r="1422" spans="1:19" ht="14.4" x14ac:dyDescent="0.3">
      <c r="A1422" s="1" t="s">
        <v>29</v>
      </c>
      <c r="B1422" s="1" t="s">
        <v>4491</v>
      </c>
      <c r="C1422" s="1" t="s">
        <v>4492</v>
      </c>
      <c r="D1422" s="1" t="str">
        <f t="shared" si="177"/>
        <v>Loc. Ranco 18</v>
      </c>
      <c r="E1422" s="1" t="s">
        <v>4493</v>
      </c>
      <c r="F1422" t="s">
        <v>19718</v>
      </c>
      <c r="G1422" t="str">
        <f t="shared" si="176"/>
        <v>N/A</v>
      </c>
      <c r="H1422" s="1" t="s">
        <v>4494</v>
      </c>
      <c r="I1422" s="1" t="str">
        <f t="shared" si="178"/>
        <v>SITO</v>
      </c>
      <c r="J1422" s="1" t="str">
        <f t="shared" si="179"/>
        <v>www.villaggioranco.it</v>
      </c>
      <c r="K1422" s="1" t="s">
        <v>4495</v>
      </c>
      <c r="L1422" t="str">
        <f t="shared" si="180"/>
        <v>EMAIL</v>
      </c>
      <c r="M1422" t="str">
        <f t="shared" si="181"/>
        <v>a.sartorio@libero.it</v>
      </c>
      <c r="N1422" t="str">
        <f t="shared" si="182"/>
        <v>www.villaggioranco.it</v>
      </c>
      <c r="O1422" t="str">
        <f t="shared" si="183"/>
        <v>a.sartorio@libero.it</v>
      </c>
      <c r="S1422" s="1" t="s">
        <v>4491</v>
      </c>
    </row>
    <row r="1423" spans="1:19" ht="14.4" x14ac:dyDescent="0.3">
      <c r="A1423" s="1" t="s">
        <v>29</v>
      </c>
      <c r="B1423" s="1" t="s">
        <v>4491</v>
      </c>
      <c r="C1423" t="s">
        <v>19718</v>
      </c>
      <c r="D1423" s="1" t="str">
        <f t="shared" si="177"/>
        <v>N/A</v>
      </c>
      <c r="E1423" s="1" t="s">
        <v>4493</v>
      </c>
      <c r="F1423" t="s">
        <v>19718</v>
      </c>
      <c r="G1423" t="str">
        <f t="shared" si="176"/>
        <v>N/A</v>
      </c>
      <c r="H1423" t="s">
        <v>19718</v>
      </c>
      <c r="I1423" s="1" t="str">
        <f t="shared" si="178"/>
        <v>SITO</v>
      </c>
      <c r="J1423" s="1" t="str">
        <f t="shared" si="179"/>
        <v>N/a</v>
      </c>
      <c r="K1423" s="1" t="s">
        <v>4495</v>
      </c>
      <c r="L1423" t="str">
        <f t="shared" si="180"/>
        <v>EMAIL</v>
      </c>
      <c r="M1423" t="str">
        <f t="shared" si="181"/>
        <v>a.sartorio@libero.it</v>
      </c>
      <c r="N1423" t="str">
        <f t="shared" si="182"/>
        <v>N/a</v>
      </c>
      <c r="O1423" t="str">
        <f t="shared" si="183"/>
        <v>a.sartorio@libero.it</v>
      </c>
      <c r="S1423" s="1" t="s">
        <v>4491</v>
      </c>
    </row>
    <row r="1424" spans="1:19" ht="14.4" x14ac:dyDescent="0.3">
      <c r="A1424" s="1" t="s">
        <v>29</v>
      </c>
      <c r="B1424" s="1" t="s">
        <v>4496</v>
      </c>
      <c r="C1424" s="1" t="s">
        <v>4497</v>
      </c>
      <c r="D1424" s="1" t="str">
        <f t="shared" si="177"/>
        <v>Via Ca' Agostino (S.M. Val Di Loto) 12</v>
      </c>
      <c r="E1424" s="1" t="s">
        <v>4493</v>
      </c>
      <c r="F1424" s="1" t="s">
        <v>4493</v>
      </c>
      <c r="G1424" t="str">
        <f t="shared" si="176"/>
        <v>Sassocorvaro</v>
      </c>
      <c r="H1424" s="1" t="s">
        <v>4498</v>
      </c>
      <c r="I1424" s="1" t="str">
        <f t="shared" si="178"/>
        <v>SITO</v>
      </c>
      <c r="J1424" s="1" t="str">
        <f t="shared" si="179"/>
        <v>ca-agostino.it</v>
      </c>
      <c r="K1424" s="1" t="s">
        <v>4499</v>
      </c>
      <c r="L1424" t="str">
        <f t="shared" si="180"/>
        <v>EMAIL</v>
      </c>
      <c r="M1424" t="str">
        <f t="shared" si="181"/>
        <v>caagostinobeb@libero.it</v>
      </c>
      <c r="N1424" t="str">
        <f t="shared" si="182"/>
        <v>ca-agostino.it</v>
      </c>
      <c r="O1424" t="str">
        <f t="shared" si="183"/>
        <v>caagostinobeb@libero.it</v>
      </c>
      <c r="S1424" s="1" t="s">
        <v>4496</v>
      </c>
    </row>
    <row r="1425" spans="1:19" ht="14.4" x14ac:dyDescent="0.3">
      <c r="A1425" s="1" t="s">
        <v>35</v>
      </c>
      <c r="B1425" s="1" t="s">
        <v>4500</v>
      </c>
      <c r="C1425" s="1" t="s">
        <v>4501</v>
      </c>
      <c r="D1425" s="1" t="str">
        <f t="shared" si="177"/>
        <v>Via Calciurro 45</v>
      </c>
      <c r="E1425" s="1" t="s">
        <v>4493</v>
      </c>
      <c r="F1425" s="1" t="s">
        <v>4493</v>
      </c>
      <c r="G1425" t="str">
        <f t="shared" si="176"/>
        <v>Sassocorvaro</v>
      </c>
      <c r="H1425" t="s">
        <v>19718</v>
      </c>
      <c r="I1425" s="1" t="str">
        <f t="shared" si="178"/>
        <v>SITO</v>
      </c>
      <c r="J1425" s="1" t="str">
        <f t="shared" si="179"/>
        <v>N/a</v>
      </c>
      <c r="K1425" t="s">
        <v>19718</v>
      </c>
      <c r="L1425" t="str">
        <f t="shared" si="180"/>
        <v>SITO</v>
      </c>
      <c r="M1425" t="str">
        <f t="shared" si="181"/>
        <v xml:space="preserve"> </v>
      </c>
      <c r="N1425" t="str">
        <f t="shared" si="182"/>
        <v>N/a</v>
      </c>
      <c r="O1425" t="str">
        <f t="shared" si="183"/>
        <v>N/a</v>
      </c>
      <c r="S1425" s="1" t="s">
        <v>4500</v>
      </c>
    </row>
    <row r="1426" spans="1:19" ht="14.4" x14ac:dyDescent="0.3">
      <c r="A1426" s="1" t="s">
        <v>82</v>
      </c>
      <c r="B1426" s="1" t="s">
        <v>4502</v>
      </c>
      <c r="C1426" s="1" t="s">
        <v>4503</v>
      </c>
      <c r="D1426" s="1" t="str">
        <f t="shared" si="177"/>
        <v>Via Giacomo Puccini 9</v>
      </c>
      <c r="E1426" s="1" t="s">
        <v>4493</v>
      </c>
      <c r="F1426" s="1" t="s">
        <v>4493</v>
      </c>
      <c r="G1426" t="str">
        <f t="shared" si="176"/>
        <v>Sassocorvaro</v>
      </c>
      <c r="H1426" t="s">
        <v>19718</v>
      </c>
      <c r="I1426" s="1" t="str">
        <f t="shared" si="178"/>
        <v>SITO</v>
      </c>
      <c r="J1426" s="1" t="str">
        <f t="shared" si="179"/>
        <v>N/a</v>
      </c>
      <c r="K1426" s="1" t="s">
        <v>4504</v>
      </c>
      <c r="L1426" t="str">
        <f t="shared" si="180"/>
        <v>EMAIL</v>
      </c>
      <c r="M1426" t="str">
        <f t="shared" si="181"/>
        <v>fabbrica-delle-idee@libero.it</v>
      </c>
      <c r="N1426" t="str">
        <f t="shared" si="182"/>
        <v>N/a</v>
      </c>
      <c r="O1426" t="str">
        <f t="shared" si="183"/>
        <v>fabbrica-delle-idee@libero.it</v>
      </c>
      <c r="S1426" s="1" t="s">
        <v>4502</v>
      </c>
    </row>
    <row r="1427" spans="1:19" ht="14.4" x14ac:dyDescent="0.3">
      <c r="A1427" s="1" t="s">
        <v>29</v>
      </c>
      <c r="B1427" s="1" t="s">
        <v>4505</v>
      </c>
      <c r="C1427" s="1" t="s">
        <v>4506</v>
      </c>
      <c r="D1427" s="1" t="str">
        <f t="shared" si="177"/>
        <v>Via Catontino 26</v>
      </c>
      <c r="E1427" s="1" t="s">
        <v>4493</v>
      </c>
      <c r="F1427" s="1" t="s">
        <v>4493</v>
      </c>
      <c r="G1427" t="str">
        <f t="shared" si="176"/>
        <v>Sassocorvaro</v>
      </c>
      <c r="H1427" t="s">
        <v>19718</v>
      </c>
      <c r="I1427" s="1" t="str">
        <f t="shared" si="178"/>
        <v>SITO</v>
      </c>
      <c r="J1427" s="1" t="str">
        <f t="shared" si="179"/>
        <v>N/a</v>
      </c>
      <c r="K1427" s="1" t="s">
        <v>4507</v>
      </c>
      <c r="L1427" t="str">
        <f t="shared" si="180"/>
        <v>EMAIL</v>
      </c>
      <c r="M1427" t="str">
        <f t="shared" si="181"/>
        <v>info@catontino.it</v>
      </c>
      <c r="N1427" t="str">
        <f t="shared" si="182"/>
        <v>N/a</v>
      </c>
      <c r="O1427" t="str">
        <f t="shared" si="183"/>
        <v>info@catontino.it</v>
      </c>
      <c r="S1427" s="1" t="s">
        <v>4505</v>
      </c>
    </row>
    <row r="1428" spans="1:19" ht="14.4" x14ac:dyDescent="0.3">
      <c r="A1428" s="1" t="s">
        <v>12</v>
      </c>
      <c r="B1428" s="1" t="s">
        <v>4508</v>
      </c>
      <c r="C1428" s="1" t="s">
        <v>4509</v>
      </c>
      <c r="D1428" s="1" t="str">
        <f t="shared" si="177"/>
        <v>Via Cacellino 15</v>
      </c>
      <c r="E1428" s="1" t="s">
        <v>4493</v>
      </c>
      <c r="F1428" s="1" t="s">
        <v>4510</v>
      </c>
      <c r="G1428" t="str">
        <f t="shared" si="176"/>
        <v>Piandalberi</v>
      </c>
      <c r="H1428" s="1" t="s">
        <v>4511</v>
      </c>
      <c r="I1428" s="1" t="str">
        <f t="shared" si="178"/>
        <v>SITO</v>
      </c>
      <c r="J1428" s="1" t="str">
        <f t="shared" si="179"/>
        <v>www.cacellino.it</v>
      </c>
      <c r="K1428" s="1" t="s">
        <v>4512</v>
      </c>
      <c r="L1428" t="str">
        <f t="shared" si="180"/>
        <v>EMAIL</v>
      </c>
      <c r="M1428" t="str">
        <f t="shared" si="181"/>
        <v>info@cacellino.it</v>
      </c>
      <c r="N1428" t="str">
        <f t="shared" si="182"/>
        <v>www.cacellino.it</v>
      </c>
      <c r="O1428" t="str">
        <f t="shared" si="183"/>
        <v>info@cacellino.it</v>
      </c>
      <c r="S1428" s="1" t="s">
        <v>4508</v>
      </c>
    </row>
    <row r="1429" spans="1:19" ht="14.4" x14ac:dyDescent="0.3">
      <c r="A1429" s="1" t="s">
        <v>29</v>
      </c>
      <c r="B1429" s="1" t="s">
        <v>4513</v>
      </c>
      <c r="C1429" s="1" t="s">
        <v>4514</v>
      </c>
      <c r="D1429" s="1" t="str">
        <f t="shared" si="177"/>
        <v>Via Nuova  155</v>
      </c>
      <c r="E1429" s="1" t="s">
        <v>4493</v>
      </c>
      <c r="F1429" s="1" t="s">
        <v>4515</v>
      </c>
      <c r="G1429" t="str">
        <f t="shared" si="176"/>
        <v>Mercatale</v>
      </c>
      <c r="H1429" s="1" t="s">
        <v>4516</v>
      </c>
      <c r="I1429" s="1" t="str">
        <f t="shared" si="178"/>
        <v>SITO</v>
      </c>
      <c r="J1429" s="1" t="str">
        <f t="shared" si="179"/>
        <v>www.artbb.onweb.it</v>
      </c>
      <c r="K1429" s="1" t="s">
        <v>4517</v>
      </c>
      <c r="L1429" t="str">
        <f t="shared" si="180"/>
        <v>EMAIL</v>
      </c>
      <c r="M1429" t="str">
        <f t="shared" si="181"/>
        <v>riminucci@gmail.com</v>
      </c>
      <c r="N1429" t="str">
        <f t="shared" si="182"/>
        <v>www.artbb.onweb.it</v>
      </c>
      <c r="O1429" t="str">
        <f t="shared" si="183"/>
        <v>riminucci@gmail.com</v>
      </c>
      <c r="S1429" s="1" t="s">
        <v>4513</v>
      </c>
    </row>
    <row r="1430" spans="1:19" ht="14.4" x14ac:dyDescent="0.3">
      <c r="A1430" s="1" t="s">
        <v>20</v>
      </c>
      <c r="B1430" s="1" t="s">
        <v>4518</v>
      </c>
      <c r="C1430" s="1" t="s">
        <v>4519</v>
      </c>
      <c r="D1430" s="1" t="str">
        <f t="shared" si="177"/>
        <v>Via Circonvallazione 69</v>
      </c>
      <c r="E1430" s="1" t="s">
        <v>4493</v>
      </c>
      <c r="F1430" s="1" t="s">
        <v>4493</v>
      </c>
      <c r="G1430" t="str">
        <f t="shared" si="176"/>
        <v>Sassocorvaro</v>
      </c>
      <c r="H1430" s="1" t="s">
        <v>4520</v>
      </c>
      <c r="I1430" s="1" t="str">
        <f t="shared" si="178"/>
        <v>SITO</v>
      </c>
      <c r="J1430" s="1" t="str">
        <f t="shared" si="179"/>
        <v>www.hotelarca.it</v>
      </c>
      <c r="K1430" s="1" t="s">
        <v>4521</v>
      </c>
      <c r="L1430" t="str">
        <f t="shared" si="180"/>
        <v>EMAIL</v>
      </c>
      <c r="M1430" t="str">
        <f t="shared" si="181"/>
        <v>info@hotelarca.it</v>
      </c>
      <c r="N1430" t="str">
        <f t="shared" si="182"/>
        <v>www.hotelarca.it</v>
      </c>
      <c r="O1430" t="str">
        <f t="shared" si="183"/>
        <v>info@hotelarca.it</v>
      </c>
      <c r="S1430" s="1" t="s">
        <v>4518</v>
      </c>
    </row>
    <row r="1431" spans="1:19" ht="14.4" x14ac:dyDescent="0.3">
      <c r="A1431" s="1" t="s">
        <v>35</v>
      </c>
      <c r="B1431" s="1" t="s">
        <v>4522</v>
      </c>
      <c r="C1431" t="s">
        <v>19718</v>
      </c>
      <c r="D1431" s="1" t="str">
        <f t="shared" si="177"/>
        <v>N/A</v>
      </c>
      <c r="E1431" s="1" t="s">
        <v>4493</v>
      </c>
      <c r="F1431" s="1" t="s">
        <v>4523</v>
      </c>
      <c r="G1431" t="str">
        <f t="shared" si="176"/>
        <v>Loc. Ca' Cecchino</v>
      </c>
      <c r="H1431" t="s">
        <v>19718</v>
      </c>
      <c r="I1431" s="1" t="str">
        <f t="shared" si="178"/>
        <v>SITO</v>
      </c>
      <c r="J1431" s="1" t="str">
        <f t="shared" si="179"/>
        <v>N/a</v>
      </c>
      <c r="K1431" s="1" t="s">
        <v>4524</v>
      </c>
      <c r="L1431" t="str">
        <f t="shared" si="180"/>
        <v>EMAIL</v>
      </c>
      <c r="M1431" t="str">
        <f t="shared" si="181"/>
        <v>germana.perella@gmail.com</v>
      </c>
      <c r="N1431" t="str">
        <f t="shared" si="182"/>
        <v>N/a</v>
      </c>
      <c r="O1431" t="str">
        <f t="shared" si="183"/>
        <v>germana.perella@gmail.com</v>
      </c>
      <c r="S1431" s="1" t="s">
        <v>4522</v>
      </c>
    </row>
    <row r="1432" spans="1:19" ht="14.4" x14ac:dyDescent="0.3">
      <c r="A1432" s="1" t="s">
        <v>35</v>
      </c>
      <c r="B1432" s="1" t="s">
        <v>4525</v>
      </c>
      <c r="C1432" s="1" t="s">
        <v>4526</v>
      </c>
      <c r="D1432" s="1" t="str">
        <f t="shared" si="177"/>
        <v>Via Cà Maggio 1</v>
      </c>
      <c r="E1432" s="1" t="s">
        <v>4527</v>
      </c>
      <c r="F1432" s="1" t="s">
        <v>4528</v>
      </c>
      <c r="G1432" t="str">
        <f t="shared" si="176"/>
        <v>Mulino Renzini</v>
      </c>
      <c r="H1432" s="1" t="s">
        <v>4529</v>
      </c>
      <c r="I1432" s="1" t="str">
        <f t="shared" si="178"/>
        <v>SITO</v>
      </c>
      <c r="J1432" s="1" t="str">
        <f t="shared" si="179"/>
        <v>www.agriturismocamaggio.it</v>
      </c>
      <c r="K1432" s="1" t="s">
        <v>4530</v>
      </c>
      <c r="L1432" t="str">
        <f t="shared" si="180"/>
        <v>EMAIL</v>
      </c>
      <c r="M1432" t="str">
        <f t="shared" si="181"/>
        <v>info@agriturismocamaggio.it</v>
      </c>
      <c r="N1432" t="str">
        <f t="shared" si="182"/>
        <v>www.agriturismocamaggio.it</v>
      </c>
      <c r="O1432" t="str">
        <f t="shared" si="183"/>
        <v>info@agriturismocamaggio.it</v>
      </c>
      <c r="S1432" s="1" t="s">
        <v>4525</v>
      </c>
    </row>
    <row r="1433" spans="1:19" ht="14.4" x14ac:dyDescent="0.3">
      <c r="A1433" s="1" t="s">
        <v>29</v>
      </c>
      <c r="B1433" s="1" t="s">
        <v>4531</v>
      </c>
      <c r="C1433" s="1" t="s">
        <v>4532</v>
      </c>
      <c r="D1433" s="1" t="str">
        <f t="shared" si="177"/>
        <v>Via Risorgimento 39</v>
      </c>
      <c r="E1433" s="1" t="s">
        <v>4527</v>
      </c>
      <c r="F1433" t="s">
        <v>19718</v>
      </c>
      <c r="G1433" t="str">
        <f t="shared" si="176"/>
        <v>N/A</v>
      </c>
      <c r="H1433" t="s">
        <v>19718</v>
      </c>
      <c r="I1433" s="1" t="str">
        <f t="shared" si="178"/>
        <v>SITO</v>
      </c>
      <c r="J1433" s="1" t="str">
        <f t="shared" si="179"/>
        <v>N/a</v>
      </c>
      <c r="K1433" s="1" t="s">
        <v>4533</v>
      </c>
      <c r="L1433" t="str">
        <f t="shared" si="180"/>
        <v>EMAIL</v>
      </c>
      <c r="M1433" t="str">
        <f t="shared" si="181"/>
        <v>gabellini@live.it</v>
      </c>
      <c r="N1433" t="str">
        <f t="shared" si="182"/>
        <v>N/a</v>
      </c>
      <c r="O1433" t="str">
        <f t="shared" si="183"/>
        <v>gabellini@live.it</v>
      </c>
      <c r="S1433" s="1" t="s">
        <v>4531</v>
      </c>
    </row>
    <row r="1434" spans="1:19" ht="14.4" x14ac:dyDescent="0.3">
      <c r="A1434" s="1" t="s">
        <v>35</v>
      </c>
      <c r="B1434" s="1" t="s">
        <v>4534</v>
      </c>
      <c r="C1434" s="1" t="s">
        <v>4535</v>
      </c>
      <c r="D1434" s="1" t="str">
        <f t="shared" si="177"/>
        <v>Località Cà Ceccoli 1</v>
      </c>
      <c r="E1434" s="1" t="s">
        <v>4527</v>
      </c>
      <c r="F1434" s="1" t="s">
        <v>4536</v>
      </c>
      <c r="G1434" t="str">
        <f t="shared" si="176"/>
        <v>Località Cà Ceccoli</v>
      </c>
      <c r="H1434" s="1" t="s">
        <v>4537</v>
      </c>
      <c r="I1434" s="1" t="str">
        <f t="shared" si="178"/>
        <v>SITO</v>
      </c>
      <c r="J1434" s="1" t="str">
        <f t="shared" si="179"/>
        <v>www.laceccoli.com</v>
      </c>
      <c r="K1434" s="1" t="s">
        <v>4538</v>
      </c>
      <c r="L1434" t="str">
        <f t="shared" si="180"/>
        <v>EMAIL</v>
      </c>
      <c r="M1434" t="str">
        <f t="shared" si="181"/>
        <v>info@laceccoli.com</v>
      </c>
      <c r="N1434" t="str">
        <f t="shared" si="182"/>
        <v>www.laceccoli.com</v>
      </c>
      <c r="O1434" t="str">
        <f t="shared" si="183"/>
        <v>info@laceccoli.com</v>
      </c>
      <c r="S1434" s="1" t="s">
        <v>4534</v>
      </c>
    </row>
    <row r="1435" spans="1:19" ht="14.4" x14ac:dyDescent="0.3">
      <c r="A1435" s="1" t="s">
        <v>29</v>
      </c>
      <c r="B1435" s="1" t="s">
        <v>4539</v>
      </c>
      <c r="C1435" s="1" t="s">
        <v>4540</v>
      </c>
      <c r="D1435" s="1" t="str">
        <f t="shared" si="177"/>
        <v>Via A. Battelli 8</v>
      </c>
      <c r="E1435" s="1" t="s">
        <v>4527</v>
      </c>
      <c r="F1435" s="1" t="s">
        <v>4527</v>
      </c>
      <c r="G1435" t="str">
        <f t="shared" si="176"/>
        <v>Sassofeltrio</v>
      </c>
      <c r="H1435" s="1" t="s">
        <v>4541</v>
      </c>
      <c r="I1435" s="1" t="str">
        <f t="shared" si="178"/>
        <v>SITO</v>
      </c>
      <c r="J1435" s="1" t="str">
        <f t="shared" si="179"/>
        <v>http://www.laserradelsasso.it</v>
      </c>
      <c r="K1435" s="1" t="s">
        <v>4542</v>
      </c>
      <c r="L1435" t="str">
        <f t="shared" si="180"/>
        <v>EMAIL</v>
      </c>
      <c r="M1435" t="str">
        <f t="shared" si="181"/>
        <v>odecca@email.it</v>
      </c>
      <c r="N1435" t="str">
        <f t="shared" si="182"/>
        <v>http://www.laserradelsasso.it</v>
      </c>
      <c r="O1435" t="str">
        <f t="shared" si="183"/>
        <v>odecca@email.it</v>
      </c>
      <c r="S1435" s="1" t="s">
        <v>4539</v>
      </c>
    </row>
    <row r="1436" spans="1:19" ht="14.4" x14ac:dyDescent="0.3">
      <c r="A1436" s="1" t="s">
        <v>29</v>
      </c>
      <c r="B1436" s="1" t="s">
        <v>3070</v>
      </c>
      <c r="C1436" s="1" t="s">
        <v>4543</v>
      </c>
      <c r="D1436" s="1" t="str">
        <f t="shared" si="177"/>
        <v>Via Cà La Palma 2</v>
      </c>
      <c r="E1436" s="1" t="s">
        <v>4527</v>
      </c>
      <c r="F1436" s="1" t="s">
        <v>4527</v>
      </c>
      <c r="G1436" t="str">
        <f t="shared" si="176"/>
        <v>Sassofeltrio</v>
      </c>
      <c r="H1436" t="s">
        <v>19718</v>
      </c>
      <c r="I1436" s="1" t="str">
        <f t="shared" si="178"/>
        <v>SITO</v>
      </c>
      <c r="J1436" s="1" t="str">
        <f t="shared" si="179"/>
        <v>N/a</v>
      </c>
      <c r="K1436" s="1" t="s">
        <v>4544</v>
      </c>
      <c r="L1436" t="str">
        <f t="shared" si="180"/>
        <v>EMAIL</v>
      </c>
      <c r="M1436" t="str">
        <f t="shared" si="181"/>
        <v>info@bbbettybike.it</v>
      </c>
      <c r="N1436" t="str">
        <f t="shared" si="182"/>
        <v>N/a</v>
      </c>
      <c r="O1436" t="str">
        <f t="shared" si="183"/>
        <v>info@bbbettybike.it</v>
      </c>
      <c r="S1436" s="1" t="s">
        <v>3070</v>
      </c>
    </row>
    <row r="1437" spans="1:19" ht="14.4" x14ac:dyDescent="0.3">
      <c r="A1437" s="1" t="s">
        <v>29</v>
      </c>
      <c r="B1437" s="1" t="s">
        <v>4545</v>
      </c>
      <c r="C1437" s="1" t="s">
        <v>4546</v>
      </c>
      <c r="D1437" s="1" t="str">
        <f t="shared" si="177"/>
        <v>Corso Europa 25</v>
      </c>
      <c r="E1437" s="1" t="s">
        <v>4527</v>
      </c>
      <c r="F1437" t="s">
        <v>19718</v>
      </c>
      <c r="G1437" t="str">
        <f t="shared" si="176"/>
        <v>N/A</v>
      </c>
      <c r="H1437" t="s">
        <v>19718</v>
      </c>
      <c r="I1437" s="1" t="str">
        <f t="shared" si="178"/>
        <v>SITO</v>
      </c>
      <c r="J1437" s="1" t="str">
        <f t="shared" si="179"/>
        <v>N/a</v>
      </c>
      <c r="K1437" s="1" t="s">
        <v>4547</v>
      </c>
      <c r="L1437" t="str">
        <f t="shared" si="180"/>
        <v>EMAIL</v>
      </c>
      <c r="M1437" t="str">
        <f t="shared" si="181"/>
        <v>ilgelsomino25@alice.it</v>
      </c>
      <c r="N1437" t="str">
        <f t="shared" si="182"/>
        <v>N/a</v>
      </c>
      <c r="O1437" t="str">
        <f t="shared" si="183"/>
        <v>ilgelsomino25@alice.it</v>
      </c>
      <c r="S1437" s="1" t="s">
        <v>4545</v>
      </c>
    </row>
    <row r="1438" spans="1:19" ht="14.4" x14ac:dyDescent="0.3">
      <c r="A1438" s="1" t="s">
        <v>29</v>
      </c>
      <c r="B1438" s="1" t="s">
        <v>4548</v>
      </c>
      <c r="C1438" s="1" t="s">
        <v>4549</v>
      </c>
      <c r="D1438" s="1" t="str">
        <f t="shared" si="177"/>
        <v>Via Mazzini 3</v>
      </c>
      <c r="E1438" s="1" t="s">
        <v>4550</v>
      </c>
      <c r="F1438" t="s">
        <v>19718</v>
      </c>
      <c r="G1438" t="str">
        <f t="shared" si="176"/>
        <v>N/A</v>
      </c>
      <c r="H1438" s="1" t="s">
        <v>4551</v>
      </c>
      <c r="I1438" s="1" t="str">
        <f t="shared" si="178"/>
        <v>SITO</v>
      </c>
      <c r="J1438" s="1" t="str">
        <f t="shared" si="179"/>
        <v>www.romanticobeb.it</v>
      </c>
      <c r="K1438" s="1" t="s">
        <v>4552</v>
      </c>
      <c r="L1438" t="str">
        <f t="shared" si="180"/>
        <v>EMAIL</v>
      </c>
      <c r="M1438" t="str">
        <f t="shared" si="181"/>
        <v>vittorio.biancarosa@gmail.com</v>
      </c>
      <c r="N1438" t="str">
        <f t="shared" si="182"/>
        <v>www.romanticobeb.it</v>
      </c>
      <c r="O1438" t="str">
        <f t="shared" si="183"/>
        <v>vittorio.biancarosa@gmail.com</v>
      </c>
      <c r="S1438" s="1" t="s">
        <v>4548</v>
      </c>
    </row>
    <row r="1439" spans="1:19" ht="14.4" x14ac:dyDescent="0.3">
      <c r="A1439" s="1" t="s">
        <v>12</v>
      </c>
      <c r="B1439" s="1" t="s">
        <v>4553</v>
      </c>
      <c r="C1439" t="s">
        <v>19718</v>
      </c>
      <c r="D1439" s="1" t="str">
        <f t="shared" si="177"/>
        <v>N/A</v>
      </c>
      <c r="E1439" s="1" t="s">
        <v>4550</v>
      </c>
      <c r="F1439" t="s">
        <v>19718</v>
      </c>
      <c r="G1439" t="str">
        <f t="shared" si="176"/>
        <v>N/A</v>
      </c>
      <c r="H1439" t="s">
        <v>19718</v>
      </c>
      <c r="I1439" s="1" t="str">
        <f t="shared" si="178"/>
        <v>SITO</v>
      </c>
      <c r="J1439" s="1" t="str">
        <f t="shared" si="179"/>
        <v>N/a</v>
      </c>
      <c r="K1439" s="1" t="s">
        <v>4554</v>
      </c>
      <c r="L1439" t="str">
        <f t="shared" si="180"/>
        <v>EMAIL</v>
      </c>
      <c r="M1439" t="str">
        <f t="shared" si="181"/>
        <v>erica.casadei@virgilio.it</v>
      </c>
      <c r="N1439" t="str">
        <f t="shared" si="182"/>
        <v>N/a</v>
      </c>
      <c r="O1439" t="str">
        <f t="shared" si="183"/>
        <v>erica.casadei@virgilio.it</v>
      </c>
      <c r="S1439" s="1" t="s">
        <v>4553</v>
      </c>
    </row>
    <row r="1440" spans="1:19" ht="14.4" x14ac:dyDescent="0.3">
      <c r="A1440" s="1" t="s">
        <v>35</v>
      </c>
      <c r="B1440" s="1" t="s">
        <v>2480</v>
      </c>
      <c r="C1440" s="1" t="s">
        <v>4555</v>
      </c>
      <c r="D1440" s="1" t="str">
        <f t="shared" si="177"/>
        <v>Via Fonte Avellana 7</v>
      </c>
      <c r="E1440" s="1" t="s">
        <v>4550</v>
      </c>
      <c r="F1440" s="1" t="s">
        <v>4556</v>
      </c>
      <c r="G1440" t="str">
        <f t="shared" si="176"/>
        <v>Serra Sant' Abbondio</v>
      </c>
      <c r="H1440" s="1" t="s">
        <v>4557</v>
      </c>
      <c r="I1440" s="1" t="str">
        <f t="shared" si="178"/>
        <v>SITO</v>
      </c>
      <c r="J1440" s="1" t="str">
        <f t="shared" si="179"/>
        <v>www.agriturismolaloggia.it</v>
      </c>
      <c r="K1440" s="1" t="s">
        <v>4558</v>
      </c>
      <c r="L1440" t="str">
        <f t="shared" si="180"/>
        <v>EMAIL</v>
      </c>
      <c r="M1440" t="str">
        <f t="shared" si="181"/>
        <v>info@agriturismolaloggia.it</v>
      </c>
      <c r="N1440" t="str">
        <f t="shared" si="182"/>
        <v>www.agriturismolaloggia.it</v>
      </c>
      <c r="O1440" t="str">
        <f t="shared" si="183"/>
        <v>info@agriturismolaloggia.it</v>
      </c>
      <c r="S1440" s="1" t="s">
        <v>2480</v>
      </c>
    </row>
    <row r="1441" spans="1:19" ht="14.4" x14ac:dyDescent="0.3">
      <c r="A1441" s="1" t="s">
        <v>88</v>
      </c>
      <c r="B1441" s="1" t="s">
        <v>4559</v>
      </c>
      <c r="C1441" t="s">
        <v>19718</v>
      </c>
      <c r="D1441" s="1" t="str">
        <f t="shared" si="177"/>
        <v>N/A</v>
      </c>
      <c r="E1441" s="1" t="s">
        <v>4550</v>
      </c>
      <c r="F1441" t="s">
        <v>19718</v>
      </c>
      <c r="G1441" t="str">
        <f t="shared" si="176"/>
        <v>N/A</v>
      </c>
      <c r="H1441" t="s">
        <v>19718</v>
      </c>
      <c r="I1441" s="1" t="str">
        <f t="shared" si="178"/>
        <v>SITO</v>
      </c>
      <c r="J1441" s="1" t="str">
        <f t="shared" si="179"/>
        <v>N/a</v>
      </c>
      <c r="K1441" t="s">
        <v>19718</v>
      </c>
      <c r="L1441" t="str">
        <f t="shared" si="180"/>
        <v>SITO</v>
      </c>
      <c r="M1441" t="str">
        <f t="shared" si="181"/>
        <v xml:space="preserve"> </v>
      </c>
      <c r="N1441" t="str">
        <f t="shared" si="182"/>
        <v>N/a</v>
      </c>
      <c r="O1441" t="str">
        <f t="shared" si="183"/>
        <v>N/a</v>
      </c>
      <c r="S1441" s="1" t="s">
        <v>4559</v>
      </c>
    </row>
    <row r="1442" spans="1:19" ht="14.4" x14ac:dyDescent="0.3">
      <c r="A1442" s="1" t="s">
        <v>35</v>
      </c>
      <c r="B1442" s="1" t="s">
        <v>4560</v>
      </c>
      <c r="C1442" s="1" t="s">
        <v>4561</v>
      </c>
      <c r="D1442" s="1" t="str">
        <f t="shared" si="177"/>
        <v>Via Montevecchio 41</v>
      </c>
      <c r="E1442" s="1" t="s">
        <v>4550</v>
      </c>
      <c r="F1442" t="s">
        <v>19718</v>
      </c>
      <c r="G1442" t="str">
        <f t="shared" si="176"/>
        <v>N/A</v>
      </c>
      <c r="H1442" s="1" t="s">
        <v>4562</v>
      </c>
      <c r="I1442" s="1" t="str">
        <f t="shared" si="178"/>
        <v>SITO</v>
      </c>
      <c r="J1442" s="1" t="str">
        <f t="shared" si="179"/>
        <v>www.ristorobellavista.it</v>
      </c>
      <c r="K1442" s="1" t="s">
        <v>4563</v>
      </c>
      <c r="L1442" t="str">
        <f t="shared" si="180"/>
        <v>EMAIL</v>
      </c>
      <c r="M1442" t="str">
        <f t="shared" si="181"/>
        <v>info@ristorobellavista.it</v>
      </c>
      <c r="N1442" t="str">
        <f t="shared" si="182"/>
        <v>www.ristorobellavista.it</v>
      </c>
      <c r="O1442" t="str">
        <f t="shared" si="183"/>
        <v>info@ristorobellavista.it</v>
      </c>
      <c r="S1442" s="1" t="s">
        <v>4560</v>
      </c>
    </row>
    <row r="1443" spans="1:19" ht="14.4" x14ac:dyDescent="0.3">
      <c r="A1443" s="1" t="s">
        <v>29</v>
      </c>
      <c r="B1443" s="1" t="s">
        <v>4564</v>
      </c>
      <c r="C1443" s="1" t="s">
        <v>4565</v>
      </c>
      <c r="D1443" s="1" t="str">
        <f t="shared" si="177"/>
        <v>Corso Dante Alighieri 39</v>
      </c>
      <c r="E1443" s="1" t="s">
        <v>4550</v>
      </c>
      <c r="F1443" t="s">
        <v>19718</v>
      </c>
      <c r="G1443" t="str">
        <f t="shared" si="176"/>
        <v>N/A</v>
      </c>
      <c r="H1443" t="s">
        <v>19718</v>
      </c>
      <c r="I1443" s="1" t="str">
        <f t="shared" si="178"/>
        <v>SITO</v>
      </c>
      <c r="J1443" s="1" t="str">
        <f t="shared" si="179"/>
        <v>N/a</v>
      </c>
      <c r="K1443" s="1" t="s">
        <v>4566</v>
      </c>
      <c r="L1443" t="str">
        <f t="shared" si="180"/>
        <v>EMAIL</v>
      </c>
      <c r="M1443" t="str">
        <f t="shared" si="181"/>
        <v>vitdiam@tin.it</v>
      </c>
      <c r="N1443" t="str">
        <f t="shared" si="182"/>
        <v>N/a</v>
      </c>
      <c r="O1443" t="str">
        <f t="shared" si="183"/>
        <v>vitdiam@tin.it</v>
      </c>
      <c r="S1443" s="1" t="s">
        <v>4564</v>
      </c>
    </row>
    <row r="1444" spans="1:19" ht="14.4" x14ac:dyDescent="0.3">
      <c r="A1444" s="1" t="s">
        <v>29</v>
      </c>
      <c r="B1444" s="1" t="s">
        <v>4567</v>
      </c>
      <c r="C1444" s="1" t="s">
        <v>4568</v>
      </c>
      <c r="D1444" s="1" t="str">
        <f t="shared" si="177"/>
        <v>Via Petrarca 23</v>
      </c>
      <c r="E1444" s="1" t="s">
        <v>4550</v>
      </c>
      <c r="F1444" t="s">
        <v>19718</v>
      </c>
      <c r="G1444" t="str">
        <f t="shared" si="176"/>
        <v>N/A</v>
      </c>
      <c r="H1444" t="s">
        <v>19718</v>
      </c>
      <c r="I1444" s="1" t="str">
        <f t="shared" si="178"/>
        <v>SITO</v>
      </c>
      <c r="J1444" s="1" t="str">
        <f t="shared" si="179"/>
        <v>N/a</v>
      </c>
      <c r="K1444" s="1" t="s">
        <v>4569</v>
      </c>
      <c r="L1444" t="str">
        <f t="shared" si="180"/>
        <v>EMAIL</v>
      </c>
      <c r="M1444" t="str">
        <f t="shared" si="181"/>
        <v>sam.ilgobbo@alice.it</v>
      </c>
      <c r="N1444" t="str">
        <f t="shared" si="182"/>
        <v>N/a</v>
      </c>
      <c r="O1444" t="str">
        <f t="shared" si="183"/>
        <v>sam.ilgobbo@alice.it</v>
      </c>
      <c r="S1444" s="1" t="s">
        <v>4567</v>
      </c>
    </row>
    <row r="1445" spans="1:19" ht="14.4" x14ac:dyDescent="0.3">
      <c r="A1445" s="1" t="s">
        <v>29</v>
      </c>
      <c r="B1445" s="1" t="s">
        <v>4570</v>
      </c>
      <c r="C1445" s="1" t="s">
        <v>4571</v>
      </c>
      <c r="D1445" s="1" t="str">
        <f t="shared" si="177"/>
        <v>Via Pradella 58/B</v>
      </c>
      <c r="E1445" s="1" t="s">
        <v>4550</v>
      </c>
      <c r="F1445" t="s">
        <v>19718</v>
      </c>
      <c r="G1445" t="str">
        <f t="shared" si="176"/>
        <v>N/A</v>
      </c>
      <c r="H1445" t="s">
        <v>19718</v>
      </c>
      <c r="I1445" s="1" t="str">
        <f t="shared" si="178"/>
        <v>SITO</v>
      </c>
      <c r="J1445" s="1" t="str">
        <f t="shared" si="179"/>
        <v>N/a</v>
      </c>
      <c r="K1445" s="1" t="s">
        <v>4569</v>
      </c>
      <c r="L1445" t="str">
        <f t="shared" si="180"/>
        <v>EMAIL</v>
      </c>
      <c r="M1445" t="str">
        <f t="shared" si="181"/>
        <v>sam.ilgobbo@alice.it</v>
      </c>
      <c r="N1445" t="str">
        <f t="shared" si="182"/>
        <v>N/a</v>
      </c>
      <c r="O1445" t="str">
        <f t="shared" si="183"/>
        <v>sam.ilgobbo@alice.it</v>
      </c>
      <c r="S1445" s="1" t="s">
        <v>4570</v>
      </c>
    </row>
    <row r="1446" spans="1:19" ht="14.4" x14ac:dyDescent="0.3">
      <c r="A1446" s="1" t="s">
        <v>29</v>
      </c>
      <c r="B1446" s="1" t="s">
        <v>4572</v>
      </c>
      <c r="C1446" s="1" t="s">
        <v>4573</v>
      </c>
      <c r="D1446" s="1" t="str">
        <f t="shared" si="177"/>
        <v>Via Poggetto 41</v>
      </c>
      <c r="E1446" s="1" t="s">
        <v>4550</v>
      </c>
      <c r="F1446" s="1" t="s">
        <v>4574</v>
      </c>
      <c r="G1446" t="str">
        <f t="shared" si="176"/>
        <v>Loc.Poggetto</v>
      </c>
      <c r="H1446" t="s">
        <v>19718</v>
      </c>
      <c r="I1446" s="1" t="str">
        <f t="shared" si="178"/>
        <v>SITO</v>
      </c>
      <c r="J1446" s="1" t="str">
        <f t="shared" si="179"/>
        <v>N/a</v>
      </c>
      <c r="K1446" s="1" t="s">
        <v>4575</v>
      </c>
      <c r="L1446" t="str">
        <f t="shared" si="180"/>
        <v>EMAIL</v>
      </c>
      <c r="M1446" t="str">
        <f t="shared" si="181"/>
        <v>bebilpoggetto@libero.it</v>
      </c>
      <c r="N1446" t="str">
        <f t="shared" si="182"/>
        <v>N/a</v>
      </c>
      <c r="O1446" t="str">
        <f t="shared" si="183"/>
        <v>bebilpoggetto@libero.it</v>
      </c>
      <c r="S1446" s="1" t="s">
        <v>4572</v>
      </c>
    </row>
    <row r="1447" spans="1:19" ht="14.4" x14ac:dyDescent="0.3">
      <c r="A1447" s="1" t="s">
        <v>6</v>
      </c>
      <c r="B1447" s="1" t="s">
        <v>4576</v>
      </c>
      <c r="C1447" s="1" t="s">
        <v>4577</v>
      </c>
      <c r="D1447" s="1" t="str">
        <f t="shared" si="177"/>
        <v>Via Della Fonte Snc</v>
      </c>
      <c r="E1447" s="1" t="s">
        <v>4578</v>
      </c>
      <c r="F1447" t="s">
        <v>19718</v>
      </c>
      <c r="G1447" t="str">
        <f t="shared" si="176"/>
        <v>N/A</v>
      </c>
      <c r="H1447" t="s">
        <v>19718</v>
      </c>
      <c r="I1447" s="1" t="str">
        <f t="shared" si="178"/>
        <v>SITO</v>
      </c>
      <c r="J1447" s="1" t="str">
        <f t="shared" si="179"/>
        <v>N/a</v>
      </c>
      <c r="K1447" s="1" t="s">
        <v>4579</v>
      </c>
      <c r="L1447" t="str">
        <f t="shared" si="180"/>
        <v>EMAIL</v>
      </c>
      <c r="M1447" t="str">
        <f t="shared" si="181"/>
        <v>info@casadimi.it</v>
      </c>
      <c r="N1447" t="str">
        <f t="shared" si="182"/>
        <v>N/a</v>
      </c>
      <c r="O1447" t="str">
        <f t="shared" si="183"/>
        <v>info@casadimi.it</v>
      </c>
      <c r="S1447" s="1" t="s">
        <v>4576</v>
      </c>
    </row>
    <row r="1448" spans="1:19" ht="14.4" x14ac:dyDescent="0.3">
      <c r="A1448" s="1" t="s">
        <v>12</v>
      </c>
      <c r="B1448" s="1" t="s">
        <v>4580</v>
      </c>
      <c r="C1448" s="1" t="s">
        <v>4581</v>
      </c>
      <c r="D1448" s="1" t="str">
        <f t="shared" si="177"/>
        <v>Piazza B. Serafini 7</v>
      </c>
      <c r="E1448" s="1" t="s">
        <v>4578</v>
      </c>
      <c r="F1448" t="s">
        <v>19718</v>
      </c>
      <c r="G1448" t="str">
        <f t="shared" si="176"/>
        <v>N/A</v>
      </c>
      <c r="H1448" t="s">
        <v>19718</v>
      </c>
      <c r="I1448" s="1" t="str">
        <f t="shared" si="178"/>
        <v>SITO</v>
      </c>
      <c r="J1448" s="1" t="str">
        <f t="shared" si="179"/>
        <v>N/a</v>
      </c>
      <c r="K1448" t="s">
        <v>19718</v>
      </c>
      <c r="L1448" t="str">
        <f t="shared" si="180"/>
        <v>SITO</v>
      </c>
      <c r="M1448" t="str">
        <f t="shared" si="181"/>
        <v xml:space="preserve"> </v>
      </c>
      <c r="N1448" t="str">
        <f t="shared" si="182"/>
        <v>N/a</v>
      </c>
      <c r="O1448" t="str">
        <f t="shared" si="183"/>
        <v>N/a</v>
      </c>
      <c r="S1448" s="1" t="s">
        <v>4580</v>
      </c>
    </row>
    <row r="1449" spans="1:19" ht="14.4" x14ac:dyDescent="0.3">
      <c r="A1449" s="1" t="s">
        <v>12</v>
      </c>
      <c r="B1449" s="1" t="s">
        <v>4582</v>
      </c>
      <c r="C1449" s="1" t="s">
        <v>4583</v>
      </c>
      <c r="D1449" s="1" t="str">
        <f t="shared" si="177"/>
        <v>Via Montebruciato 7</v>
      </c>
      <c r="E1449" s="1" t="s">
        <v>4578</v>
      </c>
      <c r="F1449" t="s">
        <v>19718</v>
      </c>
      <c r="G1449" t="str">
        <f t="shared" si="176"/>
        <v>N/A</v>
      </c>
      <c r="H1449" s="1" t="s">
        <v>4584</v>
      </c>
      <c r="I1449" s="1" t="str">
        <f t="shared" si="178"/>
        <v>SITO</v>
      </c>
      <c r="J1449" s="1" t="str">
        <f t="shared" si="179"/>
        <v>www.ferien-in-italien-marken.de</v>
      </c>
      <c r="K1449" s="1" t="s">
        <v>4585</v>
      </c>
      <c r="L1449" t="str">
        <f t="shared" si="180"/>
        <v>EMAIL</v>
      </c>
      <c r="M1449" t="str">
        <f t="shared" si="181"/>
        <v>fewo@kauzundfalke.com</v>
      </c>
      <c r="N1449" t="str">
        <f t="shared" si="182"/>
        <v>www.ferien-in-italien-marken.de</v>
      </c>
      <c r="O1449" t="str">
        <f t="shared" si="183"/>
        <v>fewo@kauzundfalke.com</v>
      </c>
      <c r="S1449" s="1" t="s">
        <v>4582</v>
      </c>
    </row>
    <row r="1450" spans="1:19" ht="14.4" x14ac:dyDescent="0.3">
      <c r="A1450" s="1" t="s">
        <v>29</v>
      </c>
      <c r="B1450" s="1" t="s">
        <v>4586</v>
      </c>
      <c r="C1450" s="1" t="s">
        <v>4587</v>
      </c>
      <c r="D1450" s="1" t="str">
        <f t="shared" si="177"/>
        <v>Via Castello 22</v>
      </c>
      <c r="E1450" s="1" t="s">
        <v>4578</v>
      </c>
      <c r="F1450" t="s">
        <v>19718</v>
      </c>
      <c r="G1450" t="str">
        <f t="shared" si="176"/>
        <v>N/A</v>
      </c>
      <c r="H1450" s="1" t="s">
        <v>4588</v>
      </c>
      <c r="I1450" s="1" t="str">
        <f t="shared" si="178"/>
        <v>SITO</v>
      </c>
      <c r="J1450" s="1" t="str">
        <f t="shared" si="179"/>
        <v>www.dagustin.it/bed-and-breakfast-urbino</v>
      </c>
      <c r="K1450" s="1" t="s">
        <v>4589</v>
      </c>
      <c r="L1450" t="str">
        <f t="shared" si="180"/>
        <v>EMAIL</v>
      </c>
      <c r="M1450" t="str">
        <f t="shared" si="181"/>
        <v>info@dagustin.it</v>
      </c>
      <c r="N1450" t="str">
        <f t="shared" si="182"/>
        <v>www.dagustin.it/bed-and-breakfast-urbino</v>
      </c>
      <c r="O1450" t="str">
        <f t="shared" si="183"/>
        <v>info@dagustin.it</v>
      </c>
      <c r="S1450" s="1" t="s">
        <v>4586</v>
      </c>
    </row>
    <row r="1451" spans="1:19" ht="14.4" x14ac:dyDescent="0.3">
      <c r="A1451" s="1" t="s">
        <v>29</v>
      </c>
      <c r="B1451" s="1" t="s">
        <v>4590</v>
      </c>
      <c r="C1451" s="1" t="s">
        <v>4591</v>
      </c>
      <c r="D1451" s="1" t="str">
        <f t="shared" si="177"/>
        <v>Via Monticelli 6</v>
      </c>
      <c r="E1451" s="1" t="s">
        <v>4578</v>
      </c>
      <c r="F1451" t="s">
        <v>19718</v>
      </c>
      <c r="G1451" t="str">
        <f t="shared" si="176"/>
        <v>N/A</v>
      </c>
      <c r="H1451" t="s">
        <v>19718</v>
      </c>
      <c r="I1451" s="1" t="str">
        <f t="shared" si="178"/>
        <v>SITO</v>
      </c>
      <c r="J1451" s="1" t="str">
        <f t="shared" si="179"/>
        <v>N/a</v>
      </c>
      <c r="K1451" s="1" t="s">
        <v>4592</v>
      </c>
      <c r="L1451" t="str">
        <f t="shared" si="180"/>
        <v>EMAIL</v>
      </c>
      <c r="M1451" t="str">
        <f t="shared" si="181"/>
        <v>frederique.blandin@alice.it</v>
      </c>
      <c r="N1451" t="str">
        <f t="shared" si="182"/>
        <v>N/a</v>
      </c>
      <c r="O1451" t="str">
        <f t="shared" si="183"/>
        <v>frederique.blandin@alice.it</v>
      </c>
      <c r="S1451" s="1" t="s">
        <v>4590</v>
      </c>
    </row>
    <row r="1452" spans="1:19" ht="14.4" x14ac:dyDescent="0.3">
      <c r="A1452" s="1" t="s">
        <v>12</v>
      </c>
      <c r="B1452" s="1" t="s">
        <v>4593</v>
      </c>
      <c r="C1452" s="1" t="s">
        <v>4594</v>
      </c>
      <c r="D1452" s="1" t="str">
        <f t="shared" si="177"/>
        <v>Via Tomba 50</v>
      </c>
      <c r="E1452" s="1" t="s">
        <v>4578</v>
      </c>
      <c r="F1452" t="s">
        <v>19718</v>
      </c>
      <c r="G1452" t="str">
        <f t="shared" si="176"/>
        <v>N/A</v>
      </c>
      <c r="H1452" s="1" t="s">
        <v>4595</v>
      </c>
      <c r="I1452" s="1" t="str">
        <f t="shared" si="178"/>
        <v>SITO</v>
      </c>
      <c r="J1452" s="1" t="str">
        <f t="shared" si="179"/>
        <v>www.il-noceto.it</v>
      </c>
      <c r="K1452" s="1" t="s">
        <v>4596</v>
      </c>
      <c r="L1452" t="str">
        <f t="shared" si="180"/>
        <v>EMAIL</v>
      </c>
      <c r="M1452" t="str">
        <f t="shared" si="181"/>
        <v>info@il-noceto.it</v>
      </c>
      <c r="N1452" t="str">
        <f t="shared" si="182"/>
        <v>www.il-noceto.it</v>
      </c>
      <c r="O1452" t="str">
        <f t="shared" si="183"/>
        <v>info@il-noceto.it</v>
      </c>
      <c r="S1452" s="1" t="s">
        <v>4593</v>
      </c>
    </row>
    <row r="1453" spans="1:19" ht="14.4" x14ac:dyDescent="0.3">
      <c r="A1453" s="1" t="s">
        <v>12</v>
      </c>
      <c r="B1453" s="1" t="s">
        <v>4597</v>
      </c>
      <c r="C1453" s="1" t="s">
        <v>4598</v>
      </c>
      <c r="D1453" s="1" t="str">
        <f t="shared" si="177"/>
        <v>Via Montebruciato 4</v>
      </c>
      <c r="E1453" s="1" t="s">
        <v>4578</v>
      </c>
      <c r="F1453" t="s">
        <v>19718</v>
      </c>
      <c r="G1453" t="str">
        <f t="shared" si="176"/>
        <v>N/A</v>
      </c>
      <c r="H1453" s="1" t="s">
        <v>4599</v>
      </c>
      <c r="I1453" s="1" t="str">
        <f t="shared" si="178"/>
        <v>SITO</v>
      </c>
      <c r="J1453" s="1" t="str">
        <f t="shared" si="179"/>
        <v>www.marcheholiday.it</v>
      </c>
      <c r="K1453" s="1" t="s">
        <v>4600</v>
      </c>
      <c r="L1453" t="str">
        <f t="shared" si="180"/>
        <v>EMAIL</v>
      </c>
      <c r="M1453" t="str">
        <f t="shared" si="181"/>
        <v>gennari68@gmail.com</v>
      </c>
      <c r="N1453" t="str">
        <f t="shared" si="182"/>
        <v>www.marcheholiday.it</v>
      </c>
      <c r="O1453" t="str">
        <f t="shared" si="183"/>
        <v>gennari68@gmail.com</v>
      </c>
      <c r="S1453" s="1" t="s">
        <v>4597</v>
      </c>
    </row>
    <row r="1454" spans="1:19" ht="14.4" x14ac:dyDescent="0.3">
      <c r="A1454" s="1" t="s">
        <v>12</v>
      </c>
      <c r="B1454" s="1" t="s">
        <v>4601</v>
      </c>
      <c r="C1454" s="1" t="s">
        <v>4602</v>
      </c>
      <c r="D1454" s="1" t="str">
        <f t="shared" si="177"/>
        <v>Via Cartoceto 40</v>
      </c>
      <c r="E1454" s="1" t="s">
        <v>4578</v>
      </c>
      <c r="F1454" t="s">
        <v>19718</v>
      </c>
      <c r="G1454" t="str">
        <f t="shared" si="176"/>
        <v>N/A</v>
      </c>
      <c r="H1454" t="s">
        <v>19718</v>
      </c>
      <c r="I1454" s="1" t="str">
        <f t="shared" si="178"/>
        <v>SITO</v>
      </c>
      <c r="J1454" s="1" t="str">
        <f t="shared" si="179"/>
        <v>N/a</v>
      </c>
      <c r="K1454" s="1" t="s">
        <v>4603</v>
      </c>
      <c r="L1454" t="str">
        <f t="shared" si="180"/>
        <v>EMAIL</v>
      </c>
      <c r="M1454" t="str">
        <f t="shared" si="181"/>
        <v>villaottani@yahoo.it</v>
      </c>
      <c r="N1454" t="str">
        <f t="shared" si="182"/>
        <v>N/a</v>
      </c>
      <c r="O1454" t="str">
        <f t="shared" si="183"/>
        <v>villaottani@yahoo.it</v>
      </c>
      <c r="S1454" s="1" t="s">
        <v>4601</v>
      </c>
    </row>
    <row r="1455" spans="1:19" ht="14.4" x14ac:dyDescent="0.3">
      <c r="A1455" s="1" t="s">
        <v>35</v>
      </c>
      <c r="B1455" s="1" t="s">
        <v>4604</v>
      </c>
      <c r="C1455" s="1" t="s">
        <v>4605</v>
      </c>
      <c r="D1455" s="1" t="str">
        <f t="shared" si="177"/>
        <v>Via Di Mezzo 31</v>
      </c>
      <c r="E1455" s="1" t="s">
        <v>4578</v>
      </c>
      <c r="F1455" s="1" t="s">
        <v>4578</v>
      </c>
      <c r="G1455" t="str">
        <f t="shared" si="176"/>
        <v>Serrungarina</v>
      </c>
      <c r="H1455" s="1" t="s">
        <v>4606</v>
      </c>
      <c r="I1455" s="1" t="str">
        <f t="shared" si="178"/>
        <v>SITO</v>
      </c>
      <c r="J1455" s="1" t="str">
        <f t="shared" si="179"/>
        <v>www.agriturismopozzuolo.com</v>
      </c>
      <c r="K1455" s="1" t="s">
        <v>4607</v>
      </c>
      <c r="L1455" t="str">
        <f t="shared" si="180"/>
        <v>EMAIL</v>
      </c>
      <c r="M1455" t="str">
        <f t="shared" si="181"/>
        <v>info@agriturismopozzuolo.com</v>
      </c>
      <c r="N1455" t="str">
        <f t="shared" si="182"/>
        <v>www.agriturismopozzuolo.com</v>
      </c>
      <c r="O1455" t="str">
        <f t="shared" si="183"/>
        <v>info@agriturismopozzuolo.com</v>
      </c>
      <c r="S1455" s="1" t="s">
        <v>4604</v>
      </c>
    </row>
    <row r="1456" spans="1:19" ht="14.4" x14ac:dyDescent="0.3">
      <c r="A1456" s="1" t="s">
        <v>20</v>
      </c>
      <c r="B1456" s="1" t="s">
        <v>4608</v>
      </c>
      <c r="C1456" s="1" t="s">
        <v>4609</v>
      </c>
      <c r="D1456" s="1" t="str">
        <f t="shared" si="177"/>
        <v>Via Flaminia 12</v>
      </c>
      <c r="E1456" s="1" t="s">
        <v>4578</v>
      </c>
      <c r="F1456" s="1" t="s">
        <v>4578</v>
      </c>
      <c r="G1456" t="str">
        <f t="shared" si="176"/>
        <v>Serrungarina</v>
      </c>
      <c r="H1456" s="1" t="s">
        <v>4610</v>
      </c>
      <c r="I1456" s="1" t="str">
        <f t="shared" si="178"/>
        <v>SITO</v>
      </c>
      <c r="J1456" s="1" t="str">
        <f t="shared" si="179"/>
        <v>www.hotelflaminiotavernelle.com</v>
      </c>
      <c r="K1456" s="1" t="s">
        <v>4611</v>
      </c>
      <c r="L1456" t="str">
        <f t="shared" si="180"/>
        <v>EMAIL</v>
      </c>
      <c r="M1456" t="str">
        <f t="shared" si="181"/>
        <v>info@hotelflaminiotavernelle.com</v>
      </c>
      <c r="N1456" t="str">
        <f t="shared" si="182"/>
        <v>www.hotelflaminiotavernelle.com</v>
      </c>
      <c r="O1456" t="str">
        <f t="shared" si="183"/>
        <v>info@hotelflaminiotavernelle.com</v>
      </c>
      <c r="S1456" s="1" t="s">
        <v>4608</v>
      </c>
    </row>
    <row r="1457" spans="1:19" ht="14.4" x14ac:dyDescent="0.3">
      <c r="A1457" s="1" t="s">
        <v>35</v>
      </c>
      <c r="B1457" s="1" t="s">
        <v>4612</v>
      </c>
      <c r="C1457" s="1" t="s">
        <v>4613</v>
      </c>
      <c r="D1457" s="1" t="str">
        <f t="shared" si="177"/>
        <v>Via Bargni  16</v>
      </c>
      <c r="E1457" s="1" t="s">
        <v>4578</v>
      </c>
      <c r="F1457" s="1" t="s">
        <v>4578</v>
      </c>
      <c r="G1457" t="str">
        <f t="shared" si="176"/>
        <v>Serrungarina</v>
      </c>
      <c r="H1457" s="1" t="s">
        <v>4614</v>
      </c>
      <c r="I1457" s="1" t="str">
        <f t="shared" si="178"/>
        <v>SITO</v>
      </c>
      <c r="J1457" s="1" t="str">
        <f t="shared" si="179"/>
        <v>www.agriturismolameridiana.com</v>
      </c>
      <c r="K1457" s="1" t="s">
        <v>4615</v>
      </c>
      <c r="L1457" t="str">
        <f t="shared" si="180"/>
        <v>EMAIL</v>
      </c>
      <c r="M1457" t="str">
        <f t="shared" si="181"/>
        <v>info@agriturismolameridiana.com</v>
      </c>
      <c r="N1457" t="str">
        <f t="shared" si="182"/>
        <v>www.agriturismolameridiana.com</v>
      </c>
      <c r="O1457" t="str">
        <f t="shared" si="183"/>
        <v>info@agriturismolameridiana.com</v>
      </c>
      <c r="S1457" s="1" t="s">
        <v>4612</v>
      </c>
    </row>
    <row r="1458" spans="1:19" ht="14.4" x14ac:dyDescent="0.3">
      <c r="A1458" s="1" t="s">
        <v>35</v>
      </c>
      <c r="B1458" s="1" t="s">
        <v>4616</v>
      </c>
      <c r="C1458" s="1" t="s">
        <v>4617</v>
      </c>
      <c r="D1458" s="1" t="str">
        <f t="shared" si="177"/>
        <v>Via Bargni 9</v>
      </c>
      <c r="E1458" s="1" t="s">
        <v>4578</v>
      </c>
      <c r="F1458" s="1" t="s">
        <v>4578</v>
      </c>
      <c r="G1458" t="str">
        <f t="shared" si="176"/>
        <v>Serrungarina</v>
      </c>
      <c r="H1458" t="s">
        <v>19718</v>
      </c>
      <c r="I1458" s="1" t="str">
        <f t="shared" si="178"/>
        <v>SITO</v>
      </c>
      <c r="J1458" s="1" t="str">
        <f t="shared" si="179"/>
        <v>N/a</v>
      </c>
      <c r="K1458" t="s">
        <v>19718</v>
      </c>
      <c r="L1458" t="str">
        <f t="shared" si="180"/>
        <v>SITO</v>
      </c>
      <c r="M1458" t="str">
        <f t="shared" si="181"/>
        <v xml:space="preserve"> </v>
      </c>
      <c r="N1458" t="str">
        <f t="shared" si="182"/>
        <v>N/a</v>
      </c>
      <c r="O1458" t="str">
        <f t="shared" si="183"/>
        <v>N/a</v>
      </c>
      <c r="S1458" s="1" t="s">
        <v>4616</v>
      </c>
    </row>
    <row r="1459" spans="1:19" ht="14.4" x14ac:dyDescent="0.3">
      <c r="A1459" s="1" t="s">
        <v>35</v>
      </c>
      <c r="B1459" s="1" t="s">
        <v>4618</v>
      </c>
      <c r="C1459" s="1" t="s">
        <v>4619</v>
      </c>
      <c r="D1459" s="1" t="str">
        <f t="shared" si="177"/>
        <v>Via Tomba 57</v>
      </c>
      <c r="E1459" s="1" t="s">
        <v>4578</v>
      </c>
      <c r="F1459" s="1" t="s">
        <v>4578</v>
      </c>
      <c r="G1459" t="str">
        <f t="shared" si="176"/>
        <v>Serrungarina</v>
      </c>
      <c r="H1459" t="s">
        <v>19718</v>
      </c>
      <c r="I1459" s="1" t="str">
        <f t="shared" si="178"/>
        <v>SITO</v>
      </c>
      <c r="J1459" s="1" t="str">
        <f t="shared" si="179"/>
        <v>N/a</v>
      </c>
      <c r="K1459" t="s">
        <v>19718</v>
      </c>
      <c r="L1459" t="str">
        <f t="shared" si="180"/>
        <v>SITO</v>
      </c>
      <c r="M1459" t="str">
        <f t="shared" si="181"/>
        <v xml:space="preserve"> </v>
      </c>
      <c r="N1459" t="str">
        <f t="shared" si="182"/>
        <v>N/a</v>
      </c>
      <c r="O1459" t="str">
        <f t="shared" si="183"/>
        <v>N/a</v>
      </c>
      <c r="S1459" s="1" t="s">
        <v>4618</v>
      </c>
    </row>
    <row r="1460" spans="1:19" ht="14.4" x14ac:dyDescent="0.3">
      <c r="A1460" s="1" t="s">
        <v>20</v>
      </c>
      <c r="B1460" s="1" t="s">
        <v>4620</v>
      </c>
      <c r="C1460" s="1" t="s">
        <v>4621</v>
      </c>
      <c r="D1460" s="1" t="str">
        <f t="shared" si="177"/>
        <v>Via Castello 19</v>
      </c>
      <c r="E1460" s="1" t="s">
        <v>4578</v>
      </c>
      <c r="F1460" s="1" t="s">
        <v>4578</v>
      </c>
      <c r="G1460" t="str">
        <f t="shared" si="176"/>
        <v>Serrungarina</v>
      </c>
      <c r="H1460" s="1" t="s">
        <v>4622</v>
      </c>
      <c r="I1460" s="1" t="str">
        <f t="shared" si="178"/>
        <v>SITO</v>
      </c>
      <c r="J1460" s="1" t="str">
        <f t="shared" si="179"/>
        <v>www.casaoliva.it</v>
      </c>
      <c r="K1460" s="1" t="s">
        <v>4623</v>
      </c>
      <c r="L1460" t="str">
        <f t="shared" si="180"/>
        <v>EMAIL</v>
      </c>
      <c r="M1460" t="str">
        <f t="shared" si="181"/>
        <v>casaoliva@casaoliva.it</v>
      </c>
      <c r="N1460" t="str">
        <f t="shared" si="182"/>
        <v>www.casaoliva.it</v>
      </c>
      <c r="O1460" t="str">
        <f t="shared" si="183"/>
        <v>casaoliva@casaoliva.it</v>
      </c>
      <c r="S1460" s="1" t="s">
        <v>4620</v>
      </c>
    </row>
    <row r="1461" spans="1:19" ht="14.4" x14ac:dyDescent="0.3">
      <c r="A1461" s="1" t="s">
        <v>20</v>
      </c>
      <c r="B1461" s="1" t="s">
        <v>4624</v>
      </c>
      <c r="C1461" s="1" t="s">
        <v>4625</v>
      </c>
      <c r="D1461" s="1" t="str">
        <f t="shared" si="177"/>
        <v>Cartoceto 38/A</v>
      </c>
      <c r="E1461" s="1" t="s">
        <v>4578</v>
      </c>
      <c r="F1461" t="s">
        <v>19718</v>
      </c>
      <c r="G1461" t="str">
        <f t="shared" si="176"/>
        <v>N/A</v>
      </c>
      <c r="H1461" s="1" t="s">
        <v>4626</v>
      </c>
      <c r="I1461" s="1" t="str">
        <f t="shared" si="178"/>
        <v>SITO</v>
      </c>
      <c r="J1461" s="1" t="str">
        <f t="shared" si="179"/>
        <v>www.symposium4stagioni.it</v>
      </c>
      <c r="K1461" s="1" t="s">
        <v>4627</v>
      </c>
      <c r="L1461" t="str">
        <f t="shared" si="180"/>
        <v>EMAIL</v>
      </c>
      <c r="M1461" t="str">
        <f t="shared" si="181"/>
        <v>cristina@symposium4stagioni.it</v>
      </c>
      <c r="N1461" t="str">
        <f t="shared" si="182"/>
        <v>www.symposium4stagioni.it</v>
      </c>
      <c r="O1461" t="str">
        <f t="shared" si="183"/>
        <v>cristina@symposium4stagioni.it</v>
      </c>
      <c r="S1461" s="1" t="s">
        <v>4624</v>
      </c>
    </row>
    <row r="1462" spans="1:19" ht="14.4" x14ac:dyDescent="0.3">
      <c r="A1462" s="1" t="s">
        <v>20</v>
      </c>
      <c r="B1462" s="1" t="s">
        <v>4628</v>
      </c>
      <c r="C1462" s="1" t="s">
        <v>4629</v>
      </c>
      <c r="D1462" s="1" t="str">
        <f t="shared" si="177"/>
        <v>C.So Vittorio Veneto 2</v>
      </c>
      <c r="E1462" s="1" t="s">
        <v>4630</v>
      </c>
      <c r="F1462" s="1" t="s">
        <v>4630</v>
      </c>
      <c r="G1462" t="str">
        <f t="shared" si="176"/>
        <v>Tavoleto</v>
      </c>
      <c r="H1462" s="1" t="s">
        <v>4631</v>
      </c>
      <c r="I1462" s="1" t="str">
        <f t="shared" si="178"/>
        <v>SITO</v>
      </c>
      <c r="J1462" s="1" t="str">
        <f t="shared" si="179"/>
        <v>www.ilpoggetto.eu</v>
      </c>
      <c r="K1462" s="1" t="s">
        <v>4632</v>
      </c>
      <c r="L1462" t="str">
        <f t="shared" si="180"/>
        <v>EMAIL</v>
      </c>
      <c r="M1462" t="str">
        <f t="shared" si="181"/>
        <v>info@ilpoggetto.eu</v>
      </c>
      <c r="N1462" t="str">
        <f t="shared" si="182"/>
        <v>www.ilpoggetto.eu</v>
      </c>
      <c r="O1462" t="str">
        <f t="shared" si="183"/>
        <v>info@ilpoggetto.eu</v>
      </c>
      <c r="S1462" s="1" t="s">
        <v>4628</v>
      </c>
    </row>
    <row r="1463" spans="1:19" ht="14.4" x14ac:dyDescent="0.3">
      <c r="A1463" s="1" t="s">
        <v>6</v>
      </c>
      <c r="B1463" s="1" t="s">
        <v>4633</v>
      </c>
      <c r="C1463" s="1" t="s">
        <v>4634</v>
      </c>
      <c r="D1463" s="1" t="str">
        <f t="shared" si="177"/>
        <v>Torricella  2</v>
      </c>
      <c r="E1463" s="1" t="s">
        <v>4630</v>
      </c>
      <c r="F1463" s="1" t="s">
        <v>4630</v>
      </c>
      <c r="G1463" t="str">
        <f t="shared" si="176"/>
        <v>Tavoleto</v>
      </c>
      <c r="H1463" s="1" t="s">
        <v>4635</v>
      </c>
      <c r="I1463" s="1" t="str">
        <f t="shared" si="178"/>
        <v>SITO</v>
      </c>
      <c r="J1463" s="1" t="str">
        <f t="shared" si="179"/>
        <v>www.caseventena.com</v>
      </c>
      <c r="K1463" s="1" t="s">
        <v>4636</v>
      </c>
      <c r="L1463" t="str">
        <f t="shared" si="180"/>
        <v>EMAIL</v>
      </c>
      <c r="M1463" t="str">
        <f t="shared" si="181"/>
        <v>info@caseventena.com</v>
      </c>
      <c r="N1463" t="str">
        <f t="shared" si="182"/>
        <v>www.caseventena.com</v>
      </c>
      <c r="O1463" t="str">
        <f t="shared" si="183"/>
        <v>info@caseventena.com</v>
      </c>
      <c r="S1463" s="1" t="s">
        <v>4633</v>
      </c>
    </row>
    <row r="1464" spans="1:19" ht="14.4" x14ac:dyDescent="0.3">
      <c r="A1464" s="1" t="s">
        <v>29</v>
      </c>
      <c r="B1464" s="1" t="s">
        <v>4637</v>
      </c>
      <c r="C1464" s="1" t="s">
        <v>4638</v>
      </c>
      <c r="D1464" s="1" t="str">
        <f t="shared" si="177"/>
        <v>Via Giordano Bruno 35</v>
      </c>
      <c r="E1464" s="1" t="s">
        <v>4630</v>
      </c>
      <c r="F1464" s="1" t="s">
        <v>4630</v>
      </c>
      <c r="G1464" t="str">
        <f t="shared" si="176"/>
        <v>Tavoleto</v>
      </c>
      <c r="H1464" t="s">
        <v>19718</v>
      </c>
      <c r="I1464" s="1" t="str">
        <f t="shared" si="178"/>
        <v>SITO</v>
      </c>
      <c r="J1464" s="1" t="str">
        <f t="shared" si="179"/>
        <v>N/a</v>
      </c>
      <c r="K1464" s="1" t="s">
        <v>4639</v>
      </c>
      <c r="L1464" t="str">
        <f t="shared" si="180"/>
        <v>EMAIL</v>
      </c>
      <c r="M1464" t="str">
        <f t="shared" si="181"/>
        <v>celestinomagnani@libero.it</v>
      </c>
      <c r="N1464" t="str">
        <f t="shared" si="182"/>
        <v>N/a</v>
      </c>
      <c r="O1464" t="str">
        <f t="shared" si="183"/>
        <v>celestinomagnani@libero.it</v>
      </c>
      <c r="S1464" s="1" t="s">
        <v>4637</v>
      </c>
    </row>
    <row r="1465" spans="1:19" ht="14.4" x14ac:dyDescent="0.3">
      <c r="A1465" s="1" t="s">
        <v>35</v>
      </c>
      <c r="B1465" s="1" t="s">
        <v>4640</v>
      </c>
      <c r="C1465" s="1" t="s">
        <v>4641</v>
      </c>
      <c r="D1465" s="1" t="str">
        <f t="shared" si="177"/>
        <v>Via Il Casino  1</v>
      </c>
      <c r="E1465" s="1" t="s">
        <v>4630</v>
      </c>
      <c r="F1465" s="1" t="s">
        <v>4642</v>
      </c>
      <c r="G1465" t="str">
        <f t="shared" si="176"/>
        <v>Ripamassana</v>
      </c>
      <c r="H1465" s="1" t="s">
        <v>4643</v>
      </c>
      <c r="I1465" s="1" t="str">
        <f t="shared" si="178"/>
        <v>SITO</v>
      </c>
      <c r="J1465" s="1" t="str">
        <f t="shared" si="179"/>
        <v>www.larosadeiventiagriturismo.it</v>
      </c>
      <c r="K1465" s="1" t="s">
        <v>4644</v>
      </c>
      <c r="L1465" t="str">
        <f t="shared" si="180"/>
        <v>EMAIL</v>
      </c>
      <c r="M1465" t="str">
        <f t="shared" si="181"/>
        <v>rosa-deiventi@virgilio.it</v>
      </c>
      <c r="N1465" t="str">
        <f t="shared" si="182"/>
        <v>www.larosadeiventiagriturismo.it</v>
      </c>
      <c r="O1465" t="str">
        <f t="shared" si="183"/>
        <v>rosa-deiventi@virgilio.it</v>
      </c>
      <c r="S1465" s="1" t="s">
        <v>4640</v>
      </c>
    </row>
    <row r="1466" spans="1:19" ht="14.4" x14ac:dyDescent="0.3">
      <c r="A1466" s="1" t="s">
        <v>29</v>
      </c>
      <c r="B1466" s="1" t="s">
        <v>4645</v>
      </c>
      <c r="C1466" s="1" t="s">
        <v>4646</v>
      </c>
      <c r="D1466" s="1" t="str">
        <f t="shared" si="177"/>
        <v>Via Giacomo Matteotti 5</v>
      </c>
      <c r="E1466" s="1" t="s">
        <v>4630</v>
      </c>
      <c r="F1466" s="1" t="s">
        <v>4630</v>
      </c>
      <c r="G1466" t="str">
        <f t="shared" si="176"/>
        <v>Tavoleto</v>
      </c>
      <c r="H1466" s="1" t="s">
        <v>4647</v>
      </c>
      <c r="I1466" s="1" t="str">
        <f t="shared" si="178"/>
        <v>SITO</v>
      </c>
      <c r="J1466" s="1" t="str">
        <f t="shared" si="179"/>
        <v>www.casafioritabb.it</v>
      </c>
      <c r="K1466" s="1" t="s">
        <v>4648</v>
      </c>
      <c r="L1466" t="str">
        <f t="shared" si="180"/>
        <v>EMAIL</v>
      </c>
      <c r="M1466" t="str">
        <f t="shared" si="181"/>
        <v>info@casafioritabb.it</v>
      </c>
      <c r="N1466" t="str">
        <f t="shared" si="182"/>
        <v>www.casafioritabb.it</v>
      </c>
      <c r="O1466" t="str">
        <f t="shared" si="183"/>
        <v>info@casafioritabb.it</v>
      </c>
      <c r="S1466" s="1" t="s">
        <v>4645</v>
      </c>
    </row>
    <row r="1467" spans="1:19" ht="14.4" x14ac:dyDescent="0.3">
      <c r="A1467" s="1" t="s">
        <v>29</v>
      </c>
      <c r="B1467" s="1" t="s">
        <v>4649</v>
      </c>
      <c r="C1467" s="1" t="s">
        <v>4650</v>
      </c>
      <c r="D1467" s="1" t="str">
        <f t="shared" si="177"/>
        <v>Via Cannelle 18</v>
      </c>
      <c r="E1467" s="1" t="s">
        <v>4630</v>
      </c>
      <c r="F1467" t="s">
        <v>19718</v>
      </c>
      <c r="G1467" t="str">
        <f t="shared" si="176"/>
        <v>N/A</v>
      </c>
      <c r="H1467" s="1" t="s">
        <v>4651</v>
      </c>
      <c r="I1467" s="1" t="str">
        <f t="shared" si="178"/>
        <v>SITO</v>
      </c>
      <c r="J1467" s="1" t="str">
        <f t="shared" si="179"/>
        <v>www.lebumbarelle.it</v>
      </c>
      <c r="K1467" s="1" t="s">
        <v>4652</v>
      </c>
      <c r="L1467" t="str">
        <f t="shared" si="180"/>
        <v>EMAIL</v>
      </c>
      <c r="M1467" t="str">
        <f t="shared" si="181"/>
        <v>info@lebumbarelle.it</v>
      </c>
      <c r="N1467" t="str">
        <f t="shared" si="182"/>
        <v>www.lebumbarelle.it</v>
      </c>
      <c r="O1467" t="str">
        <f t="shared" si="183"/>
        <v>info@lebumbarelle.it</v>
      </c>
      <c r="S1467" s="1" t="s">
        <v>4649</v>
      </c>
    </row>
    <row r="1468" spans="1:19" ht="14.4" x14ac:dyDescent="0.3">
      <c r="A1468" s="1" t="s">
        <v>82</v>
      </c>
      <c r="B1468" s="1" t="s">
        <v>4653</v>
      </c>
      <c r="C1468" s="1" t="s">
        <v>4654</v>
      </c>
      <c r="D1468" s="1" t="str">
        <f t="shared" si="177"/>
        <v>Via Vittorio Veneto  20</v>
      </c>
      <c r="E1468" s="1" t="s">
        <v>4630</v>
      </c>
      <c r="F1468" t="s">
        <v>19718</v>
      </c>
      <c r="G1468" t="str">
        <f t="shared" si="176"/>
        <v>N/A</v>
      </c>
      <c r="H1468" t="s">
        <v>19718</v>
      </c>
      <c r="I1468" s="1" t="str">
        <f t="shared" si="178"/>
        <v>SITO</v>
      </c>
      <c r="J1468" s="1" t="str">
        <f t="shared" si="179"/>
        <v>N/a</v>
      </c>
      <c r="K1468" t="s">
        <v>19718</v>
      </c>
      <c r="L1468" t="str">
        <f t="shared" si="180"/>
        <v>SITO</v>
      </c>
      <c r="M1468" t="str">
        <f t="shared" si="181"/>
        <v xml:space="preserve"> </v>
      </c>
      <c r="N1468" t="str">
        <f t="shared" si="182"/>
        <v>N/a</v>
      </c>
      <c r="O1468" t="str">
        <f t="shared" si="183"/>
        <v>N/a</v>
      </c>
      <c r="S1468" s="1" t="s">
        <v>4653</v>
      </c>
    </row>
    <row r="1469" spans="1:19" ht="14.4" x14ac:dyDescent="0.3">
      <c r="A1469" s="1" t="s">
        <v>82</v>
      </c>
      <c r="B1469" s="1" t="s">
        <v>4655</v>
      </c>
      <c r="C1469" s="1" t="s">
        <v>4656</v>
      </c>
      <c r="D1469" s="1" t="str">
        <f t="shared" si="177"/>
        <v>Via Pergolesi 2/B</v>
      </c>
      <c r="E1469" s="1" t="s">
        <v>4657</v>
      </c>
      <c r="F1469" s="1" t="s">
        <v>4658</v>
      </c>
      <c r="G1469" t="str">
        <f t="shared" si="176"/>
        <v>Pu</v>
      </c>
      <c r="H1469" s="1" t="s">
        <v>4659</v>
      </c>
      <c r="I1469" s="1" t="str">
        <f t="shared" si="178"/>
        <v>SITO</v>
      </c>
      <c r="J1469" s="1" t="str">
        <f t="shared" si="179"/>
        <v>maryaltramontorosso.jimdo.com</v>
      </c>
      <c r="K1469" s="1" t="s">
        <v>4660</v>
      </c>
      <c r="L1469" t="str">
        <f t="shared" si="180"/>
        <v>EMAIL</v>
      </c>
      <c r="M1469" t="str">
        <f t="shared" si="181"/>
        <v>alberto.bartolucci@adriatic.net</v>
      </c>
      <c r="N1469" t="str">
        <f t="shared" si="182"/>
        <v>maryaltramontorosso.jimdo.com</v>
      </c>
      <c r="O1469" t="str">
        <f t="shared" si="183"/>
        <v>alberto.bartolucci@adriatic.net</v>
      </c>
      <c r="S1469" s="1" t="s">
        <v>4655</v>
      </c>
    </row>
    <row r="1470" spans="1:19" ht="14.4" x14ac:dyDescent="0.3">
      <c r="A1470" s="1" t="s">
        <v>29</v>
      </c>
      <c r="B1470" s="1" t="s">
        <v>4661</v>
      </c>
      <c r="C1470" s="1" t="s">
        <v>4662</v>
      </c>
      <c r="D1470" s="1" t="str">
        <f t="shared" si="177"/>
        <v>Via San Giovanni In M. 48/A</v>
      </c>
      <c r="E1470" s="1" t="s">
        <v>4657</v>
      </c>
      <c r="F1470" t="s">
        <v>19718</v>
      </c>
      <c r="G1470" t="str">
        <f t="shared" si="176"/>
        <v>N/A</v>
      </c>
      <c r="H1470" t="s">
        <v>19718</v>
      </c>
      <c r="I1470" s="1" t="str">
        <f t="shared" si="178"/>
        <v>SITO</v>
      </c>
      <c r="J1470" s="1" t="str">
        <f t="shared" si="179"/>
        <v>N/a</v>
      </c>
      <c r="K1470" s="1" t="s">
        <v>4663</v>
      </c>
      <c r="L1470" t="str">
        <f t="shared" si="180"/>
        <v>EMAIL</v>
      </c>
      <c r="M1470" t="str">
        <f t="shared" si="181"/>
        <v>bart.c@alice.it</v>
      </c>
      <c r="N1470" t="str">
        <f t="shared" si="182"/>
        <v>N/a</v>
      </c>
      <c r="O1470" t="str">
        <f t="shared" si="183"/>
        <v>bart.c@alice.it</v>
      </c>
      <c r="S1470" s="1" t="s">
        <v>4661</v>
      </c>
    </row>
    <row r="1471" spans="1:19" ht="14.4" x14ac:dyDescent="0.3">
      <c r="A1471" s="1" t="s">
        <v>82</v>
      </c>
      <c r="B1471" s="1" t="s">
        <v>4664</v>
      </c>
      <c r="C1471" s="1" t="s">
        <v>4665</v>
      </c>
      <c r="D1471" s="1" t="str">
        <f t="shared" si="177"/>
        <v>Via Balducci 5</v>
      </c>
      <c r="E1471" s="1" t="s">
        <v>4657</v>
      </c>
      <c r="F1471" s="1" t="s">
        <v>4657</v>
      </c>
      <c r="G1471" t="str">
        <f t="shared" si="176"/>
        <v>Tavullia</v>
      </c>
      <c r="H1471" t="s">
        <v>19718</v>
      </c>
      <c r="I1471" s="1" t="str">
        <f t="shared" si="178"/>
        <v>SITO</v>
      </c>
      <c r="J1471" s="1" t="str">
        <f t="shared" si="179"/>
        <v>N/a</v>
      </c>
      <c r="K1471" s="1" t="s">
        <v>4666</v>
      </c>
      <c r="L1471" t="str">
        <f t="shared" si="180"/>
        <v>EMAIL</v>
      </c>
      <c r="M1471" t="str">
        <f t="shared" si="181"/>
        <v>rentalroomsantonella@gmail.com</v>
      </c>
      <c r="N1471" t="str">
        <f t="shared" si="182"/>
        <v>N/a</v>
      </c>
      <c r="O1471" t="str">
        <f t="shared" si="183"/>
        <v>rentalroomsantonella@gmail.com</v>
      </c>
      <c r="S1471" s="1" t="s">
        <v>4664</v>
      </c>
    </row>
    <row r="1472" spans="1:19" ht="14.4" x14ac:dyDescent="0.3">
      <c r="A1472" s="1" t="s">
        <v>29</v>
      </c>
      <c r="B1472" s="1" t="s">
        <v>4667</v>
      </c>
      <c r="C1472" s="1" t="s">
        <v>4668</v>
      </c>
      <c r="D1472" s="1" t="str">
        <f t="shared" si="177"/>
        <v>Via Parrocchiale 42</v>
      </c>
      <c r="E1472" s="1" t="s">
        <v>4657</v>
      </c>
      <c r="F1472" s="1" t="s">
        <v>4669</v>
      </c>
      <c r="G1472" t="str">
        <f t="shared" si="176"/>
        <v>Belvedere Fogliense</v>
      </c>
      <c r="H1472" t="s">
        <v>19718</v>
      </c>
      <c r="I1472" s="1" t="str">
        <f t="shared" si="178"/>
        <v>SITO</v>
      </c>
      <c r="J1472" s="1" t="str">
        <f t="shared" si="179"/>
        <v>N/a</v>
      </c>
      <c r="K1472" s="1" t="s">
        <v>4670</v>
      </c>
      <c r="L1472" t="str">
        <f t="shared" si="180"/>
        <v>EMAIL</v>
      </c>
      <c r="M1472" t="str">
        <f t="shared" si="181"/>
        <v>lucygiunta@hotmail.it</v>
      </c>
      <c r="N1472" t="str">
        <f t="shared" si="182"/>
        <v>N/a</v>
      </c>
      <c r="O1472" t="str">
        <f t="shared" si="183"/>
        <v>lucygiunta@hotmail.it</v>
      </c>
      <c r="S1472" s="1" t="s">
        <v>4667</v>
      </c>
    </row>
    <row r="1473" spans="1:19" ht="14.4" x14ac:dyDescent="0.3">
      <c r="A1473" s="1" t="s">
        <v>35</v>
      </c>
      <c r="B1473" s="1" t="s">
        <v>4671</v>
      </c>
      <c r="C1473" s="1" t="s">
        <v>4672</v>
      </c>
      <c r="D1473" s="1" t="str">
        <f t="shared" si="177"/>
        <v>Strada Monteluro 11/M</v>
      </c>
      <c r="E1473" s="1" t="s">
        <v>4657</v>
      </c>
      <c r="F1473" s="1" t="s">
        <v>4673</v>
      </c>
      <c r="G1473" t="str">
        <f t="shared" si="176"/>
        <v>Monteluro</v>
      </c>
      <c r="H1473" s="1" t="s">
        <v>4674</v>
      </c>
      <c r="I1473" s="1" t="str">
        <f t="shared" si="178"/>
        <v>SITO</v>
      </c>
      <c r="J1473" s="1" t="str">
        <f t="shared" si="179"/>
        <v>www.tenutadelgiglio.com</v>
      </c>
      <c r="K1473" s="1" t="s">
        <v>4675</v>
      </c>
      <c r="L1473" t="str">
        <f t="shared" si="180"/>
        <v>EMAIL</v>
      </c>
      <c r="M1473" t="str">
        <f t="shared" si="181"/>
        <v>info@tenutadelgiglio.com</v>
      </c>
      <c r="N1473" t="str">
        <f t="shared" si="182"/>
        <v>www.tenutadelgiglio.com</v>
      </c>
      <c r="O1473" t="str">
        <f t="shared" si="183"/>
        <v>info@tenutadelgiglio.com</v>
      </c>
      <c r="S1473" s="1" t="s">
        <v>4671</v>
      </c>
    </row>
    <row r="1474" spans="1:19" ht="14.4" x14ac:dyDescent="0.3">
      <c r="A1474" s="1" t="s">
        <v>82</v>
      </c>
      <c r="B1474" s="1" t="s">
        <v>4676</v>
      </c>
      <c r="C1474" s="1" t="s">
        <v>4677</v>
      </c>
      <c r="D1474" s="1" t="str">
        <f t="shared" si="177"/>
        <v>Via Cesare Battisti 32</v>
      </c>
      <c r="E1474" s="1" t="s">
        <v>4657</v>
      </c>
      <c r="F1474" t="s">
        <v>19718</v>
      </c>
      <c r="G1474" t="str">
        <f t="shared" ref="G1474:G1537" si="184">PROPER(F1474)</f>
        <v>N/A</v>
      </c>
      <c r="H1474" s="1" t="s">
        <v>4678</v>
      </c>
      <c r="I1474" s="1" t="str">
        <f t="shared" si="178"/>
        <v>SITO</v>
      </c>
      <c r="J1474" s="1" t="str">
        <f t="shared" si="179"/>
        <v>www.alcastello-tavullia.it</v>
      </c>
      <c r="K1474" s="1" t="s">
        <v>4679</v>
      </c>
      <c r="L1474" t="str">
        <f t="shared" si="180"/>
        <v>EMAIL</v>
      </c>
      <c r="M1474" t="str">
        <f t="shared" si="181"/>
        <v>zgiulia.castello@gmail.com</v>
      </c>
      <c r="N1474" t="str">
        <f t="shared" si="182"/>
        <v>www.alcastello-tavullia.it</v>
      </c>
      <c r="O1474" t="str">
        <f t="shared" si="183"/>
        <v>zgiulia.castello@gmail.com</v>
      </c>
      <c r="S1474" s="1" t="s">
        <v>4676</v>
      </c>
    </row>
    <row r="1475" spans="1:19" ht="14.4" x14ac:dyDescent="0.3">
      <c r="A1475" s="1" t="s">
        <v>29</v>
      </c>
      <c r="B1475" s="1" t="s">
        <v>4680</v>
      </c>
      <c r="C1475" s="1" t="s">
        <v>4681</v>
      </c>
      <c r="D1475" s="1" t="str">
        <f t="shared" ref="D1475:D1538" si="185">PROPER(C1475)</f>
        <v>Strada Del Tesoro 12</v>
      </c>
      <c r="E1475" s="1" t="s">
        <v>4657</v>
      </c>
      <c r="F1475" s="1" t="s">
        <v>4657</v>
      </c>
      <c r="G1475" t="str">
        <f t="shared" si="184"/>
        <v>Tavullia</v>
      </c>
      <c r="H1475" s="1" t="s">
        <v>4682</v>
      </c>
      <c r="I1475" s="1" t="str">
        <f t="shared" ref="I1475:I1538" si="186">IF(ISERROR(FIND("@",H1475)),"SITO","EMAIL")</f>
        <v>SITO</v>
      </c>
      <c r="J1475" s="1" t="str">
        <f t="shared" ref="J1475:J1538" si="187">IF(I1475="SITO",H1475," ")</f>
        <v>www.casadeltesoro.it</v>
      </c>
      <c r="K1475" s="1" t="s">
        <v>4683</v>
      </c>
      <c r="L1475" t="str">
        <f t="shared" ref="L1475:L1538" si="188">IF(ISERROR(FIND("@",K1475)),"SITO","EMAIL")</f>
        <v>EMAIL</v>
      </c>
      <c r="M1475" t="str">
        <f t="shared" ref="M1475:M1538" si="189">IF(L1475="EMAIL",K1475, " ")</f>
        <v>casadeltesoro@gmail.com</v>
      </c>
      <c r="N1475" t="str">
        <f t="shared" ref="N1475:N1538" si="190">IF(J1475&lt;&gt;" ", J1475, "N/a")</f>
        <v>www.casadeltesoro.it</v>
      </c>
      <c r="O1475" t="str">
        <f t="shared" ref="O1475:O1538" si="191">IF(M1475 &lt;&gt; " ", M1475,"N/a")</f>
        <v>casadeltesoro@gmail.com</v>
      </c>
      <c r="S1475" s="1" t="s">
        <v>4680</v>
      </c>
    </row>
    <row r="1476" spans="1:19" ht="14.4" x14ac:dyDescent="0.3">
      <c r="A1476" s="1" t="s">
        <v>29</v>
      </c>
      <c r="B1476" s="1" t="s">
        <v>4684</v>
      </c>
      <c r="C1476" s="1" t="s">
        <v>4685</v>
      </c>
      <c r="D1476" s="1" t="str">
        <f t="shared" si="185"/>
        <v>Strada Pirano 21</v>
      </c>
      <c r="E1476" s="1" t="s">
        <v>4657</v>
      </c>
      <c r="F1476" s="1" t="s">
        <v>4657</v>
      </c>
      <c r="G1476" t="str">
        <f t="shared" si="184"/>
        <v>Tavullia</v>
      </c>
      <c r="H1476" s="1" t="s">
        <v>4686</v>
      </c>
      <c r="I1476" s="1" t="str">
        <f t="shared" si="186"/>
        <v>SITO</v>
      </c>
      <c r="J1476" s="1" t="str">
        <f t="shared" si="187"/>
        <v>www.bb-margherita.net</v>
      </c>
      <c r="K1476" s="1" t="s">
        <v>4687</v>
      </c>
      <c r="L1476" t="str">
        <f t="shared" si="188"/>
        <v>EMAIL</v>
      </c>
      <c r="M1476" t="str">
        <f t="shared" si="189"/>
        <v>info@bb-margherita.net</v>
      </c>
      <c r="N1476" t="str">
        <f t="shared" si="190"/>
        <v>www.bb-margherita.net</v>
      </c>
      <c r="O1476" t="str">
        <f t="shared" si="191"/>
        <v>info@bb-margherita.net</v>
      </c>
      <c r="S1476" s="1" t="s">
        <v>4684</v>
      </c>
    </row>
    <row r="1477" spans="1:19" ht="14.4" x14ac:dyDescent="0.3">
      <c r="A1477" s="1" t="s">
        <v>20</v>
      </c>
      <c r="B1477" s="1" t="s">
        <v>4688</v>
      </c>
      <c r="C1477" s="1" t="s">
        <v>4689</v>
      </c>
      <c r="D1477" s="1" t="str">
        <f t="shared" si="185"/>
        <v>Strada Per San Giovanni In Marignano 107</v>
      </c>
      <c r="E1477" s="1" t="s">
        <v>4657</v>
      </c>
      <c r="F1477" s="1" t="s">
        <v>4657</v>
      </c>
      <c r="G1477" t="str">
        <f t="shared" si="184"/>
        <v>Tavullia</v>
      </c>
      <c r="H1477" s="1" t="s">
        <v>4690</v>
      </c>
      <c r="I1477" s="1" t="str">
        <f t="shared" si="186"/>
        <v>SITO</v>
      </c>
      <c r="J1477" s="1" t="str">
        <f t="shared" si="187"/>
        <v>www.villaclaudiaresort.it</v>
      </c>
      <c r="K1477" s="1" t="s">
        <v>4691</v>
      </c>
      <c r="L1477" t="str">
        <f t="shared" si="188"/>
        <v>EMAIL</v>
      </c>
      <c r="M1477" t="str">
        <f t="shared" si="189"/>
        <v>info@villaclaudiaresort.it</v>
      </c>
      <c r="N1477" t="str">
        <f t="shared" si="190"/>
        <v>www.villaclaudiaresort.it</v>
      </c>
      <c r="O1477" t="str">
        <f t="shared" si="191"/>
        <v>info@villaclaudiaresort.it</v>
      </c>
      <c r="S1477" s="1" t="s">
        <v>4688</v>
      </c>
    </row>
    <row r="1478" spans="1:19" ht="14.4" x14ac:dyDescent="0.3">
      <c r="A1478" s="1" t="s">
        <v>29</v>
      </c>
      <c r="B1478" s="1" t="s">
        <v>4692</v>
      </c>
      <c r="C1478" s="1" t="s">
        <v>4693</v>
      </c>
      <c r="D1478" s="1" t="str">
        <f t="shared" si="185"/>
        <v>Via I. Balducci 5</v>
      </c>
      <c r="E1478" s="1" t="s">
        <v>4657</v>
      </c>
      <c r="F1478" s="1" t="s">
        <v>4657</v>
      </c>
      <c r="G1478" t="str">
        <f t="shared" si="184"/>
        <v>Tavullia</v>
      </c>
      <c r="H1478" s="1" t="s">
        <v>4694</v>
      </c>
      <c r="I1478" s="1" t="str">
        <f t="shared" si="186"/>
        <v>SITO</v>
      </c>
      <c r="J1478" s="1" t="str">
        <f t="shared" si="187"/>
        <v>www.tarcisiobb.com</v>
      </c>
      <c r="K1478" s="1" t="s">
        <v>4695</v>
      </c>
      <c r="L1478" t="str">
        <f t="shared" si="188"/>
        <v>EMAIL</v>
      </c>
      <c r="M1478" t="str">
        <f t="shared" si="189"/>
        <v>tarcisiobeb@gmail.com</v>
      </c>
      <c r="N1478" t="str">
        <f t="shared" si="190"/>
        <v>www.tarcisiobb.com</v>
      </c>
      <c r="O1478" t="str">
        <f t="shared" si="191"/>
        <v>tarcisiobeb@gmail.com</v>
      </c>
      <c r="S1478" s="1" t="s">
        <v>4692</v>
      </c>
    </row>
    <row r="1479" spans="1:19" ht="14.4" x14ac:dyDescent="0.3">
      <c r="A1479" s="1" t="s">
        <v>29</v>
      </c>
      <c r="B1479" s="1" t="s">
        <v>4696</v>
      </c>
      <c r="C1479" s="1" t="s">
        <v>4697</v>
      </c>
      <c r="D1479" s="1" t="str">
        <f t="shared" si="185"/>
        <v>Strada Friuli 18/20</v>
      </c>
      <c r="E1479" s="1" t="s">
        <v>4657</v>
      </c>
      <c r="F1479" s="1" t="s">
        <v>4698</v>
      </c>
      <c r="G1479" t="str">
        <f t="shared" si="184"/>
        <v>Monteluro</v>
      </c>
      <c r="H1479" t="s">
        <v>19718</v>
      </c>
      <c r="I1479" s="1" t="str">
        <f t="shared" si="186"/>
        <v>SITO</v>
      </c>
      <c r="J1479" s="1" t="str">
        <f t="shared" si="187"/>
        <v>N/a</v>
      </c>
      <c r="K1479" s="1" t="s">
        <v>4699</v>
      </c>
      <c r="L1479" t="str">
        <f t="shared" si="188"/>
        <v>EMAIL</v>
      </c>
      <c r="M1479" t="str">
        <f t="shared" si="189"/>
        <v>albertopompucci@virgilio.it</v>
      </c>
      <c r="N1479" t="str">
        <f t="shared" si="190"/>
        <v>N/a</v>
      </c>
      <c r="O1479" t="str">
        <f t="shared" si="191"/>
        <v>albertopompucci@virgilio.it</v>
      </c>
      <c r="S1479" s="1" t="s">
        <v>4696</v>
      </c>
    </row>
    <row r="1480" spans="1:19" ht="14.4" x14ac:dyDescent="0.3">
      <c r="A1480" s="1" t="s">
        <v>29</v>
      </c>
      <c r="B1480" s="1" t="s">
        <v>4700</v>
      </c>
      <c r="C1480" s="1" t="s">
        <v>4701</v>
      </c>
      <c r="D1480" s="1" t="str">
        <f t="shared" si="185"/>
        <v>Strada Picciano 21</v>
      </c>
      <c r="E1480" s="1" t="s">
        <v>4657</v>
      </c>
      <c r="F1480" s="1" t="s">
        <v>4657</v>
      </c>
      <c r="G1480" t="str">
        <f t="shared" si="184"/>
        <v>Tavullia</v>
      </c>
      <c r="H1480" s="1" t="s">
        <v>4702</v>
      </c>
      <c r="I1480" s="1" t="str">
        <f t="shared" si="186"/>
        <v>SITO</v>
      </c>
      <c r="J1480" s="1" t="str">
        <f t="shared" si="187"/>
        <v>www.bedandbreakfastilgiardino.com</v>
      </c>
      <c r="K1480" s="1" t="s">
        <v>4703</v>
      </c>
      <c r="L1480" t="str">
        <f t="shared" si="188"/>
        <v>EMAIL</v>
      </c>
      <c r="M1480" t="str">
        <f t="shared" si="189"/>
        <v>info@bedandbreakfastilgiardino.com</v>
      </c>
      <c r="N1480" t="str">
        <f t="shared" si="190"/>
        <v>www.bedandbreakfastilgiardino.com</v>
      </c>
      <c r="O1480" t="str">
        <f t="shared" si="191"/>
        <v>info@bedandbreakfastilgiardino.com</v>
      </c>
      <c r="S1480" s="1" t="s">
        <v>4700</v>
      </c>
    </row>
    <row r="1481" spans="1:19" ht="14.4" x14ac:dyDescent="0.3">
      <c r="A1481" s="1" t="s">
        <v>35</v>
      </c>
      <c r="B1481" s="1" t="s">
        <v>4704</v>
      </c>
      <c r="C1481" s="1" t="s">
        <v>4705</v>
      </c>
      <c r="D1481" s="1" t="str">
        <f t="shared" si="185"/>
        <v>Via Ofanto 8</v>
      </c>
      <c r="E1481" s="1" t="s">
        <v>4657</v>
      </c>
      <c r="F1481" s="1" t="s">
        <v>4657</v>
      </c>
      <c r="G1481" t="str">
        <f t="shared" si="184"/>
        <v>Tavullia</v>
      </c>
      <c r="H1481" s="1" t="s">
        <v>4706</v>
      </c>
      <c r="I1481" s="1" t="str">
        <f t="shared" si="186"/>
        <v>SITO</v>
      </c>
      <c r="J1481" s="1" t="str">
        <f t="shared" si="187"/>
        <v>www.agririo.it</v>
      </c>
      <c r="K1481" s="1" t="s">
        <v>4707</v>
      </c>
      <c r="L1481" t="str">
        <f t="shared" si="188"/>
        <v>EMAIL</v>
      </c>
      <c r="M1481" t="str">
        <f t="shared" si="189"/>
        <v>agririo@libero.it</v>
      </c>
      <c r="N1481" t="str">
        <f t="shared" si="190"/>
        <v>www.agririo.it</v>
      </c>
      <c r="O1481" t="str">
        <f t="shared" si="191"/>
        <v>agririo@libero.it</v>
      </c>
      <c r="S1481" s="1" t="s">
        <v>4704</v>
      </c>
    </row>
    <row r="1482" spans="1:19" ht="14.4" x14ac:dyDescent="0.3">
      <c r="A1482" s="1" t="s">
        <v>6</v>
      </c>
      <c r="B1482" s="1" t="s">
        <v>4708</v>
      </c>
      <c r="C1482" s="1" t="s">
        <v>4709</v>
      </c>
      <c r="D1482" s="1" t="str">
        <f t="shared" si="185"/>
        <v>Strada Marrone 9</v>
      </c>
      <c r="E1482" s="1" t="s">
        <v>4657</v>
      </c>
      <c r="F1482" s="1" t="s">
        <v>4657</v>
      </c>
      <c r="G1482" t="str">
        <f t="shared" si="184"/>
        <v>Tavullia</v>
      </c>
      <c r="H1482" s="1" t="s">
        <v>4710</v>
      </c>
      <c r="I1482" s="1" t="str">
        <f t="shared" si="186"/>
        <v>SITO</v>
      </c>
      <c r="J1482" s="1" t="str">
        <f t="shared" si="187"/>
        <v>www.raggiodiluce.info</v>
      </c>
      <c r="K1482" s="1" t="s">
        <v>4711</v>
      </c>
      <c r="L1482" t="str">
        <f t="shared" si="188"/>
        <v>EMAIL</v>
      </c>
      <c r="M1482" t="str">
        <f t="shared" si="189"/>
        <v>info@raggiodiluce.info</v>
      </c>
      <c r="N1482" t="str">
        <f t="shared" si="190"/>
        <v>www.raggiodiluce.info</v>
      </c>
      <c r="O1482" t="str">
        <f t="shared" si="191"/>
        <v>info@raggiodiluce.info</v>
      </c>
      <c r="S1482" s="1" t="s">
        <v>4708</v>
      </c>
    </row>
    <row r="1483" spans="1:19" ht="14.4" x14ac:dyDescent="0.3">
      <c r="A1483" s="1" t="s">
        <v>82</v>
      </c>
      <c r="B1483" s="1" t="s">
        <v>4712</v>
      </c>
      <c r="C1483" s="1" t="s">
        <v>4713</v>
      </c>
      <c r="D1483" s="1" t="str">
        <f t="shared" si="185"/>
        <v>Strada Stroppato 18</v>
      </c>
      <c r="E1483" s="1" t="s">
        <v>4657</v>
      </c>
      <c r="F1483" s="1" t="s">
        <v>4714</v>
      </c>
      <c r="G1483" t="str">
        <f t="shared" si="184"/>
        <v>Monteluro Di Tavullia</v>
      </c>
      <c r="H1483" t="s">
        <v>19718</v>
      </c>
      <c r="I1483" s="1" t="str">
        <f t="shared" si="186"/>
        <v>SITO</v>
      </c>
      <c r="J1483" s="1" t="str">
        <f t="shared" si="187"/>
        <v>N/a</v>
      </c>
      <c r="K1483" s="1" t="s">
        <v>4715</v>
      </c>
      <c r="L1483" t="str">
        <f t="shared" si="188"/>
        <v>EMAIL</v>
      </c>
      <c r="M1483" t="str">
        <f t="shared" si="189"/>
        <v>claudia@gierremarmi.it</v>
      </c>
      <c r="N1483" t="str">
        <f t="shared" si="190"/>
        <v>N/a</v>
      </c>
      <c r="O1483" t="str">
        <f t="shared" si="191"/>
        <v>claudia@gierremarmi.it</v>
      </c>
      <c r="S1483" s="1" t="s">
        <v>4712</v>
      </c>
    </row>
    <row r="1484" spans="1:19" ht="14.4" x14ac:dyDescent="0.3">
      <c r="A1484" s="1" t="s">
        <v>29</v>
      </c>
      <c r="B1484" s="1" t="s">
        <v>4716</v>
      </c>
      <c r="C1484" s="1" t="s">
        <v>4717</v>
      </c>
      <c r="D1484" s="1" t="str">
        <f t="shared" si="185"/>
        <v>Via Pirano 45</v>
      </c>
      <c r="E1484" s="1" t="s">
        <v>4657</v>
      </c>
      <c r="F1484" s="1" t="s">
        <v>4657</v>
      </c>
      <c r="G1484" t="str">
        <f t="shared" si="184"/>
        <v>Tavullia</v>
      </c>
      <c r="H1484" t="s">
        <v>19718</v>
      </c>
      <c r="I1484" s="1" t="str">
        <f t="shared" si="186"/>
        <v>SITO</v>
      </c>
      <c r="J1484" s="1" t="str">
        <f t="shared" si="187"/>
        <v>N/a</v>
      </c>
      <c r="K1484" s="1" t="s">
        <v>4718</v>
      </c>
      <c r="L1484" t="str">
        <f t="shared" si="188"/>
        <v>EMAIL</v>
      </c>
      <c r="M1484" t="str">
        <f t="shared" si="189"/>
        <v>lorena.buscaglia@yahoo.it</v>
      </c>
      <c r="N1484" t="str">
        <f t="shared" si="190"/>
        <v>N/a</v>
      </c>
      <c r="O1484" t="str">
        <f t="shared" si="191"/>
        <v>lorena.buscaglia@yahoo.it</v>
      </c>
      <c r="S1484" s="1" t="s">
        <v>4716</v>
      </c>
    </row>
    <row r="1485" spans="1:19" ht="14.4" x14ac:dyDescent="0.3">
      <c r="A1485" s="1" t="s">
        <v>29</v>
      </c>
      <c r="B1485" s="1" t="s">
        <v>4719</v>
      </c>
      <c r="C1485" s="1" t="s">
        <v>4720</v>
      </c>
      <c r="D1485" s="1" t="str">
        <f t="shared" si="185"/>
        <v>Via Aldo Moro 106</v>
      </c>
      <c r="E1485" s="1" t="s">
        <v>4657</v>
      </c>
      <c r="F1485" s="1" t="s">
        <v>4657</v>
      </c>
      <c r="G1485" t="str">
        <f t="shared" si="184"/>
        <v>Tavullia</v>
      </c>
      <c r="H1485" s="1" t="s">
        <v>4721</v>
      </c>
      <c r="I1485" s="1" t="str">
        <f t="shared" si="186"/>
        <v>SITO</v>
      </c>
      <c r="J1485" s="1" t="str">
        <f t="shared" si="187"/>
        <v>www.anticafontebnb.com</v>
      </c>
      <c r="K1485" s="1" t="s">
        <v>4722</v>
      </c>
      <c r="L1485" t="str">
        <f t="shared" si="188"/>
        <v>EMAIL</v>
      </c>
      <c r="M1485" t="str">
        <f t="shared" si="189"/>
        <v>lucianomarcantoni@libero.it</v>
      </c>
      <c r="N1485" t="str">
        <f t="shared" si="190"/>
        <v>www.anticafontebnb.com</v>
      </c>
      <c r="O1485" t="str">
        <f t="shared" si="191"/>
        <v>lucianomarcantoni@libero.it</v>
      </c>
      <c r="S1485" s="1" t="s">
        <v>4719</v>
      </c>
    </row>
    <row r="1486" spans="1:19" ht="14.4" x14ac:dyDescent="0.3">
      <c r="A1486" s="1" t="s">
        <v>82</v>
      </c>
      <c r="B1486" s="1" t="s">
        <v>4723</v>
      </c>
      <c r="C1486" s="1" t="s">
        <v>4724</v>
      </c>
      <c r="D1486" s="1" t="str">
        <f t="shared" si="185"/>
        <v>Strada Stroppato 18/B</v>
      </c>
      <c r="E1486" s="1" t="s">
        <v>4657</v>
      </c>
      <c r="F1486" t="s">
        <v>19718</v>
      </c>
      <c r="G1486" t="str">
        <f t="shared" si="184"/>
        <v>N/A</v>
      </c>
      <c r="H1486" t="s">
        <v>19718</v>
      </c>
      <c r="I1486" s="1" t="str">
        <f t="shared" si="186"/>
        <v>SITO</v>
      </c>
      <c r="J1486" s="1" t="str">
        <f t="shared" si="187"/>
        <v>N/a</v>
      </c>
      <c r="K1486" s="1" t="s">
        <v>4725</v>
      </c>
      <c r="L1486" t="str">
        <f t="shared" si="188"/>
        <v>EMAIL</v>
      </c>
      <c r="M1486" t="str">
        <f t="shared" si="189"/>
        <v>giorgi@koruspartners.it</v>
      </c>
      <c r="N1486" t="str">
        <f t="shared" si="190"/>
        <v>N/a</v>
      </c>
      <c r="O1486" t="str">
        <f t="shared" si="191"/>
        <v>giorgi@koruspartners.it</v>
      </c>
      <c r="S1486" s="1" t="s">
        <v>4723</v>
      </c>
    </row>
    <row r="1487" spans="1:19" ht="14.4" x14ac:dyDescent="0.3">
      <c r="A1487" s="1" t="s">
        <v>29</v>
      </c>
      <c r="B1487" s="1" t="s">
        <v>4726</v>
      </c>
      <c r="C1487" s="1" t="s">
        <v>4727</v>
      </c>
      <c r="D1487" s="1" t="str">
        <f t="shared" si="185"/>
        <v>Strada Del Tesoro 10</v>
      </c>
      <c r="E1487" s="1" t="s">
        <v>4657</v>
      </c>
      <c r="F1487" s="1" t="s">
        <v>4728</v>
      </c>
      <c r="G1487" t="str">
        <f t="shared" si="184"/>
        <v>Pirano</v>
      </c>
      <c r="H1487" t="s">
        <v>19718</v>
      </c>
      <c r="I1487" s="1" t="str">
        <f t="shared" si="186"/>
        <v>SITO</v>
      </c>
      <c r="J1487" s="1" t="str">
        <f t="shared" si="187"/>
        <v>N/a</v>
      </c>
      <c r="K1487" s="1" t="s">
        <v>4729</v>
      </c>
      <c r="L1487" t="str">
        <f t="shared" si="188"/>
        <v>EMAIL</v>
      </c>
      <c r="M1487" t="str">
        <f t="shared" si="189"/>
        <v>giacomo.uguccioni@gmail.com</v>
      </c>
      <c r="N1487" t="str">
        <f t="shared" si="190"/>
        <v>N/a</v>
      </c>
      <c r="O1487" t="str">
        <f t="shared" si="191"/>
        <v>giacomo.uguccioni@gmail.com</v>
      </c>
      <c r="S1487" s="1" t="s">
        <v>4726</v>
      </c>
    </row>
    <row r="1488" spans="1:19" ht="14.4" x14ac:dyDescent="0.3">
      <c r="A1488" s="1" t="s">
        <v>82</v>
      </c>
      <c r="B1488" s="1" t="s">
        <v>4730</v>
      </c>
      <c r="C1488" s="1" t="s">
        <v>4731</v>
      </c>
      <c r="D1488" s="1" t="str">
        <f t="shared" si="185"/>
        <v>Via Cesare 1/B</v>
      </c>
      <c r="E1488" s="1" t="s">
        <v>4657</v>
      </c>
      <c r="F1488" t="s">
        <v>19718</v>
      </c>
      <c r="G1488" t="str">
        <f t="shared" si="184"/>
        <v>N/A</v>
      </c>
      <c r="H1488" s="1" t="s">
        <v>4732</v>
      </c>
      <c r="I1488" s="1" t="str">
        <f t="shared" si="186"/>
        <v>SITO</v>
      </c>
      <c r="J1488" s="1" t="str">
        <f t="shared" si="187"/>
        <v>ww.ilborgotavullia.it</v>
      </c>
      <c r="K1488" s="1" t="s">
        <v>4733</v>
      </c>
      <c r="L1488" t="str">
        <f t="shared" si="188"/>
        <v>EMAIL</v>
      </c>
      <c r="M1488" t="str">
        <f t="shared" si="189"/>
        <v>sandroniambra@gmail.com</v>
      </c>
      <c r="N1488" t="str">
        <f t="shared" si="190"/>
        <v>ww.ilborgotavullia.it</v>
      </c>
      <c r="O1488" t="str">
        <f t="shared" si="191"/>
        <v>sandroniambra@gmail.com</v>
      </c>
      <c r="S1488" s="1" t="s">
        <v>4730</v>
      </c>
    </row>
    <row r="1489" spans="1:19" ht="14.4" x14ac:dyDescent="0.3">
      <c r="A1489" s="1" t="s">
        <v>35</v>
      </c>
      <c r="B1489" s="1" t="s">
        <v>4734</v>
      </c>
      <c r="C1489" t="s">
        <v>19718</v>
      </c>
      <c r="D1489" s="1" t="str">
        <f t="shared" si="185"/>
        <v>N/A</v>
      </c>
      <c r="E1489" s="1" t="s">
        <v>4735</v>
      </c>
      <c r="F1489" s="1" t="s">
        <v>4736</v>
      </c>
      <c r="G1489" t="str">
        <f t="shared" si="184"/>
        <v>Localita' Le Capannacce</v>
      </c>
      <c r="H1489" t="s">
        <v>19718</v>
      </c>
      <c r="I1489" s="1" t="str">
        <f t="shared" si="186"/>
        <v>SITO</v>
      </c>
      <c r="J1489" s="1" t="str">
        <f t="shared" si="187"/>
        <v>N/a</v>
      </c>
      <c r="K1489" s="1" t="s">
        <v>853</v>
      </c>
      <c r="L1489" t="str">
        <f t="shared" si="188"/>
        <v>EMAIL</v>
      </c>
      <c r="M1489" t="str">
        <f t="shared" si="189"/>
        <v>inesistente@regione.marche.it</v>
      </c>
      <c r="N1489" t="str">
        <f t="shared" si="190"/>
        <v>N/a</v>
      </c>
      <c r="O1489" t="str">
        <f t="shared" si="191"/>
        <v>inesistente@regione.marche.it</v>
      </c>
      <c r="S1489" s="1" t="s">
        <v>4734</v>
      </c>
    </row>
    <row r="1490" spans="1:19" ht="14.4" x14ac:dyDescent="0.3">
      <c r="A1490" s="1" t="s">
        <v>29</v>
      </c>
      <c r="B1490" s="1" t="s">
        <v>4737</v>
      </c>
      <c r="C1490" t="s">
        <v>19718</v>
      </c>
      <c r="D1490" s="1" t="str">
        <f t="shared" si="185"/>
        <v>N/A</v>
      </c>
      <c r="E1490" s="1" t="s">
        <v>4735</v>
      </c>
      <c r="F1490" s="1" t="s">
        <v>4738</v>
      </c>
      <c r="G1490" t="str">
        <f t="shared" si="184"/>
        <v>Monte San Pietro</v>
      </c>
      <c r="H1490" s="1" t="s">
        <v>4739</v>
      </c>
      <c r="I1490" s="1" t="str">
        <f t="shared" si="186"/>
        <v>SITO</v>
      </c>
      <c r="J1490" s="1" t="str">
        <f t="shared" si="187"/>
        <v>www.bbmontesanpietro.it</v>
      </c>
      <c r="K1490" s="1" t="s">
        <v>4740</v>
      </c>
      <c r="L1490" t="str">
        <f t="shared" si="188"/>
        <v>EMAIL</v>
      </c>
      <c r="M1490" t="str">
        <f t="shared" si="189"/>
        <v>info@bbmontesanpietro.it</v>
      </c>
      <c r="N1490" t="str">
        <f t="shared" si="190"/>
        <v>www.bbmontesanpietro.it</v>
      </c>
      <c r="O1490" t="str">
        <f t="shared" si="191"/>
        <v>info@bbmontesanpietro.it</v>
      </c>
      <c r="S1490" s="1" t="s">
        <v>4737</v>
      </c>
    </row>
    <row r="1491" spans="1:19" ht="14.4" x14ac:dyDescent="0.3">
      <c r="A1491" s="1" t="s">
        <v>29</v>
      </c>
      <c r="B1491" s="1" t="s">
        <v>4741</v>
      </c>
      <c r="C1491" s="1" t="s">
        <v>4742</v>
      </c>
      <c r="D1491" s="1" t="str">
        <f t="shared" si="185"/>
        <v>Via Monte Berticchio 11</v>
      </c>
      <c r="E1491" s="1" t="s">
        <v>4735</v>
      </c>
      <c r="F1491" t="s">
        <v>19718</v>
      </c>
      <c r="G1491" t="str">
        <f t="shared" si="184"/>
        <v>N/A</v>
      </c>
      <c r="H1491" t="s">
        <v>19718</v>
      </c>
      <c r="I1491" s="1" t="str">
        <f t="shared" si="186"/>
        <v>SITO</v>
      </c>
      <c r="J1491" s="1" t="str">
        <f t="shared" si="187"/>
        <v>N/a</v>
      </c>
      <c r="K1491" s="1" t="s">
        <v>4743</v>
      </c>
      <c r="L1491" t="str">
        <f t="shared" si="188"/>
        <v>EMAIL</v>
      </c>
      <c r="M1491" t="str">
        <f t="shared" si="189"/>
        <v>taburchio@virgilio.it</v>
      </c>
      <c r="N1491" t="str">
        <f t="shared" si="190"/>
        <v>N/a</v>
      </c>
      <c r="O1491" t="str">
        <f t="shared" si="191"/>
        <v>taburchio@virgilio.it</v>
      </c>
      <c r="S1491" s="1" t="s">
        <v>4741</v>
      </c>
    </row>
    <row r="1492" spans="1:19" ht="14.4" x14ac:dyDescent="0.3">
      <c r="A1492" s="1" t="s">
        <v>29</v>
      </c>
      <c r="B1492" s="1" t="s">
        <v>4744</v>
      </c>
      <c r="C1492" s="1" t="s">
        <v>4745</v>
      </c>
      <c r="D1492" s="1" t="str">
        <f t="shared" si="185"/>
        <v>Ponte Vecchio 5/C</v>
      </c>
      <c r="E1492" s="1" t="s">
        <v>4735</v>
      </c>
      <c r="F1492" s="1" t="s">
        <v>4746</v>
      </c>
      <c r="G1492" t="str">
        <f t="shared" si="184"/>
        <v>Scheggiola</v>
      </c>
      <c r="H1492" t="s">
        <v>19718</v>
      </c>
      <c r="I1492" s="1" t="str">
        <f t="shared" si="186"/>
        <v>SITO</v>
      </c>
      <c r="J1492" s="1" t="str">
        <f t="shared" si="187"/>
        <v>N/a</v>
      </c>
      <c r="K1492" s="1" t="s">
        <v>4747</v>
      </c>
      <c r="L1492" t="str">
        <f t="shared" si="188"/>
        <v>EMAIL</v>
      </c>
      <c r="M1492" t="str">
        <f t="shared" si="189"/>
        <v>violinimassiomo@gmail.com</v>
      </c>
      <c r="N1492" t="str">
        <f t="shared" si="190"/>
        <v>N/a</v>
      </c>
      <c r="O1492" t="str">
        <f t="shared" si="191"/>
        <v>violinimassiomo@gmail.com</v>
      </c>
      <c r="S1492" s="1" t="s">
        <v>4744</v>
      </c>
    </row>
    <row r="1493" spans="1:19" ht="14.4" x14ac:dyDescent="0.3">
      <c r="A1493" s="1" t="s">
        <v>35</v>
      </c>
      <c r="B1493" s="1" t="s">
        <v>4748</v>
      </c>
      <c r="C1493" t="s">
        <v>19718</v>
      </c>
      <c r="D1493" s="1" t="str">
        <f t="shared" si="185"/>
        <v>N/A</v>
      </c>
      <c r="E1493" s="1" t="s">
        <v>4735</v>
      </c>
      <c r="F1493" t="s">
        <v>19718</v>
      </c>
      <c r="G1493" t="str">
        <f t="shared" si="184"/>
        <v>N/A</v>
      </c>
      <c r="H1493" t="s">
        <v>19718</v>
      </c>
      <c r="I1493" s="1" t="str">
        <f t="shared" si="186"/>
        <v>SITO</v>
      </c>
      <c r="J1493" s="1" t="str">
        <f t="shared" si="187"/>
        <v>N/a</v>
      </c>
      <c r="K1493" s="1" t="s">
        <v>4749</v>
      </c>
      <c r="L1493" t="str">
        <f t="shared" si="188"/>
        <v>EMAIL</v>
      </c>
      <c r="M1493" t="str">
        <f t="shared" si="189"/>
        <v>piero.alberto.carrara@outlook.it</v>
      </c>
      <c r="N1493" t="str">
        <f t="shared" si="190"/>
        <v>N/a</v>
      </c>
      <c r="O1493" t="str">
        <f t="shared" si="191"/>
        <v>piero.alberto.carrara@outlook.it</v>
      </c>
      <c r="S1493" s="1" t="s">
        <v>4748</v>
      </c>
    </row>
    <row r="1494" spans="1:19" ht="14.4" x14ac:dyDescent="0.3">
      <c r="A1494" s="1" t="s">
        <v>35</v>
      </c>
      <c r="B1494" s="1" t="s">
        <v>4750</v>
      </c>
      <c r="C1494" s="1" t="s">
        <v>4751</v>
      </c>
      <c r="D1494" s="1" t="str">
        <f t="shared" si="185"/>
        <v>Via Fangacci 7</v>
      </c>
      <c r="E1494" s="1" t="s">
        <v>4735</v>
      </c>
      <c r="F1494" t="s">
        <v>19718</v>
      </c>
      <c r="G1494" t="str">
        <f t="shared" si="184"/>
        <v>N/A</v>
      </c>
      <c r="H1494" t="s">
        <v>19718</v>
      </c>
      <c r="I1494" s="1" t="str">
        <f t="shared" si="186"/>
        <v>SITO</v>
      </c>
      <c r="J1494" s="1" t="str">
        <f t="shared" si="187"/>
        <v>N/a</v>
      </c>
      <c r="K1494" s="1" t="s">
        <v>4752</v>
      </c>
      <c r="L1494" t="str">
        <f t="shared" si="188"/>
        <v>EMAIL</v>
      </c>
      <c r="M1494" t="str">
        <f t="shared" si="189"/>
        <v>stefano.alippi@gmail.com</v>
      </c>
      <c r="N1494" t="str">
        <f t="shared" si="190"/>
        <v>N/a</v>
      </c>
      <c r="O1494" t="str">
        <f t="shared" si="191"/>
        <v>stefano.alippi@gmail.com</v>
      </c>
      <c r="S1494" s="1" t="s">
        <v>4750</v>
      </c>
    </row>
    <row r="1495" spans="1:19" ht="14.4" x14ac:dyDescent="0.3">
      <c r="A1495" s="1" t="s">
        <v>29</v>
      </c>
      <c r="B1495" s="1" t="s">
        <v>4753</v>
      </c>
      <c r="C1495" s="1" t="s">
        <v>4754</v>
      </c>
      <c r="D1495" s="1" t="str">
        <f t="shared" si="185"/>
        <v>Via Santa Maria In Triaria 10</v>
      </c>
      <c r="E1495" s="1" t="s">
        <v>4735</v>
      </c>
      <c r="F1495" t="s">
        <v>19718</v>
      </c>
      <c r="G1495" t="str">
        <f t="shared" si="184"/>
        <v>N/A</v>
      </c>
      <c r="H1495" t="s">
        <v>19718</v>
      </c>
      <c r="I1495" s="1" t="str">
        <f t="shared" si="186"/>
        <v>SITO</v>
      </c>
      <c r="J1495" s="1" t="str">
        <f t="shared" si="187"/>
        <v>N/a</v>
      </c>
      <c r="K1495" s="1" t="s">
        <v>4755</v>
      </c>
      <c r="L1495" t="str">
        <f t="shared" si="188"/>
        <v>EMAIL</v>
      </c>
      <c r="M1495" t="str">
        <f t="shared" si="189"/>
        <v>alvonimonica@gmail.com</v>
      </c>
      <c r="N1495" t="str">
        <f t="shared" si="190"/>
        <v>N/a</v>
      </c>
      <c r="O1495" t="str">
        <f t="shared" si="191"/>
        <v>alvonimonica@gmail.com</v>
      </c>
      <c r="S1495" s="1" t="s">
        <v>4753</v>
      </c>
    </row>
    <row r="1496" spans="1:19" ht="14.4" x14ac:dyDescent="0.3">
      <c r="A1496" s="1" t="s">
        <v>12</v>
      </c>
      <c r="B1496" s="1" t="s">
        <v>4756</v>
      </c>
      <c r="C1496" s="1" t="s">
        <v>4757</v>
      </c>
      <c r="D1496" s="1" t="str">
        <f t="shared" si="185"/>
        <v>Via Santa Cecilia  30</v>
      </c>
      <c r="E1496" s="1" t="s">
        <v>4735</v>
      </c>
      <c r="F1496" t="s">
        <v>19718</v>
      </c>
      <c r="G1496" t="str">
        <f t="shared" si="184"/>
        <v>N/A</v>
      </c>
      <c r="H1496" t="s">
        <v>19718</v>
      </c>
      <c r="I1496" s="1" t="str">
        <f t="shared" si="186"/>
        <v>SITO</v>
      </c>
      <c r="J1496" s="1" t="str">
        <f t="shared" si="187"/>
        <v>N/a</v>
      </c>
      <c r="K1496" s="1" t="s">
        <v>4758</v>
      </c>
      <c r="L1496" t="str">
        <f t="shared" si="188"/>
        <v>EMAIL</v>
      </c>
      <c r="M1496" t="str">
        <f t="shared" si="189"/>
        <v>ir@isabelleriviere.it</v>
      </c>
      <c r="N1496" t="str">
        <f t="shared" si="190"/>
        <v>N/a</v>
      </c>
      <c r="O1496" t="str">
        <f t="shared" si="191"/>
        <v>ir@isabelleriviere.it</v>
      </c>
      <c r="S1496" s="1" t="s">
        <v>4756</v>
      </c>
    </row>
    <row r="1497" spans="1:19" ht="14.4" x14ac:dyDescent="0.3">
      <c r="A1497" s="1" t="s">
        <v>29</v>
      </c>
      <c r="B1497" s="1" t="s">
        <v>4759</v>
      </c>
      <c r="C1497" s="1" t="s">
        <v>4760</v>
      </c>
      <c r="D1497" s="1" t="str">
        <f t="shared" si="185"/>
        <v>Via Porta Celle  5</v>
      </c>
      <c r="E1497" s="1" t="s">
        <v>4735</v>
      </c>
      <c r="F1497" s="1" t="s">
        <v>4761</v>
      </c>
      <c r="G1497" t="str">
        <f t="shared" si="184"/>
        <v>Molino Arcavata</v>
      </c>
      <c r="H1497" s="1" t="s">
        <v>4762</v>
      </c>
      <c r="I1497" s="1" t="str">
        <f t="shared" si="186"/>
        <v>SITO</v>
      </c>
      <c r="J1497" s="1" t="str">
        <f t="shared" si="187"/>
        <v>www.mulinodellaricavata.com</v>
      </c>
      <c r="K1497" s="1" t="s">
        <v>4763</v>
      </c>
      <c r="L1497" t="str">
        <f t="shared" si="188"/>
        <v>EMAIL</v>
      </c>
      <c r="M1497" t="str">
        <f t="shared" si="189"/>
        <v>info@mulinodellaricavata.com</v>
      </c>
      <c r="N1497" t="str">
        <f t="shared" si="190"/>
        <v>www.mulinodellaricavata.com</v>
      </c>
      <c r="O1497" t="str">
        <f t="shared" si="191"/>
        <v>info@mulinodellaricavata.com</v>
      </c>
      <c r="S1497" s="1" t="s">
        <v>4759</v>
      </c>
    </row>
    <row r="1498" spans="1:19" ht="14.4" x14ac:dyDescent="0.3">
      <c r="A1498" s="1" t="s">
        <v>6</v>
      </c>
      <c r="B1498" s="1" t="s">
        <v>4764</v>
      </c>
      <c r="C1498" s="1" t="s">
        <v>4765</v>
      </c>
      <c r="D1498" s="1" t="str">
        <f t="shared" si="185"/>
        <v>Loc. S. Eracliano 13</v>
      </c>
      <c r="E1498" s="1" t="s">
        <v>4735</v>
      </c>
      <c r="F1498" s="1" t="s">
        <v>4766</v>
      </c>
      <c r="G1498" t="str">
        <f t="shared" si="184"/>
        <v>Loc. Sant'Angiolino</v>
      </c>
      <c r="H1498" s="1" t="s">
        <v>4767</v>
      </c>
      <c r="I1498" s="1" t="str">
        <f t="shared" si="186"/>
        <v>SITO</v>
      </c>
      <c r="J1498" s="1" t="str">
        <f t="shared" si="187"/>
        <v>www.santangiolino.it</v>
      </c>
      <c r="K1498" s="1" t="s">
        <v>4768</v>
      </c>
      <c r="L1498" t="str">
        <f t="shared" si="188"/>
        <v>EMAIL</v>
      </c>
      <c r="M1498" t="str">
        <f t="shared" si="189"/>
        <v>info@santangiolino.it</v>
      </c>
      <c r="N1498" t="str">
        <f t="shared" si="190"/>
        <v>www.santangiolino.it</v>
      </c>
      <c r="O1498" t="str">
        <f t="shared" si="191"/>
        <v>info@santangiolino.it</v>
      </c>
      <c r="S1498" s="1" t="s">
        <v>4764</v>
      </c>
    </row>
    <row r="1499" spans="1:19" ht="14.4" x14ac:dyDescent="0.3">
      <c r="A1499" s="1" t="s">
        <v>29</v>
      </c>
      <c r="B1499" s="1" t="s">
        <v>4769</v>
      </c>
      <c r="C1499" s="1" t="s">
        <v>4770</v>
      </c>
      <c r="D1499" s="1" t="str">
        <f t="shared" si="185"/>
        <v>Localita' Sant' Andrea In Serra D' Ocre 1</v>
      </c>
      <c r="E1499" s="1" t="s">
        <v>4735</v>
      </c>
      <c r="F1499" s="1" t="s">
        <v>4735</v>
      </c>
      <c r="G1499" t="str">
        <f t="shared" si="184"/>
        <v>Urbania</v>
      </c>
      <c r="H1499" s="1" t="s">
        <v>4771</v>
      </c>
      <c r="I1499" s="1" t="str">
        <f t="shared" si="186"/>
        <v>SITO</v>
      </c>
      <c r="J1499" s="1" t="str">
        <f t="shared" si="187"/>
        <v>www.foxhill.it</v>
      </c>
      <c r="K1499" s="1" t="s">
        <v>4772</v>
      </c>
      <c r="L1499" t="str">
        <f t="shared" si="188"/>
        <v>EMAIL</v>
      </c>
      <c r="M1499" t="str">
        <f t="shared" si="189"/>
        <v>fox.elizabeth@libero.it</v>
      </c>
      <c r="N1499" t="str">
        <f t="shared" si="190"/>
        <v>www.foxhill.it</v>
      </c>
      <c r="O1499" t="str">
        <f t="shared" si="191"/>
        <v>fox.elizabeth@libero.it</v>
      </c>
      <c r="S1499" s="1" t="s">
        <v>4769</v>
      </c>
    </row>
    <row r="1500" spans="1:19" ht="14.4" x14ac:dyDescent="0.3">
      <c r="A1500" s="1" t="s">
        <v>29</v>
      </c>
      <c r="B1500" s="1" t="s">
        <v>4773</v>
      </c>
      <c r="C1500" s="1" t="s">
        <v>4774</v>
      </c>
      <c r="D1500" s="1" t="str">
        <f t="shared" si="185"/>
        <v>Via F. Ugolini 32</v>
      </c>
      <c r="E1500" s="1" t="s">
        <v>4735</v>
      </c>
      <c r="F1500" s="1" t="s">
        <v>4735</v>
      </c>
      <c r="G1500" t="str">
        <f t="shared" si="184"/>
        <v>Urbania</v>
      </c>
      <c r="H1500" s="1" t="s">
        <v>4775</v>
      </c>
      <c r="I1500" s="1" t="str">
        <f t="shared" si="186"/>
        <v>SITO</v>
      </c>
      <c r="J1500" s="1" t="str">
        <f t="shared" si="187"/>
        <v>http://www.casamini.it</v>
      </c>
      <c r="K1500" s="1" t="s">
        <v>4776</v>
      </c>
      <c r="L1500" t="str">
        <f t="shared" si="188"/>
        <v>EMAIL</v>
      </c>
      <c r="M1500" t="str">
        <f t="shared" si="189"/>
        <v>casamini@gmail.com</v>
      </c>
      <c r="N1500" t="str">
        <f t="shared" si="190"/>
        <v>http://www.casamini.it</v>
      </c>
      <c r="O1500" t="str">
        <f t="shared" si="191"/>
        <v>casamini@gmail.com</v>
      </c>
      <c r="S1500" s="1" t="s">
        <v>4773</v>
      </c>
    </row>
    <row r="1501" spans="1:19" ht="14.4" x14ac:dyDescent="0.3">
      <c r="A1501" s="1" t="s">
        <v>186</v>
      </c>
      <c r="B1501" s="1" t="s">
        <v>4777</v>
      </c>
      <c r="C1501" s="1" t="s">
        <v>4778</v>
      </c>
      <c r="D1501" s="1" t="str">
        <f t="shared" si="185"/>
        <v>Localita' Santa Maria In Campolungo 1</v>
      </c>
      <c r="E1501" s="1" t="s">
        <v>4735</v>
      </c>
      <c r="F1501" s="1" t="s">
        <v>4779</v>
      </c>
      <c r="G1501" t="str">
        <f t="shared" si="184"/>
        <v>Loc. Santa Maria In Campolongo</v>
      </c>
      <c r="H1501" t="s">
        <v>19718</v>
      </c>
      <c r="I1501" s="1" t="str">
        <f t="shared" si="186"/>
        <v>SITO</v>
      </c>
      <c r="J1501" s="1" t="str">
        <f t="shared" si="187"/>
        <v>N/a</v>
      </c>
      <c r="K1501" t="s">
        <v>19718</v>
      </c>
      <c r="L1501" t="str">
        <f t="shared" si="188"/>
        <v>SITO</v>
      </c>
      <c r="M1501" t="str">
        <f t="shared" si="189"/>
        <v xml:space="preserve"> </v>
      </c>
      <c r="N1501" t="str">
        <f t="shared" si="190"/>
        <v>N/a</v>
      </c>
      <c r="O1501" t="str">
        <f t="shared" si="191"/>
        <v>N/a</v>
      </c>
      <c r="S1501" s="1" t="s">
        <v>4777</v>
      </c>
    </row>
    <row r="1502" spans="1:19" ht="14.4" x14ac:dyDescent="0.3">
      <c r="A1502" s="1" t="s">
        <v>35</v>
      </c>
      <c r="B1502" s="1" t="s">
        <v>4780</v>
      </c>
      <c r="C1502" s="1" t="s">
        <v>4781</v>
      </c>
      <c r="D1502" s="1" t="str">
        <f t="shared" si="185"/>
        <v>Piazza Martiri Della Liberta' 1</v>
      </c>
      <c r="E1502" s="1" t="s">
        <v>4735</v>
      </c>
      <c r="F1502" s="1" t="s">
        <v>4735</v>
      </c>
      <c r="G1502" t="str">
        <f t="shared" si="184"/>
        <v>Urbania</v>
      </c>
      <c r="H1502" t="s">
        <v>19718</v>
      </c>
      <c r="I1502" s="1" t="str">
        <f t="shared" si="186"/>
        <v>SITO</v>
      </c>
      <c r="J1502" s="1" t="str">
        <f t="shared" si="187"/>
        <v>N/a</v>
      </c>
      <c r="K1502" t="s">
        <v>19718</v>
      </c>
      <c r="L1502" t="str">
        <f t="shared" si="188"/>
        <v>SITO</v>
      </c>
      <c r="M1502" t="str">
        <f t="shared" si="189"/>
        <v xml:space="preserve"> </v>
      </c>
      <c r="N1502" t="str">
        <f t="shared" si="190"/>
        <v>N/a</v>
      </c>
      <c r="O1502" t="str">
        <f t="shared" si="191"/>
        <v>N/a</v>
      </c>
      <c r="S1502" s="1" t="s">
        <v>4780</v>
      </c>
    </row>
    <row r="1503" spans="1:19" ht="14.4" x14ac:dyDescent="0.3">
      <c r="A1503" s="1" t="s">
        <v>35</v>
      </c>
      <c r="B1503" s="1" t="s">
        <v>4782</v>
      </c>
      <c r="C1503" s="1" t="s">
        <v>4783</v>
      </c>
      <c r="D1503" s="1" t="str">
        <f t="shared" si="185"/>
        <v>Localita' Santa Cecilia 18</v>
      </c>
      <c r="E1503" s="1" t="s">
        <v>4735</v>
      </c>
      <c r="F1503" s="1" t="s">
        <v>4735</v>
      </c>
      <c r="G1503" t="str">
        <f t="shared" si="184"/>
        <v>Urbania</v>
      </c>
      <c r="H1503" s="1" t="s">
        <v>4784</v>
      </c>
      <c r="I1503" s="1" t="str">
        <f t="shared" si="186"/>
        <v>SITO</v>
      </c>
      <c r="J1503" s="1" t="str">
        <f t="shared" si="187"/>
        <v>www.agriturismolarosatea.it</v>
      </c>
      <c r="K1503" s="1" t="s">
        <v>4785</v>
      </c>
      <c r="L1503" t="str">
        <f t="shared" si="188"/>
        <v>EMAIL</v>
      </c>
      <c r="M1503" t="str">
        <f t="shared" si="189"/>
        <v>info@agriturismolarosatea.it</v>
      </c>
      <c r="N1503" t="str">
        <f t="shared" si="190"/>
        <v>www.agriturismolarosatea.it</v>
      </c>
      <c r="O1503" t="str">
        <f t="shared" si="191"/>
        <v>info@agriturismolarosatea.it</v>
      </c>
      <c r="S1503" s="1" t="s">
        <v>4782</v>
      </c>
    </row>
    <row r="1504" spans="1:19" ht="14.4" x14ac:dyDescent="0.3">
      <c r="A1504" s="1" t="s">
        <v>35</v>
      </c>
      <c r="B1504" s="1" t="s">
        <v>4786</v>
      </c>
      <c r="C1504" s="1" t="s">
        <v>4787</v>
      </c>
      <c r="D1504" s="1" t="str">
        <f t="shared" si="185"/>
        <v>Localita' San Lorenzo In Torre 21</v>
      </c>
      <c r="E1504" s="1" t="s">
        <v>4735</v>
      </c>
      <c r="F1504" s="1" t="s">
        <v>4735</v>
      </c>
      <c r="G1504" t="str">
        <f t="shared" si="184"/>
        <v>Urbania</v>
      </c>
      <c r="H1504" t="s">
        <v>19718</v>
      </c>
      <c r="I1504" s="1" t="str">
        <f t="shared" si="186"/>
        <v>SITO</v>
      </c>
      <c r="J1504" s="1" t="str">
        <f t="shared" si="187"/>
        <v>N/a</v>
      </c>
      <c r="K1504" t="s">
        <v>19718</v>
      </c>
      <c r="L1504" t="str">
        <f t="shared" si="188"/>
        <v>SITO</v>
      </c>
      <c r="M1504" t="str">
        <f t="shared" si="189"/>
        <v xml:space="preserve"> </v>
      </c>
      <c r="N1504" t="str">
        <f t="shared" si="190"/>
        <v>N/a</v>
      </c>
      <c r="O1504" t="str">
        <f t="shared" si="191"/>
        <v>N/a</v>
      </c>
      <c r="S1504" s="1" t="s">
        <v>4786</v>
      </c>
    </row>
    <row r="1505" spans="1:19" ht="14.4" x14ac:dyDescent="0.3">
      <c r="A1505" s="1" t="s">
        <v>6</v>
      </c>
      <c r="B1505" s="1" t="s">
        <v>4788</v>
      </c>
      <c r="C1505" t="s">
        <v>19718</v>
      </c>
      <c r="D1505" s="1" t="str">
        <f t="shared" si="185"/>
        <v>N/A</v>
      </c>
      <c r="E1505" s="1" t="s">
        <v>4735</v>
      </c>
      <c r="F1505" s="1" t="s">
        <v>4789</v>
      </c>
      <c r="G1505" t="str">
        <f t="shared" si="184"/>
        <v>Parco - Urbania</v>
      </c>
      <c r="H1505" s="1" t="s">
        <v>4790</v>
      </c>
      <c r="I1505" s="1" t="str">
        <f t="shared" si="186"/>
        <v>SITO</v>
      </c>
      <c r="J1505" s="1" t="str">
        <f t="shared" si="187"/>
        <v>www.ilparcoducale.it</v>
      </c>
      <c r="K1505" s="1" t="s">
        <v>4791</v>
      </c>
      <c r="L1505" t="str">
        <f t="shared" si="188"/>
        <v>EMAIL</v>
      </c>
      <c r="M1505" t="str">
        <f t="shared" si="189"/>
        <v>info@ilparcoducale.it</v>
      </c>
      <c r="N1505" t="str">
        <f t="shared" si="190"/>
        <v>www.ilparcoducale.it</v>
      </c>
      <c r="O1505" t="str">
        <f t="shared" si="191"/>
        <v>info@ilparcoducale.it</v>
      </c>
      <c r="S1505" s="1" t="s">
        <v>4788</v>
      </c>
    </row>
    <row r="1506" spans="1:19" ht="14.4" x14ac:dyDescent="0.3">
      <c r="A1506" s="1" t="s">
        <v>35</v>
      </c>
      <c r="B1506" s="1" t="s">
        <v>4792</v>
      </c>
      <c r="C1506" s="1" t="s">
        <v>4793</v>
      </c>
      <c r="D1506" s="1" t="str">
        <f t="shared" si="185"/>
        <v>Localita' Orsaiola 36</v>
      </c>
      <c r="E1506" s="1" t="s">
        <v>4735</v>
      </c>
      <c r="F1506" s="1" t="s">
        <v>4735</v>
      </c>
      <c r="G1506" t="str">
        <f t="shared" si="184"/>
        <v>Urbania</v>
      </c>
      <c r="H1506" s="1" t="s">
        <v>4794</v>
      </c>
      <c r="I1506" s="1" t="str">
        <f t="shared" si="186"/>
        <v>SITO</v>
      </c>
      <c r="J1506" s="1" t="str">
        <f t="shared" si="187"/>
        <v>www.orsaiola.it</v>
      </c>
      <c r="K1506" s="1" t="s">
        <v>4795</v>
      </c>
      <c r="L1506" t="str">
        <f t="shared" si="188"/>
        <v>EMAIL</v>
      </c>
      <c r="M1506" t="str">
        <f t="shared" si="189"/>
        <v>agriturismoorsaiola@libero.it</v>
      </c>
      <c r="N1506" t="str">
        <f t="shared" si="190"/>
        <v>www.orsaiola.it</v>
      </c>
      <c r="O1506" t="str">
        <f t="shared" si="191"/>
        <v>agriturismoorsaiola@libero.it</v>
      </c>
      <c r="S1506" s="1" t="s">
        <v>4792</v>
      </c>
    </row>
    <row r="1507" spans="1:19" ht="14.4" x14ac:dyDescent="0.3">
      <c r="A1507" s="1" t="s">
        <v>35</v>
      </c>
      <c r="B1507" s="1" t="s">
        <v>4796</v>
      </c>
      <c r="C1507" s="1" t="s">
        <v>4797</v>
      </c>
      <c r="D1507" s="1" t="str">
        <f t="shared" si="185"/>
        <v>Via Candigliano 6</v>
      </c>
      <c r="E1507" s="1" t="s">
        <v>4735</v>
      </c>
      <c r="F1507" s="1" t="s">
        <v>4798</v>
      </c>
      <c r="G1507" t="str">
        <f t="shared" si="184"/>
        <v>S. Vincenzo In Candigliano-Candianaccio</v>
      </c>
      <c r="H1507" t="s">
        <v>19718</v>
      </c>
      <c r="I1507" s="1" t="str">
        <f t="shared" si="186"/>
        <v>SITO</v>
      </c>
      <c r="J1507" s="1" t="str">
        <f t="shared" si="187"/>
        <v>N/a</v>
      </c>
      <c r="K1507" s="1" t="s">
        <v>4799</v>
      </c>
      <c r="L1507" t="str">
        <f t="shared" si="188"/>
        <v>EMAIL</v>
      </c>
      <c r="M1507" t="str">
        <f t="shared" si="189"/>
        <v>gjm.mochi@libero.it</v>
      </c>
      <c r="N1507" t="str">
        <f t="shared" si="190"/>
        <v>N/a</v>
      </c>
      <c r="O1507" t="str">
        <f t="shared" si="191"/>
        <v>gjm.mochi@libero.it</v>
      </c>
      <c r="S1507" s="1" t="s">
        <v>4796</v>
      </c>
    </row>
    <row r="1508" spans="1:19" ht="14.4" x14ac:dyDescent="0.3">
      <c r="A1508" s="1" t="s">
        <v>35</v>
      </c>
      <c r="B1508" s="1" t="s">
        <v>4800</v>
      </c>
      <c r="C1508" s="1" t="s">
        <v>4801</v>
      </c>
      <c r="D1508" s="1" t="str">
        <f t="shared" si="185"/>
        <v>Piazza Martiri Della Liberta' 1</v>
      </c>
      <c r="E1508" s="1" t="s">
        <v>4735</v>
      </c>
      <c r="F1508" s="1" t="s">
        <v>4802</v>
      </c>
      <c r="G1508" t="str">
        <f t="shared" si="184"/>
        <v>Cà Serrantonio</v>
      </c>
      <c r="H1508" s="1" t="s">
        <v>4222</v>
      </c>
      <c r="I1508" s="1" t="str">
        <f t="shared" si="186"/>
        <v>SITO</v>
      </c>
      <c r="J1508" s="1" t="str">
        <f t="shared" si="187"/>
        <v>www.caserrantonio-ferri.com</v>
      </c>
      <c r="K1508" s="1" t="s">
        <v>4223</v>
      </c>
      <c r="L1508" t="str">
        <f t="shared" si="188"/>
        <v>EMAIL</v>
      </c>
      <c r="M1508" t="str">
        <f t="shared" si="189"/>
        <v>info_ferri@libero.it</v>
      </c>
      <c r="N1508" t="str">
        <f t="shared" si="190"/>
        <v>www.caserrantonio-ferri.com</v>
      </c>
      <c r="O1508" t="str">
        <f t="shared" si="191"/>
        <v>info_ferri@libero.it</v>
      </c>
      <c r="S1508" s="1" t="s">
        <v>4800</v>
      </c>
    </row>
    <row r="1509" spans="1:19" ht="14.4" x14ac:dyDescent="0.3">
      <c r="A1509" s="1" t="s">
        <v>35</v>
      </c>
      <c r="B1509" s="1" t="s">
        <v>4803</v>
      </c>
      <c r="C1509" s="1" t="s">
        <v>4804</v>
      </c>
      <c r="D1509" s="1" t="str">
        <f t="shared" si="185"/>
        <v>Localita' Porta Celle 23</v>
      </c>
      <c r="E1509" s="1" t="s">
        <v>4735</v>
      </c>
      <c r="F1509" s="1" t="s">
        <v>4735</v>
      </c>
      <c r="G1509" t="str">
        <f t="shared" si="184"/>
        <v>Urbania</v>
      </c>
      <c r="H1509" t="s">
        <v>19718</v>
      </c>
      <c r="I1509" s="1" t="str">
        <f t="shared" si="186"/>
        <v>SITO</v>
      </c>
      <c r="J1509" s="1" t="str">
        <f t="shared" si="187"/>
        <v>N/a</v>
      </c>
      <c r="K1509" s="1" t="s">
        <v>4805</v>
      </c>
      <c r="L1509" t="str">
        <f t="shared" si="188"/>
        <v>EMAIL</v>
      </c>
      <c r="M1509" t="str">
        <f t="shared" si="189"/>
        <v>agriturlacaputa@virgilio.it</v>
      </c>
      <c r="N1509" t="str">
        <f t="shared" si="190"/>
        <v>N/a</v>
      </c>
      <c r="O1509" t="str">
        <f t="shared" si="191"/>
        <v>agriturlacaputa@virgilio.it</v>
      </c>
      <c r="S1509" s="1" t="s">
        <v>4803</v>
      </c>
    </row>
    <row r="1510" spans="1:19" ht="14.4" x14ac:dyDescent="0.3">
      <c r="A1510" s="1" t="s">
        <v>35</v>
      </c>
      <c r="B1510" s="1" t="s">
        <v>4806</v>
      </c>
      <c r="C1510" s="1" t="s">
        <v>4807</v>
      </c>
      <c r="D1510" s="1" t="str">
        <f t="shared" si="185"/>
        <v>Via Candigliano 3</v>
      </c>
      <c r="E1510" s="1" t="s">
        <v>4735</v>
      </c>
      <c r="F1510" s="1" t="s">
        <v>4808</v>
      </c>
      <c r="G1510" t="str">
        <f t="shared" si="184"/>
        <v>San Vincenzo In Candigliano</v>
      </c>
      <c r="H1510" s="1" t="s">
        <v>4809</v>
      </c>
      <c r="I1510" s="1" t="str">
        <f t="shared" si="186"/>
        <v>SITO</v>
      </c>
      <c r="J1510" s="1" t="str">
        <f t="shared" si="187"/>
        <v>www.caserrantonio.com</v>
      </c>
      <c r="K1510" s="1" t="s">
        <v>4810</v>
      </c>
      <c r="L1510" t="str">
        <f t="shared" si="188"/>
        <v>EMAIL</v>
      </c>
      <c r="M1510" t="str">
        <f t="shared" si="189"/>
        <v>booking@caserrantonio.com</v>
      </c>
      <c r="N1510" t="str">
        <f t="shared" si="190"/>
        <v>www.caserrantonio.com</v>
      </c>
      <c r="O1510" t="str">
        <f t="shared" si="191"/>
        <v>booking@caserrantonio.com</v>
      </c>
      <c r="S1510" s="1" t="s">
        <v>4806</v>
      </c>
    </row>
    <row r="1511" spans="1:19" ht="14.4" x14ac:dyDescent="0.3">
      <c r="A1511" s="1" t="s">
        <v>35</v>
      </c>
      <c r="B1511" s="1" t="s">
        <v>4811</v>
      </c>
      <c r="C1511" s="1" t="s">
        <v>4812</v>
      </c>
      <c r="D1511" s="1" t="str">
        <f t="shared" si="185"/>
        <v>Localita' Porta Nuova 39</v>
      </c>
      <c r="E1511" s="1" t="s">
        <v>4735</v>
      </c>
      <c r="F1511" s="1" t="s">
        <v>4735</v>
      </c>
      <c r="G1511" t="str">
        <f t="shared" si="184"/>
        <v>Urbania</v>
      </c>
      <c r="H1511" s="1" t="s">
        <v>4813</v>
      </c>
      <c r="I1511" s="1" t="str">
        <f t="shared" si="186"/>
        <v>SITO</v>
      </c>
      <c r="J1511" s="1" t="str">
        <f t="shared" si="187"/>
        <v>www.sant-alessandro.com</v>
      </c>
      <c r="K1511" s="1" t="s">
        <v>4814</v>
      </c>
      <c r="L1511" t="str">
        <f t="shared" si="188"/>
        <v>EMAIL</v>
      </c>
      <c r="M1511" t="str">
        <f t="shared" si="189"/>
        <v>sant-alessandro@libero.it</v>
      </c>
      <c r="N1511" t="str">
        <f t="shared" si="190"/>
        <v>www.sant-alessandro.com</v>
      </c>
      <c r="O1511" t="str">
        <f t="shared" si="191"/>
        <v>sant-alessandro@libero.it</v>
      </c>
      <c r="S1511" s="1" t="s">
        <v>4811</v>
      </c>
    </row>
    <row r="1512" spans="1:19" ht="14.4" x14ac:dyDescent="0.3">
      <c r="A1512" s="1" t="s">
        <v>35</v>
      </c>
      <c r="B1512" s="1" t="s">
        <v>4815</v>
      </c>
      <c r="C1512" s="1" t="s">
        <v>4816</v>
      </c>
      <c r="D1512" s="1" t="str">
        <f t="shared" si="185"/>
        <v>Strada Pieve Del Colle 1</v>
      </c>
      <c r="E1512" s="1" t="s">
        <v>4735</v>
      </c>
      <c r="F1512" s="1" t="s">
        <v>4735</v>
      </c>
      <c r="G1512" t="str">
        <f t="shared" si="184"/>
        <v>Urbania</v>
      </c>
      <c r="H1512" s="1" t="s">
        <v>4817</v>
      </c>
      <c r="I1512" s="1" t="str">
        <f t="shared" si="186"/>
        <v>SITO</v>
      </c>
      <c r="J1512" s="1" t="str">
        <f t="shared" si="187"/>
        <v>www.pievedelcolle.com</v>
      </c>
      <c r="K1512" s="1" t="s">
        <v>4818</v>
      </c>
      <c r="L1512" t="str">
        <f t="shared" si="188"/>
        <v>EMAIL</v>
      </c>
      <c r="M1512" t="str">
        <f t="shared" si="189"/>
        <v>info@pievedelcolle.com</v>
      </c>
      <c r="N1512" t="str">
        <f t="shared" si="190"/>
        <v>www.pievedelcolle.com</v>
      </c>
      <c r="O1512" t="str">
        <f t="shared" si="191"/>
        <v>info@pievedelcolle.com</v>
      </c>
      <c r="S1512" s="1" t="s">
        <v>4815</v>
      </c>
    </row>
    <row r="1513" spans="1:19" ht="14.4" x14ac:dyDescent="0.3">
      <c r="A1513" s="1" t="s">
        <v>35</v>
      </c>
      <c r="B1513" s="1" t="s">
        <v>4819</v>
      </c>
      <c r="C1513" s="1" t="s">
        <v>4820</v>
      </c>
      <c r="D1513" s="1" t="str">
        <f t="shared" si="185"/>
        <v>Via Della Bastiola 7</v>
      </c>
      <c r="E1513" s="1" t="s">
        <v>4735</v>
      </c>
      <c r="F1513" s="1" t="s">
        <v>4735</v>
      </c>
      <c r="G1513" t="str">
        <f t="shared" si="184"/>
        <v>Urbania</v>
      </c>
      <c r="H1513" s="1" t="s">
        <v>4821</v>
      </c>
      <c r="I1513" s="1" t="str">
        <f t="shared" si="186"/>
        <v>SITO</v>
      </c>
      <c r="J1513" s="1" t="str">
        <f t="shared" si="187"/>
        <v>www.caboscarini.it</v>
      </c>
      <c r="K1513" s="1" t="s">
        <v>4822</v>
      </c>
      <c r="L1513" t="str">
        <f t="shared" si="188"/>
        <v>EMAIL</v>
      </c>
      <c r="M1513" t="str">
        <f t="shared" si="189"/>
        <v>info@caboscarini.it</v>
      </c>
      <c r="N1513" t="str">
        <f t="shared" si="190"/>
        <v>www.caboscarini.it</v>
      </c>
      <c r="O1513" t="str">
        <f t="shared" si="191"/>
        <v>info@caboscarini.it</v>
      </c>
      <c r="S1513" s="1" t="s">
        <v>4819</v>
      </c>
    </row>
    <row r="1514" spans="1:19" ht="14.4" x14ac:dyDescent="0.3">
      <c r="A1514" s="1" t="s">
        <v>20</v>
      </c>
      <c r="B1514" s="1" t="s">
        <v>4823</v>
      </c>
      <c r="C1514" s="1" t="s">
        <v>4824</v>
      </c>
      <c r="D1514" s="1" t="str">
        <f t="shared" si="185"/>
        <v>Via Roma 92/94</v>
      </c>
      <c r="E1514" s="1" t="s">
        <v>4735</v>
      </c>
      <c r="F1514" s="1" t="s">
        <v>4735</v>
      </c>
      <c r="G1514" t="str">
        <f t="shared" si="184"/>
        <v>Urbania</v>
      </c>
      <c r="H1514" t="s">
        <v>19718</v>
      </c>
      <c r="I1514" s="1" t="str">
        <f t="shared" si="186"/>
        <v>SITO</v>
      </c>
      <c r="J1514" s="1" t="str">
        <f t="shared" si="187"/>
        <v>N/a</v>
      </c>
      <c r="K1514" s="1" t="s">
        <v>4825</v>
      </c>
      <c r="L1514" t="str">
        <f t="shared" si="188"/>
        <v>EMAIL</v>
      </c>
      <c r="M1514" t="str">
        <f t="shared" si="189"/>
        <v>albergobramante@virgilio.it</v>
      </c>
      <c r="N1514" t="str">
        <f t="shared" si="190"/>
        <v>N/a</v>
      </c>
      <c r="O1514" t="str">
        <f t="shared" si="191"/>
        <v>albergobramante@virgilio.it</v>
      </c>
      <c r="S1514" s="1" t="s">
        <v>4823</v>
      </c>
    </row>
    <row r="1515" spans="1:19" ht="14.4" x14ac:dyDescent="0.3">
      <c r="A1515" s="1" t="s">
        <v>20</v>
      </c>
      <c r="B1515" s="1" t="s">
        <v>1950</v>
      </c>
      <c r="C1515" s="1" t="s">
        <v>4826</v>
      </c>
      <c r="D1515" s="1" t="str">
        <f t="shared" si="185"/>
        <v>Localita' Santa Maria Del Piano 107</v>
      </c>
      <c r="E1515" s="1" t="s">
        <v>4735</v>
      </c>
      <c r="F1515" s="1" t="s">
        <v>4735</v>
      </c>
      <c r="G1515" t="str">
        <f t="shared" si="184"/>
        <v>Urbania</v>
      </c>
      <c r="H1515" t="s">
        <v>19718</v>
      </c>
      <c r="I1515" s="1" t="str">
        <f t="shared" si="186"/>
        <v>SITO</v>
      </c>
      <c r="J1515" s="1" t="str">
        <f t="shared" si="187"/>
        <v>N/a</v>
      </c>
      <c r="K1515" t="s">
        <v>19718</v>
      </c>
      <c r="L1515" t="str">
        <f t="shared" si="188"/>
        <v>SITO</v>
      </c>
      <c r="M1515" t="str">
        <f t="shared" si="189"/>
        <v xml:space="preserve"> </v>
      </c>
      <c r="N1515" t="str">
        <f t="shared" si="190"/>
        <v>N/a</v>
      </c>
      <c r="O1515" t="str">
        <f t="shared" si="191"/>
        <v>N/a</v>
      </c>
      <c r="S1515" s="1" t="s">
        <v>1950</v>
      </c>
    </row>
    <row r="1516" spans="1:19" ht="14.4" x14ac:dyDescent="0.3">
      <c r="A1516" s="1" t="s">
        <v>29</v>
      </c>
      <c r="B1516" s="1" t="s">
        <v>4827</v>
      </c>
      <c r="C1516" s="1" t="s">
        <v>4828</v>
      </c>
      <c r="D1516" s="1" t="str">
        <f t="shared" si="185"/>
        <v>Localita' San Giorgio 19</v>
      </c>
      <c r="E1516" s="1" t="s">
        <v>4735</v>
      </c>
      <c r="F1516" s="1" t="s">
        <v>4735</v>
      </c>
      <c r="G1516" t="str">
        <f t="shared" si="184"/>
        <v>Urbania</v>
      </c>
      <c r="H1516" t="s">
        <v>19718</v>
      </c>
      <c r="I1516" s="1" t="str">
        <f t="shared" si="186"/>
        <v>SITO</v>
      </c>
      <c r="J1516" s="1" t="str">
        <f t="shared" si="187"/>
        <v>N/a</v>
      </c>
      <c r="K1516" t="s">
        <v>19718</v>
      </c>
      <c r="L1516" t="str">
        <f t="shared" si="188"/>
        <v>SITO</v>
      </c>
      <c r="M1516" t="str">
        <f t="shared" si="189"/>
        <v xml:space="preserve"> </v>
      </c>
      <c r="N1516" t="str">
        <f t="shared" si="190"/>
        <v>N/a</v>
      </c>
      <c r="O1516" t="str">
        <f t="shared" si="191"/>
        <v>N/a</v>
      </c>
      <c r="S1516" s="1" t="s">
        <v>4827</v>
      </c>
    </row>
    <row r="1517" spans="1:19" ht="14.4" x14ac:dyDescent="0.3">
      <c r="A1517" s="1" t="s">
        <v>88</v>
      </c>
      <c r="B1517" s="1" t="s">
        <v>4829</v>
      </c>
      <c r="C1517" s="1" t="s">
        <v>4830</v>
      </c>
      <c r="D1517" s="1" t="str">
        <f t="shared" si="185"/>
        <v>Viale Michelangelo 1</v>
      </c>
      <c r="E1517" s="1" t="s">
        <v>4735</v>
      </c>
      <c r="F1517" s="1" t="s">
        <v>4831</v>
      </c>
      <c r="G1517" t="str">
        <f t="shared" si="184"/>
        <v>Piazzale Delle Corriere</v>
      </c>
      <c r="H1517" t="s">
        <v>19718</v>
      </c>
      <c r="I1517" s="1" t="str">
        <f t="shared" si="186"/>
        <v>SITO</v>
      </c>
      <c r="J1517" s="1" t="str">
        <f t="shared" si="187"/>
        <v>N/a</v>
      </c>
      <c r="K1517" t="s">
        <v>19718</v>
      </c>
      <c r="L1517" t="str">
        <f t="shared" si="188"/>
        <v>SITO</v>
      </c>
      <c r="M1517" t="str">
        <f t="shared" si="189"/>
        <v xml:space="preserve"> </v>
      </c>
      <c r="N1517" t="str">
        <f t="shared" si="190"/>
        <v>N/a</v>
      </c>
      <c r="O1517" t="str">
        <f t="shared" si="191"/>
        <v>N/a</v>
      </c>
      <c r="S1517" s="1" t="s">
        <v>4829</v>
      </c>
    </row>
    <row r="1518" spans="1:19" ht="14.4" x14ac:dyDescent="0.3">
      <c r="A1518" s="1" t="s">
        <v>6</v>
      </c>
      <c r="B1518" s="1" t="s">
        <v>4832</v>
      </c>
      <c r="C1518" s="1" t="s">
        <v>4833</v>
      </c>
      <c r="D1518" s="1" t="str">
        <f t="shared" si="185"/>
        <v>Localita' Orsaiola 14</v>
      </c>
      <c r="E1518" s="1" t="s">
        <v>4735</v>
      </c>
      <c r="F1518" s="1" t="s">
        <v>4735</v>
      </c>
      <c r="G1518" t="str">
        <f t="shared" si="184"/>
        <v>Urbania</v>
      </c>
      <c r="H1518" s="1" t="s">
        <v>4834</v>
      </c>
      <c r="I1518" s="1" t="str">
        <f t="shared" si="186"/>
        <v>SITO</v>
      </c>
      <c r="J1518" s="1" t="str">
        <f t="shared" si="187"/>
        <v>www.CaFedeCountryHouse.com</v>
      </c>
      <c r="K1518" s="1" t="s">
        <v>4835</v>
      </c>
      <c r="L1518" t="str">
        <f t="shared" si="188"/>
        <v>EMAIL</v>
      </c>
      <c r="M1518" t="str">
        <f t="shared" si="189"/>
        <v>graham@cafedecountryhouse.com</v>
      </c>
      <c r="N1518" t="str">
        <f t="shared" si="190"/>
        <v>www.CaFedeCountryHouse.com</v>
      </c>
      <c r="O1518" t="str">
        <f t="shared" si="191"/>
        <v>graham@cafedecountryhouse.com</v>
      </c>
      <c r="S1518" s="1" t="s">
        <v>4832</v>
      </c>
    </row>
    <row r="1519" spans="1:19" ht="14.4" x14ac:dyDescent="0.3">
      <c r="A1519" s="1" t="s">
        <v>88</v>
      </c>
      <c r="B1519" s="1" t="s">
        <v>137</v>
      </c>
      <c r="C1519" t="s">
        <v>19718</v>
      </c>
      <c r="D1519" s="1" t="str">
        <f t="shared" si="185"/>
        <v>N/A</v>
      </c>
      <c r="E1519" s="1" t="s">
        <v>4735</v>
      </c>
      <c r="F1519" s="1" t="s">
        <v>4836</v>
      </c>
      <c r="G1519" t="str">
        <f t="shared" si="184"/>
        <v>Loc. Barco Ducale</v>
      </c>
      <c r="H1519" t="s">
        <v>19718</v>
      </c>
      <c r="I1519" s="1" t="str">
        <f t="shared" si="186"/>
        <v>SITO</v>
      </c>
      <c r="J1519" s="1" t="str">
        <f t="shared" si="187"/>
        <v>N/a</v>
      </c>
      <c r="K1519" t="s">
        <v>19718</v>
      </c>
      <c r="L1519" t="str">
        <f t="shared" si="188"/>
        <v>SITO</v>
      </c>
      <c r="M1519" t="str">
        <f t="shared" si="189"/>
        <v xml:space="preserve"> </v>
      </c>
      <c r="N1519" t="str">
        <f t="shared" si="190"/>
        <v>N/a</v>
      </c>
      <c r="O1519" t="str">
        <f t="shared" si="191"/>
        <v>N/a</v>
      </c>
      <c r="S1519" s="1" t="s">
        <v>137</v>
      </c>
    </row>
    <row r="1520" spans="1:19" ht="14.4" x14ac:dyDescent="0.3">
      <c r="A1520" s="1" t="s">
        <v>29</v>
      </c>
      <c r="B1520" s="1" t="s">
        <v>4837</v>
      </c>
      <c r="C1520" s="1" t="s">
        <v>4838</v>
      </c>
      <c r="D1520" s="1" t="str">
        <f t="shared" si="185"/>
        <v>Via S.Paterniano 7/A</v>
      </c>
      <c r="E1520" s="1" t="s">
        <v>4735</v>
      </c>
      <c r="F1520" s="1" t="s">
        <v>4735</v>
      </c>
      <c r="G1520" t="str">
        <f t="shared" si="184"/>
        <v>Urbania</v>
      </c>
      <c r="H1520" t="s">
        <v>19718</v>
      </c>
      <c r="I1520" s="1" t="str">
        <f t="shared" si="186"/>
        <v>SITO</v>
      </c>
      <c r="J1520" s="1" t="str">
        <f t="shared" si="187"/>
        <v>N/a</v>
      </c>
      <c r="K1520" t="s">
        <v>19718</v>
      </c>
      <c r="L1520" t="str">
        <f t="shared" si="188"/>
        <v>SITO</v>
      </c>
      <c r="M1520" t="str">
        <f t="shared" si="189"/>
        <v xml:space="preserve"> </v>
      </c>
      <c r="N1520" t="str">
        <f t="shared" si="190"/>
        <v>N/a</v>
      </c>
      <c r="O1520" t="str">
        <f t="shared" si="191"/>
        <v>N/a</v>
      </c>
      <c r="S1520" s="1" t="s">
        <v>4837</v>
      </c>
    </row>
    <row r="1521" spans="1:19" ht="14.4" x14ac:dyDescent="0.3">
      <c r="A1521" s="1" t="s">
        <v>6</v>
      </c>
      <c r="B1521" s="1" t="s">
        <v>4839</v>
      </c>
      <c r="C1521" s="1" t="s">
        <v>4840</v>
      </c>
      <c r="D1521" s="1" t="str">
        <f t="shared" si="185"/>
        <v>Via Porta Parco 37</v>
      </c>
      <c r="E1521" s="1" t="s">
        <v>4735</v>
      </c>
      <c r="F1521" s="1" t="s">
        <v>4735</v>
      </c>
      <c r="G1521" t="str">
        <f t="shared" si="184"/>
        <v>Urbania</v>
      </c>
      <c r="H1521" s="1" t="s">
        <v>4841</v>
      </c>
      <c r="I1521" s="1" t="str">
        <f t="shared" si="186"/>
        <v>SITO</v>
      </c>
      <c r="J1521" s="1" t="str">
        <f t="shared" si="187"/>
        <v>www.countryhouseangeloblu.it</v>
      </c>
      <c r="K1521" s="1" t="s">
        <v>4842</v>
      </c>
      <c r="L1521" t="str">
        <f t="shared" si="188"/>
        <v>EMAIL</v>
      </c>
      <c r="M1521" t="str">
        <f t="shared" si="189"/>
        <v>info@countryhouseangeloblu.it</v>
      </c>
      <c r="N1521" t="str">
        <f t="shared" si="190"/>
        <v>www.countryhouseangeloblu.it</v>
      </c>
      <c r="O1521" t="str">
        <f t="shared" si="191"/>
        <v>info@countryhouseangeloblu.it</v>
      </c>
      <c r="S1521" s="1" t="s">
        <v>4839</v>
      </c>
    </row>
    <row r="1522" spans="1:19" ht="14.4" x14ac:dyDescent="0.3">
      <c r="A1522" s="1" t="s">
        <v>29</v>
      </c>
      <c r="B1522" s="1" t="s">
        <v>4843</v>
      </c>
      <c r="C1522" s="1" t="s">
        <v>4844</v>
      </c>
      <c r="D1522" s="1" t="str">
        <f t="shared" si="185"/>
        <v>Localita' Orsaiola 37</v>
      </c>
      <c r="E1522" s="1" t="s">
        <v>4735</v>
      </c>
      <c r="F1522" s="1" t="s">
        <v>4735</v>
      </c>
      <c r="G1522" t="str">
        <f t="shared" si="184"/>
        <v>Urbania</v>
      </c>
      <c r="H1522" t="s">
        <v>19718</v>
      </c>
      <c r="I1522" s="1" t="str">
        <f t="shared" si="186"/>
        <v>SITO</v>
      </c>
      <c r="J1522" s="1" t="str">
        <f t="shared" si="187"/>
        <v>N/a</v>
      </c>
      <c r="K1522" t="s">
        <v>19718</v>
      </c>
      <c r="L1522" t="str">
        <f t="shared" si="188"/>
        <v>SITO</v>
      </c>
      <c r="M1522" t="str">
        <f t="shared" si="189"/>
        <v xml:space="preserve"> </v>
      </c>
      <c r="N1522" t="str">
        <f t="shared" si="190"/>
        <v>N/a</v>
      </c>
      <c r="O1522" t="str">
        <f t="shared" si="191"/>
        <v>N/a</v>
      </c>
      <c r="S1522" s="1" t="s">
        <v>4843</v>
      </c>
    </row>
    <row r="1523" spans="1:19" ht="14.4" x14ac:dyDescent="0.3">
      <c r="A1523" s="1" t="s">
        <v>29</v>
      </c>
      <c r="B1523" s="1" t="s">
        <v>4845</v>
      </c>
      <c r="C1523" t="s">
        <v>19718</v>
      </c>
      <c r="D1523" s="1" t="str">
        <f t="shared" si="185"/>
        <v>N/A</v>
      </c>
      <c r="E1523" s="1" t="s">
        <v>4735</v>
      </c>
      <c r="F1523" s="1" t="s">
        <v>4846</v>
      </c>
      <c r="G1523" t="str">
        <f t="shared" si="184"/>
        <v>Cà Filippo</v>
      </c>
      <c r="H1523" t="s">
        <v>19718</v>
      </c>
      <c r="I1523" s="1" t="str">
        <f t="shared" si="186"/>
        <v>SITO</v>
      </c>
      <c r="J1523" s="1" t="str">
        <f t="shared" si="187"/>
        <v>N/a</v>
      </c>
      <c r="K1523" s="1" t="s">
        <v>4847</v>
      </c>
      <c r="L1523" t="str">
        <f t="shared" si="188"/>
        <v>EMAIL</v>
      </c>
      <c r="M1523" t="str">
        <f t="shared" si="189"/>
        <v>topiantonio@virgilio.it</v>
      </c>
      <c r="N1523" t="str">
        <f t="shared" si="190"/>
        <v>N/a</v>
      </c>
      <c r="O1523" t="str">
        <f t="shared" si="191"/>
        <v>topiantonio@virgilio.it</v>
      </c>
      <c r="S1523" s="1" t="s">
        <v>4845</v>
      </c>
    </row>
    <row r="1524" spans="1:19" ht="14.4" x14ac:dyDescent="0.3">
      <c r="A1524" s="1" t="s">
        <v>6</v>
      </c>
      <c r="B1524" s="1" t="s">
        <v>4848</v>
      </c>
      <c r="C1524" s="1" t="s">
        <v>4849</v>
      </c>
      <c r="D1524" s="1" t="str">
        <f t="shared" si="185"/>
        <v>Via Porta Molino 9</v>
      </c>
      <c r="E1524" s="1" t="s">
        <v>4735</v>
      </c>
      <c r="F1524" t="s">
        <v>19718</v>
      </c>
      <c r="G1524" t="str">
        <f t="shared" si="184"/>
        <v>N/A</v>
      </c>
      <c r="H1524" t="s">
        <v>19718</v>
      </c>
      <c r="I1524" s="1" t="str">
        <f t="shared" si="186"/>
        <v>SITO</v>
      </c>
      <c r="J1524" s="1" t="str">
        <f t="shared" si="187"/>
        <v>N/a</v>
      </c>
      <c r="K1524" s="1" t="s">
        <v>4850</v>
      </c>
      <c r="L1524" t="str">
        <f t="shared" si="188"/>
        <v>EMAIL</v>
      </c>
      <c r="M1524" t="str">
        <f t="shared" si="189"/>
        <v>giuditta.bendelli@gmail.com</v>
      </c>
      <c r="N1524" t="str">
        <f t="shared" si="190"/>
        <v>N/a</v>
      </c>
      <c r="O1524" t="str">
        <f t="shared" si="191"/>
        <v>giuditta.bendelli@gmail.com</v>
      </c>
      <c r="S1524" s="1" t="s">
        <v>4848</v>
      </c>
    </row>
    <row r="1525" spans="1:19" ht="14.4" x14ac:dyDescent="0.3">
      <c r="A1525" s="1" t="s">
        <v>29</v>
      </c>
      <c r="B1525" s="1" t="s">
        <v>4851</v>
      </c>
      <c r="C1525" s="1" t="s">
        <v>4852</v>
      </c>
      <c r="D1525" s="1" t="str">
        <f t="shared" si="185"/>
        <v>Via P. Bembo 15</v>
      </c>
      <c r="E1525" s="1" t="s">
        <v>4735</v>
      </c>
      <c r="F1525" s="1" t="s">
        <v>4853</v>
      </c>
      <c r="G1525" t="str">
        <f t="shared" si="184"/>
        <v>Monte Berticchio</v>
      </c>
      <c r="H1525" t="s">
        <v>19718</v>
      </c>
      <c r="I1525" s="1" t="str">
        <f t="shared" si="186"/>
        <v>SITO</v>
      </c>
      <c r="J1525" s="1" t="str">
        <f t="shared" si="187"/>
        <v>N/a</v>
      </c>
      <c r="K1525" s="1" t="s">
        <v>4854</v>
      </c>
      <c r="L1525" t="str">
        <f t="shared" si="188"/>
        <v>EMAIL</v>
      </c>
      <c r="M1525" t="str">
        <f t="shared" si="189"/>
        <v>ago.palmitessa@gmail.com</v>
      </c>
      <c r="N1525" t="str">
        <f t="shared" si="190"/>
        <v>N/a</v>
      </c>
      <c r="O1525" t="str">
        <f t="shared" si="191"/>
        <v>ago.palmitessa@gmail.com</v>
      </c>
      <c r="S1525" s="1" t="s">
        <v>4851</v>
      </c>
    </row>
    <row r="1526" spans="1:19" ht="14.4" x14ac:dyDescent="0.3">
      <c r="A1526" s="1" t="s">
        <v>29</v>
      </c>
      <c r="B1526" s="1" t="s">
        <v>4855</v>
      </c>
      <c r="C1526" s="1" t="s">
        <v>4856</v>
      </c>
      <c r="D1526" s="1" t="str">
        <f t="shared" si="185"/>
        <v>Via B. Tacchi 9</v>
      </c>
      <c r="E1526" s="1" t="s">
        <v>4735</v>
      </c>
      <c r="F1526" t="s">
        <v>19718</v>
      </c>
      <c r="G1526" t="str">
        <f t="shared" si="184"/>
        <v>N/A</v>
      </c>
      <c r="H1526" t="s">
        <v>19718</v>
      </c>
      <c r="I1526" s="1" t="str">
        <f t="shared" si="186"/>
        <v>SITO</v>
      </c>
      <c r="J1526" s="1" t="str">
        <f t="shared" si="187"/>
        <v>N/a</v>
      </c>
      <c r="K1526" s="1" t="s">
        <v>4857</v>
      </c>
      <c r="L1526" t="str">
        <f t="shared" si="188"/>
        <v>EMAIL</v>
      </c>
      <c r="M1526" t="str">
        <f t="shared" si="189"/>
        <v>ny75nina@libero.it</v>
      </c>
      <c r="N1526" t="str">
        <f t="shared" si="190"/>
        <v>N/a</v>
      </c>
      <c r="O1526" t="str">
        <f t="shared" si="191"/>
        <v>ny75nina@libero.it</v>
      </c>
      <c r="S1526" s="1" t="s">
        <v>4855</v>
      </c>
    </row>
    <row r="1527" spans="1:19" ht="14.4" x14ac:dyDescent="0.3">
      <c r="A1527" s="1" t="s">
        <v>29</v>
      </c>
      <c r="B1527" s="1" t="s">
        <v>4858</v>
      </c>
      <c r="C1527" s="1" t="s">
        <v>4859</v>
      </c>
      <c r="D1527" s="1" t="str">
        <f t="shared" si="185"/>
        <v>Via Metauro  12</v>
      </c>
      <c r="E1527" s="1" t="s">
        <v>4735</v>
      </c>
      <c r="F1527" t="s">
        <v>19718</v>
      </c>
      <c r="G1527" t="str">
        <f t="shared" si="184"/>
        <v>N/A</v>
      </c>
      <c r="H1527" t="s">
        <v>19718</v>
      </c>
      <c r="I1527" s="1" t="str">
        <f t="shared" si="186"/>
        <v>SITO</v>
      </c>
      <c r="J1527" s="1" t="str">
        <f t="shared" si="187"/>
        <v>N/a</v>
      </c>
      <c r="K1527" s="1" t="s">
        <v>4860</v>
      </c>
      <c r="L1527" t="str">
        <f t="shared" si="188"/>
        <v>EMAIL</v>
      </c>
      <c r="M1527" t="str">
        <f t="shared" si="189"/>
        <v>palini.italo@teletu.it</v>
      </c>
      <c r="N1527" t="str">
        <f t="shared" si="190"/>
        <v>N/a</v>
      </c>
      <c r="O1527" t="str">
        <f t="shared" si="191"/>
        <v>palini.italo@teletu.it</v>
      </c>
      <c r="S1527" s="1" t="s">
        <v>4858</v>
      </c>
    </row>
    <row r="1528" spans="1:19" ht="14.4" x14ac:dyDescent="0.3">
      <c r="A1528" s="1" t="s">
        <v>29</v>
      </c>
      <c r="B1528" s="1" t="s">
        <v>4861</v>
      </c>
      <c r="C1528" s="1" t="s">
        <v>4862</v>
      </c>
      <c r="D1528" s="1" t="str">
        <f t="shared" si="185"/>
        <v>Loc. Santa Maria In Campolungo 17</v>
      </c>
      <c r="E1528" s="1" t="s">
        <v>4735</v>
      </c>
      <c r="F1528" s="1" t="s">
        <v>4863</v>
      </c>
      <c r="G1528" t="str">
        <f t="shared" si="184"/>
        <v>Loc. Santa Maria In Campolungo</v>
      </c>
      <c r="H1528" t="s">
        <v>19718</v>
      </c>
      <c r="I1528" s="1" t="str">
        <f t="shared" si="186"/>
        <v>SITO</v>
      </c>
      <c r="J1528" s="1" t="str">
        <f t="shared" si="187"/>
        <v>N/a</v>
      </c>
      <c r="K1528" s="1" t="s">
        <v>4864</v>
      </c>
      <c r="L1528" t="str">
        <f t="shared" si="188"/>
        <v>EMAIL</v>
      </c>
      <c r="M1528" t="str">
        <f t="shared" si="189"/>
        <v>bnb.calasagno@gmail.com</v>
      </c>
      <c r="N1528" t="str">
        <f t="shared" si="190"/>
        <v>N/a</v>
      </c>
      <c r="O1528" t="str">
        <f t="shared" si="191"/>
        <v>bnb.calasagno@gmail.com</v>
      </c>
      <c r="S1528" s="1" t="s">
        <v>4861</v>
      </c>
    </row>
    <row r="1529" spans="1:19" ht="14.4" x14ac:dyDescent="0.3">
      <c r="A1529" s="1" t="s">
        <v>35</v>
      </c>
      <c r="B1529" s="1" t="s">
        <v>4865</v>
      </c>
      <c r="C1529" s="1" t="s">
        <v>4866</v>
      </c>
      <c r="D1529" s="1" t="str">
        <f t="shared" si="185"/>
        <v>Loc. Santa Maria In Spinateci 26</v>
      </c>
      <c r="E1529" s="1" t="s">
        <v>4735</v>
      </c>
      <c r="F1529" s="1" t="s">
        <v>4867</v>
      </c>
      <c r="G1529" t="str">
        <f t="shared" si="184"/>
        <v>Cà Battaglino</v>
      </c>
      <c r="H1529" s="1" t="s">
        <v>4868</v>
      </c>
      <c r="I1529" s="1" t="str">
        <f t="shared" si="186"/>
        <v>SITO</v>
      </c>
      <c r="J1529" s="1" t="str">
        <f t="shared" si="187"/>
        <v>www.lavalledimenticata.it</v>
      </c>
      <c r="K1529" s="1" t="s">
        <v>4869</v>
      </c>
      <c r="L1529" t="str">
        <f t="shared" si="188"/>
        <v>EMAIL</v>
      </c>
      <c r="M1529" t="str">
        <f t="shared" si="189"/>
        <v>info@lavalledimenticata.it</v>
      </c>
      <c r="N1529" t="str">
        <f t="shared" si="190"/>
        <v>www.lavalledimenticata.it</v>
      </c>
      <c r="O1529" t="str">
        <f t="shared" si="191"/>
        <v>info@lavalledimenticata.it</v>
      </c>
      <c r="S1529" s="1" t="s">
        <v>4865</v>
      </c>
    </row>
    <row r="1530" spans="1:19" ht="14.4" x14ac:dyDescent="0.3">
      <c r="A1530" s="1" t="s">
        <v>12</v>
      </c>
      <c r="B1530" s="1" t="s">
        <v>4870</v>
      </c>
      <c r="C1530" s="1" t="s">
        <v>4871</v>
      </c>
      <c r="D1530" s="1" t="str">
        <f t="shared" si="185"/>
        <v>Strada Provinciale Peglio San Donato 17</v>
      </c>
      <c r="E1530" s="1" t="s">
        <v>9</v>
      </c>
      <c r="F1530" t="s">
        <v>19718</v>
      </c>
      <c r="G1530" t="str">
        <f t="shared" si="184"/>
        <v>N/A</v>
      </c>
      <c r="H1530" s="1" t="s">
        <v>4872</v>
      </c>
      <c r="I1530" s="1" t="str">
        <f t="shared" si="186"/>
        <v>SITO</v>
      </c>
      <c r="J1530" s="1" t="str">
        <f t="shared" si="187"/>
        <v>www.capiero.it</v>
      </c>
      <c r="K1530" s="1" t="s">
        <v>4873</v>
      </c>
      <c r="L1530" t="str">
        <f t="shared" si="188"/>
        <v>EMAIL</v>
      </c>
      <c r="M1530" t="str">
        <f t="shared" si="189"/>
        <v>email.capiero@googlemail.com</v>
      </c>
      <c r="N1530" t="str">
        <f t="shared" si="190"/>
        <v>www.capiero.it</v>
      </c>
      <c r="O1530" t="str">
        <f t="shared" si="191"/>
        <v>email.capiero@googlemail.com</v>
      </c>
      <c r="S1530" s="1" t="s">
        <v>4870</v>
      </c>
    </row>
    <row r="1531" spans="1:19" ht="14.4" x14ac:dyDescent="0.3">
      <c r="A1531" s="1" t="s">
        <v>29</v>
      </c>
      <c r="B1531" s="1" t="s">
        <v>4874</v>
      </c>
      <c r="C1531" s="1" t="s">
        <v>4875</v>
      </c>
      <c r="D1531" s="1" t="str">
        <f t="shared" si="185"/>
        <v>Via Monte Pallotta  31</v>
      </c>
      <c r="E1531" s="1" t="s">
        <v>9</v>
      </c>
      <c r="F1531" s="1" t="s">
        <v>4876</v>
      </c>
      <c r="G1531" t="str">
        <f t="shared" si="184"/>
        <v>Cà Staccolo</v>
      </c>
      <c r="H1531" t="s">
        <v>19718</v>
      </c>
      <c r="I1531" s="1" t="str">
        <f t="shared" si="186"/>
        <v>SITO</v>
      </c>
      <c r="J1531" s="1" t="str">
        <f t="shared" si="187"/>
        <v>N/a</v>
      </c>
      <c r="K1531" s="1" t="s">
        <v>4877</v>
      </c>
      <c r="L1531" t="str">
        <f t="shared" si="188"/>
        <v>EMAIL</v>
      </c>
      <c r="M1531" t="str">
        <f t="shared" si="189"/>
        <v>lauraquaresima@virgilio.it</v>
      </c>
      <c r="N1531" t="str">
        <f t="shared" si="190"/>
        <v>N/a</v>
      </c>
      <c r="O1531" t="str">
        <f t="shared" si="191"/>
        <v>lauraquaresima@virgilio.it</v>
      </c>
      <c r="S1531" s="1" t="s">
        <v>4874</v>
      </c>
    </row>
    <row r="1532" spans="1:19" ht="14.4" x14ac:dyDescent="0.3">
      <c r="A1532" s="1" t="s">
        <v>12</v>
      </c>
      <c r="B1532" s="1" t="s">
        <v>4878</v>
      </c>
      <c r="C1532" s="1" t="s">
        <v>4879</v>
      </c>
      <c r="D1532" s="1" t="str">
        <f t="shared" si="185"/>
        <v>Via E. Mattei 30</v>
      </c>
      <c r="E1532" s="1" t="s">
        <v>9</v>
      </c>
      <c r="F1532" t="s">
        <v>19718</v>
      </c>
      <c r="G1532" t="str">
        <f t="shared" si="184"/>
        <v>N/A</v>
      </c>
      <c r="H1532" s="1" t="s">
        <v>4880</v>
      </c>
      <c r="I1532" s="1" t="str">
        <f t="shared" si="186"/>
        <v>SITO</v>
      </c>
      <c r="J1532" s="1" t="str">
        <f t="shared" si="187"/>
        <v>www.vacanzeavillalaura.it</v>
      </c>
      <c r="K1532" s="1" t="s">
        <v>4881</v>
      </c>
      <c r="L1532" t="str">
        <f t="shared" si="188"/>
        <v>EMAIL</v>
      </c>
      <c r="M1532" t="str">
        <f t="shared" si="189"/>
        <v>vacanzevillalaura@gmail.com</v>
      </c>
      <c r="N1532" t="str">
        <f t="shared" si="190"/>
        <v>www.vacanzeavillalaura.it</v>
      </c>
      <c r="O1532" t="str">
        <f t="shared" si="191"/>
        <v>vacanzevillalaura@gmail.com</v>
      </c>
      <c r="S1532" s="1" t="s">
        <v>4878</v>
      </c>
    </row>
    <row r="1533" spans="1:19" ht="14.4" x14ac:dyDescent="0.3">
      <c r="A1533" s="1" t="s">
        <v>29</v>
      </c>
      <c r="B1533" s="1" t="s">
        <v>4882</v>
      </c>
      <c r="C1533" s="1" t="s">
        <v>4883</v>
      </c>
      <c r="D1533" s="1" t="str">
        <f t="shared" si="185"/>
        <v>Strada Provinciale Montefabbri 104</v>
      </c>
      <c r="E1533" s="1" t="s">
        <v>9</v>
      </c>
      <c r="F1533" s="1" t="s">
        <v>4884</v>
      </c>
      <c r="G1533" t="str">
        <f t="shared" si="184"/>
        <v>Cal Duca</v>
      </c>
      <c r="H1533" s="1" t="s">
        <v>4885</v>
      </c>
      <c r="I1533" s="1" t="str">
        <f t="shared" si="186"/>
        <v>SITO</v>
      </c>
      <c r="J1533" s="1" t="str">
        <f t="shared" si="187"/>
        <v>www.ilcasaledelduca.it</v>
      </c>
      <c r="K1533" s="1" t="s">
        <v>4886</v>
      </c>
      <c r="L1533" t="str">
        <f t="shared" si="188"/>
        <v>EMAIL</v>
      </c>
      <c r="M1533" t="str">
        <f t="shared" si="189"/>
        <v>info@ilcasaledelduca.it</v>
      </c>
      <c r="N1533" t="str">
        <f t="shared" si="190"/>
        <v>www.ilcasaledelduca.it</v>
      </c>
      <c r="O1533" t="str">
        <f t="shared" si="191"/>
        <v>info@ilcasaledelduca.it</v>
      </c>
      <c r="S1533" s="1" t="s">
        <v>4882</v>
      </c>
    </row>
    <row r="1534" spans="1:19" ht="14.4" x14ac:dyDescent="0.3">
      <c r="A1534" s="1" t="s">
        <v>29</v>
      </c>
      <c r="B1534" s="1" t="s">
        <v>4887</v>
      </c>
      <c r="C1534" s="1" t="s">
        <v>4888</v>
      </c>
      <c r="D1534" s="1" t="str">
        <f t="shared" si="185"/>
        <v>Via Don Luigi Sturzo 11</v>
      </c>
      <c r="E1534" s="1" t="s">
        <v>9</v>
      </c>
      <c r="F1534" s="1" t="s">
        <v>4889</v>
      </c>
      <c r="G1534" t="str">
        <f t="shared" si="184"/>
        <v>Loc. Canavaccio</v>
      </c>
      <c r="H1534" t="s">
        <v>19718</v>
      </c>
      <c r="I1534" s="1" t="str">
        <f t="shared" si="186"/>
        <v>SITO</v>
      </c>
      <c r="J1534" s="1" t="str">
        <f t="shared" si="187"/>
        <v>N/a</v>
      </c>
      <c r="K1534" s="1" t="s">
        <v>4890</v>
      </c>
      <c r="L1534" t="str">
        <f t="shared" si="188"/>
        <v>EMAIL</v>
      </c>
      <c r="M1534" t="str">
        <f t="shared" si="189"/>
        <v>patrizia.diotallevi62@hotmail.com</v>
      </c>
      <c r="N1534" t="str">
        <f t="shared" si="190"/>
        <v>N/a</v>
      </c>
      <c r="O1534" t="str">
        <f t="shared" si="191"/>
        <v>patrizia.diotallevi62@hotmail.com</v>
      </c>
      <c r="S1534" s="1" t="s">
        <v>4887</v>
      </c>
    </row>
    <row r="1535" spans="1:19" ht="14.4" x14ac:dyDescent="0.3">
      <c r="A1535" s="1" t="s">
        <v>29</v>
      </c>
      <c r="B1535" s="1" t="s">
        <v>4891</v>
      </c>
      <c r="C1535" s="1" t="s">
        <v>4892</v>
      </c>
      <c r="D1535" s="1" t="str">
        <f t="shared" si="185"/>
        <v>Strada Provinciale Pieve Di Cagna 33/35</v>
      </c>
      <c r="E1535" s="1" t="s">
        <v>9</v>
      </c>
      <c r="F1535" t="s">
        <v>19718</v>
      </c>
      <c r="G1535" t="str">
        <f t="shared" si="184"/>
        <v>N/A</v>
      </c>
      <c r="H1535" t="s">
        <v>19718</v>
      </c>
      <c r="I1535" s="1" t="str">
        <f t="shared" si="186"/>
        <v>SITO</v>
      </c>
      <c r="J1535" s="1" t="str">
        <f t="shared" si="187"/>
        <v>N/a</v>
      </c>
      <c r="K1535" s="1" t="s">
        <v>4893</v>
      </c>
      <c r="L1535" t="str">
        <f t="shared" si="188"/>
        <v>EMAIL</v>
      </c>
      <c r="M1535" t="str">
        <f t="shared" si="189"/>
        <v>mprossi1@virgilio.it</v>
      </c>
      <c r="N1535" t="str">
        <f t="shared" si="190"/>
        <v>N/a</v>
      </c>
      <c r="O1535" t="str">
        <f t="shared" si="191"/>
        <v>mprossi1@virgilio.it</v>
      </c>
      <c r="S1535" s="1" t="s">
        <v>4891</v>
      </c>
    </row>
    <row r="1536" spans="1:19" ht="14.4" x14ac:dyDescent="0.3">
      <c r="A1536" s="1" t="s">
        <v>29</v>
      </c>
      <c r="B1536" s="1" t="s">
        <v>4894</v>
      </c>
      <c r="C1536" s="1" t="s">
        <v>4895</v>
      </c>
      <c r="D1536" s="1" t="str">
        <f t="shared" si="185"/>
        <v>Via Monte Pallotta 12</v>
      </c>
      <c r="E1536" s="1" t="s">
        <v>9</v>
      </c>
      <c r="F1536" s="1" t="s">
        <v>4896</v>
      </c>
      <c r="G1536" t="str">
        <f t="shared" si="184"/>
        <v>Loc. Sasso</v>
      </c>
      <c r="H1536" t="s">
        <v>19718</v>
      </c>
      <c r="I1536" s="1" t="str">
        <f t="shared" si="186"/>
        <v>SITO</v>
      </c>
      <c r="J1536" s="1" t="str">
        <f t="shared" si="187"/>
        <v>N/a</v>
      </c>
      <c r="K1536" s="1" t="s">
        <v>4897</v>
      </c>
      <c r="L1536" t="str">
        <f t="shared" si="188"/>
        <v>EMAIL</v>
      </c>
      <c r="M1536" t="str">
        <f t="shared" si="189"/>
        <v>mauro.sisti@alice.it</v>
      </c>
      <c r="N1536" t="str">
        <f t="shared" si="190"/>
        <v>N/a</v>
      </c>
      <c r="O1536" t="str">
        <f t="shared" si="191"/>
        <v>mauro.sisti@alice.it</v>
      </c>
      <c r="S1536" s="1" t="s">
        <v>4894</v>
      </c>
    </row>
    <row r="1537" spans="1:19" ht="14.4" x14ac:dyDescent="0.3">
      <c r="A1537" s="1" t="s">
        <v>35</v>
      </c>
      <c r="B1537" s="1" t="s">
        <v>4898</v>
      </c>
      <c r="C1537" s="1" t="s">
        <v>4899</v>
      </c>
      <c r="D1537" s="1" t="str">
        <f t="shared" si="185"/>
        <v>Via Cà Bergamo 44</v>
      </c>
      <c r="E1537" s="1" t="s">
        <v>9</v>
      </c>
      <c r="F1537" t="s">
        <v>19718</v>
      </c>
      <c r="G1537" t="str">
        <f t="shared" si="184"/>
        <v>N/A</v>
      </c>
      <c r="H1537" s="1" t="s">
        <v>4900</v>
      </c>
      <c r="I1537" s="1" t="str">
        <f t="shared" si="186"/>
        <v>SITO</v>
      </c>
      <c r="J1537" s="1" t="str">
        <f t="shared" si="187"/>
        <v>www.calupino.it</v>
      </c>
      <c r="K1537" s="1" t="s">
        <v>4901</v>
      </c>
      <c r="L1537" t="str">
        <f t="shared" si="188"/>
        <v>EMAIL</v>
      </c>
      <c r="M1537" t="str">
        <f t="shared" si="189"/>
        <v>info@calupino.it</v>
      </c>
      <c r="N1537" t="str">
        <f t="shared" si="190"/>
        <v>www.calupino.it</v>
      </c>
      <c r="O1537" t="str">
        <f t="shared" si="191"/>
        <v>info@calupino.it</v>
      </c>
      <c r="S1537" s="1" t="s">
        <v>4898</v>
      </c>
    </row>
    <row r="1538" spans="1:19" ht="14.4" x14ac:dyDescent="0.3">
      <c r="A1538" s="1" t="s">
        <v>29</v>
      </c>
      <c r="B1538" s="1" t="s">
        <v>4902</v>
      </c>
      <c r="C1538" s="1" t="s">
        <v>4903</v>
      </c>
      <c r="D1538" s="1" t="str">
        <f t="shared" si="185"/>
        <v>Via Colonna 25</v>
      </c>
      <c r="E1538" s="1" t="s">
        <v>9</v>
      </c>
      <c r="F1538" s="1" t="s">
        <v>4904</v>
      </c>
      <c r="G1538" t="str">
        <f t="shared" ref="G1538:G1601" si="192">PROPER(F1538)</f>
        <v>Loc. Trasanni</v>
      </c>
      <c r="H1538" t="s">
        <v>19718</v>
      </c>
      <c r="I1538" s="1" t="str">
        <f t="shared" si="186"/>
        <v>SITO</v>
      </c>
      <c r="J1538" s="1" t="str">
        <f t="shared" si="187"/>
        <v>N/a</v>
      </c>
      <c r="K1538" s="1" t="s">
        <v>4905</v>
      </c>
      <c r="L1538" t="str">
        <f t="shared" si="188"/>
        <v>EMAIL</v>
      </c>
      <c r="M1538" t="str">
        <f t="shared" si="189"/>
        <v>tecla1111@yahoo.it</v>
      </c>
      <c r="N1538" t="str">
        <f t="shared" si="190"/>
        <v>N/a</v>
      </c>
      <c r="O1538" t="str">
        <f t="shared" si="191"/>
        <v>tecla1111@yahoo.it</v>
      </c>
      <c r="S1538" s="1" t="s">
        <v>4902</v>
      </c>
    </row>
    <row r="1539" spans="1:19" ht="14.4" x14ac:dyDescent="0.3">
      <c r="A1539" s="1" t="s">
        <v>29</v>
      </c>
      <c r="B1539" s="1" t="s">
        <v>4906</v>
      </c>
      <c r="C1539" s="1" t="s">
        <v>4907</v>
      </c>
      <c r="D1539" s="1" t="str">
        <f t="shared" ref="D1539:D1602" si="193">PROPER(C1539)</f>
        <v>Via Bramante 66/A</v>
      </c>
      <c r="E1539" s="1" t="s">
        <v>9</v>
      </c>
      <c r="F1539" t="s">
        <v>19718</v>
      </c>
      <c r="G1539" t="str">
        <f t="shared" si="192"/>
        <v>N/A</v>
      </c>
      <c r="H1539" t="s">
        <v>19718</v>
      </c>
      <c r="I1539" s="1" t="str">
        <f t="shared" ref="I1539:I1602" si="194">IF(ISERROR(FIND("@",H1539)),"SITO","EMAIL")</f>
        <v>SITO</v>
      </c>
      <c r="J1539" s="1" t="str">
        <f t="shared" ref="J1539:J1602" si="195">IF(I1539="SITO",H1539," ")</f>
        <v>N/a</v>
      </c>
      <c r="K1539" s="1" t="s">
        <v>4908</v>
      </c>
      <c r="L1539" t="str">
        <f t="shared" ref="L1539:L1602" si="196">IF(ISERROR(FIND("@",K1539)),"SITO","EMAIL")</f>
        <v>EMAIL</v>
      </c>
      <c r="M1539" t="str">
        <f t="shared" ref="M1539:M1602" si="197">IF(L1539="EMAIL",K1539, " ")</f>
        <v>ampiavista@libero.it</v>
      </c>
      <c r="N1539" t="str">
        <f t="shared" ref="N1539:N1602" si="198">IF(J1539&lt;&gt;" ", J1539, "N/a")</f>
        <v>N/a</v>
      </c>
      <c r="O1539" t="str">
        <f t="shared" ref="O1539:O1602" si="199">IF(M1539 &lt;&gt; " ", M1539,"N/a")</f>
        <v>ampiavista@libero.it</v>
      </c>
      <c r="S1539" s="1" t="s">
        <v>4906</v>
      </c>
    </row>
    <row r="1540" spans="1:19" ht="14.4" x14ac:dyDescent="0.3">
      <c r="A1540" s="1" t="s">
        <v>29</v>
      </c>
      <c r="B1540" s="1" t="s">
        <v>4909</v>
      </c>
      <c r="C1540" s="1" t="s">
        <v>4910</v>
      </c>
      <c r="D1540" s="1" t="str">
        <f t="shared" si="193"/>
        <v>Via Dei Vasari 13</v>
      </c>
      <c r="E1540" s="1" t="s">
        <v>9</v>
      </c>
      <c r="F1540" t="s">
        <v>19718</v>
      </c>
      <c r="G1540" t="str">
        <f t="shared" si="192"/>
        <v>N/A</v>
      </c>
      <c r="H1540" t="s">
        <v>19718</v>
      </c>
      <c r="I1540" s="1" t="str">
        <f t="shared" si="194"/>
        <v>SITO</v>
      </c>
      <c r="J1540" s="1" t="str">
        <f t="shared" si="195"/>
        <v>N/a</v>
      </c>
      <c r="K1540" s="1" t="s">
        <v>4911</v>
      </c>
      <c r="L1540" t="str">
        <f t="shared" si="196"/>
        <v>EMAIL</v>
      </c>
      <c r="M1540" t="str">
        <f t="shared" si="197"/>
        <v>susix1it@yahoo.it</v>
      </c>
      <c r="N1540" t="str">
        <f t="shared" si="198"/>
        <v>N/a</v>
      </c>
      <c r="O1540" t="str">
        <f t="shared" si="199"/>
        <v>susix1it@yahoo.it</v>
      </c>
      <c r="S1540" s="1" t="s">
        <v>4909</v>
      </c>
    </row>
    <row r="1541" spans="1:19" ht="14.4" x14ac:dyDescent="0.3">
      <c r="A1541" s="1" t="s">
        <v>12</v>
      </c>
      <c r="B1541" s="1" t="s">
        <v>4912</v>
      </c>
      <c r="C1541" s="1" t="s">
        <v>4913</v>
      </c>
      <c r="D1541" s="1" t="str">
        <f t="shared" si="193"/>
        <v>Via Nazionale Boccatrabaria Ovest 144</v>
      </c>
      <c r="E1541" s="1" t="s">
        <v>9</v>
      </c>
      <c r="F1541" t="s">
        <v>19718</v>
      </c>
      <c r="G1541" t="str">
        <f t="shared" si="192"/>
        <v>N/A</v>
      </c>
      <c r="H1541" t="s">
        <v>19718</v>
      </c>
      <c r="I1541" s="1" t="str">
        <f t="shared" si="194"/>
        <v>SITO</v>
      </c>
      <c r="J1541" s="1" t="str">
        <f t="shared" si="195"/>
        <v>N/a</v>
      </c>
      <c r="K1541" t="s">
        <v>19718</v>
      </c>
      <c r="L1541" t="str">
        <f t="shared" si="196"/>
        <v>SITO</v>
      </c>
      <c r="M1541" t="str">
        <f t="shared" si="197"/>
        <v xml:space="preserve"> </v>
      </c>
      <c r="N1541" t="str">
        <f t="shared" si="198"/>
        <v>N/a</v>
      </c>
      <c r="O1541" t="str">
        <f t="shared" si="199"/>
        <v>N/a</v>
      </c>
      <c r="S1541" s="1" t="s">
        <v>4912</v>
      </c>
    </row>
    <row r="1542" spans="1:19" ht="14.4" x14ac:dyDescent="0.3">
      <c r="A1542" s="1" t="s">
        <v>20</v>
      </c>
      <c r="B1542" s="1" t="s">
        <v>4914</v>
      </c>
      <c r="C1542" s="1" t="s">
        <v>4915</v>
      </c>
      <c r="D1542" s="1" t="str">
        <f t="shared" si="193"/>
        <v>Via Errigo Bernini 6</v>
      </c>
      <c r="E1542" s="1" t="s">
        <v>9</v>
      </c>
      <c r="F1542" s="1" t="s">
        <v>9</v>
      </c>
      <c r="G1542" t="str">
        <f t="shared" si="192"/>
        <v>Urbino</v>
      </c>
      <c r="H1542" s="1" t="s">
        <v>4916</v>
      </c>
      <c r="I1542" s="1" t="str">
        <f t="shared" si="194"/>
        <v>SITO</v>
      </c>
      <c r="J1542" s="1" t="str">
        <f t="shared" si="195"/>
        <v>www.hotelmamiani.it</v>
      </c>
      <c r="K1542" s="1" t="s">
        <v>4917</v>
      </c>
      <c r="L1542" t="str">
        <f t="shared" si="196"/>
        <v>EMAIL</v>
      </c>
      <c r="M1542" t="str">
        <f t="shared" si="197"/>
        <v>info@hotelmamiani.it</v>
      </c>
      <c r="N1542" t="str">
        <f t="shared" si="198"/>
        <v>www.hotelmamiani.it</v>
      </c>
      <c r="O1542" t="str">
        <f t="shared" si="199"/>
        <v>info@hotelmamiani.it</v>
      </c>
      <c r="S1542" s="1" t="s">
        <v>4914</v>
      </c>
    </row>
    <row r="1543" spans="1:19" ht="14.4" x14ac:dyDescent="0.3">
      <c r="A1543" s="1" t="s">
        <v>29</v>
      </c>
      <c r="B1543" s="1" t="s">
        <v>4918</v>
      </c>
      <c r="C1543" s="1" t="s">
        <v>4919</v>
      </c>
      <c r="D1543" s="1" t="str">
        <f t="shared" si="193"/>
        <v>Via Bocca Trabaria 123</v>
      </c>
      <c r="E1543" s="1" t="s">
        <v>9</v>
      </c>
      <c r="F1543" t="s">
        <v>19718</v>
      </c>
      <c r="G1543" t="str">
        <f t="shared" si="192"/>
        <v>N/A</v>
      </c>
      <c r="H1543" t="s">
        <v>19718</v>
      </c>
      <c r="I1543" s="1" t="str">
        <f t="shared" si="194"/>
        <v>SITO</v>
      </c>
      <c r="J1543" s="1" t="str">
        <f t="shared" si="195"/>
        <v>N/a</v>
      </c>
      <c r="K1543" s="1" t="s">
        <v>4920</v>
      </c>
      <c r="L1543" t="str">
        <f t="shared" si="196"/>
        <v>EMAIL</v>
      </c>
      <c r="M1543" t="str">
        <f t="shared" si="197"/>
        <v>arcalavalle@gmail.com</v>
      </c>
      <c r="N1543" t="str">
        <f t="shared" si="198"/>
        <v>N/a</v>
      </c>
      <c r="O1543" t="str">
        <f t="shared" si="199"/>
        <v>arcalavalle@gmail.com</v>
      </c>
      <c r="S1543" s="1" t="s">
        <v>4918</v>
      </c>
    </row>
    <row r="1544" spans="1:19" ht="14.4" x14ac:dyDescent="0.3">
      <c r="A1544" s="1" t="s">
        <v>29</v>
      </c>
      <c r="B1544" s="1" t="s">
        <v>4921</v>
      </c>
      <c r="C1544" s="1" t="s">
        <v>4922</v>
      </c>
      <c r="D1544" s="1" t="str">
        <f t="shared" si="193"/>
        <v>Via S.P.Montefabbri 17</v>
      </c>
      <c r="E1544" s="1" t="s">
        <v>9</v>
      </c>
      <c r="F1544" t="s">
        <v>19718</v>
      </c>
      <c r="G1544" t="str">
        <f t="shared" si="192"/>
        <v>N/A</v>
      </c>
      <c r="H1544" s="1" t="s">
        <v>4923</v>
      </c>
      <c r="I1544" s="1" t="str">
        <f t="shared" si="194"/>
        <v>SITO</v>
      </c>
      <c r="J1544" s="1" t="str">
        <f t="shared" si="195"/>
        <v>www.bbvillacini.com</v>
      </c>
      <c r="K1544" s="1" t="s">
        <v>4924</v>
      </c>
      <c r="L1544" t="str">
        <f t="shared" si="196"/>
        <v>EMAIL</v>
      </c>
      <c r="M1544" t="str">
        <f t="shared" si="197"/>
        <v>info@bbvillacini.com</v>
      </c>
      <c r="N1544" t="str">
        <f t="shared" si="198"/>
        <v>www.bbvillacini.com</v>
      </c>
      <c r="O1544" t="str">
        <f t="shared" si="199"/>
        <v>info@bbvillacini.com</v>
      </c>
      <c r="S1544" s="1" t="s">
        <v>4921</v>
      </c>
    </row>
    <row r="1545" spans="1:19" ht="14.4" x14ac:dyDescent="0.3">
      <c r="A1545" s="1" t="s">
        <v>12</v>
      </c>
      <c r="B1545" s="1" t="s">
        <v>4925</v>
      </c>
      <c r="C1545" s="1" t="s">
        <v>4926</v>
      </c>
      <c r="D1545" s="1" t="str">
        <f t="shared" si="193"/>
        <v>Via Monte Polo 10</v>
      </c>
      <c r="E1545" s="1" t="s">
        <v>9</v>
      </c>
      <c r="F1545" t="s">
        <v>19718</v>
      </c>
      <c r="G1545" t="str">
        <f t="shared" si="192"/>
        <v>N/A</v>
      </c>
      <c r="H1545" t="s">
        <v>19718</v>
      </c>
      <c r="I1545" s="1" t="str">
        <f t="shared" si="194"/>
        <v>SITO</v>
      </c>
      <c r="J1545" s="1" t="str">
        <f t="shared" si="195"/>
        <v>N/a</v>
      </c>
      <c r="K1545" s="1" t="s">
        <v>4927</v>
      </c>
      <c r="L1545" t="str">
        <f t="shared" si="196"/>
        <v>EMAIL</v>
      </c>
      <c r="M1545" t="str">
        <f t="shared" si="197"/>
        <v>m.g.acero@alice.it</v>
      </c>
      <c r="N1545" t="str">
        <f t="shared" si="198"/>
        <v>N/a</v>
      </c>
      <c r="O1545" t="str">
        <f t="shared" si="199"/>
        <v>m.g.acero@alice.it</v>
      </c>
      <c r="S1545" s="1" t="s">
        <v>4925</v>
      </c>
    </row>
    <row r="1546" spans="1:19" ht="14.4" x14ac:dyDescent="0.3">
      <c r="A1546" s="1" t="s">
        <v>12</v>
      </c>
      <c r="B1546" s="1" t="s">
        <v>4928</v>
      </c>
      <c r="C1546" s="1" t="s">
        <v>4929</v>
      </c>
      <c r="D1546" s="1" t="str">
        <f t="shared" si="193"/>
        <v>Via Monte Polo 8</v>
      </c>
      <c r="E1546" s="1" t="s">
        <v>9</v>
      </c>
      <c r="F1546" t="s">
        <v>19718</v>
      </c>
      <c r="G1546" t="str">
        <f t="shared" si="192"/>
        <v>N/A</v>
      </c>
      <c r="H1546" t="s">
        <v>19718</v>
      </c>
      <c r="I1546" s="1" t="str">
        <f t="shared" si="194"/>
        <v>SITO</v>
      </c>
      <c r="J1546" s="1" t="str">
        <f t="shared" si="195"/>
        <v>N/a</v>
      </c>
      <c r="K1546" s="1" t="s">
        <v>4927</v>
      </c>
      <c r="L1546" t="str">
        <f t="shared" si="196"/>
        <v>EMAIL</v>
      </c>
      <c r="M1546" t="str">
        <f t="shared" si="197"/>
        <v>m.g.acero@alice.it</v>
      </c>
      <c r="N1546" t="str">
        <f t="shared" si="198"/>
        <v>N/a</v>
      </c>
      <c r="O1546" t="str">
        <f t="shared" si="199"/>
        <v>m.g.acero@alice.it</v>
      </c>
      <c r="S1546" s="1" t="s">
        <v>4928</v>
      </c>
    </row>
    <row r="1547" spans="1:19" ht="14.4" x14ac:dyDescent="0.3">
      <c r="A1547" s="1" t="s">
        <v>29</v>
      </c>
      <c r="B1547" s="1" t="s">
        <v>4930</v>
      </c>
      <c r="C1547" s="1" t="s">
        <v>4931</v>
      </c>
      <c r="D1547" s="1" t="str">
        <f t="shared" si="193"/>
        <v>Via San Bartolo - Loc. Rancitella 2</v>
      </c>
      <c r="E1547" s="1" t="s">
        <v>9</v>
      </c>
      <c r="F1547" s="1" t="s">
        <v>4932</v>
      </c>
      <c r="G1547" t="str">
        <f t="shared" si="192"/>
        <v>Loc. Rancitella - Via San Bartolo</v>
      </c>
      <c r="H1547" s="1" t="s">
        <v>4933</v>
      </c>
      <c r="I1547" s="1" t="str">
        <f t="shared" si="194"/>
        <v>SITO</v>
      </c>
      <c r="J1547" s="1" t="str">
        <f t="shared" si="195"/>
        <v>www.bblanatura.it</v>
      </c>
      <c r="K1547" s="1" t="s">
        <v>4934</v>
      </c>
      <c r="L1547" t="str">
        <f t="shared" si="196"/>
        <v>EMAIL</v>
      </c>
      <c r="M1547" t="str">
        <f t="shared" si="197"/>
        <v>info@bblanatura.it</v>
      </c>
      <c r="N1547" t="str">
        <f t="shared" si="198"/>
        <v>www.bblanatura.it</v>
      </c>
      <c r="O1547" t="str">
        <f t="shared" si="199"/>
        <v>info@bblanatura.it</v>
      </c>
      <c r="S1547" s="1" t="s">
        <v>4930</v>
      </c>
    </row>
    <row r="1548" spans="1:19" ht="14.4" x14ac:dyDescent="0.3">
      <c r="A1548" s="1" t="s">
        <v>29</v>
      </c>
      <c r="B1548" s="1" t="s">
        <v>4935</v>
      </c>
      <c r="C1548" s="1" t="s">
        <v>4936</v>
      </c>
      <c r="D1548" s="1" t="str">
        <f t="shared" si="193"/>
        <v>Via Del Borgo Antico 5</v>
      </c>
      <c r="E1548" s="1" t="s">
        <v>9</v>
      </c>
      <c r="F1548" s="1" t="s">
        <v>4937</v>
      </c>
      <c r="G1548" t="str">
        <f t="shared" si="192"/>
        <v>Loc.Pantiere</v>
      </c>
      <c r="H1548" t="s">
        <v>19718</v>
      </c>
      <c r="I1548" s="1" t="str">
        <f t="shared" si="194"/>
        <v>SITO</v>
      </c>
      <c r="J1548" s="1" t="str">
        <f t="shared" si="195"/>
        <v>N/a</v>
      </c>
      <c r="K1548" s="1" t="s">
        <v>4938</v>
      </c>
      <c r="L1548" t="str">
        <f t="shared" si="196"/>
        <v>EMAIL</v>
      </c>
      <c r="M1548" t="str">
        <f t="shared" si="197"/>
        <v>beblacasettadelborgo@gmail.com</v>
      </c>
      <c r="N1548" t="str">
        <f t="shared" si="198"/>
        <v>N/a</v>
      </c>
      <c r="O1548" t="str">
        <f t="shared" si="199"/>
        <v>beblacasettadelborgo@gmail.com</v>
      </c>
      <c r="S1548" s="1" t="s">
        <v>4935</v>
      </c>
    </row>
    <row r="1549" spans="1:19" ht="14.4" x14ac:dyDescent="0.3">
      <c r="A1549" s="1" t="s">
        <v>29</v>
      </c>
      <c r="B1549" s="1" t="s">
        <v>4939</v>
      </c>
      <c r="C1549" s="1" t="s">
        <v>4940</v>
      </c>
      <c r="D1549" s="1" t="str">
        <f t="shared" si="193"/>
        <v>Via San Marino 19</v>
      </c>
      <c r="E1549" s="1" t="s">
        <v>9</v>
      </c>
      <c r="F1549" t="s">
        <v>19718</v>
      </c>
      <c r="G1549" t="str">
        <f t="shared" si="192"/>
        <v>N/A</v>
      </c>
      <c r="H1549" t="s">
        <v>19718</v>
      </c>
      <c r="I1549" s="1" t="str">
        <f t="shared" si="194"/>
        <v>SITO</v>
      </c>
      <c r="J1549" s="1" t="str">
        <f t="shared" si="195"/>
        <v>N/a</v>
      </c>
      <c r="K1549" s="1" t="s">
        <v>4941</v>
      </c>
      <c r="L1549" t="str">
        <f t="shared" si="196"/>
        <v>EMAIL</v>
      </c>
      <c r="M1549" t="str">
        <f t="shared" si="197"/>
        <v>pinamastore@gmail.com</v>
      </c>
      <c r="N1549" t="str">
        <f t="shared" si="198"/>
        <v>N/a</v>
      </c>
      <c r="O1549" t="str">
        <f t="shared" si="199"/>
        <v>pinamastore@gmail.com</v>
      </c>
      <c r="S1549" s="1" t="s">
        <v>4939</v>
      </c>
    </row>
    <row r="1550" spans="1:19" ht="14.4" x14ac:dyDescent="0.3">
      <c r="A1550" s="1" t="s">
        <v>29</v>
      </c>
      <c r="B1550" s="1" t="s">
        <v>4942</v>
      </c>
      <c r="C1550" s="1" t="s">
        <v>4943</v>
      </c>
      <c r="D1550" s="1" t="str">
        <f t="shared" si="193"/>
        <v>Via Dei Maceri 23</v>
      </c>
      <c r="E1550" s="1" t="s">
        <v>9</v>
      </c>
      <c r="F1550" t="s">
        <v>19718</v>
      </c>
      <c r="G1550" t="str">
        <f t="shared" si="192"/>
        <v>N/A</v>
      </c>
      <c r="H1550" s="1" t="s">
        <v>4944</v>
      </c>
      <c r="I1550" s="1" t="str">
        <f t="shared" si="194"/>
        <v>SITO</v>
      </c>
      <c r="J1550" s="1" t="str">
        <f t="shared" si="195"/>
        <v>www.bbalbornoz.com</v>
      </c>
      <c r="K1550" s="1" t="s">
        <v>4945</v>
      </c>
      <c r="L1550" t="str">
        <f t="shared" si="196"/>
        <v>EMAIL</v>
      </c>
      <c r="M1550" t="str">
        <f t="shared" si="197"/>
        <v>email@bbalbornoz.com</v>
      </c>
      <c r="N1550" t="str">
        <f t="shared" si="198"/>
        <v>www.bbalbornoz.com</v>
      </c>
      <c r="O1550" t="str">
        <f t="shared" si="199"/>
        <v>email@bbalbornoz.com</v>
      </c>
      <c r="S1550" s="1" t="s">
        <v>4942</v>
      </c>
    </row>
    <row r="1551" spans="1:19" ht="14.4" x14ac:dyDescent="0.3">
      <c r="A1551" s="1" t="s">
        <v>35</v>
      </c>
      <c r="B1551" s="1" t="s">
        <v>4946</v>
      </c>
      <c r="C1551" s="1" t="s">
        <v>4947</v>
      </c>
      <c r="D1551" s="1" t="str">
        <f t="shared" si="193"/>
        <v>Bocca Trabaria Ovest  126</v>
      </c>
      <c r="E1551" s="1" t="s">
        <v>9</v>
      </c>
      <c r="F1551" s="1" t="s">
        <v>4948</v>
      </c>
      <c r="G1551" t="str">
        <f t="shared" si="192"/>
        <v>Tufo</v>
      </c>
      <c r="H1551" s="1" t="s">
        <v>4949</v>
      </c>
      <c r="I1551" s="1" t="str">
        <f t="shared" si="194"/>
        <v>SITO</v>
      </c>
      <c r="J1551" s="1" t="str">
        <f t="shared" si="195"/>
        <v>agriturismocaferro.it</v>
      </c>
      <c r="K1551" s="1" t="s">
        <v>4950</v>
      </c>
      <c r="L1551" t="str">
        <f t="shared" si="196"/>
        <v>EMAIL</v>
      </c>
      <c r="M1551" t="str">
        <f t="shared" si="197"/>
        <v>fogliaa84@libero.it</v>
      </c>
      <c r="N1551" t="str">
        <f t="shared" si="198"/>
        <v>agriturismocaferro.it</v>
      </c>
      <c r="O1551" t="str">
        <f t="shared" si="199"/>
        <v>fogliaa84@libero.it</v>
      </c>
      <c r="S1551" s="1" t="s">
        <v>4946</v>
      </c>
    </row>
    <row r="1552" spans="1:19" ht="14.4" x14ac:dyDescent="0.3">
      <c r="A1552" s="1" t="s">
        <v>29</v>
      </c>
      <c r="B1552" s="1" t="s">
        <v>4951</v>
      </c>
      <c r="C1552" s="1" t="s">
        <v>4952</v>
      </c>
      <c r="D1552" s="1" t="str">
        <f t="shared" si="193"/>
        <v>Via Aurelio Saffi 3</v>
      </c>
      <c r="E1552" s="1" t="s">
        <v>9</v>
      </c>
      <c r="F1552" t="s">
        <v>19718</v>
      </c>
      <c r="G1552" t="str">
        <f t="shared" si="192"/>
        <v>N/A</v>
      </c>
      <c r="H1552" s="1" t="s">
        <v>4953</v>
      </c>
      <c r="I1552" s="1" t="str">
        <f t="shared" si="194"/>
        <v>SITO</v>
      </c>
      <c r="J1552" s="1" t="str">
        <f t="shared" si="195"/>
        <v>www.sanpolo1544.it</v>
      </c>
      <c r="K1552" s="1" t="s">
        <v>4954</v>
      </c>
      <c r="L1552" t="str">
        <f t="shared" si="196"/>
        <v>EMAIL</v>
      </c>
      <c r="M1552" t="str">
        <f t="shared" si="197"/>
        <v>info@sanpolo1544.it</v>
      </c>
      <c r="N1552" t="str">
        <f t="shared" si="198"/>
        <v>www.sanpolo1544.it</v>
      </c>
      <c r="O1552" t="str">
        <f t="shared" si="199"/>
        <v>info@sanpolo1544.it</v>
      </c>
      <c r="S1552" s="1" t="s">
        <v>4951</v>
      </c>
    </row>
    <row r="1553" spans="1:19" ht="14.4" x14ac:dyDescent="0.3">
      <c r="A1553" s="1" t="s">
        <v>29</v>
      </c>
      <c r="B1553" s="1" t="s">
        <v>4955</v>
      </c>
      <c r="C1553" s="1" t="s">
        <v>4956</v>
      </c>
      <c r="D1553" s="1" t="str">
        <f t="shared" si="193"/>
        <v>Via Stretta 31</v>
      </c>
      <c r="E1553" s="1" t="s">
        <v>9</v>
      </c>
      <c r="F1553" s="1" t="s">
        <v>9</v>
      </c>
      <c r="G1553" t="str">
        <f t="shared" si="192"/>
        <v>Urbino</v>
      </c>
      <c r="H1553" s="1" t="s">
        <v>4957</v>
      </c>
      <c r="I1553" s="1" t="str">
        <f t="shared" si="194"/>
        <v>SITO</v>
      </c>
      <c r="J1553" s="1" t="str">
        <f t="shared" si="195"/>
        <v>www.ilghetto.net</v>
      </c>
      <c r="K1553" s="1" t="s">
        <v>4958</v>
      </c>
      <c r="L1553" t="str">
        <f t="shared" si="196"/>
        <v>EMAIL</v>
      </c>
      <c r="M1553" t="str">
        <f t="shared" si="197"/>
        <v>ilghettourbino@gmail.com</v>
      </c>
      <c r="N1553" t="str">
        <f t="shared" si="198"/>
        <v>www.ilghetto.net</v>
      </c>
      <c r="O1553" t="str">
        <f t="shared" si="199"/>
        <v>ilghettourbino@gmail.com</v>
      </c>
      <c r="S1553" s="1" t="s">
        <v>4955</v>
      </c>
    </row>
    <row r="1554" spans="1:19" ht="14.4" x14ac:dyDescent="0.3">
      <c r="A1554" s="1" t="s">
        <v>1200</v>
      </c>
      <c r="B1554" s="1" t="s">
        <v>4959</v>
      </c>
      <c r="C1554" s="1" t="s">
        <v>4960</v>
      </c>
      <c r="D1554" s="1" t="str">
        <f t="shared" si="193"/>
        <v>Via Del Fiancale 1</v>
      </c>
      <c r="E1554" s="1" t="s">
        <v>9</v>
      </c>
      <c r="F1554" s="1" t="s">
        <v>9</v>
      </c>
      <c r="G1554" t="str">
        <f t="shared" si="192"/>
        <v>Urbino</v>
      </c>
      <c r="H1554" t="s">
        <v>19718</v>
      </c>
      <c r="I1554" s="1" t="str">
        <f t="shared" si="194"/>
        <v>SITO</v>
      </c>
      <c r="J1554" s="1" t="str">
        <f t="shared" si="195"/>
        <v>N/a</v>
      </c>
      <c r="K1554" t="s">
        <v>19718</v>
      </c>
      <c r="L1554" t="str">
        <f t="shared" si="196"/>
        <v>SITO</v>
      </c>
      <c r="M1554" t="str">
        <f t="shared" si="197"/>
        <v xml:space="preserve"> </v>
      </c>
      <c r="N1554" t="str">
        <f t="shared" si="198"/>
        <v>N/a</v>
      </c>
      <c r="O1554" t="str">
        <f t="shared" si="199"/>
        <v>N/a</v>
      </c>
      <c r="S1554" s="1" t="s">
        <v>4959</v>
      </c>
    </row>
    <row r="1555" spans="1:19" ht="14.4" x14ac:dyDescent="0.3">
      <c r="A1555" s="1" t="s">
        <v>1200</v>
      </c>
      <c r="B1555" s="1" t="s">
        <v>4961</v>
      </c>
      <c r="C1555" s="1" t="s">
        <v>4962</v>
      </c>
      <c r="D1555" s="1" t="str">
        <f t="shared" si="193"/>
        <v>Via Giuseppe Mazzini 36</v>
      </c>
      <c r="E1555" s="1" t="s">
        <v>9</v>
      </c>
      <c r="F1555" s="1" t="s">
        <v>9</v>
      </c>
      <c r="G1555" t="str">
        <f t="shared" si="192"/>
        <v>Urbino</v>
      </c>
      <c r="H1555" t="s">
        <v>19718</v>
      </c>
      <c r="I1555" s="1" t="str">
        <f t="shared" si="194"/>
        <v>SITO</v>
      </c>
      <c r="J1555" s="1" t="str">
        <f t="shared" si="195"/>
        <v>N/a</v>
      </c>
      <c r="K1555" s="1" t="s">
        <v>4963</v>
      </c>
      <c r="L1555" t="str">
        <f t="shared" si="196"/>
        <v>EMAIL</v>
      </c>
      <c r="M1555" t="str">
        <f t="shared" si="197"/>
        <v>mpvurbino@tiscali.it</v>
      </c>
      <c r="N1555" t="str">
        <f t="shared" si="198"/>
        <v>N/a</v>
      </c>
      <c r="O1555" t="str">
        <f t="shared" si="199"/>
        <v>mpvurbino@tiscali.it</v>
      </c>
      <c r="S1555" s="1" t="s">
        <v>4961</v>
      </c>
    </row>
    <row r="1556" spans="1:19" ht="14.4" x14ac:dyDescent="0.3">
      <c r="A1556" s="1" t="s">
        <v>29</v>
      </c>
      <c r="B1556" s="1" t="s">
        <v>4964</v>
      </c>
      <c r="C1556" s="1" t="s">
        <v>4965</v>
      </c>
      <c r="D1556" s="1" t="str">
        <f t="shared" si="193"/>
        <v>Via Nazionale 1</v>
      </c>
      <c r="E1556" s="1" t="s">
        <v>9</v>
      </c>
      <c r="F1556" s="1" t="s">
        <v>9</v>
      </c>
      <c r="G1556" t="str">
        <f t="shared" si="192"/>
        <v>Urbino</v>
      </c>
      <c r="H1556" s="1" t="s">
        <v>4966</v>
      </c>
      <c r="I1556" s="1" t="str">
        <f t="shared" si="194"/>
        <v>SITO</v>
      </c>
      <c r="J1556" s="1" t="str">
        <f t="shared" si="195"/>
        <v>www.anna-bed-breakfast.it</v>
      </c>
      <c r="K1556" s="1" t="s">
        <v>4967</v>
      </c>
      <c r="L1556" t="str">
        <f t="shared" si="196"/>
        <v>EMAIL</v>
      </c>
      <c r="M1556" t="str">
        <f t="shared" si="197"/>
        <v>ardu09@gmail.com</v>
      </c>
      <c r="N1556" t="str">
        <f t="shared" si="198"/>
        <v>www.anna-bed-breakfast.it</v>
      </c>
      <c r="O1556" t="str">
        <f t="shared" si="199"/>
        <v>ardu09@gmail.com</v>
      </c>
      <c r="S1556" s="1" t="s">
        <v>4964</v>
      </c>
    </row>
    <row r="1557" spans="1:19" ht="14.4" x14ac:dyDescent="0.3">
      <c r="A1557" s="1" t="s">
        <v>29</v>
      </c>
      <c r="B1557" s="1" t="s">
        <v>4968</v>
      </c>
      <c r="C1557" s="1" t="s">
        <v>4969</v>
      </c>
      <c r="D1557" s="1" t="str">
        <f t="shared" si="193"/>
        <v>Localita' Rancitella Via San Bartolo 23</v>
      </c>
      <c r="E1557" s="1" t="s">
        <v>9</v>
      </c>
      <c r="F1557" s="1" t="s">
        <v>9</v>
      </c>
      <c r="G1557" t="str">
        <f t="shared" si="192"/>
        <v>Urbino</v>
      </c>
      <c r="H1557" t="s">
        <v>19718</v>
      </c>
      <c r="I1557" s="1" t="str">
        <f t="shared" si="194"/>
        <v>SITO</v>
      </c>
      <c r="J1557" s="1" t="str">
        <f t="shared" si="195"/>
        <v>N/a</v>
      </c>
      <c r="K1557" t="s">
        <v>19718</v>
      </c>
      <c r="L1557" t="str">
        <f t="shared" si="196"/>
        <v>SITO</v>
      </c>
      <c r="M1557" t="str">
        <f t="shared" si="197"/>
        <v xml:space="preserve"> </v>
      </c>
      <c r="N1557" t="str">
        <f t="shared" si="198"/>
        <v>N/a</v>
      </c>
      <c r="O1557" t="str">
        <f t="shared" si="199"/>
        <v>N/a</v>
      </c>
      <c r="S1557" s="1" t="s">
        <v>4968</v>
      </c>
    </row>
    <row r="1558" spans="1:19" ht="14.4" x14ac:dyDescent="0.3">
      <c r="A1558" s="1" t="s">
        <v>6</v>
      </c>
      <c r="B1558" s="1" t="s">
        <v>4970</v>
      </c>
      <c r="C1558" s="1" t="s">
        <v>4971</v>
      </c>
      <c r="D1558" s="1" t="str">
        <f t="shared" si="193"/>
        <v>Via Mainardi 3</v>
      </c>
      <c r="E1558" s="1" t="s">
        <v>9</v>
      </c>
      <c r="F1558" s="1" t="s">
        <v>9</v>
      </c>
      <c r="G1558" t="str">
        <f t="shared" si="192"/>
        <v>Urbino</v>
      </c>
      <c r="H1558" s="1" t="s">
        <v>4972</v>
      </c>
      <c r="I1558" s="1" t="str">
        <f t="shared" si="194"/>
        <v>SITO</v>
      </c>
      <c r="J1558" s="1" t="str">
        <f t="shared" si="195"/>
        <v>http://www.cipressiurbino.it</v>
      </c>
      <c r="K1558" s="1" t="s">
        <v>4973</v>
      </c>
      <c r="L1558" t="str">
        <f t="shared" si="196"/>
        <v>EMAIL</v>
      </c>
      <c r="M1558" t="str">
        <f t="shared" si="197"/>
        <v>cipressiurbino@gmail.com</v>
      </c>
      <c r="N1558" t="str">
        <f t="shared" si="198"/>
        <v>http://www.cipressiurbino.it</v>
      </c>
      <c r="O1558" t="str">
        <f t="shared" si="199"/>
        <v>cipressiurbino@gmail.com</v>
      </c>
      <c r="S1558" s="1" t="s">
        <v>4970</v>
      </c>
    </row>
    <row r="1559" spans="1:19" ht="14.4" x14ac:dyDescent="0.3">
      <c r="A1559" s="1" t="s">
        <v>29</v>
      </c>
      <c r="B1559" s="1" t="s">
        <v>4974</v>
      </c>
      <c r="C1559" s="1" t="s">
        <v>4975</v>
      </c>
      <c r="D1559" s="1" t="str">
        <f t="shared" si="193"/>
        <v>Via Santa Margherita 22</v>
      </c>
      <c r="E1559" s="1" t="s">
        <v>9</v>
      </c>
      <c r="F1559" s="1" t="s">
        <v>9</v>
      </c>
      <c r="G1559" t="str">
        <f t="shared" si="192"/>
        <v>Urbino</v>
      </c>
      <c r="H1559" s="1" t="s">
        <v>4976</v>
      </c>
      <c r="I1559" s="1" t="str">
        <f t="shared" si="194"/>
        <v>SITO</v>
      </c>
      <c r="J1559" s="1" t="str">
        <f t="shared" si="195"/>
        <v>www.albergoraffaello.com</v>
      </c>
      <c r="K1559" s="1" t="s">
        <v>4977</v>
      </c>
      <c r="L1559" t="str">
        <f t="shared" si="196"/>
        <v>EMAIL</v>
      </c>
      <c r="M1559" t="str">
        <f t="shared" si="197"/>
        <v>info@albergoraffaello.com</v>
      </c>
      <c r="N1559" t="str">
        <f t="shared" si="198"/>
        <v>www.albergoraffaello.com</v>
      </c>
      <c r="O1559" t="str">
        <f t="shared" si="199"/>
        <v>info@albergoraffaello.com</v>
      </c>
      <c r="S1559" s="1" t="s">
        <v>4974</v>
      </c>
    </row>
    <row r="1560" spans="1:19" ht="14.4" x14ac:dyDescent="0.3">
      <c r="A1560" s="1" t="s">
        <v>29</v>
      </c>
      <c r="B1560" s="1" t="s">
        <v>4978</v>
      </c>
      <c r="C1560" s="1" t="s">
        <v>4979</v>
      </c>
      <c r="D1560" s="1" t="str">
        <f t="shared" si="193"/>
        <v>Via Della Valle 1</v>
      </c>
      <c r="E1560" s="1" t="s">
        <v>9</v>
      </c>
      <c r="F1560" s="1" t="s">
        <v>9</v>
      </c>
      <c r="G1560" t="str">
        <f t="shared" si="192"/>
        <v>Urbino</v>
      </c>
      <c r="H1560" s="1" t="s">
        <v>4980</v>
      </c>
      <c r="I1560" s="1" t="str">
        <f t="shared" si="194"/>
        <v>SITO</v>
      </c>
      <c r="J1560" s="1" t="str">
        <f t="shared" si="195"/>
        <v>www.bblavalle.com</v>
      </c>
      <c r="K1560" s="1" t="s">
        <v>4981</v>
      </c>
      <c r="L1560" t="str">
        <f t="shared" si="196"/>
        <v>EMAIL</v>
      </c>
      <c r="M1560" t="str">
        <f t="shared" si="197"/>
        <v>prenotazioni@bblavalle.com</v>
      </c>
      <c r="N1560" t="str">
        <f t="shared" si="198"/>
        <v>www.bblavalle.com</v>
      </c>
      <c r="O1560" t="str">
        <f t="shared" si="199"/>
        <v>prenotazioni@bblavalle.com</v>
      </c>
      <c r="S1560" s="1" t="s">
        <v>4978</v>
      </c>
    </row>
    <row r="1561" spans="1:19" ht="14.4" x14ac:dyDescent="0.3">
      <c r="A1561" s="1" t="s">
        <v>29</v>
      </c>
      <c r="B1561" s="1" t="s">
        <v>4982</v>
      </c>
      <c r="C1561" s="1" t="s">
        <v>4983</v>
      </c>
      <c r="D1561" s="1" t="str">
        <f t="shared" si="193"/>
        <v>Via Strada Provinciale Numero 9 Feltresca 63</v>
      </c>
      <c r="E1561" s="1" t="s">
        <v>9</v>
      </c>
      <c r="F1561" s="1" t="s">
        <v>9</v>
      </c>
      <c r="G1561" t="str">
        <f t="shared" si="192"/>
        <v>Urbino</v>
      </c>
      <c r="H1561" s="1" t="s">
        <v>4984</v>
      </c>
      <c r="I1561" s="1" t="str">
        <f t="shared" si="194"/>
        <v>SITO</v>
      </c>
      <c r="J1561" s="1" t="str">
        <f t="shared" si="195"/>
        <v>www.acaciaurbino.it</v>
      </c>
      <c r="K1561" s="1" t="s">
        <v>4985</v>
      </c>
      <c r="L1561" t="str">
        <f t="shared" si="196"/>
        <v>EMAIL</v>
      </c>
      <c r="M1561" t="str">
        <f t="shared" si="197"/>
        <v>sdenti@libero.it</v>
      </c>
      <c r="N1561" t="str">
        <f t="shared" si="198"/>
        <v>www.acaciaurbino.it</v>
      </c>
      <c r="O1561" t="str">
        <f t="shared" si="199"/>
        <v>sdenti@libero.it</v>
      </c>
      <c r="S1561" s="1" t="s">
        <v>4982</v>
      </c>
    </row>
    <row r="1562" spans="1:19" ht="14.4" x14ac:dyDescent="0.3">
      <c r="A1562" s="1" t="s">
        <v>29</v>
      </c>
      <c r="B1562" s="1" t="s">
        <v>4986</v>
      </c>
      <c r="C1562" s="1" t="s">
        <v>4987</v>
      </c>
      <c r="D1562" s="1" t="str">
        <f t="shared" si="193"/>
        <v>Via Mainardi 1</v>
      </c>
      <c r="E1562" s="1" t="s">
        <v>9</v>
      </c>
      <c r="F1562" s="1" t="s">
        <v>9</v>
      </c>
      <c r="G1562" t="str">
        <f t="shared" si="192"/>
        <v>Urbino</v>
      </c>
      <c r="H1562" s="1" t="s">
        <v>4988</v>
      </c>
      <c r="I1562" s="1" t="str">
        <f t="shared" si="194"/>
        <v>SITO</v>
      </c>
      <c r="J1562" s="1" t="str">
        <f t="shared" si="195"/>
        <v>www.almadomus.it</v>
      </c>
      <c r="K1562" s="1" t="s">
        <v>4989</v>
      </c>
      <c r="L1562" t="str">
        <f t="shared" si="196"/>
        <v>EMAIL</v>
      </c>
      <c r="M1562" t="str">
        <f t="shared" si="197"/>
        <v>almadomus@gmail.com</v>
      </c>
      <c r="N1562" t="str">
        <f t="shared" si="198"/>
        <v>www.almadomus.it</v>
      </c>
      <c r="O1562" t="str">
        <f t="shared" si="199"/>
        <v>almadomus@gmail.com</v>
      </c>
      <c r="S1562" s="1" t="s">
        <v>4986</v>
      </c>
    </row>
    <row r="1563" spans="1:19" ht="14.4" x14ac:dyDescent="0.3">
      <c r="A1563" s="1" t="s">
        <v>35</v>
      </c>
      <c r="B1563" s="1" t="s">
        <v>4990</v>
      </c>
      <c r="C1563" s="1" t="s">
        <v>4991</v>
      </c>
      <c r="D1563" s="1" t="str">
        <f t="shared" si="193"/>
        <v>Localita' Rancitella 1</v>
      </c>
      <c r="E1563" s="1" t="s">
        <v>9</v>
      </c>
      <c r="F1563" s="1" t="s">
        <v>9</v>
      </c>
      <c r="G1563" t="str">
        <f t="shared" si="192"/>
        <v>Urbino</v>
      </c>
      <c r="H1563" t="s">
        <v>19718</v>
      </c>
      <c r="I1563" s="1" t="str">
        <f t="shared" si="194"/>
        <v>SITO</v>
      </c>
      <c r="J1563" s="1" t="str">
        <f t="shared" si="195"/>
        <v>N/a</v>
      </c>
      <c r="K1563" s="1" t="s">
        <v>4992</v>
      </c>
      <c r="L1563" t="str">
        <f t="shared" si="196"/>
        <v>EMAIL</v>
      </c>
      <c r="M1563" t="str">
        <f t="shared" si="197"/>
        <v>faustofoglietta@interfree.it</v>
      </c>
      <c r="N1563" t="str">
        <f t="shared" si="198"/>
        <v>N/a</v>
      </c>
      <c r="O1563" t="str">
        <f t="shared" si="199"/>
        <v>faustofoglietta@interfree.it</v>
      </c>
      <c r="S1563" s="1" t="s">
        <v>4990</v>
      </c>
    </row>
    <row r="1564" spans="1:19" ht="14.4" x14ac:dyDescent="0.3">
      <c r="A1564" s="1" t="s">
        <v>35</v>
      </c>
      <c r="B1564" s="1" t="s">
        <v>4993</v>
      </c>
      <c r="C1564" s="1" t="s">
        <v>4994</v>
      </c>
      <c r="D1564" s="1" t="str">
        <f t="shared" si="193"/>
        <v>Via Checiccarino  17</v>
      </c>
      <c r="E1564" s="1" t="s">
        <v>9</v>
      </c>
      <c r="F1564" s="1" t="s">
        <v>4995</v>
      </c>
      <c r="G1564" t="str">
        <f t="shared" si="192"/>
        <v>Loc. Montecalende</v>
      </c>
      <c r="H1564" t="s">
        <v>19718</v>
      </c>
      <c r="I1564" s="1" t="str">
        <f t="shared" si="194"/>
        <v>SITO</v>
      </c>
      <c r="J1564" s="1" t="str">
        <f t="shared" si="195"/>
        <v>N/a</v>
      </c>
      <c r="K1564" s="1" t="s">
        <v>4996</v>
      </c>
      <c r="L1564" t="str">
        <f t="shared" si="196"/>
        <v>EMAIL</v>
      </c>
      <c r="M1564" t="str">
        <f t="shared" si="197"/>
        <v>m.romagnoli@cia.it</v>
      </c>
      <c r="N1564" t="str">
        <f t="shared" si="198"/>
        <v>N/a</v>
      </c>
      <c r="O1564" t="str">
        <f t="shared" si="199"/>
        <v>m.romagnoli@cia.it</v>
      </c>
      <c r="S1564" s="1" t="s">
        <v>4993</v>
      </c>
    </row>
    <row r="1565" spans="1:19" ht="14.4" x14ac:dyDescent="0.3">
      <c r="A1565" s="1" t="s">
        <v>29</v>
      </c>
      <c r="B1565" s="1" t="s">
        <v>4997</v>
      </c>
      <c r="C1565" s="1" t="s">
        <v>4998</v>
      </c>
      <c r="D1565" s="1" t="str">
        <f t="shared" si="193"/>
        <v>Via Fornace 1</v>
      </c>
      <c r="E1565" s="1" t="s">
        <v>9</v>
      </c>
      <c r="F1565" s="1" t="s">
        <v>9</v>
      </c>
      <c r="G1565" t="str">
        <f t="shared" si="192"/>
        <v>Urbino</v>
      </c>
      <c r="H1565" t="s">
        <v>19718</v>
      </c>
      <c r="I1565" s="1" t="str">
        <f t="shared" si="194"/>
        <v>SITO</v>
      </c>
      <c r="J1565" s="1" t="str">
        <f t="shared" si="195"/>
        <v>N/a</v>
      </c>
      <c r="K1565" s="1" t="s">
        <v>4999</v>
      </c>
      <c r="L1565" t="str">
        <f t="shared" si="196"/>
        <v>EMAIL</v>
      </c>
      <c r="M1565" t="str">
        <f t="shared" si="197"/>
        <v>marosx@vodafone.it</v>
      </c>
      <c r="N1565" t="str">
        <f t="shared" si="198"/>
        <v>N/a</v>
      </c>
      <c r="O1565" t="str">
        <f t="shared" si="199"/>
        <v>marosx@vodafone.it</v>
      </c>
      <c r="S1565" s="1" t="s">
        <v>4997</v>
      </c>
    </row>
    <row r="1566" spans="1:19" ht="14.4" x14ac:dyDescent="0.3">
      <c r="A1566" s="1" t="s">
        <v>29</v>
      </c>
      <c r="B1566" s="1" t="s">
        <v>5000</v>
      </c>
      <c r="C1566" s="1" t="s">
        <v>5001</v>
      </c>
      <c r="D1566" s="1" t="str">
        <f t="shared" si="193"/>
        <v>Via Raffaello 9</v>
      </c>
      <c r="E1566" s="1" t="s">
        <v>9</v>
      </c>
      <c r="F1566" s="1" t="s">
        <v>9</v>
      </c>
      <c r="G1566" t="str">
        <f t="shared" si="192"/>
        <v>Urbino</v>
      </c>
      <c r="H1566" s="1" t="s">
        <v>5002</v>
      </c>
      <c r="I1566" s="1" t="str">
        <f t="shared" si="194"/>
        <v>SITO</v>
      </c>
      <c r="J1566" s="1" t="str">
        <f t="shared" si="195"/>
        <v>www.bbsanfrancescourbino.com</v>
      </c>
      <c r="K1566" s="1" t="s">
        <v>5003</v>
      </c>
      <c r="L1566" t="str">
        <f t="shared" si="196"/>
        <v>EMAIL</v>
      </c>
      <c r="M1566" t="str">
        <f t="shared" si="197"/>
        <v>info@bbsanfrancescourbino.com</v>
      </c>
      <c r="N1566" t="str">
        <f t="shared" si="198"/>
        <v>www.bbsanfrancescourbino.com</v>
      </c>
      <c r="O1566" t="str">
        <f t="shared" si="199"/>
        <v>info@bbsanfrancescourbino.com</v>
      </c>
      <c r="S1566" s="1" t="s">
        <v>5000</v>
      </c>
    </row>
    <row r="1567" spans="1:19" ht="14.4" x14ac:dyDescent="0.3">
      <c r="A1567" s="1" t="s">
        <v>29</v>
      </c>
      <c r="B1567" s="1" t="s">
        <v>1569</v>
      </c>
      <c r="C1567" s="1" t="s">
        <v>5004</v>
      </c>
      <c r="D1567" s="1" t="str">
        <f t="shared" si="193"/>
        <v>Viale Antonio Gramsci 22</v>
      </c>
      <c r="E1567" s="1" t="s">
        <v>9</v>
      </c>
      <c r="F1567" s="1" t="s">
        <v>9</v>
      </c>
      <c r="G1567" t="str">
        <f t="shared" si="192"/>
        <v>Urbino</v>
      </c>
      <c r="H1567" t="s">
        <v>19718</v>
      </c>
      <c r="I1567" s="1" t="str">
        <f t="shared" si="194"/>
        <v>SITO</v>
      </c>
      <c r="J1567" s="1" t="str">
        <f t="shared" si="195"/>
        <v>N/a</v>
      </c>
      <c r="K1567" s="1" t="s">
        <v>5005</v>
      </c>
      <c r="L1567" t="str">
        <f t="shared" si="196"/>
        <v>EMAIL</v>
      </c>
      <c r="M1567" t="str">
        <f t="shared" si="197"/>
        <v>info@bbaquilone.com</v>
      </c>
      <c r="N1567" t="str">
        <f t="shared" si="198"/>
        <v>N/a</v>
      </c>
      <c r="O1567" t="str">
        <f t="shared" si="199"/>
        <v>info@bbaquilone.com</v>
      </c>
      <c r="S1567" s="1" t="s">
        <v>1569</v>
      </c>
    </row>
    <row r="1568" spans="1:19" ht="14.4" x14ac:dyDescent="0.3">
      <c r="A1568" s="1" t="s">
        <v>29</v>
      </c>
      <c r="B1568" s="1" t="s">
        <v>5006</v>
      </c>
      <c r="C1568" s="1" t="s">
        <v>5007</v>
      </c>
      <c r="D1568" s="1" t="str">
        <f t="shared" si="193"/>
        <v>Via Ca' Le Suore 12</v>
      </c>
      <c r="E1568" s="1" t="s">
        <v>9</v>
      </c>
      <c r="F1568" s="1" t="s">
        <v>9</v>
      </c>
      <c r="G1568" t="str">
        <f t="shared" si="192"/>
        <v>Urbino</v>
      </c>
      <c r="H1568" s="1" t="s">
        <v>5008</v>
      </c>
      <c r="I1568" s="1" t="str">
        <f t="shared" si="194"/>
        <v>SITO</v>
      </c>
      <c r="J1568" s="1" t="str">
        <f t="shared" si="195"/>
        <v>www.villasanmartino.net</v>
      </c>
      <c r="K1568" s="1" t="s">
        <v>5009</v>
      </c>
      <c r="L1568" t="str">
        <f t="shared" si="196"/>
        <v>EMAIL</v>
      </c>
      <c r="M1568" t="str">
        <f t="shared" si="197"/>
        <v>villasanctusmartini@libero.it</v>
      </c>
      <c r="N1568" t="str">
        <f t="shared" si="198"/>
        <v>www.villasanmartino.net</v>
      </c>
      <c r="O1568" t="str">
        <f t="shared" si="199"/>
        <v>villasanctusmartini@libero.it</v>
      </c>
      <c r="S1568" s="1" t="s">
        <v>5006</v>
      </c>
    </row>
    <row r="1569" spans="1:19" ht="14.4" x14ac:dyDescent="0.3">
      <c r="A1569" s="1" t="s">
        <v>29</v>
      </c>
      <c r="B1569" s="1" t="s">
        <v>5010</v>
      </c>
      <c r="C1569" s="1" t="s">
        <v>5011</v>
      </c>
      <c r="D1569" s="1" t="str">
        <f t="shared" si="193"/>
        <v>Via Strada Provinciale Montefabbri 32</v>
      </c>
      <c r="E1569" s="1" t="s">
        <v>9</v>
      </c>
      <c r="F1569" s="1" t="s">
        <v>9</v>
      </c>
      <c r="G1569" t="str">
        <f t="shared" si="192"/>
        <v>Urbino</v>
      </c>
      <c r="H1569" t="s">
        <v>19718</v>
      </c>
      <c r="I1569" s="1" t="str">
        <f t="shared" si="194"/>
        <v>SITO</v>
      </c>
      <c r="J1569" s="1" t="str">
        <f t="shared" si="195"/>
        <v>N/a</v>
      </c>
      <c r="K1569" s="1" t="s">
        <v>5012</v>
      </c>
      <c r="L1569" t="str">
        <f t="shared" si="196"/>
        <v>EMAIL</v>
      </c>
      <c r="M1569" t="str">
        <f t="shared" si="197"/>
        <v>rettori@libero.it</v>
      </c>
      <c r="N1569" t="str">
        <f t="shared" si="198"/>
        <v>N/a</v>
      </c>
      <c r="O1569" t="str">
        <f t="shared" si="199"/>
        <v>rettori@libero.it</v>
      </c>
      <c r="S1569" s="1" t="s">
        <v>5010</v>
      </c>
    </row>
    <row r="1570" spans="1:19" ht="14.4" x14ac:dyDescent="0.3">
      <c r="A1570" s="1" t="s">
        <v>29</v>
      </c>
      <c r="B1570" s="1" t="s">
        <v>5013</v>
      </c>
      <c r="C1570" s="1" t="s">
        <v>5014</v>
      </c>
      <c r="D1570" s="1" t="str">
        <f t="shared" si="193"/>
        <v>Via Paolo Uccello 4</v>
      </c>
      <c r="E1570" s="1" t="s">
        <v>9</v>
      </c>
      <c r="F1570" s="1" t="s">
        <v>5015</v>
      </c>
      <c r="G1570" t="str">
        <f t="shared" si="192"/>
        <v>Localita' Trasanni</v>
      </c>
      <c r="H1570" s="1" t="s">
        <v>5016</v>
      </c>
      <c r="I1570" s="1" t="str">
        <f t="shared" si="194"/>
        <v>SITO</v>
      </c>
      <c r="J1570" s="1" t="str">
        <f t="shared" si="195"/>
        <v>http://bblecalle.it</v>
      </c>
      <c r="K1570" s="1" t="s">
        <v>5017</v>
      </c>
      <c r="L1570" t="str">
        <f t="shared" si="196"/>
        <v>EMAIL</v>
      </c>
      <c r="M1570" t="str">
        <f t="shared" si="197"/>
        <v>le.calle@yahoo.it</v>
      </c>
      <c r="N1570" t="str">
        <f t="shared" si="198"/>
        <v>http://bblecalle.it</v>
      </c>
      <c r="O1570" t="str">
        <f t="shared" si="199"/>
        <v>le.calle@yahoo.it</v>
      </c>
      <c r="S1570" s="1" t="s">
        <v>5013</v>
      </c>
    </row>
    <row r="1571" spans="1:19" ht="14.4" x14ac:dyDescent="0.3">
      <c r="A1571" s="1" t="s">
        <v>29</v>
      </c>
      <c r="B1571" s="1" t="s">
        <v>5018</v>
      </c>
      <c r="C1571" s="1" t="s">
        <v>5019</v>
      </c>
      <c r="D1571" s="1" t="str">
        <f t="shared" si="193"/>
        <v>Via Mainardi 3</v>
      </c>
      <c r="E1571" s="1" t="s">
        <v>9</v>
      </c>
      <c r="F1571" s="1" t="s">
        <v>9</v>
      </c>
      <c r="G1571" t="str">
        <f t="shared" si="192"/>
        <v>Urbino</v>
      </c>
      <c r="H1571" s="1" t="s">
        <v>5020</v>
      </c>
      <c r="I1571" s="1" t="str">
        <f t="shared" si="194"/>
        <v>SITO</v>
      </c>
      <c r="J1571" s="1" t="str">
        <f t="shared" si="195"/>
        <v>www.cipressiurbino.it</v>
      </c>
      <c r="K1571" s="1" t="s">
        <v>4973</v>
      </c>
      <c r="L1571" t="str">
        <f t="shared" si="196"/>
        <v>EMAIL</v>
      </c>
      <c r="M1571" t="str">
        <f t="shared" si="197"/>
        <v>cipressiurbino@gmail.com</v>
      </c>
      <c r="N1571" t="str">
        <f t="shared" si="198"/>
        <v>www.cipressiurbino.it</v>
      </c>
      <c r="O1571" t="str">
        <f t="shared" si="199"/>
        <v>cipressiurbino@gmail.com</v>
      </c>
      <c r="S1571" s="1" t="s">
        <v>5018</v>
      </c>
    </row>
    <row r="1572" spans="1:19" ht="14.4" x14ac:dyDescent="0.3">
      <c r="A1572" s="1" t="s">
        <v>29</v>
      </c>
      <c r="B1572" s="1" t="s">
        <v>5021</v>
      </c>
      <c r="C1572" s="1" t="s">
        <v>5022</v>
      </c>
      <c r="D1572" s="1" t="str">
        <f t="shared" si="193"/>
        <v>Via Santa Margherita 3</v>
      </c>
      <c r="E1572" s="1" t="s">
        <v>9</v>
      </c>
      <c r="F1572" s="1" t="s">
        <v>9</v>
      </c>
      <c r="G1572" t="str">
        <f t="shared" si="192"/>
        <v>Urbino</v>
      </c>
      <c r="H1572" t="s">
        <v>19718</v>
      </c>
      <c r="I1572" s="1" t="str">
        <f t="shared" si="194"/>
        <v>SITO</v>
      </c>
      <c r="J1572" s="1" t="str">
        <f t="shared" si="195"/>
        <v>N/a</v>
      </c>
      <c r="K1572" t="s">
        <v>19718</v>
      </c>
      <c r="L1572" t="str">
        <f t="shared" si="196"/>
        <v>SITO</v>
      </c>
      <c r="M1572" t="str">
        <f t="shared" si="197"/>
        <v xml:space="preserve"> </v>
      </c>
      <c r="N1572" t="str">
        <f t="shared" si="198"/>
        <v>N/a</v>
      </c>
      <c r="O1572" t="str">
        <f t="shared" si="199"/>
        <v>N/a</v>
      </c>
      <c r="S1572" s="1" t="s">
        <v>5021</v>
      </c>
    </row>
    <row r="1573" spans="1:19" ht="14.4" x14ac:dyDescent="0.3">
      <c r="A1573" s="1" t="s">
        <v>29</v>
      </c>
      <c r="B1573" s="1" t="s">
        <v>5023</v>
      </c>
      <c r="C1573" s="1" t="s">
        <v>5024</v>
      </c>
      <c r="D1573" s="1" t="str">
        <f t="shared" si="193"/>
        <v>Via Palazzo Del Piano 3</v>
      </c>
      <c r="E1573" s="1" t="s">
        <v>9</v>
      </c>
      <c r="F1573" s="1" t="s">
        <v>9</v>
      </c>
      <c r="G1573" t="str">
        <f t="shared" si="192"/>
        <v>Urbino</v>
      </c>
      <c r="H1573" s="1" t="s">
        <v>5025</v>
      </c>
      <c r="I1573" s="1" t="str">
        <f t="shared" si="194"/>
        <v>SITO</v>
      </c>
      <c r="J1573" s="1" t="str">
        <f t="shared" si="195"/>
        <v>www.bblascuola.it/</v>
      </c>
      <c r="K1573" s="1" t="s">
        <v>1482</v>
      </c>
      <c r="L1573" t="str">
        <f t="shared" si="196"/>
        <v>EMAIL</v>
      </c>
      <c r="M1573" t="str">
        <f t="shared" si="197"/>
        <v>acecco@tin.it</v>
      </c>
      <c r="N1573" t="str">
        <f t="shared" si="198"/>
        <v>www.bblascuola.it/</v>
      </c>
      <c r="O1573" t="str">
        <f t="shared" si="199"/>
        <v>acecco@tin.it</v>
      </c>
      <c r="S1573" s="1" t="s">
        <v>5023</v>
      </c>
    </row>
    <row r="1574" spans="1:19" ht="14.4" x14ac:dyDescent="0.3">
      <c r="A1574" s="1" t="s">
        <v>35</v>
      </c>
      <c r="B1574" s="1" t="s">
        <v>5026</v>
      </c>
      <c r="C1574" s="1" t="s">
        <v>5027</v>
      </c>
      <c r="D1574" s="1" t="str">
        <f t="shared" si="193"/>
        <v>Via San Giacomo In Foglia 8</v>
      </c>
      <c r="E1574" s="1" t="s">
        <v>9</v>
      </c>
      <c r="F1574" s="1" t="s">
        <v>9</v>
      </c>
      <c r="G1574" t="str">
        <f t="shared" si="192"/>
        <v>Urbino</v>
      </c>
      <c r="H1574" t="s">
        <v>19718</v>
      </c>
      <c r="I1574" s="1" t="str">
        <f t="shared" si="194"/>
        <v>SITO</v>
      </c>
      <c r="J1574" s="1" t="str">
        <f t="shared" si="195"/>
        <v>N/a</v>
      </c>
      <c r="K1574" s="1" t="s">
        <v>5028</v>
      </c>
      <c r="L1574" t="str">
        <f t="shared" si="196"/>
        <v>EMAIL</v>
      </c>
      <c r="M1574" t="str">
        <f t="shared" si="197"/>
        <v>info@urbinoresort.it</v>
      </c>
      <c r="N1574" t="str">
        <f t="shared" si="198"/>
        <v>N/a</v>
      </c>
      <c r="O1574" t="str">
        <f t="shared" si="199"/>
        <v>info@urbinoresort.it</v>
      </c>
      <c r="S1574" s="1" t="s">
        <v>5026</v>
      </c>
    </row>
    <row r="1575" spans="1:19" ht="14.4" x14ac:dyDescent="0.3">
      <c r="A1575" s="1" t="s">
        <v>29</v>
      </c>
      <c r="B1575" s="1" t="s">
        <v>5029</v>
      </c>
      <c r="C1575" s="1" t="s">
        <v>5030</v>
      </c>
      <c r="D1575" s="1" t="str">
        <f t="shared" si="193"/>
        <v>Via Rancitella  23</v>
      </c>
      <c r="E1575" s="1" t="s">
        <v>9</v>
      </c>
      <c r="F1575" t="s">
        <v>19718</v>
      </c>
      <c r="G1575" t="str">
        <f t="shared" si="192"/>
        <v>N/A</v>
      </c>
      <c r="H1575" s="1" t="s">
        <v>5031</v>
      </c>
      <c r="I1575" s="1" t="str">
        <f t="shared" si="194"/>
        <v>SITO</v>
      </c>
      <c r="J1575" s="1" t="str">
        <f t="shared" si="195"/>
        <v>www.villabanci.it</v>
      </c>
      <c r="K1575" s="1" t="s">
        <v>5032</v>
      </c>
      <c r="L1575" t="str">
        <f t="shared" si="196"/>
        <v>EMAIL</v>
      </c>
      <c r="M1575" t="str">
        <f t="shared" si="197"/>
        <v>villabanci@libero.it</v>
      </c>
      <c r="N1575" t="str">
        <f t="shared" si="198"/>
        <v>www.villabanci.it</v>
      </c>
      <c r="O1575" t="str">
        <f t="shared" si="199"/>
        <v>villabanci@libero.it</v>
      </c>
      <c r="S1575" s="1" t="s">
        <v>5029</v>
      </c>
    </row>
    <row r="1576" spans="1:19" ht="14.4" x14ac:dyDescent="0.3">
      <c r="A1576" s="1" t="s">
        <v>29</v>
      </c>
      <c r="B1576" s="1" t="s">
        <v>5033</v>
      </c>
      <c r="C1576" s="1" t="s">
        <v>5034</v>
      </c>
      <c r="D1576" s="1" t="str">
        <f t="shared" si="193"/>
        <v>Ca' Dondo 44</v>
      </c>
      <c r="E1576" s="1" t="s">
        <v>9</v>
      </c>
      <c r="F1576" s="1" t="s">
        <v>5035</v>
      </c>
      <c r="G1576" t="str">
        <f t="shared" si="192"/>
        <v>San Donato</v>
      </c>
      <c r="H1576" s="1" t="s">
        <v>5036</v>
      </c>
      <c r="I1576" s="1" t="str">
        <f t="shared" si="194"/>
        <v>SITO</v>
      </c>
      <c r="J1576" s="1" t="str">
        <f t="shared" si="195"/>
        <v>www.alnocebianco.it</v>
      </c>
      <c r="K1576" s="1" t="s">
        <v>5037</v>
      </c>
      <c r="L1576" t="str">
        <f t="shared" si="196"/>
        <v>EMAIL</v>
      </c>
      <c r="M1576" t="str">
        <f t="shared" si="197"/>
        <v>cesane@libero.it</v>
      </c>
      <c r="N1576" t="str">
        <f t="shared" si="198"/>
        <v>www.alnocebianco.it</v>
      </c>
      <c r="O1576" t="str">
        <f t="shared" si="199"/>
        <v>cesane@libero.it</v>
      </c>
      <c r="S1576" s="1" t="s">
        <v>5033</v>
      </c>
    </row>
    <row r="1577" spans="1:19" ht="14.4" x14ac:dyDescent="0.3">
      <c r="A1577" s="1" t="s">
        <v>29</v>
      </c>
      <c r="B1577" s="1" t="s">
        <v>5038</v>
      </c>
      <c r="C1577" s="1" t="s">
        <v>5039</v>
      </c>
      <c r="D1577" s="1" t="str">
        <f t="shared" si="193"/>
        <v>Castelboccione 3</v>
      </c>
      <c r="E1577" s="1" t="s">
        <v>9</v>
      </c>
      <c r="F1577" s="1" t="s">
        <v>5040</v>
      </c>
      <c r="G1577" t="str">
        <f t="shared" si="192"/>
        <v>Trasanni</v>
      </c>
      <c r="H1577" s="1" t="s">
        <v>5041</v>
      </c>
      <c r="I1577" s="1" t="str">
        <f t="shared" si="194"/>
        <v>SITO</v>
      </c>
      <c r="J1577" s="1" t="str">
        <f t="shared" si="195"/>
        <v>B&amp;B Castelboccione</v>
      </c>
      <c r="K1577" s="1" t="s">
        <v>5042</v>
      </c>
      <c r="L1577" t="str">
        <f t="shared" si="196"/>
        <v>EMAIL</v>
      </c>
      <c r="M1577" t="str">
        <f t="shared" si="197"/>
        <v>bbcastelboccione@gmail.com</v>
      </c>
      <c r="N1577" t="str">
        <f t="shared" si="198"/>
        <v>B&amp;B Castelboccione</v>
      </c>
      <c r="O1577" t="str">
        <f t="shared" si="199"/>
        <v>bbcastelboccione@gmail.com</v>
      </c>
      <c r="S1577" s="1" t="s">
        <v>5038</v>
      </c>
    </row>
    <row r="1578" spans="1:19" ht="14.4" x14ac:dyDescent="0.3">
      <c r="A1578" s="1" t="s">
        <v>29</v>
      </c>
      <c r="B1578" s="1" t="s">
        <v>5043</v>
      </c>
      <c r="C1578" s="1" t="s">
        <v>5044</v>
      </c>
      <c r="D1578" s="1" t="str">
        <f t="shared" si="193"/>
        <v>S. P. Delle Cesane  43</v>
      </c>
      <c r="E1578" s="1" t="s">
        <v>9</v>
      </c>
      <c r="F1578" t="s">
        <v>19718</v>
      </c>
      <c r="G1578" t="str">
        <f t="shared" si="192"/>
        <v>N/A</v>
      </c>
      <c r="H1578" t="s">
        <v>19718</v>
      </c>
      <c r="I1578" s="1" t="str">
        <f t="shared" si="194"/>
        <v>SITO</v>
      </c>
      <c r="J1578" s="1" t="str">
        <f t="shared" si="195"/>
        <v>N/a</v>
      </c>
      <c r="K1578" s="1" t="s">
        <v>5045</v>
      </c>
      <c r="L1578" t="str">
        <f t="shared" si="196"/>
        <v>EMAIL</v>
      </c>
      <c r="M1578" t="str">
        <f t="shared" si="197"/>
        <v>cirella23@libero.it</v>
      </c>
      <c r="N1578" t="str">
        <f t="shared" si="198"/>
        <v>N/a</v>
      </c>
      <c r="O1578" t="str">
        <f t="shared" si="199"/>
        <v>cirella23@libero.it</v>
      </c>
      <c r="S1578" s="1" t="s">
        <v>5043</v>
      </c>
    </row>
    <row r="1579" spans="1:19" ht="14.4" x14ac:dyDescent="0.3">
      <c r="A1579" s="1" t="s">
        <v>190</v>
      </c>
      <c r="B1579" s="1" t="s">
        <v>5046</v>
      </c>
      <c r="C1579" t="s">
        <v>19718</v>
      </c>
      <c r="D1579" s="1" t="str">
        <f t="shared" si="193"/>
        <v>N/A</v>
      </c>
      <c r="E1579" s="1" t="s">
        <v>9</v>
      </c>
      <c r="F1579" t="s">
        <v>19718</v>
      </c>
      <c r="G1579" t="str">
        <f t="shared" si="192"/>
        <v>N/A</v>
      </c>
      <c r="H1579" t="s">
        <v>19718</v>
      </c>
      <c r="I1579" s="1" t="str">
        <f t="shared" si="194"/>
        <v>SITO</v>
      </c>
      <c r="J1579" s="1" t="str">
        <f t="shared" si="195"/>
        <v>N/a</v>
      </c>
      <c r="K1579" t="s">
        <v>19718</v>
      </c>
      <c r="L1579" t="str">
        <f t="shared" si="196"/>
        <v>SITO</v>
      </c>
      <c r="M1579" t="str">
        <f t="shared" si="197"/>
        <v xml:space="preserve"> </v>
      </c>
      <c r="N1579" t="str">
        <f t="shared" si="198"/>
        <v>N/a</v>
      </c>
      <c r="O1579" t="str">
        <f t="shared" si="199"/>
        <v>N/a</v>
      </c>
      <c r="S1579" s="1" t="s">
        <v>5046</v>
      </c>
    </row>
    <row r="1580" spans="1:19" ht="14.4" x14ac:dyDescent="0.3">
      <c r="A1580" s="1" t="s">
        <v>190</v>
      </c>
      <c r="B1580" s="1" t="s">
        <v>5047</v>
      </c>
      <c r="C1580" t="s">
        <v>19718</v>
      </c>
      <c r="D1580" s="1" t="str">
        <f t="shared" si="193"/>
        <v>N/A</v>
      </c>
      <c r="E1580" s="1" t="s">
        <v>9</v>
      </c>
      <c r="F1580" t="s">
        <v>19718</v>
      </c>
      <c r="G1580" t="str">
        <f t="shared" si="192"/>
        <v>N/A</v>
      </c>
      <c r="H1580" t="s">
        <v>19718</v>
      </c>
      <c r="I1580" s="1" t="str">
        <f t="shared" si="194"/>
        <v>SITO</v>
      </c>
      <c r="J1580" s="1" t="str">
        <f t="shared" si="195"/>
        <v>N/a</v>
      </c>
      <c r="K1580" s="1" t="s">
        <v>5048</v>
      </c>
      <c r="L1580" t="str">
        <f t="shared" si="196"/>
        <v>EMAIL</v>
      </c>
      <c r="M1580" t="str">
        <f t="shared" si="197"/>
        <v>prenotazioni@domus-urbino.it</v>
      </c>
      <c r="N1580" t="str">
        <f t="shared" si="198"/>
        <v>N/a</v>
      </c>
      <c r="O1580" t="str">
        <f t="shared" si="199"/>
        <v>prenotazioni@domus-urbino.it</v>
      </c>
      <c r="S1580" s="1" t="s">
        <v>5047</v>
      </c>
    </row>
    <row r="1581" spans="1:19" ht="14.4" x14ac:dyDescent="0.3">
      <c r="A1581" s="1" t="s">
        <v>29</v>
      </c>
      <c r="B1581" s="1" t="s">
        <v>5049</v>
      </c>
      <c r="C1581" s="1" t="s">
        <v>5050</v>
      </c>
      <c r="D1581" s="1" t="str">
        <f t="shared" si="193"/>
        <v>S.P. Montefabbri 109</v>
      </c>
      <c r="E1581" s="1" t="s">
        <v>9</v>
      </c>
      <c r="F1581" t="s">
        <v>19718</v>
      </c>
      <c r="G1581" t="str">
        <f t="shared" si="192"/>
        <v>N/A</v>
      </c>
      <c r="H1581" t="s">
        <v>19718</v>
      </c>
      <c r="I1581" s="1" t="str">
        <f t="shared" si="194"/>
        <v>SITO</v>
      </c>
      <c r="J1581" s="1" t="str">
        <f t="shared" si="195"/>
        <v>N/a</v>
      </c>
      <c r="K1581" s="1" t="s">
        <v>5051</v>
      </c>
      <c r="L1581" t="str">
        <f t="shared" si="196"/>
        <v>EMAIL</v>
      </c>
      <c r="M1581" t="str">
        <f t="shared" si="197"/>
        <v>cabartoccio@tiscali.it</v>
      </c>
      <c r="N1581" t="str">
        <f t="shared" si="198"/>
        <v>N/a</v>
      </c>
      <c r="O1581" t="str">
        <f t="shared" si="199"/>
        <v>cabartoccio@tiscali.it</v>
      </c>
      <c r="S1581" s="1" t="s">
        <v>5049</v>
      </c>
    </row>
    <row r="1582" spans="1:19" ht="14.4" x14ac:dyDescent="0.3">
      <c r="A1582" s="1" t="s">
        <v>35</v>
      </c>
      <c r="B1582" s="1" t="s">
        <v>5052</v>
      </c>
      <c r="C1582" s="1" t="s">
        <v>5053</v>
      </c>
      <c r="D1582" s="1" t="str">
        <f t="shared" si="193"/>
        <v>Strada Provinciale Le Cesane 43</v>
      </c>
      <c r="E1582" s="1" t="s">
        <v>9</v>
      </c>
      <c r="F1582" t="s">
        <v>19718</v>
      </c>
      <c r="G1582" t="str">
        <f t="shared" si="192"/>
        <v>N/A</v>
      </c>
      <c r="H1582" t="s">
        <v>19718</v>
      </c>
      <c r="I1582" s="1" t="str">
        <f t="shared" si="194"/>
        <v>SITO</v>
      </c>
      <c r="J1582" s="1" t="str">
        <f t="shared" si="195"/>
        <v>N/a</v>
      </c>
      <c r="K1582" s="1" t="s">
        <v>5054</v>
      </c>
      <c r="L1582" t="str">
        <f t="shared" si="196"/>
        <v>EMAIL</v>
      </c>
      <c r="M1582" t="str">
        <f t="shared" si="197"/>
        <v>agricamignone@libero.it</v>
      </c>
      <c r="N1582" t="str">
        <f t="shared" si="198"/>
        <v>N/a</v>
      </c>
      <c r="O1582" t="str">
        <f t="shared" si="199"/>
        <v>agricamignone@libero.it</v>
      </c>
      <c r="S1582" s="1" t="s">
        <v>5052</v>
      </c>
    </row>
    <row r="1583" spans="1:19" ht="14.4" x14ac:dyDescent="0.3">
      <c r="A1583" s="1" t="s">
        <v>29</v>
      </c>
      <c r="B1583" s="1" t="s">
        <v>5055</v>
      </c>
      <c r="C1583" s="1" t="s">
        <v>5056</v>
      </c>
      <c r="D1583" s="1" t="str">
        <f t="shared" si="193"/>
        <v>Via San Bernardino 51</v>
      </c>
      <c r="E1583" s="1" t="s">
        <v>9</v>
      </c>
      <c r="F1583" s="1" t="s">
        <v>9</v>
      </c>
      <c r="G1583" t="str">
        <f t="shared" si="192"/>
        <v>Urbino</v>
      </c>
      <c r="H1583" t="s">
        <v>19718</v>
      </c>
      <c r="I1583" s="1" t="str">
        <f t="shared" si="194"/>
        <v>SITO</v>
      </c>
      <c r="J1583" s="1" t="str">
        <f t="shared" si="195"/>
        <v>N/a</v>
      </c>
      <c r="K1583" s="1" t="s">
        <v>5057</v>
      </c>
      <c r="L1583" t="str">
        <f t="shared" si="196"/>
        <v>EMAIL</v>
      </c>
      <c r="M1583" t="str">
        <f t="shared" si="197"/>
        <v>beb.gliauri@gmail.com</v>
      </c>
      <c r="N1583" t="str">
        <f t="shared" si="198"/>
        <v>N/a</v>
      </c>
      <c r="O1583" t="str">
        <f t="shared" si="199"/>
        <v>beb.gliauri@gmail.com</v>
      </c>
      <c r="S1583" s="1" t="s">
        <v>5055</v>
      </c>
    </row>
    <row r="1584" spans="1:19" ht="14.4" x14ac:dyDescent="0.3">
      <c r="A1584" s="1" t="s">
        <v>29</v>
      </c>
      <c r="B1584" s="1" t="s">
        <v>5058</v>
      </c>
      <c r="C1584" s="1" t="s">
        <v>5059</v>
      </c>
      <c r="D1584" s="1" t="str">
        <f t="shared" si="193"/>
        <v>Circonvallazione Giro Dei Debitori 12</v>
      </c>
      <c r="E1584" s="1" t="s">
        <v>9</v>
      </c>
      <c r="F1584" s="1" t="s">
        <v>9</v>
      </c>
      <c r="G1584" t="str">
        <f t="shared" si="192"/>
        <v>Urbino</v>
      </c>
      <c r="H1584" t="s">
        <v>19718</v>
      </c>
      <c r="I1584" s="1" t="str">
        <f t="shared" si="194"/>
        <v>SITO</v>
      </c>
      <c r="J1584" s="1" t="str">
        <f t="shared" si="195"/>
        <v>N/a</v>
      </c>
      <c r="K1584" s="1" t="s">
        <v>5060</v>
      </c>
      <c r="L1584" t="str">
        <f t="shared" si="196"/>
        <v>EMAIL</v>
      </c>
      <c r="M1584" t="str">
        <f t="shared" si="197"/>
        <v>francescogtt@hotmail.it</v>
      </c>
      <c r="N1584" t="str">
        <f t="shared" si="198"/>
        <v>N/a</v>
      </c>
      <c r="O1584" t="str">
        <f t="shared" si="199"/>
        <v>francescogtt@hotmail.it</v>
      </c>
      <c r="S1584" s="1" t="s">
        <v>5058</v>
      </c>
    </row>
    <row r="1585" spans="1:19" ht="14.4" x14ac:dyDescent="0.3">
      <c r="A1585" s="1" t="s">
        <v>82</v>
      </c>
      <c r="B1585" s="1" t="s">
        <v>5061</v>
      </c>
      <c r="C1585" s="1" t="s">
        <v>5062</v>
      </c>
      <c r="D1585" s="1" t="str">
        <f t="shared" si="193"/>
        <v>Via Federico Veterani 1</v>
      </c>
      <c r="E1585" s="1" t="s">
        <v>9</v>
      </c>
      <c r="F1585" s="1" t="s">
        <v>9</v>
      </c>
      <c r="G1585" t="str">
        <f t="shared" si="192"/>
        <v>Urbino</v>
      </c>
      <c r="H1585" t="s">
        <v>19718</v>
      </c>
      <c r="I1585" s="1" t="str">
        <f t="shared" si="194"/>
        <v>SITO</v>
      </c>
      <c r="J1585" s="1" t="str">
        <f t="shared" si="195"/>
        <v>N/a</v>
      </c>
      <c r="K1585" s="1" t="s">
        <v>5063</v>
      </c>
      <c r="L1585" t="str">
        <f t="shared" si="196"/>
        <v>EMAIL</v>
      </c>
      <c r="M1585" t="str">
        <f t="shared" si="197"/>
        <v>ilcortegiano@libero.it</v>
      </c>
      <c r="N1585" t="str">
        <f t="shared" si="198"/>
        <v>N/a</v>
      </c>
      <c r="O1585" t="str">
        <f t="shared" si="199"/>
        <v>ilcortegiano@libero.it</v>
      </c>
      <c r="S1585" s="1" t="s">
        <v>5061</v>
      </c>
    </row>
    <row r="1586" spans="1:19" ht="14.4" x14ac:dyDescent="0.3">
      <c r="A1586" s="1" t="s">
        <v>35</v>
      </c>
      <c r="B1586" s="1" t="s">
        <v>5064</v>
      </c>
      <c r="C1586" s="1" t="s">
        <v>5065</v>
      </c>
      <c r="D1586" s="1" t="str">
        <f t="shared" si="193"/>
        <v>Via Bocca Trabaria Ovest 66/74</v>
      </c>
      <c r="E1586" s="1" t="s">
        <v>9</v>
      </c>
      <c r="F1586" s="1" t="s">
        <v>9</v>
      </c>
      <c r="G1586" t="str">
        <f t="shared" si="192"/>
        <v>Urbino</v>
      </c>
      <c r="H1586" t="s">
        <v>19718</v>
      </c>
      <c r="I1586" s="1" t="str">
        <f t="shared" si="194"/>
        <v>SITO</v>
      </c>
      <c r="J1586" s="1" t="str">
        <f t="shared" si="195"/>
        <v>N/a</v>
      </c>
      <c r="K1586" s="1" t="s">
        <v>5066</v>
      </c>
      <c r="L1586" t="str">
        <f t="shared" si="196"/>
        <v>EMAIL</v>
      </c>
      <c r="M1586" t="str">
        <f t="shared" si="197"/>
        <v>cavalentino58@gmail.com - cavalentino@pec.it</v>
      </c>
      <c r="N1586" t="str">
        <f t="shared" si="198"/>
        <v>N/a</v>
      </c>
      <c r="O1586" t="str">
        <f t="shared" si="199"/>
        <v>cavalentino58@gmail.com - cavalentino@pec.it</v>
      </c>
      <c r="S1586" s="1" t="s">
        <v>5064</v>
      </c>
    </row>
    <row r="1587" spans="1:19" ht="14.4" x14ac:dyDescent="0.3">
      <c r="A1587" s="1" t="s">
        <v>29</v>
      </c>
      <c r="B1587" s="1" t="s">
        <v>5067</v>
      </c>
      <c r="C1587" s="1" t="s">
        <v>5068</v>
      </c>
      <c r="D1587" s="1" t="str">
        <f t="shared" si="193"/>
        <v>Via Strada Provinciale Montefabbri 87</v>
      </c>
      <c r="E1587" s="1" t="s">
        <v>9</v>
      </c>
      <c r="F1587" s="1" t="s">
        <v>5069</v>
      </c>
      <c r="G1587" t="str">
        <f t="shared" si="192"/>
        <v>Pallino</v>
      </c>
      <c r="H1587" s="1" t="s">
        <v>5070</v>
      </c>
      <c r="I1587" s="1" t="str">
        <f t="shared" si="194"/>
        <v>SITO</v>
      </c>
      <c r="J1587" s="1" t="str">
        <f t="shared" si="195"/>
        <v>http://www.caltorello.it</v>
      </c>
      <c r="K1587" s="1" t="s">
        <v>5071</v>
      </c>
      <c r="L1587" t="str">
        <f t="shared" si="196"/>
        <v>EMAIL</v>
      </c>
      <c r="M1587" t="str">
        <f t="shared" si="197"/>
        <v>caltorello@gmail.com</v>
      </c>
      <c r="N1587" t="str">
        <f t="shared" si="198"/>
        <v>http://www.caltorello.it</v>
      </c>
      <c r="O1587" t="str">
        <f t="shared" si="199"/>
        <v>caltorello@gmail.com</v>
      </c>
      <c r="S1587" s="1" t="s">
        <v>5067</v>
      </c>
    </row>
    <row r="1588" spans="1:19" ht="14.4" x14ac:dyDescent="0.3">
      <c r="A1588" s="1" t="s">
        <v>29</v>
      </c>
      <c r="B1588" s="1" t="s">
        <v>5072</v>
      </c>
      <c r="C1588" s="1" t="s">
        <v>5073</v>
      </c>
      <c r="D1588" s="1" t="str">
        <f t="shared" si="193"/>
        <v>Via Strada Provinciale Pieve Di Cagna 21</v>
      </c>
      <c r="E1588" s="1" t="s">
        <v>9</v>
      </c>
      <c r="F1588" s="1" t="s">
        <v>5074</v>
      </c>
      <c r="G1588" t="str">
        <f t="shared" si="192"/>
        <v>Rancitella</v>
      </c>
      <c r="H1588" t="s">
        <v>19718</v>
      </c>
      <c r="I1588" s="1" t="str">
        <f t="shared" si="194"/>
        <v>SITO</v>
      </c>
      <c r="J1588" s="1" t="str">
        <f t="shared" si="195"/>
        <v>N/a</v>
      </c>
      <c r="K1588" s="1" t="s">
        <v>5075</v>
      </c>
      <c r="L1588" t="str">
        <f t="shared" si="196"/>
        <v>EMAIL</v>
      </c>
      <c r="M1588" t="str">
        <f t="shared" si="197"/>
        <v>bblangolofiorito@libero.it</v>
      </c>
      <c r="N1588" t="str">
        <f t="shared" si="198"/>
        <v>N/a</v>
      </c>
      <c r="O1588" t="str">
        <f t="shared" si="199"/>
        <v>bblangolofiorito@libero.it</v>
      </c>
      <c r="S1588" s="1" t="s">
        <v>5072</v>
      </c>
    </row>
    <row r="1589" spans="1:19" ht="14.4" x14ac:dyDescent="0.3">
      <c r="A1589" s="1" t="s">
        <v>29</v>
      </c>
      <c r="B1589" s="1" t="s">
        <v>5076</v>
      </c>
      <c r="C1589" s="1" t="s">
        <v>5077</v>
      </c>
      <c r="D1589" s="1" t="str">
        <f t="shared" si="193"/>
        <v>Via S. Eufemia 7/9</v>
      </c>
      <c r="E1589" s="1" t="s">
        <v>9</v>
      </c>
      <c r="F1589" s="1" t="s">
        <v>5078</v>
      </c>
      <c r="G1589" t="str">
        <f t="shared" si="192"/>
        <v>S.Eufemia</v>
      </c>
      <c r="H1589" s="1" t="s">
        <v>5079</v>
      </c>
      <c r="I1589" s="1" t="str">
        <f t="shared" si="194"/>
        <v>SITO</v>
      </c>
      <c r="J1589" s="1" t="str">
        <f t="shared" si="195"/>
        <v>www.villaanjana.altervista.org</v>
      </c>
      <c r="K1589" s="1" t="s">
        <v>5080</v>
      </c>
      <c r="L1589" t="str">
        <f t="shared" si="196"/>
        <v>EMAIL</v>
      </c>
      <c r="M1589" t="str">
        <f t="shared" si="197"/>
        <v>villaanjana@libero.it</v>
      </c>
      <c r="N1589" t="str">
        <f t="shared" si="198"/>
        <v>www.villaanjana.altervista.org</v>
      </c>
      <c r="O1589" t="str">
        <f t="shared" si="199"/>
        <v>villaanjana@libero.it</v>
      </c>
      <c r="S1589" s="1" t="s">
        <v>5076</v>
      </c>
    </row>
    <row r="1590" spans="1:19" ht="14.4" x14ac:dyDescent="0.3">
      <c r="A1590" s="1" t="s">
        <v>82</v>
      </c>
      <c r="B1590" s="1" t="s">
        <v>5081</v>
      </c>
      <c r="C1590" s="1" t="s">
        <v>5082</v>
      </c>
      <c r="D1590" s="1" t="str">
        <f t="shared" si="193"/>
        <v>Loc.La Marcella Strada Provinciale Tavoleto 31</v>
      </c>
      <c r="E1590" s="1" t="s">
        <v>9</v>
      </c>
      <c r="F1590" s="1" t="s">
        <v>9</v>
      </c>
      <c r="G1590" t="str">
        <f t="shared" si="192"/>
        <v>Urbino</v>
      </c>
      <c r="H1590" s="1" t="s">
        <v>5083</v>
      </c>
      <c r="I1590" s="1" t="str">
        <f t="shared" si="194"/>
        <v>SITO</v>
      </c>
      <c r="J1590" s="1" t="str">
        <f t="shared" si="195"/>
        <v>www.poggiodeiprugnoli.it</v>
      </c>
      <c r="K1590" s="1" t="s">
        <v>5084</v>
      </c>
      <c r="L1590" t="str">
        <f t="shared" si="196"/>
        <v>EMAIL</v>
      </c>
      <c r="M1590" t="str">
        <f t="shared" si="197"/>
        <v>info@poggiodeiprugnoli.it</v>
      </c>
      <c r="N1590" t="str">
        <f t="shared" si="198"/>
        <v>www.poggiodeiprugnoli.it</v>
      </c>
      <c r="O1590" t="str">
        <f t="shared" si="199"/>
        <v>info@poggiodeiprugnoli.it</v>
      </c>
      <c r="S1590" s="1" t="s">
        <v>5081</v>
      </c>
    </row>
    <row r="1591" spans="1:19" ht="14.4" x14ac:dyDescent="0.3">
      <c r="A1591" s="1" t="s">
        <v>20</v>
      </c>
      <c r="B1591" s="1" t="s">
        <v>5085</v>
      </c>
      <c r="C1591" s="1" t="s">
        <v>5086</v>
      </c>
      <c r="D1591" s="1" t="str">
        <f t="shared" si="193"/>
        <v>Via Delle Mura 28</v>
      </c>
      <c r="E1591" s="1" t="s">
        <v>9</v>
      </c>
      <c r="F1591" s="1" t="s">
        <v>9</v>
      </c>
      <c r="G1591" t="str">
        <f t="shared" si="192"/>
        <v>Urbino</v>
      </c>
      <c r="H1591" s="1" t="s">
        <v>5087</v>
      </c>
      <c r="I1591" s="1" t="str">
        <f t="shared" si="194"/>
        <v>SITO</v>
      </c>
      <c r="J1591" s="1" t="str">
        <f t="shared" si="195"/>
        <v>www.viphotels.it</v>
      </c>
      <c r="K1591" s="1" t="s">
        <v>5088</v>
      </c>
      <c r="L1591" t="str">
        <f t="shared" si="196"/>
        <v>EMAIL</v>
      </c>
      <c r="M1591" t="str">
        <f t="shared" si="197"/>
        <v>bonconte@viphotels.it</v>
      </c>
      <c r="N1591" t="str">
        <f t="shared" si="198"/>
        <v>www.viphotels.it</v>
      </c>
      <c r="O1591" t="str">
        <f t="shared" si="199"/>
        <v>bonconte@viphotels.it</v>
      </c>
      <c r="S1591" s="1" t="s">
        <v>5085</v>
      </c>
    </row>
    <row r="1592" spans="1:19" ht="14.4" x14ac:dyDescent="0.3">
      <c r="A1592" s="1" t="s">
        <v>20</v>
      </c>
      <c r="B1592" s="1" t="s">
        <v>5089</v>
      </c>
      <c r="C1592" s="1" t="s">
        <v>5090</v>
      </c>
      <c r="D1592" s="1" t="str">
        <f t="shared" si="193"/>
        <v>Via Giannetto Dini 12</v>
      </c>
      <c r="E1592" s="1" t="s">
        <v>9</v>
      </c>
      <c r="F1592" s="1" t="s">
        <v>9</v>
      </c>
      <c r="G1592" t="str">
        <f t="shared" si="192"/>
        <v>Urbino</v>
      </c>
      <c r="H1592" s="1" t="s">
        <v>5087</v>
      </c>
      <c r="I1592" s="1" t="str">
        <f t="shared" si="194"/>
        <v>SITO</v>
      </c>
      <c r="J1592" s="1" t="str">
        <f t="shared" si="195"/>
        <v>www.viphotels.it</v>
      </c>
      <c r="K1592" s="1" t="s">
        <v>5091</v>
      </c>
      <c r="L1592" t="str">
        <f t="shared" si="196"/>
        <v>EMAIL</v>
      </c>
      <c r="M1592" t="str">
        <f t="shared" si="197"/>
        <v>deiduchi@viphotels.it</v>
      </c>
      <c r="N1592" t="str">
        <f t="shared" si="198"/>
        <v>www.viphotels.it</v>
      </c>
      <c r="O1592" t="str">
        <f t="shared" si="199"/>
        <v>deiduchi@viphotels.it</v>
      </c>
      <c r="S1592" s="1" t="s">
        <v>5089</v>
      </c>
    </row>
    <row r="1593" spans="1:19" ht="14.4" x14ac:dyDescent="0.3">
      <c r="A1593" s="1" t="s">
        <v>20</v>
      </c>
      <c r="B1593" s="1" t="s">
        <v>5092</v>
      </c>
      <c r="C1593" s="1" t="s">
        <v>5093</v>
      </c>
      <c r="D1593" s="1" t="str">
        <f t="shared" si="193"/>
        <v>Corso Giuseppe Garibaldi 32</v>
      </c>
      <c r="E1593" s="1" t="s">
        <v>9</v>
      </c>
      <c r="F1593" s="1" t="s">
        <v>9</v>
      </c>
      <c r="G1593" t="str">
        <f t="shared" si="192"/>
        <v>Urbino</v>
      </c>
      <c r="H1593" s="1" t="s">
        <v>5094</v>
      </c>
      <c r="I1593" s="1" t="str">
        <f t="shared" si="194"/>
        <v>SITO</v>
      </c>
      <c r="J1593" s="1" t="str">
        <f t="shared" si="195"/>
        <v>www.albergo-italia-urbino.it</v>
      </c>
      <c r="K1593" s="1" t="s">
        <v>5095</v>
      </c>
      <c r="L1593" t="str">
        <f t="shared" si="196"/>
        <v>EMAIL</v>
      </c>
      <c r="M1593" t="str">
        <f t="shared" si="197"/>
        <v>info@albergo-italia-urbino.it</v>
      </c>
      <c r="N1593" t="str">
        <f t="shared" si="198"/>
        <v>www.albergo-italia-urbino.it</v>
      </c>
      <c r="O1593" t="str">
        <f t="shared" si="199"/>
        <v>info@albergo-italia-urbino.it</v>
      </c>
      <c r="S1593" s="1" t="s">
        <v>5092</v>
      </c>
    </row>
    <row r="1594" spans="1:19" ht="14.4" x14ac:dyDescent="0.3">
      <c r="A1594" s="1" t="s">
        <v>20</v>
      </c>
      <c r="B1594" s="1" t="s">
        <v>2823</v>
      </c>
      <c r="C1594" s="1" t="s">
        <v>5096</v>
      </c>
      <c r="D1594" s="1" t="str">
        <f t="shared" si="193"/>
        <v>Via Urbinate 43</v>
      </c>
      <c r="E1594" s="1" t="s">
        <v>9</v>
      </c>
      <c r="F1594" s="1" t="s">
        <v>9</v>
      </c>
      <c r="G1594" t="str">
        <f t="shared" si="192"/>
        <v>Urbino</v>
      </c>
      <c r="H1594" s="1" t="s">
        <v>5097</v>
      </c>
      <c r="I1594" s="1" t="str">
        <f t="shared" si="194"/>
        <v>SITO</v>
      </c>
      <c r="J1594" s="1" t="str">
        <f t="shared" si="195"/>
        <v>www.la-meridiana.com</v>
      </c>
      <c r="K1594" s="1" t="s">
        <v>5098</v>
      </c>
      <c r="L1594" t="str">
        <f t="shared" si="196"/>
        <v>EMAIL</v>
      </c>
      <c r="M1594" t="str">
        <f t="shared" si="197"/>
        <v>meridiana@la-meridiana.com</v>
      </c>
      <c r="N1594" t="str">
        <f t="shared" si="198"/>
        <v>www.la-meridiana.com</v>
      </c>
      <c r="O1594" t="str">
        <f t="shared" si="199"/>
        <v>meridiana@la-meridiana.com</v>
      </c>
      <c r="S1594" s="1" t="s">
        <v>2823</v>
      </c>
    </row>
    <row r="1595" spans="1:19" ht="14.4" x14ac:dyDescent="0.3">
      <c r="A1595" s="1" t="s">
        <v>20</v>
      </c>
      <c r="B1595" s="1" t="s">
        <v>5099</v>
      </c>
      <c r="C1595" s="1" t="s">
        <v>5100</v>
      </c>
      <c r="D1595" s="1" t="str">
        <f t="shared" si="193"/>
        <v>Via Biancalana- Strada Rossa  39</v>
      </c>
      <c r="E1595" s="1" t="s">
        <v>9</v>
      </c>
      <c r="F1595" s="1" t="s">
        <v>9</v>
      </c>
      <c r="G1595" t="str">
        <f t="shared" si="192"/>
        <v>Urbino</v>
      </c>
      <c r="H1595" s="1" t="s">
        <v>5101</v>
      </c>
      <c r="I1595" s="1" t="str">
        <f t="shared" si="194"/>
        <v>SITO</v>
      </c>
      <c r="J1595" s="1" t="str">
        <f t="shared" si="195"/>
        <v>www.neneurbino.com</v>
      </c>
      <c r="K1595" s="1" t="s">
        <v>5102</v>
      </c>
      <c r="L1595" t="str">
        <f t="shared" si="196"/>
        <v>EMAIL</v>
      </c>
      <c r="M1595" t="str">
        <f t="shared" si="197"/>
        <v>nene@neneurbino.com</v>
      </c>
      <c r="N1595" t="str">
        <f t="shared" si="198"/>
        <v>www.neneurbino.com</v>
      </c>
      <c r="O1595" t="str">
        <f t="shared" si="199"/>
        <v>nene@neneurbino.com</v>
      </c>
      <c r="S1595" s="1" t="s">
        <v>5099</v>
      </c>
    </row>
    <row r="1596" spans="1:19" ht="14.4" x14ac:dyDescent="0.3">
      <c r="A1596" s="1" t="s">
        <v>20</v>
      </c>
      <c r="B1596" s="1" t="s">
        <v>5103</v>
      </c>
      <c r="C1596" s="1" t="s">
        <v>5104</v>
      </c>
      <c r="D1596" s="1" t="str">
        <f t="shared" si="193"/>
        <v>Viale Federico Comandino 53</v>
      </c>
      <c r="E1596" s="1" t="s">
        <v>9</v>
      </c>
      <c r="F1596" s="1" t="s">
        <v>9</v>
      </c>
      <c r="G1596" t="str">
        <f t="shared" si="192"/>
        <v>Urbino</v>
      </c>
      <c r="H1596" s="1" t="s">
        <v>5105</v>
      </c>
      <c r="I1596" s="1" t="str">
        <f t="shared" si="194"/>
        <v>SITO</v>
      </c>
      <c r="J1596" s="1" t="str">
        <f t="shared" si="195"/>
        <v>www.hotelpierodellafrancesca.net</v>
      </c>
      <c r="K1596" s="1" t="s">
        <v>5106</v>
      </c>
      <c r="L1596" t="str">
        <f t="shared" si="196"/>
        <v>EMAIL</v>
      </c>
      <c r="M1596" t="str">
        <f t="shared" si="197"/>
        <v>info@hotelpierodellafrancesca.net</v>
      </c>
      <c r="N1596" t="str">
        <f t="shared" si="198"/>
        <v>www.hotelpierodellafrancesca.net</v>
      </c>
      <c r="O1596" t="str">
        <f t="shared" si="199"/>
        <v>info@hotelpierodellafrancesca.net</v>
      </c>
      <c r="S1596" s="1" t="s">
        <v>5103</v>
      </c>
    </row>
    <row r="1597" spans="1:19" ht="14.4" x14ac:dyDescent="0.3">
      <c r="A1597" s="1" t="s">
        <v>20</v>
      </c>
      <c r="B1597" s="1" t="s">
        <v>5107</v>
      </c>
      <c r="C1597" s="1" t="s">
        <v>5108</v>
      </c>
      <c r="D1597" s="1" t="str">
        <f t="shared" si="193"/>
        <v>Via Santa Margherita 38</v>
      </c>
      <c r="E1597" s="1" t="s">
        <v>9</v>
      </c>
      <c r="F1597" s="1" t="s">
        <v>9</v>
      </c>
      <c r="G1597" t="str">
        <f t="shared" si="192"/>
        <v>Urbino</v>
      </c>
      <c r="H1597" s="1" t="s">
        <v>4976</v>
      </c>
      <c r="I1597" s="1" t="str">
        <f t="shared" si="194"/>
        <v>SITO</v>
      </c>
      <c r="J1597" s="1" t="str">
        <f t="shared" si="195"/>
        <v>www.albergoraffaello.com</v>
      </c>
      <c r="K1597" s="1" t="s">
        <v>4977</v>
      </c>
      <c r="L1597" t="str">
        <f t="shared" si="196"/>
        <v>EMAIL</v>
      </c>
      <c r="M1597" t="str">
        <f t="shared" si="197"/>
        <v>info@albergoraffaello.com</v>
      </c>
      <c r="N1597" t="str">
        <f t="shared" si="198"/>
        <v>www.albergoraffaello.com</v>
      </c>
      <c r="O1597" t="str">
        <f t="shared" si="199"/>
        <v>info@albergoraffaello.com</v>
      </c>
      <c r="S1597" s="1" t="s">
        <v>5107</v>
      </c>
    </row>
    <row r="1598" spans="1:19" ht="14.4" x14ac:dyDescent="0.3">
      <c r="A1598" s="1" t="s">
        <v>20</v>
      </c>
      <c r="B1598" s="1" t="s">
        <v>5109</v>
      </c>
      <c r="C1598" s="1" t="s">
        <v>5110</v>
      </c>
      <c r="D1598" s="1" t="str">
        <f t="shared" si="193"/>
        <v>Piazza Rinascimento 3</v>
      </c>
      <c r="E1598" s="1" t="s">
        <v>9</v>
      </c>
      <c r="F1598" s="1" t="s">
        <v>9</v>
      </c>
      <c r="G1598" t="str">
        <f t="shared" si="192"/>
        <v>Urbino</v>
      </c>
      <c r="H1598" s="1" t="s">
        <v>5087</v>
      </c>
      <c r="I1598" s="1" t="str">
        <f t="shared" si="194"/>
        <v>SITO</v>
      </c>
      <c r="J1598" s="1" t="str">
        <f t="shared" si="195"/>
        <v>www.viphotels.it</v>
      </c>
      <c r="K1598" s="1" t="s">
        <v>5111</v>
      </c>
      <c r="L1598" t="str">
        <f t="shared" si="196"/>
        <v>EMAIL</v>
      </c>
      <c r="M1598" t="str">
        <f t="shared" si="197"/>
        <v>sandomenico@viphotels.it</v>
      </c>
      <c r="N1598" t="str">
        <f t="shared" si="198"/>
        <v>www.viphotels.it</v>
      </c>
      <c r="O1598" t="str">
        <f t="shared" si="199"/>
        <v>sandomenico@viphotels.it</v>
      </c>
      <c r="S1598" s="1" t="s">
        <v>5109</v>
      </c>
    </row>
    <row r="1599" spans="1:19" ht="14.4" x14ac:dyDescent="0.3">
      <c r="A1599" s="1" t="s">
        <v>20</v>
      </c>
      <c r="B1599" s="1" t="s">
        <v>5112</v>
      </c>
      <c r="C1599" s="1" t="s">
        <v>5113</v>
      </c>
      <c r="D1599" s="1" t="str">
        <f t="shared" si="193"/>
        <v>Via Federico Barocci 13</v>
      </c>
      <c r="E1599" s="1" t="s">
        <v>9</v>
      </c>
      <c r="F1599" s="1" t="s">
        <v>9</v>
      </c>
      <c r="G1599" t="str">
        <f t="shared" si="192"/>
        <v>Urbino</v>
      </c>
      <c r="H1599" s="1" t="s">
        <v>5114</v>
      </c>
      <c r="I1599" s="1" t="str">
        <f t="shared" si="194"/>
        <v>SITO</v>
      </c>
      <c r="J1599" s="1" t="str">
        <f t="shared" si="195"/>
        <v>www.albergosangiovanniurbino.it</v>
      </c>
      <c r="K1599" s="1" t="s">
        <v>5115</v>
      </c>
      <c r="L1599" t="str">
        <f t="shared" si="196"/>
        <v>EMAIL</v>
      </c>
      <c r="M1599" t="str">
        <f t="shared" si="197"/>
        <v>info@albergosangiovanniurbino.it</v>
      </c>
      <c r="N1599" t="str">
        <f t="shared" si="198"/>
        <v>www.albergosangiovanniurbino.it</v>
      </c>
      <c r="O1599" t="str">
        <f t="shared" si="199"/>
        <v>info@albergosangiovanniurbino.it</v>
      </c>
      <c r="S1599" s="1" t="s">
        <v>5112</v>
      </c>
    </row>
    <row r="1600" spans="1:19" ht="14.4" x14ac:dyDescent="0.3">
      <c r="A1600" s="1" t="s">
        <v>20</v>
      </c>
      <c r="B1600" s="1" t="s">
        <v>5116</v>
      </c>
      <c r="C1600" s="1" t="s">
        <v>5117</v>
      </c>
      <c r="D1600" s="1" t="str">
        <f t="shared" si="193"/>
        <v>Via Ottaviano Petrucci 4</v>
      </c>
      <c r="E1600" s="1" t="s">
        <v>9</v>
      </c>
      <c r="F1600" s="1" t="s">
        <v>9</v>
      </c>
      <c r="G1600" t="str">
        <f t="shared" si="192"/>
        <v>Urbino</v>
      </c>
      <c r="H1600" s="1" t="s">
        <v>5118</v>
      </c>
      <c r="I1600" s="1" t="str">
        <f t="shared" si="194"/>
        <v>SITO</v>
      </c>
      <c r="J1600" s="1" t="str">
        <f t="shared" si="195"/>
        <v>www.hotel-tortorina.it</v>
      </c>
      <c r="K1600" s="1" t="s">
        <v>5119</v>
      </c>
      <c r="L1600" t="str">
        <f t="shared" si="196"/>
        <v>EMAIL</v>
      </c>
      <c r="M1600" t="str">
        <f t="shared" si="197"/>
        <v>info@hotel-tortorina.it</v>
      </c>
      <c r="N1600" t="str">
        <f t="shared" si="198"/>
        <v>www.hotel-tortorina.it</v>
      </c>
      <c r="O1600" t="str">
        <f t="shared" si="199"/>
        <v>info@hotel-tortorina.it</v>
      </c>
      <c r="S1600" s="1" t="s">
        <v>5116</v>
      </c>
    </row>
    <row r="1601" spans="1:19" ht="14.4" x14ac:dyDescent="0.3">
      <c r="A1601" s="1" t="s">
        <v>6</v>
      </c>
      <c r="B1601" s="1" t="s">
        <v>5120</v>
      </c>
      <c r="C1601" s="1" t="s">
        <v>5121</v>
      </c>
      <c r="D1601" s="1" t="str">
        <f t="shared" si="193"/>
        <v>Via Monte Olivo 12</v>
      </c>
      <c r="E1601" s="1" t="s">
        <v>9</v>
      </c>
      <c r="F1601" s="1" t="s">
        <v>9</v>
      </c>
      <c r="G1601" t="str">
        <f t="shared" si="192"/>
        <v>Urbino</v>
      </c>
      <c r="H1601" s="1" t="s">
        <v>5122</v>
      </c>
      <c r="I1601" s="1" t="str">
        <f t="shared" si="194"/>
        <v>SITO</v>
      </c>
      <c r="J1601" s="1" t="str">
        <f t="shared" si="195"/>
        <v>www.lavalledelvento.it</v>
      </c>
      <c r="K1601" s="1" t="s">
        <v>5123</v>
      </c>
      <c r="L1601" t="str">
        <f t="shared" si="196"/>
        <v>EMAIL</v>
      </c>
      <c r="M1601" t="str">
        <f t="shared" si="197"/>
        <v>info@lavalledelvento.it</v>
      </c>
      <c r="N1601" t="str">
        <f t="shared" si="198"/>
        <v>www.lavalledelvento.it</v>
      </c>
      <c r="O1601" t="str">
        <f t="shared" si="199"/>
        <v>info@lavalledelvento.it</v>
      </c>
      <c r="S1601" s="1" t="s">
        <v>5120</v>
      </c>
    </row>
    <row r="1602" spans="1:19" ht="14.4" x14ac:dyDescent="0.3">
      <c r="A1602" s="1" t="s">
        <v>35</v>
      </c>
      <c r="B1602" s="1" t="s">
        <v>5124</v>
      </c>
      <c r="C1602" s="1" t="s">
        <v>5125</v>
      </c>
      <c r="D1602" s="1" t="str">
        <f t="shared" si="193"/>
        <v>Via Pallino 25</v>
      </c>
      <c r="E1602" s="1" t="s">
        <v>9</v>
      </c>
      <c r="F1602" s="1" t="s">
        <v>9</v>
      </c>
      <c r="G1602" t="str">
        <f t="shared" ref="G1602:G1665" si="200">PROPER(F1602)</f>
        <v>Urbino</v>
      </c>
      <c r="H1602" s="1" t="s">
        <v>5126</v>
      </c>
      <c r="I1602" s="1" t="str">
        <f t="shared" si="194"/>
        <v>SITO</v>
      </c>
      <c r="J1602" s="1" t="str">
        <f t="shared" si="195"/>
        <v>www.lefontaneurbino.it</v>
      </c>
      <c r="K1602" s="1" t="s">
        <v>5127</v>
      </c>
      <c r="L1602" t="str">
        <f t="shared" si="196"/>
        <v>EMAIL</v>
      </c>
      <c r="M1602" t="str">
        <f t="shared" si="197"/>
        <v>lefontaneurbino@lefontaneurbino.it</v>
      </c>
      <c r="N1602" t="str">
        <f t="shared" si="198"/>
        <v>www.lefontaneurbino.it</v>
      </c>
      <c r="O1602" t="str">
        <f t="shared" si="199"/>
        <v>lefontaneurbino@lefontaneurbino.it</v>
      </c>
      <c r="S1602" s="1" t="s">
        <v>5124</v>
      </c>
    </row>
    <row r="1603" spans="1:19" ht="14.4" x14ac:dyDescent="0.3">
      <c r="A1603" s="1" t="s">
        <v>35</v>
      </c>
      <c r="B1603" s="1" t="s">
        <v>5128</v>
      </c>
      <c r="C1603" s="1" t="s">
        <v>5129</v>
      </c>
      <c r="D1603" s="1" t="str">
        <f t="shared" ref="D1603:D1666" si="201">PROPER(C1603)</f>
        <v>Via Monte Tomba 11</v>
      </c>
      <c r="E1603" s="1" t="s">
        <v>9</v>
      </c>
      <c r="F1603" s="1" t="s">
        <v>5130</v>
      </c>
      <c r="G1603" t="str">
        <f t="shared" si="200"/>
        <v>Scotaneto</v>
      </c>
      <c r="H1603" s="1" t="s">
        <v>5131</v>
      </c>
      <c r="I1603" s="1" t="str">
        <f t="shared" ref="I1603:I1666" si="202">IF(ISERROR(FIND("@",H1603)),"SITO","EMAIL")</f>
        <v>SITO</v>
      </c>
      <c r="J1603" s="1" t="str">
        <f t="shared" ref="J1603:J1666" si="203">IF(I1603="SITO",H1603," ")</f>
        <v>www.fossolupo.it</v>
      </c>
      <c r="K1603" s="1" t="s">
        <v>5132</v>
      </c>
      <c r="L1603" t="str">
        <f t="shared" ref="L1603:L1666" si="204">IF(ISERROR(FIND("@",K1603)),"SITO","EMAIL")</f>
        <v>EMAIL</v>
      </c>
      <c r="M1603" t="str">
        <f t="shared" ref="M1603:M1666" si="205">IF(L1603="EMAIL",K1603, " ")</f>
        <v>d.garota@libero.it</v>
      </c>
      <c r="N1603" t="str">
        <f t="shared" ref="N1603:N1666" si="206">IF(J1603&lt;&gt;" ", J1603, "N/a")</f>
        <v>www.fossolupo.it</v>
      </c>
      <c r="O1603" t="str">
        <f t="shared" ref="O1603:O1666" si="207">IF(M1603 &lt;&gt; " ", M1603,"N/a")</f>
        <v>d.garota@libero.it</v>
      </c>
      <c r="S1603" s="1" t="s">
        <v>5128</v>
      </c>
    </row>
    <row r="1604" spans="1:19" ht="14.4" x14ac:dyDescent="0.3">
      <c r="A1604" s="1" t="s">
        <v>35</v>
      </c>
      <c r="B1604" s="1" t="s">
        <v>5133</v>
      </c>
      <c r="C1604" s="1" t="s">
        <v>5134</v>
      </c>
      <c r="D1604" s="1" t="str">
        <f t="shared" si="201"/>
        <v>Localita' Gadana 55</v>
      </c>
      <c r="E1604" s="1" t="s">
        <v>9</v>
      </c>
      <c r="F1604" s="1" t="s">
        <v>9</v>
      </c>
      <c r="G1604" t="str">
        <f t="shared" si="200"/>
        <v>Urbino</v>
      </c>
      <c r="H1604" t="s">
        <v>19718</v>
      </c>
      <c r="I1604" s="1" t="str">
        <f t="shared" si="202"/>
        <v>SITO</v>
      </c>
      <c r="J1604" s="1" t="str">
        <f t="shared" si="203"/>
        <v>N/a</v>
      </c>
      <c r="K1604" s="1" t="s">
        <v>5135</v>
      </c>
      <c r="L1604" t="str">
        <f t="shared" si="204"/>
        <v>EMAIL</v>
      </c>
      <c r="M1604" t="str">
        <f t="shared" si="205"/>
        <v>santantonio@simail.it</v>
      </c>
      <c r="N1604" t="str">
        <f t="shared" si="206"/>
        <v>N/a</v>
      </c>
      <c r="O1604" t="str">
        <f t="shared" si="207"/>
        <v>santantonio@simail.it</v>
      </c>
      <c r="S1604" s="1" t="s">
        <v>5133</v>
      </c>
    </row>
    <row r="1605" spans="1:19" ht="14.4" x14ac:dyDescent="0.3">
      <c r="A1605" s="1" t="s">
        <v>35</v>
      </c>
      <c r="B1605" s="1" t="s">
        <v>5136</v>
      </c>
      <c r="C1605" s="1" t="s">
        <v>5137</v>
      </c>
      <c r="D1605" s="1" t="str">
        <f t="shared" si="201"/>
        <v>Via Sant' Antonio 1</v>
      </c>
      <c r="E1605" s="1" t="s">
        <v>9</v>
      </c>
      <c r="F1605" s="1" t="s">
        <v>9</v>
      </c>
      <c r="G1605" t="str">
        <f t="shared" si="200"/>
        <v>Urbino</v>
      </c>
      <c r="H1605" t="s">
        <v>19718</v>
      </c>
      <c r="I1605" s="1" t="str">
        <f t="shared" si="202"/>
        <v>SITO</v>
      </c>
      <c r="J1605" s="1" t="str">
        <f t="shared" si="203"/>
        <v>N/a</v>
      </c>
      <c r="K1605" s="1" t="s">
        <v>5138</v>
      </c>
      <c r="L1605" t="str">
        <f t="shared" si="204"/>
        <v>EMAIL</v>
      </c>
      <c r="M1605" t="str">
        <f t="shared" si="205"/>
        <v>calbertaro@libero.it</v>
      </c>
      <c r="N1605" t="str">
        <f t="shared" si="206"/>
        <v>N/a</v>
      </c>
      <c r="O1605" t="str">
        <f t="shared" si="207"/>
        <v>calbertaro@libero.it</v>
      </c>
      <c r="S1605" s="1" t="s">
        <v>5136</v>
      </c>
    </row>
    <row r="1606" spans="1:19" ht="14.4" x14ac:dyDescent="0.3">
      <c r="A1606" s="1" t="s">
        <v>35</v>
      </c>
      <c r="B1606" s="1" t="s">
        <v>5089</v>
      </c>
      <c r="C1606" s="1" t="s">
        <v>5139</v>
      </c>
      <c r="D1606" s="1" t="str">
        <f t="shared" si="201"/>
        <v>Via Colonna 43</v>
      </c>
      <c r="E1606" s="1" t="s">
        <v>9</v>
      </c>
      <c r="F1606" s="1" t="s">
        <v>9</v>
      </c>
      <c r="G1606" t="str">
        <f t="shared" si="200"/>
        <v>Urbino</v>
      </c>
      <c r="H1606" s="1" t="s">
        <v>5140</v>
      </c>
      <c r="I1606" s="1" t="str">
        <f t="shared" si="202"/>
        <v>SITO</v>
      </c>
      <c r="J1606" s="1" t="str">
        <f t="shared" si="203"/>
        <v>www.agriturismodeiduchi.it</v>
      </c>
      <c r="K1606" s="1" t="s">
        <v>5141</v>
      </c>
      <c r="L1606" t="str">
        <f t="shared" si="204"/>
        <v>EMAIL</v>
      </c>
      <c r="M1606" t="str">
        <f t="shared" si="205"/>
        <v>agriturismodeiduchi@libero.it</v>
      </c>
      <c r="N1606" t="str">
        <f t="shared" si="206"/>
        <v>www.agriturismodeiduchi.it</v>
      </c>
      <c r="O1606" t="str">
        <f t="shared" si="207"/>
        <v>agriturismodeiduchi@libero.it</v>
      </c>
      <c r="S1606" s="1" t="s">
        <v>5089</v>
      </c>
    </row>
    <row r="1607" spans="1:19" ht="14.4" x14ac:dyDescent="0.3">
      <c r="A1607" s="1" t="s">
        <v>35</v>
      </c>
      <c r="B1607" s="1" t="s">
        <v>5142</v>
      </c>
      <c r="C1607" s="1" t="s">
        <v>5143</v>
      </c>
      <c r="D1607" s="1" t="str">
        <f t="shared" si="201"/>
        <v>Via Fornace 1</v>
      </c>
      <c r="E1607" s="1" t="s">
        <v>9</v>
      </c>
      <c r="F1607" s="1" t="s">
        <v>9</v>
      </c>
      <c r="G1607" t="str">
        <f t="shared" si="200"/>
        <v>Urbino</v>
      </c>
      <c r="H1607" t="s">
        <v>19718</v>
      </c>
      <c r="I1607" s="1" t="str">
        <f t="shared" si="202"/>
        <v>SITO</v>
      </c>
      <c r="J1607" s="1" t="str">
        <f t="shared" si="203"/>
        <v>N/a</v>
      </c>
      <c r="K1607" s="1" t="s">
        <v>5144</v>
      </c>
      <c r="L1607" t="str">
        <f t="shared" si="204"/>
        <v>EMAIL</v>
      </c>
      <c r="M1607" t="str">
        <f t="shared" si="205"/>
        <v>renato.pulisca@gmail.com</v>
      </c>
      <c r="N1607" t="str">
        <f t="shared" si="206"/>
        <v>N/a</v>
      </c>
      <c r="O1607" t="str">
        <f t="shared" si="207"/>
        <v>renato.pulisca@gmail.com</v>
      </c>
      <c r="S1607" s="1" t="s">
        <v>5142</v>
      </c>
    </row>
    <row r="1608" spans="1:19" ht="14.4" x14ac:dyDescent="0.3">
      <c r="A1608" s="1" t="s">
        <v>29</v>
      </c>
      <c r="B1608" s="1" t="s">
        <v>5145</v>
      </c>
      <c r="C1608" s="1" t="s">
        <v>5146</v>
      </c>
      <c r="D1608" s="1" t="str">
        <f t="shared" si="201"/>
        <v>Via Ca' Lante 7</v>
      </c>
      <c r="E1608" s="1" t="s">
        <v>9</v>
      </c>
      <c r="F1608" s="1" t="s">
        <v>9</v>
      </c>
      <c r="G1608" t="str">
        <f t="shared" si="200"/>
        <v>Urbino</v>
      </c>
      <c r="H1608" t="s">
        <v>19718</v>
      </c>
      <c r="I1608" s="1" t="str">
        <f t="shared" si="202"/>
        <v>SITO</v>
      </c>
      <c r="J1608" s="1" t="str">
        <f t="shared" si="203"/>
        <v>N/a</v>
      </c>
      <c r="K1608" s="1" t="s">
        <v>5147</v>
      </c>
      <c r="L1608" t="str">
        <f t="shared" si="204"/>
        <v>EMAIL</v>
      </c>
      <c r="M1608" t="str">
        <f t="shared" si="205"/>
        <v>tiegerie@yahoo.it</v>
      </c>
      <c r="N1608" t="str">
        <f t="shared" si="206"/>
        <v>N/a</v>
      </c>
      <c r="O1608" t="str">
        <f t="shared" si="207"/>
        <v>tiegerie@yahoo.it</v>
      </c>
      <c r="S1608" s="1" t="s">
        <v>5145</v>
      </c>
    </row>
    <row r="1609" spans="1:19" ht="14.4" x14ac:dyDescent="0.3">
      <c r="A1609" s="1" t="s">
        <v>35</v>
      </c>
      <c r="B1609" s="1" t="s">
        <v>5148</v>
      </c>
      <c r="C1609" s="1" t="s">
        <v>5149</v>
      </c>
      <c r="D1609" s="1" t="str">
        <f t="shared" si="201"/>
        <v>Via Urbinate 198</v>
      </c>
      <c r="E1609" s="1" t="s">
        <v>9</v>
      </c>
      <c r="F1609" s="1" t="s">
        <v>9</v>
      </c>
      <c r="G1609" t="str">
        <f t="shared" si="200"/>
        <v>Urbino</v>
      </c>
      <c r="H1609" s="1" t="s">
        <v>5150</v>
      </c>
      <c r="I1609" s="1" t="str">
        <f t="shared" si="202"/>
        <v>SITO</v>
      </c>
      <c r="J1609" s="1" t="str">
        <f t="shared" si="203"/>
        <v>www.agriturismovaldappio.it</v>
      </c>
      <c r="K1609" s="1" t="s">
        <v>5151</v>
      </c>
      <c r="L1609" t="str">
        <f t="shared" si="204"/>
        <v>EMAIL</v>
      </c>
      <c r="M1609" t="str">
        <f t="shared" si="205"/>
        <v>t.broccoli@libero.it</v>
      </c>
      <c r="N1609" t="str">
        <f t="shared" si="206"/>
        <v>www.agriturismovaldappio.it</v>
      </c>
      <c r="O1609" t="str">
        <f t="shared" si="207"/>
        <v>t.broccoli@libero.it</v>
      </c>
      <c r="S1609" s="1" t="s">
        <v>5148</v>
      </c>
    </row>
    <row r="1610" spans="1:19" ht="14.4" x14ac:dyDescent="0.3">
      <c r="A1610" s="1" t="s">
        <v>35</v>
      </c>
      <c r="B1610" s="1" t="s">
        <v>5152</v>
      </c>
      <c r="C1610" s="1" t="s">
        <v>5153</v>
      </c>
      <c r="D1610" s="1" t="str">
        <f t="shared" si="201"/>
        <v>Via Monte Polo 132</v>
      </c>
      <c r="E1610" s="1" t="s">
        <v>9</v>
      </c>
      <c r="F1610" s="1" t="s">
        <v>9</v>
      </c>
      <c r="G1610" t="str">
        <f t="shared" si="200"/>
        <v>Urbino</v>
      </c>
      <c r="H1610" s="1" t="s">
        <v>5154</v>
      </c>
      <c r="I1610" s="1" t="str">
        <f t="shared" si="202"/>
        <v>SITO</v>
      </c>
      <c r="J1610" s="1" t="str">
        <f t="shared" si="203"/>
        <v>www.pietrarosa.it</v>
      </c>
      <c r="K1610" s="1" t="s">
        <v>5155</v>
      </c>
      <c r="L1610" t="str">
        <f t="shared" si="204"/>
        <v>EMAIL</v>
      </c>
      <c r="M1610" t="str">
        <f t="shared" si="205"/>
        <v>info@pietrarosa.it</v>
      </c>
      <c r="N1610" t="str">
        <f t="shared" si="206"/>
        <v>www.pietrarosa.it</v>
      </c>
      <c r="O1610" t="str">
        <f t="shared" si="207"/>
        <v>info@pietrarosa.it</v>
      </c>
      <c r="S1610" s="1" t="s">
        <v>5152</v>
      </c>
    </row>
    <row r="1611" spans="1:19" ht="14.4" x14ac:dyDescent="0.3">
      <c r="A1611" s="1" t="s">
        <v>35</v>
      </c>
      <c r="B1611" s="1" t="s">
        <v>5156</v>
      </c>
      <c r="C1611" s="1" t="s">
        <v>5157</v>
      </c>
      <c r="D1611" s="1" t="str">
        <f t="shared" si="201"/>
        <v>Via Torre Brombolona 85</v>
      </c>
      <c r="E1611" s="1" t="s">
        <v>9</v>
      </c>
      <c r="F1611" s="1" t="s">
        <v>9</v>
      </c>
      <c r="G1611" t="str">
        <f t="shared" si="200"/>
        <v>Urbino</v>
      </c>
      <c r="H1611" t="s">
        <v>19718</v>
      </c>
      <c r="I1611" s="1" t="str">
        <f t="shared" si="202"/>
        <v>SITO</v>
      </c>
      <c r="J1611" s="1" t="str">
        <f t="shared" si="203"/>
        <v>N/a</v>
      </c>
      <c r="K1611" t="s">
        <v>19718</v>
      </c>
      <c r="L1611" t="str">
        <f t="shared" si="204"/>
        <v>SITO</v>
      </c>
      <c r="M1611" t="str">
        <f t="shared" si="205"/>
        <v xml:space="preserve"> </v>
      </c>
      <c r="N1611" t="str">
        <f t="shared" si="206"/>
        <v>N/a</v>
      </c>
      <c r="O1611" t="str">
        <f t="shared" si="207"/>
        <v>N/a</v>
      </c>
      <c r="S1611" s="1" t="s">
        <v>5156</v>
      </c>
    </row>
    <row r="1612" spans="1:19" ht="14.4" x14ac:dyDescent="0.3">
      <c r="A1612" s="1" t="s">
        <v>35</v>
      </c>
      <c r="B1612" s="1" t="s">
        <v>5158</v>
      </c>
      <c r="C1612" s="1" t="s">
        <v>5159</v>
      </c>
      <c r="D1612" s="1" t="str">
        <f t="shared" si="201"/>
        <v>Via Ca' Andreana 2</v>
      </c>
      <c r="E1612" s="1" t="s">
        <v>9</v>
      </c>
      <c r="F1612" s="1" t="s">
        <v>9</v>
      </c>
      <c r="G1612" t="str">
        <f t="shared" si="200"/>
        <v>Urbino</v>
      </c>
      <c r="H1612" s="1" t="s">
        <v>5160</v>
      </c>
      <c r="I1612" s="1" t="str">
        <f t="shared" si="202"/>
        <v>SITO</v>
      </c>
      <c r="J1612" s="1" t="str">
        <f t="shared" si="203"/>
        <v>www.caandreana.it</v>
      </c>
      <c r="K1612" s="1" t="s">
        <v>5161</v>
      </c>
      <c r="L1612" t="str">
        <f t="shared" si="204"/>
        <v>EMAIL</v>
      </c>
      <c r="M1612" t="str">
        <f t="shared" si="205"/>
        <v>info@caandreana.it</v>
      </c>
      <c r="N1612" t="str">
        <f t="shared" si="206"/>
        <v>www.caandreana.it</v>
      </c>
      <c r="O1612" t="str">
        <f t="shared" si="207"/>
        <v>info@caandreana.it</v>
      </c>
      <c r="S1612" s="1" t="s">
        <v>5158</v>
      </c>
    </row>
    <row r="1613" spans="1:19" ht="14.4" x14ac:dyDescent="0.3">
      <c r="A1613" s="1" t="s">
        <v>35</v>
      </c>
      <c r="B1613" s="1" t="s">
        <v>5162</v>
      </c>
      <c r="C1613" s="1" t="s">
        <v>5163</v>
      </c>
      <c r="D1613" s="1" t="str">
        <f t="shared" si="201"/>
        <v>Via Del Grillotto 8</v>
      </c>
      <c r="E1613" s="1" t="s">
        <v>9</v>
      </c>
      <c r="F1613" s="1" t="s">
        <v>9</v>
      </c>
      <c r="G1613" t="str">
        <f t="shared" si="200"/>
        <v>Urbino</v>
      </c>
      <c r="H1613" s="1" t="s">
        <v>5164</v>
      </c>
      <c r="I1613" s="1" t="str">
        <f t="shared" si="202"/>
        <v>SITO</v>
      </c>
      <c r="J1613" s="1" t="str">
        <f t="shared" si="203"/>
        <v>www.urbinoeprovincia.com/ilgrillotto.htm</v>
      </c>
      <c r="K1613" s="1" t="s">
        <v>5165</v>
      </c>
      <c r="L1613" t="str">
        <f t="shared" si="204"/>
        <v>EMAIL</v>
      </c>
      <c r="M1613" t="str">
        <f t="shared" si="205"/>
        <v>mary.silvestre@alice.it</v>
      </c>
      <c r="N1613" t="str">
        <f t="shared" si="206"/>
        <v>www.urbinoeprovincia.com/ilgrillotto.htm</v>
      </c>
      <c r="O1613" t="str">
        <f t="shared" si="207"/>
        <v>mary.silvestre@alice.it</v>
      </c>
      <c r="S1613" s="1" t="s">
        <v>5162</v>
      </c>
    </row>
    <row r="1614" spans="1:19" ht="14.4" x14ac:dyDescent="0.3">
      <c r="A1614" s="1" t="s">
        <v>35</v>
      </c>
      <c r="B1614" s="1" t="s">
        <v>5166</v>
      </c>
      <c r="C1614" s="1" t="s">
        <v>5167</v>
      </c>
      <c r="D1614" s="1" t="str">
        <f t="shared" si="201"/>
        <v>Via Dell' Annunziata 35</v>
      </c>
      <c r="E1614" s="1" t="s">
        <v>9</v>
      </c>
      <c r="F1614" s="1" t="s">
        <v>9</v>
      </c>
      <c r="G1614" t="str">
        <f t="shared" si="200"/>
        <v>Urbino</v>
      </c>
      <c r="H1614" t="s">
        <v>19718</v>
      </c>
      <c r="I1614" s="1" t="str">
        <f t="shared" si="202"/>
        <v>SITO</v>
      </c>
      <c r="J1614" s="1" t="str">
        <f t="shared" si="203"/>
        <v>N/a</v>
      </c>
      <c r="K1614" s="1" t="s">
        <v>5168</v>
      </c>
      <c r="L1614" t="str">
        <f t="shared" si="204"/>
        <v>EMAIL</v>
      </c>
      <c r="M1614" t="str">
        <f t="shared" si="205"/>
        <v>info@varealecoste.it</v>
      </c>
      <c r="N1614" t="str">
        <f t="shared" si="206"/>
        <v>N/a</v>
      </c>
      <c r="O1614" t="str">
        <f t="shared" si="207"/>
        <v>info@varealecoste.it</v>
      </c>
      <c r="S1614" s="1" t="s">
        <v>5166</v>
      </c>
    </row>
    <row r="1615" spans="1:19" ht="14.4" x14ac:dyDescent="0.3">
      <c r="A1615" s="1" t="s">
        <v>29</v>
      </c>
      <c r="B1615" s="1" t="s">
        <v>5169</v>
      </c>
      <c r="C1615" s="1" t="s">
        <v>5170</v>
      </c>
      <c r="D1615" s="1" t="str">
        <f t="shared" si="201"/>
        <v>Via Del Collegio 4</v>
      </c>
      <c r="E1615" s="1" t="s">
        <v>9</v>
      </c>
      <c r="F1615" s="1" t="s">
        <v>9</v>
      </c>
      <c r="G1615" t="str">
        <f t="shared" si="200"/>
        <v>Urbino</v>
      </c>
      <c r="H1615" s="1" t="s">
        <v>5171</v>
      </c>
      <c r="I1615" s="1" t="str">
        <f t="shared" si="202"/>
        <v>SITO</v>
      </c>
      <c r="J1615" s="1" t="str">
        <f t="shared" si="203"/>
        <v>www.turismo.marche.it</v>
      </c>
      <c r="K1615" s="1" t="s">
        <v>5172</v>
      </c>
      <c r="L1615" t="str">
        <f t="shared" si="204"/>
        <v>EMAIL</v>
      </c>
      <c r="M1615" t="str">
        <f t="shared" si="205"/>
        <v>calapacina@yahoo.it</v>
      </c>
      <c r="N1615" t="str">
        <f t="shared" si="206"/>
        <v>www.turismo.marche.it</v>
      </c>
      <c r="O1615" t="str">
        <f t="shared" si="207"/>
        <v>calapacina@yahoo.it</v>
      </c>
      <c r="S1615" s="1" t="s">
        <v>5169</v>
      </c>
    </row>
    <row r="1616" spans="1:19" ht="14.4" x14ac:dyDescent="0.3">
      <c r="A1616" s="1" t="s">
        <v>29</v>
      </c>
      <c r="B1616" s="1" t="s">
        <v>5173</v>
      </c>
      <c r="C1616" s="1" t="s">
        <v>5174</v>
      </c>
      <c r="D1616" s="1" t="str">
        <f t="shared" si="201"/>
        <v>Via Strada Provinciale Montefabbri 30</v>
      </c>
      <c r="E1616" s="1" t="s">
        <v>9</v>
      </c>
      <c r="F1616" s="1" t="s">
        <v>9</v>
      </c>
      <c r="G1616" t="str">
        <f t="shared" si="200"/>
        <v>Urbino</v>
      </c>
      <c r="H1616" s="1" t="s">
        <v>5175</v>
      </c>
      <c r="I1616" s="1" t="str">
        <f t="shared" si="202"/>
        <v>SITO</v>
      </c>
      <c r="J1616" s="1" t="str">
        <f t="shared" si="203"/>
        <v>www.ilgovernatore.it</v>
      </c>
      <c r="K1616" s="1" t="s">
        <v>5176</v>
      </c>
      <c r="L1616" t="str">
        <f t="shared" si="204"/>
        <v>EMAIL</v>
      </c>
      <c r="M1616" t="str">
        <f t="shared" si="205"/>
        <v>info@ilgovernatore.it</v>
      </c>
      <c r="N1616" t="str">
        <f t="shared" si="206"/>
        <v>www.ilgovernatore.it</v>
      </c>
      <c r="O1616" t="str">
        <f t="shared" si="207"/>
        <v>info@ilgovernatore.it</v>
      </c>
      <c r="S1616" s="1" t="s">
        <v>5173</v>
      </c>
    </row>
    <row r="1617" spans="1:19" ht="14.4" x14ac:dyDescent="0.3">
      <c r="A1617" s="1" t="s">
        <v>6</v>
      </c>
      <c r="B1617" s="1" t="s">
        <v>5177</v>
      </c>
      <c r="C1617" s="1" t="s">
        <v>5178</v>
      </c>
      <c r="D1617" s="1" t="str">
        <f t="shared" si="201"/>
        <v>Via Serra Di Genga 7</v>
      </c>
      <c r="E1617" s="1" t="s">
        <v>9</v>
      </c>
      <c r="F1617" s="1" t="s">
        <v>9</v>
      </c>
      <c r="G1617" t="str">
        <f t="shared" si="200"/>
        <v>Urbino</v>
      </c>
      <c r="H1617" s="1" t="s">
        <v>5179</v>
      </c>
      <c r="I1617" s="1" t="str">
        <f t="shared" si="202"/>
        <v>SITO</v>
      </c>
      <c r="J1617" s="1" t="str">
        <f t="shared" si="203"/>
        <v>www.lacelletta.it</v>
      </c>
      <c r="K1617" s="1" t="s">
        <v>5180</v>
      </c>
      <c r="L1617" t="str">
        <f t="shared" si="204"/>
        <v>EMAIL</v>
      </c>
      <c r="M1617" t="str">
        <f t="shared" si="205"/>
        <v>info@lacelletta.it</v>
      </c>
      <c r="N1617" t="str">
        <f t="shared" si="206"/>
        <v>www.lacelletta.it</v>
      </c>
      <c r="O1617" t="str">
        <f t="shared" si="207"/>
        <v>info@lacelletta.it</v>
      </c>
      <c r="S1617" s="1" t="s">
        <v>5177</v>
      </c>
    </row>
    <row r="1618" spans="1:19" ht="14.4" x14ac:dyDescent="0.3">
      <c r="A1618" s="1" t="s">
        <v>35</v>
      </c>
      <c r="B1618" s="1" t="s">
        <v>5181</v>
      </c>
      <c r="C1618" s="1" t="s">
        <v>5182</v>
      </c>
      <c r="D1618" s="1" t="str">
        <f t="shared" si="201"/>
        <v>Localita' Repuglie 17</v>
      </c>
      <c r="E1618" s="1" t="s">
        <v>9</v>
      </c>
      <c r="F1618" s="1" t="s">
        <v>9</v>
      </c>
      <c r="G1618" t="str">
        <f t="shared" si="200"/>
        <v>Urbino</v>
      </c>
      <c r="H1618" t="s">
        <v>19718</v>
      </c>
      <c r="I1618" s="1" t="str">
        <f t="shared" si="202"/>
        <v>SITO</v>
      </c>
      <c r="J1618" s="1" t="str">
        <f t="shared" si="203"/>
        <v>N/a</v>
      </c>
      <c r="K1618" t="s">
        <v>19718</v>
      </c>
      <c r="L1618" t="str">
        <f t="shared" si="204"/>
        <v>SITO</v>
      </c>
      <c r="M1618" t="str">
        <f t="shared" si="205"/>
        <v xml:space="preserve"> </v>
      </c>
      <c r="N1618" t="str">
        <f t="shared" si="206"/>
        <v>N/a</v>
      </c>
      <c r="O1618" t="str">
        <f t="shared" si="207"/>
        <v>N/a</v>
      </c>
      <c r="S1618" s="1" t="s">
        <v>5181</v>
      </c>
    </row>
    <row r="1619" spans="1:19" ht="14.4" x14ac:dyDescent="0.3">
      <c r="A1619" s="1" t="s">
        <v>29</v>
      </c>
      <c r="B1619" s="1" t="s">
        <v>5183</v>
      </c>
      <c r="C1619" s="1" t="s">
        <v>5184</v>
      </c>
      <c r="D1619" s="1" t="str">
        <f t="shared" si="201"/>
        <v>Via San Bernardino 55</v>
      </c>
      <c r="E1619" s="1" t="s">
        <v>9</v>
      </c>
      <c r="F1619" s="1" t="s">
        <v>9</v>
      </c>
      <c r="G1619" t="str">
        <f t="shared" si="200"/>
        <v>Urbino</v>
      </c>
      <c r="H1619" s="1" t="s">
        <v>5185</v>
      </c>
      <c r="I1619" s="1" t="str">
        <f t="shared" si="202"/>
        <v>SITO</v>
      </c>
      <c r="J1619" s="1" t="str">
        <f t="shared" si="203"/>
        <v>www.casadolcecasaurbino.com</v>
      </c>
      <c r="K1619" s="1" t="s">
        <v>5186</v>
      </c>
      <c r="L1619" t="str">
        <f t="shared" si="204"/>
        <v>EMAIL</v>
      </c>
      <c r="M1619" t="str">
        <f t="shared" si="205"/>
        <v>casadolcecasaurbino@gmail.com</v>
      </c>
      <c r="N1619" t="str">
        <f t="shared" si="206"/>
        <v>www.casadolcecasaurbino.com</v>
      </c>
      <c r="O1619" t="str">
        <f t="shared" si="207"/>
        <v>casadolcecasaurbino@gmail.com</v>
      </c>
      <c r="S1619" s="1" t="s">
        <v>5183</v>
      </c>
    </row>
    <row r="1620" spans="1:19" ht="14.4" x14ac:dyDescent="0.3">
      <c r="A1620" s="1" t="s">
        <v>35</v>
      </c>
      <c r="B1620" s="1" t="s">
        <v>5187</v>
      </c>
      <c r="C1620" s="1" t="s">
        <v>5188</v>
      </c>
      <c r="D1620" s="1" t="str">
        <f t="shared" si="201"/>
        <v>Via Ca' Picillo 6</v>
      </c>
      <c r="E1620" s="1" t="s">
        <v>9</v>
      </c>
      <c r="F1620" s="1" t="s">
        <v>9</v>
      </c>
      <c r="G1620" t="str">
        <f t="shared" si="200"/>
        <v>Urbino</v>
      </c>
      <c r="H1620" t="s">
        <v>19718</v>
      </c>
      <c r="I1620" s="1" t="str">
        <f t="shared" si="202"/>
        <v>SITO</v>
      </c>
      <c r="J1620" s="1" t="str">
        <f t="shared" si="203"/>
        <v>N/a</v>
      </c>
      <c r="K1620" s="1" t="s">
        <v>5189</v>
      </c>
      <c r="L1620" t="str">
        <f t="shared" si="204"/>
        <v>EMAIL</v>
      </c>
      <c r="M1620" t="str">
        <f t="shared" si="205"/>
        <v>ca.berto@tiscali.it</v>
      </c>
      <c r="N1620" t="str">
        <f t="shared" si="206"/>
        <v>N/a</v>
      </c>
      <c r="O1620" t="str">
        <f t="shared" si="207"/>
        <v>ca.berto@tiscali.it</v>
      </c>
      <c r="S1620" s="1" t="s">
        <v>5187</v>
      </c>
    </row>
    <row r="1621" spans="1:19" ht="14.4" x14ac:dyDescent="0.3">
      <c r="A1621" s="1" t="s">
        <v>6</v>
      </c>
      <c r="B1621" s="1" t="s">
        <v>5190</v>
      </c>
      <c r="C1621" s="1" t="s">
        <v>5191</v>
      </c>
      <c r="D1621" s="1" t="str">
        <f t="shared" si="201"/>
        <v>Via Ca' Bernocco 2</v>
      </c>
      <c r="E1621" s="1" t="s">
        <v>9</v>
      </c>
      <c r="F1621" s="1" t="s">
        <v>9</v>
      </c>
      <c r="G1621" t="str">
        <f t="shared" si="200"/>
        <v>Urbino</v>
      </c>
      <c r="H1621" s="1" t="s">
        <v>5192</v>
      </c>
      <c r="I1621" s="1" t="str">
        <f t="shared" si="202"/>
        <v>SITO</v>
      </c>
      <c r="J1621" s="1" t="str">
        <f t="shared" si="203"/>
        <v>www.ilbiroccio.it</v>
      </c>
      <c r="K1621" s="1" t="s">
        <v>5193</v>
      </c>
      <c r="L1621" t="str">
        <f t="shared" si="204"/>
        <v>EMAIL</v>
      </c>
      <c r="M1621" t="str">
        <f t="shared" si="205"/>
        <v>info@ilbiroccio.it</v>
      </c>
      <c r="N1621" t="str">
        <f t="shared" si="206"/>
        <v>www.ilbiroccio.it</v>
      </c>
      <c r="O1621" t="str">
        <f t="shared" si="207"/>
        <v>info@ilbiroccio.it</v>
      </c>
      <c r="S1621" s="1" t="s">
        <v>5190</v>
      </c>
    </row>
    <row r="1622" spans="1:19" ht="14.4" x14ac:dyDescent="0.3">
      <c r="A1622" s="1" t="s">
        <v>29</v>
      </c>
      <c r="B1622" s="1" t="s">
        <v>5194</v>
      </c>
      <c r="C1622" s="1" t="s">
        <v>5195</v>
      </c>
      <c r="D1622" s="1" t="str">
        <f t="shared" si="201"/>
        <v>Via Monte Avorio 3</v>
      </c>
      <c r="E1622" s="1" t="s">
        <v>9</v>
      </c>
      <c r="F1622" s="1" t="s">
        <v>9</v>
      </c>
      <c r="G1622" t="str">
        <f t="shared" si="200"/>
        <v>Urbino</v>
      </c>
      <c r="H1622" s="1" t="s">
        <v>5196</v>
      </c>
      <c r="I1622" s="1" t="str">
        <f t="shared" si="202"/>
        <v>SITO</v>
      </c>
      <c r="J1622" s="1" t="str">
        <f t="shared" si="203"/>
        <v>www.bbcamarchigiano.it</v>
      </c>
      <c r="K1622" s="1" t="s">
        <v>5197</v>
      </c>
      <c r="L1622" t="str">
        <f t="shared" si="204"/>
        <v>EMAIL</v>
      </c>
      <c r="M1622" t="str">
        <f t="shared" si="205"/>
        <v>info@bbcamarchigiano.it</v>
      </c>
      <c r="N1622" t="str">
        <f t="shared" si="206"/>
        <v>www.bbcamarchigiano.it</v>
      </c>
      <c r="O1622" t="str">
        <f t="shared" si="207"/>
        <v>info@bbcamarchigiano.it</v>
      </c>
      <c r="S1622" s="1" t="s">
        <v>5194</v>
      </c>
    </row>
    <row r="1623" spans="1:19" ht="14.4" x14ac:dyDescent="0.3">
      <c r="A1623" s="1" t="s">
        <v>29</v>
      </c>
      <c r="B1623" s="1" t="s">
        <v>5198</v>
      </c>
      <c r="C1623" s="1" t="s">
        <v>5199</v>
      </c>
      <c r="D1623" s="1" t="str">
        <f t="shared" si="201"/>
        <v>Via Del Forno 1</v>
      </c>
      <c r="E1623" s="1" t="s">
        <v>9</v>
      </c>
      <c r="F1623" s="1" t="s">
        <v>9</v>
      </c>
      <c r="G1623" t="str">
        <f t="shared" si="200"/>
        <v>Urbino</v>
      </c>
      <c r="H1623" s="1" t="s">
        <v>5200</v>
      </c>
      <c r="I1623" s="1" t="str">
        <f t="shared" si="202"/>
        <v>SITO</v>
      </c>
      <c r="J1623" s="1" t="str">
        <f t="shared" si="203"/>
        <v>www.bbmontefeltro.it</v>
      </c>
      <c r="K1623" s="1" t="s">
        <v>5201</v>
      </c>
      <c r="L1623" t="str">
        <f t="shared" si="204"/>
        <v>EMAIL</v>
      </c>
      <c r="M1623" t="str">
        <f t="shared" si="205"/>
        <v>info@bbmontefeltro.it</v>
      </c>
      <c r="N1623" t="str">
        <f t="shared" si="206"/>
        <v>www.bbmontefeltro.it</v>
      </c>
      <c r="O1623" t="str">
        <f t="shared" si="207"/>
        <v>info@bbmontefeltro.it</v>
      </c>
      <c r="S1623" s="1" t="s">
        <v>5198</v>
      </c>
    </row>
    <row r="1624" spans="1:19" ht="14.4" x14ac:dyDescent="0.3">
      <c r="A1624" s="1" t="s">
        <v>82</v>
      </c>
      <c r="B1624" s="1" t="s">
        <v>5202</v>
      </c>
      <c r="C1624" s="1" t="s">
        <v>5203</v>
      </c>
      <c r="D1624" s="1" t="str">
        <f t="shared" si="201"/>
        <v>Via Nicolo' Pellipario 49</v>
      </c>
      <c r="E1624" s="1" t="s">
        <v>9</v>
      </c>
      <c r="F1624" s="1" t="s">
        <v>9</v>
      </c>
      <c r="G1624" t="str">
        <f t="shared" si="200"/>
        <v>Urbino</v>
      </c>
      <c r="H1624" t="s">
        <v>19718</v>
      </c>
      <c r="I1624" s="1" t="str">
        <f t="shared" si="202"/>
        <v>SITO</v>
      </c>
      <c r="J1624" s="1" t="str">
        <f t="shared" si="203"/>
        <v>N/a</v>
      </c>
      <c r="K1624" t="s">
        <v>19718</v>
      </c>
      <c r="L1624" t="str">
        <f t="shared" si="204"/>
        <v>SITO</v>
      </c>
      <c r="M1624" t="str">
        <f t="shared" si="205"/>
        <v xml:space="preserve"> </v>
      </c>
      <c r="N1624" t="str">
        <f t="shared" si="206"/>
        <v>N/a</v>
      </c>
      <c r="O1624" t="str">
        <f t="shared" si="207"/>
        <v>N/a</v>
      </c>
      <c r="S1624" s="1" t="s">
        <v>5202</v>
      </c>
    </row>
    <row r="1625" spans="1:19" ht="14.4" x14ac:dyDescent="0.3">
      <c r="A1625" s="1" t="s">
        <v>82</v>
      </c>
      <c r="B1625" s="1" t="s">
        <v>5204</v>
      </c>
      <c r="C1625" s="1" t="s">
        <v>5205</v>
      </c>
      <c r="D1625" s="1" t="str">
        <f t="shared" si="201"/>
        <v>Via Nicolo' Pellipario 8</v>
      </c>
      <c r="E1625" s="1" t="s">
        <v>9</v>
      </c>
      <c r="F1625" s="1" t="s">
        <v>9</v>
      </c>
      <c r="G1625" t="str">
        <f t="shared" si="200"/>
        <v>Urbino</v>
      </c>
      <c r="H1625" t="s">
        <v>19718</v>
      </c>
      <c r="I1625" s="1" t="str">
        <f t="shared" si="202"/>
        <v>SITO</v>
      </c>
      <c r="J1625" s="1" t="str">
        <f t="shared" si="203"/>
        <v>N/a</v>
      </c>
      <c r="K1625" t="s">
        <v>19718</v>
      </c>
      <c r="L1625" t="str">
        <f t="shared" si="204"/>
        <v>SITO</v>
      </c>
      <c r="M1625" t="str">
        <f t="shared" si="205"/>
        <v xml:space="preserve"> </v>
      </c>
      <c r="N1625" t="str">
        <f t="shared" si="206"/>
        <v>N/a</v>
      </c>
      <c r="O1625" t="str">
        <f t="shared" si="207"/>
        <v>N/a</v>
      </c>
      <c r="S1625" s="1" t="s">
        <v>5204</v>
      </c>
    </row>
    <row r="1626" spans="1:19" ht="14.4" x14ac:dyDescent="0.3">
      <c r="A1626" s="1" t="s">
        <v>82</v>
      </c>
      <c r="B1626" s="1" t="s">
        <v>5206</v>
      </c>
      <c r="C1626" s="1" t="s">
        <v>5207</v>
      </c>
      <c r="D1626" s="1" t="str">
        <f t="shared" si="201"/>
        <v>Circonvallazione Giro Dei Debitori 27</v>
      </c>
      <c r="E1626" s="1" t="s">
        <v>9</v>
      </c>
      <c r="F1626" s="1" t="s">
        <v>9</v>
      </c>
      <c r="G1626" t="str">
        <f t="shared" si="200"/>
        <v>Urbino</v>
      </c>
      <c r="H1626" t="s">
        <v>19718</v>
      </c>
      <c r="I1626" s="1" t="str">
        <f t="shared" si="202"/>
        <v>SITO</v>
      </c>
      <c r="J1626" s="1" t="str">
        <f t="shared" si="203"/>
        <v>N/a</v>
      </c>
      <c r="K1626" t="s">
        <v>19718</v>
      </c>
      <c r="L1626" t="str">
        <f t="shared" si="204"/>
        <v>SITO</v>
      </c>
      <c r="M1626" t="str">
        <f t="shared" si="205"/>
        <v xml:space="preserve"> </v>
      </c>
      <c r="N1626" t="str">
        <f t="shared" si="206"/>
        <v>N/a</v>
      </c>
      <c r="O1626" t="str">
        <f t="shared" si="207"/>
        <v>N/a</v>
      </c>
      <c r="S1626" s="1" t="s">
        <v>5206</v>
      </c>
    </row>
    <row r="1627" spans="1:19" ht="14.4" x14ac:dyDescent="0.3">
      <c r="A1627" s="1" t="s">
        <v>82</v>
      </c>
      <c r="B1627" s="1" t="s">
        <v>5208</v>
      </c>
      <c r="C1627" s="1" t="s">
        <v>5209</v>
      </c>
      <c r="D1627" s="1" t="str">
        <f t="shared" si="201"/>
        <v>Via Raffaello 23</v>
      </c>
      <c r="E1627" s="1" t="s">
        <v>9</v>
      </c>
      <c r="F1627" s="1" t="s">
        <v>9</v>
      </c>
      <c r="G1627" t="str">
        <f t="shared" si="200"/>
        <v>Urbino</v>
      </c>
      <c r="H1627" t="s">
        <v>19718</v>
      </c>
      <c r="I1627" s="1" t="str">
        <f t="shared" si="202"/>
        <v>SITO</v>
      </c>
      <c r="J1627" s="1" t="str">
        <f t="shared" si="203"/>
        <v>N/a</v>
      </c>
      <c r="K1627" t="s">
        <v>19718</v>
      </c>
      <c r="L1627" t="str">
        <f t="shared" si="204"/>
        <v>SITO</v>
      </c>
      <c r="M1627" t="str">
        <f t="shared" si="205"/>
        <v xml:space="preserve"> </v>
      </c>
      <c r="N1627" t="str">
        <f t="shared" si="206"/>
        <v>N/a</v>
      </c>
      <c r="O1627" t="str">
        <f t="shared" si="207"/>
        <v>N/a</v>
      </c>
      <c r="S1627" s="1" t="s">
        <v>5208</v>
      </c>
    </row>
    <row r="1628" spans="1:19" ht="14.4" x14ac:dyDescent="0.3">
      <c r="A1628" s="1" t="s">
        <v>82</v>
      </c>
      <c r="B1628" s="1" t="s">
        <v>5210</v>
      </c>
      <c r="C1628" s="1" t="s">
        <v>5211</v>
      </c>
      <c r="D1628" s="1" t="str">
        <f t="shared" si="201"/>
        <v>Via Nicolo' Pellipario 31</v>
      </c>
      <c r="E1628" s="1" t="s">
        <v>9</v>
      </c>
      <c r="F1628" s="1" t="s">
        <v>9</v>
      </c>
      <c r="G1628" t="str">
        <f t="shared" si="200"/>
        <v>Urbino</v>
      </c>
      <c r="H1628" t="s">
        <v>19718</v>
      </c>
      <c r="I1628" s="1" t="str">
        <f t="shared" si="202"/>
        <v>SITO</v>
      </c>
      <c r="J1628" s="1" t="str">
        <f t="shared" si="203"/>
        <v>N/a</v>
      </c>
      <c r="K1628" t="s">
        <v>19718</v>
      </c>
      <c r="L1628" t="str">
        <f t="shared" si="204"/>
        <v>SITO</v>
      </c>
      <c r="M1628" t="str">
        <f t="shared" si="205"/>
        <v xml:space="preserve"> </v>
      </c>
      <c r="N1628" t="str">
        <f t="shared" si="206"/>
        <v>N/a</v>
      </c>
      <c r="O1628" t="str">
        <f t="shared" si="207"/>
        <v>N/a</v>
      </c>
      <c r="S1628" s="1" t="s">
        <v>5210</v>
      </c>
    </row>
    <row r="1629" spans="1:19" ht="14.4" x14ac:dyDescent="0.3">
      <c r="A1629" s="1" t="s">
        <v>82</v>
      </c>
      <c r="B1629" s="1" t="s">
        <v>5212</v>
      </c>
      <c r="C1629" s="1" t="s">
        <v>5213</v>
      </c>
      <c r="D1629" s="1" t="str">
        <f t="shared" si="201"/>
        <v>Via Pompilio Bruni 2</v>
      </c>
      <c r="E1629" s="1" t="s">
        <v>9</v>
      </c>
      <c r="F1629" s="1" t="s">
        <v>9</v>
      </c>
      <c r="G1629" t="str">
        <f t="shared" si="200"/>
        <v>Urbino</v>
      </c>
      <c r="H1629" t="s">
        <v>19718</v>
      </c>
      <c r="I1629" s="1" t="str">
        <f t="shared" si="202"/>
        <v>SITO</v>
      </c>
      <c r="J1629" s="1" t="str">
        <f t="shared" si="203"/>
        <v>N/a</v>
      </c>
      <c r="K1629" s="1" t="s">
        <v>5214</v>
      </c>
      <c r="L1629" t="str">
        <f t="shared" si="204"/>
        <v>EMAIL</v>
      </c>
      <c r="M1629" t="str">
        <f t="shared" si="205"/>
        <v>info@bernardiniauto.it</v>
      </c>
      <c r="N1629" t="str">
        <f t="shared" si="206"/>
        <v>N/a</v>
      </c>
      <c r="O1629" t="str">
        <f t="shared" si="207"/>
        <v>info@bernardiniauto.it</v>
      </c>
      <c r="S1629" s="1" t="s">
        <v>5212</v>
      </c>
    </row>
    <row r="1630" spans="1:19" ht="14.4" x14ac:dyDescent="0.3">
      <c r="A1630" s="1" t="s">
        <v>82</v>
      </c>
      <c r="B1630" s="1" t="s">
        <v>5215</v>
      </c>
      <c r="C1630" s="1" t="s">
        <v>5062</v>
      </c>
      <c r="D1630" s="1" t="str">
        <f t="shared" si="201"/>
        <v>Via Federico Veterani 1</v>
      </c>
      <c r="E1630" s="1" t="s">
        <v>9</v>
      </c>
      <c r="F1630" s="1" t="s">
        <v>9</v>
      </c>
      <c r="G1630" t="str">
        <f t="shared" si="200"/>
        <v>Urbino</v>
      </c>
      <c r="H1630" t="s">
        <v>19718</v>
      </c>
      <c r="I1630" s="1" t="str">
        <f t="shared" si="202"/>
        <v>SITO</v>
      </c>
      <c r="J1630" s="1" t="str">
        <f t="shared" si="203"/>
        <v>N/a</v>
      </c>
      <c r="K1630" t="s">
        <v>19718</v>
      </c>
      <c r="L1630" t="str">
        <f t="shared" si="204"/>
        <v>SITO</v>
      </c>
      <c r="M1630" t="str">
        <f t="shared" si="205"/>
        <v xml:space="preserve"> </v>
      </c>
      <c r="N1630" t="str">
        <f t="shared" si="206"/>
        <v>N/a</v>
      </c>
      <c r="O1630" t="str">
        <f t="shared" si="207"/>
        <v>N/a</v>
      </c>
      <c r="S1630" s="1" t="s">
        <v>5215</v>
      </c>
    </row>
    <row r="1631" spans="1:19" ht="14.4" x14ac:dyDescent="0.3">
      <c r="A1631" s="1" t="s">
        <v>571</v>
      </c>
      <c r="B1631" s="1" t="s">
        <v>5216</v>
      </c>
      <c r="C1631" s="1" t="s">
        <v>5217</v>
      </c>
      <c r="D1631" s="1" t="str">
        <f t="shared" si="201"/>
        <v>Via Ca' Mignone 5</v>
      </c>
      <c r="E1631" s="1" t="s">
        <v>9</v>
      </c>
      <c r="F1631" s="1" t="s">
        <v>9</v>
      </c>
      <c r="G1631" t="str">
        <f t="shared" si="200"/>
        <v>Urbino</v>
      </c>
      <c r="H1631" s="1" t="s">
        <v>5218</v>
      </c>
      <c r="I1631" s="1" t="str">
        <f t="shared" si="202"/>
        <v>SITO</v>
      </c>
      <c r="J1631" s="1" t="str">
        <f t="shared" si="203"/>
        <v>www.camping-pineta-urbino.it</v>
      </c>
      <c r="K1631" s="1" t="s">
        <v>5219</v>
      </c>
      <c r="L1631" t="str">
        <f t="shared" si="204"/>
        <v>EMAIL</v>
      </c>
      <c r="M1631" t="str">
        <f t="shared" si="205"/>
        <v>campeggiopinetaurbino@email.it</v>
      </c>
      <c r="N1631" t="str">
        <f t="shared" si="206"/>
        <v>www.camping-pineta-urbino.it</v>
      </c>
      <c r="O1631" t="str">
        <f t="shared" si="207"/>
        <v>campeggiopinetaurbino@email.it</v>
      </c>
      <c r="S1631" s="1" t="s">
        <v>5216</v>
      </c>
    </row>
    <row r="1632" spans="1:19" ht="14.4" x14ac:dyDescent="0.3">
      <c r="A1632" s="1" t="s">
        <v>6</v>
      </c>
      <c r="B1632" s="1" t="s">
        <v>5220</v>
      </c>
      <c r="C1632" s="1" t="s">
        <v>5221</v>
      </c>
      <c r="D1632" s="1" t="str">
        <f t="shared" si="201"/>
        <v>Via Ca' Loreto 1</v>
      </c>
      <c r="E1632" s="1" t="s">
        <v>9</v>
      </c>
      <c r="F1632" s="1" t="s">
        <v>9</v>
      </c>
      <c r="G1632" t="str">
        <f t="shared" si="200"/>
        <v>Urbino</v>
      </c>
      <c r="H1632" s="1" t="s">
        <v>5222</v>
      </c>
      <c r="I1632" s="1" t="str">
        <f t="shared" si="202"/>
        <v>SITO</v>
      </c>
      <c r="J1632" s="1" t="str">
        <f t="shared" si="203"/>
        <v>www.lacollinacherespira.com</v>
      </c>
      <c r="K1632" s="1" t="s">
        <v>5223</v>
      </c>
      <c r="L1632" t="str">
        <f t="shared" si="204"/>
        <v>EMAIL</v>
      </c>
      <c r="M1632" t="str">
        <f t="shared" si="205"/>
        <v>contento@lacollinacherespira.com</v>
      </c>
      <c r="N1632" t="str">
        <f t="shared" si="206"/>
        <v>www.lacollinacherespira.com</v>
      </c>
      <c r="O1632" t="str">
        <f t="shared" si="207"/>
        <v>contento@lacollinacherespira.com</v>
      </c>
      <c r="S1632" s="1" t="s">
        <v>5220</v>
      </c>
    </row>
    <row r="1633" spans="1:19" ht="14.4" x14ac:dyDescent="0.3">
      <c r="A1633" s="1" t="s">
        <v>29</v>
      </c>
      <c r="B1633" s="1" t="s">
        <v>5224</v>
      </c>
      <c r="C1633" s="1" t="s">
        <v>5225</v>
      </c>
      <c r="D1633" s="1" t="str">
        <f t="shared" si="201"/>
        <v>Via San Lorenzo In Solfinelli 1</v>
      </c>
      <c r="E1633" s="1" t="s">
        <v>9</v>
      </c>
      <c r="F1633" s="1" t="s">
        <v>9</v>
      </c>
      <c r="G1633" t="str">
        <f t="shared" si="200"/>
        <v>Urbino</v>
      </c>
      <c r="H1633" s="1" t="s">
        <v>5226</v>
      </c>
      <c r="I1633" s="1" t="str">
        <f t="shared" si="202"/>
        <v>SITO</v>
      </c>
      <c r="J1633" s="1" t="str">
        <f t="shared" si="203"/>
        <v>www.cagiovanni.eu</v>
      </c>
      <c r="K1633" s="1" t="s">
        <v>5227</v>
      </c>
      <c r="L1633" t="str">
        <f t="shared" si="204"/>
        <v>EMAIL</v>
      </c>
      <c r="M1633" t="str">
        <f t="shared" si="205"/>
        <v>cagiovanni@gmail.com</v>
      </c>
      <c r="N1633" t="str">
        <f t="shared" si="206"/>
        <v>www.cagiovanni.eu</v>
      </c>
      <c r="O1633" t="str">
        <f t="shared" si="207"/>
        <v>cagiovanni@gmail.com</v>
      </c>
      <c r="S1633" s="1" t="s">
        <v>5224</v>
      </c>
    </row>
    <row r="1634" spans="1:19" ht="14.4" x14ac:dyDescent="0.3">
      <c r="A1634" s="1" t="s">
        <v>6</v>
      </c>
      <c r="B1634" s="1" t="s">
        <v>5228</v>
      </c>
      <c r="C1634" s="1" t="s">
        <v>5229</v>
      </c>
      <c r="D1634" s="1" t="str">
        <f t="shared" si="201"/>
        <v>Via Panoramica 10</v>
      </c>
      <c r="E1634" s="1" t="s">
        <v>9</v>
      </c>
      <c r="F1634" s="1" t="s">
        <v>9</v>
      </c>
      <c r="G1634" t="str">
        <f t="shared" si="200"/>
        <v>Urbino</v>
      </c>
      <c r="H1634" s="1" t="s">
        <v>5230</v>
      </c>
      <c r="I1634" s="1" t="str">
        <f t="shared" si="202"/>
        <v>SITO</v>
      </c>
      <c r="J1634" s="1" t="str">
        <f t="shared" si="203"/>
        <v>www.locandaurbino.com</v>
      </c>
      <c r="K1634" s="1" t="s">
        <v>5231</v>
      </c>
      <c r="L1634" t="str">
        <f t="shared" si="204"/>
        <v>EMAIL</v>
      </c>
      <c r="M1634" t="str">
        <f t="shared" si="205"/>
        <v>info@locandaurbino.com</v>
      </c>
      <c r="N1634" t="str">
        <f t="shared" si="206"/>
        <v>www.locandaurbino.com</v>
      </c>
      <c r="O1634" t="str">
        <f t="shared" si="207"/>
        <v>info@locandaurbino.com</v>
      </c>
      <c r="S1634" s="1" t="s">
        <v>5228</v>
      </c>
    </row>
    <row r="1635" spans="1:19" ht="14.4" x14ac:dyDescent="0.3">
      <c r="A1635" s="1" t="s">
        <v>29</v>
      </c>
      <c r="B1635" s="1" t="s">
        <v>5232</v>
      </c>
      <c r="C1635" s="1" t="s">
        <v>5233</v>
      </c>
      <c r="D1635" s="1" t="str">
        <f t="shared" si="201"/>
        <v>Viale Polidoro Virgili 13</v>
      </c>
      <c r="E1635" s="1" t="s">
        <v>9</v>
      </c>
      <c r="F1635" s="1" t="s">
        <v>9</v>
      </c>
      <c r="G1635" t="str">
        <f t="shared" si="200"/>
        <v>Urbino</v>
      </c>
      <c r="H1635" s="1" t="s">
        <v>5234</v>
      </c>
      <c r="I1635" s="1" t="str">
        <f t="shared" si="202"/>
        <v>SITO</v>
      </c>
      <c r="J1635" s="1" t="str">
        <f t="shared" si="203"/>
        <v>www.bbraffaello.com</v>
      </c>
      <c r="K1635" s="1" t="s">
        <v>5235</v>
      </c>
      <c r="L1635" t="str">
        <f t="shared" si="204"/>
        <v>EMAIL</v>
      </c>
      <c r="M1635" t="str">
        <f t="shared" si="205"/>
        <v>bbraffaello@gmail.com</v>
      </c>
      <c r="N1635" t="str">
        <f t="shared" si="206"/>
        <v>www.bbraffaello.com</v>
      </c>
      <c r="O1635" t="str">
        <f t="shared" si="207"/>
        <v>bbraffaello@gmail.com</v>
      </c>
      <c r="S1635" s="1" t="s">
        <v>5232</v>
      </c>
    </row>
    <row r="1636" spans="1:19" ht="14.4" x14ac:dyDescent="0.3">
      <c r="A1636" s="1" t="s">
        <v>29</v>
      </c>
      <c r="B1636" s="1" t="s">
        <v>5236</v>
      </c>
      <c r="C1636" s="1" t="s">
        <v>5237</v>
      </c>
      <c r="D1636" s="1" t="str">
        <f t="shared" si="201"/>
        <v>Via Colonna 1</v>
      </c>
      <c r="E1636" s="1" t="s">
        <v>9</v>
      </c>
      <c r="F1636" s="1" t="s">
        <v>9</v>
      </c>
      <c r="G1636" t="str">
        <f t="shared" si="200"/>
        <v>Urbino</v>
      </c>
      <c r="H1636" t="s">
        <v>19718</v>
      </c>
      <c r="I1636" s="1" t="str">
        <f t="shared" si="202"/>
        <v>SITO</v>
      </c>
      <c r="J1636" s="1" t="str">
        <f t="shared" si="203"/>
        <v>N/a</v>
      </c>
      <c r="K1636" t="s">
        <v>19718</v>
      </c>
      <c r="L1636" t="str">
        <f t="shared" si="204"/>
        <v>SITO</v>
      </c>
      <c r="M1636" t="str">
        <f t="shared" si="205"/>
        <v xml:space="preserve"> </v>
      </c>
      <c r="N1636" t="str">
        <f t="shared" si="206"/>
        <v>N/a</v>
      </c>
      <c r="O1636" t="str">
        <f t="shared" si="207"/>
        <v>N/a</v>
      </c>
      <c r="S1636" s="1" t="s">
        <v>5236</v>
      </c>
    </row>
    <row r="1637" spans="1:19" ht="14.4" x14ac:dyDescent="0.3">
      <c r="A1637" s="1" t="s">
        <v>29</v>
      </c>
      <c r="B1637" s="1" t="s">
        <v>5238</v>
      </c>
      <c r="C1637" s="1" t="s">
        <v>5239</v>
      </c>
      <c r="D1637" s="1" t="str">
        <f t="shared" si="201"/>
        <v>Via Fontespino 9</v>
      </c>
      <c r="E1637" s="1" t="s">
        <v>9</v>
      </c>
      <c r="F1637" s="1" t="s">
        <v>9</v>
      </c>
      <c r="G1637" t="str">
        <f t="shared" si="200"/>
        <v>Urbino</v>
      </c>
      <c r="H1637" s="1" t="s">
        <v>5240</v>
      </c>
      <c r="I1637" s="1" t="str">
        <f t="shared" si="202"/>
        <v>SITO</v>
      </c>
      <c r="J1637" s="1" t="str">
        <f t="shared" si="203"/>
        <v>www.bbfontespino.it</v>
      </c>
      <c r="K1637" s="1" t="s">
        <v>5241</v>
      </c>
      <c r="L1637" t="str">
        <f t="shared" si="204"/>
        <v>EMAIL</v>
      </c>
      <c r="M1637" t="str">
        <f t="shared" si="205"/>
        <v>restavileuomo@libero.it</v>
      </c>
      <c r="N1637" t="str">
        <f t="shared" si="206"/>
        <v>www.bbfontespino.it</v>
      </c>
      <c r="O1637" t="str">
        <f t="shared" si="207"/>
        <v>restavileuomo@libero.it</v>
      </c>
      <c r="S1637" s="1" t="s">
        <v>5238</v>
      </c>
    </row>
    <row r="1638" spans="1:19" ht="14.4" x14ac:dyDescent="0.3">
      <c r="A1638" s="1" t="s">
        <v>29</v>
      </c>
      <c r="B1638" s="1" t="s">
        <v>5242</v>
      </c>
      <c r="C1638" s="1" t="s">
        <v>5243</v>
      </c>
      <c r="D1638" s="1" t="str">
        <f t="shared" si="201"/>
        <v>Viale Antonio Gramsci 22</v>
      </c>
      <c r="E1638" s="1" t="s">
        <v>9</v>
      </c>
      <c r="F1638" s="1" t="s">
        <v>9</v>
      </c>
      <c r="G1638" t="str">
        <f t="shared" si="200"/>
        <v>Urbino</v>
      </c>
      <c r="H1638" s="1" t="s">
        <v>5244</v>
      </c>
      <c r="I1638" s="1" t="str">
        <f t="shared" si="202"/>
        <v>SITO</v>
      </c>
      <c r="J1638" s="1" t="str">
        <f t="shared" si="203"/>
        <v>www.bbaquilone.com</v>
      </c>
      <c r="K1638" s="1" t="s">
        <v>5005</v>
      </c>
      <c r="L1638" t="str">
        <f t="shared" si="204"/>
        <v>EMAIL</v>
      </c>
      <c r="M1638" t="str">
        <f t="shared" si="205"/>
        <v>info@bbaquilone.com</v>
      </c>
      <c r="N1638" t="str">
        <f t="shared" si="206"/>
        <v>www.bbaquilone.com</v>
      </c>
      <c r="O1638" t="str">
        <f t="shared" si="207"/>
        <v>info@bbaquilone.com</v>
      </c>
      <c r="S1638" s="1" t="s">
        <v>5242</v>
      </c>
    </row>
    <row r="1639" spans="1:19" ht="14.4" x14ac:dyDescent="0.3">
      <c r="A1639" s="1" t="s">
        <v>29</v>
      </c>
      <c r="B1639" s="1" t="s">
        <v>5245</v>
      </c>
      <c r="C1639" s="1" t="s">
        <v>5246</v>
      </c>
      <c r="D1639" s="1" t="str">
        <f t="shared" si="201"/>
        <v>Via Cal Mazzante 14</v>
      </c>
      <c r="E1639" s="1" t="s">
        <v>9</v>
      </c>
      <c r="F1639" s="1" t="s">
        <v>9</v>
      </c>
      <c r="G1639" t="str">
        <f t="shared" si="200"/>
        <v>Urbino</v>
      </c>
      <c r="H1639" s="1" t="s">
        <v>5247</v>
      </c>
      <c r="I1639" s="1" t="str">
        <f t="shared" si="202"/>
        <v>SITO</v>
      </c>
      <c r="J1639" s="1" t="str">
        <f t="shared" si="203"/>
        <v>www.ilgiuggiolo.info</v>
      </c>
      <c r="K1639" s="1" t="s">
        <v>5248</v>
      </c>
      <c r="L1639" t="str">
        <f t="shared" si="204"/>
        <v>EMAIL</v>
      </c>
      <c r="M1639" t="str">
        <f t="shared" si="205"/>
        <v>info@ilgiuggiolo.info</v>
      </c>
      <c r="N1639" t="str">
        <f t="shared" si="206"/>
        <v>www.ilgiuggiolo.info</v>
      </c>
      <c r="O1639" t="str">
        <f t="shared" si="207"/>
        <v>info@ilgiuggiolo.info</v>
      </c>
      <c r="S1639" s="1" t="s">
        <v>5245</v>
      </c>
    </row>
    <row r="1640" spans="1:19" ht="14.4" x14ac:dyDescent="0.3">
      <c r="A1640" s="1" t="s">
        <v>29</v>
      </c>
      <c r="B1640" s="1" t="s">
        <v>5249</v>
      </c>
      <c r="C1640" s="1" t="s">
        <v>5143</v>
      </c>
      <c r="D1640" s="1" t="str">
        <f t="shared" si="201"/>
        <v>Via Fornace 1</v>
      </c>
      <c r="E1640" s="1" t="s">
        <v>9</v>
      </c>
      <c r="F1640" s="1" t="s">
        <v>9</v>
      </c>
      <c r="G1640" t="str">
        <f t="shared" si="200"/>
        <v>Urbino</v>
      </c>
      <c r="H1640" t="s">
        <v>19718</v>
      </c>
      <c r="I1640" s="1" t="str">
        <f t="shared" si="202"/>
        <v>SITO</v>
      </c>
      <c r="J1640" s="1" t="str">
        <f t="shared" si="203"/>
        <v>N/a</v>
      </c>
      <c r="K1640" s="1" t="s">
        <v>5250</v>
      </c>
      <c r="L1640" t="str">
        <f t="shared" si="204"/>
        <v>EMAIL</v>
      </c>
      <c r="M1640" t="str">
        <f t="shared" si="205"/>
        <v>egisto@delbianco.de</v>
      </c>
      <c r="N1640" t="str">
        <f t="shared" si="206"/>
        <v>N/a</v>
      </c>
      <c r="O1640" t="str">
        <f t="shared" si="207"/>
        <v>egisto@delbianco.de</v>
      </c>
      <c r="S1640" s="1" t="s">
        <v>5249</v>
      </c>
    </row>
    <row r="1641" spans="1:19" ht="14.4" x14ac:dyDescent="0.3">
      <c r="A1641" s="1" t="s">
        <v>6</v>
      </c>
      <c r="B1641" s="1" t="s">
        <v>5251</v>
      </c>
      <c r="C1641" s="1" t="s">
        <v>5252</v>
      </c>
      <c r="D1641" s="1" t="str">
        <f t="shared" si="201"/>
        <v>Via Girfalco 26</v>
      </c>
      <c r="E1641" s="1" t="s">
        <v>9</v>
      </c>
      <c r="F1641" s="1" t="s">
        <v>9</v>
      </c>
      <c r="G1641" t="str">
        <f t="shared" si="200"/>
        <v>Urbino</v>
      </c>
      <c r="H1641" s="1" t="s">
        <v>10</v>
      </c>
      <c r="I1641" s="1" t="str">
        <f t="shared" si="202"/>
        <v>SITO</v>
      </c>
      <c r="J1641" s="1" t="str">
        <f t="shared" si="203"/>
        <v>www.girfalco.it</v>
      </c>
      <c r="K1641" s="1" t="s">
        <v>11</v>
      </c>
      <c r="L1641" t="str">
        <f t="shared" si="204"/>
        <v>EMAIL</v>
      </c>
      <c r="M1641" t="str">
        <f t="shared" si="205"/>
        <v>info@girfalco.it</v>
      </c>
      <c r="N1641" t="str">
        <f t="shared" si="206"/>
        <v>www.girfalco.it</v>
      </c>
      <c r="O1641" t="str">
        <f t="shared" si="207"/>
        <v>info@girfalco.it</v>
      </c>
      <c r="S1641" s="1" t="s">
        <v>5251</v>
      </c>
    </row>
    <row r="1642" spans="1:19" ht="14.4" x14ac:dyDescent="0.3">
      <c r="A1642" s="1" t="s">
        <v>6</v>
      </c>
      <c r="B1642" s="1" t="s">
        <v>5253</v>
      </c>
      <c r="C1642" s="1" t="s">
        <v>5254</v>
      </c>
      <c r="D1642" s="1" t="str">
        <f t="shared" si="201"/>
        <v>Via San Giacomo In Foglia 9</v>
      </c>
      <c r="E1642" s="1" t="s">
        <v>9</v>
      </c>
      <c r="F1642" s="1" t="s">
        <v>5255</v>
      </c>
      <c r="G1642" t="str">
        <f t="shared" si="200"/>
        <v>Loc. Pantiere</v>
      </c>
      <c r="H1642" s="1" t="s">
        <v>5256</v>
      </c>
      <c r="I1642" s="1" t="str">
        <f t="shared" si="202"/>
        <v>SITO</v>
      </c>
      <c r="J1642" s="1" t="str">
        <f t="shared" si="203"/>
        <v>www.tenutasantigiacomoefilippo.it</v>
      </c>
      <c r="K1642" s="1" t="s">
        <v>5028</v>
      </c>
      <c r="L1642" t="str">
        <f t="shared" si="204"/>
        <v>EMAIL</v>
      </c>
      <c r="M1642" t="str">
        <f t="shared" si="205"/>
        <v>info@urbinoresort.it</v>
      </c>
      <c r="N1642" t="str">
        <f t="shared" si="206"/>
        <v>www.tenutasantigiacomoefilippo.it</v>
      </c>
      <c r="O1642" t="str">
        <f t="shared" si="207"/>
        <v>info@urbinoresort.it</v>
      </c>
      <c r="S1642" s="1" t="s">
        <v>5253</v>
      </c>
    </row>
    <row r="1643" spans="1:19" ht="14.4" x14ac:dyDescent="0.3">
      <c r="A1643" s="1" t="s">
        <v>35</v>
      </c>
      <c r="B1643" s="1" t="s">
        <v>5257</v>
      </c>
      <c r="C1643" s="1" t="s">
        <v>5258</v>
      </c>
      <c r="D1643" s="1" t="str">
        <f t="shared" si="201"/>
        <v>Via Ca' Adelia 7</v>
      </c>
      <c r="E1643" s="1" t="s">
        <v>9</v>
      </c>
      <c r="F1643" s="1" t="s">
        <v>9</v>
      </c>
      <c r="G1643" t="str">
        <f t="shared" si="200"/>
        <v>Urbino</v>
      </c>
      <c r="H1643" s="1" t="s">
        <v>5259</v>
      </c>
      <c r="I1643" s="1" t="str">
        <f t="shared" si="202"/>
        <v>SITO</v>
      </c>
      <c r="J1643" s="1" t="str">
        <f t="shared" si="203"/>
        <v>www.agriturismolecesane.it</v>
      </c>
      <c r="K1643" s="1" t="s">
        <v>5260</v>
      </c>
      <c r="L1643" t="str">
        <f t="shared" si="204"/>
        <v>EMAIL</v>
      </c>
      <c r="M1643" t="str">
        <f t="shared" si="205"/>
        <v>frauke.weissang@hotmail.com</v>
      </c>
      <c r="N1643" t="str">
        <f t="shared" si="206"/>
        <v>www.agriturismolecesane.it</v>
      </c>
      <c r="O1643" t="str">
        <f t="shared" si="207"/>
        <v>frauke.weissang@hotmail.com</v>
      </c>
      <c r="S1643" s="1" t="s">
        <v>5257</v>
      </c>
    </row>
    <row r="1644" spans="1:19" ht="14.4" x14ac:dyDescent="0.3">
      <c r="A1644" s="1" t="s">
        <v>35</v>
      </c>
      <c r="B1644" s="1" t="s">
        <v>5261</v>
      </c>
      <c r="C1644" s="1" t="s">
        <v>5262</v>
      </c>
      <c r="D1644" s="1" t="str">
        <f t="shared" si="201"/>
        <v>Via Palazzo Del Piano 10</v>
      </c>
      <c r="E1644" s="1" t="s">
        <v>9</v>
      </c>
      <c r="F1644" s="1" t="s">
        <v>9</v>
      </c>
      <c r="G1644" t="str">
        <f t="shared" si="200"/>
        <v>Urbino</v>
      </c>
      <c r="H1644" s="1" t="s">
        <v>5263</v>
      </c>
      <c r="I1644" s="1" t="str">
        <f t="shared" si="202"/>
        <v>SITO</v>
      </c>
      <c r="J1644" s="1" t="str">
        <f t="shared" si="203"/>
        <v>www.ilcolcello-urbino.com</v>
      </c>
      <c r="K1644" s="1" t="s">
        <v>5264</v>
      </c>
      <c r="L1644" t="str">
        <f t="shared" si="204"/>
        <v>EMAIL</v>
      </c>
      <c r="M1644" t="str">
        <f t="shared" si="205"/>
        <v>info@ilcolcello-urbino.com</v>
      </c>
      <c r="N1644" t="str">
        <f t="shared" si="206"/>
        <v>www.ilcolcello-urbino.com</v>
      </c>
      <c r="O1644" t="str">
        <f t="shared" si="207"/>
        <v>info@ilcolcello-urbino.com</v>
      </c>
      <c r="S1644" s="1" t="s">
        <v>5261</v>
      </c>
    </row>
    <row r="1645" spans="1:19" ht="14.4" x14ac:dyDescent="0.3">
      <c r="A1645" s="1" t="s">
        <v>6</v>
      </c>
      <c r="B1645" s="1" t="s">
        <v>5265</v>
      </c>
      <c r="C1645" s="1" t="s">
        <v>5266</v>
      </c>
      <c r="D1645" s="1" t="str">
        <f t="shared" si="201"/>
        <v>Via Della Miniera 10</v>
      </c>
      <c r="E1645" s="1" t="s">
        <v>9</v>
      </c>
      <c r="F1645" s="1" t="s">
        <v>9</v>
      </c>
      <c r="G1645" t="str">
        <f t="shared" si="200"/>
        <v>Urbino</v>
      </c>
      <c r="H1645" s="1" t="s">
        <v>5267</v>
      </c>
      <c r="I1645" s="1" t="str">
        <f t="shared" si="202"/>
        <v>SITO</v>
      </c>
      <c r="J1645" s="1" t="str">
        <f t="shared" si="203"/>
        <v>www.cortedellaminiera.it</v>
      </c>
      <c r="K1645" s="1" t="s">
        <v>5268</v>
      </c>
      <c r="L1645" t="str">
        <f t="shared" si="204"/>
        <v>EMAIL</v>
      </c>
      <c r="M1645" t="str">
        <f t="shared" si="205"/>
        <v>info@cortedellaminiera.it</v>
      </c>
      <c r="N1645" t="str">
        <f t="shared" si="206"/>
        <v>www.cortedellaminiera.it</v>
      </c>
      <c r="O1645" t="str">
        <f t="shared" si="207"/>
        <v>info@cortedellaminiera.it</v>
      </c>
      <c r="S1645" s="1" t="s">
        <v>5265</v>
      </c>
    </row>
    <row r="1646" spans="1:19" ht="14.4" x14ac:dyDescent="0.3">
      <c r="A1646" s="1" t="s">
        <v>6</v>
      </c>
      <c r="B1646" s="1" t="s">
        <v>5269</v>
      </c>
      <c r="C1646" s="1" t="s">
        <v>5270</v>
      </c>
      <c r="D1646" s="1" t="str">
        <f t="shared" si="201"/>
        <v>Via Bocca Trabaria Ovest 96</v>
      </c>
      <c r="E1646" s="1" t="s">
        <v>9</v>
      </c>
      <c r="F1646" s="1" t="s">
        <v>9</v>
      </c>
      <c r="G1646" t="str">
        <f t="shared" si="200"/>
        <v>Urbino</v>
      </c>
      <c r="H1646" s="1" t="s">
        <v>5271</v>
      </c>
      <c r="I1646" s="1" t="str">
        <f t="shared" si="202"/>
        <v>SITO</v>
      </c>
      <c r="J1646" s="1" t="str">
        <f t="shared" si="203"/>
        <v>www.colleverde-urbino.it</v>
      </c>
      <c r="K1646" s="1" t="s">
        <v>5272</v>
      </c>
      <c r="L1646" t="str">
        <f t="shared" si="204"/>
        <v>EMAIL</v>
      </c>
      <c r="M1646" t="str">
        <f t="shared" si="205"/>
        <v>info@colleverde-urbino.it</v>
      </c>
      <c r="N1646" t="str">
        <f t="shared" si="206"/>
        <v>www.colleverde-urbino.it</v>
      </c>
      <c r="O1646" t="str">
        <f t="shared" si="207"/>
        <v>info@colleverde-urbino.it</v>
      </c>
      <c r="S1646" s="1" t="s">
        <v>5269</v>
      </c>
    </row>
    <row r="1647" spans="1:19" ht="14.4" x14ac:dyDescent="0.3">
      <c r="A1647" s="1" t="s">
        <v>6</v>
      </c>
      <c r="B1647" s="1" t="s">
        <v>5273</v>
      </c>
      <c r="C1647" s="1" t="s">
        <v>5274</v>
      </c>
      <c r="D1647" s="1" t="str">
        <f t="shared" si="201"/>
        <v>Via Montecalende 55</v>
      </c>
      <c r="E1647" s="1" t="s">
        <v>9</v>
      </c>
      <c r="F1647" s="1" t="s">
        <v>9</v>
      </c>
      <c r="G1647" t="str">
        <f t="shared" si="200"/>
        <v>Urbino</v>
      </c>
      <c r="H1647" t="s">
        <v>19718</v>
      </c>
      <c r="I1647" s="1" t="str">
        <f t="shared" si="202"/>
        <v>SITO</v>
      </c>
      <c r="J1647" s="1" t="str">
        <f t="shared" si="203"/>
        <v>N/a</v>
      </c>
      <c r="K1647" s="1" t="s">
        <v>5275</v>
      </c>
      <c r="L1647" t="str">
        <f t="shared" si="204"/>
        <v>EMAIL</v>
      </c>
      <c r="M1647" t="str">
        <f t="shared" si="205"/>
        <v>v_lem@hotmail.it</v>
      </c>
      <c r="N1647" t="str">
        <f t="shared" si="206"/>
        <v>N/a</v>
      </c>
      <c r="O1647" t="str">
        <f t="shared" si="207"/>
        <v>v_lem@hotmail.it</v>
      </c>
      <c r="S1647" s="1" t="s">
        <v>5273</v>
      </c>
    </row>
    <row r="1648" spans="1:19" ht="14.4" x14ac:dyDescent="0.3">
      <c r="A1648" s="1" t="s">
        <v>6</v>
      </c>
      <c r="B1648" s="1" t="s">
        <v>5276</v>
      </c>
      <c r="C1648" s="1" t="s">
        <v>5277</v>
      </c>
      <c r="D1648" s="1" t="str">
        <f t="shared" si="201"/>
        <v>Localita' Montecalende 51</v>
      </c>
      <c r="E1648" s="1" t="s">
        <v>9</v>
      </c>
      <c r="F1648" s="1" t="s">
        <v>9</v>
      </c>
      <c r="G1648" t="str">
        <f t="shared" si="200"/>
        <v>Urbino</v>
      </c>
      <c r="H1648" t="s">
        <v>19718</v>
      </c>
      <c r="I1648" s="1" t="str">
        <f t="shared" si="202"/>
        <v>SITO</v>
      </c>
      <c r="J1648" s="1" t="str">
        <f t="shared" si="203"/>
        <v>N/a</v>
      </c>
      <c r="K1648" s="1" t="s">
        <v>5278</v>
      </c>
      <c r="L1648" t="str">
        <f t="shared" si="204"/>
        <v>EMAIL</v>
      </c>
      <c r="M1648" t="str">
        <f t="shared" si="205"/>
        <v>sweetalegi@tiscali.it</v>
      </c>
      <c r="N1648" t="str">
        <f t="shared" si="206"/>
        <v>N/a</v>
      </c>
      <c r="O1648" t="str">
        <f t="shared" si="207"/>
        <v>sweetalegi@tiscali.it</v>
      </c>
      <c r="S1648" s="1" t="s">
        <v>5276</v>
      </c>
    </row>
    <row r="1649" spans="1:19" ht="14.4" x14ac:dyDescent="0.3">
      <c r="A1649" s="1" t="s">
        <v>6</v>
      </c>
      <c r="B1649" s="1" t="s">
        <v>5279</v>
      </c>
      <c r="C1649" s="1" t="s">
        <v>5280</v>
      </c>
      <c r="D1649" s="1" t="str">
        <f t="shared" si="201"/>
        <v>Via Della Miniera 6</v>
      </c>
      <c r="E1649" s="1" t="s">
        <v>9</v>
      </c>
      <c r="F1649" s="1" t="s">
        <v>9</v>
      </c>
      <c r="G1649" t="str">
        <f t="shared" si="200"/>
        <v>Urbino</v>
      </c>
      <c r="H1649" t="s">
        <v>19718</v>
      </c>
      <c r="I1649" s="1" t="str">
        <f t="shared" si="202"/>
        <v>SITO</v>
      </c>
      <c r="J1649" s="1" t="str">
        <f t="shared" si="203"/>
        <v>N/a</v>
      </c>
      <c r="K1649" t="s">
        <v>19718</v>
      </c>
      <c r="L1649" t="str">
        <f t="shared" si="204"/>
        <v>SITO</v>
      </c>
      <c r="M1649" t="str">
        <f t="shared" si="205"/>
        <v xml:space="preserve"> </v>
      </c>
      <c r="N1649" t="str">
        <f t="shared" si="206"/>
        <v>N/a</v>
      </c>
      <c r="O1649" t="str">
        <f t="shared" si="207"/>
        <v>N/a</v>
      </c>
      <c r="S1649" s="1" t="s">
        <v>5279</v>
      </c>
    </row>
    <row r="1650" spans="1:19" ht="14.4" x14ac:dyDescent="0.3">
      <c r="A1650" s="1" t="s">
        <v>6</v>
      </c>
      <c r="B1650" s="1" t="s">
        <v>5281</v>
      </c>
      <c r="C1650" s="1" t="s">
        <v>5282</v>
      </c>
      <c r="D1650" s="1" t="str">
        <f t="shared" si="201"/>
        <v>Via Molino Belluzzi 8</v>
      </c>
      <c r="E1650" s="1" t="s">
        <v>9</v>
      </c>
      <c r="F1650" s="1" t="s">
        <v>9</v>
      </c>
      <c r="G1650" t="str">
        <f t="shared" si="200"/>
        <v>Urbino</v>
      </c>
      <c r="H1650" t="s">
        <v>19718</v>
      </c>
      <c r="I1650" s="1" t="str">
        <f t="shared" si="202"/>
        <v>SITO</v>
      </c>
      <c r="J1650" s="1" t="str">
        <f t="shared" si="203"/>
        <v>N/a</v>
      </c>
      <c r="K1650" s="1" t="s">
        <v>5283</v>
      </c>
      <c r="L1650" t="str">
        <f t="shared" si="204"/>
        <v>EMAIL</v>
      </c>
      <c r="M1650" t="str">
        <f t="shared" si="205"/>
        <v>info@urbinoincoming.it</v>
      </c>
      <c r="N1650" t="str">
        <f t="shared" si="206"/>
        <v>N/a</v>
      </c>
      <c r="O1650" t="str">
        <f t="shared" si="207"/>
        <v>info@urbinoincoming.it</v>
      </c>
      <c r="S1650" s="1" t="s">
        <v>5281</v>
      </c>
    </row>
    <row r="1651" spans="1:19" ht="14.4" x14ac:dyDescent="0.3">
      <c r="A1651" s="1" t="s">
        <v>29</v>
      </c>
      <c r="B1651" s="1" t="s">
        <v>5284</v>
      </c>
      <c r="C1651" s="1" t="s">
        <v>5285</v>
      </c>
      <c r="D1651" s="1" t="str">
        <f t="shared" si="201"/>
        <v>Via Duchi Del Montefeltro 26</v>
      </c>
      <c r="E1651" s="1" t="s">
        <v>9</v>
      </c>
      <c r="F1651" s="1" t="s">
        <v>9</v>
      </c>
      <c r="G1651" t="str">
        <f t="shared" si="200"/>
        <v>Urbino</v>
      </c>
      <c r="H1651" s="1" t="s">
        <v>5286</v>
      </c>
      <c r="I1651" s="1" t="str">
        <f t="shared" si="202"/>
        <v>SITO</v>
      </c>
      <c r="J1651" s="1" t="str">
        <f t="shared" si="203"/>
        <v>www.postodellefate.it</v>
      </c>
      <c r="K1651" s="1" t="s">
        <v>5287</v>
      </c>
      <c r="L1651" t="str">
        <f t="shared" si="204"/>
        <v>EMAIL</v>
      </c>
      <c r="M1651" t="str">
        <f t="shared" si="205"/>
        <v>m.dubaldo@libero.it</v>
      </c>
      <c r="N1651" t="str">
        <f t="shared" si="206"/>
        <v>www.postodellefate.it</v>
      </c>
      <c r="O1651" t="str">
        <f t="shared" si="207"/>
        <v>m.dubaldo@libero.it</v>
      </c>
      <c r="S1651" s="1" t="s">
        <v>5284</v>
      </c>
    </row>
    <row r="1652" spans="1:19" ht="14.4" x14ac:dyDescent="0.3">
      <c r="A1652" s="1" t="s">
        <v>29</v>
      </c>
      <c r="B1652" s="1" t="s">
        <v>5288</v>
      </c>
      <c r="C1652" s="1" t="s">
        <v>5289</v>
      </c>
      <c r="D1652" s="1" t="str">
        <f t="shared" si="201"/>
        <v>Via Ca' I Frati  5</v>
      </c>
      <c r="E1652" s="1" t="s">
        <v>9</v>
      </c>
      <c r="F1652" t="s">
        <v>19718</v>
      </c>
      <c r="G1652" t="str">
        <f t="shared" si="200"/>
        <v>N/A</v>
      </c>
      <c r="H1652" s="1" t="s">
        <v>5290</v>
      </c>
      <c r="I1652" s="1" t="str">
        <f t="shared" si="202"/>
        <v>SITO</v>
      </c>
      <c r="J1652" s="1" t="str">
        <f t="shared" si="203"/>
        <v>www.cabellaria.it</v>
      </c>
      <c r="K1652" s="1" t="s">
        <v>5291</v>
      </c>
      <c r="L1652" t="str">
        <f t="shared" si="204"/>
        <v>EMAIL</v>
      </c>
      <c r="M1652" t="str">
        <f t="shared" si="205"/>
        <v>info@cabellaria.it</v>
      </c>
      <c r="N1652" t="str">
        <f t="shared" si="206"/>
        <v>www.cabellaria.it</v>
      </c>
      <c r="O1652" t="str">
        <f t="shared" si="207"/>
        <v>info@cabellaria.it</v>
      </c>
      <c r="S1652" s="1" t="s">
        <v>5288</v>
      </c>
    </row>
    <row r="1653" spans="1:19" ht="14.4" x14ac:dyDescent="0.3">
      <c r="A1653" s="1" t="s">
        <v>29</v>
      </c>
      <c r="B1653" s="1" t="s">
        <v>5292</v>
      </c>
      <c r="C1653" s="1" t="s">
        <v>5293</v>
      </c>
      <c r="D1653" s="1" t="str">
        <f t="shared" si="201"/>
        <v>Via Ca' I Canonici 9</v>
      </c>
      <c r="E1653" s="1" t="s">
        <v>9</v>
      </c>
      <c r="F1653" s="1" t="s">
        <v>9</v>
      </c>
      <c r="G1653" t="str">
        <f t="shared" si="200"/>
        <v>Urbino</v>
      </c>
      <c r="H1653" s="1" t="s">
        <v>5294</v>
      </c>
      <c r="I1653" s="1" t="str">
        <f t="shared" si="202"/>
        <v>SITO</v>
      </c>
      <c r="J1653" s="1" t="str">
        <f t="shared" si="203"/>
        <v>www.canonici.it</v>
      </c>
      <c r="K1653" s="1" t="s">
        <v>5295</v>
      </c>
      <c r="L1653" t="str">
        <f t="shared" si="204"/>
        <v>EMAIL</v>
      </c>
      <c r="M1653" t="str">
        <f t="shared" si="205"/>
        <v>info@canonici.it</v>
      </c>
      <c r="N1653" t="str">
        <f t="shared" si="206"/>
        <v>www.canonici.it</v>
      </c>
      <c r="O1653" t="str">
        <f t="shared" si="207"/>
        <v>info@canonici.it</v>
      </c>
      <c r="S1653" s="1" t="s">
        <v>5292</v>
      </c>
    </row>
    <row r="1654" spans="1:19" ht="14.4" x14ac:dyDescent="0.3">
      <c r="A1654" s="1" t="s">
        <v>29</v>
      </c>
      <c r="B1654" s="1" t="s">
        <v>5296</v>
      </c>
      <c r="C1654" s="1" t="s">
        <v>5297</v>
      </c>
      <c r="D1654" s="1" t="str">
        <f t="shared" si="201"/>
        <v>Via S. Eufemia 5</v>
      </c>
      <c r="E1654" s="1" t="s">
        <v>9</v>
      </c>
      <c r="F1654" s="1" t="s">
        <v>9</v>
      </c>
      <c r="G1654" t="str">
        <f t="shared" si="200"/>
        <v>Urbino</v>
      </c>
      <c r="H1654" s="1" t="s">
        <v>5298</v>
      </c>
      <c r="I1654" s="1" t="str">
        <f t="shared" si="202"/>
        <v>SITO</v>
      </c>
      <c r="J1654" s="1" t="str">
        <f t="shared" si="203"/>
        <v>www.calajala.com</v>
      </c>
      <c r="K1654" s="1" t="s">
        <v>5299</v>
      </c>
      <c r="L1654" t="str">
        <f t="shared" si="204"/>
        <v>EMAIL</v>
      </c>
      <c r="M1654" t="str">
        <f t="shared" si="205"/>
        <v>calajala@gmail.com</v>
      </c>
      <c r="N1654" t="str">
        <f t="shared" si="206"/>
        <v>www.calajala.com</v>
      </c>
      <c r="O1654" t="str">
        <f t="shared" si="207"/>
        <v>calajala@gmail.com</v>
      </c>
      <c r="S1654" s="1" t="s">
        <v>5296</v>
      </c>
    </row>
    <row r="1655" spans="1:19" ht="14.4" x14ac:dyDescent="0.3">
      <c r="A1655" s="1" t="s">
        <v>29</v>
      </c>
      <c r="B1655" s="1" t="s">
        <v>5300</v>
      </c>
      <c r="C1655" s="1" t="s">
        <v>5301</v>
      </c>
      <c r="D1655" s="1" t="str">
        <f t="shared" si="201"/>
        <v>Via Piave 7</v>
      </c>
      <c r="E1655" s="1" t="s">
        <v>9</v>
      </c>
      <c r="F1655" s="1" t="s">
        <v>9</v>
      </c>
      <c r="G1655" t="str">
        <f t="shared" si="200"/>
        <v>Urbino</v>
      </c>
      <c r="H1655" t="s">
        <v>19718</v>
      </c>
      <c r="I1655" s="1" t="str">
        <f t="shared" si="202"/>
        <v>SITO</v>
      </c>
      <c r="J1655" s="1" t="str">
        <f t="shared" si="203"/>
        <v>N/a</v>
      </c>
      <c r="K1655" t="s">
        <v>19718</v>
      </c>
      <c r="L1655" t="str">
        <f t="shared" si="204"/>
        <v>SITO</v>
      </c>
      <c r="M1655" t="str">
        <f t="shared" si="205"/>
        <v xml:space="preserve"> </v>
      </c>
      <c r="N1655" t="str">
        <f t="shared" si="206"/>
        <v>N/a</v>
      </c>
      <c r="O1655" t="str">
        <f t="shared" si="207"/>
        <v>N/a</v>
      </c>
      <c r="S1655" s="1" t="s">
        <v>5300</v>
      </c>
    </row>
    <row r="1656" spans="1:19" ht="14.4" x14ac:dyDescent="0.3">
      <c r="A1656" s="1" t="s">
        <v>29</v>
      </c>
      <c r="B1656" s="1" t="s">
        <v>5302</v>
      </c>
      <c r="C1656" s="1" t="s">
        <v>5303</v>
      </c>
      <c r="D1656" s="1" t="str">
        <f t="shared" si="201"/>
        <v>Via Colonna 23</v>
      </c>
      <c r="E1656" s="1" t="s">
        <v>9</v>
      </c>
      <c r="F1656" s="1" t="s">
        <v>9</v>
      </c>
      <c r="G1656" t="str">
        <f t="shared" si="200"/>
        <v>Urbino</v>
      </c>
      <c r="H1656" s="1" t="s">
        <v>5304</v>
      </c>
      <c r="I1656" s="1" t="str">
        <f t="shared" si="202"/>
        <v>SITO</v>
      </c>
      <c r="J1656" s="1" t="str">
        <f t="shared" si="203"/>
        <v>www.lecerquelle.it</v>
      </c>
      <c r="K1656" s="1" t="s">
        <v>5305</v>
      </c>
      <c r="L1656" t="str">
        <f t="shared" si="204"/>
        <v>EMAIL</v>
      </c>
      <c r="M1656" t="str">
        <f t="shared" si="205"/>
        <v>antoniocipollini@interfree.it</v>
      </c>
      <c r="N1656" t="str">
        <f t="shared" si="206"/>
        <v>www.lecerquelle.it</v>
      </c>
      <c r="O1656" t="str">
        <f t="shared" si="207"/>
        <v>antoniocipollini@interfree.it</v>
      </c>
      <c r="S1656" s="1" t="s">
        <v>5302</v>
      </c>
    </row>
    <row r="1657" spans="1:19" ht="14.4" x14ac:dyDescent="0.3">
      <c r="A1657" s="1" t="s">
        <v>29</v>
      </c>
      <c r="B1657" s="1" t="s">
        <v>5306</v>
      </c>
      <c r="C1657" s="1" t="s">
        <v>5307</v>
      </c>
      <c r="D1657" s="1" t="str">
        <f t="shared" si="201"/>
        <v>Via San Marino 74</v>
      </c>
      <c r="E1657" s="1" t="s">
        <v>9</v>
      </c>
      <c r="F1657" s="1" t="s">
        <v>9</v>
      </c>
      <c r="G1657" t="str">
        <f t="shared" si="200"/>
        <v>Urbino</v>
      </c>
      <c r="H1657" t="s">
        <v>19718</v>
      </c>
      <c r="I1657" s="1" t="str">
        <f t="shared" si="202"/>
        <v>SITO</v>
      </c>
      <c r="J1657" s="1" t="str">
        <f t="shared" si="203"/>
        <v>N/a</v>
      </c>
      <c r="K1657" s="1" t="s">
        <v>5308</v>
      </c>
      <c r="L1657" t="str">
        <f t="shared" si="204"/>
        <v>EMAIL</v>
      </c>
      <c r="M1657" t="str">
        <f t="shared" si="205"/>
        <v>alveapis@libero.it</v>
      </c>
      <c r="N1657" t="str">
        <f t="shared" si="206"/>
        <v>N/a</v>
      </c>
      <c r="O1657" t="str">
        <f t="shared" si="207"/>
        <v>alveapis@libero.it</v>
      </c>
      <c r="S1657" s="1" t="s">
        <v>5306</v>
      </c>
    </row>
    <row r="1658" spans="1:19" ht="14.4" x14ac:dyDescent="0.3">
      <c r="A1658" s="1" t="s">
        <v>35</v>
      </c>
      <c r="B1658" s="1" t="s">
        <v>5309</v>
      </c>
      <c r="C1658" s="1" t="s">
        <v>5310</v>
      </c>
      <c r="D1658" s="1" t="str">
        <f t="shared" si="201"/>
        <v>Via S. Cristoforo 22</v>
      </c>
      <c r="E1658" s="1" t="s">
        <v>9</v>
      </c>
      <c r="F1658" t="s">
        <v>19718</v>
      </c>
      <c r="G1658" t="str">
        <f t="shared" si="200"/>
        <v>N/A</v>
      </c>
      <c r="H1658" t="s">
        <v>19718</v>
      </c>
      <c r="I1658" s="1" t="str">
        <f t="shared" si="202"/>
        <v>SITO</v>
      </c>
      <c r="J1658" s="1" t="str">
        <f t="shared" si="203"/>
        <v>N/a</v>
      </c>
      <c r="K1658" s="1" t="s">
        <v>5311</v>
      </c>
      <c r="L1658" t="str">
        <f t="shared" si="204"/>
        <v>EMAIL</v>
      </c>
      <c r="M1658" t="str">
        <f t="shared" si="205"/>
        <v>lafattoriadeicantori@hotmail.it</v>
      </c>
      <c r="N1658" t="str">
        <f t="shared" si="206"/>
        <v>N/a</v>
      </c>
      <c r="O1658" t="str">
        <f t="shared" si="207"/>
        <v>lafattoriadeicantori@hotmail.it</v>
      </c>
      <c r="S1658" s="1" t="s">
        <v>5309</v>
      </c>
    </row>
    <row r="1659" spans="1:19" ht="14.4" x14ac:dyDescent="0.3">
      <c r="A1659" s="1" t="s">
        <v>12</v>
      </c>
      <c r="B1659" s="1" t="s">
        <v>5312</v>
      </c>
      <c r="C1659" t="s">
        <v>19718</v>
      </c>
      <c r="D1659" s="1" t="str">
        <f t="shared" si="201"/>
        <v>N/A</v>
      </c>
      <c r="E1659" s="1" t="s">
        <v>9</v>
      </c>
      <c r="F1659" t="s">
        <v>19718</v>
      </c>
      <c r="G1659" t="str">
        <f t="shared" si="200"/>
        <v>N/A</v>
      </c>
      <c r="H1659" t="s">
        <v>19718</v>
      </c>
      <c r="I1659" s="1" t="str">
        <f t="shared" si="202"/>
        <v>SITO</v>
      </c>
      <c r="J1659" s="1" t="str">
        <f t="shared" si="203"/>
        <v>N/a</v>
      </c>
      <c r="K1659" s="1" t="s">
        <v>5313</v>
      </c>
      <c r="L1659" t="str">
        <f t="shared" si="204"/>
        <v>EMAIL</v>
      </c>
      <c r="M1659" t="str">
        <f t="shared" si="205"/>
        <v>endrio.paganelli@gmail.com</v>
      </c>
      <c r="N1659" t="str">
        <f t="shared" si="206"/>
        <v>N/a</v>
      </c>
      <c r="O1659" t="str">
        <f t="shared" si="207"/>
        <v>endrio.paganelli@gmail.com</v>
      </c>
      <c r="S1659" s="1" t="s">
        <v>5312</v>
      </c>
    </row>
    <row r="1660" spans="1:19" ht="14.4" x14ac:dyDescent="0.3">
      <c r="A1660" s="1" t="s">
        <v>403</v>
      </c>
      <c r="B1660" s="1" t="s">
        <v>5314</v>
      </c>
      <c r="C1660" s="1" t="s">
        <v>5315</v>
      </c>
      <c r="D1660" s="1" t="str">
        <f t="shared" si="201"/>
        <v>Strada Provinciale 9 Feltresca 85</v>
      </c>
      <c r="E1660" s="1" t="s">
        <v>9</v>
      </c>
      <c r="F1660" s="1" t="s">
        <v>9</v>
      </c>
      <c r="G1660" t="str">
        <f t="shared" si="200"/>
        <v>Urbino</v>
      </c>
      <c r="H1660" t="s">
        <v>19718</v>
      </c>
      <c r="I1660" s="1" t="str">
        <f t="shared" si="202"/>
        <v>SITO</v>
      </c>
      <c r="J1660" s="1" t="str">
        <f t="shared" si="203"/>
        <v>N/a</v>
      </c>
      <c r="K1660" s="1" t="s">
        <v>5316</v>
      </c>
      <c r="L1660" t="str">
        <f t="shared" si="204"/>
        <v>EMAIL</v>
      </c>
      <c r="M1660" t="str">
        <f t="shared" si="205"/>
        <v>info@residencecittaideale.it</v>
      </c>
      <c r="N1660" t="str">
        <f t="shared" si="206"/>
        <v>N/a</v>
      </c>
      <c r="O1660" t="str">
        <f t="shared" si="207"/>
        <v>info@residencecittaideale.it</v>
      </c>
      <c r="S1660" s="1" t="s">
        <v>5314</v>
      </c>
    </row>
    <row r="1661" spans="1:19" ht="14.4" x14ac:dyDescent="0.3">
      <c r="A1661" s="1" t="s">
        <v>29</v>
      </c>
      <c r="B1661" s="1" t="s">
        <v>5317</v>
      </c>
      <c r="C1661" s="1" t="s">
        <v>5318</v>
      </c>
      <c r="D1661" s="1" t="str">
        <f t="shared" si="201"/>
        <v>Via Bocca Trabaria 128</v>
      </c>
      <c r="E1661" s="1" t="s">
        <v>9</v>
      </c>
      <c r="F1661" s="1" t="s">
        <v>5319</v>
      </c>
      <c r="G1661" t="str">
        <f t="shared" si="200"/>
        <v>Monte Soffio</v>
      </c>
      <c r="H1661" t="s">
        <v>19718</v>
      </c>
      <c r="I1661" s="1" t="str">
        <f t="shared" si="202"/>
        <v>SITO</v>
      </c>
      <c r="J1661" s="1" t="str">
        <f t="shared" si="203"/>
        <v>N/a</v>
      </c>
      <c r="K1661" s="1" t="s">
        <v>5320</v>
      </c>
      <c r="L1661" t="str">
        <f t="shared" si="204"/>
        <v>EMAIL</v>
      </c>
      <c r="M1661" t="str">
        <f t="shared" si="205"/>
        <v>claudio.ovarelli@gmail.com</v>
      </c>
      <c r="N1661" t="str">
        <f t="shared" si="206"/>
        <v>N/a</v>
      </c>
      <c r="O1661" t="str">
        <f t="shared" si="207"/>
        <v>claudio.ovarelli@gmail.com</v>
      </c>
      <c r="S1661" s="1" t="s">
        <v>5317</v>
      </c>
    </row>
    <row r="1662" spans="1:19" ht="14.4" x14ac:dyDescent="0.3">
      <c r="A1662" s="1" t="s">
        <v>29</v>
      </c>
      <c r="B1662" s="1" t="s">
        <v>5321</v>
      </c>
      <c r="C1662" s="1" t="s">
        <v>5322</v>
      </c>
      <c r="D1662" s="1" t="str">
        <f t="shared" si="201"/>
        <v>Pieve Di Gaifa  32</v>
      </c>
      <c r="E1662" s="1" t="s">
        <v>9</v>
      </c>
      <c r="F1662" s="1" t="s">
        <v>5323</v>
      </c>
      <c r="G1662" t="str">
        <f t="shared" si="200"/>
        <v>Lavaticci</v>
      </c>
      <c r="H1662" t="s">
        <v>19718</v>
      </c>
      <c r="I1662" s="1" t="str">
        <f t="shared" si="202"/>
        <v>SITO</v>
      </c>
      <c r="J1662" s="1" t="str">
        <f t="shared" si="203"/>
        <v>N/a</v>
      </c>
      <c r="K1662" s="1" t="s">
        <v>5324</v>
      </c>
      <c r="L1662" t="str">
        <f t="shared" si="204"/>
        <v>EMAIL</v>
      </c>
      <c r="M1662" t="str">
        <f t="shared" si="205"/>
        <v>info@lapoianaurbino.it</v>
      </c>
      <c r="N1662" t="str">
        <f t="shared" si="206"/>
        <v>N/a</v>
      </c>
      <c r="O1662" t="str">
        <f t="shared" si="207"/>
        <v>info@lapoianaurbino.it</v>
      </c>
      <c r="S1662" s="1" t="s">
        <v>5321</v>
      </c>
    </row>
    <row r="1663" spans="1:19" ht="14.4" x14ac:dyDescent="0.3">
      <c r="A1663" s="1" t="s">
        <v>29</v>
      </c>
      <c r="B1663" s="1" t="s">
        <v>5325</v>
      </c>
      <c r="C1663" s="1" t="s">
        <v>5326</v>
      </c>
      <c r="D1663" s="1" t="str">
        <f t="shared" si="201"/>
        <v>Via Dell'Orso 21</v>
      </c>
      <c r="E1663" s="1" t="s">
        <v>9</v>
      </c>
      <c r="F1663" t="s">
        <v>19718</v>
      </c>
      <c r="G1663" t="str">
        <f t="shared" si="200"/>
        <v>N/A</v>
      </c>
      <c r="H1663" t="s">
        <v>19718</v>
      </c>
      <c r="I1663" s="1" t="str">
        <f t="shared" si="202"/>
        <v>SITO</v>
      </c>
      <c r="J1663" s="1" t="str">
        <f t="shared" si="203"/>
        <v>N/a</v>
      </c>
      <c r="K1663" s="1" t="s">
        <v>5327</v>
      </c>
      <c r="L1663" t="str">
        <f t="shared" si="204"/>
        <v>EMAIL</v>
      </c>
      <c r="M1663" t="str">
        <f t="shared" si="205"/>
        <v>riccardofoglietta@rocketmail.com</v>
      </c>
      <c r="N1663" t="str">
        <f t="shared" si="206"/>
        <v>N/a</v>
      </c>
      <c r="O1663" t="str">
        <f t="shared" si="207"/>
        <v>riccardofoglietta@rocketmail.com</v>
      </c>
      <c r="S1663" s="1" t="s">
        <v>5325</v>
      </c>
    </row>
    <row r="1664" spans="1:19" ht="14.4" x14ac:dyDescent="0.3">
      <c r="A1664" s="1" t="s">
        <v>29</v>
      </c>
      <c r="B1664" s="1" t="s">
        <v>5328</v>
      </c>
      <c r="C1664" s="1" t="s">
        <v>5329</v>
      </c>
      <c r="D1664" s="1" t="str">
        <f t="shared" si="201"/>
        <v>Via Ca' Bergamo 6</v>
      </c>
      <c r="E1664" s="1" t="s">
        <v>9</v>
      </c>
      <c r="F1664" t="s">
        <v>19718</v>
      </c>
      <c r="G1664" t="str">
        <f t="shared" si="200"/>
        <v>N/A</v>
      </c>
      <c r="H1664" t="s">
        <v>19718</v>
      </c>
      <c r="I1664" s="1" t="str">
        <f t="shared" si="202"/>
        <v>SITO</v>
      </c>
      <c r="J1664" s="1" t="str">
        <f t="shared" si="203"/>
        <v>N/a</v>
      </c>
      <c r="K1664" s="1" t="s">
        <v>5330</v>
      </c>
      <c r="L1664" t="str">
        <f t="shared" si="204"/>
        <v>EMAIL</v>
      </c>
      <c r="M1664" t="str">
        <f t="shared" si="205"/>
        <v>magi.marisa@libero.it</v>
      </c>
      <c r="N1664" t="str">
        <f t="shared" si="206"/>
        <v>N/a</v>
      </c>
      <c r="O1664" t="str">
        <f t="shared" si="207"/>
        <v>magi.marisa@libero.it</v>
      </c>
      <c r="S1664" s="1" t="s">
        <v>5328</v>
      </c>
    </row>
    <row r="1665" spans="1:19" ht="14.4" x14ac:dyDescent="0.3">
      <c r="A1665" s="1" t="s">
        <v>29</v>
      </c>
      <c r="B1665" s="1" t="s">
        <v>5331</v>
      </c>
      <c r="C1665" s="1" t="s">
        <v>5332</v>
      </c>
      <c r="D1665" s="1" t="str">
        <f t="shared" si="201"/>
        <v>Via Delle Genghe 7</v>
      </c>
      <c r="E1665" s="1" t="s">
        <v>9</v>
      </c>
      <c r="F1665" s="1" t="s">
        <v>5333</v>
      </c>
      <c r="G1665" t="str">
        <f t="shared" si="200"/>
        <v>Canavaccio</v>
      </c>
      <c r="H1665" t="s">
        <v>19718</v>
      </c>
      <c r="I1665" s="1" t="str">
        <f t="shared" si="202"/>
        <v>SITO</v>
      </c>
      <c r="J1665" s="1" t="str">
        <f t="shared" si="203"/>
        <v>N/a</v>
      </c>
      <c r="K1665" s="1" t="s">
        <v>5334</v>
      </c>
      <c r="L1665" t="str">
        <f t="shared" si="204"/>
        <v>EMAIL</v>
      </c>
      <c r="M1665" t="str">
        <f t="shared" si="205"/>
        <v>pierpaoli.giuseppina@gmail.com</v>
      </c>
      <c r="N1665" t="str">
        <f t="shared" si="206"/>
        <v>N/a</v>
      </c>
      <c r="O1665" t="str">
        <f t="shared" si="207"/>
        <v>pierpaoli.giuseppina@gmail.com</v>
      </c>
      <c r="S1665" s="1" t="s">
        <v>5331</v>
      </c>
    </row>
    <row r="1666" spans="1:19" ht="14.4" x14ac:dyDescent="0.3">
      <c r="A1666" s="1" t="s">
        <v>29</v>
      </c>
      <c r="B1666" s="1" t="s">
        <v>5335</v>
      </c>
      <c r="C1666" s="1" t="s">
        <v>5336</v>
      </c>
      <c r="D1666" s="1" t="str">
        <f t="shared" si="201"/>
        <v>Battista Sforza 7</v>
      </c>
      <c r="E1666" s="1" t="s">
        <v>9</v>
      </c>
      <c r="F1666" t="s">
        <v>19718</v>
      </c>
      <c r="G1666" t="str">
        <f t="shared" ref="G1666:G1729" si="208">PROPER(F1666)</f>
        <v>N/A</v>
      </c>
      <c r="H1666" t="s">
        <v>19718</v>
      </c>
      <c r="I1666" s="1" t="str">
        <f t="shared" si="202"/>
        <v>SITO</v>
      </c>
      <c r="J1666" s="1" t="str">
        <f t="shared" si="203"/>
        <v>N/a</v>
      </c>
      <c r="K1666" s="1" t="s">
        <v>853</v>
      </c>
      <c r="L1666" t="str">
        <f t="shared" si="204"/>
        <v>EMAIL</v>
      </c>
      <c r="M1666" t="str">
        <f t="shared" si="205"/>
        <v>inesistente@regione.marche.it</v>
      </c>
      <c r="N1666" t="str">
        <f t="shared" si="206"/>
        <v>N/a</v>
      </c>
      <c r="O1666" t="str">
        <f t="shared" si="207"/>
        <v>inesistente@regione.marche.it</v>
      </c>
      <c r="S1666" s="1" t="s">
        <v>5335</v>
      </c>
    </row>
    <row r="1667" spans="1:19" ht="14.4" x14ac:dyDescent="0.3">
      <c r="A1667" s="1" t="s">
        <v>29</v>
      </c>
      <c r="B1667" s="1" t="s">
        <v>5337</v>
      </c>
      <c r="C1667" s="1" t="s">
        <v>5338</v>
      </c>
      <c r="D1667" s="1" t="str">
        <f t="shared" ref="D1667:D1730" si="209">PROPER(C1667)</f>
        <v>Piazzale Roma 1/A</v>
      </c>
      <c r="E1667" s="1" t="s">
        <v>9</v>
      </c>
      <c r="F1667" s="1" t="s">
        <v>9</v>
      </c>
      <c r="G1667" t="str">
        <f t="shared" si="208"/>
        <v>Urbino</v>
      </c>
      <c r="H1667" s="1" t="s">
        <v>5339</v>
      </c>
      <c r="I1667" s="1" t="str">
        <f t="shared" ref="I1667:I1730" si="210">IF(ISERROR(FIND("@",H1667)),"SITO","EMAIL")</f>
        <v>SITO</v>
      </c>
      <c r="J1667" s="1" t="str">
        <f t="shared" ref="J1667:J1730" si="211">IF(I1667="SITO",H1667," ")</f>
        <v>www.residenzambrogi.com</v>
      </c>
      <c r="K1667" s="1" t="s">
        <v>5340</v>
      </c>
      <c r="L1667" t="str">
        <f t="shared" ref="L1667:L1730" si="212">IF(ISERROR(FIND("@",K1667)),"SITO","EMAIL")</f>
        <v>EMAIL</v>
      </c>
      <c r="M1667" t="str">
        <f t="shared" ref="M1667:M1730" si="213">IF(L1667="EMAIL",K1667, " ")</f>
        <v>info@residenzambrogi.com</v>
      </c>
      <c r="N1667" t="str">
        <f t="shared" ref="N1667:N1730" si="214">IF(J1667&lt;&gt;" ", J1667, "N/a")</f>
        <v>www.residenzambrogi.com</v>
      </c>
      <c r="O1667" t="str">
        <f t="shared" ref="O1667:O1730" si="215">IF(M1667 &lt;&gt; " ", M1667,"N/a")</f>
        <v>info@residenzambrogi.com</v>
      </c>
      <c r="S1667" s="1" t="s">
        <v>5337</v>
      </c>
    </row>
    <row r="1668" spans="1:19" ht="14.4" x14ac:dyDescent="0.3">
      <c r="A1668" s="1" t="s">
        <v>29</v>
      </c>
      <c r="B1668" s="1" t="s">
        <v>5341</v>
      </c>
      <c r="C1668" s="1" t="s">
        <v>5342</v>
      </c>
      <c r="D1668" s="1" t="str">
        <f t="shared" si="209"/>
        <v>Via Veterani 22</v>
      </c>
      <c r="E1668" s="1" t="s">
        <v>9</v>
      </c>
      <c r="F1668" s="1" t="s">
        <v>9</v>
      </c>
      <c r="G1668" t="str">
        <f t="shared" si="208"/>
        <v>Urbino</v>
      </c>
      <c r="H1668" t="s">
        <v>19718</v>
      </c>
      <c r="I1668" s="1" t="str">
        <f t="shared" si="210"/>
        <v>SITO</v>
      </c>
      <c r="J1668" s="1" t="str">
        <f t="shared" si="211"/>
        <v>N/a</v>
      </c>
      <c r="K1668" s="1" t="s">
        <v>5343</v>
      </c>
      <c r="L1668" t="str">
        <f t="shared" si="212"/>
        <v>EMAIL</v>
      </c>
      <c r="M1668" t="str">
        <f t="shared" si="213"/>
        <v>omar76r@libero.it</v>
      </c>
      <c r="N1668" t="str">
        <f t="shared" si="214"/>
        <v>N/a</v>
      </c>
      <c r="O1668" t="str">
        <f t="shared" si="215"/>
        <v>omar76r@libero.it</v>
      </c>
      <c r="S1668" s="1" t="s">
        <v>5341</v>
      </c>
    </row>
    <row r="1669" spans="1:19" ht="14.4" x14ac:dyDescent="0.3">
      <c r="A1669" s="1" t="s">
        <v>29</v>
      </c>
      <c r="B1669" s="1" t="s">
        <v>5344</v>
      </c>
      <c r="C1669" s="1" t="s">
        <v>5345</v>
      </c>
      <c r="D1669" s="1" t="str">
        <f t="shared" si="209"/>
        <v>Via Cardinal Bessarione 2</v>
      </c>
      <c r="E1669" s="1" t="s">
        <v>9</v>
      </c>
      <c r="F1669" s="1" t="s">
        <v>9</v>
      </c>
      <c r="G1669" t="str">
        <f t="shared" si="208"/>
        <v>Urbino</v>
      </c>
      <c r="H1669" s="1" t="s">
        <v>5346</v>
      </c>
      <c r="I1669" s="1" t="str">
        <f t="shared" si="210"/>
        <v>SITO</v>
      </c>
      <c r="J1669" s="1" t="str">
        <f t="shared" si="211"/>
        <v>www.bbvillaparadiso.it</v>
      </c>
      <c r="K1669" s="1" t="s">
        <v>5347</v>
      </c>
      <c r="L1669" t="str">
        <f t="shared" si="212"/>
        <v>EMAIL</v>
      </c>
      <c r="M1669" t="str">
        <f t="shared" si="213"/>
        <v>info@bbvillaparadiso.it</v>
      </c>
      <c r="N1669" t="str">
        <f t="shared" si="214"/>
        <v>www.bbvillaparadiso.it</v>
      </c>
      <c r="O1669" t="str">
        <f t="shared" si="215"/>
        <v>info@bbvillaparadiso.it</v>
      </c>
      <c r="S1669" s="1" t="s">
        <v>5344</v>
      </c>
    </row>
    <row r="1670" spans="1:19" ht="14.4" x14ac:dyDescent="0.3">
      <c r="A1670" s="1" t="s">
        <v>29</v>
      </c>
      <c r="B1670" s="1" t="s">
        <v>5348</v>
      </c>
      <c r="C1670" s="1" t="s">
        <v>5349</v>
      </c>
      <c r="D1670" s="1" t="str">
        <f t="shared" si="209"/>
        <v>Via Bocca Trabaria Sud 37</v>
      </c>
      <c r="E1670" s="1" t="s">
        <v>9</v>
      </c>
      <c r="F1670" s="1" t="s">
        <v>9</v>
      </c>
      <c r="G1670" t="str">
        <f t="shared" si="208"/>
        <v>Urbino</v>
      </c>
      <c r="H1670" t="s">
        <v>19718</v>
      </c>
      <c r="I1670" s="1" t="str">
        <f t="shared" si="210"/>
        <v>SITO</v>
      </c>
      <c r="J1670" s="1" t="str">
        <f t="shared" si="211"/>
        <v>N/a</v>
      </c>
      <c r="K1670" s="1" t="s">
        <v>5350</v>
      </c>
      <c r="L1670" t="str">
        <f t="shared" si="212"/>
        <v>EMAIL</v>
      </c>
      <c r="M1670" t="str">
        <f t="shared" si="213"/>
        <v>brunodeneb@gmail.com</v>
      </c>
      <c r="N1670" t="str">
        <f t="shared" si="214"/>
        <v>N/a</v>
      </c>
      <c r="O1670" t="str">
        <f t="shared" si="215"/>
        <v>brunodeneb@gmail.com</v>
      </c>
      <c r="S1670" s="1" t="s">
        <v>5348</v>
      </c>
    </row>
    <row r="1671" spans="1:19" ht="14.4" x14ac:dyDescent="0.3">
      <c r="A1671" s="1" t="s">
        <v>6</v>
      </c>
      <c r="B1671" s="1" t="s">
        <v>5351</v>
      </c>
      <c r="C1671" s="1" t="s">
        <v>5352</v>
      </c>
      <c r="D1671" s="1" t="str">
        <f t="shared" si="209"/>
        <v>Via Cà Brunello 1</v>
      </c>
      <c r="E1671" s="1" t="s">
        <v>9</v>
      </c>
      <c r="F1671" s="1" t="s">
        <v>9</v>
      </c>
      <c r="G1671" t="str">
        <f t="shared" si="208"/>
        <v>Urbino</v>
      </c>
      <c r="H1671" t="s">
        <v>19718</v>
      </c>
      <c r="I1671" s="1" t="str">
        <f t="shared" si="210"/>
        <v>SITO</v>
      </c>
      <c r="J1671" s="1" t="str">
        <f t="shared" si="211"/>
        <v>N/a</v>
      </c>
      <c r="K1671" s="1" t="s">
        <v>5353</v>
      </c>
      <c r="L1671" t="str">
        <f t="shared" si="212"/>
        <v>EMAIL</v>
      </c>
      <c r="M1671" t="str">
        <f t="shared" si="213"/>
        <v>cabrunello@libero.it</v>
      </c>
      <c r="N1671" t="str">
        <f t="shared" si="214"/>
        <v>N/a</v>
      </c>
      <c r="O1671" t="str">
        <f t="shared" si="215"/>
        <v>cabrunello@libero.it</v>
      </c>
      <c r="S1671" s="1" t="s">
        <v>5351</v>
      </c>
    </row>
    <row r="1672" spans="1:19" ht="14.4" x14ac:dyDescent="0.3">
      <c r="A1672" s="1" t="s">
        <v>29</v>
      </c>
      <c r="B1672" s="1" t="s">
        <v>5354</v>
      </c>
      <c r="C1672" s="1" t="s">
        <v>5355</v>
      </c>
      <c r="D1672" s="1" t="str">
        <f t="shared" si="209"/>
        <v>Via Cà Cerione 5</v>
      </c>
      <c r="E1672" s="1" t="s">
        <v>9</v>
      </c>
      <c r="F1672" s="1" t="s">
        <v>9</v>
      </c>
      <c r="G1672" t="str">
        <f t="shared" si="208"/>
        <v>Urbino</v>
      </c>
      <c r="H1672" t="s">
        <v>19718</v>
      </c>
      <c r="I1672" s="1" t="str">
        <f t="shared" si="210"/>
        <v>SITO</v>
      </c>
      <c r="J1672" s="1" t="str">
        <f t="shared" si="211"/>
        <v>N/a</v>
      </c>
      <c r="K1672" s="1" t="s">
        <v>5356</v>
      </c>
      <c r="L1672" t="str">
        <f t="shared" si="212"/>
        <v>EMAIL</v>
      </c>
      <c r="M1672" t="str">
        <f t="shared" si="213"/>
        <v>calmancinodelleselve@gmail.com</v>
      </c>
      <c r="N1672" t="str">
        <f t="shared" si="214"/>
        <v>N/a</v>
      </c>
      <c r="O1672" t="str">
        <f t="shared" si="215"/>
        <v>calmancinodelleselve@gmail.com</v>
      </c>
      <c r="S1672" s="1" t="s">
        <v>5354</v>
      </c>
    </row>
    <row r="1673" spans="1:19" ht="14.4" x14ac:dyDescent="0.3">
      <c r="A1673" s="1" t="s">
        <v>12</v>
      </c>
      <c r="B1673" s="1" t="s">
        <v>5357</v>
      </c>
      <c r="C1673" s="1" t="s">
        <v>5358</v>
      </c>
      <c r="D1673" s="1" t="str">
        <f t="shared" si="209"/>
        <v>Via V. Veneto 11</v>
      </c>
      <c r="E1673" s="1" t="s">
        <v>5359</v>
      </c>
      <c r="F1673" s="1" t="s">
        <v>5359</v>
      </c>
      <c r="G1673" t="str">
        <f t="shared" si="208"/>
        <v>Vallefoglia</v>
      </c>
      <c r="H1673" t="s">
        <v>19718</v>
      </c>
      <c r="I1673" s="1" t="str">
        <f t="shared" si="210"/>
        <v>SITO</v>
      </c>
      <c r="J1673" s="1" t="str">
        <f t="shared" si="211"/>
        <v>N/a</v>
      </c>
      <c r="K1673" s="1" t="s">
        <v>5360</v>
      </c>
      <c r="L1673" t="str">
        <f t="shared" si="212"/>
        <v>EMAIL</v>
      </c>
      <c r="M1673" t="str">
        <f t="shared" si="213"/>
        <v>laura.liera@teletu.it</v>
      </c>
      <c r="N1673" t="str">
        <f t="shared" si="214"/>
        <v>N/a</v>
      </c>
      <c r="O1673" t="str">
        <f t="shared" si="215"/>
        <v>laura.liera@teletu.it</v>
      </c>
      <c r="S1673" s="1" t="s">
        <v>5357</v>
      </c>
    </row>
    <row r="1674" spans="1:19" ht="14.4" x14ac:dyDescent="0.3">
      <c r="A1674" s="1" t="s">
        <v>12</v>
      </c>
      <c r="B1674" s="1" t="s">
        <v>5361</v>
      </c>
      <c r="C1674" s="1" t="s">
        <v>5362</v>
      </c>
      <c r="D1674" s="1" t="str">
        <f t="shared" si="209"/>
        <v>Via Del Forno 2</v>
      </c>
      <c r="E1674" s="1" t="s">
        <v>5359</v>
      </c>
      <c r="F1674" s="1" t="s">
        <v>5359</v>
      </c>
      <c r="G1674" t="str">
        <f t="shared" si="208"/>
        <v>Vallefoglia</v>
      </c>
      <c r="H1674" t="s">
        <v>19718</v>
      </c>
      <c r="I1674" s="1" t="str">
        <f t="shared" si="210"/>
        <v>SITO</v>
      </c>
      <c r="J1674" s="1" t="str">
        <f t="shared" si="211"/>
        <v>N/a</v>
      </c>
      <c r="K1674" s="1" t="s">
        <v>5363</v>
      </c>
      <c r="L1674" t="str">
        <f t="shared" si="212"/>
        <v>EMAIL</v>
      </c>
      <c r="M1674" t="str">
        <f t="shared" si="213"/>
        <v>giorgia7s@libero.it</v>
      </c>
      <c r="N1674" t="str">
        <f t="shared" si="214"/>
        <v>N/a</v>
      </c>
      <c r="O1674" t="str">
        <f t="shared" si="215"/>
        <v>giorgia7s@libero.it</v>
      </c>
      <c r="S1674" s="1" t="s">
        <v>5361</v>
      </c>
    </row>
    <row r="1675" spans="1:19" ht="14.4" x14ac:dyDescent="0.3">
      <c r="A1675" s="1" t="s">
        <v>29</v>
      </c>
      <c r="B1675" s="1" t="s">
        <v>5364</v>
      </c>
      <c r="C1675" s="1" t="s">
        <v>5365</v>
      </c>
      <c r="D1675" s="1" t="str">
        <f t="shared" si="209"/>
        <v>Via Bologna 9</v>
      </c>
      <c r="E1675" s="1" t="s">
        <v>5359</v>
      </c>
      <c r="F1675" s="1" t="s">
        <v>5366</v>
      </c>
      <c r="G1675" t="str">
        <f t="shared" si="208"/>
        <v>Montecchio Di Vallefoglia</v>
      </c>
      <c r="H1675" t="s">
        <v>19718</v>
      </c>
      <c r="I1675" s="1" t="str">
        <f t="shared" si="210"/>
        <v>SITO</v>
      </c>
      <c r="J1675" s="1" t="str">
        <f t="shared" si="211"/>
        <v>N/a</v>
      </c>
      <c r="K1675" s="1" t="s">
        <v>5367</v>
      </c>
      <c r="L1675" t="str">
        <f t="shared" si="212"/>
        <v>EMAIL</v>
      </c>
      <c r="M1675" t="str">
        <f t="shared" si="213"/>
        <v>laformicabb@gmail.com</v>
      </c>
      <c r="N1675" t="str">
        <f t="shared" si="214"/>
        <v>N/a</v>
      </c>
      <c r="O1675" t="str">
        <f t="shared" si="215"/>
        <v>laformicabb@gmail.com</v>
      </c>
      <c r="S1675" s="1" t="s">
        <v>5364</v>
      </c>
    </row>
    <row r="1676" spans="1:19" ht="14.4" x14ac:dyDescent="0.3">
      <c r="A1676" s="1" t="s">
        <v>12</v>
      </c>
      <c r="B1676" s="1" t="s">
        <v>5368</v>
      </c>
      <c r="C1676" s="1" t="s">
        <v>5369</v>
      </c>
      <c r="D1676" s="1" t="str">
        <f t="shared" si="209"/>
        <v>Via Delle Mura 15</v>
      </c>
      <c r="E1676" s="1" t="s">
        <v>5359</v>
      </c>
      <c r="F1676" s="1" t="s">
        <v>5370</v>
      </c>
      <c r="G1676" t="str">
        <f t="shared" si="208"/>
        <v>Montefabbri</v>
      </c>
      <c r="H1676" t="s">
        <v>19718</v>
      </c>
      <c r="I1676" s="1" t="str">
        <f t="shared" si="210"/>
        <v>SITO</v>
      </c>
      <c r="J1676" s="1" t="str">
        <f t="shared" si="211"/>
        <v>N/a</v>
      </c>
      <c r="K1676" s="1" t="s">
        <v>5371</v>
      </c>
      <c r="L1676" t="str">
        <f t="shared" si="212"/>
        <v>EMAIL</v>
      </c>
      <c r="M1676" t="str">
        <f t="shared" si="213"/>
        <v>silvano.iacomucci@gmail.it</v>
      </c>
      <c r="N1676" t="str">
        <f t="shared" si="214"/>
        <v>N/a</v>
      </c>
      <c r="O1676" t="str">
        <f t="shared" si="215"/>
        <v>silvano.iacomucci@gmail.it</v>
      </c>
      <c r="S1676" s="1" t="s">
        <v>5368</v>
      </c>
    </row>
    <row r="1677" spans="1:19" ht="14.4" x14ac:dyDescent="0.3">
      <c r="A1677" s="1" t="s">
        <v>29</v>
      </c>
      <c r="B1677" s="1" t="s">
        <v>5372</v>
      </c>
      <c r="C1677" s="1" t="s">
        <v>5373</v>
      </c>
      <c r="D1677" s="1" t="str">
        <f t="shared" si="209"/>
        <v>Via Belvedere 37</v>
      </c>
      <c r="E1677" s="1" t="s">
        <v>5359</v>
      </c>
      <c r="F1677" s="1" t="s">
        <v>5374</v>
      </c>
      <c r="G1677" t="str">
        <f t="shared" si="208"/>
        <v>Montecchio</v>
      </c>
      <c r="H1677" s="1" t="s">
        <v>5375</v>
      </c>
      <c r="I1677" s="1" t="str">
        <f t="shared" si="210"/>
        <v>SITO</v>
      </c>
      <c r="J1677" s="1" t="str">
        <f t="shared" si="211"/>
        <v>www.bianconuvola.com</v>
      </c>
      <c r="K1677" s="1" t="s">
        <v>5376</v>
      </c>
      <c r="L1677" t="str">
        <f t="shared" si="212"/>
        <v>EMAIL</v>
      </c>
      <c r="M1677" t="str">
        <f t="shared" si="213"/>
        <v>olivi@aol.it</v>
      </c>
      <c r="N1677" t="str">
        <f t="shared" si="214"/>
        <v>www.bianconuvola.com</v>
      </c>
      <c r="O1677" t="str">
        <f t="shared" si="215"/>
        <v>olivi@aol.it</v>
      </c>
      <c r="S1677" s="1" t="s">
        <v>5372</v>
      </c>
    </row>
    <row r="1678" spans="1:19" ht="14.4" x14ac:dyDescent="0.3">
      <c r="A1678" s="1" t="s">
        <v>29</v>
      </c>
      <c r="B1678" s="1" t="s">
        <v>5377</v>
      </c>
      <c r="C1678" s="1" t="s">
        <v>5378</v>
      </c>
      <c r="D1678" s="1" t="str">
        <f t="shared" si="209"/>
        <v>Via R. Sanzio 1</v>
      </c>
      <c r="E1678" s="1" t="s">
        <v>5359</v>
      </c>
      <c r="F1678" s="1" t="s">
        <v>5379</v>
      </c>
      <c r="G1678" t="str">
        <f t="shared" si="208"/>
        <v>Morciola</v>
      </c>
      <c r="H1678" s="1" t="s">
        <v>5380</v>
      </c>
      <c r="I1678" s="1" t="str">
        <f t="shared" si="210"/>
        <v>SITO</v>
      </c>
      <c r="J1678" s="1" t="str">
        <f t="shared" si="211"/>
        <v>beb dalla bruna</v>
      </c>
      <c r="K1678" s="1" t="s">
        <v>5381</v>
      </c>
      <c r="L1678" t="str">
        <f t="shared" si="212"/>
        <v>EMAIL</v>
      </c>
      <c r="M1678" t="str">
        <f t="shared" si="213"/>
        <v>coapautotrasporti@libero.it</v>
      </c>
      <c r="N1678" t="str">
        <f t="shared" si="214"/>
        <v>beb dalla bruna</v>
      </c>
      <c r="O1678" t="str">
        <f t="shared" si="215"/>
        <v>coapautotrasporti@libero.it</v>
      </c>
      <c r="S1678" s="1" t="s">
        <v>5377</v>
      </c>
    </row>
    <row r="1679" spans="1:19" ht="14.4" x14ac:dyDescent="0.3">
      <c r="A1679" s="1" t="s">
        <v>29</v>
      </c>
      <c r="B1679" s="1" t="s">
        <v>5382</v>
      </c>
      <c r="C1679" s="1" t="s">
        <v>5383</v>
      </c>
      <c r="D1679" s="1" t="str">
        <f t="shared" si="209"/>
        <v>Via Papa Giovanni Xxiii 48</v>
      </c>
      <c r="E1679" s="1" t="s">
        <v>5359</v>
      </c>
      <c r="F1679" s="1" t="s">
        <v>5384</v>
      </c>
      <c r="G1679" t="str">
        <f t="shared" si="208"/>
        <v>Bottega  Di  Colbordolo</v>
      </c>
      <c r="H1679" t="s">
        <v>19718</v>
      </c>
      <c r="I1679" s="1" t="str">
        <f t="shared" si="210"/>
        <v>SITO</v>
      </c>
      <c r="J1679" s="1" t="str">
        <f t="shared" si="211"/>
        <v>N/a</v>
      </c>
      <c r="K1679" s="1" t="s">
        <v>5385</v>
      </c>
      <c r="L1679" t="str">
        <f t="shared" si="212"/>
        <v>EMAIL</v>
      </c>
      <c r="M1679" t="str">
        <f t="shared" si="213"/>
        <v>bb-raffaello.davide@libero.it</v>
      </c>
      <c r="N1679" t="str">
        <f t="shared" si="214"/>
        <v>N/a</v>
      </c>
      <c r="O1679" t="str">
        <f t="shared" si="215"/>
        <v>bb-raffaello.davide@libero.it</v>
      </c>
      <c r="S1679" s="1" t="s">
        <v>5382</v>
      </c>
    </row>
    <row r="1680" spans="1:19" ht="14.4" x14ac:dyDescent="0.3">
      <c r="A1680" s="1" t="s">
        <v>29</v>
      </c>
      <c r="B1680" s="1" t="s">
        <v>5386</v>
      </c>
      <c r="C1680" s="1" t="s">
        <v>5387</v>
      </c>
      <c r="D1680" s="1" t="str">
        <f t="shared" si="209"/>
        <v>Via S. Michele 2</v>
      </c>
      <c r="E1680" s="1" t="s">
        <v>5359</v>
      </c>
      <c r="F1680" s="1" t="s">
        <v>5388</v>
      </c>
      <c r="G1680" t="str">
        <f t="shared" si="208"/>
        <v>Montecchio</v>
      </c>
      <c r="H1680" t="s">
        <v>19718</v>
      </c>
      <c r="I1680" s="1" t="str">
        <f t="shared" si="210"/>
        <v>SITO</v>
      </c>
      <c r="J1680" s="1" t="str">
        <f t="shared" si="211"/>
        <v>N/a</v>
      </c>
      <c r="K1680" s="1" t="s">
        <v>5389</v>
      </c>
      <c r="L1680" t="str">
        <f t="shared" si="212"/>
        <v>EMAIL</v>
      </c>
      <c r="M1680" t="str">
        <f t="shared" si="213"/>
        <v>bb.camilla@virgilio.it</v>
      </c>
      <c r="N1680" t="str">
        <f t="shared" si="214"/>
        <v>N/a</v>
      </c>
      <c r="O1680" t="str">
        <f t="shared" si="215"/>
        <v>bb.camilla@virgilio.it</v>
      </c>
      <c r="S1680" s="1" t="s">
        <v>5386</v>
      </c>
    </row>
    <row r="1681" spans="1:19" ht="14.4" x14ac:dyDescent="0.3">
      <c r="A1681" s="1" t="s">
        <v>20</v>
      </c>
      <c r="B1681" s="1" t="s">
        <v>5390</v>
      </c>
      <c r="C1681" s="1" t="s">
        <v>5391</v>
      </c>
      <c r="D1681" s="1" t="str">
        <f t="shared" si="209"/>
        <v>Via Giacometti (Centro Arcobaleno) 2</v>
      </c>
      <c r="E1681" s="1" t="s">
        <v>5359</v>
      </c>
      <c r="F1681" s="1" t="s">
        <v>5374</v>
      </c>
      <c r="G1681" t="str">
        <f t="shared" si="208"/>
        <v>Montecchio</v>
      </c>
      <c r="H1681" s="1" t="s">
        <v>5392</v>
      </c>
      <c r="I1681" s="1" t="str">
        <f t="shared" si="210"/>
        <v>SITO</v>
      </c>
      <c r="J1681" s="1" t="str">
        <f t="shared" si="211"/>
        <v>www.bluarenahotel.it</v>
      </c>
      <c r="K1681" s="1" t="s">
        <v>5393</v>
      </c>
      <c r="L1681" t="str">
        <f t="shared" si="212"/>
        <v>EMAIL</v>
      </c>
      <c r="M1681" t="str">
        <f t="shared" si="213"/>
        <v>info@bluarenahotel.it</v>
      </c>
      <c r="N1681" t="str">
        <f t="shared" si="214"/>
        <v>www.bluarenahotel.it</v>
      </c>
      <c r="O1681" t="str">
        <f t="shared" si="215"/>
        <v>info@bluarenahotel.it</v>
      </c>
      <c r="S1681" s="1" t="s">
        <v>5390</v>
      </c>
    </row>
    <row r="1682" spans="1:19" ht="14.4" x14ac:dyDescent="0.3">
      <c r="A1682" s="1" t="s">
        <v>29</v>
      </c>
      <c r="B1682" s="1" t="s">
        <v>5394</v>
      </c>
      <c r="C1682" s="1" t="s">
        <v>5395</v>
      </c>
      <c r="D1682" s="1" t="str">
        <f t="shared" si="209"/>
        <v>Via Del Baldo 8</v>
      </c>
      <c r="E1682" s="1" t="s">
        <v>5359</v>
      </c>
      <c r="F1682" s="1" t="s">
        <v>5396</v>
      </c>
      <c r="G1682" t="str">
        <f t="shared" si="208"/>
        <v>Loc. Montefabbri</v>
      </c>
      <c r="H1682" s="1" t="s">
        <v>5397</v>
      </c>
      <c r="I1682" s="1" t="str">
        <f t="shared" si="210"/>
        <v>SITO</v>
      </c>
      <c r="J1682" s="1" t="str">
        <f t="shared" si="211"/>
        <v>www.elkot.it</v>
      </c>
      <c r="K1682" s="1" t="s">
        <v>5398</v>
      </c>
      <c r="L1682" t="str">
        <f t="shared" si="212"/>
        <v>EMAIL</v>
      </c>
      <c r="M1682" t="str">
        <f t="shared" si="213"/>
        <v>marcolino.66@hotmail.it</v>
      </c>
      <c r="N1682" t="str">
        <f t="shared" si="214"/>
        <v>www.elkot.it</v>
      </c>
      <c r="O1682" t="str">
        <f t="shared" si="215"/>
        <v>marcolino.66@hotmail.it</v>
      </c>
      <c r="S1682" s="1" t="s">
        <v>5394</v>
      </c>
    </row>
    <row r="1683" spans="1:19" ht="14.4" x14ac:dyDescent="0.3">
      <c r="A1683" s="1" t="s">
        <v>29</v>
      </c>
      <c r="B1683" s="1" t="s">
        <v>5399</v>
      </c>
      <c r="C1683" s="1" t="s">
        <v>5400</v>
      </c>
      <c r="D1683" s="1" t="str">
        <f t="shared" si="209"/>
        <v>Via Forquini 4</v>
      </c>
      <c r="E1683" s="1" t="s">
        <v>5359</v>
      </c>
      <c r="F1683" s="1" t="s">
        <v>5401</v>
      </c>
      <c r="G1683" t="str">
        <f t="shared" si="208"/>
        <v>Loc.Colbordolo</v>
      </c>
      <c r="H1683" s="1" t="s">
        <v>5402</v>
      </c>
      <c r="I1683" s="1" t="str">
        <f t="shared" si="210"/>
        <v>SITO</v>
      </c>
      <c r="J1683" s="1" t="str">
        <f t="shared" si="211"/>
        <v>www.lapineta-bb.it</v>
      </c>
      <c r="K1683" s="1" t="s">
        <v>5403</v>
      </c>
      <c r="L1683" t="str">
        <f t="shared" si="212"/>
        <v>EMAIL</v>
      </c>
      <c r="M1683" t="str">
        <f t="shared" si="213"/>
        <v>bbla.pineta@alice.it</v>
      </c>
      <c r="N1683" t="str">
        <f t="shared" si="214"/>
        <v>www.lapineta-bb.it</v>
      </c>
      <c r="O1683" t="str">
        <f t="shared" si="215"/>
        <v>bbla.pineta@alice.it</v>
      </c>
      <c r="S1683" s="1" t="s">
        <v>5399</v>
      </c>
    </row>
    <row r="1684" spans="1:19" ht="14.4" x14ac:dyDescent="0.3">
      <c r="A1684" s="1" t="s">
        <v>12</v>
      </c>
      <c r="B1684" s="1" t="s">
        <v>5404</v>
      </c>
      <c r="C1684" s="1" t="s">
        <v>5405</v>
      </c>
      <c r="D1684" s="1" t="str">
        <f t="shared" si="209"/>
        <v>Via Canarecchia 39</v>
      </c>
      <c r="E1684" s="1" t="s">
        <v>5359</v>
      </c>
      <c r="F1684" t="s">
        <v>19718</v>
      </c>
      <c r="G1684" t="str">
        <f t="shared" si="208"/>
        <v>N/A</v>
      </c>
      <c r="H1684" t="s">
        <v>19718</v>
      </c>
      <c r="I1684" s="1" t="str">
        <f t="shared" si="210"/>
        <v>SITO</v>
      </c>
      <c r="J1684" s="1" t="str">
        <f t="shared" si="211"/>
        <v>N/a</v>
      </c>
      <c r="K1684" s="1" t="s">
        <v>5406</v>
      </c>
      <c r="L1684" t="str">
        <f t="shared" si="212"/>
        <v>EMAIL</v>
      </c>
      <c r="M1684" t="str">
        <f t="shared" si="213"/>
        <v>duccioducci@hotmail.com</v>
      </c>
      <c r="N1684" t="str">
        <f t="shared" si="214"/>
        <v>N/a</v>
      </c>
      <c r="O1684" t="str">
        <f t="shared" si="215"/>
        <v>duccioducci@hotmail.com</v>
      </c>
      <c r="S1684" s="1" t="s">
        <v>5404</v>
      </c>
    </row>
    <row r="1685" spans="1:19" ht="14.4" x14ac:dyDescent="0.3">
      <c r="A1685" s="1" t="s">
        <v>12</v>
      </c>
      <c r="B1685" s="1" t="s">
        <v>5407</v>
      </c>
      <c r="C1685" s="1" t="s">
        <v>5369</v>
      </c>
      <c r="D1685" s="1" t="str">
        <f t="shared" si="209"/>
        <v>Via Delle Mura 15</v>
      </c>
      <c r="E1685" s="1" t="s">
        <v>5359</v>
      </c>
      <c r="F1685" s="1" t="s">
        <v>5408</v>
      </c>
      <c r="G1685" t="str">
        <f t="shared" si="208"/>
        <v>Castello Di Montefabbri</v>
      </c>
      <c r="H1685" t="s">
        <v>19718</v>
      </c>
      <c r="I1685" s="1" t="str">
        <f t="shared" si="210"/>
        <v>SITO</v>
      </c>
      <c r="J1685" s="1" t="str">
        <f t="shared" si="211"/>
        <v>N/a</v>
      </c>
      <c r="K1685" s="1" t="s">
        <v>5409</v>
      </c>
      <c r="L1685" t="str">
        <f t="shared" si="212"/>
        <v>EMAIL</v>
      </c>
      <c r="M1685" t="str">
        <f t="shared" si="213"/>
        <v>silvano.iacomucci@gmail.com</v>
      </c>
      <c r="N1685" t="str">
        <f t="shared" si="214"/>
        <v>N/a</v>
      </c>
      <c r="O1685" t="str">
        <f t="shared" si="215"/>
        <v>silvano.iacomucci@gmail.com</v>
      </c>
      <c r="S1685" s="1" t="s">
        <v>5407</v>
      </c>
    </row>
    <row r="1686" spans="1:19" ht="14.4" x14ac:dyDescent="0.3">
      <c r="A1686" s="1" t="s">
        <v>20</v>
      </c>
      <c r="B1686" s="1" t="s">
        <v>5410</v>
      </c>
      <c r="C1686" s="1" t="s">
        <v>5411</v>
      </c>
      <c r="D1686" s="1" t="str">
        <f t="shared" si="209"/>
        <v>Via Nazionale Urbinate, Cappone 201</v>
      </c>
      <c r="E1686" s="1" t="s">
        <v>5359</v>
      </c>
      <c r="F1686" s="1" t="s">
        <v>5412</v>
      </c>
      <c r="G1686" t="str">
        <f t="shared" si="208"/>
        <v>Loc. Colbordolo</v>
      </c>
      <c r="H1686" s="1" t="s">
        <v>5413</v>
      </c>
      <c r="I1686" s="1" t="str">
        <f t="shared" si="210"/>
        <v>SITO</v>
      </c>
      <c r="J1686" s="1" t="str">
        <f t="shared" si="211"/>
        <v>www.lanuovafazenda.it</v>
      </c>
      <c r="K1686" s="1" t="s">
        <v>5414</v>
      </c>
      <c r="L1686" t="str">
        <f t="shared" si="212"/>
        <v>EMAIL</v>
      </c>
      <c r="M1686" t="str">
        <f t="shared" si="213"/>
        <v>claudiofalghera@tiscali.it</v>
      </c>
      <c r="N1686" t="str">
        <f t="shared" si="214"/>
        <v>www.lanuovafazenda.it</v>
      </c>
      <c r="O1686" t="str">
        <f t="shared" si="215"/>
        <v>claudiofalghera@tiscali.it</v>
      </c>
      <c r="S1686" s="1" t="s">
        <v>5410</v>
      </c>
    </row>
    <row r="1687" spans="1:19" ht="14.4" x14ac:dyDescent="0.3">
      <c r="A1687" s="1" t="s">
        <v>35</v>
      </c>
      <c r="B1687" s="1" t="s">
        <v>5415</v>
      </c>
      <c r="C1687" s="1" t="s">
        <v>5416</v>
      </c>
      <c r="D1687" s="1" t="str">
        <f t="shared" si="209"/>
        <v>Via Canarecchia 31</v>
      </c>
      <c r="E1687" s="1" t="s">
        <v>5359</v>
      </c>
      <c r="F1687" s="1" t="s">
        <v>5417</v>
      </c>
      <c r="G1687" t="str">
        <f t="shared" si="208"/>
        <v>Info@Montelippo.It</v>
      </c>
      <c r="H1687" s="1" t="s">
        <v>5418</v>
      </c>
      <c r="I1687" s="1" t="str">
        <f t="shared" si="210"/>
        <v>SITO</v>
      </c>
      <c r="J1687" s="1" t="str">
        <f t="shared" si="211"/>
        <v>www.montelippo.it</v>
      </c>
      <c r="K1687" s="1" t="s">
        <v>5417</v>
      </c>
      <c r="L1687" t="str">
        <f t="shared" si="212"/>
        <v>EMAIL</v>
      </c>
      <c r="M1687" t="str">
        <f t="shared" si="213"/>
        <v>info@montelippo.it</v>
      </c>
      <c r="N1687" t="str">
        <f t="shared" si="214"/>
        <v>www.montelippo.it</v>
      </c>
      <c r="O1687" t="str">
        <f t="shared" si="215"/>
        <v>info@montelippo.it</v>
      </c>
      <c r="S1687" s="1" t="s">
        <v>5415</v>
      </c>
    </row>
    <row r="1688" spans="1:19" ht="14.4" x14ac:dyDescent="0.3">
      <c r="A1688" s="1" t="s">
        <v>82</v>
      </c>
      <c r="B1688" s="1" t="s">
        <v>5419</v>
      </c>
      <c r="C1688" s="1" t="s">
        <v>5420</v>
      </c>
      <c r="D1688" s="1" t="str">
        <f t="shared" si="209"/>
        <v>Via Nazionale 1</v>
      </c>
      <c r="E1688" s="1" t="s">
        <v>5359</v>
      </c>
      <c r="F1688" s="1" t="s">
        <v>5421</v>
      </c>
      <c r="G1688" t="str">
        <f t="shared" si="208"/>
        <v>Colbordolo</v>
      </c>
      <c r="H1688" t="s">
        <v>19718</v>
      </c>
      <c r="I1688" s="1" t="str">
        <f t="shared" si="210"/>
        <v>SITO</v>
      </c>
      <c r="J1688" s="1" t="str">
        <f t="shared" si="211"/>
        <v>N/a</v>
      </c>
      <c r="K1688" s="1" t="s">
        <v>5414</v>
      </c>
      <c r="L1688" t="str">
        <f t="shared" si="212"/>
        <v>EMAIL</v>
      </c>
      <c r="M1688" t="str">
        <f t="shared" si="213"/>
        <v>claudiofalghera@tiscali.it</v>
      </c>
      <c r="N1688" t="str">
        <f t="shared" si="214"/>
        <v>N/a</v>
      </c>
      <c r="O1688" t="str">
        <f t="shared" si="215"/>
        <v>claudiofalghera@tiscali.it</v>
      </c>
      <c r="S1688" s="1" t="s">
        <v>5419</v>
      </c>
    </row>
    <row r="1689" spans="1:19" ht="14.4" x14ac:dyDescent="0.3">
      <c r="A1689" s="1" t="s">
        <v>29</v>
      </c>
      <c r="B1689" s="1" t="s">
        <v>5422</v>
      </c>
      <c r="C1689" s="1" t="s">
        <v>5423</v>
      </c>
      <c r="D1689" s="1" t="str">
        <f t="shared" si="209"/>
        <v>Contrada Noci 7</v>
      </c>
      <c r="E1689" s="1" t="s">
        <v>5424</v>
      </c>
      <c r="F1689" s="1" t="s">
        <v>5425</v>
      </c>
      <c r="G1689" t="str">
        <f t="shared" si="208"/>
        <v>Frazione Castel D'Emilio</v>
      </c>
      <c r="H1689" s="1" t="s">
        <v>5426</v>
      </c>
      <c r="I1689" s="1" t="str">
        <f t="shared" si="210"/>
        <v>SITO</v>
      </c>
      <c r="J1689" s="1" t="str">
        <f t="shared" si="211"/>
        <v>www.laterradeicastelli.it/dormire/bbla-capinera</v>
      </c>
      <c r="K1689" s="1" t="s">
        <v>5427</v>
      </c>
      <c r="L1689" t="str">
        <f t="shared" si="212"/>
        <v>EMAIL</v>
      </c>
      <c r="M1689" t="str">
        <f t="shared" si="213"/>
        <v>robertacapinera@hotmail.it</v>
      </c>
      <c r="N1689" t="str">
        <f t="shared" si="214"/>
        <v>www.laterradeicastelli.it/dormire/bbla-capinera</v>
      </c>
      <c r="O1689" t="str">
        <f t="shared" si="215"/>
        <v>robertacapinera@hotmail.it</v>
      </c>
      <c r="S1689" s="1" t="s">
        <v>5422</v>
      </c>
    </row>
    <row r="1690" spans="1:19" ht="14.4" x14ac:dyDescent="0.3">
      <c r="A1690" s="1" t="s">
        <v>29</v>
      </c>
      <c r="B1690" s="1" t="s">
        <v>5428</v>
      </c>
      <c r="C1690" s="1" t="s">
        <v>5429</v>
      </c>
      <c r="D1690" s="1" t="str">
        <f t="shared" si="209"/>
        <v>C.Da Colonna 8</v>
      </c>
      <c r="E1690" s="1" t="s">
        <v>5424</v>
      </c>
      <c r="F1690" s="1" t="s">
        <v>5424</v>
      </c>
      <c r="G1690" t="str">
        <f t="shared" si="208"/>
        <v>Agugliano</v>
      </c>
      <c r="H1690" s="1" t="s">
        <v>5430</v>
      </c>
      <c r="I1690" s="1" t="str">
        <f t="shared" si="210"/>
        <v>SITO</v>
      </c>
      <c r="J1690" s="1" t="str">
        <f t="shared" si="211"/>
        <v>www.lacilicchia.it</v>
      </c>
      <c r="K1690" s="1" t="s">
        <v>5431</v>
      </c>
      <c r="L1690" t="str">
        <f t="shared" si="212"/>
        <v>EMAIL</v>
      </c>
      <c r="M1690" t="str">
        <f t="shared" si="213"/>
        <v>info@lacilicchia.it</v>
      </c>
      <c r="N1690" t="str">
        <f t="shared" si="214"/>
        <v>www.lacilicchia.it</v>
      </c>
      <c r="O1690" t="str">
        <f t="shared" si="215"/>
        <v>info@lacilicchia.it</v>
      </c>
      <c r="S1690" s="1" t="s">
        <v>5428</v>
      </c>
    </row>
    <row r="1691" spans="1:19" ht="14.4" x14ac:dyDescent="0.3">
      <c r="A1691" s="1" t="s">
        <v>29</v>
      </c>
      <c r="B1691" s="1" t="s">
        <v>5432</v>
      </c>
      <c r="C1691" s="1" t="s">
        <v>5433</v>
      </c>
      <c r="D1691" s="1" t="str">
        <f t="shared" si="209"/>
        <v>C.Da Colonna 12</v>
      </c>
      <c r="E1691" s="1" t="s">
        <v>5424</v>
      </c>
      <c r="F1691" t="s">
        <v>19718</v>
      </c>
      <c r="G1691" t="str">
        <f t="shared" si="208"/>
        <v>N/A</v>
      </c>
      <c r="H1691" s="1" t="s">
        <v>5434</v>
      </c>
      <c r="I1691" s="1" t="str">
        <f t="shared" si="210"/>
        <v>SITO</v>
      </c>
      <c r="J1691" s="1" t="str">
        <f t="shared" si="211"/>
        <v>www.solelunabb.altervista.org/</v>
      </c>
      <c r="K1691" s="1" t="s">
        <v>5435</v>
      </c>
      <c r="L1691" t="str">
        <f t="shared" si="212"/>
        <v>EMAIL</v>
      </c>
      <c r="M1691" t="str">
        <f t="shared" si="213"/>
        <v>bb_soleluna@yahoo.it</v>
      </c>
      <c r="N1691" t="str">
        <f t="shared" si="214"/>
        <v>www.solelunabb.altervista.org/</v>
      </c>
      <c r="O1691" t="str">
        <f t="shared" si="215"/>
        <v>bb_soleluna@yahoo.it</v>
      </c>
      <c r="S1691" s="1" t="s">
        <v>5432</v>
      </c>
    </row>
    <row r="1692" spans="1:19" ht="14.4" x14ac:dyDescent="0.3">
      <c r="A1692" s="1" t="s">
        <v>20</v>
      </c>
      <c r="B1692" s="1" t="s">
        <v>5436</v>
      </c>
      <c r="C1692" s="1" t="s">
        <v>5437</v>
      </c>
      <c r="D1692" s="1" t="str">
        <f t="shared" si="209"/>
        <v>Piazza Vittorio Emanuele Ii 3</v>
      </c>
      <c r="E1692" s="1" t="s">
        <v>5424</v>
      </c>
      <c r="F1692" s="1" t="s">
        <v>5424</v>
      </c>
      <c r="G1692" t="str">
        <f t="shared" si="208"/>
        <v>Agugliano</v>
      </c>
      <c r="H1692" s="1" t="s">
        <v>5438</v>
      </c>
      <c r="I1692" s="1" t="str">
        <f t="shared" si="210"/>
        <v>SITO</v>
      </c>
      <c r="J1692" s="1" t="str">
        <f t="shared" si="211"/>
        <v>www.hotelalbelvedere.it</v>
      </c>
      <c r="K1692" s="1" t="s">
        <v>5439</v>
      </c>
      <c r="L1692" t="str">
        <f t="shared" si="212"/>
        <v>EMAIL</v>
      </c>
      <c r="M1692" t="str">
        <f t="shared" si="213"/>
        <v>info@hotelalbelvedere.it</v>
      </c>
      <c r="N1692" t="str">
        <f t="shared" si="214"/>
        <v>www.hotelalbelvedere.it</v>
      </c>
      <c r="O1692" t="str">
        <f t="shared" si="215"/>
        <v>info@hotelalbelvedere.it</v>
      </c>
      <c r="S1692" s="1" t="s">
        <v>5436</v>
      </c>
    </row>
    <row r="1693" spans="1:19" ht="14.4" x14ac:dyDescent="0.3">
      <c r="A1693" s="1" t="s">
        <v>6</v>
      </c>
      <c r="B1693" s="1" t="s">
        <v>5440</v>
      </c>
      <c r="C1693" s="1" t="s">
        <v>5441</v>
      </c>
      <c r="D1693" s="1" t="str">
        <f t="shared" si="209"/>
        <v>Via Contrada Colonne 8</v>
      </c>
      <c r="E1693" s="1" t="s">
        <v>5424</v>
      </c>
      <c r="F1693" t="s">
        <v>19718</v>
      </c>
      <c r="G1693" t="str">
        <f t="shared" si="208"/>
        <v>N/A</v>
      </c>
      <c r="H1693" t="s">
        <v>19718</v>
      </c>
      <c r="I1693" s="1" t="str">
        <f t="shared" si="210"/>
        <v>SITO</v>
      </c>
      <c r="J1693" s="1" t="str">
        <f t="shared" si="211"/>
        <v>N/a</v>
      </c>
      <c r="K1693" s="1" t="s">
        <v>5442</v>
      </c>
      <c r="L1693" t="str">
        <f t="shared" si="212"/>
        <v>EMAIL</v>
      </c>
      <c r="M1693" t="str">
        <f t="shared" si="213"/>
        <v>vesselizzachiara@netoip.com</v>
      </c>
      <c r="N1693" t="str">
        <f t="shared" si="214"/>
        <v>N/a</v>
      </c>
      <c r="O1693" t="str">
        <f t="shared" si="215"/>
        <v>vesselizzachiara@netoip.com</v>
      </c>
      <c r="S1693" s="1" t="s">
        <v>5440</v>
      </c>
    </row>
    <row r="1694" spans="1:19" ht="14.4" x14ac:dyDescent="0.3">
      <c r="A1694" s="1" t="s">
        <v>12</v>
      </c>
      <c r="B1694" s="1" t="s">
        <v>5443</v>
      </c>
      <c r="C1694" s="1" t="s">
        <v>5444</v>
      </c>
      <c r="D1694" s="1" t="str">
        <f t="shared" si="209"/>
        <v>Via Ferrucci 8</v>
      </c>
      <c r="E1694" s="1" t="s">
        <v>1864</v>
      </c>
      <c r="F1694" t="s">
        <v>19718</v>
      </c>
      <c r="G1694" t="str">
        <f t="shared" si="208"/>
        <v>N/A</v>
      </c>
      <c r="H1694" t="s">
        <v>19718</v>
      </c>
      <c r="I1694" s="1" t="str">
        <f t="shared" si="210"/>
        <v>SITO</v>
      </c>
      <c r="J1694" s="1" t="str">
        <f t="shared" si="211"/>
        <v>N/a</v>
      </c>
      <c r="K1694" s="1" t="s">
        <v>5445</v>
      </c>
      <c r="L1694" t="str">
        <f t="shared" si="212"/>
        <v>EMAIL</v>
      </c>
      <c r="M1694" t="str">
        <f t="shared" si="213"/>
        <v>odontosos@yahoo.it</v>
      </c>
      <c r="N1694" t="str">
        <f t="shared" si="214"/>
        <v>N/a</v>
      </c>
      <c r="O1694" t="str">
        <f t="shared" si="215"/>
        <v>odontosos@yahoo.it</v>
      </c>
      <c r="S1694" s="1" t="s">
        <v>5443</v>
      </c>
    </row>
    <row r="1695" spans="1:19" ht="14.4" x14ac:dyDescent="0.3">
      <c r="A1695" s="1" t="s">
        <v>12</v>
      </c>
      <c r="B1695" s="1" t="s">
        <v>5446</v>
      </c>
      <c r="C1695" s="1" t="s">
        <v>5447</v>
      </c>
      <c r="D1695" s="1" t="str">
        <f t="shared" si="209"/>
        <v>Via Flaminia  396</v>
      </c>
      <c r="E1695" s="1" t="s">
        <v>1864</v>
      </c>
      <c r="F1695" t="s">
        <v>19718</v>
      </c>
      <c r="G1695" t="str">
        <f t="shared" si="208"/>
        <v>N/A</v>
      </c>
      <c r="H1695" t="s">
        <v>19718</v>
      </c>
      <c r="I1695" s="1" t="str">
        <f t="shared" si="210"/>
        <v>SITO</v>
      </c>
      <c r="J1695" s="1" t="str">
        <f t="shared" si="211"/>
        <v>N/a</v>
      </c>
      <c r="K1695" s="1" t="s">
        <v>5448</v>
      </c>
      <c r="L1695" t="str">
        <f t="shared" si="212"/>
        <v>EMAIL</v>
      </c>
      <c r="M1695" t="str">
        <f t="shared" si="213"/>
        <v>stefifausto@vodafone.it</v>
      </c>
      <c r="N1695" t="str">
        <f t="shared" si="214"/>
        <v>N/a</v>
      </c>
      <c r="O1695" t="str">
        <f t="shared" si="215"/>
        <v>stefifausto@vodafone.it</v>
      </c>
      <c r="S1695" s="1" t="s">
        <v>5446</v>
      </c>
    </row>
    <row r="1696" spans="1:19" ht="14.4" x14ac:dyDescent="0.3">
      <c r="A1696" s="1" t="s">
        <v>29</v>
      </c>
      <c r="B1696" s="1" t="s">
        <v>5449</v>
      </c>
      <c r="C1696" s="1" t="s">
        <v>5450</v>
      </c>
      <c r="D1696" s="1" t="str">
        <f t="shared" si="209"/>
        <v>Via Brodolini 12</v>
      </c>
      <c r="E1696" s="1" t="s">
        <v>1864</v>
      </c>
      <c r="F1696" t="s">
        <v>19718</v>
      </c>
      <c r="G1696" t="str">
        <f t="shared" si="208"/>
        <v>N/A</v>
      </c>
      <c r="H1696" t="s">
        <v>19718</v>
      </c>
      <c r="I1696" s="1" t="str">
        <f t="shared" si="210"/>
        <v>SITO</v>
      </c>
      <c r="J1696" s="1" t="str">
        <f t="shared" si="211"/>
        <v>N/a</v>
      </c>
      <c r="K1696" t="s">
        <v>19718</v>
      </c>
      <c r="L1696" t="str">
        <f t="shared" si="212"/>
        <v>SITO</v>
      </c>
      <c r="M1696" t="str">
        <f t="shared" si="213"/>
        <v xml:space="preserve"> </v>
      </c>
      <c r="N1696" t="str">
        <f t="shared" si="214"/>
        <v>N/a</v>
      </c>
      <c r="O1696" t="str">
        <f t="shared" si="215"/>
        <v>N/a</v>
      </c>
      <c r="S1696" s="1" t="s">
        <v>5449</v>
      </c>
    </row>
    <row r="1697" spans="1:19" ht="14.4" x14ac:dyDescent="0.3">
      <c r="A1697" s="1" t="s">
        <v>12</v>
      </c>
      <c r="B1697" s="1" t="s">
        <v>5451</v>
      </c>
      <c r="C1697" s="1" t="s">
        <v>5452</v>
      </c>
      <c r="D1697" s="1" t="str">
        <f t="shared" si="209"/>
        <v>Via Flaminia 396</v>
      </c>
      <c r="E1697" s="1" t="s">
        <v>1864</v>
      </c>
      <c r="F1697" t="s">
        <v>19718</v>
      </c>
      <c r="G1697" t="str">
        <f t="shared" si="208"/>
        <v>N/A</v>
      </c>
      <c r="H1697" t="s">
        <v>19718</v>
      </c>
      <c r="I1697" s="1" t="str">
        <f t="shared" si="210"/>
        <v>SITO</v>
      </c>
      <c r="J1697" s="1" t="str">
        <f t="shared" si="211"/>
        <v>N/a</v>
      </c>
      <c r="K1697" s="1" t="s">
        <v>5448</v>
      </c>
      <c r="L1697" t="str">
        <f t="shared" si="212"/>
        <v>EMAIL</v>
      </c>
      <c r="M1697" t="str">
        <f t="shared" si="213"/>
        <v>stefifausto@vodafone.it</v>
      </c>
      <c r="N1697" t="str">
        <f t="shared" si="214"/>
        <v>N/a</v>
      </c>
      <c r="O1697" t="str">
        <f t="shared" si="215"/>
        <v>stefifausto@vodafone.it</v>
      </c>
      <c r="S1697" s="1" t="s">
        <v>5451</v>
      </c>
    </row>
    <row r="1698" spans="1:19" ht="14.4" x14ac:dyDescent="0.3">
      <c r="A1698" s="1" t="s">
        <v>679</v>
      </c>
      <c r="B1698" s="1" t="s">
        <v>5453</v>
      </c>
      <c r="C1698" s="1" t="s">
        <v>5454</v>
      </c>
      <c r="D1698" s="1" t="str">
        <f t="shared" si="209"/>
        <v>Frazione Poggio 1</v>
      </c>
      <c r="E1698" s="1" t="s">
        <v>1864</v>
      </c>
      <c r="F1698" s="1" t="s">
        <v>1864</v>
      </c>
      <c r="G1698" t="str">
        <f t="shared" si="208"/>
        <v>Ancona</v>
      </c>
      <c r="H1698" s="1" t="s">
        <v>5455</v>
      </c>
      <c r="I1698" s="1" t="str">
        <f t="shared" si="210"/>
        <v>SITO</v>
      </c>
      <c r="J1698" s="1" t="str">
        <f t="shared" si="211"/>
        <v>www.lacapannina-portonovo.com</v>
      </c>
      <c r="K1698" s="1" t="s">
        <v>5456</v>
      </c>
      <c r="L1698" t="str">
        <f t="shared" si="212"/>
        <v>EMAIL</v>
      </c>
      <c r="M1698" t="str">
        <f t="shared" si="213"/>
        <v>info@lacapanninadiportonovo.it</v>
      </c>
      <c r="N1698" t="str">
        <f t="shared" si="214"/>
        <v>www.lacapannina-portonovo.com</v>
      </c>
      <c r="O1698" t="str">
        <f t="shared" si="215"/>
        <v>info@lacapanninadiportonovo.it</v>
      </c>
      <c r="S1698" s="1" t="s">
        <v>5453</v>
      </c>
    </row>
    <row r="1699" spans="1:19" ht="14.4" x14ac:dyDescent="0.3">
      <c r="A1699" s="1" t="s">
        <v>35</v>
      </c>
      <c r="B1699" s="1" t="s">
        <v>5457</v>
      </c>
      <c r="C1699" s="1" t="s">
        <v>5458</v>
      </c>
      <c r="D1699" s="1" t="str">
        <f t="shared" si="209"/>
        <v>Contrada San Luigi 108</v>
      </c>
      <c r="E1699" s="1" t="s">
        <v>1864</v>
      </c>
      <c r="F1699" s="1" t="s">
        <v>5459</v>
      </c>
      <c r="G1699" t="str">
        <f t="shared" si="208"/>
        <v>Frazione Gallignano</v>
      </c>
      <c r="H1699" s="1" t="s">
        <v>5460</v>
      </c>
      <c r="I1699" s="1" t="str">
        <f t="shared" si="210"/>
        <v>SITO</v>
      </c>
      <c r="J1699" s="1" t="str">
        <f t="shared" si="211"/>
        <v>www.camereantigogranaro.com</v>
      </c>
      <c r="K1699" s="1" t="s">
        <v>5461</v>
      </c>
      <c r="L1699" t="str">
        <f t="shared" si="212"/>
        <v>EMAIL</v>
      </c>
      <c r="M1699" t="str">
        <f t="shared" si="213"/>
        <v>helene.cb@tiscali.it</v>
      </c>
      <c r="N1699" t="str">
        <f t="shared" si="214"/>
        <v>www.camereantigogranaro.com</v>
      </c>
      <c r="O1699" t="str">
        <f t="shared" si="215"/>
        <v>helene.cb@tiscali.it</v>
      </c>
      <c r="S1699" s="1" t="s">
        <v>5457</v>
      </c>
    </row>
    <row r="1700" spans="1:19" ht="14.4" x14ac:dyDescent="0.3">
      <c r="A1700" s="1" t="s">
        <v>12</v>
      </c>
      <c r="B1700" s="1" t="s">
        <v>5462</v>
      </c>
      <c r="C1700" s="1" t="s">
        <v>5463</v>
      </c>
      <c r="D1700" s="1" t="str">
        <f t="shared" si="209"/>
        <v>Via Del Castellano 42</v>
      </c>
      <c r="E1700" s="1" t="s">
        <v>1864</v>
      </c>
      <c r="F1700" t="s">
        <v>19718</v>
      </c>
      <c r="G1700" t="str">
        <f t="shared" si="208"/>
        <v>N/A</v>
      </c>
      <c r="H1700" t="s">
        <v>19718</v>
      </c>
      <c r="I1700" s="1" t="str">
        <f t="shared" si="210"/>
        <v>SITO</v>
      </c>
      <c r="J1700" s="1" t="str">
        <f t="shared" si="211"/>
        <v>N/a</v>
      </c>
      <c r="K1700" t="s">
        <v>19718</v>
      </c>
      <c r="L1700" t="str">
        <f t="shared" si="212"/>
        <v>SITO</v>
      </c>
      <c r="M1700" t="str">
        <f t="shared" si="213"/>
        <v xml:space="preserve"> </v>
      </c>
      <c r="N1700" t="str">
        <f t="shared" si="214"/>
        <v>N/a</v>
      </c>
      <c r="O1700" t="str">
        <f t="shared" si="215"/>
        <v>N/a</v>
      </c>
      <c r="S1700" s="1" t="s">
        <v>5462</v>
      </c>
    </row>
    <row r="1701" spans="1:19" ht="14.4" x14ac:dyDescent="0.3">
      <c r="A1701" s="1" t="s">
        <v>20</v>
      </c>
      <c r="B1701" s="1" t="s">
        <v>5464</v>
      </c>
      <c r="C1701" s="1" t="s">
        <v>5465</v>
      </c>
      <c r="D1701" s="1" t="str">
        <f t="shared" si="209"/>
        <v>Via Rupi Di Xxix Settembre 12</v>
      </c>
      <c r="E1701" s="1" t="s">
        <v>1864</v>
      </c>
      <c r="F1701" t="s">
        <v>19718</v>
      </c>
      <c r="G1701" t="str">
        <f t="shared" si="208"/>
        <v>N/A</v>
      </c>
      <c r="H1701" s="1" t="s">
        <v>5466</v>
      </c>
      <c r="I1701" s="1" t="str">
        <f t="shared" si="210"/>
        <v>SITO</v>
      </c>
      <c r="J1701" s="1" t="str">
        <f t="shared" si="211"/>
        <v>www.seeporthotel.com</v>
      </c>
      <c r="K1701" s="1" t="s">
        <v>5467</v>
      </c>
      <c r="L1701" t="str">
        <f t="shared" si="212"/>
        <v>EMAIL</v>
      </c>
      <c r="M1701" t="str">
        <f t="shared" si="213"/>
        <v>info@seeporthotel.com</v>
      </c>
      <c r="N1701" t="str">
        <f t="shared" si="214"/>
        <v>www.seeporthotel.com</v>
      </c>
      <c r="O1701" t="str">
        <f t="shared" si="215"/>
        <v>info@seeporthotel.com</v>
      </c>
      <c r="S1701" s="1" t="s">
        <v>5464</v>
      </c>
    </row>
    <row r="1702" spans="1:19" ht="14.4" x14ac:dyDescent="0.3">
      <c r="A1702" s="1" t="s">
        <v>29</v>
      </c>
      <c r="B1702" s="1" t="s">
        <v>5468</v>
      </c>
      <c r="C1702" s="1" t="s">
        <v>5469</v>
      </c>
      <c r="D1702" s="1" t="str">
        <f t="shared" si="209"/>
        <v>Via Ruggeri  43</v>
      </c>
      <c r="E1702" s="1" t="s">
        <v>1864</v>
      </c>
      <c r="F1702" t="s">
        <v>19718</v>
      </c>
      <c r="G1702" t="str">
        <f t="shared" si="208"/>
        <v>N/A</v>
      </c>
      <c r="H1702" t="s">
        <v>19718</v>
      </c>
      <c r="I1702" s="1" t="str">
        <f t="shared" si="210"/>
        <v>SITO</v>
      </c>
      <c r="J1702" s="1" t="str">
        <f t="shared" si="211"/>
        <v>N/a</v>
      </c>
      <c r="K1702" s="1" t="s">
        <v>5470</v>
      </c>
      <c r="L1702" t="str">
        <f t="shared" si="212"/>
        <v>EMAIL</v>
      </c>
      <c r="M1702" t="str">
        <f t="shared" si="213"/>
        <v>mauriz65@tiscali.it</v>
      </c>
      <c r="N1702" t="str">
        <f t="shared" si="214"/>
        <v>N/a</v>
      </c>
      <c r="O1702" t="str">
        <f t="shared" si="215"/>
        <v>mauriz65@tiscali.it</v>
      </c>
      <c r="S1702" s="1" t="s">
        <v>5468</v>
      </c>
    </row>
    <row r="1703" spans="1:19" ht="14.4" x14ac:dyDescent="0.3">
      <c r="A1703" s="1" t="s">
        <v>29</v>
      </c>
      <c r="B1703" s="1" t="s">
        <v>5471</v>
      </c>
      <c r="C1703" s="1" t="s">
        <v>5472</v>
      </c>
      <c r="D1703" s="1" t="str">
        <f t="shared" si="209"/>
        <v>Via Maggini 130</v>
      </c>
      <c r="E1703" s="1" t="s">
        <v>1864</v>
      </c>
      <c r="F1703" t="s">
        <v>19718</v>
      </c>
      <c r="G1703" t="str">
        <f t="shared" si="208"/>
        <v>N/A</v>
      </c>
      <c r="H1703" t="s">
        <v>19718</v>
      </c>
      <c r="I1703" s="1" t="str">
        <f t="shared" si="210"/>
        <v>SITO</v>
      </c>
      <c r="J1703" s="1" t="str">
        <f t="shared" si="211"/>
        <v>N/a</v>
      </c>
      <c r="K1703" s="1" t="s">
        <v>5473</v>
      </c>
      <c r="L1703" t="str">
        <f t="shared" si="212"/>
        <v>EMAIL</v>
      </c>
      <c r="M1703" t="str">
        <f t="shared" si="213"/>
        <v>puntoeacapobb@hotmail.com</v>
      </c>
      <c r="N1703" t="str">
        <f t="shared" si="214"/>
        <v>N/a</v>
      </c>
      <c r="O1703" t="str">
        <f t="shared" si="215"/>
        <v>puntoeacapobb@hotmail.com</v>
      </c>
      <c r="S1703" s="1" t="s">
        <v>5471</v>
      </c>
    </row>
    <row r="1704" spans="1:19" ht="14.4" x14ac:dyDescent="0.3">
      <c r="A1704" s="1" t="s">
        <v>82</v>
      </c>
      <c r="B1704" s="1" t="s">
        <v>5474</v>
      </c>
      <c r="C1704" s="1" t="s">
        <v>5475</v>
      </c>
      <c r="D1704" s="1" t="str">
        <f t="shared" si="209"/>
        <v>Lungomare Vanvitelli 6</v>
      </c>
      <c r="E1704" s="1" t="s">
        <v>1864</v>
      </c>
      <c r="F1704" t="s">
        <v>19718</v>
      </c>
      <c r="G1704" t="str">
        <f t="shared" si="208"/>
        <v>N/A</v>
      </c>
      <c r="H1704" s="1" t="s">
        <v>5476</v>
      </c>
      <c r="I1704" s="1" t="str">
        <f t="shared" si="210"/>
        <v>SITO</v>
      </c>
      <c r="J1704" s="1" t="str">
        <f t="shared" si="211"/>
        <v>www.residenceancona.it</v>
      </c>
      <c r="K1704" s="1" t="s">
        <v>5477</v>
      </c>
      <c r="L1704" t="str">
        <f t="shared" si="212"/>
        <v>EMAIL</v>
      </c>
      <c r="M1704" t="str">
        <f t="shared" si="213"/>
        <v>palace.ancona@libero.it</v>
      </c>
      <c r="N1704" t="str">
        <f t="shared" si="214"/>
        <v>www.residenceancona.it</v>
      </c>
      <c r="O1704" t="str">
        <f t="shared" si="215"/>
        <v>palace.ancona@libero.it</v>
      </c>
      <c r="S1704" s="1" t="s">
        <v>5474</v>
      </c>
    </row>
    <row r="1705" spans="1:19" ht="14.4" x14ac:dyDescent="0.3">
      <c r="A1705" s="1" t="s">
        <v>12</v>
      </c>
      <c r="B1705" s="1" t="s">
        <v>5443</v>
      </c>
      <c r="C1705" s="1" t="s">
        <v>5444</v>
      </c>
      <c r="D1705" s="1" t="str">
        <f t="shared" si="209"/>
        <v>Via Ferrucci 8</v>
      </c>
      <c r="E1705" s="1" t="s">
        <v>1864</v>
      </c>
      <c r="F1705" t="s">
        <v>19718</v>
      </c>
      <c r="G1705" t="str">
        <f t="shared" si="208"/>
        <v>N/A</v>
      </c>
      <c r="H1705" t="s">
        <v>19718</v>
      </c>
      <c r="I1705" s="1" t="str">
        <f t="shared" si="210"/>
        <v>SITO</v>
      </c>
      <c r="J1705" s="1" t="str">
        <f t="shared" si="211"/>
        <v>N/a</v>
      </c>
      <c r="K1705" s="1" t="s">
        <v>5445</v>
      </c>
      <c r="L1705" t="str">
        <f t="shared" si="212"/>
        <v>EMAIL</v>
      </c>
      <c r="M1705" t="str">
        <f t="shared" si="213"/>
        <v>odontosos@yahoo.it</v>
      </c>
      <c r="N1705" t="str">
        <f t="shared" si="214"/>
        <v>N/a</v>
      </c>
      <c r="O1705" t="str">
        <f t="shared" si="215"/>
        <v>odontosos@yahoo.it</v>
      </c>
      <c r="S1705" s="1" t="s">
        <v>5443</v>
      </c>
    </row>
    <row r="1706" spans="1:19" ht="14.4" x14ac:dyDescent="0.3">
      <c r="A1706" s="1" t="s">
        <v>29</v>
      </c>
      <c r="B1706" s="1" t="s">
        <v>3621</v>
      </c>
      <c r="C1706" s="1" t="s">
        <v>5478</v>
      </c>
      <c r="D1706" s="1" t="str">
        <f t="shared" si="209"/>
        <v>Via De Dominicis 30</v>
      </c>
      <c r="E1706" s="1" t="s">
        <v>1864</v>
      </c>
      <c r="F1706" t="s">
        <v>19718</v>
      </c>
      <c r="G1706" t="str">
        <f t="shared" si="208"/>
        <v>N/A</v>
      </c>
      <c r="H1706" s="1" t="s">
        <v>5479</v>
      </c>
      <c r="I1706" s="1" t="str">
        <f t="shared" si="210"/>
        <v>SITO</v>
      </c>
      <c r="J1706" s="1" t="str">
        <f t="shared" si="211"/>
        <v>http://www.ulivibb.it</v>
      </c>
      <c r="K1706" s="1" t="s">
        <v>5480</v>
      </c>
      <c r="L1706" t="str">
        <f t="shared" si="212"/>
        <v>EMAIL</v>
      </c>
      <c r="M1706" t="str">
        <f t="shared" si="213"/>
        <v>info@ulivibb.it</v>
      </c>
      <c r="N1706" t="str">
        <f t="shared" si="214"/>
        <v>http://www.ulivibb.it</v>
      </c>
      <c r="O1706" t="str">
        <f t="shared" si="215"/>
        <v>info@ulivibb.it</v>
      </c>
      <c r="S1706" s="1" t="s">
        <v>3621</v>
      </c>
    </row>
    <row r="1707" spans="1:19" ht="14.4" x14ac:dyDescent="0.3">
      <c r="A1707" s="1" t="s">
        <v>29</v>
      </c>
      <c r="B1707" s="1" t="s">
        <v>5481</v>
      </c>
      <c r="C1707" s="1" t="s">
        <v>5482</v>
      </c>
      <c r="D1707" s="1" t="str">
        <f t="shared" si="209"/>
        <v>Via Sappanico 112</v>
      </c>
      <c r="E1707" s="1" t="s">
        <v>1864</v>
      </c>
      <c r="F1707" t="s">
        <v>19718</v>
      </c>
      <c r="G1707" t="str">
        <f t="shared" si="208"/>
        <v>N/A</v>
      </c>
      <c r="H1707" t="s">
        <v>19718</v>
      </c>
      <c r="I1707" s="1" t="str">
        <f t="shared" si="210"/>
        <v>SITO</v>
      </c>
      <c r="J1707" s="1" t="str">
        <f t="shared" si="211"/>
        <v>N/a</v>
      </c>
      <c r="K1707" s="1" t="s">
        <v>5483</v>
      </c>
      <c r="L1707" t="str">
        <f t="shared" si="212"/>
        <v>EMAIL</v>
      </c>
      <c r="M1707" t="str">
        <f t="shared" si="213"/>
        <v>robertapiccia@tiscali.it</v>
      </c>
      <c r="N1707" t="str">
        <f t="shared" si="214"/>
        <v>N/a</v>
      </c>
      <c r="O1707" t="str">
        <f t="shared" si="215"/>
        <v>robertapiccia@tiscali.it</v>
      </c>
      <c r="S1707" s="1" t="s">
        <v>5481</v>
      </c>
    </row>
    <row r="1708" spans="1:19" ht="14.4" x14ac:dyDescent="0.3">
      <c r="A1708" s="1" t="s">
        <v>82</v>
      </c>
      <c r="B1708" s="1" t="s">
        <v>5484</v>
      </c>
      <c r="C1708" s="1" t="s">
        <v>5485</v>
      </c>
      <c r="D1708" s="1" t="str">
        <f t="shared" si="209"/>
        <v>Via Galilei 6</v>
      </c>
      <c r="E1708" s="1" t="s">
        <v>1864</v>
      </c>
      <c r="F1708" t="s">
        <v>19718</v>
      </c>
      <c r="G1708" t="str">
        <f t="shared" si="208"/>
        <v>N/A</v>
      </c>
      <c r="H1708" t="s">
        <v>19718</v>
      </c>
      <c r="I1708" s="1" t="str">
        <f t="shared" si="210"/>
        <v>SITO</v>
      </c>
      <c r="J1708" s="1" t="str">
        <f t="shared" si="211"/>
        <v>N/a</v>
      </c>
      <c r="K1708" s="1" t="s">
        <v>5486</v>
      </c>
      <c r="L1708" t="str">
        <f t="shared" si="212"/>
        <v>EMAIL</v>
      </c>
      <c r="M1708" t="str">
        <f t="shared" si="213"/>
        <v>affittacamere.torresi@gmail.com</v>
      </c>
      <c r="N1708" t="str">
        <f t="shared" si="214"/>
        <v>N/a</v>
      </c>
      <c r="O1708" t="str">
        <f t="shared" si="215"/>
        <v>affittacamere.torresi@gmail.com</v>
      </c>
      <c r="S1708" s="1" t="s">
        <v>5484</v>
      </c>
    </row>
    <row r="1709" spans="1:19" ht="14.4" x14ac:dyDescent="0.3">
      <c r="A1709" s="1" t="s">
        <v>29</v>
      </c>
      <c r="B1709" s="1" t="s">
        <v>5487</v>
      </c>
      <c r="C1709" s="1" t="s">
        <v>5488</v>
      </c>
      <c r="D1709" s="1" t="str">
        <f t="shared" si="209"/>
        <v>Via Montesicuro 200</v>
      </c>
      <c r="E1709" s="1" t="s">
        <v>1864</v>
      </c>
      <c r="F1709" t="s">
        <v>19718</v>
      </c>
      <c r="G1709" t="str">
        <f t="shared" si="208"/>
        <v>N/A</v>
      </c>
      <c r="H1709" t="s">
        <v>19718</v>
      </c>
      <c r="I1709" s="1" t="str">
        <f t="shared" si="210"/>
        <v>SITO</v>
      </c>
      <c r="J1709" s="1" t="str">
        <f t="shared" si="211"/>
        <v>N/a</v>
      </c>
      <c r="K1709" s="1" t="s">
        <v>5489</v>
      </c>
      <c r="L1709" t="str">
        <f t="shared" si="212"/>
        <v>EMAIL</v>
      </c>
      <c r="M1709" t="str">
        <f t="shared" si="213"/>
        <v>marina.pietroni@gmail.com</v>
      </c>
      <c r="N1709" t="str">
        <f t="shared" si="214"/>
        <v>N/a</v>
      </c>
      <c r="O1709" t="str">
        <f t="shared" si="215"/>
        <v>marina.pietroni@gmail.com</v>
      </c>
      <c r="S1709" s="1" t="s">
        <v>5487</v>
      </c>
    </row>
    <row r="1710" spans="1:19" ht="14.4" x14ac:dyDescent="0.3">
      <c r="A1710" s="1" t="s">
        <v>29</v>
      </c>
      <c r="B1710" s="1" t="s">
        <v>5490</v>
      </c>
      <c r="C1710" s="1" t="s">
        <v>5491</v>
      </c>
      <c r="D1710" s="1" t="str">
        <f t="shared" si="209"/>
        <v>Via Togliatti 110</v>
      </c>
      <c r="E1710" s="1" t="s">
        <v>1864</v>
      </c>
      <c r="F1710" t="s">
        <v>19718</v>
      </c>
      <c r="G1710" t="str">
        <f t="shared" si="208"/>
        <v>N/A</v>
      </c>
      <c r="H1710" t="s">
        <v>19718</v>
      </c>
      <c r="I1710" s="1" t="str">
        <f t="shared" si="210"/>
        <v>SITO</v>
      </c>
      <c r="J1710" s="1" t="str">
        <f t="shared" si="211"/>
        <v>N/a</v>
      </c>
      <c r="K1710" s="1" t="s">
        <v>5492</v>
      </c>
      <c r="L1710" t="str">
        <f t="shared" si="212"/>
        <v>EMAIL</v>
      </c>
      <c r="M1710" t="str">
        <f t="shared" si="213"/>
        <v>m2val1960@gmail.com</v>
      </c>
      <c r="N1710" t="str">
        <f t="shared" si="214"/>
        <v>N/a</v>
      </c>
      <c r="O1710" t="str">
        <f t="shared" si="215"/>
        <v>m2val1960@gmail.com</v>
      </c>
      <c r="S1710" s="1" t="s">
        <v>5490</v>
      </c>
    </row>
    <row r="1711" spans="1:19" ht="14.4" x14ac:dyDescent="0.3">
      <c r="A1711" s="1" t="s">
        <v>12</v>
      </c>
      <c r="B1711" s="1" t="s">
        <v>5493</v>
      </c>
      <c r="C1711" s="1" t="s">
        <v>5494</v>
      </c>
      <c r="D1711" s="1" t="str">
        <f t="shared" si="209"/>
        <v>Fraz. Poggio 107/A</v>
      </c>
      <c r="E1711" s="1" t="s">
        <v>1864</v>
      </c>
      <c r="F1711" t="s">
        <v>19718</v>
      </c>
      <c r="G1711" t="str">
        <f t="shared" si="208"/>
        <v>N/A</v>
      </c>
      <c r="H1711" t="s">
        <v>19718</v>
      </c>
      <c r="I1711" s="1" t="str">
        <f t="shared" si="210"/>
        <v>SITO</v>
      </c>
      <c r="J1711" s="1" t="str">
        <f t="shared" si="211"/>
        <v>N/a</v>
      </c>
      <c r="K1711" s="1" t="s">
        <v>5495</v>
      </c>
      <c r="L1711" t="str">
        <f t="shared" si="212"/>
        <v>EMAIL</v>
      </c>
      <c r="M1711" t="str">
        <f t="shared" si="213"/>
        <v>fontedelconero@yahoo.it</v>
      </c>
      <c r="N1711" t="str">
        <f t="shared" si="214"/>
        <v>N/a</v>
      </c>
      <c r="O1711" t="str">
        <f t="shared" si="215"/>
        <v>fontedelconero@yahoo.it</v>
      </c>
      <c r="S1711" s="1" t="s">
        <v>5493</v>
      </c>
    </row>
    <row r="1712" spans="1:19" ht="14.4" x14ac:dyDescent="0.3">
      <c r="A1712" s="1" t="s">
        <v>12</v>
      </c>
      <c r="B1712" s="1" t="s">
        <v>5496</v>
      </c>
      <c r="C1712" s="1" t="s">
        <v>5497</v>
      </c>
      <c r="D1712" s="1" t="str">
        <f t="shared" si="209"/>
        <v>Via Montacuto 43</v>
      </c>
      <c r="E1712" s="1" t="s">
        <v>1864</v>
      </c>
      <c r="F1712" t="s">
        <v>19718</v>
      </c>
      <c r="G1712" t="str">
        <f t="shared" si="208"/>
        <v>N/A</v>
      </c>
      <c r="H1712" t="s">
        <v>19718</v>
      </c>
      <c r="I1712" s="1" t="str">
        <f t="shared" si="210"/>
        <v>SITO</v>
      </c>
      <c r="J1712" s="1" t="str">
        <f t="shared" si="211"/>
        <v>N/a</v>
      </c>
      <c r="K1712" s="1" t="s">
        <v>5498</v>
      </c>
      <c r="L1712" t="str">
        <f t="shared" si="212"/>
        <v>EMAIL</v>
      </c>
      <c r="M1712" t="str">
        <f t="shared" si="213"/>
        <v>paolinirenata@gmail.com</v>
      </c>
      <c r="N1712" t="str">
        <f t="shared" si="214"/>
        <v>N/a</v>
      </c>
      <c r="O1712" t="str">
        <f t="shared" si="215"/>
        <v>paolinirenata@gmail.com</v>
      </c>
      <c r="S1712" s="1" t="s">
        <v>5496</v>
      </c>
    </row>
    <row r="1713" spans="1:19" ht="14.4" x14ac:dyDescent="0.3">
      <c r="A1713" s="1" t="s">
        <v>12</v>
      </c>
      <c r="B1713" s="1" t="s">
        <v>5499</v>
      </c>
      <c r="C1713" s="1" t="s">
        <v>5500</v>
      </c>
      <c r="D1713" s="1" t="str">
        <f t="shared" si="209"/>
        <v>Via Montacuto 91/B</v>
      </c>
      <c r="E1713" s="1" t="s">
        <v>1864</v>
      </c>
      <c r="F1713" t="s">
        <v>19718</v>
      </c>
      <c r="G1713" t="str">
        <f t="shared" si="208"/>
        <v>N/A</v>
      </c>
      <c r="H1713" t="s">
        <v>19718</v>
      </c>
      <c r="I1713" s="1" t="str">
        <f t="shared" si="210"/>
        <v>SITO</v>
      </c>
      <c r="J1713" s="1" t="str">
        <f t="shared" si="211"/>
        <v>N/a</v>
      </c>
      <c r="K1713" s="1" t="s">
        <v>5501</v>
      </c>
      <c r="L1713" t="str">
        <f t="shared" si="212"/>
        <v>EMAIL</v>
      </c>
      <c r="M1713" t="str">
        <f t="shared" si="213"/>
        <v>staffolani.diego@gmail.com</v>
      </c>
      <c r="N1713" t="str">
        <f t="shared" si="214"/>
        <v>N/a</v>
      </c>
      <c r="O1713" t="str">
        <f t="shared" si="215"/>
        <v>staffolani.diego@gmail.com</v>
      </c>
      <c r="S1713" s="1" t="s">
        <v>5499</v>
      </c>
    </row>
    <row r="1714" spans="1:19" ht="14.4" x14ac:dyDescent="0.3">
      <c r="A1714" s="1" t="s">
        <v>29</v>
      </c>
      <c r="B1714" s="1" t="s">
        <v>5502</v>
      </c>
      <c r="C1714" s="1" t="s">
        <v>5503</v>
      </c>
      <c r="D1714" s="1" t="str">
        <f t="shared" si="209"/>
        <v>Via Appennini 46/D</v>
      </c>
      <c r="E1714" s="1" t="s">
        <v>1864</v>
      </c>
      <c r="F1714" t="s">
        <v>19718</v>
      </c>
      <c r="G1714" t="str">
        <f t="shared" si="208"/>
        <v>N/A</v>
      </c>
      <c r="H1714" t="s">
        <v>19718</v>
      </c>
      <c r="I1714" s="1" t="str">
        <f t="shared" si="210"/>
        <v>SITO</v>
      </c>
      <c r="J1714" s="1" t="str">
        <f t="shared" si="211"/>
        <v>N/a</v>
      </c>
      <c r="K1714" s="1" t="s">
        <v>5504</v>
      </c>
      <c r="L1714" t="str">
        <f t="shared" si="212"/>
        <v>EMAIL</v>
      </c>
      <c r="M1714" t="str">
        <f t="shared" si="213"/>
        <v>maxgradara@libero.it</v>
      </c>
      <c r="N1714" t="str">
        <f t="shared" si="214"/>
        <v>N/a</v>
      </c>
      <c r="O1714" t="str">
        <f t="shared" si="215"/>
        <v>maxgradara@libero.it</v>
      </c>
      <c r="S1714" s="1" t="s">
        <v>5502</v>
      </c>
    </row>
    <row r="1715" spans="1:19" ht="14.4" x14ac:dyDescent="0.3">
      <c r="A1715" s="1" t="s">
        <v>12</v>
      </c>
      <c r="B1715" s="1" t="s">
        <v>5505</v>
      </c>
      <c r="C1715" s="1" t="s">
        <v>5506</v>
      </c>
      <c r="D1715" s="1" t="str">
        <f t="shared" si="209"/>
        <v>Via Lamaticci 5</v>
      </c>
      <c r="E1715" s="1" t="s">
        <v>1864</v>
      </c>
      <c r="F1715" t="s">
        <v>19718</v>
      </c>
      <c r="G1715" t="str">
        <f t="shared" si="208"/>
        <v>N/A</v>
      </c>
      <c r="H1715" t="s">
        <v>19718</v>
      </c>
      <c r="I1715" s="1" t="str">
        <f t="shared" si="210"/>
        <v>SITO</v>
      </c>
      <c r="J1715" s="1" t="str">
        <f t="shared" si="211"/>
        <v>N/a</v>
      </c>
      <c r="K1715" s="1" t="s">
        <v>5507</v>
      </c>
      <c r="L1715" t="str">
        <f t="shared" si="212"/>
        <v>EMAIL</v>
      </c>
      <c r="M1715" t="str">
        <f t="shared" si="213"/>
        <v>mircomancinelli@libero.it</v>
      </c>
      <c r="N1715" t="str">
        <f t="shared" si="214"/>
        <v>N/a</v>
      </c>
      <c r="O1715" t="str">
        <f t="shared" si="215"/>
        <v>mircomancinelli@libero.it</v>
      </c>
      <c r="S1715" s="1" t="s">
        <v>5505</v>
      </c>
    </row>
    <row r="1716" spans="1:19" ht="14.4" x14ac:dyDescent="0.3">
      <c r="A1716" s="1" t="s">
        <v>29</v>
      </c>
      <c r="B1716" s="1" t="s">
        <v>5508</v>
      </c>
      <c r="C1716" s="1" t="s">
        <v>5509</v>
      </c>
      <c r="D1716" s="1" t="str">
        <f t="shared" si="209"/>
        <v>Via Barilari 21</v>
      </c>
      <c r="E1716" s="1" t="s">
        <v>1864</v>
      </c>
      <c r="F1716" t="s">
        <v>19718</v>
      </c>
      <c r="G1716" t="str">
        <f t="shared" si="208"/>
        <v>N/A</v>
      </c>
      <c r="H1716" t="s">
        <v>19718</v>
      </c>
      <c r="I1716" s="1" t="str">
        <f t="shared" si="210"/>
        <v>SITO</v>
      </c>
      <c r="J1716" s="1" t="str">
        <f t="shared" si="211"/>
        <v>N/a</v>
      </c>
      <c r="K1716" s="1" t="s">
        <v>5510</v>
      </c>
      <c r="L1716" t="str">
        <f t="shared" si="212"/>
        <v>EMAIL</v>
      </c>
      <c r="M1716" t="str">
        <f t="shared" si="213"/>
        <v>marco.sartini.75@gmail.com</v>
      </c>
      <c r="N1716" t="str">
        <f t="shared" si="214"/>
        <v>N/a</v>
      </c>
      <c r="O1716" t="str">
        <f t="shared" si="215"/>
        <v>marco.sartini.75@gmail.com</v>
      </c>
      <c r="S1716" s="1" t="s">
        <v>5508</v>
      </c>
    </row>
    <row r="1717" spans="1:19" ht="14.4" x14ac:dyDescent="0.3">
      <c r="A1717" s="1" t="s">
        <v>35</v>
      </c>
      <c r="B1717" s="1" t="s">
        <v>4481</v>
      </c>
      <c r="C1717" s="1" t="s">
        <v>5511</v>
      </c>
      <c r="D1717" s="1" t="str">
        <f t="shared" si="209"/>
        <v>Strada Delle Fontanelle  5</v>
      </c>
      <c r="E1717" s="1" t="s">
        <v>1864</v>
      </c>
      <c r="F1717" s="1" t="s">
        <v>1864</v>
      </c>
      <c r="G1717" t="str">
        <f t="shared" si="208"/>
        <v>Ancona</v>
      </c>
      <c r="H1717" t="s">
        <v>19718</v>
      </c>
      <c r="I1717" s="1" t="str">
        <f t="shared" si="210"/>
        <v>SITO</v>
      </c>
      <c r="J1717" s="1" t="str">
        <f t="shared" si="211"/>
        <v>N/a</v>
      </c>
      <c r="K1717" s="1" t="s">
        <v>5512</v>
      </c>
      <c r="L1717" t="str">
        <f t="shared" si="212"/>
        <v>EMAIL</v>
      </c>
      <c r="M1717" t="str">
        <f t="shared" si="213"/>
        <v>lefontanelle2015@gmail.com</v>
      </c>
      <c r="N1717" t="str">
        <f t="shared" si="214"/>
        <v>N/a</v>
      </c>
      <c r="O1717" t="str">
        <f t="shared" si="215"/>
        <v>lefontanelle2015@gmail.com</v>
      </c>
      <c r="S1717" s="1" t="s">
        <v>4481</v>
      </c>
    </row>
    <row r="1718" spans="1:19" ht="14.4" x14ac:dyDescent="0.3">
      <c r="A1718" s="1" t="s">
        <v>35</v>
      </c>
      <c r="B1718" s="1" t="s">
        <v>5513</v>
      </c>
      <c r="C1718" s="1" t="s">
        <v>5514</v>
      </c>
      <c r="D1718" s="1" t="str">
        <f t="shared" si="209"/>
        <v>Varano  219</v>
      </c>
      <c r="E1718" s="1" t="s">
        <v>1864</v>
      </c>
      <c r="F1718" s="1" t="s">
        <v>5515</v>
      </c>
      <c r="G1718" t="str">
        <f t="shared" si="208"/>
        <v>Angeli Di Varano</v>
      </c>
      <c r="H1718" t="s">
        <v>19718</v>
      </c>
      <c r="I1718" s="1" t="str">
        <f t="shared" si="210"/>
        <v>SITO</v>
      </c>
      <c r="J1718" s="1" t="str">
        <f t="shared" si="211"/>
        <v>N/a</v>
      </c>
      <c r="K1718" s="1" t="s">
        <v>5516</v>
      </c>
      <c r="L1718" t="str">
        <f t="shared" si="212"/>
        <v>EMAIL</v>
      </c>
      <c r="M1718" t="str">
        <f t="shared" si="213"/>
        <v>az.agr.nisi@alice.it</v>
      </c>
      <c r="N1718" t="str">
        <f t="shared" si="214"/>
        <v>N/a</v>
      </c>
      <c r="O1718" t="str">
        <f t="shared" si="215"/>
        <v>az.agr.nisi@alice.it</v>
      </c>
      <c r="S1718" s="1" t="s">
        <v>5513</v>
      </c>
    </row>
    <row r="1719" spans="1:19" ht="14.4" x14ac:dyDescent="0.3">
      <c r="A1719" s="1" t="s">
        <v>29</v>
      </c>
      <c r="B1719" s="1" t="s">
        <v>5517</v>
      </c>
      <c r="C1719" s="1" t="s">
        <v>5518</v>
      </c>
      <c r="D1719" s="1" t="str">
        <f t="shared" si="209"/>
        <v>Strada Vecchia Di Pietralacroce 46/A</v>
      </c>
      <c r="E1719" s="1" t="s">
        <v>1864</v>
      </c>
      <c r="F1719" s="1" t="s">
        <v>1864</v>
      </c>
      <c r="G1719" t="str">
        <f t="shared" si="208"/>
        <v>Ancona</v>
      </c>
      <c r="H1719" t="s">
        <v>19718</v>
      </c>
      <c r="I1719" s="1" t="str">
        <f t="shared" si="210"/>
        <v>SITO</v>
      </c>
      <c r="J1719" s="1" t="str">
        <f t="shared" si="211"/>
        <v>N/a</v>
      </c>
      <c r="K1719" s="1" t="s">
        <v>5519</v>
      </c>
      <c r="L1719" t="str">
        <f t="shared" si="212"/>
        <v>EMAIL</v>
      </c>
      <c r="M1719" t="str">
        <f t="shared" si="213"/>
        <v>andreacaimmi@libero.it</v>
      </c>
      <c r="N1719" t="str">
        <f t="shared" si="214"/>
        <v>N/a</v>
      </c>
      <c r="O1719" t="str">
        <f t="shared" si="215"/>
        <v>andreacaimmi@libero.it</v>
      </c>
      <c r="S1719" s="1" t="s">
        <v>5517</v>
      </c>
    </row>
    <row r="1720" spans="1:19" ht="14.4" x14ac:dyDescent="0.3">
      <c r="A1720" s="1" t="s">
        <v>20</v>
      </c>
      <c r="B1720" s="1" t="s">
        <v>5520</v>
      </c>
      <c r="C1720" s="1" t="s">
        <v>5521</v>
      </c>
      <c r="D1720" s="1" t="str">
        <f t="shared" si="209"/>
        <v>Via Fabio Filzi 2</v>
      </c>
      <c r="E1720" s="1" t="s">
        <v>1864</v>
      </c>
      <c r="F1720" s="1" t="s">
        <v>1864</v>
      </c>
      <c r="G1720" t="str">
        <f t="shared" si="208"/>
        <v>Ancona</v>
      </c>
      <c r="H1720" s="1" t="s">
        <v>5522</v>
      </c>
      <c r="I1720" s="1" t="str">
        <f t="shared" si="210"/>
        <v>SITO</v>
      </c>
      <c r="J1720" s="1" t="str">
        <f t="shared" si="211"/>
        <v>www.hoteldellavittoria.com</v>
      </c>
      <c r="K1720" s="1" t="s">
        <v>5523</v>
      </c>
      <c r="L1720" t="str">
        <f t="shared" si="212"/>
        <v>EMAIL</v>
      </c>
      <c r="M1720" t="str">
        <f t="shared" si="213"/>
        <v>info@hoteldellavittoria.com</v>
      </c>
      <c r="N1720" t="str">
        <f t="shared" si="214"/>
        <v>www.hoteldellavittoria.com</v>
      </c>
      <c r="O1720" t="str">
        <f t="shared" si="215"/>
        <v>info@hoteldellavittoria.com</v>
      </c>
      <c r="S1720" s="1" t="s">
        <v>5520</v>
      </c>
    </row>
    <row r="1721" spans="1:19" ht="14.4" x14ac:dyDescent="0.3">
      <c r="A1721" s="1" t="s">
        <v>29</v>
      </c>
      <c r="B1721" s="1" t="s">
        <v>5524</v>
      </c>
      <c r="C1721" s="1" t="s">
        <v>5525</v>
      </c>
      <c r="D1721" s="1" t="str">
        <f t="shared" si="209"/>
        <v>Via Senigallia 14</v>
      </c>
      <c r="E1721" s="1" t="s">
        <v>1864</v>
      </c>
      <c r="F1721" s="1" t="s">
        <v>1864</v>
      </c>
      <c r="G1721" t="str">
        <f t="shared" si="208"/>
        <v>Ancona</v>
      </c>
      <c r="H1721" t="s">
        <v>19718</v>
      </c>
      <c r="I1721" s="1" t="str">
        <f t="shared" si="210"/>
        <v>SITO</v>
      </c>
      <c r="J1721" s="1" t="str">
        <f t="shared" si="211"/>
        <v>N/a</v>
      </c>
      <c r="K1721" s="1" t="s">
        <v>5526</v>
      </c>
      <c r="L1721" t="str">
        <f t="shared" si="212"/>
        <v>EMAIL</v>
      </c>
      <c r="M1721" t="str">
        <f t="shared" si="213"/>
        <v>lapersiana2016@gmail.com</v>
      </c>
      <c r="N1721" t="str">
        <f t="shared" si="214"/>
        <v>N/a</v>
      </c>
      <c r="O1721" t="str">
        <f t="shared" si="215"/>
        <v>lapersiana2016@gmail.com</v>
      </c>
      <c r="S1721" s="1" t="s">
        <v>5524</v>
      </c>
    </row>
    <row r="1722" spans="1:19" ht="14.4" x14ac:dyDescent="0.3">
      <c r="A1722" s="1" t="s">
        <v>82</v>
      </c>
      <c r="B1722" s="1" t="s">
        <v>5527</v>
      </c>
      <c r="C1722" s="1" t="s">
        <v>5528</v>
      </c>
      <c r="D1722" s="1" t="str">
        <f t="shared" si="209"/>
        <v>Via Galilei 6</v>
      </c>
      <c r="E1722" s="1" t="s">
        <v>1864</v>
      </c>
      <c r="F1722" s="1" t="s">
        <v>1864</v>
      </c>
      <c r="G1722" t="str">
        <f t="shared" si="208"/>
        <v>Ancona</v>
      </c>
      <c r="H1722" t="s">
        <v>19718</v>
      </c>
      <c r="I1722" s="1" t="str">
        <f t="shared" si="210"/>
        <v>SITO</v>
      </c>
      <c r="J1722" s="1" t="str">
        <f t="shared" si="211"/>
        <v>N/a</v>
      </c>
      <c r="K1722" s="1" t="s">
        <v>5529</v>
      </c>
      <c r="L1722" t="str">
        <f t="shared" si="212"/>
        <v>EMAIL</v>
      </c>
      <c r="M1722" t="str">
        <f t="shared" si="213"/>
        <v>affittacamere.sirolo@gmail.com</v>
      </c>
      <c r="N1722" t="str">
        <f t="shared" si="214"/>
        <v>N/a</v>
      </c>
      <c r="O1722" t="str">
        <f t="shared" si="215"/>
        <v>affittacamere.sirolo@gmail.com</v>
      </c>
      <c r="S1722" s="1" t="s">
        <v>5527</v>
      </c>
    </row>
    <row r="1723" spans="1:19" ht="14.4" x14ac:dyDescent="0.3">
      <c r="A1723" s="1" t="s">
        <v>12</v>
      </c>
      <c r="B1723" s="1" t="s">
        <v>5530</v>
      </c>
      <c r="C1723" s="1" t="s">
        <v>5531</v>
      </c>
      <c r="D1723" s="1" t="str">
        <f t="shared" si="209"/>
        <v>Via Matteotti 77</v>
      </c>
      <c r="E1723" s="1" t="s">
        <v>1864</v>
      </c>
      <c r="F1723" s="1" t="s">
        <v>1864</v>
      </c>
      <c r="G1723" t="str">
        <f t="shared" si="208"/>
        <v>Ancona</v>
      </c>
      <c r="H1723" t="s">
        <v>19718</v>
      </c>
      <c r="I1723" s="1" t="str">
        <f t="shared" si="210"/>
        <v>SITO</v>
      </c>
      <c r="J1723" s="1" t="str">
        <f t="shared" si="211"/>
        <v>N/a</v>
      </c>
      <c r="K1723" s="1" t="s">
        <v>5532</v>
      </c>
      <c r="L1723" t="str">
        <f t="shared" si="212"/>
        <v>EMAIL</v>
      </c>
      <c r="M1723" t="str">
        <f t="shared" si="213"/>
        <v>philosophycasa@legalmail.it</v>
      </c>
      <c r="N1723" t="str">
        <f t="shared" si="214"/>
        <v>N/a</v>
      </c>
      <c r="O1723" t="str">
        <f t="shared" si="215"/>
        <v>philosophycasa@legalmail.it</v>
      </c>
      <c r="S1723" s="1" t="s">
        <v>5530</v>
      </c>
    </row>
    <row r="1724" spans="1:19" ht="14.4" x14ac:dyDescent="0.3">
      <c r="A1724" s="1" t="s">
        <v>82</v>
      </c>
      <c r="B1724" s="1" t="s">
        <v>5533</v>
      </c>
      <c r="C1724" s="1" t="s">
        <v>5534</v>
      </c>
      <c r="D1724" s="1" t="str">
        <f t="shared" si="209"/>
        <v>Via Giordano Bruno 4</v>
      </c>
      <c r="E1724" s="1" t="s">
        <v>1864</v>
      </c>
      <c r="F1724" s="1" t="s">
        <v>1864</v>
      </c>
      <c r="G1724" t="str">
        <f t="shared" si="208"/>
        <v>Ancona</v>
      </c>
      <c r="H1724" t="s">
        <v>19718</v>
      </c>
      <c r="I1724" s="1" t="str">
        <f t="shared" si="210"/>
        <v>SITO</v>
      </c>
      <c r="J1724" s="1" t="str">
        <f t="shared" si="211"/>
        <v>N/a</v>
      </c>
      <c r="K1724" s="1" t="s">
        <v>5535</v>
      </c>
      <c r="L1724" t="str">
        <f t="shared" si="212"/>
        <v>EMAIL</v>
      </c>
      <c r="M1724" t="str">
        <f t="shared" si="213"/>
        <v>info@affittacameredelviaggiatore.it</v>
      </c>
      <c r="N1724" t="str">
        <f t="shared" si="214"/>
        <v>N/a</v>
      </c>
      <c r="O1724" t="str">
        <f t="shared" si="215"/>
        <v>info@affittacameredelviaggiatore.it</v>
      </c>
      <c r="S1724" s="1" t="s">
        <v>5533</v>
      </c>
    </row>
    <row r="1725" spans="1:19" ht="14.4" x14ac:dyDescent="0.3">
      <c r="A1725" s="1" t="s">
        <v>29</v>
      </c>
      <c r="B1725" s="1" t="s">
        <v>5536</v>
      </c>
      <c r="C1725" s="1" t="s">
        <v>5537</v>
      </c>
      <c r="D1725" s="1" t="str">
        <f t="shared" si="209"/>
        <v>Corso Amendola 6</v>
      </c>
      <c r="E1725" s="1" t="s">
        <v>1864</v>
      </c>
      <c r="F1725" s="1" t="s">
        <v>1864</v>
      </c>
      <c r="G1725" t="str">
        <f t="shared" si="208"/>
        <v>Ancona</v>
      </c>
      <c r="H1725" t="s">
        <v>19718</v>
      </c>
      <c r="I1725" s="1" t="str">
        <f t="shared" si="210"/>
        <v>SITO</v>
      </c>
      <c r="J1725" s="1" t="str">
        <f t="shared" si="211"/>
        <v>N/a</v>
      </c>
      <c r="K1725" s="1" t="s">
        <v>5538</v>
      </c>
      <c r="L1725" t="str">
        <f t="shared" si="212"/>
        <v>EMAIL</v>
      </c>
      <c r="M1725" t="str">
        <f t="shared" si="213"/>
        <v>amendolabeb@yahoo.com</v>
      </c>
      <c r="N1725" t="str">
        <f t="shared" si="214"/>
        <v>N/a</v>
      </c>
      <c r="O1725" t="str">
        <f t="shared" si="215"/>
        <v>amendolabeb@yahoo.com</v>
      </c>
      <c r="S1725" s="1" t="s">
        <v>5536</v>
      </c>
    </row>
    <row r="1726" spans="1:19" ht="14.4" x14ac:dyDescent="0.3">
      <c r="A1726" s="1" t="s">
        <v>29</v>
      </c>
      <c r="B1726" s="1" t="s">
        <v>5539</v>
      </c>
      <c r="C1726" s="1" t="s">
        <v>5540</v>
      </c>
      <c r="D1726" s="1" t="str">
        <f t="shared" si="209"/>
        <v>Via Cialdini 5</v>
      </c>
      <c r="E1726" s="1" t="s">
        <v>1864</v>
      </c>
      <c r="F1726" s="1" t="s">
        <v>1864</v>
      </c>
      <c r="G1726" t="str">
        <f t="shared" si="208"/>
        <v>Ancona</v>
      </c>
      <c r="H1726" t="s">
        <v>19718</v>
      </c>
      <c r="I1726" s="1" t="str">
        <f t="shared" si="210"/>
        <v>SITO</v>
      </c>
      <c r="J1726" s="1" t="str">
        <f t="shared" si="211"/>
        <v>N/a</v>
      </c>
      <c r="K1726" s="1" t="s">
        <v>5541</v>
      </c>
      <c r="L1726" t="str">
        <f t="shared" si="212"/>
        <v>EMAIL</v>
      </c>
      <c r="M1726" t="str">
        <f t="shared" si="213"/>
        <v>cameraconvista.ancona@gmail.com</v>
      </c>
      <c r="N1726" t="str">
        <f t="shared" si="214"/>
        <v>N/a</v>
      </c>
      <c r="O1726" t="str">
        <f t="shared" si="215"/>
        <v>cameraconvista.ancona@gmail.com</v>
      </c>
      <c r="S1726" s="1" t="s">
        <v>5539</v>
      </c>
    </row>
    <row r="1727" spans="1:19" ht="14.4" x14ac:dyDescent="0.3">
      <c r="A1727" s="1" t="s">
        <v>12</v>
      </c>
      <c r="B1727" s="1" t="s">
        <v>5542</v>
      </c>
      <c r="C1727" s="1" t="s">
        <v>5543</v>
      </c>
      <c r="D1727" s="1" t="str">
        <f t="shared" si="209"/>
        <v>Via S. Stefano 34</v>
      </c>
      <c r="E1727" s="1" t="s">
        <v>1864</v>
      </c>
      <c r="F1727" s="1" t="s">
        <v>1864</v>
      </c>
      <c r="G1727" t="str">
        <f t="shared" si="208"/>
        <v>Ancona</v>
      </c>
      <c r="H1727" t="s">
        <v>19718</v>
      </c>
      <c r="I1727" s="1" t="str">
        <f t="shared" si="210"/>
        <v>SITO</v>
      </c>
      <c r="J1727" s="1" t="str">
        <f t="shared" si="211"/>
        <v>N/a</v>
      </c>
      <c r="K1727" t="s">
        <v>19718</v>
      </c>
      <c r="L1727" t="str">
        <f t="shared" si="212"/>
        <v>SITO</v>
      </c>
      <c r="M1727" t="str">
        <f t="shared" si="213"/>
        <v xml:space="preserve"> </v>
      </c>
      <c r="N1727" t="str">
        <f t="shared" si="214"/>
        <v>N/a</v>
      </c>
      <c r="O1727" t="str">
        <f t="shared" si="215"/>
        <v>N/a</v>
      </c>
      <c r="S1727" s="1" t="s">
        <v>5542</v>
      </c>
    </row>
    <row r="1728" spans="1:19" ht="14.4" x14ac:dyDescent="0.3">
      <c r="A1728" s="1" t="s">
        <v>29</v>
      </c>
      <c r="B1728" s="1" t="s">
        <v>5544</v>
      </c>
      <c r="C1728" s="1" t="s">
        <v>5545</v>
      </c>
      <c r="D1728" s="1" t="str">
        <f t="shared" si="209"/>
        <v>Via Ragusa 8</v>
      </c>
      <c r="E1728" s="1" t="s">
        <v>1864</v>
      </c>
      <c r="F1728" s="1" t="s">
        <v>1864</v>
      </c>
      <c r="G1728" t="str">
        <f t="shared" si="208"/>
        <v>Ancona</v>
      </c>
      <c r="H1728" t="s">
        <v>19718</v>
      </c>
      <c r="I1728" s="1" t="str">
        <f t="shared" si="210"/>
        <v>SITO</v>
      </c>
      <c r="J1728" s="1" t="str">
        <f t="shared" si="211"/>
        <v>N/a</v>
      </c>
      <c r="K1728" s="1" t="s">
        <v>5546</v>
      </c>
      <c r="L1728" t="str">
        <f t="shared" si="212"/>
        <v>EMAIL</v>
      </c>
      <c r="M1728" t="str">
        <f t="shared" si="213"/>
        <v>popi69@libero.it</v>
      </c>
      <c r="N1728" t="str">
        <f t="shared" si="214"/>
        <v>N/a</v>
      </c>
      <c r="O1728" t="str">
        <f t="shared" si="215"/>
        <v>popi69@libero.it</v>
      </c>
      <c r="S1728" s="1" t="s">
        <v>5544</v>
      </c>
    </row>
    <row r="1729" spans="1:19" ht="14.4" x14ac:dyDescent="0.3">
      <c r="A1729" s="1" t="s">
        <v>82</v>
      </c>
      <c r="B1729" s="1" t="s">
        <v>5547</v>
      </c>
      <c r="C1729" s="1" t="s">
        <v>5548</v>
      </c>
      <c r="D1729" s="1" t="str">
        <f t="shared" si="209"/>
        <v>Via A. Tiraboschi 5/A</v>
      </c>
      <c r="E1729" s="1" t="s">
        <v>1864</v>
      </c>
      <c r="F1729" s="1" t="s">
        <v>1864</v>
      </c>
      <c r="G1729" t="str">
        <f t="shared" si="208"/>
        <v>Ancona</v>
      </c>
      <c r="H1729" t="s">
        <v>19718</v>
      </c>
      <c r="I1729" s="1" t="str">
        <f t="shared" si="210"/>
        <v>SITO</v>
      </c>
      <c r="J1729" s="1" t="str">
        <f t="shared" si="211"/>
        <v>N/a</v>
      </c>
      <c r="K1729" s="1" t="s">
        <v>5549</v>
      </c>
      <c r="L1729" t="str">
        <f t="shared" si="212"/>
        <v>EMAIL</v>
      </c>
      <c r="M1729" t="str">
        <f t="shared" si="213"/>
        <v>depalmacasa@gmail.com</v>
      </c>
      <c r="N1729" t="str">
        <f t="shared" si="214"/>
        <v>N/a</v>
      </c>
      <c r="O1729" t="str">
        <f t="shared" si="215"/>
        <v>depalmacasa@gmail.com</v>
      </c>
      <c r="S1729" s="1" t="s">
        <v>5547</v>
      </c>
    </row>
    <row r="1730" spans="1:19" ht="14.4" x14ac:dyDescent="0.3">
      <c r="A1730" s="1" t="s">
        <v>29</v>
      </c>
      <c r="B1730" s="1" t="s">
        <v>5550</v>
      </c>
      <c r="C1730" s="1" t="s">
        <v>5551</v>
      </c>
      <c r="D1730" s="1" t="str">
        <f t="shared" si="209"/>
        <v>Via Montedago 37</v>
      </c>
      <c r="E1730" s="1" t="s">
        <v>1864</v>
      </c>
      <c r="F1730" s="1" t="s">
        <v>1864</v>
      </c>
      <c r="G1730" t="str">
        <f t="shared" ref="G1730:G1793" si="216">PROPER(F1730)</f>
        <v>Ancona</v>
      </c>
      <c r="H1730" t="s">
        <v>19718</v>
      </c>
      <c r="I1730" s="1" t="str">
        <f t="shared" si="210"/>
        <v>SITO</v>
      </c>
      <c r="J1730" s="1" t="str">
        <f t="shared" si="211"/>
        <v>N/a</v>
      </c>
      <c r="K1730" s="1" t="s">
        <v>5552</v>
      </c>
      <c r="L1730" t="str">
        <f t="shared" si="212"/>
        <v>EMAIL</v>
      </c>
      <c r="M1730" t="str">
        <f t="shared" si="213"/>
        <v>carlotta.salvini@alice.it</v>
      </c>
      <c r="N1730" t="str">
        <f t="shared" si="214"/>
        <v>N/a</v>
      </c>
      <c r="O1730" t="str">
        <f t="shared" si="215"/>
        <v>carlotta.salvini@alice.it</v>
      </c>
      <c r="S1730" s="1" t="s">
        <v>5550</v>
      </c>
    </row>
    <row r="1731" spans="1:19" ht="14.4" x14ac:dyDescent="0.3">
      <c r="A1731" s="1" t="s">
        <v>29</v>
      </c>
      <c r="B1731" s="1" t="s">
        <v>5553</v>
      </c>
      <c r="C1731" s="1" t="s">
        <v>5554</v>
      </c>
      <c r="D1731" s="1" t="str">
        <f t="shared" ref="D1731:D1794" si="217">PROPER(C1731)</f>
        <v>Via Della Madonnetta 10/A</v>
      </c>
      <c r="E1731" s="1" t="s">
        <v>1864</v>
      </c>
      <c r="F1731" s="1" t="s">
        <v>1864</v>
      </c>
      <c r="G1731" t="str">
        <f t="shared" si="216"/>
        <v>Ancona</v>
      </c>
      <c r="H1731" s="1" t="s">
        <v>5555</v>
      </c>
      <c r="I1731" s="1" t="str">
        <f t="shared" ref="I1731:I1794" si="218">IF(ISERROR(FIND("@",H1731)),"SITO","EMAIL")</f>
        <v>SITO</v>
      </c>
      <c r="J1731" s="1" t="str">
        <f t="shared" ref="J1731:J1794" si="219">IF(I1731="SITO",H1731," ")</f>
        <v>http://www.4pini.it</v>
      </c>
      <c r="K1731" s="1" t="s">
        <v>5556</v>
      </c>
      <c r="L1731" t="str">
        <f t="shared" ref="L1731:L1794" si="220">IF(ISERROR(FIND("@",K1731)),"SITO","EMAIL")</f>
        <v>EMAIL</v>
      </c>
      <c r="M1731" t="str">
        <f t="shared" ref="M1731:M1794" si="221">IF(L1731="EMAIL",K1731, " ")</f>
        <v>info@4pini.it</v>
      </c>
      <c r="N1731" t="str">
        <f t="shared" ref="N1731:N1794" si="222">IF(J1731&lt;&gt;" ", J1731, "N/a")</f>
        <v>http://www.4pini.it</v>
      </c>
      <c r="O1731" t="str">
        <f t="shared" ref="O1731:O1794" si="223">IF(M1731 &lt;&gt; " ", M1731,"N/a")</f>
        <v>info@4pini.it</v>
      </c>
      <c r="S1731" s="1" t="s">
        <v>5553</v>
      </c>
    </row>
    <row r="1732" spans="1:19" ht="14.4" x14ac:dyDescent="0.3">
      <c r="A1732" s="1" t="s">
        <v>29</v>
      </c>
      <c r="B1732" s="1" t="s">
        <v>5557</v>
      </c>
      <c r="C1732" s="1" t="s">
        <v>5558</v>
      </c>
      <c r="D1732" s="1" t="str">
        <f t="shared" si="217"/>
        <v>Via Bignamini 23</v>
      </c>
      <c r="E1732" s="1" t="s">
        <v>1864</v>
      </c>
      <c r="F1732" s="1" t="s">
        <v>5559</v>
      </c>
      <c r="G1732" t="str">
        <f t="shared" si="216"/>
        <v>Collemarino</v>
      </c>
      <c r="H1732" t="s">
        <v>19718</v>
      </c>
      <c r="I1732" s="1" t="str">
        <f t="shared" si="218"/>
        <v>SITO</v>
      </c>
      <c r="J1732" s="1" t="str">
        <f t="shared" si="219"/>
        <v>N/a</v>
      </c>
      <c r="K1732" s="1" t="s">
        <v>5560</v>
      </c>
      <c r="L1732" t="str">
        <f t="shared" si="220"/>
        <v>EMAIL</v>
      </c>
      <c r="M1732" t="str">
        <f t="shared" si="221"/>
        <v>bbpontemare@gmail.com</v>
      </c>
      <c r="N1732" t="str">
        <f t="shared" si="222"/>
        <v>N/a</v>
      </c>
      <c r="O1732" t="str">
        <f t="shared" si="223"/>
        <v>bbpontemare@gmail.com</v>
      </c>
      <c r="S1732" s="1" t="s">
        <v>5557</v>
      </c>
    </row>
    <row r="1733" spans="1:19" ht="14.4" x14ac:dyDescent="0.3">
      <c r="A1733" s="1" t="s">
        <v>12</v>
      </c>
      <c r="B1733" s="1" t="s">
        <v>5561</v>
      </c>
      <c r="C1733" s="1" t="s">
        <v>5562</v>
      </c>
      <c r="D1733" s="1" t="str">
        <f t="shared" si="217"/>
        <v>Via Vittorio Veneto 26</v>
      </c>
      <c r="E1733" s="1" t="s">
        <v>1864</v>
      </c>
      <c r="F1733" s="1" t="s">
        <v>1864</v>
      </c>
      <c r="G1733" t="str">
        <f t="shared" si="216"/>
        <v>Ancona</v>
      </c>
      <c r="H1733" t="s">
        <v>19718</v>
      </c>
      <c r="I1733" s="1" t="str">
        <f t="shared" si="218"/>
        <v>SITO</v>
      </c>
      <c r="J1733" s="1" t="str">
        <f t="shared" si="219"/>
        <v>N/a</v>
      </c>
      <c r="K1733" s="1" t="s">
        <v>5563</v>
      </c>
      <c r="L1733" t="str">
        <f t="shared" si="220"/>
        <v>EMAIL</v>
      </c>
      <c r="M1733" t="str">
        <f t="shared" si="221"/>
        <v>miccio2009@libero.it</v>
      </c>
      <c r="N1733" t="str">
        <f t="shared" si="222"/>
        <v>N/a</v>
      </c>
      <c r="O1733" t="str">
        <f t="shared" si="223"/>
        <v>miccio2009@libero.it</v>
      </c>
      <c r="S1733" s="1" t="s">
        <v>5561</v>
      </c>
    </row>
    <row r="1734" spans="1:19" ht="14.4" x14ac:dyDescent="0.3">
      <c r="A1734" s="1" t="s">
        <v>29</v>
      </c>
      <c r="B1734" s="1" t="s">
        <v>5564</v>
      </c>
      <c r="C1734" s="1" t="s">
        <v>5565</v>
      </c>
      <c r="D1734" s="1" t="str">
        <f t="shared" si="217"/>
        <v>Via Poggio 17</v>
      </c>
      <c r="E1734" s="1" t="s">
        <v>1864</v>
      </c>
      <c r="F1734" s="1" t="s">
        <v>5566</v>
      </c>
      <c r="G1734" t="str">
        <f t="shared" si="216"/>
        <v>Poggio</v>
      </c>
      <c r="H1734" t="s">
        <v>19718</v>
      </c>
      <c r="I1734" s="1" t="str">
        <f t="shared" si="218"/>
        <v>SITO</v>
      </c>
      <c r="J1734" s="1" t="str">
        <f t="shared" si="219"/>
        <v>N/a</v>
      </c>
      <c r="K1734" s="1" t="s">
        <v>5567</v>
      </c>
      <c r="L1734" t="str">
        <f t="shared" si="220"/>
        <v>EMAIL</v>
      </c>
      <c r="M1734" t="str">
        <f t="shared" si="221"/>
        <v>castrum.podii@yahoo.it</v>
      </c>
      <c r="N1734" t="str">
        <f t="shared" si="222"/>
        <v>N/a</v>
      </c>
      <c r="O1734" t="str">
        <f t="shared" si="223"/>
        <v>castrum.podii@yahoo.it</v>
      </c>
      <c r="S1734" s="1" t="s">
        <v>5564</v>
      </c>
    </row>
    <row r="1735" spans="1:19" ht="14.4" x14ac:dyDescent="0.3">
      <c r="A1735" s="1" t="s">
        <v>29</v>
      </c>
      <c r="B1735" s="1" t="s">
        <v>5568</v>
      </c>
      <c r="C1735" s="1" t="s">
        <v>5569</v>
      </c>
      <c r="D1735" s="1" t="str">
        <f t="shared" si="217"/>
        <v>Via Pietro Ranieri 22/D</v>
      </c>
      <c r="E1735" s="1" t="s">
        <v>1864</v>
      </c>
      <c r="F1735" s="1" t="s">
        <v>1864</v>
      </c>
      <c r="G1735" t="str">
        <f t="shared" si="216"/>
        <v>Ancona</v>
      </c>
      <c r="H1735" t="s">
        <v>19718</v>
      </c>
      <c r="I1735" s="1" t="str">
        <f t="shared" si="218"/>
        <v>SITO</v>
      </c>
      <c r="J1735" s="1" t="str">
        <f t="shared" si="219"/>
        <v>N/a</v>
      </c>
      <c r="K1735" s="1" t="s">
        <v>5570</v>
      </c>
      <c r="L1735" t="str">
        <f t="shared" si="220"/>
        <v>EMAIL</v>
      </c>
      <c r="M1735" t="str">
        <f t="shared" si="221"/>
        <v>guaba.teresa@libero.it</v>
      </c>
      <c r="N1735" t="str">
        <f t="shared" si="222"/>
        <v>N/a</v>
      </c>
      <c r="O1735" t="str">
        <f t="shared" si="223"/>
        <v>guaba.teresa@libero.it</v>
      </c>
      <c r="S1735" s="1" t="s">
        <v>5568</v>
      </c>
    </row>
    <row r="1736" spans="1:19" ht="14.4" x14ac:dyDescent="0.3">
      <c r="A1736" s="1" t="s">
        <v>82</v>
      </c>
      <c r="B1736" s="1" t="s">
        <v>5571</v>
      </c>
      <c r="C1736" t="s">
        <v>19718</v>
      </c>
      <c r="D1736" s="1" t="str">
        <f t="shared" si="217"/>
        <v>N/A</v>
      </c>
      <c r="E1736" s="1" t="s">
        <v>1864</v>
      </c>
      <c r="F1736" s="1" t="s">
        <v>1864</v>
      </c>
      <c r="G1736" t="str">
        <f t="shared" si="216"/>
        <v>Ancona</v>
      </c>
      <c r="H1736" t="s">
        <v>19718</v>
      </c>
      <c r="I1736" s="1" t="str">
        <f t="shared" si="218"/>
        <v>SITO</v>
      </c>
      <c r="J1736" s="1" t="str">
        <f t="shared" si="219"/>
        <v>N/a</v>
      </c>
      <c r="K1736" s="1" t="s">
        <v>5572</v>
      </c>
      <c r="L1736" t="str">
        <f t="shared" si="220"/>
        <v>EMAIL</v>
      </c>
      <c r="M1736" t="str">
        <f t="shared" si="221"/>
        <v>info@darda.it</v>
      </c>
      <c r="N1736" t="str">
        <f t="shared" si="222"/>
        <v>N/a</v>
      </c>
      <c r="O1736" t="str">
        <f t="shared" si="223"/>
        <v>info@darda.it</v>
      </c>
      <c r="S1736" s="1" t="s">
        <v>5571</v>
      </c>
    </row>
    <row r="1737" spans="1:19" ht="14.4" x14ac:dyDescent="0.3">
      <c r="A1737" s="1" t="s">
        <v>12</v>
      </c>
      <c r="B1737" s="1" t="s">
        <v>5573</v>
      </c>
      <c r="C1737" s="1" t="s">
        <v>5574</v>
      </c>
      <c r="D1737" s="1" t="str">
        <f t="shared" si="217"/>
        <v>Via Isonzo 14</v>
      </c>
      <c r="E1737" s="1" t="s">
        <v>1864</v>
      </c>
      <c r="F1737" s="1" t="s">
        <v>1864</v>
      </c>
      <c r="G1737" t="str">
        <f t="shared" si="216"/>
        <v>Ancona</v>
      </c>
      <c r="H1737" t="s">
        <v>19718</v>
      </c>
      <c r="I1737" s="1" t="str">
        <f t="shared" si="218"/>
        <v>SITO</v>
      </c>
      <c r="J1737" s="1" t="str">
        <f t="shared" si="219"/>
        <v>N/a</v>
      </c>
      <c r="K1737" s="1" t="s">
        <v>5575</v>
      </c>
      <c r="L1737" t="str">
        <f t="shared" si="220"/>
        <v>EMAIL</v>
      </c>
      <c r="M1737" t="str">
        <f t="shared" si="221"/>
        <v>fabrizio69.fv@gmail.com</v>
      </c>
      <c r="N1737" t="str">
        <f t="shared" si="222"/>
        <v>N/a</v>
      </c>
      <c r="O1737" t="str">
        <f t="shared" si="223"/>
        <v>fabrizio69.fv@gmail.com</v>
      </c>
      <c r="S1737" s="1" t="s">
        <v>5573</v>
      </c>
    </row>
    <row r="1738" spans="1:19" ht="14.4" x14ac:dyDescent="0.3">
      <c r="A1738" s="1" t="s">
        <v>29</v>
      </c>
      <c r="B1738" s="1" t="s">
        <v>5576</v>
      </c>
      <c r="C1738" s="1" t="s">
        <v>5577</v>
      </c>
      <c r="D1738" s="1" t="str">
        <f t="shared" si="217"/>
        <v>Via Tronto 59</v>
      </c>
      <c r="E1738" s="1" t="s">
        <v>1864</v>
      </c>
      <c r="F1738" s="1" t="s">
        <v>1864</v>
      </c>
      <c r="G1738" t="str">
        <f t="shared" si="216"/>
        <v>Ancona</v>
      </c>
      <c r="H1738" s="1" t="s">
        <v>5578</v>
      </c>
      <c r="I1738" s="1" t="str">
        <f t="shared" si="218"/>
        <v>SITO</v>
      </c>
      <c r="J1738" s="1" t="str">
        <f t="shared" si="219"/>
        <v>www.vistazzurra.it</v>
      </c>
      <c r="K1738" s="1" t="s">
        <v>5579</v>
      </c>
      <c r="L1738" t="str">
        <f t="shared" si="220"/>
        <v>EMAIL</v>
      </c>
      <c r="M1738" t="str">
        <f t="shared" si="221"/>
        <v>info@vistazzurra.it</v>
      </c>
      <c r="N1738" t="str">
        <f t="shared" si="222"/>
        <v>www.vistazzurra.it</v>
      </c>
      <c r="O1738" t="str">
        <f t="shared" si="223"/>
        <v>info@vistazzurra.it</v>
      </c>
      <c r="S1738" s="1" t="s">
        <v>5576</v>
      </c>
    </row>
    <row r="1739" spans="1:19" ht="14.4" x14ac:dyDescent="0.3">
      <c r="A1739" s="1" t="s">
        <v>82</v>
      </c>
      <c r="B1739" s="1" t="s">
        <v>5580</v>
      </c>
      <c r="C1739" s="1" t="s">
        <v>5581</v>
      </c>
      <c r="D1739" s="1" t="str">
        <f t="shared" si="217"/>
        <v>Via San Pietro 3</v>
      </c>
      <c r="E1739" s="1" t="s">
        <v>1864</v>
      </c>
      <c r="F1739" s="1" t="s">
        <v>1864</v>
      </c>
      <c r="G1739" t="str">
        <f t="shared" si="216"/>
        <v>Ancona</v>
      </c>
      <c r="H1739" t="s">
        <v>19718</v>
      </c>
      <c r="I1739" s="1" t="str">
        <f t="shared" si="218"/>
        <v>SITO</v>
      </c>
      <c r="J1739" s="1" t="str">
        <f t="shared" si="219"/>
        <v>N/a</v>
      </c>
      <c r="K1739" s="1" t="s">
        <v>5582</v>
      </c>
      <c r="L1739" t="str">
        <f t="shared" si="220"/>
        <v>EMAIL</v>
      </c>
      <c r="M1739" t="str">
        <f t="shared" si="221"/>
        <v>info@serpilli.com</v>
      </c>
      <c r="N1739" t="str">
        <f t="shared" si="222"/>
        <v>N/a</v>
      </c>
      <c r="O1739" t="str">
        <f t="shared" si="223"/>
        <v>info@serpilli.com</v>
      </c>
      <c r="S1739" s="1" t="s">
        <v>5580</v>
      </c>
    </row>
    <row r="1740" spans="1:19" ht="14.4" x14ac:dyDescent="0.3">
      <c r="A1740" s="1" t="s">
        <v>20</v>
      </c>
      <c r="B1740" s="1" t="s">
        <v>5583</v>
      </c>
      <c r="C1740" s="1" t="s">
        <v>5584</v>
      </c>
      <c r="D1740" s="1" t="str">
        <f t="shared" si="217"/>
        <v>Via Paolo Thaon De Revel 1</v>
      </c>
      <c r="E1740" s="1" t="s">
        <v>1864</v>
      </c>
      <c r="F1740" s="1" t="s">
        <v>1864</v>
      </c>
      <c r="G1740" t="str">
        <f t="shared" si="216"/>
        <v>Ancona</v>
      </c>
      <c r="H1740" s="1" t="s">
        <v>5585</v>
      </c>
      <c r="I1740" s="1" t="str">
        <f t="shared" si="218"/>
        <v>SITO</v>
      </c>
      <c r="J1740" s="1" t="str">
        <f t="shared" si="219"/>
        <v>www.hotelpassetto.it</v>
      </c>
      <c r="K1740" s="1" t="s">
        <v>5586</v>
      </c>
      <c r="L1740" t="str">
        <f t="shared" si="220"/>
        <v>EMAIL</v>
      </c>
      <c r="M1740" t="str">
        <f t="shared" si="221"/>
        <v>info@hotelpassetto.it</v>
      </c>
      <c r="N1740" t="str">
        <f t="shared" si="222"/>
        <v>www.hotelpassetto.it</v>
      </c>
      <c r="O1740" t="str">
        <f t="shared" si="223"/>
        <v>info@hotelpassetto.it</v>
      </c>
      <c r="S1740" s="1" t="s">
        <v>5583</v>
      </c>
    </row>
    <row r="1741" spans="1:19" ht="14.4" x14ac:dyDescent="0.3">
      <c r="A1741" s="1" t="s">
        <v>20</v>
      </c>
      <c r="B1741" s="1" t="s">
        <v>5587</v>
      </c>
      <c r="C1741" s="1" t="s">
        <v>5588</v>
      </c>
      <c r="D1741" s="1" t="str">
        <f t="shared" si="217"/>
        <v>Via Montebello 1/A</v>
      </c>
      <c r="E1741" s="1" t="s">
        <v>1864</v>
      </c>
      <c r="F1741" s="1" t="s">
        <v>1864</v>
      </c>
      <c r="G1741" t="str">
        <f t="shared" si="216"/>
        <v>Ancona</v>
      </c>
      <c r="H1741" t="s">
        <v>19718</v>
      </c>
      <c r="I1741" s="1" t="str">
        <f t="shared" si="218"/>
        <v>SITO</v>
      </c>
      <c r="J1741" s="1" t="str">
        <f t="shared" si="219"/>
        <v>N/a</v>
      </c>
      <c r="K1741" s="1" t="s">
        <v>5589</v>
      </c>
      <c r="L1741" t="str">
        <f t="shared" si="220"/>
        <v>EMAIL</v>
      </c>
      <c r="M1741" t="str">
        <f t="shared" si="221"/>
        <v>info@hotelmilano-hm.it</v>
      </c>
      <c r="N1741" t="str">
        <f t="shared" si="222"/>
        <v>N/a</v>
      </c>
      <c r="O1741" t="str">
        <f t="shared" si="223"/>
        <v>info@hotelmilano-hm.it</v>
      </c>
      <c r="S1741" s="1" t="s">
        <v>5587</v>
      </c>
    </row>
    <row r="1742" spans="1:19" ht="14.4" x14ac:dyDescent="0.3">
      <c r="A1742" s="1" t="s">
        <v>20</v>
      </c>
      <c r="B1742" s="1" t="s">
        <v>5590</v>
      </c>
      <c r="C1742" s="1" t="s">
        <v>5591</v>
      </c>
      <c r="D1742" s="1" t="str">
        <f t="shared" si="217"/>
        <v>Via Flaminia 8</v>
      </c>
      <c r="E1742" s="1" t="s">
        <v>1864</v>
      </c>
      <c r="F1742" s="1" t="s">
        <v>1864</v>
      </c>
      <c r="G1742" t="str">
        <f t="shared" si="216"/>
        <v>Ancona</v>
      </c>
      <c r="H1742" s="1" t="s">
        <v>5592</v>
      </c>
      <c r="I1742" s="1" t="str">
        <f t="shared" si="218"/>
        <v>SITO</v>
      </c>
      <c r="J1742" s="1" t="str">
        <f t="shared" si="219"/>
        <v>www.albergodorico.com</v>
      </c>
      <c r="K1742" s="1" t="s">
        <v>5593</v>
      </c>
      <c r="L1742" t="str">
        <f t="shared" si="220"/>
        <v>EMAIL</v>
      </c>
      <c r="M1742" t="str">
        <f t="shared" si="221"/>
        <v>hoteldorico@gmail.com</v>
      </c>
      <c r="N1742" t="str">
        <f t="shared" si="222"/>
        <v>www.albergodorico.com</v>
      </c>
      <c r="O1742" t="str">
        <f t="shared" si="223"/>
        <v>hoteldorico@gmail.com</v>
      </c>
      <c r="S1742" s="1" t="s">
        <v>5590</v>
      </c>
    </row>
    <row r="1743" spans="1:19" ht="14.4" x14ac:dyDescent="0.3">
      <c r="A1743" s="1" t="s">
        <v>29</v>
      </c>
      <c r="B1743" s="1" t="s">
        <v>5594</v>
      </c>
      <c r="C1743" s="1" t="s">
        <v>5595</v>
      </c>
      <c r="D1743" s="1" t="str">
        <f t="shared" si="217"/>
        <v>Frazione Montesicuro 198</v>
      </c>
      <c r="E1743" s="1" t="s">
        <v>1864</v>
      </c>
      <c r="F1743" s="1" t="s">
        <v>1864</v>
      </c>
      <c r="G1743" t="str">
        <f t="shared" si="216"/>
        <v>Ancona</v>
      </c>
      <c r="H1743" t="s">
        <v>19718</v>
      </c>
      <c r="I1743" s="1" t="str">
        <f t="shared" si="218"/>
        <v>SITO</v>
      </c>
      <c r="J1743" s="1" t="str">
        <f t="shared" si="219"/>
        <v>N/a</v>
      </c>
      <c r="K1743" s="1" t="s">
        <v>5596</v>
      </c>
      <c r="L1743" t="str">
        <f t="shared" si="220"/>
        <v>EMAIL</v>
      </c>
      <c r="M1743" t="str">
        <f t="shared" si="221"/>
        <v>bb@lacasadilicia.it</v>
      </c>
      <c r="N1743" t="str">
        <f t="shared" si="222"/>
        <v>N/a</v>
      </c>
      <c r="O1743" t="str">
        <f t="shared" si="223"/>
        <v>bb@lacasadilicia.it</v>
      </c>
      <c r="S1743" s="1" t="s">
        <v>5594</v>
      </c>
    </row>
    <row r="1744" spans="1:19" ht="14.4" x14ac:dyDescent="0.3">
      <c r="A1744" s="1" t="s">
        <v>20</v>
      </c>
      <c r="B1744" s="1" t="s">
        <v>5597</v>
      </c>
      <c r="C1744" s="1" t="s">
        <v>5454</v>
      </c>
      <c r="D1744" s="1" t="str">
        <f t="shared" si="217"/>
        <v>Frazione Poggio 1</v>
      </c>
      <c r="E1744" s="1" t="s">
        <v>1864</v>
      </c>
      <c r="F1744" s="1" t="s">
        <v>5598</v>
      </c>
      <c r="G1744" t="str">
        <f t="shared" si="216"/>
        <v>Portonovo</v>
      </c>
      <c r="H1744" s="1" t="s">
        <v>5599</v>
      </c>
      <c r="I1744" s="1" t="str">
        <f t="shared" si="218"/>
        <v>SITO</v>
      </c>
      <c r="J1744" s="1" t="str">
        <f t="shared" si="219"/>
        <v>www.hotelemilia.com</v>
      </c>
      <c r="K1744" s="1" t="s">
        <v>5600</v>
      </c>
      <c r="L1744" t="str">
        <f t="shared" si="220"/>
        <v>EMAIL</v>
      </c>
      <c r="M1744" t="str">
        <f t="shared" si="221"/>
        <v>info@hotelemilia.com</v>
      </c>
      <c r="N1744" t="str">
        <f t="shared" si="222"/>
        <v>www.hotelemilia.com</v>
      </c>
      <c r="O1744" t="str">
        <f t="shared" si="223"/>
        <v>info@hotelemilia.com</v>
      </c>
      <c r="S1744" s="1" t="s">
        <v>5597</v>
      </c>
    </row>
    <row r="1745" spans="1:19" ht="14.4" x14ac:dyDescent="0.3">
      <c r="A1745" s="1" t="s">
        <v>20</v>
      </c>
      <c r="B1745" s="1" t="s">
        <v>5601</v>
      </c>
      <c r="C1745" s="1" t="s">
        <v>5602</v>
      </c>
      <c r="D1745" s="1" t="str">
        <f t="shared" si="217"/>
        <v>Via Portonovo 148</v>
      </c>
      <c r="E1745" s="1" t="s">
        <v>1864</v>
      </c>
      <c r="F1745" s="1" t="s">
        <v>5603</v>
      </c>
      <c r="G1745" t="str">
        <f t="shared" si="216"/>
        <v>Baia Di Portonovo</v>
      </c>
      <c r="H1745" s="1" t="s">
        <v>5604</v>
      </c>
      <c r="I1745" s="1" t="str">
        <f t="shared" si="218"/>
        <v>SITO</v>
      </c>
      <c r="J1745" s="1" t="str">
        <f t="shared" si="219"/>
        <v>www.hotel-internazionale.com</v>
      </c>
      <c r="K1745" s="1" t="s">
        <v>5605</v>
      </c>
      <c r="L1745" t="str">
        <f t="shared" si="220"/>
        <v>EMAIL</v>
      </c>
      <c r="M1745" t="str">
        <f t="shared" si="221"/>
        <v>info@hotel-internazionale.com</v>
      </c>
      <c r="N1745" t="str">
        <f t="shared" si="222"/>
        <v>www.hotel-internazionale.com</v>
      </c>
      <c r="O1745" t="str">
        <f t="shared" si="223"/>
        <v>info@hotel-internazionale.com</v>
      </c>
      <c r="S1745" s="1" t="s">
        <v>5601</v>
      </c>
    </row>
    <row r="1746" spans="1:19" ht="14.4" x14ac:dyDescent="0.3">
      <c r="A1746" s="1" t="s">
        <v>20</v>
      </c>
      <c r="B1746" s="1" t="s">
        <v>5606</v>
      </c>
      <c r="C1746" s="1" t="s">
        <v>5607</v>
      </c>
      <c r="D1746" s="1" t="str">
        <f t="shared" si="217"/>
        <v>Piazza Carlo &amp; Nello Rosselli 15</v>
      </c>
      <c r="E1746" s="1" t="s">
        <v>1864</v>
      </c>
      <c r="F1746" s="1" t="s">
        <v>1864</v>
      </c>
      <c r="G1746" t="str">
        <f t="shared" si="216"/>
        <v>Ancona</v>
      </c>
      <c r="H1746" s="1" t="s">
        <v>5608</v>
      </c>
      <c r="I1746" s="1" t="str">
        <f t="shared" si="218"/>
        <v>SITO</v>
      </c>
      <c r="J1746" s="1" t="str">
        <f t="shared" si="219"/>
        <v>www.hotelfortuna.it</v>
      </c>
      <c r="K1746" s="1" t="s">
        <v>5609</v>
      </c>
      <c r="L1746" t="str">
        <f t="shared" si="220"/>
        <v>EMAIL</v>
      </c>
      <c r="M1746" t="str">
        <f t="shared" si="221"/>
        <v>info@hotelfortuna.it</v>
      </c>
      <c r="N1746" t="str">
        <f t="shared" si="222"/>
        <v>www.hotelfortuna.it</v>
      </c>
      <c r="O1746" t="str">
        <f t="shared" si="223"/>
        <v>info@hotelfortuna.it</v>
      </c>
      <c r="S1746" s="1" t="s">
        <v>5606</v>
      </c>
    </row>
    <row r="1747" spans="1:19" ht="14.4" x14ac:dyDescent="0.3">
      <c r="A1747" s="1" t="s">
        <v>20</v>
      </c>
      <c r="B1747" s="1" t="s">
        <v>5092</v>
      </c>
      <c r="C1747" s="1" t="s">
        <v>5610</v>
      </c>
      <c r="D1747" s="1" t="str">
        <f t="shared" si="217"/>
        <v>Piazza Carlo E Nello Rosselli 9</v>
      </c>
      <c r="E1747" s="1" t="s">
        <v>1864</v>
      </c>
      <c r="F1747" s="1" t="s">
        <v>1864</v>
      </c>
      <c r="G1747" t="str">
        <f t="shared" si="216"/>
        <v>Ancona</v>
      </c>
      <c r="H1747" s="1" t="s">
        <v>5611</v>
      </c>
      <c r="I1747" s="1" t="str">
        <f t="shared" si="218"/>
        <v>SITO</v>
      </c>
      <c r="J1747" s="1" t="str">
        <f t="shared" si="219"/>
        <v>www.albergoitaliaancona.com</v>
      </c>
      <c r="K1747" s="1" t="s">
        <v>5612</v>
      </c>
      <c r="L1747" t="str">
        <f t="shared" si="220"/>
        <v>EMAIL</v>
      </c>
      <c r="M1747" t="str">
        <f t="shared" si="221"/>
        <v>hotel-italia@libero.it</v>
      </c>
      <c r="N1747" t="str">
        <f t="shared" si="222"/>
        <v>www.albergoitaliaancona.com</v>
      </c>
      <c r="O1747" t="str">
        <f t="shared" si="223"/>
        <v>hotel-italia@libero.it</v>
      </c>
      <c r="S1747" s="1" t="s">
        <v>5092</v>
      </c>
    </row>
    <row r="1748" spans="1:19" ht="14.4" x14ac:dyDescent="0.3">
      <c r="A1748" s="1" t="s">
        <v>20</v>
      </c>
      <c r="B1748" s="1" t="s">
        <v>5613</v>
      </c>
      <c r="C1748" s="1" t="s">
        <v>5614</v>
      </c>
      <c r="D1748" s="1" t="str">
        <f t="shared" si="217"/>
        <v>Piazza Carlo E Nello Rosselli 3</v>
      </c>
      <c r="E1748" s="1" t="s">
        <v>1864</v>
      </c>
      <c r="F1748" s="1" t="s">
        <v>1864</v>
      </c>
      <c r="G1748" t="str">
        <f t="shared" si="216"/>
        <v>Ancona</v>
      </c>
      <c r="H1748" s="1" t="s">
        <v>5615</v>
      </c>
      <c r="I1748" s="1" t="str">
        <f t="shared" si="218"/>
        <v>SITO</v>
      </c>
      <c r="J1748" s="1" t="str">
        <f t="shared" si="219"/>
        <v>www.hoteldellarosa.it</v>
      </c>
      <c r="K1748" s="1" t="s">
        <v>5616</v>
      </c>
      <c r="L1748" t="str">
        <f t="shared" si="220"/>
        <v>EMAIL</v>
      </c>
      <c r="M1748" t="str">
        <f t="shared" si="221"/>
        <v>info@hoteldellarosa.it</v>
      </c>
      <c r="N1748" t="str">
        <f t="shared" si="222"/>
        <v>www.hoteldellarosa.it</v>
      </c>
      <c r="O1748" t="str">
        <f t="shared" si="223"/>
        <v>info@hoteldellarosa.it</v>
      </c>
      <c r="S1748" s="1" t="s">
        <v>5613</v>
      </c>
    </row>
    <row r="1749" spans="1:19" ht="14.4" x14ac:dyDescent="0.3">
      <c r="A1749" s="1" t="s">
        <v>20</v>
      </c>
      <c r="B1749" s="1" t="s">
        <v>5617</v>
      </c>
      <c r="C1749" s="1" t="s">
        <v>5618</v>
      </c>
      <c r="D1749" s="1" t="str">
        <f t="shared" si="217"/>
        <v>Via Giacomo Matteotti 112</v>
      </c>
      <c r="E1749" s="1" t="s">
        <v>1864</v>
      </c>
      <c r="F1749" s="1" t="s">
        <v>1864</v>
      </c>
      <c r="G1749" t="str">
        <f t="shared" si="216"/>
        <v>Ancona</v>
      </c>
      <c r="H1749" s="1" t="s">
        <v>5619</v>
      </c>
      <c r="I1749" s="1" t="str">
        <f t="shared" si="218"/>
        <v>SITO</v>
      </c>
      <c r="J1749" s="1" t="str">
        <f t="shared" si="219"/>
        <v>www.hotelcityancona.it</v>
      </c>
      <c r="K1749" s="1" t="s">
        <v>5620</v>
      </c>
      <c r="L1749" t="str">
        <f t="shared" si="220"/>
        <v>EMAIL</v>
      </c>
      <c r="M1749" t="str">
        <f t="shared" si="221"/>
        <v>info@hotelcityancona.it</v>
      </c>
      <c r="N1749" t="str">
        <f t="shared" si="222"/>
        <v>www.hotelcityancona.it</v>
      </c>
      <c r="O1749" t="str">
        <f t="shared" si="223"/>
        <v>info@hotelcityancona.it</v>
      </c>
      <c r="S1749" s="1" t="s">
        <v>5617</v>
      </c>
    </row>
    <row r="1750" spans="1:19" ht="14.4" x14ac:dyDescent="0.3">
      <c r="A1750" s="1" t="s">
        <v>20</v>
      </c>
      <c r="B1750" s="1" t="s">
        <v>5621</v>
      </c>
      <c r="C1750" s="1" t="s">
        <v>5622</v>
      </c>
      <c r="D1750" s="1" t="str">
        <f t="shared" si="217"/>
        <v>Via Rupi Di Via Xxix Settembre 14</v>
      </c>
      <c r="E1750" s="1" t="s">
        <v>1864</v>
      </c>
      <c r="F1750" s="1" t="s">
        <v>1864</v>
      </c>
      <c r="G1750" t="str">
        <f t="shared" si="216"/>
        <v>Ancona</v>
      </c>
      <c r="H1750" s="1" t="s">
        <v>5623</v>
      </c>
      <c r="I1750" s="1" t="str">
        <f t="shared" si="218"/>
        <v>SITO</v>
      </c>
      <c r="J1750" s="1" t="str">
        <f t="shared" si="219"/>
        <v>www.nh-hotels.it</v>
      </c>
      <c r="K1750" s="1" t="s">
        <v>5624</v>
      </c>
      <c r="L1750" t="str">
        <f t="shared" si="220"/>
        <v>EMAIL</v>
      </c>
      <c r="M1750" t="str">
        <f t="shared" si="221"/>
        <v>nhancona@nh-hotels.com</v>
      </c>
      <c r="N1750" t="str">
        <f t="shared" si="222"/>
        <v>www.nh-hotels.it</v>
      </c>
      <c r="O1750" t="str">
        <f t="shared" si="223"/>
        <v>nhancona@nh-hotels.com</v>
      </c>
      <c r="S1750" s="1" t="s">
        <v>5621</v>
      </c>
    </row>
    <row r="1751" spans="1:19" ht="14.4" x14ac:dyDescent="0.3">
      <c r="A1751" s="1" t="s">
        <v>20</v>
      </c>
      <c r="B1751" s="1" t="s">
        <v>5625</v>
      </c>
      <c r="C1751" s="1" t="s">
        <v>5626</v>
      </c>
      <c r="D1751" s="1" t="str">
        <f t="shared" si="217"/>
        <v>Via Flaminia 4</v>
      </c>
      <c r="E1751" s="1" t="s">
        <v>1864</v>
      </c>
      <c r="F1751" s="1" t="s">
        <v>1864</v>
      </c>
      <c r="G1751" t="str">
        <f t="shared" si="216"/>
        <v>Ancona</v>
      </c>
      <c r="H1751" t="s">
        <v>19718</v>
      </c>
      <c r="I1751" s="1" t="str">
        <f t="shared" si="218"/>
        <v>SITO</v>
      </c>
      <c r="J1751" s="1" t="str">
        <f t="shared" si="219"/>
        <v>N/a</v>
      </c>
      <c r="K1751" s="1" t="s">
        <v>5627</v>
      </c>
      <c r="L1751" t="str">
        <f t="shared" si="220"/>
        <v>EMAIL</v>
      </c>
      <c r="M1751" t="str">
        <f t="shared" si="221"/>
        <v>hotel.gino@tiscalinet.it</v>
      </c>
      <c r="N1751" t="str">
        <f t="shared" si="222"/>
        <v>N/a</v>
      </c>
      <c r="O1751" t="str">
        <f t="shared" si="223"/>
        <v>hotel.gino@tiscalinet.it</v>
      </c>
      <c r="S1751" s="1" t="s">
        <v>5625</v>
      </c>
    </row>
    <row r="1752" spans="1:19" ht="14.4" x14ac:dyDescent="0.3">
      <c r="A1752" s="1" t="s">
        <v>20</v>
      </c>
      <c r="B1752" s="1" t="s">
        <v>5628</v>
      </c>
      <c r="C1752" s="1" t="s">
        <v>5629</v>
      </c>
      <c r="D1752" s="1" t="str">
        <f t="shared" si="217"/>
        <v>Frazione Poggio 166</v>
      </c>
      <c r="E1752" s="1" t="s">
        <v>1864</v>
      </c>
      <c r="F1752" s="1" t="s">
        <v>5630</v>
      </c>
      <c r="G1752" t="str">
        <f t="shared" si="216"/>
        <v>Baia Di Portonovo</v>
      </c>
      <c r="H1752" s="1" t="s">
        <v>5631</v>
      </c>
      <c r="I1752" s="1" t="str">
        <f t="shared" si="218"/>
        <v>SITO</v>
      </c>
      <c r="J1752" s="1" t="str">
        <f t="shared" si="219"/>
        <v>www.hotelfortino.it</v>
      </c>
      <c r="K1752" s="1" t="s">
        <v>5632</v>
      </c>
      <c r="L1752" t="str">
        <f t="shared" si="220"/>
        <v>EMAIL</v>
      </c>
      <c r="M1752" t="str">
        <f t="shared" si="221"/>
        <v>info@hotelfortino.it</v>
      </c>
      <c r="N1752" t="str">
        <f t="shared" si="222"/>
        <v>www.hotelfortino.it</v>
      </c>
      <c r="O1752" t="str">
        <f t="shared" si="223"/>
        <v>info@hotelfortino.it</v>
      </c>
      <c r="S1752" s="1" t="s">
        <v>5628</v>
      </c>
    </row>
    <row r="1753" spans="1:19" ht="14.4" x14ac:dyDescent="0.3">
      <c r="A1753" s="1" t="s">
        <v>20</v>
      </c>
      <c r="B1753" s="1" t="s">
        <v>5633</v>
      </c>
      <c r="C1753" s="1" t="s">
        <v>5634</v>
      </c>
      <c r="D1753" s="1" t="str">
        <f t="shared" si="217"/>
        <v>Frazione Poggio 160</v>
      </c>
      <c r="E1753" s="1" t="s">
        <v>1864</v>
      </c>
      <c r="F1753" s="1" t="s">
        <v>1864</v>
      </c>
      <c r="G1753" t="str">
        <f t="shared" si="216"/>
        <v>Ancona</v>
      </c>
      <c r="H1753" s="1" t="s">
        <v>5635</v>
      </c>
      <c r="I1753" s="1" t="str">
        <f t="shared" si="218"/>
        <v>SITO</v>
      </c>
      <c r="J1753" s="1" t="str">
        <f t="shared" si="219"/>
        <v>www.excelsiorlafonte.it</v>
      </c>
      <c r="K1753" s="1" t="s">
        <v>5636</v>
      </c>
      <c r="L1753" t="str">
        <f t="shared" si="220"/>
        <v>EMAIL</v>
      </c>
      <c r="M1753" t="str">
        <f t="shared" si="221"/>
        <v>info@excelsiorlafonte.it</v>
      </c>
      <c r="N1753" t="str">
        <f t="shared" si="222"/>
        <v>www.excelsiorlafonte.it</v>
      </c>
      <c r="O1753" t="str">
        <f t="shared" si="223"/>
        <v>info@excelsiorlafonte.it</v>
      </c>
      <c r="S1753" s="1" t="s">
        <v>5633</v>
      </c>
    </row>
    <row r="1754" spans="1:19" ht="14.4" x14ac:dyDescent="0.3">
      <c r="A1754" s="1" t="s">
        <v>35</v>
      </c>
      <c r="B1754" s="1" t="s">
        <v>5637</v>
      </c>
      <c r="C1754" s="1" t="s">
        <v>5638</v>
      </c>
      <c r="D1754" s="1" t="str">
        <f t="shared" si="217"/>
        <v>Frazione Varano 184</v>
      </c>
      <c r="E1754" s="1" t="s">
        <v>1864</v>
      </c>
      <c r="F1754" s="1" t="s">
        <v>1864</v>
      </c>
      <c r="G1754" t="str">
        <f t="shared" si="216"/>
        <v>Ancona</v>
      </c>
      <c r="H1754" s="1" t="s">
        <v>5639</v>
      </c>
      <c r="I1754" s="1" t="str">
        <f t="shared" si="218"/>
        <v>SITO</v>
      </c>
      <c r="J1754" s="1" t="str">
        <f t="shared" si="219"/>
        <v>www.agriturismoilmandorlo.it</v>
      </c>
      <c r="K1754" s="1" t="s">
        <v>5640</v>
      </c>
      <c r="L1754" t="str">
        <f t="shared" si="220"/>
        <v>EMAIL</v>
      </c>
      <c r="M1754" t="str">
        <f t="shared" si="221"/>
        <v>alfredo.frittelli@alice.it</v>
      </c>
      <c r="N1754" t="str">
        <f t="shared" si="222"/>
        <v>www.agriturismoilmandorlo.it</v>
      </c>
      <c r="O1754" t="str">
        <f t="shared" si="223"/>
        <v>alfredo.frittelli@alice.it</v>
      </c>
      <c r="S1754" s="1" t="s">
        <v>5637</v>
      </c>
    </row>
    <row r="1755" spans="1:19" ht="14.4" x14ac:dyDescent="0.3">
      <c r="A1755" s="1" t="s">
        <v>82</v>
      </c>
      <c r="B1755" s="1" t="s">
        <v>5641</v>
      </c>
      <c r="C1755" s="1" t="s">
        <v>5642</v>
      </c>
      <c r="D1755" s="1" t="str">
        <f t="shared" si="217"/>
        <v>Via Torrioni 5</v>
      </c>
      <c r="E1755" s="1" t="s">
        <v>1864</v>
      </c>
      <c r="F1755" s="1" t="s">
        <v>1864</v>
      </c>
      <c r="G1755" t="str">
        <f t="shared" si="216"/>
        <v>Ancona</v>
      </c>
      <c r="H1755" s="1" t="s">
        <v>5643</v>
      </c>
      <c r="I1755" s="1" t="str">
        <f t="shared" si="218"/>
        <v>SITO</v>
      </c>
      <c r="J1755" s="1" t="str">
        <f t="shared" si="219"/>
        <v>www.residencedegliaranci.com</v>
      </c>
      <c r="K1755" s="1" t="s">
        <v>5644</v>
      </c>
      <c r="L1755" t="str">
        <f t="shared" si="220"/>
        <v>EMAIL</v>
      </c>
      <c r="M1755" t="str">
        <f t="shared" si="221"/>
        <v>info@residencedegliaranci.com</v>
      </c>
      <c r="N1755" t="str">
        <f t="shared" si="222"/>
        <v>www.residencedegliaranci.com</v>
      </c>
      <c r="O1755" t="str">
        <f t="shared" si="223"/>
        <v>info@residencedegliaranci.com</v>
      </c>
      <c r="S1755" s="1" t="s">
        <v>5641</v>
      </c>
    </row>
    <row r="1756" spans="1:19" ht="14.4" x14ac:dyDescent="0.3">
      <c r="A1756" s="1" t="s">
        <v>82</v>
      </c>
      <c r="B1756" s="1" t="s">
        <v>5645</v>
      </c>
      <c r="C1756" s="1" t="s">
        <v>5646</v>
      </c>
      <c r="D1756" s="1" t="str">
        <f t="shared" si="217"/>
        <v>Via Degli Aranci 1</v>
      </c>
      <c r="E1756" s="1" t="s">
        <v>1864</v>
      </c>
      <c r="F1756" s="1" t="s">
        <v>1864</v>
      </c>
      <c r="G1756" t="str">
        <f t="shared" si="216"/>
        <v>Ancona</v>
      </c>
      <c r="H1756" s="1" t="s">
        <v>5643</v>
      </c>
      <c r="I1756" s="1" t="str">
        <f t="shared" si="218"/>
        <v>SITO</v>
      </c>
      <c r="J1756" s="1" t="str">
        <f t="shared" si="219"/>
        <v>www.residencedegliaranci.com</v>
      </c>
      <c r="K1756" s="1" t="s">
        <v>5644</v>
      </c>
      <c r="L1756" t="str">
        <f t="shared" si="220"/>
        <v>EMAIL</v>
      </c>
      <c r="M1756" t="str">
        <f t="shared" si="221"/>
        <v>info@residencedegliaranci.com</v>
      </c>
      <c r="N1756" t="str">
        <f t="shared" si="222"/>
        <v>www.residencedegliaranci.com</v>
      </c>
      <c r="O1756" t="str">
        <f t="shared" si="223"/>
        <v>info@residencedegliaranci.com</v>
      </c>
      <c r="S1756" s="1" t="s">
        <v>5645</v>
      </c>
    </row>
    <row r="1757" spans="1:19" ht="14.4" x14ac:dyDescent="0.3">
      <c r="A1757" s="1" t="s">
        <v>82</v>
      </c>
      <c r="B1757" s="1" t="s">
        <v>5647</v>
      </c>
      <c r="C1757" s="1" t="s">
        <v>5648</v>
      </c>
      <c r="D1757" s="1" t="str">
        <f t="shared" si="217"/>
        <v>Piazzale Della Liberta' 9</v>
      </c>
      <c r="E1757" s="1" t="s">
        <v>1864</v>
      </c>
      <c r="F1757" s="1" t="s">
        <v>1864</v>
      </c>
      <c r="G1757" t="str">
        <f t="shared" si="216"/>
        <v>Ancona</v>
      </c>
      <c r="H1757" s="1" t="s">
        <v>5649</v>
      </c>
      <c r="I1757" s="1" t="str">
        <f t="shared" si="218"/>
        <v>SITO</v>
      </c>
      <c r="J1757" s="1" t="str">
        <f t="shared" si="219"/>
        <v>www.executive-residence.it</v>
      </c>
      <c r="K1757" s="1" t="s">
        <v>5650</v>
      </c>
      <c r="L1757" t="str">
        <f t="shared" si="220"/>
        <v>EMAIL</v>
      </c>
      <c r="M1757" t="str">
        <f t="shared" si="221"/>
        <v>info@executive-residence.it</v>
      </c>
      <c r="N1757" t="str">
        <f t="shared" si="222"/>
        <v>www.executive-residence.it</v>
      </c>
      <c r="O1757" t="str">
        <f t="shared" si="223"/>
        <v>info@executive-residence.it</v>
      </c>
      <c r="S1757" s="1" t="s">
        <v>5647</v>
      </c>
    </row>
    <row r="1758" spans="1:19" ht="14.4" x14ac:dyDescent="0.3">
      <c r="A1758" s="1" t="s">
        <v>190</v>
      </c>
      <c r="B1758" s="1" t="s">
        <v>5651</v>
      </c>
      <c r="C1758" s="1" t="s">
        <v>5652</v>
      </c>
      <c r="D1758" s="1" t="str">
        <f t="shared" si="217"/>
        <v>Corso Carlo Alberto 77</v>
      </c>
      <c r="E1758" s="1" t="s">
        <v>1864</v>
      </c>
      <c r="F1758" s="1" t="s">
        <v>1864</v>
      </c>
      <c r="G1758" t="str">
        <f t="shared" si="216"/>
        <v>Ancona</v>
      </c>
      <c r="H1758" t="s">
        <v>19718</v>
      </c>
      <c r="I1758" s="1" t="str">
        <f t="shared" si="218"/>
        <v>SITO</v>
      </c>
      <c r="J1758" s="1" t="str">
        <f t="shared" si="219"/>
        <v>N/a</v>
      </c>
      <c r="K1758" s="1" t="s">
        <v>5653</v>
      </c>
      <c r="L1758" t="str">
        <f t="shared" si="220"/>
        <v>EMAIL</v>
      </c>
      <c r="M1758" t="str">
        <f t="shared" si="221"/>
        <v>pasquale.orlandi@salesianiadriatica.it</v>
      </c>
      <c r="N1758" t="str">
        <f t="shared" si="222"/>
        <v>N/a</v>
      </c>
      <c r="O1758" t="str">
        <f t="shared" si="223"/>
        <v>pasquale.orlandi@salesianiadriatica.it</v>
      </c>
      <c r="S1758" s="1" t="s">
        <v>5651</v>
      </c>
    </row>
    <row r="1759" spans="1:19" ht="14.4" x14ac:dyDescent="0.3">
      <c r="A1759" s="1" t="s">
        <v>186</v>
      </c>
      <c r="B1759" s="1" t="s">
        <v>5654</v>
      </c>
      <c r="C1759" s="1" t="s">
        <v>5655</v>
      </c>
      <c r="D1759" s="1" t="str">
        <f t="shared" si="217"/>
        <v>Via Lamaticci 7</v>
      </c>
      <c r="E1759" s="1" t="s">
        <v>1864</v>
      </c>
      <c r="F1759" s="1" t="s">
        <v>1864</v>
      </c>
      <c r="G1759" t="str">
        <f t="shared" si="216"/>
        <v>Ancona</v>
      </c>
      <c r="H1759" s="1" t="s">
        <v>5656</v>
      </c>
      <c r="I1759" s="1" t="str">
        <f t="shared" si="218"/>
        <v>SITO</v>
      </c>
      <c r="J1759" s="1" t="str">
        <f t="shared" si="219"/>
        <v xml:space="preserve"> www.ostelloancona.it</v>
      </c>
      <c r="K1759" s="1" t="s">
        <v>5657</v>
      </c>
      <c r="L1759" t="str">
        <f t="shared" si="220"/>
        <v>EMAIL</v>
      </c>
      <c r="M1759" t="str">
        <f t="shared" si="221"/>
        <v>ancona@aighostels.com</v>
      </c>
      <c r="N1759" t="str">
        <f t="shared" si="222"/>
        <v xml:space="preserve"> www.ostelloancona.it</v>
      </c>
      <c r="O1759" t="str">
        <f t="shared" si="223"/>
        <v>ancona@aighostels.com</v>
      </c>
      <c r="S1759" s="1" t="s">
        <v>5654</v>
      </c>
    </row>
    <row r="1760" spans="1:19" ht="14.4" x14ac:dyDescent="0.3">
      <c r="A1760" s="1" t="s">
        <v>190</v>
      </c>
      <c r="B1760" s="1" t="s">
        <v>1229</v>
      </c>
      <c r="C1760" s="1" t="s">
        <v>5658</v>
      </c>
      <c r="D1760" s="1" t="str">
        <f t="shared" si="217"/>
        <v>Via Colle Ameno 5</v>
      </c>
      <c r="E1760" s="1" t="s">
        <v>1864</v>
      </c>
      <c r="F1760" s="1" t="s">
        <v>1040</v>
      </c>
      <c r="G1760" t="str">
        <f t="shared" si="216"/>
        <v>Torrette</v>
      </c>
      <c r="H1760" s="1" t="s">
        <v>5659</v>
      </c>
      <c r="I1760" s="1" t="str">
        <f t="shared" si="218"/>
        <v>SITO</v>
      </c>
      <c r="J1760" s="1" t="str">
        <f t="shared" si="219"/>
        <v>www.domusstellamaris.it</v>
      </c>
      <c r="K1760" s="1" t="s">
        <v>5660</v>
      </c>
      <c r="L1760" t="str">
        <f t="shared" si="220"/>
        <v>EMAIL</v>
      </c>
      <c r="M1760" t="str">
        <f t="shared" si="221"/>
        <v>info@domusstellamaris.it</v>
      </c>
      <c r="N1760" t="str">
        <f t="shared" si="222"/>
        <v>www.domusstellamaris.it</v>
      </c>
      <c r="O1760" t="str">
        <f t="shared" si="223"/>
        <v>info@domusstellamaris.it</v>
      </c>
      <c r="S1760" s="1" t="s">
        <v>1229</v>
      </c>
    </row>
    <row r="1761" spans="1:19" ht="14.4" x14ac:dyDescent="0.3">
      <c r="A1761" s="1" t="s">
        <v>190</v>
      </c>
      <c r="B1761" s="1" t="s">
        <v>5661</v>
      </c>
      <c r="C1761" s="1" t="s">
        <v>5662</v>
      </c>
      <c r="D1761" s="1" t="str">
        <f t="shared" si="217"/>
        <v>Via Isonzo 194/A</v>
      </c>
      <c r="E1761" s="1" t="s">
        <v>1864</v>
      </c>
      <c r="F1761" s="1" t="s">
        <v>1864</v>
      </c>
      <c r="G1761" t="str">
        <f t="shared" si="216"/>
        <v>Ancona</v>
      </c>
      <c r="H1761" t="s">
        <v>19718</v>
      </c>
      <c r="I1761" s="1" t="str">
        <f t="shared" si="218"/>
        <v>SITO</v>
      </c>
      <c r="J1761" s="1" t="str">
        <f t="shared" si="219"/>
        <v>N/a</v>
      </c>
      <c r="K1761" s="1" t="s">
        <v>5663</v>
      </c>
      <c r="L1761" t="str">
        <f t="shared" si="220"/>
        <v>EMAIL</v>
      </c>
      <c r="M1761" t="str">
        <f t="shared" si="221"/>
        <v>suorefrancescane.an@libero.it</v>
      </c>
      <c r="N1761" t="str">
        <f t="shared" si="222"/>
        <v>N/a</v>
      </c>
      <c r="O1761" t="str">
        <f t="shared" si="223"/>
        <v>suorefrancescane.an@libero.it</v>
      </c>
      <c r="S1761" s="1" t="s">
        <v>5661</v>
      </c>
    </row>
    <row r="1762" spans="1:19" ht="14.4" x14ac:dyDescent="0.3">
      <c r="A1762" s="1" t="s">
        <v>82</v>
      </c>
      <c r="B1762" s="1" t="s">
        <v>5664</v>
      </c>
      <c r="C1762" s="1" t="s">
        <v>5665</v>
      </c>
      <c r="D1762" s="1" t="str">
        <f t="shared" si="217"/>
        <v>Frazione Poggio 158</v>
      </c>
      <c r="E1762" s="1" t="s">
        <v>1864</v>
      </c>
      <c r="F1762" s="1" t="s">
        <v>1864</v>
      </c>
      <c r="G1762" t="str">
        <f t="shared" si="216"/>
        <v>Ancona</v>
      </c>
      <c r="H1762" s="1" t="s">
        <v>5666</v>
      </c>
      <c r="I1762" s="1" t="str">
        <f t="shared" si="218"/>
        <v>SITO</v>
      </c>
      <c r="J1762" s="1" t="str">
        <f t="shared" si="219"/>
        <v>www.lacarpinella.it</v>
      </c>
      <c r="K1762" s="1" t="s">
        <v>5667</v>
      </c>
      <c r="L1762" t="str">
        <f t="shared" si="220"/>
        <v>EMAIL</v>
      </c>
      <c r="M1762" t="str">
        <f t="shared" si="221"/>
        <v>info@lacarpinella.it; piergi67@yahoo.it</v>
      </c>
      <c r="N1762" t="str">
        <f t="shared" si="222"/>
        <v>www.lacarpinella.it</v>
      </c>
      <c r="O1762" t="str">
        <f t="shared" si="223"/>
        <v>info@lacarpinella.it; piergi67@yahoo.it</v>
      </c>
      <c r="S1762" s="1" t="s">
        <v>5664</v>
      </c>
    </row>
    <row r="1763" spans="1:19" ht="14.4" x14ac:dyDescent="0.3">
      <c r="A1763" s="1" t="s">
        <v>82</v>
      </c>
      <c r="B1763" s="1" t="s">
        <v>5668</v>
      </c>
      <c r="C1763" s="1" t="s">
        <v>5669</v>
      </c>
      <c r="D1763" s="1" t="str">
        <f t="shared" si="217"/>
        <v>Via Guglielmo Marconi 159</v>
      </c>
      <c r="E1763" s="1" t="s">
        <v>1864</v>
      </c>
      <c r="F1763" s="1" t="s">
        <v>1864</v>
      </c>
      <c r="G1763" t="str">
        <f t="shared" si="216"/>
        <v>Ancona</v>
      </c>
      <c r="H1763" t="s">
        <v>19718</v>
      </c>
      <c r="I1763" s="1" t="str">
        <f t="shared" si="218"/>
        <v>SITO</v>
      </c>
      <c r="J1763" s="1" t="str">
        <f t="shared" si="219"/>
        <v>N/a</v>
      </c>
      <c r="K1763" t="s">
        <v>19718</v>
      </c>
      <c r="L1763" t="str">
        <f t="shared" si="220"/>
        <v>SITO</v>
      </c>
      <c r="M1763" t="str">
        <f t="shared" si="221"/>
        <v xml:space="preserve"> </v>
      </c>
      <c r="N1763" t="str">
        <f t="shared" si="222"/>
        <v>N/a</v>
      </c>
      <c r="O1763" t="str">
        <f t="shared" si="223"/>
        <v>N/a</v>
      </c>
      <c r="S1763" s="1" t="s">
        <v>5668</v>
      </c>
    </row>
    <row r="1764" spans="1:19" ht="14.4" x14ac:dyDescent="0.3">
      <c r="A1764" s="1" t="s">
        <v>82</v>
      </c>
      <c r="B1764" s="1" t="s">
        <v>5668</v>
      </c>
      <c r="C1764" s="1" t="s">
        <v>5670</v>
      </c>
      <c r="D1764" s="1" t="str">
        <f t="shared" si="217"/>
        <v>Via Flaminia 258</v>
      </c>
      <c r="E1764" s="1" t="s">
        <v>1864</v>
      </c>
      <c r="F1764" s="1" t="s">
        <v>1864</v>
      </c>
      <c r="G1764" t="str">
        <f t="shared" si="216"/>
        <v>Ancona</v>
      </c>
      <c r="H1764" t="s">
        <v>19718</v>
      </c>
      <c r="I1764" s="1" t="str">
        <f t="shared" si="218"/>
        <v>SITO</v>
      </c>
      <c r="J1764" s="1" t="str">
        <f t="shared" si="219"/>
        <v>N/a</v>
      </c>
      <c r="K1764" t="s">
        <v>19718</v>
      </c>
      <c r="L1764" t="str">
        <f t="shared" si="220"/>
        <v>SITO</v>
      </c>
      <c r="M1764" t="str">
        <f t="shared" si="221"/>
        <v xml:space="preserve"> </v>
      </c>
      <c r="N1764" t="str">
        <f t="shared" si="222"/>
        <v>N/a</v>
      </c>
      <c r="O1764" t="str">
        <f t="shared" si="223"/>
        <v>N/a</v>
      </c>
      <c r="S1764" s="1" t="s">
        <v>5668</v>
      </c>
    </row>
    <row r="1765" spans="1:19" ht="14.4" x14ac:dyDescent="0.3">
      <c r="A1765" s="1" t="s">
        <v>82</v>
      </c>
      <c r="B1765" s="1" t="s">
        <v>5671</v>
      </c>
      <c r="C1765" s="1" t="s">
        <v>5672</v>
      </c>
      <c r="D1765" s="1" t="str">
        <f t="shared" si="217"/>
        <v>Corso Giovanni Amendola 9</v>
      </c>
      <c r="E1765" s="1" t="s">
        <v>1864</v>
      </c>
      <c r="F1765" s="1" t="s">
        <v>1864</v>
      </c>
      <c r="G1765" t="str">
        <f t="shared" si="216"/>
        <v>Ancona</v>
      </c>
      <c r="H1765" t="s">
        <v>19718</v>
      </c>
      <c r="I1765" s="1" t="str">
        <f t="shared" si="218"/>
        <v>SITO</v>
      </c>
      <c r="J1765" s="1" t="str">
        <f t="shared" si="219"/>
        <v>N/a</v>
      </c>
      <c r="K1765" s="1" t="s">
        <v>5673</v>
      </c>
      <c r="L1765" t="str">
        <f t="shared" si="220"/>
        <v>EMAIL</v>
      </c>
      <c r="M1765" t="str">
        <f t="shared" si="221"/>
        <v>hondasuhonda@libero.it</v>
      </c>
      <c r="N1765" t="str">
        <f t="shared" si="222"/>
        <v>N/a</v>
      </c>
      <c r="O1765" t="str">
        <f t="shared" si="223"/>
        <v>hondasuhonda@libero.it</v>
      </c>
      <c r="S1765" s="1" t="s">
        <v>5671</v>
      </c>
    </row>
    <row r="1766" spans="1:19" ht="14.4" x14ac:dyDescent="0.3">
      <c r="A1766" s="1" t="s">
        <v>29</v>
      </c>
      <c r="B1766" s="1" t="s">
        <v>5674</v>
      </c>
      <c r="C1766" s="1" t="s">
        <v>5675</v>
      </c>
      <c r="D1766" s="1" t="str">
        <f t="shared" si="217"/>
        <v>Frazione Massignano 110</v>
      </c>
      <c r="E1766" s="1" t="s">
        <v>1864</v>
      </c>
      <c r="F1766" s="1" t="s">
        <v>1864</v>
      </c>
      <c r="G1766" t="str">
        <f t="shared" si="216"/>
        <v>Ancona</v>
      </c>
      <c r="H1766" s="1" t="s">
        <v>5676</v>
      </c>
      <c r="I1766" s="1" t="str">
        <f t="shared" si="218"/>
        <v>SITO</v>
      </c>
      <c r="J1766" s="1" t="str">
        <f t="shared" si="219"/>
        <v>www.collelauro.com</v>
      </c>
      <c r="K1766" s="1" t="s">
        <v>5677</v>
      </c>
      <c r="L1766" t="str">
        <f t="shared" si="220"/>
        <v>EMAIL</v>
      </c>
      <c r="M1766" t="str">
        <f t="shared" si="221"/>
        <v>info@collelauro.com</v>
      </c>
      <c r="N1766" t="str">
        <f t="shared" si="222"/>
        <v>www.collelauro.com</v>
      </c>
      <c r="O1766" t="str">
        <f t="shared" si="223"/>
        <v>info@collelauro.com</v>
      </c>
      <c r="S1766" s="1" t="s">
        <v>5674</v>
      </c>
    </row>
    <row r="1767" spans="1:19" ht="14.4" x14ac:dyDescent="0.3">
      <c r="A1767" s="1" t="s">
        <v>35</v>
      </c>
      <c r="B1767" s="1" t="s">
        <v>5678</v>
      </c>
      <c r="C1767" s="1" t="s">
        <v>5679</v>
      </c>
      <c r="D1767" s="1" t="str">
        <f t="shared" si="217"/>
        <v>Frazione Varano 199</v>
      </c>
      <c r="E1767" s="1" t="s">
        <v>1864</v>
      </c>
      <c r="F1767" s="1" t="s">
        <v>1864</v>
      </c>
      <c r="G1767" t="str">
        <f t="shared" si="216"/>
        <v>Ancona</v>
      </c>
      <c r="H1767" s="1" t="s">
        <v>5680</v>
      </c>
      <c r="I1767" s="1" t="str">
        <f t="shared" si="218"/>
        <v>SITO</v>
      </c>
      <c r="J1767" s="1" t="str">
        <f t="shared" si="219"/>
        <v>www.rusticodelconero.it</v>
      </c>
      <c r="K1767" s="1" t="s">
        <v>5681</v>
      </c>
      <c r="L1767" t="str">
        <f t="shared" si="220"/>
        <v>EMAIL</v>
      </c>
      <c r="M1767" t="str">
        <f t="shared" si="221"/>
        <v>info@rusticodelconero.it</v>
      </c>
      <c r="N1767" t="str">
        <f t="shared" si="222"/>
        <v>www.rusticodelconero.it</v>
      </c>
      <c r="O1767" t="str">
        <f t="shared" si="223"/>
        <v>info@rusticodelconero.it</v>
      </c>
      <c r="S1767" s="1" t="s">
        <v>5678</v>
      </c>
    </row>
    <row r="1768" spans="1:19" ht="14.4" x14ac:dyDescent="0.3">
      <c r="A1768" s="1" t="s">
        <v>35</v>
      </c>
      <c r="B1768" s="1" t="s">
        <v>5682</v>
      </c>
      <c r="C1768" s="1" t="s">
        <v>5683</v>
      </c>
      <c r="D1768" s="1" t="str">
        <f t="shared" si="217"/>
        <v>Frazione Varano 210</v>
      </c>
      <c r="E1768" s="1" t="s">
        <v>1864</v>
      </c>
      <c r="F1768" s="1" t="s">
        <v>5684</v>
      </c>
      <c r="G1768" t="str">
        <f t="shared" si="216"/>
        <v>Varano</v>
      </c>
      <c r="H1768" s="1" t="s">
        <v>5685</v>
      </c>
      <c r="I1768" s="1" t="str">
        <f t="shared" si="218"/>
        <v>SITO</v>
      </c>
      <c r="J1768" s="1" t="str">
        <f t="shared" si="219"/>
        <v>www.lagiuggiola.it</v>
      </c>
      <c r="K1768" s="1" t="s">
        <v>5686</v>
      </c>
      <c r="L1768" t="str">
        <f t="shared" si="220"/>
        <v>EMAIL</v>
      </c>
      <c r="M1768" t="str">
        <f t="shared" si="221"/>
        <v>giuggiola@lagiuggiola.it</v>
      </c>
      <c r="N1768" t="str">
        <f t="shared" si="222"/>
        <v>www.lagiuggiola.it</v>
      </c>
      <c r="O1768" t="str">
        <f t="shared" si="223"/>
        <v>giuggiola@lagiuggiola.it</v>
      </c>
      <c r="S1768" s="1" t="s">
        <v>5682</v>
      </c>
    </row>
    <row r="1769" spans="1:19" ht="14.4" x14ac:dyDescent="0.3">
      <c r="A1769" s="1" t="s">
        <v>35</v>
      </c>
      <c r="B1769" s="1" t="s">
        <v>5687</v>
      </c>
      <c r="C1769" s="1" t="s">
        <v>5688</v>
      </c>
      <c r="D1769" s="1" t="str">
        <f t="shared" si="217"/>
        <v>Frazione Poggio 127</v>
      </c>
      <c r="E1769" s="1" t="s">
        <v>1864</v>
      </c>
      <c r="F1769" s="1" t="s">
        <v>1864</v>
      </c>
      <c r="G1769" t="str">
        <f t="shared" si="216"/>
        <v>Ancona</v>
      </c>
      <c r="H1769" s="1" t="s">
        <v>5689</v>
      </c>
      <c r="I1769" s="1" t="str">
        <f t="shared" si="218"/>
        <v>SITO</v>
      </c>
      <c r="J1769" s="1" t="str">
        <f t="shared" si="219"/>
        <v>www.agriturismoconero.it</v>
      </c>
      <c r="K1769" s="1" t="s">
        <v>5690</v>
      </c>
      <c r="L1769" t="str">
        <f t="shared" si="220"/>
        <v>EMAIL</v>
      </c>
      <c r="M1769" t="str">
        <f t="shared" si="221"/>
        <v>azbeta@tin.it</v>
      </c>
      <c r="N1769" t="str">
        <f t="shared" si="222"/>
        <v>www.agriturismoconero.it</v>
      </c>
      <c r="O1769" t="str">
        <f t="shared" si="223"/>
        <v>azbeta@tin.it</v>
      </c>
      <c r="S1769" s="1" t="s">
        <v>5687</v>
      </c>
    </row>
    <row r="1770" spans="1:19" ht="14.4" x14ac:dyDescent="0.3">
      <c r="A1770" s="1" t="s">
        <v>35</v>
      </c>
      <c r="B1770" s="1" t="s">
        <v>5691</v>
      </c>
      <c r="C1770" s="1" t="s">
        <v>5692</v>
      </c>
      <c r="D1770" s="1" t="str">
        <f t="shared" si="217"/>
        <v>Frazione Massignano 124</v>
      </c>
      <c r="E1770" s="1" t="s">
        <v>1864</v>
      </c>
      <c r="F1770" s="1" t="s">
        <v>5693</v>
      </c>
      <c r="G1770" t="str">
        <f t="shared" si="216"/>
        <v>Massignano</v>
      </c>
      <c r="H1770" s="1" t="s">
        <v>5694</v>
      </c>
      <c r="I1770" s="1" t="str">
        <f t="shared" si="218"/>
        <v>EMAIL</v>
      </c>
      <c r="J1770" s="1" t="str">
        <f t="shared" si="219"/>
        <v xml:space="preserve"> </v>
      </c>
      <c r="K1770" t="s">
        <v>19718</v>
      </c>
      <c r="L1770" t="str">
        <f t="shared" si="220"/>
        <v>SITO</v>
      </c>
      <c r="M1770" t="str">
        <f t="shared" si="221"/>
        <v xml:space="preserve"> </v>
      </c>
      <c r="N1770" t="str">
        <f t="shared" si="222"/>
        <v>N/a</v>
      </c>
      <c r="O1770" t="str">
        <f t="shared" si="223"/>
        <v>N/a</v>
      </c>
      <c r="S1770" s="1" t="s">
        <v>5691</v>
      </c>
    </row>
    <row r="1771" spans="1:19" ht="14.4" x14ac:dyDescent="0.3">
      <c r="A1771" s="1" t="s">
        <v>35</v>
      </c>
      <c r="B1771" s="1" t="s">
        <v>5695</v>
      </c>
      <c r="C1771" s="1" t="s">
        <v>5696</v>
      </c>
      <c r="D1771" s="1" t="str">
        <f t="shared" si="217"/>
        <v>Frazione Varano 147</v>
      </c>
      <c r="E1771" s="1" t="s">
        <v>1864</v>
      </c>
      <c r="F1771" s="1" t="s">
        <v>1864</v>
      </c>
      <c r="G1771" t="str">
        <f t="shared" si="216"/>
        <v>Ancona</v>
      </c>
      <c r="H1771" t="s">
        <v>19718</v>
      </c>
      <c r="I1771" s="1" t="str">
        <f t="shared" si="218"/>
        <v>SITO</v>
      </c>
      <c r="J1771" s="1" t="str">
        <f t="shared" si="219"/>
        <v>N/a</v>
      </c>
      <c r="K1771" s="1" t="s">
        <v>5697</v>
      </c>
      <c r="L1771" t="str">
        <f t="shared" si="220"/>
        <v>EMAIL</v>
      </c>
      <c r="M1771" t="str">
        <f t="shared" si="221"/>
        <v>info@fattorialucesole.it</v>
      </c>
      <c r="N1771" t="str">
        <f t="shared" si="222"/>
        <v>N/a</v>
      </c>
      <c r="O1771" t="str">
        <f t="shared" si="223"/>
        <v>info@fattorialucesole.it</v>
      </c>
      <c r="S1771" s="1" t="s">
        <v>5695</v>
      </c>
    </row>
    <row r="1772" spans="1:19" ht="14.4" x14ac:dyDescent="0.3">
      <c r="A1772" s="1" t="s">
        <v>35</v>
      </c>
      <c r="B1772" s="1" t="s">
        <v>5698</v>
      </c>
      <c r="C1772" s="1" t="s">
        <v>5699</v>
      </c>
      <c r="D1772" s="1" t="str">
        <f t="shared" si="217"/>
        <v>Contrada Campana  146</v>
      </c>
      <c r="E1772" s="1" t="s">
        <v>1864</v>
      </c>
      <c r="F1772" s="1" t="s">
        <v>5700</v>
      </c>
      <c r="G1772" t="str">
        <f t="shared" si="216"/>
        <v>Collina Di Portonovo</v>
      </c>
      <c r="H1772" s="1" t="s">
        <v>5701</v>
      </c>
      <c r="I1772" s="1" t="str">
        <f t="shared" si="218"/>
        <v>SITO</v>
      </c>
      <c r="J1772" s="1" t="str">
        <f t="shared" si="219"/>
        <v>www.cantinapolenta.it</v>
      </c>
      <c r="K1772" s="1" t="s">
        <v>5702</v>
      </c>
      <c r="L1772" t="str">
        <f t="shared" si="220"/>
        <v>EMAIL</v>
      </c>
      <c r="M1772" t="str">
        <f t="shared" si="221"/>
        <v>info@cantinapolenta.it</v>
      </c>
      <c r="N1772" t="str">
        <f t="shared" si="222"/>
        <v>www.cantinapolenta.it</v>
      </c>
      <c r="O1772" t="str">
        <f t="shared" si="223"/>
        <v>info@cantinapolenta.it</v>
      </c>
      <c r="S1772" s="1" t="s">
        <v>5698</v>
      </c>
    </row>
    <row r="1773" spans="1:19" ht="14.4" x14ac:dyDescent="0.3">
      <c r="A1773" s="1" t="s">
        <v>679</v>
      </c>
      <c r="B1773" s="1" t="s">
        <v>5703</v>
      </c>
      <c r="C1773" s="1" t="s">
        <v>5704</v>
      </c>
      <c r="D1773" s="1" t="str">
        <f t="shared" si="217"/>
        <v>Piazza Evangelista Torricelli 19 19</v>
      </c>
      <c r="E1773" s="1" t="s">
        <v>1864</v>
      </c>
      <c r="F1773" s="1" t="s">
        <v>5705</v>
      </c>
      <c r="G1773" t="str">
        <f t="shared" si="216"/>
        <v>Palombina Nuova</v>
      </c>
      <c r="H1773" s="1" t="s">
        <v>5706</v>
      </c>
      <c r="I1773" s="1" t="str">
        <f t="shared" si="218"/>
        <v>EMAIL</v>
      </c>
      <c r="J1773" s="1" t="str">
        <f t="shared" si="219"/>
        <v xml:space="preserve"> </v>
      </c>
      <c r="K1773" s="1" t="s">
        <v>5707</v>
      </c>
      <c r="L1773" t="str">
        <f t="shared" si="220"/>
        <v>EMAIL</v>
      </c>
      <c r="M1773" t="str">
        <f t="shared" si="221"/>
        <v>stabilimento.otello@gmail.com</v>
      </c>
      <c r="N1773" t="str">
        <f t="shared" si="222"/>
        <v>N/a</v>
      </c>
      <c r="O1773" t="str">
        <f t="shared" si="223"/>
        <v>stabilimento.otello@gmail.com</v>
      </c>
      <c r="S1773" s="1" t="s">
        <v>5703</v>
      </c>
    </row>
    <row r="1774" spans="1:19" ht="14.4" x14ac:dyDescent="0.3">
      <c r="A1774" s="1" t="s">
        <v>679</v>
      </c>
      <c r="B1774" s="1" t="s">
        <v>5708</v>
      </c>
      <c r="C1774" s="1" t="s">
        <v>5709</v>
      </c>
      <c r="D1774" s="1" t="str">
        <f t="shared" si="217"/>
        <v>Via Flaminia 1 1</v>
      </c>
      <c r="E1774" s="1" t="s">
        <v>1864</v>
      </c>
      <c r="F1774" s="1" t="s">
        <v>5705</v>
      </c>
      <c r="G1774" t="str">
        <f t="shared" si="216"/>
        <v>Palombina Nuova</v>
      </c>
      <c r="H1774" t="s">
        <v>19718</v>
      </c>
      <c r="I1774" s="1" t="str">
        <f t="shared" si="218"/>
        <v>SITO</v>
      </c>
      <c r="J1774" s="1" t="str">
        <f t="shared" si="219"/>
        <v>N/a</v>
      </c>
      <c r="K1774" s="1" t="s">
        <v>5710</v>
      </c>
      <c r="L1774" t="str">
        <f t="shared" si="220"/>
        <v>EMAIL</v>
      </c>
      <c r="M1774" t="str">
        <f t="shared" si="221"/>
        <v>stabilimentoromano@palombinabeach.it</v>
      </c>
      <c r="N1774" t="str">
        <f t="shared" si="222"/>
        <v>N/a</v>
      </c>
      <c r="O1774" t="str">
        <f t="shared" si="223"/>
        <v>stabilimentoromano@palombinabeach.it</v>
      </c>
      <c r="S1774" s="1" t="s">
        <v>5708</v>
      </c>
    </row>
    <row r="1775" spans="1:19" ht="14.4" x14ac:dyDescent="0.3">
      <c r="A1775" s="1" t="s">
        <v>679</v>
      </c>
      <c r="B1775" s="1" t="s">
        <v>5708</v>
      </c>
      <c r="C1775" t="s">
        <v>19718</v>
      </c>
      <c r="D1775" s="1" t="str">
        <f t="shared" si="217"/>
        <v>N/A</v>
      </c>
      <c r="E1775" s="1" t="s">
        <v>1864</v>
      </c>
      <c r="F1775" s="1" t="s">
        <v>5705</v>
      </c>
      <c r="G1775" t="str">
        <f t="shared" si="216"/>
        <v>Palombina Nuova</v>
      </c>
      <c r="H1775" s="1" t="s">
        <v>5710</v>
      </c>
      <c r="I1775" s="1" t="str">
        <f t="shared" si="218"/>
        <v>EMAIL</v>
      </c>
      <c r="J1775" s="1" t="str">
        <f t="shared" si="219"/>
        <v xml:space="preserve"> </v>
      </c>
      <c r="K1775" t="s">
        <v>19718</v>
      </c>
      <c r="L1775" t="str">
        <f t="shared" si="220"/>
        <v>SITO</v>
      </c>
      <c r="M1775" t="str">
        <f t="shared" si="221"/>
        <v xml:space="preserve"> </v>
      </c>
      <c r="N1775" t="str">
        <f t="shared" si="222"/>
        <v>N/a</v>
      </c>
      <c r="O1775" t="str">
        <f t="shared" si="223"/>
        <v>N/a</v>
      </c>
      <c r="S1775" s="1" t="s">
        <v>5708</v>
      </c>
    </row>
    <row r="1776" spans="1:19" ht="14.4" x14ac:dyDescent="0.3">
      <c r="A1776" s="1" t="s">
        <v>679</v>
      </c>
      <c r="B1776" s="1" t="s">
        <v>5711</v>
      </c>
      <c r="C1776" s="1" t="s">
        <v>5712</v>
      </c>
      <c r="D1776" s="1" t="str">
        <f t="shared" si="217"/>
        <v>Spiaggia Di Palombina Nuova An 1 1</v>
      </c>
      <c r="E1776" s="1" t="s">
        <v>1864</v>
      </c>
      <c r="F1776" s="1" t="s">
        <v>5713</v>
      </c>
      <c r="G1776" t="str">
        <f t="shared" si="216"/>
        <v>Ancona</v>
      </c>
      <c r="H1776" s="1" t="s">
        <v>5714</v>
      </c>
      <c r="I1776" s="1" t="str">
        <f t="shared" si="218"/>
        <v>EMAIL</v>
      </c>
      <c r="J1776" s="1" t="str">
        <f t="shared" si="219"/>
        <v xml:space="preserve"> </v>
      </c>
      <c r="K1776" t="s">
        <v>19718</v>
      </c>
      <c r="L1776" t="str">
        <f t="shared" si="220"/>
        <v>SITO</v>
      </c>
      <c r="M1776" t="str">
        <f t="shared" si="221"/>
        <v xml:space="preserve"> </v>
      </c>
      <c r="N1776" t="str">
        <f t="shared" si="222"/>
        <v>N/a</v>
      </c>
      <c r="O1776" t="str">
        <f t="shared" si="223"/>
        <v>N/a</v>
      </c>
      <c r="S1776" s="1" t="s">
        <v>5711</v>
      </c>
    </row>
    <row r="1777" spans="1:19" ht="14.4" x14ac:dyDescent="0.3">
      <c r="A1777" s="1" t="s">
        <v>679</v>
      </c>
      <c r="B1777" s="1" t="s">
        <v>5715</v>
      </c>
      <c r="C1777" t="s">
        <v>19718</v>
      </c>
      <c r="D1777" s="1" t="str">
        <f t="shared" si="217"/>
        <v>N/A</v>
      </c>
      <c r="E1777" s="1" t="s">
        <v>1864</v>
      </c>
      <c r="F1777" s="1" t="s">
        <v>5716</v>
      </c>
      <c r="G1777" t="str">
        <f t="shared" si="216"/>
        <v>Palombina Nuova</v>
      </c>
      <c r="H1777" s="1" t="s">
        <v>5717</v>
      </c>
      <c r="I1777" s="1" t="str">
        <f t="shared" si="218"/>
        <v>EMAIL</v>
      </c>
      <c r="J1777" s="1" t="str">
        <f t="shared" si="219"/>
        <v xml:space="preserve"> </v>
      </c>
      <c r="K1777" t="s">
        <v>19718</v>
      </c>
      <c r="L1777" t="str">
        <f t="shared" si="220"/>
        <v>SITO</v>
      </c>
      <c r="M1777" t="str">
        <f t="shared" si="221"/>
        <v xml:space="preserve"> </v>
      </c>
      <c r="N1777" t="str">
        <f t="shared" si="222"/>
        <v>N/a</v>
      </c>
      <c r="O1777" t="str">
        <f t="shared" si="223"/>
        <v>N/a</v>
      </c>
      <c r="S1777" s="1" t="s">
        <v>5715</v>
      </c>
    </row>
    <row r="1778" spans="1:19" ht="14.4" x14ac:dyDescent="0.3">
      <c r="A1778" s="1" t="s">
        <v>679</v>
      </c>
      <c r="B1778" s="1" t="s">
        <v>5718</v>
      </c>
      <c r="C1778" s="1" t="s">
        <v>5719</v>
      </c>
      <c r="D1778" s="1" t="str">
        <f t="shared" si="217"/>
        <v>Via Flaminia Snc</v>
      </c>
      <c r="E1778" s="1" t="s">
        <v>1864</v>
      </c>
      <c r="F1778" s="1" t="s">
        <v>5720</v>
      </c>
      <c r="G1778" t="str">
        <f t="shared" si="216"/>
        <v>Palombina Nuova</v>
      </c>
      <c r="H1778" s="1" t="s">
        <v>5721</v>
      </c>
      <c r="I1778" s="1" t="str">
        <f t="shared" si="218"/>
        <v>EMAIL</v>
      </c>
      <c r="J1778" s="1" t="str">
        <f t="shared" si="219"/>
        <v xml:space="preserve"> </v>
      </c>
      <c r="K1778" t="s">
        <v>19718</v>
      </c>
      <c r="L1778" t="str">
        <f t="shared" si="220"/>
        <v>SITO</v>
      </c>
      <c r="M1778" t="str">
        <f t="shared" si="221"/>
        <v xml:space="preserve"> </v>
      </c>
      <c r="N1778" t="str">
        <f t="shared" si="222"/>
        <v>N/a</v>
      </c>
      <c r="O1778" t="str">
        <f t="shared" si="223"/>
        <v>N/a</v>
      </c>
      <c r="S1778" s="1" t="s">
        <v>5718</v>
      </c>
    </row>
    <row r="1779" spans="1:19" ht="14.4" x14ac:dyDescent="0.3">
      <c r="A1779" s="1" t="s">
        <v>679</v>
      </c>
      <c r="B1779" s="1" t="s">
        <v>5722</v>
      </c>
      <c r="C1779" s="1" t="s">
        <v>5723</v>
      </c>
      <c r="D1779" s="1" t="str">
        <f t="shared" si="217"/>
        <v>Frazione Poggio 1 1</v>
      </c>
      <c r="E1779" s="1" t="s">
        <v>1864</v>
      </c>
      <c r="F1779" s="1" t="s">
        <v>5598</v>
      </c>
      <c r="G1779" t="str">
        <f t="shared" si="216"/>
        <v>Portonovo</v>
      </c>
      <c r="H1779" s="1" t="s">
        <v>5724</v>
      </c>
      <c r="I1779" s="1" t="str">
        <f t="shared" si="218"/>
        <v>EMAIL</v>
      </c>
      <c r="J1779" s="1" t="str">
        <f t="shared" si="219"/>
        <v xml:space="preserve"> </v>
      </c>
      <c r="K1779" s="1" t="s">
        <v>5725</v>
      </c>
      <c r="L1779" t="str">
        <f t="shared" si="220"/>
        <v>SITO</v>
      </c>
      <c r="M1779" t="str">
        <f t="shared" si="221"/>
        <v xml:space="preserve"> </v>
      </c>
      <c r="N1779" t="str">
        <f t="shared" si="222"/>
        <v>N/a</v>
      </c>
      <c r="O1779" t="str">
        <f t="shared" si="223"/>
        <v>N/a</v>
      </c>
      <c r="S1779" s="1" t="s">
        <v>5722</v>
      </c>
    </row>
    <row r="1780" spans="1:19" ht="14.4" x14ac:dyDescent="0.3">
      <c r="A1780" s="1" t="s">
        <v>679</v>
      </c>
      <c r="B1780" s="1" t="s">
        <v>5726</v>
      </c>
      <c r="C1780" s="1" t="s">
        <v>5723</v>
      </c>
      <c r="D1780" s="1" t="str">
        <f t="shared" si="217"/>
        <v>Frazione Poggio 1 1</v>
      </c>
      <c r="E1780" s="1" t="s">
        <v>1864</v>
      </c>
      <c r="F1780" s="1" t="s">
        <v>1864</v>
      </c>
      <c r="G1780" t="str">
        <f t="shared" si="216"/>
        <v>Ancona</v>
      </c>
      <c r="H1780" t="s">
        <v>19718</v>
      </c>
      <c r="I1780" s="1" t="str">
        <f t="shared" si="218"/>
        <v>SITO</v>
      </c>
      <c r="J1780" s="1" t="str">
        <f t="shared" si="219"/>
        <v>N/a</v>
      </c>
      <c r="K1780" t="s">
        <v>19718</v>
      </c>
      <c r="L1780" t="str">
        <f t="shared" si="220"/>
        <v>SITO</v>
      </c>
      <c r="M1780" t="str">
        <f t="shared" si="221"/>
        <v xml:space="preserve"> </v>
      </c>
      <c r="N1780" t="str">
        <f t="shared" si="222"/>
        <v>N/a</v>
      </c>
      <c r="O1780" t="str">
        <f t="shared" si="223"/>
        <v>N/a</v>
      </c>
      <c r="S1780" s="1" t="s">
        <v>5726</v>
      </c>
    </row>
    <row r="1781" spans="1:19" ht="14.4" x14ac:dyDescent="0.3">
      <c r="A1781" s="1" t="s">
        <v>679</v>
      </c>
      <c r="B1781" s="1" t="s">
        <v>5727</v>
      </c>
      <c r="C1781" s="1" t="s">
        <v>5728</v>
      </c>
      <c r="D1781" s="1" t="str">
        <f t="shared" si="217"/>
        <v>Via Portonovo 171 171</v>
      </c>
      <c r="E1781" s="1" t="s">
        <v>1864</v>
      </c>
      <c r="F1781" s="1" t="s">
        <v>5729</v>
      </c>
      <c r="G1781" t="str">
        <f t="shared" si="216"/>
        <v>Loc. Poggio Portonovo</v>
      </c>
      <c r="H1781" s="1" t="s">
        <v>5730</v>
      </c>
      <c r="I1781" s="1" t="str">
        <f t="shared" si="218"/>
        <v>EMAIL</v>
      </c>
      <c r="J1781" s="1" t="str">
        <f t="shared" si="219"/>
        <v xml:space="preserve"> </v>
      </c>
      <c r="K1781" t="s">
        <v>19718</v>
      </c>
      <c r="L1781" t="str">
        <f t="shared" si="220"/>
        <v>SITO</v>
      </c>
      <c r="M1781" t="str">
        <f t="shared" si="221"/>
        <v xml:space="preserve"> </v>
      </c>
      <c r="N1781" t="str">
        <f t="shared" si="222"/>
        <v>N/a</v>
      </c>
      <c r="O1781" t="str">
        <f t="shared" si="223"/>
        <v>N/a</v>
      </c>
      <c r="S1781" s="1" t="s">
        <v>5727</v>
      </c>
    </row>
    <row r="1782" spans="1:19" ht="14.4" x14ac:dyDescent="0.3">
      <c r="A1782" s="1" t="s">
        <v>679</v>
      </c>
      <c r="B1782" s="1" t="s">
        <v>5731</v>
      </c>
      <c r="C1782" t="s">
        <v>19718</v>
      </c>
      <c r="D1782" s="1" t="str">
        <f t="shared" si="217"/>
        <v>N/A</v>
      </c>
      <c r="E1782" s="1" t="s">
        <v>1864</v>
      </c>
      <c r="F1782" s="1" t="s">
        <v>5705</v>
      </c>
      <c r="G1782" t="str">
        <f t="shared" si="216"/>
        <v>Palombina Nuova</v>
      </c>
      <c r="H1782" s="1" t="s">
        <v>5732</v>
      </c>
      <c r="I1782" s="1" t="str">
        <f t="shared" si="218"/>
        <v>EMAIL</v>
      </c>
      <c r="J1782" s="1" t="str">
        <f t="shared" si="219"/>
        <v xml:space="preserve"> </v>
      </c>
      <c r="K1782" s="1" t="s">
        <v>5733</v>
      </c>
      <c r="L1782" t="str">
        <f t="shared" si="220"/>
        <v>SITO</v>
      </c>
      <c r="M1782" t="str">
        <f t="shared" si="221"/>
        <v xml:space="preserve"> </v>
      </c>
      <c r="N1782" t="str">
        <f t="shared" si="222"/>
        <v>N/a</v>
      </c>
      <c r="O1782" t="str">
        <f t="shared" si="223"/>
        <v>N/a</v>
      </c>
      <c r="S1782" s="1" t="s">
        <v>5731</v>
      </c>
    </row>
    <row r="1783" spans="1:19" ht="14.4" x14ac:dyDescent="0.3">
      <c r="A1783" s="1" t="s">
        <v>679</v>
      </c>
      <c r="B1783" s="1" t="s">
        <v>5734</v>
      </c>
      <c r="C1783" s="1" t="s">
        <v>5735</v>
      </c>
      <c r="D1783" s="1" t="str">
        <f t="shared" si="217"/>
        <v>Via Palombina Vecchia 1</v>
      </c>
      <c r="E1783" s="1" t="s">
        <v>1864</v>
      </c>
      <c r="F1783" s="1" t="s">
        <v>5736</v>
      </c>
      <c r="G1783" t="str">
        <f t="shared" si="216"/>
        <v>Falconara Marittima</v>
      </c>
      <c r="H1783" t="s">
        <v>19718</v>
      </c>
      <c r="I1783" s="1" t="str">
        <f t="shared" si="218"/>
        <v>SITO</v>
      </c>
      <c r="J1783" s="1" t="str">
        <f t="shared" si="219"/>
        <v>N/a</v>
      </c>
      <c r="K1783" s="1" t="s">
        <v>5737</v>
      </c>
      <c r="L1783" t="str">
        <f t="shared" si="220"/>
        <v>EMAIL</v>
      </c>
      <c r="M1783" t="str">
        <f t="shared" si="221"/>
        <v>paolo@paolocori.com</v>
      </c>
      <c r="N1783" t="str">
        <f t="shared" si="222"/>
        <v>N/a</v>
      </c>
      <c r="O1783" t="str">
        <f t="shared" si="223"/>
        <v>paolo@paolocori.com</v>
      </c>
      <c r="S1783" s="1" t="s">
        <v>5734</v>
      </c>
    </row>
    <row r="1784" spans="1:19" ht="14.4" x14ac:dyDescent="0.3">
      <c r="A1784" s="1" t="s">
        <v>679</v>
      </c>
      <c r="B1784" s="1" t="s">
        <v>5738</v>
      </c>
      <c r="C1784" s="1" t="s">
        <v>5723</v>
      </c>
      <c r="D1784" s="1" t="str">
        <f t="shared" si="217"/>
        <v>Frazione Poggio 1 1</v>
      </c>
      <c r="E1784" s="1" t="s">
        <v>1864</v>
      </c>
      <c r="F1784" s="1" t="s">
        <v>5598</v>
      </c>
      <c r="G1784" t="str">
        <f t="shared" si="216"/>
        <v>Portonovo</v>
      </c>
      <c r="H1784" s="1" t="s">
        <v>5739</v>
      </c>
      <c r="I1784" s="1" t="str">
        <f t="shared" si="218"/>
        <v>EMAIL</v>
      </c>
      <c r="J1784" s="1" t="str">
        <f t="shared" si="219"/>
        <v xml:space="preserve"> </v>
      </c>
      <c r="K1784" s="1" t="s">
        <v>5740</v>
      </c>
      <c r="L1784" t="str">
        <f t="shared" si="220"/>
        <v>SITO</v>
      </c>
      <c r="M1784" t="str">
        <f t="shared" si="221"/>
        <v xml:space="preserve"> </v>
      </c>
      <c r="N1784" t="str">
        <f t="shared" si="222"/>
        <v>N/a</v>
      </c>
      <c r="O1784" t="str">
        <f t="shared" si="223"/>
        <v>N/a</v>
      </c>
      <c r="S1784" s="1" t="s">
        <v>5738</v>
      </c>
    </row>
    <row r="1785" spans="1:19" ht="14.4" x14ac:dyDescent="0.3">
      <c r="A1785" s="1" t="s">
        <v>679</v>
      </c>
      <c r="B1785" s="1" t="s">
        <v>5741</v>
      </c>
      <c r="C1785" s="1" t="s">
        <v>5742</v>
      </c>
      <c r="D1785" s="1" t="str">
        <f t="shared" si="217"/>
        <v>Via Palombina Vecchia 1 1</v>
      </c>
      <c r="E1785" s="1" t="s">
        <v>1864</v>
      </c>
      <c r="F1785" s="1" t="s">
        <v>5736</v>
      </c>
      <c r="G1785" t="str">
        <f t="shared" si="216"/>
        <v>Falconara Marittima</v>
      </c>
      <c r="H1785" t="s">
        <v>19718</v>
      </c>
      <c r="I1785" s="1" t="str">
        <f t="shared" si="218"/>
        <v>SITO</v>
      </c>
      <c r="J1785" s="1" t="str">
        <f t="shared" si="219"/>
        <v>N/a</v>
      </c>
      <c r="K1785" t="s">
        <v>19718</v>
      </c>
      <c r="L1785" t="str">
        <f t="shared" si="220"/>
        <v>SITO</v>
      </c>
      <c r="M1785" t="str">
        <f t="shared" si="221"/>
        <v xml:space="preserve"> </v>
      </c>
      <c r="N1785" t="str">
        <f t="shared" si="222"/>
        <v>N/a</v>
      </c>
      <c r="O1785" t="str">
        <f t="shared" si="223"/>
        <v>N/a</v>
      </c>
      <c r="S1785" s="1" t="s">
        <v>5741</v>
      </c>
    </row>
    <row r="1786" spans="1:19" ht="14.4" x14ac:dyDescent="0.3">
      <c r="A1786" s="1" t="s">
        <v>679</v>
      </c>
      <c r="B1786" s="1" t="s">
        <v>5743</v>
      </c>
      <c r="C1786" t="s">
        <v>19718</v>
      </c>
      <c r="D1786" s="1" t="str">
        <f t="shared" si="217"/>
        <v>N/A</v>
      </c>
      <c r="E1786" s="1" t="s">
        <v>1864</v>
      </c>
      <c r="F1786" t="s">
        <v>19718</v>
      </c>
      <c r="G1786" t="str">
        <f t="shared" si="216"/>
        <v>N/A</v>
      </c>
      <c r="H1786" s="1" t="s">
        <v>5744</v>
      </c>
      <c r="I1786" s="1" t="str">
        <f t="shared" si="218"/>
        <v>EMAIL</v>
      </c>
      <c r="J1786" s="1" t="str">
        <f t="shared" si="219"/>
        <v xml:space="preserve"> </v>
      </c>
      <c r="K1786" t="s">
        <v>19718</v>
      </c>
      <c r="L1786" t="str">
        <f t="shared" si="220"/>
        <v>SITO</v>
      </c>
      <c r="M1786" t="str">
        <f t="shared" si="221"/>
        <v xml:space="preserve"> </v>
      </c>
      <c r="N1786" t="str">
        <f t="shared" si="222"/>
        <v>N/a</v>
      </c>
      <c r="O1786" t="str">
        <f t="shared" si="223"/>
        <v>N/a</v>
      </c>
      <c r="S1786" s="1" t="s">
        <v>5743</v>
      </c>
    </row>
    <row r="1787" spans="1:19" ht="14.4" x14ac:dyDescent="0.3">
      <c r="A1787" s="1" t="s">
        <v>679</v>
      </c>
      <c r="B1787" s="1" t="s">
        <v>5745</v>
      </c>
      <c r="C1787" t="s">
        <v>19718</v>
      </c>
      <c r="D1787" s="1" t="str">
        <f t="shared" si="217"/>
        <v>N/A</v>
      </c>
      <c r="E1787" s="1" t="s">
        <v>1864</v>
      </c>
      <c r="F1787" s="1" t="s">
        <v>5705</v>
      </c>
      <c r="G1787" t="str">
        <f t="shared" si="216"/>
        <v>Palombina Nuova</v>
      </c>
      <c r="H1787" t="s">
        <v>19718</v>
      </c>
      <c r="I1787" s="1" t="str">
        <f t="shared" si="218"/>
        <v>SITO</v>
      </c>
      <c r="J1787" s="1" t="str">
        <f t="shared" si="219"/>
        <v>N/a</v>
      </c>
      <c r="K1787" s="1" t="s">
        <v>5746</v>
      </c>
      <c r="L1787" t="str">
        <f t="shared" si="220"/>
        <v>SITO</v>
      </c>
      <c r="M1787" t="str">
        <f t="shared" si="221"/>
        <v xml:space="preserve"> </v>
      </c>
      <c r="N1787" t="str">
        <f t="shared" si="222"/>
        <v>N/a</v>
      </c>
      <c r="O1787" t="str">
        <f t="shared" si="223"/>
        <v>N/a</v>
      </c>
      <c r="S1787" s="1" t="s">
        <v>5745</v>
      </c>
    </row>
    <row r="1788" spans="1:19" ht="14.4" x14ac:dyDescent="0.3">
      <c r="A1788" s="1" t="s">
        <v>679</v>
      </c>
      <c r="B1788" s="1" t="s">
        <v>5747</v>
      </c>
      <c r="C1788" t="s">
        <v>19718</v>
      </c>
      <c r="D1788" s="1" t="str">
        <f t="shared" si="217"/>
        <v>N/A</v>
      </c>
      <c r="E1788" s="1" t="s">
        <v>1864</v>
      </c>
      <c r="F1788" t="s">
        <v>19718</v>
      </c>
      <c r="G1788" t="str">
        <f t="shared" si="216"/>
        <v>N/A</v>
      </c>
      <c r="H1788" t="s">
        <v>19718</v>
      </c>
      <c r="I1788" s="1" t="str">
        <f t="shared" si="218"/>
        <v>SITO</v>
      </c>
      <c r="J1788" s="1" t="str">
        <f t="shared" si="219"/>
        <v>N/a</v>
      </c>
      <c r="K1788" t="s">
        <v>19718</v>
      </c>
      <c r="L1788" t="str">
        <f t="shared" si="220"/>
        <v>SITO</v>
      </c>
      <c r="M1788" t="str">
        <f t="shared" si="221"/>
        <v xml:space="preserve"> </v>
      </c>
      <c r="N1788" t="str">
        <f t="shared" si="222"/>
        <v>N/a</v>
      </c>
      <c r="O1788" t="str">
        <f t="shared" si="223"/>
        <v>N/a</v>
      </c>
      <c r="S1788" s="1" t="s">
        <v>5747</v>
      </c>
    </row>
    <row r="1789" spans="1:19" ht="14.4" x14ac:dyDescent="0.3">
      <c r="A1789" s="1" t="s">
        <v>679</v>
      </c>
      <c r="B1789" s="1" t="s">
        <v>5748</v>
      </c>
      <c r="C1789" s="1" t="s">
        <v>5742</v>
      </c>
      <c r="D1789" s="1" t="str">
        <f t="shared" si="217"/>
        <v>Via Palombina Vecchia 1 1</v>
      </c>
      <c r="E1789" s="1" t="s">
        <v>1864</v>
      </c>
      <c r="F1789" s="1" t="s">
        <v>5736</v>
      </c>
      <c r="G1789" t="str">
        <f t="shared" si="216"/>
        <v>Falconara Marittima</v>
      </c>
      <c r="H1789" t="s">
        <v>19718</v>
      </c>
      <c r="I1789" s="1" t="str">
        <f t="shared" si="218"/>
        <v>SITO</v>
      </c>
      <c r="J1789" s="1" t="str">
        <f t="shared" si="219"/>
        <v>N/a</v>
      </c>
      <c r="K1789" t="s">
        <v>19718</v>
      </c>
      <c r="L1789" t="str">
        <f t="shared" si="220"/>
        <v>SITO</v>
      </c>
      <c r="M1789" t="str">
        <f t="shared" si="221"/>
        <v xml:space="preserve"> </v>
      </c>
      <c r="N1789" t="str">
        <f t="shared" si="222"/>
        <v>N/a</v>
      </c>
      <c r="O1789" t="str">
        <f t="shared" si="223"/>
        <v>N/a</v>
      </c>
      <c r="S1789" s="1" t="s">
        <v>5748</v>
      </c>
    </row>
    <row r="1790" spans="1:19" ht="14.4" x14ac:dyDescent="0.3">
      <c r="A1790" s="1" t="s">
        <v>679</v>
      </c>
      <c r="B1790" s="1" t="s">
        <v>5749</v>
      </c>
      <c r="C1790" s="1" t="s">
        <v>5742</v>
      </c>
      <c r="D1790" s="1" t="str">
        <f t="shared" si="217"/>
        <v>Via Palombina Vecchia 1 1</v>
      </c>
      <c r="E1790" s="1" t="s">
        <v>1864</v>
      </c>
      <c r="F1790" s="1" t="s">
        <v>5736</v>
      </c>
      <c r="G1790" t="str">
        <f t="shared" si="216"/>
        <v>Falconara Marittima</v>
      </c>
      <c r="H1790" t="s">
        <v>19718</v>
      </c>
      <c r="I1790" s="1" t="str">
        <f t="shared" si="218"/>
        <v>SITO</v>
      </c>
      <c r="J1790" s="1" t="str">
        <f t="shared" si="219"/>
        <v>N/a</v>
      </c>
      <c r="K1790" t="s">
        <v>19718</v>
      </c>
      <c r="L1790" t="str">
        <f t="shared" si="220"/>
        <v>SITO</v>
      </c>
      <c r="M1790" t="str">
        <f t="shared" si="221"/>
        <v xml:space="preserve"> </v>
      </c>
      <c r="N1790" t="str">
        <f t="shared" si="222"/>
        <v>N/a</v>
      </c>
      <c r="O1790" t="str">
        <f t="shared" si="223"/>
        <v>N/a</v>
      </c>
      <c r="S1790" s="1" t="s">
        <v>5749</v>
      </c>
    </row>
    <row r="1791" spans="1:19" ht="14.4" x14ac:dyDescent="0.3">
      <c r="A1791" s="1" t="s">
        <v>679</v>
      </c>
      <c r="B1791" s="1" t="s">
        <v>5750</v>
      </c>
      <c r="C1791" t="s">
        <v>19718</v>
      </c>
      <c r="D1791" s="1" t="str">
        <f t="shared" si="217"/>
        <v>N/A</v>
      </c>
      <c r="E1791" s="1" t="s">
        <v>1864</v>
      </c>
      <c r="F1791" s="1" t="s">
        <v>1864</v>
      </c>
      <c r="G1791" t="str">
        <f t="shared" si="216"/>
        <v>Ancona</v>
      </c>
      <c r="H1791" t="s">
        <v>19718</v>
      </c>
      <c r="I1791" s="1" t="str">
        <f t="shared" si="218"/>
        <v>SITO</v>
      </c>
      <c r="J1791" s="1" t="str">
        <f t="shared" si="219"/>
        <v>N/a</v>
      </c>
      <c r="K1791" s="1" t="s">
        <v>5751</v>
      </c>
      <c r="L1791" t="str">
        <f t="shared" si="220"/>
        <v>EMAIL</v>
      </c>
      <c r="M1791" t="str">
        <f t="shared" si="221"/>
        <v>massimo_marcellini@libero.it</v>
      </c>
      <c r="N1791" t="str">
        <f t="shared" si="222"/>
        <v>N/a</v>
      </c>
      <c r="O1791" t="str">
        <f t="shared" si="223"/>
        <v>massimo_marcellini@libero.it</v>
      </c>
      <c r="S1791" s="1" t="s">
        <v>5750</v>
      </c>
    </row>
    <row r="1792" spans="1:19" ht="14.4" x14ac:dyDescent="0.3">
      <c r="A1792" s="1" t="s">
        <v>679</v>
      </c>
      <c r="B1792" s="1" t="s">
        <v>5752</v>
      </c>
      <c r="C1792" t="s">
        <v>19718</v>
      </c>
      <c r="D1792" s="1" t="str">
        <f t="shared" si="217"/>
        <v>N/A</v>
      </c>
      <c r="E1792" s="1" t="s">
        <v>1864</v>
      </c>
      <c r="F1792" s="1" t="s">
        <v>5753</v>
      </c>
      <c r="G1792" t="str">
        <f t="shared" si="216"/>
        <v>Spiaggia Passetto</v>
      </c>
      <c r="H1792" s="1" t="s">
        <v>5754</v>
      </c>
      <c r="I1792" s="1" t="str">
        <f t="shared" si="218"/>
        <v>EMAIL</v>
      </c>
      <c r="J1792" s="1" t="str">
        <f t="shared" si="219"/>
        <v xml:space="preserve"> </v>
      </c>
      <c r="K1792" s="1" t="s">
        <v>5755</v>
      </c>
      <c r="L1792" t="str">
        <f t="shared" si="220"/>
        <v>SITO</v>
      </c>
      <c r="M1792" t="str">
        <f t="shared" si="221"/>
        <v xml:space="preserve"> </v>
      </c>
      <c r="N1792" t="str">
        <f t="shared" si="222"/>
        <v>N/a</v>
      </c>
      <c r="O1792" t="str">
        <f t="shared" si="223"/>
        <v>N/a</v>
      </c>
      <c r="S1792" s="1" t="s">
        <v>5752</v>
      </c>
    </row>
    <row r="1793" spans="1:19" ht="14.4" x14ac:dyDescent="0.3">
      <c r="A1793" s="1" t="s">
        <v>679</v>
      </c>
      <c r="B1793" s="1" t="s">
        <v>5756</v>
      </c>
      <c r="C1793" s="1" t="s">
        <v>5757</v>
      </c>
      <c r="D1793" s="1" t="str">
        <f t="shared" si="217"/>
        <v>Portonovo 166 166</v>
      </c>
      <c r="E1793" s="1" t="s">
        <v>1864</v>
      </c>
      <c r="F1793" s="1" t="s">
        <v>5758</v>
      </c>
      <c r="G1793" t="str">
        <f t="shared" si="216"/>
        <v>Portonovo Di Ancona</v>
      </c>
      <c r="H1793" s="1" t="s">
        <v>5759</v>
      </c>
      <c r="I1793" s="1" t="str">
        <f t="shared" si="218"/>
        <v>EMAIL</v>
      </c>
      <c r="J1793" s="1" t="str">
        <f t="shared" si="219"/>
        <v xml:space="preserve"> </v>
      </c>
      <c r="K1793" s="1" t="s">
        <v>5760</v>
      </c>
      <c r="L1793" t="str">
        <f t="shared" si="220"/>
        <v>SITO</v>
      </c>
      <c r="M1793" t="str">
        <f t="shared" si="221"/>
        <v xml:space="preserve"> </v>
      </c>
      <c r="N1793" t="str">
        <f t="shared" si="222"/>
        <v>N/a</v>
      </c>
      <c r="O1793" t="str">
        <f t="shared" si="223"/>
        <v>N/a</v>
      </c>
      <c r="S1793" s="1" t="s">
        <v>5756</v>
      </c>
    </row>
    <row r="1794" spans="1:19" ht="14.4" x14ac:dyDescent="0.3">
      <c r="A1794" s="1" t="s">
        <v>679</v>
      </c>
      <c r="B1794" s="1" t="s">
        <v>5761</v>
      </c>
      <c r="C1794" t="s">
        <v>19718</v>
      </c>
      <c r="D1794" s="1" t="str">
        <f t="shared" si="217"/>
        <v>N/A</v>
      </c>
      <c r="E1794" s="1" t="s">
        <v>1864</v>
      </c>
      <c r="F1794" t="s">
        <v>19718</v>
      </c>
      <c r="G1794" t="str">
        <f t="shared" ref="G1794:G1857" si="224">PROPER(F1794)</f>
        <v>N/A</v>
      </c>
      <c r="H1794" s="1" t="s">
        <v>5762</v>
      </c>
      <c r="I1794" s="1" t="str">
        <f t="shared" si="218"/>
        <v>EMAIL</v>
      </c>
      <c r="J1794" s="1" t="str">
        <f t="shared" si="219"/>
        <v xml:space="preserve"> </v>
      </c>
      <c r="K1794" t="s">
        <v>19718</v>
      </c>
      <c r="L1794" t="str">
        <f t="shared" si="220"/>
        <v>SITO</v>
      </c>
      <c r="M1794" t="str">
        <f t="shared" si="221"/>
        <v xml:space="preserve"> </v>
      </c>
      <c r="N1794" t="str">
        <f t="shared" si="222"/>
        <v>N/a</v>
      </c>
      <c r="O1794" t="str">
        <f t="shared" si="223"/>
        <v>N/a</v>
      </c>
      <c r="S1794" s="1" t="s">
        <v>5761</v>
      </c>
    </row>
    <row r="1795" spans="1:19" ht="14.4" x14ac:dyDescent="0.3">
      <c r="A1795" s="1" t="s">
        <v>679</v>
      </c>
      <c r="B1795" s="1" t="s">
        <v>5763</v>
      </c>
      <c r="C1795" s="1" t="s">
        <v>5723</v>
      </c>
      <c r="D1795" s="1" t="str">
        <f t="shared" ref="D1795:D1858" si="225">PROPER(C1795)</f>
        <v>Frazione Poggio 1 1</v>
      </c>
      <c r="E1795" s="1" t="s">
        <v>1864</v>
      </c>
      <c r="F1795" s="1" t="s">
        <v>1864</v>
      </c>
      <c r="G1795" t="str">
        <f t="shared" si="224"/>
        <v>Ancona</v>
      </c>
      <c r="H1795" t="s">
        <v>19718</v>
      </c>
      <c r="I1795" s="1" t="str">
        <f t="shared" ref="I1795:I1858" si="226">IF(ISERROR(FIND("@",H1795)),"SITO","EMAIL")</f>
        <v>SITO</v>
      </c>
      <c r="J1795" s="1" t="str">
        <f t="shared" ref="J1795:J1858" si="227">IF(I1795="SITO",H1795," ")</f>
        <v>N/a</v>
      </c>
      <c r="K1795" t="s">
        <v>19718</v>
      </c>
      <c r="L1795" t="str">
        <f t="shared" ref="L1795:L1858" si="228">IF(ISERROR(FIND("@",K1795)),"SITO","EMAIL")</f>
        <v>SITO</v>
      </c>
      <c r="M1795" t="str">
        <f t="shared" ref="M1795:M1858" si="229">IF(L1795="EMAIL",K1795, " ")</f>
        <v xml:space="preserve"> </v>
      </c>
      <c r="N1795" t="str">
        <f t="shared" ref="N1795:N1858" si="230">IF(J1795&lt;&gt;" ", J1795, "N/a")</f>
        <v>N/a</v>
      </c>
      <c r="O1795" t="str">
        <f t="shared" ref="O1795:O1858" si="231">IF(M1795 &lt;&gt; " ", M1795,"N/a")</f>
        <v>N/a</v>
      </c>
      <c r="S1795" s="1" t="s">
        <v>5763</v>
      </c>
    </row>
    <row r="1796" spans="1:19" ht="14.4" x14ac:dyDescent="0.3">
      <c r="A1796" s="1" t="s">
        <v>29</v>
      </c>
      <c r="B1796" s="1" t="s">
        <v>5764</v>
      </c>
      <c r="C1796" s="1" t="s">
        <v>5765</v>
      </c>
      <c r="D1796" s="1" t="str">
        <f t="shared" si="225"/>
        <v>Frazione Varano 228</v>
      </c>
      <c r="E1796" s="1" t="s">
        <v>1864</v>
      </c>
      <c r="F1796" s="1" t="s">
        <v>1864</v>
      </c>
      <c r="G1796" t="str">
        <f t="shared" si="224"/>
        <v>Ancona</v>
      </c>
      <c r="H1796" s="1" t="s">
        <v>5766</v>
      </c>
      <c r="I1796" s="1" t="str">
        <f t="shared" si="226"/>
        <v>SITO</v>
      </c>
      <c r="J1796" s="1" t="str">
        <f t="shared" si="227"/>
        <v>www.bbdegliangeli.it</v>
      </c>
      <c r="K1796" s="1" t="s">
        <v>5767</v>
      </c>
      <c r="L1796" t="str">
        <f t="shared" si="228"/>
        <v>EMAIL</v>
      </c>
      <c r="M1796" t="str">
        <f t="shared" si="229"/>
        <v>info@bbdegliangeli.it</v>
      </c>
      <c r="N1796" t="str">
        <f t="shared" si="230"/>
        <v>www.bbdegliangeli.it</v>
      </c>
      <c r="O1796" t="str">
        <f t="shared" si="231"/>
        <v>info@bbdegliangeli.it</v>
      </c>
      <c r="S1796" s="1" t="s">
        <v>5764</v>
      </c>
    </row>
    <row r="1797" spans="1:19" ht="14.4" x14ac:dyDescent="0.3">
      <c r="A1797" s="1" t="s">
        <v>29</v>
      </c>
      <c r="B1797" s="1" t="s">
        <v>5768</v>
      </c>
      <c r="C1797" s="1" t="s">
        <v>5769</v>
      </c>
      <c r="D1797" s="1" t="str">
        <f t="shared" si="225"/>
        <v>Corso Giuseppe Garibaldi 27</v>
      </c>
      <c r="E1797" s="1" t="s">
        <v>1864</v>
      </c>
      <c r="F1797" s="1" t="s">
        <v>1864</v>
      </c>
      <c r="G1797" t="str">
        <f t="shared" si="224"/>
        <v>Ancona</v>
      </c>
      <c r="H1797" s="1" t="s">
        <v>5770</v>
      </c>
      <c r="I1797" s="1" t="str">
        <f t="shared" si="226"/>
        <v>SITO</v>
      </c>
      <c r="J1797" s="1" t="str">
        <f t="shared" si="227"/>
        <v>ilcentro.vetrina-italia.it</v>
      </c>
      <c r="K1797" s="1" t="s">
        <v>5771</v>
      </c>
      <c r="L1797" t="str">
        <f t="shared" si="228"/>
        <v>EMAIL</v>
      </c>
      <c r="M1797" t="str">
        <f t="shared" si="229"/>
        <v>info@vetrinaitalia.org</v>
      </c>
      <c r="N1797" t="str">
        <f t="shared" si="230"/>
        <v>ilcentro.vetrina-italia.it</v>
      </c>
      <c r="O1797" t="str">
        <f t="shared" si="231"/>
        <v>info@vetrinaitalia.org</v>
      </c>
      <c r="S1797" s="1" t="s">
        <v>5768</v>
      </c>
    </row>
    <row r="1798" spans="1:19" ht="14.4" x14ac:dyDescent="0.3">
      <c r="A1798" s="1" t="s">
        <v>82</v>
      </c>
      <c r="B1798" s="1" t="s">
        <v>5772</v>
      </c>
      <c r="C1798" s="1" t="s">
        <v>5773</v>
      </c>
      <c r="D1798" s="1" t="str">
        <f t="shared" si="225"/>
        <v>Frazione Varano 383</v>
      </c>
      <c r="E1798" s="1" t="s">
        <v>1864</v>
      </c>
      <c r="F1798" s="1" t="s">
        <v>1864</v>
      </c>
      <c r="G1798" t="str">
        <f t="shared" si="224"/>
        <v>Ancona</v>
      </c>
      <c r="H1798" s="1" t="s">
        <v>5774</v>
      </c>
      <c r="I1798" s="1" t="str">
        <f t="shared" si="226"/>
        <v>SITO</v>
      </c>
      <c r="J1798" s="1" t="str">
        <f t="shared" si="227"/>
        <v>www.residencesoledelconero.com</v>
      </c>
      <c r="K1798" s="1" t="s">
        <v>5775</v>
      </c>
      <c r="L1798" t="str">
        <f t="shared" si="228"/>
        <v>EMAIL</v>
      </c>
      <c r="M1798" t="str">
        <f t="shared" si="229"/>
        <v>info@residencesoledelconero.com</v>
      </c>
      <c r="N1798" t="str">
        <f t="shared" si="230"/>
        <v>www.residencesoledelconero.com</v>
      </c>
      <c r="O1798" t="str">
        <f t="shared" si="231"/>
        <v>info@residencesoledelconero.com</v>
      </c>
      <c r="S1798" s="1" t="s">
        <v>5772</v>
      </c>
    </row>
    <row r="1799" spans="1:19" ht="14.4" x14ac:dyDescent="0.3">
      <c r="A1799" s="1" t="s">
        <v>29</v>
      </c>
      <c r="B1799" s="1" t="s">
        <v>5776</v>
      </c>
      <c r="C1799" s="1" t="s">
        <v>5777</v>
      </c>
      <c r="D1799" s="1" t="str">
        <f t="shared" si="225"/>
        <v>Via Alpi 17</v>
      </c>
      <c r="E1799" s="1" t="s">
        <v>1864</v>
      </c>
      <c r="F1799" s="1" t="s">
        <v>1864</v>
      </c>
      <c r="G1799" t="str">
        <f t="shared" si="224"/>
        <v>Ancona</v>
      </c>
      <c r="H1799" s="1" t="s">
        <v>5778</v>
      </c>
      <c r="I1799" s="1" t="str">
        <f t="shared" si="226"/>
        <v>SITO</v>
      </c>
      <c r="J1799" s="1" t="str">
        <f t="shared" si="227"/>
        <v>www.stelledelconero.it</v>
      </c>
      <c r="K1799" s="1" t="s">
        <v>5779</v>
      </c>
      <c r="L1799" t="str">
        <f t="shared" si="228"/>
        <v>EMAIL</v>
      </c>
      <c r="M1799" t="str">
        <f t="shared" si="229"/>
        <v>info@stelledelconero.it</v>
      </c>
      <c r="N1799" t="str">
        <f t="shared" si="230"/>
        <v>www.stelledelconero.it</v>
      </c>
      <c r="O1799" t="str">
        <f t="shared" si="231"/>
        <v>info@stelledelconero.it</v>
      </c>
      <c r="S1799" s="1" t="s">
        <v>5776</v>
      </c>
    </row>
    <row r="1800" spans="1:19" ht="14.4" x14ac:dyDescent="0.3">
      <c r="A1800" s="1" t="s">
        <v>20</v>
      </c>
      <c r="B1800" s="1" t="s">
        <v>5780</v>
      </c>
      <c r="C1800" s="1" t="s">
        <v>5781</v>
      </c>
      <c r="D1800" s="1" t="str">
        <f t="shared" si="225"/>
        <v>Via Lorenzo Lotto 22</v>
      </c>
      <c r="E1800" s="1" t="s">
        <v>1864</v>
      </c>
      <c r="F1800" s="1" t="s">
        <v>1864</v>
      </c>
      <c r="G1800" t="str">
        <f t="shared" si="224"/>
        <v>Ancona</v>
      </c>
      <c r="H1800" t="s">
        <v>19718</v>
      </c>
      <c r="I1800" s="1" t="str">
        <f t="shared" si="226"/>
        <v>SITO</v>
      </c>
      <c r="J1800" s="1" t="str">
        <f t="shared" si="227"/>
        <v>N/a</v>
      </c>
      <c r="K1800" s="1" t="s">
        <v>5782</v>
      </c>
      <c r="L1800" t="str">
        <f t="shared" si="228"/>
        <v>EMAIL</v>
      </c>
      <c r="M1800" t="str">
        <f t="shared" si="229"/>
        <v>albergocantiani@alice.it</v>
      </c>
      <c r="N1800" t="str">
        <f t="shared" si="230"/>
        <v>N/a</v>
      </c>
      <c r="O1800" t="str">
        <f t="shared" si="231"/>
        <v>albergocantiani@alice.it</v>
      </c>
      <c r="S1800" s="1" t="s">
        <v>5780</v>
      </c>
    </row>
    <row r="1801" spans="1:19" ht="14.4" x14ac:dyDescent="0.3">
      <c r="A1801" s="1" t="s">
        <v>29</v>
      </c>
      <c r="B1801" s="1" t="s">
        <v>5783</v>
      </c>
      <c r="C1801" s="1" t="s">
        <v>5784</v>
      </c>
      <c r="D1801" s="1" t="str">
        <f t="shared" si="225"/>
        <v>Frazione Poggio 1A</v>
      </c>
      <c r="E1801" s="1" t="s">
        <v>1864</v>
      </c>
      <c r="F1801" s="1" t="s">
        <v>1864</v>
      </c>
      <c r="G1801" t="str">
        <f t="shared" si="224"/>
        <v>Ancona</v>
      </c>
      <c r="H1801" t="s">
        <v>19718</v>
      </c>
      <c r="I1801" s="1" t="str">
        <f t="shared" si="226"/>
        <v>SITO</v>
      </c>
      <c r="J1801" s="1" t="str">
        <f t="shared" si="227"/>
        <v>N/a</v>
      </c>
      <c r="K1801" s="1" t="s">
        <v>5785</v>
      </c>
      <c r="L1801" t="str">
        <f t="shared" si="228"/>
        <v>EMAIL</v>
      </c>
      <c r="M1801" t="str">
        <f t="shared" si="229"/>
        <v>emanuele.agostinelli@fastnet.it</v>
      </c>
      <c r="N1801" t="str">
        <f t="shared" si="230"/>
        <v>N/a</v>
      </c>
      <c r="O1801" t="str">
        <f t="shared" si="231"/>
        <v>emanuele.agostinelli@fastnet.it</v>
      </c>
      <c r="S1801" s="1" t="s">
        <v>5783</v>
      </c>
    </row>
    <row r="1802" spans="1:19" ht="14.4" x14ac:dyDescent="0.3">
      <c r="A1802" s="1" t="s">
        <v>82</v>
      </c>
      <c r="B1802" s="1" t="s">
        <v>5786</v>
      </c>
      <c r="C1802" s="1" t="s">
        <v>5787</v>
      </c>
      <c r="D1802" s="1" t="str">
        <f t="shared" si="225"/>
        <v>Vicolo Della Serpe 2</v>
      </c>
      <c r="E1802" s="1" t="s">
        <v>1864</v>
      </c>
      <c r="F1802" s="1" t="s">
        <v>1864</v>
      </c>
      <c r="G1802" t="str">
        <f t="shared" si="224"/>
        <v>Ancona</v>
      </c>
      <c r="H1802" s="1" t="s">
        <v>5788</v>
      </c>
      <c r="I1802" s="1" t="str">
        <f t="shared" si="226"/>
        <v>SITO</v>
      </c>
      <c r="J1802" s="1" t="str">
        <f t="shared" si="227"/>
        <v>www.residencevanvitelli.it</v>
      </c>
      <c r="K1802" s="1" t="s">
        <v>5789</v>
      </c>
      <c r="L1802" t="str">
        <f t="shared" si="228"/>
        <v>EMAIL</v>
      </c>
      <c r="M1802" t="str">
        <f t="shared" si="229"/>
        <v>info@residencevanvitelli.it</v>
      </c>
      <c r="N1802" t="str">
        <f t="shared" si="230"/>
        <v>www.residencevanvitelli.it</v>
      </c>
      <c r="O1802" t="str">
        <f t="shared" si="231"/>
        <v>info@residencevanvitelli.it</v>
      </c>
      <c r="S1802" s="1" t="s">
        <v>5786</v>
      </c>
    </row>
    <row r="1803" spans="1:19" ht="14.4" x14ac:dyDescent="0.3">
      <c r="A1803" s="1" t="s">
        <v>29</v>
      </c>
      <c r="B1803" s="1" t="s">
        <v>5790</v>
      </c>
      <c r="C1803" s="1" t="s">
        <v>5791</v>
      </c>
      <c r="D1803" s="1" t="str">
        <f t="shared" si="225"/>
        <v>Frazione Gallignano 177</v>
      </c>
      <c r="E1803" s="1" t="s">
        <v>1864</v>
      </c>
      <c r="F1803" s="1" t="s">
        <v>1864</v>
      </c>
      <c r="G1803" t="str">
        <f t="shared" si="224"/>
        <v>Ancona</v>
      </c>
      <c r="H1803" t="s">
        <v>19718</v>
      </c>
      <c r="I1803" s="1" t="str">
        <f t="shared" si="226"/>
        <v>SITO</v>
      </c>
      <c r="J1803" s="1" t="str">
        <f t="shared" si="227"/>
        <v>N/a</v>
      </c>
      <c r="K1803" s="1" t="s">
        <v>5792</v>
      </c>
      <c r="L1803" t="str">
        <f t="shared" si="228"/>
        <v>EMAIL</v>
      </c>
      <c r="M1803" t="str">
        <f t="shared" si="229"/>
        <v>mitiko5@tiscali.it</v>
      </c>
      <c r="N1803" t="str">
        <f t="shared" si="230"/>
        <v>N/a</v>
      </c>
      <c r="O1803" t="str">
        <f t="shared" si="231"/>
        <v>mitiko5@tiscali.it</v>
      </c>
      <c r="S1803" s="1" t="s">
        <v>5790</v>
      </c>
    </row>
    <row r="1804" spans="1:19" ht="14.4" x14ac:dyDescent="0.3">
      <c r="A1804" s="1" t="s">
        <v>29</v>
      </c>
      <c r="B1804" s="1" t="s">
        <v>5793</v>
      </c>
      <c r="C1804" s="1" t="s">
        <v>5794</v>
      </c>
      <c r="D1804" s="1" t="str">
        <f t="shared" si="225"/>
        <v>Via Marecchia 9</v>
      </c>
      <c r="E1804" s="1" t="s">
        <v>1864</v>
      </c>
      <c r="F1804" s="1" t="s">
        <v>1864</v>
      </c>
      <c r="G1804" t="str">
        <f t="shared" si="224"/>
        <v>Ancona</v>
      </c>
      <c r="H1804" s="1" t="s">
        <v>5795</v>
      </c>
      <c r="I1804" s="1" t="str">
        <f t="shared" si="226"/>
        <v>SITO</v>
      </c>
      <c r="J1804" s="1" t="str">
        <f t="shared" si="227"/>
        <v>www.villangiolo.com</v>
      </c>
      <c r="K1804" s="1" t="s">
        <v>5796</v>
      </c>
      <c r="L1804" t="str">
        <f t="shared" si="228"/>
        <v>EMAIL</v>
      </c>
      <c r="M1804" t="str">
        <f t="shared" si="229"/>
        <v>info@villangiolo.com</v>
      </c>
      <c r="N1804" t="str">
        <f t="shared" si="230"/>
        <v>www.villangiolo.com</v>
      </c>
      <c r="O1804" t="str">
        <f t="shared" si="231"/>
        <v>info@villangiolo.com</v>
      </c>
      <c r="S1804" s="1" t="s">
        <v>5793</v>
      </c>
    </row>
    <row r="1805" spans="1:19" ht="14.4" x14ac:dyDescent="0.3">
      <c r="A1805" s="1" t="s">
        <v>6</v>
      </c>
      <c r="B1805" s="1" t="s">
        <v>5797</v>
      </c>
      <c r="C1805" s="1" t="s">
        <v>5798</v>
      </c>
      <c r="D1805" s="1" t="str">
        <f t="shared" si="225"/>
        <v>Frazione Sappanico 146</v>
      </c>
      <c r="E1805" s="1" t="s">
        <v>1864</v>
      </c>
      <c r="F1805" s="1" t="s">
        <v>1864</v>
      </c>
      <c r="G1805" t="str">
        <f t="shared" si="224"/>
        <v>Ancona</v>
      </c>
      <c r="H1805" s="1" t="s">
        <v>5799</v>
      </c>
      <c r="I1805" s="1" t="str">
        <f t="shared" si="226"/>
        <v>SITO</v>
      </c>
      <c r="J1805" s="1" t="str">
        <f t="shared" si="227"/>
        <v>www.ch-lisolachenonce.it</v>
      </c>
      <c r="K1805" s="1" t="s">
        <v>5800</v>
      </c>
      <c r="L1805" t="str">
        <f t="shared" si="228"/>
        <v>EMAIL</v>
      </c>
      <c r="M1805" t="str">
        <f t="shared" si="229"/>
        <v>info@ch-lisolachenonce.it</v>
      </c>
      <c r="N1805" t="str">
        <f t="shared" si="230"/>
        <v>www.ch-lisolachenonce.it</v>
      </c>
      <c r="O1805" t="str">
        <f t="shared" si="231"/>
        <v>info@ch-lisolachenonce.it</v>
      </c>
      <c r="S1805" s="1" t="s">
        <v>5797</v>
      </c>
    </row>
    <row r="1806" spans="1:19" ht="14.4" x14ac:dyDescent="0.3">
      <c r="A1806" s="1" t="s">
        <v>29</v>
      </c>
      <c r="B1806" s="1" t="s">
        <v>5801</v>
      </c>
      <c r="C1806" s="1" t="s">
        <v>5802</v>
      </c>
      <c r="D1806" s="1" t="str">
        <f t="shared" si="225"/>
        <v>Via Montegrappa 33</v>
      </c>
      <c r="E1806" s="1" t="s">
        <v>1864</v>
      </c>
      <c r="F1806" s="1" t="s">
        <v>1864</v>
      </c>
      <c r="G1806" t="str">
        <f t="shared" si="224"/>
        <v>Ancona</v>
      </c>
      <c r="H1806" t="s">
        <v>19718</v>
      </c>
      <c r="I1806" s="1" t="str">
        <f t="shared" si="226"/>
        <v>SITO</v>
      </c>
      <c r="J1806" s="1" t="str">
        <f t="shared" si="227"/>
        <v>N/a</v>
      </c>
      <c r="K1806" s="1" t="s">
        <v>5803</v>
      </c>
      <c r="L1806" t="str">
        <f t="shared" si="228"/>
        <v>EMAIL</v>
      </c>
      <c r="M1806" t="str">
        <f t="shared" si="229"/>
        <v>magister09@libero.it</v>
      </c>
      <c r="N1806" t="str">
        <f t="shared" si="230"/>
        <v>N/a</v>
      </c>
      <c r="O1806" t="str">
        <f t="shared" si="231"/>
        <v>magister09@libero.it</v>
      </c>
      <c r="S1806" s="1" t="s">
        <v>5801</v>
      </c>
    </row>
    <row r="1807" spans="1:19" ht="14.4" x14ac:dyDescent="0.3">
      <c r="A1807" s="1" t="s">
        <v>29</v>
      </c>
      <c r="B1807" s="1" t="s">
        <v>5804</v>
      </c>
      <c r="C1807" s="1" t="s">
        <v>5805</v>
      </c>
      <c r="D1807" s="1" t="str">
        <f t="shared" si="225"/>
        <v>Frazione Aspio 74</v>
      </c>
      <c r="E1807" s="1" t="s">
        <v>1864</v>
      </c>
      <c r="F1807" s="1" t="s">
        <v>1864</v>
      </c>
      <c r="G1807" t="str">
        <f t="shared" si="224"/>
        <v>Ancona</v>
      </c>
      <c r="H1807" t="s">
        <v>19718</v>
      </c>
      <c r="I1807" s="1" t="str">
        <f t="shared" si="226"/>
        <v>SITO</v>
      </c>
      <c r="J1807" s="1" t="str">
        <f t="shared" si="227"/>
        <v>N/a</v>
      </c>
      <c r="K1807" s="1" t="s">
        <v>5806</v>
      </c>
      <c r="L1807" t="str">
        <f t="shared" si="228"/>
        <v>EMAIL</v>
      </c>
      <c r="M1807" t="str">
        <f t="shared" si="229"/>
        <v>leduetorri@alice.it</v>
      </c>
      <c r="N1807" t="str">
        <f t="shared" si="230"/>
        <v>N/a</v>
      </c>
      <c r="O1807" t="str">
        <f t="shared" si="231"/>
        <v>leduetorri@alice.it</v>
      </c>
      <c r="S1807" s="1" t="s">
        <v>5804</v>
      </c>
    </row>
    <row r="1808" spans="1:19" ht="14.4" x14ac:dyDescent="0.3">
      <c r="A1808" s="1" t="s">
        <v>35</v>
      </c>
      <c r="B1808" s="1" t="s">
        <v>5807</v>
      </c>
      <c r="C1808" s="1" t="s">
        <v>5808</v>
      </c>
      <c r="D1808" s="1" t="str">
        <f t="shared" si="225"/>
        <v>Via Piantate Lunghe 152</v>
      </c>
      <c r="E1808" s="1" t="s">
        <v>1864</v>
      </c>
      <c r="F1808" s="1" t="s">
        <v>5809</v>
      </c>
      <c r="G1808" t="str">
        <f t="shared" si="224"/>
        <v>Montesicuro</v>
      </c>
      <c r="H1808" s="1" t="s">
        <v>5810</v>
      </c>
      <c r="I1808" s="1" t="str">
        <f t="shared" si="226"/>
        <v>SITO</v>
      </c>
      <c r="J1808" s="1" t="str">
        <f t="shared" si="227"/>
        <v>www.ilparcoancona.it</v>
      </c>
      <c r="K1808" s="1" t="s">
        <v>5811</v>
      </c>
      <c r="L1808" t="str">
        <f t="shared" si="228"/>
        <v>EMAIL</v>
      </c>
      <c r="M1808" t="str">
        <f t="shared" si="229"/>
        <v>ilparco@email.it</v>
      </c>
      <c r="N1808" t="str">
        <f t="shared" si="230"/>
        <v>www.ilparcoancona.it</v>
      </c>
      <c r="O1808" t="str">
        <f t="shared" si="231"/>
        <v>ilparco@email.it</v>
      </c>
      <c r="S1808" s="1" t="s">
        <v>5807</v>
      </c>
    </row>
    <row r="1809" spans="1:19" ht="14.4" x14ac:dyDescent="0.3">
      <c r="A1809" s="1" t="s">
        <v>35</v>
      </c>
      <c r="B1809" s="1" t="s">
        <v>5812</v>
      </c>
      <c r="C1809" s="1" t="s">
        <v>5813</v>
      </c>
      <c r="D1809" s="1" t="str">
        <f t="shared" si="225"/>
        <v>Frazione Poggio 114</v>
      </c>
      <c r="E1809" s="1" t="s">
        <v>1864</v>
      </c>
      <c r="F1809" s="1" t="s">
        <v>1864</v>
      </c>
      <c r="G1809" t="str">
        <f t="shared" si="224"/>
        <v>Ancona</v>
      </c>
      <c r="H1809" s="1" t="s">
        <v>5814</v>
      </c>
      <c r="I1809" s="1" t="str">
        <f t="shared" si="226"/>
        <v>SITO</v>
      </c>
      <c r="J1809" s="1" t="str">
        <f t="shared" si="227"/>
        <v>www.lasorgenteagriturismo.com</v>
      </c>
      <c r="K1809" s="1" t="s">
        <v>5815</v>
      </c>
      <c r="L1809" t="str">
        <f t="shared" si="228"/>
        <v>EMAIL</v>
      </c>
      <c r="M1809" t="str">
        <f t="shared" si="229"/>
        <v>info@lasorgenteagriturismo.com</v>
      </c>
      <c r="N1809" t="str">
        <f t="shared" si="230"/>
        <v>www.lasorgenteagriturismo.com</v>
      </c>
      <c r="O1809" t="str">
        <f t="shared" si="231"/>
        <v>info@lasorgenteagriturismo.com</v>
      </c>
      <c r="S1809" s="1" t="s">
        <v>5812</v>
      </c>
    </row>
    <row r="1810" spans="1:19" ht="14.4" x14ac:dyDescent="0.3">
      <c r="A1810" s="1" t="s">
        <v>29</v>
      </c>
      <c r="B1810" s="1" t="s">
        <v>5816</v>
      </c>
      <c r="C1810" s="1" t="s">
        <v>5817</v>
      </c>
      <c r="D1810" s="1" t="str">
        <f t="shared" si="225"/>
        <v>Frazione Poggio 78</v>
      </c>
      <c r="E1810" s="1" t="s">
        <v>1864</v>
      </c>
      <c r="F1810" s="1" t="s">
        <v>1864</v>
      </c>
      <c r="G1810" t="str">
        <f t="shared" si="224"/>
        <v>Ancona</v>
      </c>
      <c r="H1810" t="s">
        <v>19718</v>
      </c>
      <c r="I1810" s="1" t="str">
        <f t="shared" si="226"/>
        <v>SITO</v>
      </c>
      <c r="J1810" s="1" t="str">
        <f t="shared" si="227"/>
        <v>N/a</v>
      </c>
      <c r="K1810" s="1" t="s">
        <v>5818</v>
      </c>
      <c r="L1810" t="str">
        <f t="shared" si="228"/>
        <v>EMAIL</v>
      </c>
      <c r="M1810" t="str">
        <f t="shared" si="229"/>
        <v>info@latorredelpoggio.it</v>
      </c>
      <c r="N1810" t="str">
        <f t="shared" si="230"/>
        <v>N/a</v>
      </c>
      <c r="O1810" t="str">
        <f t="shared" si="231"/>
        <v>info@latorredelpoggio.it</v>
      </c>
      <c r="S1810" s="1" t="s">
        <v>5816</v>
      </c>
    </row>
    <row r="1811" spans="1:19" ht="14.4" x14ac:dyDescent="0.3">
      <c r="A1811" s="1" t="s">
        <v>20</v>
      </c>
      <c r="B1811" s="1" t="s">
        <v>1961</v>
      </c>
      <c r="C1811" s="1" t="s">
        <v>5819</v>
      </c>
      <c r="D1811" s="1" t="str">
        <f t="shared" si="225"/>
        <v>Via Sentino 3</v>
      </c>
      <c r="E1811" s="1" t="s">
        <v>1864</v>
      </c>
      <c r="F1811" s="1" t="s">
        <v>5820</v>
      </c>
      <c r="G1811" t="str">
        <f t="shared" si="224"/>
        <v>Loc. Torrette</v>
      </c>
      <c r="H1811" s="1" t="s">
        <v>5821</v>
      </c>
      <c r="I1811" s="1" t="str">
        <f t="shared" si="226"/>
        <v>SITO</v>
      </c>
      <c r="J1811" s="1" t="str">
        <f t="shared" si="227"/>
        <v>www.hoteleuropa-ancona.it</v>
      </c>
      <c r="K1811" s="1" t="s">
        <v>5822</v>
      </c>
      <c r="L1811" t="str">
        <f t="shared" si="228"/>
        <v>EMAIL</v>
      </c>
      <c r="M1811" t="str">
        <f t="shared" si="229"/>
        <v>info@hoteleuropa-ancona.it</v>
      </c>
      <c r="N1811" t="str">
        <f t="shared" si="230"/>
        <v>www.hoteleuropa-ancona.it</v>
      </c>
      <c r="O1811" t="str">
        <f t="shared" si="231"/>
        <v>info@hoteleuropa-ancona.it</v>
      </c>
      <c r="S1811" s="1" t="s">
        <v>1961</v>
      </c>
    </row>
    <row r="1812" spans="1:19" ht="14.4" x14ac:dyDescent="0.3">
      <c r="A1812" s="1" t="s">
        <v>82</v>
      </c>
      <c r="B1812" s="1" t="s">
        <v>5823</v>
      </c>
      <c r="C1812" s="1" t="s">
        <v>5824</v>
      </c>
      <c r="D1812" s="1" t="str">
        <f t="shared" si="225"/>
        <v>Corso Giuseppe Mazzini 142</v>
      </c>
      <c r="E1812" s="1" t="s">
        <v>1864</v>
      </c>
      <c r="F1812" s="1" t="s">
        <v>1864</v>
      </c>
      <c r="G1812" t="str">
        <f t="shared" si="224"/>
        <v>Ancona</v>
      </c>
      <c r="H1812" t="s">
        <v>19718</v>
      </c>
      <c r="I1812" s="1" t="str">
        <f t="shared" si="226"/>
        <v>SITO</v>
      </c>
      <c r="J1812" s="1" t="str">
        <f t="shared" si="227"/>
        <v>N/a</v>
      </c>
      <c r="K1812" s="1" t="s">
        <v>5825</v>
      </c>
      <c r="L1812" t="str">
        <f t="shared" si="228"/>
        <v>EMAIL</v>
      </c>
      <c r="M1812" t="str">
        <f t="shared" si="229"/>
        <v>affittacamereeuro@hotmail.it</v>
      </c>
      <c r="N1812" t="str">
        <f t="shared" si="230"/>
        <v>N/a</v>
      </c>
      <c r="O1812" t="str">
        <f t="shared" si="231"/>
        <v>affittacamereeuro@hotmail.it</v>
      </c>
      <c r="S1812" s="1" t="s">
        <v>5823</v>
      </c>
    </row>
    <row r="1813" spans="1:19" ht="14.4" x14ac:dyDescent="0.3">
      <c r="A1813" s="1" t="s">
        <v>29</v>
      </c>
      <c r="B1813" s="1" t="s">
        <v>5826</v>
      </c>
      <c r="C1813" s="1" t="s">
        <v>5827</v>
      </c>
      <c r="D1813" s="1" t="str">
        <f t="shared" si="225"/>
        <v>Via Alcide De Gasperi 8</v>
      </c>
      <c r="E1813" s="1" t="s">
        <v>1864</v>
      </c>
      <c r="F1813" s="1" t="s">
        <v>1864</v>
      </c>
      <c r="G1813" t="str">
        <f t="shared" si="224"/>
        <v>Ancona</v>
      </c>
      <c r="H1813" t="s">
        <v>19718</v>
      </c>
      <c r="I1813" s="1" t="str">
        <f t="shared" si="226"/>
        <v>SITO</v>
      </c>
      <c r="J1813" s="1" t="str">
        <f t="shared" si="227"/>
        <v>N/a</v>
      </c>
      <c r="K1813" t="s">
        <v>19718</v>
      </c>
      <c r="L1813" t="str">
        <f t="shared" si="228"/>
        <v>SITO</v>
      </c>
      <c r="M1813" t="str">
        <f t="shared" si="229"/>
        <v xml:space="preserve"> </v>
      </c>
      <c r="N1813" t="str">
        <f t="shared" si="230"/>
        <v>N/a</v>
      </c>
      <c r="O1813" t="str">
        <f t="shared" si="231"/>
        <v>N/a</v>
      </c>
      <c r="S1813" s="1" t="s">
        <v>5826</v>
      </c>
    </row>
    <row r="1814" spans="1:19" ht="14.4" x14ac:dyDescent="0.3">
      <c r="A1814" s="1" t="s">
        <v>29</v>
      </c>
      <c r="B1814" s="1" t="s">
        <v>5828</v>
      </c>
      <c r="C1814" s="1" t="s">
        <v>5829</v>
      </c>
      <c r="D1814" s="1" t="str">
        <f t="shared" si="225"/>
        <v>Via Lamaticci 10</v>
      </c>
      <c r="E1814" s="1" t="s">
        <v>1864</v>
      </c>
      <c r="F1814" s="1" t="s">
        <v>1864</v>
      </c>
      <c r="G1814" t="str">
        <f t="shared" si="224"/>
        <v>Ancona</v>
      </c>
      <c r="H1814" t="s">
        <v>19718</v>
      </c>
      <c r="I1814" s="1" t="str">
        <f t="shared" si="226"/>
        <v>SITO</v>
      </c>
      <c r="J1814" s="1" t="str">
        <f t="shared" si="227"/>
        <v>N/a</v>
      </c>
      <c r="K1814" s="1" t="s">
        <v>5830</v>
      </c>
      <c r="L1814" t="str">
        <f t="shared" si="228"/>
        <v>EMAIL</v>
      </c>
      <c r="M1814" t="str">
        <f t="shared" si="229"/>
        <v>ivapino@alice.it</v>
      </c>
      <c r="N1814" t="str">
        <f t="shared" si="230"/>
        <v>N/a</v>
      </c>
      <c r="O1814" t="str">
        <f t="shared" si="231"/>
        <v>ivapino@alice.it</v>
      </c>
      <c r="S1814" s="1" t="s">
        <v>5828</v>
      </c>
    </row>
    <row r="1815" spans="1:19" ht="14.4" x14ac:dyDescent="0.3">
      <c r="A1815" s="1" t="s">
        <v>12</v>
      </c>
      <c r="B1815" s="1" t="s">
        <v>5831</v>
      </c>
      <c r="C1815" s="1" t="s">
        <v>5832</v>
      </c>
      <c r="D1815" s="1" t="str">
        <f t="shared" si="225"/>
        <v>Frazione Poggio 137</v>
      </c>
      <c r="E1815" s="1" t="s">
        <v>1864</v>
      </c>
      <c r="F1815" s="1" t="s">
        <v>1864</v>
      </c>
      <c r="G1815" t="str">
        <f t="shared" si="224"/>
        <v>Ancona</v>
      </c>
      <c r="H1815" t="s">
        <v>19718</v>
      </c>
      <c r="I1815" s="1" t="str">
        <f t="shared" si="226"/>
        <v>SITO</v>
      </c>
      <c r="J1815" s="1" t="str">
        <f t="shared" si="227"/>
        <v>N/a</v>
      </c>
      <c r="K1815" s="1" t="s">
        <v>5833</v>
      </c>
      <c r="L1815" t="str">
        <f t="shared" si="228"/>
        <v>EMAIL</v>
      </c>
      <c r="M1815" t="str">
        <f t="shared" si="229"/>
        <v>katia.ross@libero.it</v>
      </c>
      <c r="N1815" t="str">
        <f t="shared" si="230"/>
        <v>N/a</v>
      </c>
      <c r="O1815" t="str">
        <f t="shared" si="231"/>
        <v>katia.ross@libero.it</v>
      </c>
      <c r="S1815" s="1" t="s">
        <v>5831</v>
      </c>
    </row>
    <row r="1816" spans="1:19" ht="14.4" x14ac:dyDescent="0.3">
      <c r="A1816" s="1" t="s">
        <v>29</v>
      </c>
      <c r="B1816" s="1" t="s">
        <v>5834</v>
      </c>
      <c r="C1816" s="1" t="s">
        <v>5835</v>
      </c>
      <c r="D1816" s="1" t="str">
        <f t="shared" si="225"/>
        <v>Frazione Aspio 120</v>
      </c>
      <c r="E1816" s="1" t="s">
        <v>1864</v>
      </c>
      <c r="F1816" s="1" t="s">
        <v>5836</v>
      </c>
      <c r="G1816" t="str">
        <f t="shared" si="224"/>
        <v>Aspio</v>
      </c>
      <c r="H1816" t="s">
        <v>19718</v>
      </c>
      <c r="I1816" s="1" t="str">
        <f t="shared" si="226"/>
        <v>SITO</v>
      </c>
      <c r="J1816" s="1" t="str">
        <f t="shared" si="227"/>
        <v>N/a</v>
      </c>
      <c r="K1816" s="1" t="s">
        <v>5837</v>
      </c>
      <c r="L1816" t="str">
        <f t="shared" si="228"/>
        <v>EMAIL</v>
      </c>
      <c r="M1816" t="str">
        <f t="shared" si="229"/>
        <v>bebcasaangelica@gmail.com</v>
      </c>
      <c r="N1816" t="str">
        <f t="shared" si="230"/>
        <v>N/a</v>
      </c>
      <c r="O1816" t="str">
        <f t="shared" si="231"/>
        <v>bebcasaangelica@gmail.com</v>
      </c>
      <c r="S1816" s="1" t="s">
        <v>5834</v>
      </c>
    </row>
    <row r="1817" spans="1:19" ht="14.4" x14ac:dyDescent="0.3">
      <c r="A1817" s="1" t="s">
        <v>82</v>
      </c>
      <c r="B1817" s="1" t="s">
        <v>5838</v>
      </c>
      <c r="C1817" s="1" t="s">
        <v>5839</v>
      </c>
      <c r="D1817" s="1" t="str">
        <f t="shared" si="225"/>
        <v>Via Betelico 106</v>
      </c>
      <c r="E1817" s="1" t="s">
        <v>1864</v>
      </c>
      <c r="F1817" s="1" t="s">
        <v>5693</v>
      </c>
      <c r="G1817" t="str">
        <f t="shared" si="224"/>
        <v>Massignano</v>
      </c>
      <c r="H1817" s="1" t="s">
        <v>5840</v>
      </c>
      <c r="I1817" s="1" t="str">
        <f t="shared" si="226"/>
        <v>SITO</v>
      </c>
      <c r="J1817" s="1" t="str">
        <f t="shared" si="227"/>
        <v>www.casalcoppo.com</v>
      </c>
      <c r="K1817" s="1" t="s">
        <v>5841</v>
      </c>
      <c r="L1817" t="str">
        <f t="shared" si="228"/>
        <v>EMAIL</v>
      </c>
      <c r="M1817" t="str">
        <f t="shared" si="229"/>
        <v xml:space="preserve">info@casalcoppo.com	</v>
      </c>
      <c r="N1817" t="str">
        <f t="shared" si="230"/>
        <v>www.casalcoppo.com</v>
      </c>
      <c r="O1817" t="str">
        <f t="shared" si="231"/>
        <v xml:space="preserve">info@casalcoppo.com	</v>
      </c>
      <c r="S1817" s="1" t="s">
        <v>5838</v>
      </c>
    </row>
    <row r="1818" spans="1:19" ht="14.4" x14ac:dyDescent="0.3">
      <c r="A1818" s="1" t="s">
        <v>12</v>
      </c>
      <c r="B1818" s="1" t="s">
        <v>5842</v>
      </c>
      <c r="C1818" s="1" t="s">
        <v>5843</v>
      </c>
      <c r="D1818" s="1" t="str">
        <f t="shared" si="225"/>
        <v>Frazione Paterno 191</v>
      </c>
      <c r="E1818" s="1" t="s">
        <v>1864</v>
      </c>
      <c r="F1818" t="s">
        <v>19718</v>
      </c>
      <c r="G1818" t="str">
        <f t="shared" si="224"/>
        <v>N/A</v>
      </c>
      <c r="H1818" t="s">
        <v>19718</v>
      </c>
      <c r="I1818" s="1" t="str">
        <f t="shared" si="226"/>
        <v>SITO</v>
      </c>
      <c r="J1818" s="1" t="str">
        <f t="shared" si="227"/>
        <v>N/a</v>
      </c>
      <c r="K1818" s="1" t="s">
        <v>5844</v>
      </c>
      <c r="L1818" t="str">
        <f t="shared" si="228"/>
        <v>EMAIL</v>
      </c>
      <c r="M1818" t="str">
        <f t="shared" si="229"/>
        <v>info@latanadellistrice.it</v>
      </c>
      <c r="N1818" t="str">
        <f t="shared" si="230"/>
        <v>N/a</v>
      </c>
      <c r="O1818" t="str">
        <f t="shared" si="231"/>
        <v>info@latanadellistrice.it</v>
      </c>
      <c r="S1818" s="1" t="s">
        <v>5842</v>
      </c>
    </row>
    <row r="1819" spans="1:19" ht="14.4" x14ac:dyDescent="0.3">
      <c r="A1819" s="1" t="s">
        <v>12</v>
      </c>
      <c r="B1819" s="1" t="s">
        <v>5845</v>
      </c>
      <c r="C1819" s="1" t="s">
        <v>5846</v>
      </c>
      <c r="D1819" s="1" t="str">
        <f t="shared" si="225"/>
        <v>Frazione Paterno 191</v>
      </c>
      <c r="E1819" s="1" t="s">
        <v>1864</v>
      </c>
      <c r="F1819" t="s">
        <v>19718</v>
      </c>
      <c r="G1819" t="str">
        <f t="shared" si="224"/>
        <v>N/A</v>
      </c>
      <c r="H1819" s="1" t="s">
        <v>5847</v>
      </c>
      <c r="I1819" s="1" t="str">
        <f t="shared" si="226"/>
        <v>SITO</v>
      </c>
      <c r="J1819" s="1" t="str">
        <f t="shared" si="227"/>
        <v>www.latanadellistrice.it</v>
      </c>
      <c r="K1819" s="1" t="s">
        <v>5844</v>
      </c>
      <c r="L1819" t="str">
        <f t="shared" si="228"/>
        <v>EMAIL</v>
      </c>
      <c r="M1819" t="str">
        <f t="shared" si="229"/>
        <v>info@latanadellistrice.it</v>
      </c>
      <c r="N1819" t="str">
        <f t="shared" si="230"/>
        <v>www.latanadellistrice.it</v>
      </c>
      <c r="O1819" t="str">
        <f t="shared" si="231"/>
        <v>info@latanadellistrice.it</v>
      </c>
      <c r="S1819" s="1" t="s">
        <v>5845</v>
      </c>
    </row>
    <row r="1820" spans="1:19" ht="14.4" x14ac:dyDescent="0.3">
      <c r="A1820" s="1" t="s">
        <v>29</v>
      </c>
      <c r="B1820" s="1" t="s">
        <v>5848</v>
      </c>
      <c r="C1820" s="1" t="s">
        <v>5849</v>
      </c>
      <c r="D1820" s="1" t="str">
        <f t="shared" si="225"/>
        <v>Via Lazzaro Bernabei 3</v>
      </c>
      <c r="E1820" s="1" t="s">
        <v>1864</v>
      </c>
      <c r="F1820" s="1" t="s">
        <v>1864</v>
      </c>
      <c r="G1820" t="str">
        <f t="shared" si="224"/>
        <v>Ancona</v>
      </c>
      <c r="H1820" t="s">
        <v>19718</v>
      </c>
      <c r="I1820" s="1" t="str">
        <f t="shared" si="226"/>
        <v>SITO</v>
      </c>
      <c r="J1820" s="1" t="str">
        <f t="shared" si="227"/>
        <v>N/a</v>
      </c>
      <c r="K1820" s="1" t="s">
        <v>5850</v>
      </c>
      <c r="L1820" t="str">
        <f t="shared" si="228"/>
        <v>EMAIL</v>
      </c>
      <c r="M1820" t="str">
        <f t="shared" si="229"/>
        <v>annapaolaorazi@yahoo.it</v>
      </c>
      <c r="N1820" t="str">
        <f t="shared" si="230"/>
        <v>N/a</v>
      </c>
      <c r="O1820" t="str">
        <f t="shared" si="231"/>
        <v>annapaolaorazi@yahoo.it</v>
      </c>
      <c r="S1820" s="1" t="s">
        <v>5848</v>
      </c>
    </row>
    <row r="1821" spans="1:19" ht="14.4" x14ac:dyDescent="0.3">
      <c r="A1821" s="1" t="s">
        <v>82</v>
      </c>
      <c r="B1821" s="1" t="s">
        <v>5851</v>
      </c>
      <c r="C1821" s="1" t="s">
        <v>5852</v>
      </c>
      <c r="D1821" s="1" t="str">
        <f t="shared" si="225"/>
        <v>Via Mario Torresi 113</v>
      </c>
      <c r="E1821" s="1" t="s">
        <v>1864</v>
      </c>
      <c r="F1821" s="1" t="s">
        <v>1864</v>
      </c>
      <c r="G1821" t="str">
        <f t="shared" si="224"/>
        <v>Ancona</v>
      </c>
      <c r="H1821" t="s">
        <v>19718</v>
      </c>
      <c r="I1821" s="1" t="str">
        <f t="shared" si="226"/>
        <v>SITO</v>
      </c>
      <c r="J1821" s="1" t="str">
        <f t="shared" si="227"/>
        <v>N/a</v>
      </c>
      <c r="K1821" s="1" t="s">
        <v>5853</v>
      </c>
      <c r="L1821" t="str">
        <f t="shared" si="228"/>
        <v>EMAIL</v>
      </c>
      <c r="M1821" t="str">
        <f t="shared" si="229"/>
        <v>mancinellimauro@libero.it</v>
      </c>
      <c r="N1821" t="str">
        <f t="shared" si="230"/>
        <v>N/a</v>
      </c>
      <c r="O1821" t="str">
        <f t="shared" si="231"/>
        <v>mancinellimauro@libero.it</v>
      </c>
      <c r="S1821" s="1" t="s">
        <v>5851</v>
      </c>
    </row>
    <row r="1822" spans="1:19" ht="14.4" x14ac:dyDescent="0.3">
      <c r="A1822" s="1" t="s">
        <v>82</v>
      </c>
      <c r="B1822" s="1" t="s">
        <v>5854</v>
      </c>
      <c r="C1822" s="1" t="s">
        <v>5855</v>
      </c>
      <c r="D1822" s="1" t="str">
        <f t="shared" si="225"/>
        <v>Via Lotto 26</v>
      </c>
      <c r="E1822" s="1" t="s">
        <v>1864</v>
      </c>
      <c r="F1822" s="1" t="s">
        <v>5713</v>
      </c>
      <c r="G1822" t="str">
        <f t="shared" si="224"/>
        <v>Ancona</v>
      </c>
      <c r="H1822" t="s">
        <v>19718</v>
      </c>
      <c r="I1822" s="1" t="str">
        <f t="shared" si="226"/>
        <v>SITO</v>
      </c>
      <c r="J1822" s="1" t="str">
        <f t="shared" si="227"/>
        <v>N/a</v>
      </c>
      <c r="K1822" s="1" t="s">
        <v>5782</v>
      </c>
      <c r="L1822" t="str">
        <f t="shared" si="228"/>
        <v>EMAIL</v>
      </c>
      <c r="M1822" t="str">
        <f t="shared" si="229"/>
        <v>albergocantiani@alice.it</v>
      </c>
      <c r="N1822" t="str">
        <f t="shared" si="230"/>
        <v>N/a</v>
      </c>
      <c r="O1822" t="str">
        <f t="shared" si="231"/>
        <v>albergocantiani@alice.it</v>
      </c>
      <c r="S1822" s="1" t="s">
        <v>5854</v>
      </c>
    </row>
    <row r="1823" spans="1:19" ht="14.4" x14ac:dyDescent="0.3">
      <c r="A1823" s="1" t="s">
        <v>29</v>
      </c>
      <c r="B1823" s="1" t="s">
        <v>5856</v>
      </c>
      <c r="C1823" s="1" t="s">
        <v>5857</v>
      </c>
      <c r="D1823" s="1" t="str">
        <f t="shared" si="225"/>
        <v>Via San Martino 10</v>
      </c>
      <c r="E1823" s="1" t="s">
        <v>1864</v>
      </c>
      <c r="F1823" s="1" t="s">
        <v>1864</v>
      </c>
      <c r="G1823" t="str">
        <f t="shared" si="224"/>
        <v>Ancona</v>
      </c>
      <c r="H1823" t="s">
        <v>19718</v>
      </c>
      <c r="I1823" s="1" t="str">
        <f t="shared" si="226"/>
        <v>SITO</v>
      </c>
      <c r="J1823" s="1" t="str">
        <f t="shared" si="227"/>
        <v>N/a</v>
      </c>
      <c r="K1823" s="1" t="s">
        <v>5858</v>
      </c>
      <c r="L1823" t="str">
        <f t="shared" si="228"/>
        <v>EMAIL</v>
      </c>
      <c r="M1823" t="str">
        <f t="shared" si="229"/>
        <v>bebtrestelle@gmail.com</v>
      </c>
      <c r="N1823" t="str">
        <f t="shared" si="230"/>
        <v>N/a</v>
      </c>
      <c r="O1823" t="str">
        <f t="shared" si="231"/>
        <v>bebtrestelle@gmail.com</v>
      </c>
      <c r="S1823" s="1" t="s">
        <v>5856</v>
      </c>
    </row>
    <row r="1824" spans="1:19" ht="14.4" x14ac:dyDescent="0.3">
      <c r="A1824" s="1" t="s">
        <v>88</v>
      </c>
      <c r="B1824" s="1" t="s">
        <v>5859</v>
      </c>
      <c r="C1824" t="s">
        <v>19718</v>
      </c>
      <c r="D1824" s="1" t="str">
        <f t="shared" si="225"/>
        <v>N/A</v>
      </c>
      <c r="E1824" s="1" t="s">
        <v>1864</v>
      </c>
      <c r="F1824" s="1" t="s">
        <v>5860</v>
      </c>
      <c r="G1824" t="str">
        <f t="shared" si="224"/>
        <v>Zona Posatora</v>
      </c>
      <c r="H1824" s="1" t="s">
        <v>5861</v>
      </c>
      <c r="I1824" s="1" t="str">
        <f t="shared" si="226"/>
        <v>SITO</v>
      </c>
      <c r="J1824" s="1" t="str">
        <f t="shared" si="227"/>
        <v>www.campeggioclubadriatico.it</v>
      </c>
      <c r="K1824" s="1" t="s">
        <v>5862</v>
      </c>
      <c r="L1824" t="str">
        <f t="shared" si="228"/>
        <v>EMAIL</v>
      </c>
      <c r="M1824" t="str">
        <f t="shared" si="229"/>
        <v>cca@campeggioclubadriatico.it</v>
      </c>
      <c r="N1824" t="str">
        <f t="shared" si="230"/>
        <v>www.campeggioclubadriatico.it</v>
      </c>
      <c r="O1824" t="str">
        <f t="shared" si="231"/>
        <v>cca@campeggioclubadriatico.it</v>
      </c>
      <c r="S1824" s="1" t="s">
        <v>5859</v>
      </c>
    </row>
    <row r="1825" spans="1:19" ht="14.4" x14ac:dyDescent="0.3">
      <c r="A1825" s="1" t="s">
        <v>6</v>
      </c>
      <c r="B1825" s="1" t="s">
        <v>5863</v>
      </c>
      <c r="C1825" s="1" t="s">
        <v>5864</v>
      </c>
      <c r="D1825" s="1" t="str">
        <f t="shared" si="225"/>
        <v>Via Monte Burino 137</v>
      </c>
      <c r="E1825" s="1" t="s">
        <v>1864</v>
      </c>
      <c r="F1825" s="1" t="s">
        <v>5865</v>
      </c>
      <c r="G1825" t="str">
        <f t="shared" si="224"/>
        <v>Gallignano</v>
      </c>
      <c r="H1825" s="1" t="s">
        <v>5866</v>
      </c>
      <c r="I1825" s="1" t="str">
        <f t="shared" si="226"/>
        <v>SITO</v>
      </c>
      <c r="J1825" s="1" t="str">
        <f t="shared" si="227"/>
        <v>www.villapaola.name</v>
      </c>
      <c r="K1825" s="1" t="s">
        <v>5867</v>
      </c>
      <c r="L1825" t="str">
        <f t="shared" si="228"/>
        <v>EMAIL</v>
      </c>
      <c r="M1825" t="str">
        <f t="shared" si="229"/>
        <v>genoviff@yahoo.it</v>
      </c>
      <c r="N1825" t="str">
        <f t="shared" si="230"/>
        <v>www.villapaola.name</v>
      </c>
      <c r="O1825" t="str">
        <f t="shared" si="231"/>
        <v>genoviff@yahoo.it</v>
      </c>
      <c r="S1825" s="1" t="s">
        <v>5863</v>
      </c>
    </row>
    <row r="1826" spans="1:19" ht="14.4" x14ac:dyDescent="0.3">
      <c r="A1826" s="1" t="s">
        <v>29</v>
      </c>
      <c r="B1826" s="1" t="s">
        <v>5868</v>
      </c>
      <c r="C1826" s="1" t="s">
        <v>5869</v>
      </c>
      <c r="D1826" s="1" t="str">
        <f t="shared" si="225"/>
        <v>Frazione Montacuto 43/A</v>
      </c>
      <c r="E1826" s="1" t="s">
        <v>1864</v>
      </c>
      <c r="F1826" s="1" t="s">
        <v>1864</v>
      </c>
      <c r="G1826" t="str">
        <f t="shared" si="224"/>
        <v>Ancona</v>
      </c>
      <c r="H1826" t="s">
        <v>19718</v>
      </c>
      <c r="I1826" s="1" t="str">
        <f t="shared" si="226"/>
        <v>SITO</v>
      </c>
      <c r="J1826" s="1" t="str">
        <f t="shared" si="227"/>
        <v>N/a</v>
      </c>
      <c r="K1826" s="1" t="s">
        <v>5870</v>
      </c>
      <c r="L1826" t="str">
        <f t="shared" si="228"/>
        <v>EMAIL</v>
      </c>
      <c r="M1826" t="str">
        <f t="shared" si="229"/>
        <v>alessia.carfagna@libero.it</v>
      </c>
      <c r="N1826" t="str">
        <f t="shared" si="230"/>
        <v>N/a</v>
      </c>
      <c r="O1826" t="str">
        <f t="shared" si="231"/>
        <v>alessia.carfagna@libero.it</v>
      </c>
      <c r="S1826" s="1" t="s">
        <v>5868</v>
      </c>
    </row>
    <row r="1827" spans="1:19" ht="14.4" x14ac:dyDescent="0.3">
      <c r="A1827" s="1" t="s">
        <v>35</v>
      </c>
      <c r="B1827" s="1" t="s">
        <v>5871</v>
      </c>
      <c r="C1827" s="1" t="s">
        <v>5872</v>
      </c>
      <c r="D1827" s="1" t="str">
        <f t="shared" si="225"/>
        <v>Frazione Montesicuro 215</v>
      </c>
      <c r="E1827" s="1" t="s">
        <v>1864</v>
      </c>
      <c r="F1827" s="1" t="s">
        <v>1864</v>
      </c>
      <c r="G1827" t="str">
        <f t="shared" si="224"/>
        <v>Ancona</v>
      </c>
      <c r="H1827" s="1" t="s">
        <v>5873</v>
      </c>
      <c r="I1827" s="1" t="str">
        <f t="shared" si="226"/>
        <v>SITO</v>
      </c>
      <c r="J1827" s="1" t="str">
        <f t="shared" si="227"/>
        <v>www.poggioagliulivi.com</v>
      </c>
      <c r="K1827" s="1" t="s">
        <v>5874</v>
      </c>
      <c r="L1827" t="str">
        <f t="shared" si="228"/>
        <v>EMAIL</v>
      </c>
      <c r="M1827" t="str">
        <f t="shared" si="229"/>
        <v>info@poggioagliulivi.com</v>
      </c>
      <c r="N1827" t="str">
        <f t="shared" si="230"/>
        <v>www.poggioagliulivi.com</v>
      </c>
      <c r="O1827" t="str">
        <f t="shared" si="231"/>
        <v>info@poggioagliulivi.com</v>
      </c>
      <c r="S1827" s="1" t="s">
        <v>5871</v>
      </c>
    </row>
    <row r="1828" spans="1:19" ht="14.4" x14ac:dyDescent="0.3">
      <c r="A1828" s="1" t="s">
        <v>679</v>
      </c>
      <c r="B1828" s="1" t="s">
        <v>1176</v>
      </c>
      <c r="C1828" s="1" t="s">
        <v>5875</v>
      </c>
      <c r="D1828" s="1" t="str">
        <f t="shared" si="225"/>
        <v>Via Flaminia 1 1</v>
      </c>
      <c r="E1828" s="1" t="s">
        <v>1864</v>
      </c>
      <c r="F1828" s="1" t="s">
        <v>5705</v>
      </c>
      <c r="G1828" t="str">
        <f t="shared" si="224"/>
        <v>Palombina Nuova</v>
      </c>
      <c r="H1828" s="1" t="s">
        <v>5876</v>
      </c>
      <c r="I1828" s="1" t="str">
        <f t="shared" si="226"/>
        <v>EMAIL</v>
      </c>
      <c r="J1828" s="1" t="str">
        <f t="shared" si="227"/>
        <v xml:space="preserve"> </v>
      </c>
      <c r="K1828" s="1" t="s">
        <v>5877</v>
      </c>
      <c r="L1828" t="str">
        <f t="shared" si="228"/>
        <v>EMAIL</v>
      </c>
      <c r="M1828" t="str">
        <f t="shared" si="229"/>
        <v>davidefratti1984@gmail.com</v>
      </c>
      <c r="N1828" t="str">
        <f t="shared" si="230"/>
        <v>N/a</v>
      </c>
      <c r="O1828" t="str">
        <f t="shared" si="231"/>
        <v>davidefratti1984@gmail.com</v>
      </c>
      <c r="S1828" s="1" t="s">
        <v>1176</v>
      </c>
    </row>
    <row r="1829" spans="1:19" ht="14.4" x14ac:dyDescent="0.3">
      <c r="A1829" s="1" t="s">
        <v>35</v>
      </c>
      <c r="B1829" s="1" t="s">
        <v>5878</v>
      </c>
      <c r="C1829" s="1" t="s">
        <v>5879</v>
      </c>
      <c r="D1829" s="1" t="str">
        <f t="shared" si="225"/>
        <v>Via Della Ferrovia 93</v>
      </c>
      <c r="E1829" s="1" t="s">
        <v>1864</v>
      </c>
      <c r="F1829" s="1" t="s">
        <v>5880</v>
      </c>
      <c r="G1829" t="str">
        <f t="shared" si="224"/>
        <v>Sappanico</v>
      </c>
      <c r="H1829" t="s">
        <v>19718</v>
      </c>
      <c r="I1829" s="1" t="str">
        <f t="shared" si="226"/>
        <v>SITO</v>
      </c>
      <c r="J1829" s="1" t="str">
        <f t="shared" si="227"/>
        <v>N/a</v>
      </c>
      <c r="K1829" s="1" t="s">
        <v>5881</v>
      </c>
      <c r="L1829" t="str">
        <f t="shared" si="228"/>
        <v>EMAIL</v>
      </c>
      <c r="M1829" t="str">
        <f t="shared" si="229"/>
        <v>info@lacasaincampagna.org</v>
      </c>
      <c r="N1829" t="str">
        <f t="shared" si="230"/>
        <v>N/a</v>
      </c>
      <c r="O1829" t="str">
        <f t="shared" si="231"/>
        <v>info@lacasaincampagna.org</v>
      </c>
      <c r="S1829" s="1" t="s">
        <v>5878</v>
      </c>
    </row>
    <row r="1830" spans="1:19" ht="14.4" x14ac:dyDescent="0.3">
      <c r="A1830" s="1" t="s">
        <v>29</v>
      </c>
      <c r="B1830" s="1" t="s">
        <v>5882</v>
      </c>
      <c r="C1830" s="1" t="s">
        <v>5883</v>
      </c>
      <c r="D1830" s="1" t="str">
        <f t="shared" si="225"/>
        <v>Frazione Massignano 128</v>
      </c>
      <c r="E1830" s="1" t="s">
        <v>1864</v>
      </c>
      <c r="F1830" s="1" t="s">
        <v>5693</v>
      </c>
      <c r="G1830" t="str">
        <f t="shared" si="224"/>
        <v>Massignano</v>
      </c>
      <c r="H1830" s="1" t="s">
        <v>5884</v>
      </c>
      <c r="I1830" s="1" t="str">
        <f t="shared" si="226"/>
        <v>SITO</v>
      </c>
      <c r="J1830" s="1" t="str">
        <f t="shared" si="227"/>
        <v>www.campodelmare.it</v>
      </c>
      <c r="K1830" s="1" t="s">
        <v>5885</v>
      </c>
      <c r="L1830" t="str">
        <f t="shared" si="228"/>
        <v>EMAIL</v>
      </c>
      <c r="M1830" t="str">
        <f t="shared" si="229"/>
        <v>info@campodelmare.it</v>
      </c>
      <c r="N1830" t="str">
        <f t="shared" si="230"/>
        <v>www.campodelmare.it</v>
      </c>
      <c r="O1830" t="str">
        <f t="shared" si="231"/>
        <v>info@campodelmare.it</v>
      </c>
      <c r="S1830" s="1" t="s">
        <v>5882</v>
      </c>
    </row>
    <row r="1831" spans="1:19" ht="14.4" x14ac:dyDescent="0.3">
      <c r="A1831" s="1" t="s">
        <v>29</v>
      </c>
      <c r="B1831" s="1" t="s">
        <v>5886</v>
      </c>
      <c r="C1831" s="1" t="s">
        <v>5887</v>
      </c>
      <c r="D1831" s="1" t="str">
        <f t="shared" si="225"/>
        <v>Frazione Montesicuro 211</v>
      </c>
      <c r="E1831" s="1" t="s">
        <v>1864</v>
      </c>
      <c r="F1831" s="1" t="s">
        <v>1864</v>
      </c>
      <c r="G1831" t="str">
        <f t="shared" si="224"/>
        <v>Ancona</v>
      </c>
      <c r="H1831" s="1" t="s">
        <v>5888</v>
      </c>
      <c r="I1831" s="1" t="str">
        <f t="shared" si="226"/>
        <v>SITO</v>
      </c>
      <c r="J1831" s="1" t="str">
        <f t="shared" si="227"/>
        <v>www.glicineancona.it</v>
      </c>
      <c r="K1831" s="1" t="s">
        <v>5889</v>
      </c>
      <c r="L1831" t="str">
        <f t="shared" si="228"/>
        <v>EMAIL</v>
      </c>
      <c r="M1831" t="str">
        <f t="shared" si="229"/>
        <v>glicine.ancona@virgilio.it</v>
      </c>
      <c r="N1831" t="str">
        <f t="shared" si="230"/>
        <v>www.glicineancona.it</v>
      </c>
      <c r="O1831" t="str">
        <f t="shared" si="231"/>
        <v>glicine.ancona@virgilio.it</v>
      </c>
      <c r="S1831" s="1" t="s">
        <v>5886</v>
      </c>
    </row>
    <row r="1832" spans="1:19" ht="14.4" x14ac:dyDescent="0.3">
      <c r="A1832" s="1" t="s">
        <v>12</v>
      </c>
      <c r="B1832" s="1" t="s">
        <v>5890</v>
      </c>
      <c r="C1832" s="1" t="s">
        <v>5891</v>
      </c>
      <c r="D1832" s="1" t="str">
        <f t="shared" si="225"/>
        <v>Largo Giovanni Bovio 7</v>
      </c>
      <c r="E1832" s="1" t="s">
        <v>1864</v>
      </c>
      <c r="F1832" s="1" t="s">
        <v>1864</v>
      </c>
      <c r="G1832" t="str">
        <f t="shared" si="224"/>
        <v>Ancona</v>
      </c>
      <c r="H1832" s="1" t="s">
        <v>5892</v>
      </c>
      <c r="I1832" s="1" t="str">
        <f t="shared" si="226"/>
        <v>SITO</v>
      </c>
      <c r="J1832" s="1" t="str">
        <f t="shared" si="227"/>
        <v>www.lacasadipallina.com</v>
      </c>
      <c r="K1832" s="1" t="s">
        <v>5893</v>
      </c>
      <c r="L1832" t="str">
        <f t="shared" si="228"/>
        <v>EMAIL</v>
      </c>
      <c r="M1832" t="str">
        <f t="shared" si="229"/>
        <v>paola.crescini@gmail.com</v>
      </c>
      <c r="N1832" t="str">
        <f t="shared" si="230"/>
        <v>www.lacasadipallina.com</v>
      </c>
      <c r="O1832" t="str">
        <f t="shared" si="231"/>
        <v>paola.crescini@gmail.com</v>
      </c>
      <c r="S1832" s="1" t="s">
        <v>5890</v>
      </c>
    </row>
    <row r="1833" spans="1:19" ht="14.4" x14ac:dyDescent="0.3">
      <c r="A1833" s="1" t="s">
        <v>20</v>
      </c>
      <c r="B1833" s="1" t="s">
        <v>5894</v>
      </c>
      <c r="C1833" s="1" t="s">
        <v>5895</v>
      </c>
      <c r="D1833" s="1" t="str">
        <f t="shared" si="225"/>
        <v>Via Loreto 13/A</v>
      </c>
      <c r="E1833" s="1" t="s">
        <v>1864</v>
      </c>
      <c r="F1833" s="1" t="s">
        <v>1864</v>
      </c>
      <c r="G1833" t="str">
        <f t="shared" si="224"/>
        <v>Ancona</v>
      </c>
      <c r="H1833" s="1" t="s">
        <v>5896</v>
      </c>
      <c r="I1833" s="1" t="str">
        <f t="shared" si="226"/>
        <v>SITO</v>
      </c>
      <c r="J1833" s="1" t="str">
        <f t="shared" si="227"/>
        <v>www.ankonhotel.com</v>
      </c>
      <c r="K1833" s="1" t="s">
        <v>5897</v>
      </c>
      <c r="L1833" t="str">
        <f t="shared" si="228"/>
        <v>EMAIL</v>
      </c>
      <c r="M1833" t="str">
        <f t="shared" si="229"/>
        <v>info@ankonhotel.com</v>
      </c>
      <c r="N1833" t="str">
        <f t="shared" si="230"/>
        <v>www.ankonhotel.com</v>
      </c>
      <c r="O1833" t="str">
        <f t="shared" si="231"/>
        <v>info@ankonhotel.com</v>
      </c>
      <c r="S1833" s="1" t="s">
        <v>5894</v>
      </c>
    </row>
    <row r="1834" spans="1:19" ht="14.4" x14ac:dyDescent="0.3">
      <c r="A1834" s="1" t="s">
        <v>679</v>
      </c>
      <c r="B1834" s="1" t="s">
        <v>5898</v>
      </c>
      <c r="C1834" s="1" t="s">
        <v>5709</v>
      </c>
      <c r="D1834" s="1" t="str">
        <f t="shared" si="225"/>
        <v>Via Flaminia 1 1</v>
      </c>
      <c r="E1834" s="1" t="s">
        <v>1864</v>
      </c>
      <c r="F1834" s="1" t="s">
        <v>1864</v>
      </c>
      <c r="G1834" t="str">
        <f t="shared" si="224"/>
        <v>Ancona</v>
      </c>
      <c r="H1834" t="s">
        <v>19718</v>
      </c>
      <c r="I1834" s="1" t="str">
        <f t="shared" si="226"/>
        <v>SITO</v>
      </c>
      <c r="J1834" s="1" t="str">
        <f t="shared" si="227"/>
        <v>N/a</v>
      </c>
      <c r="K1834" s="1" t="s">
        <v>5899</v>
      </c>
      <c r="L1834" t="str">
        <f t="shared" si="228"/>
        <v>SITO</v>
      </c>
      <c r="M1834" t="str">
        <f t="shared" si="229"/>
        <v xml:space="preserve"> </v>
      </c>
      <c r="N1834" t="str">
        <f t="shared" si="230"/>
        <v>N/a</v>
      </c>
      <c r="O1834" t="str">
        <f t="shared" si="231"/>
        <v>N/a</v>
      </c>
      <c r="S1834" s="1" t="s">
        <v>5898</v>
      </c>
    </row>
    <row r="1835" spans="1:19" ht="14.4" x14ac:dyDescent="0.3">
      <c r="A1835" s="1" t="s">
        <v>29</v>
      </c>
      <c r="B1835" s="1" t="s">
        <v>5900</v>
      </c>
      <c r="C1835" s="1" t="s">
        <v>5901</v>
      </c>
      <c r="D1835" s="1" t="str">
        <f t="shared" si="225"/>
        <v>Via Tronto 1</v>
      </c>
      <c r="E1835" s="1" t="s">
        <v>1864</v>
      </c>
      <c r="F1835" s="1" t="s">
        <v>1864</v>
      </c>
      <c r="G1835" t="str">
        <f t="shared" si="224"/>
        <v>Ancona</v>
      </c>
      <c r="H1835" t="s">
        <v>19718</v>
      </c>
      <c r="I1835" s="1" t="str">
        <f t="shared" si="226"/>
        <v>SITO</v>
      </c>
      <c r="J1835" s="1" t="str">
        <f t="shared" si="227"/>
        <v>N/a</v>
      </c>
      <c r="K1835" s="1" t="s">
        <v>5902</v>
      </c>
      <c r="L1835" t="str">
        <f t="shared" si="228"/>
        <v>EMAIL</v>
      </c>
      <c r="M1835" t="str">
        <f t="shared" si="229"/>
        <v>n.cesaroni@tin.it</v>
      </c>
      <c r="N1835" t="str">
        <f t="shared" si="230"/>
        <v>N/a</v>
      </c>
      <c r="O1835" t="str">
        <f t="shared" si="231"/>
        <v>n.cesaroni@tin.it</v>
      </c>
      <c r="S1835" s="1" t="s">
        <v>5900</v>
      </c>
    </row>
    <row r="1836" spans="1:19" ht="14.4" x14ac:dyDescent="0.3">
      <c r="A1836" s="1" t="s">
        <v>679</v>
      </c>
      <c r="B1836" s="1" t="s">
        <v>5903</v>
      </c>
      <c r="C1836" s="1" t="s">
        <v>5904</v>
      </c>
      <c r="D1836" s="1" t="str">
        <f t="shared" si="225"/>
        <v>Via Flaminia 364 Spiaggia Palombina Nuova 364</v>
      </c>
      <c r="E1836" s="1" t="s">
        <v>1864</v>
      </c>
      <c r="F1836" s="1" t="s">
        <v>5905</v>
      </c>
      <c r="G1836" t="str">
        <f t="shared" si="224"/>
        <v>Spiaggia Palombina Nuova</v>
      </c>
      <c r="H1836" s="1" t="s">
        <v>5906</v>
      </c>
      <c r="I1836" s="1" t="str">
        <f t="shared" si="226"/>
        <v>EMAIL</v>
      </c>
      <c r="J1836" s="1" t="str">
        <f t="shared" si="227"/>
        <v xml:space="preserve"> </v>
      </c>
      <c r="K1836" s="1" t="s">
        <v>5733</v>
      </c>
      <c r="L1836" t="str">
        <f t="shared" si="228"/>
        <v>SITO</v>
      </c>
      <c r="M1836" t="str">
        <f t="shared" si="229"/>
        <v xml:space="preserve"> </v>
      </c>
      <c r="N1836" t="str">
        <f t="shared" si="230"/>
        <v>N/a</v>
      </c>
      <c r="O1836" t="str">
        <f t="shared" si="231"/>
        <v>N/a</v>
      </c>
      <c r="S1836" s="1" t="s">
        <v>5903</v>
      </c>
    </row>
    <row r="1837" spans="1:19" ht="14.4" x14ac:dyDescent="0.3">
      <c r="A1837" s="1" t="s">
        <v>35</v>
      </c>
      <c r="B1837" s="1" t="s">
        <v>5907</v>
      </c>
      <c r="C1837" s="1" t="s">
        <v>5908</v>
      </c>
      <c r="D1837" s="1" t="str">
        <f t="shared" si="225"/>
        <v>Frazione Massignano 68</v>
      </c>
      <c r="E1837" s="1" t="s">
        <v>1864</v>
      </c>
      <c r="F1837" s="1" t="s">
        <v>1864</v>
      </c>
      <c r="G1837" t="str">
        <f t="shared" si="224"/>
        <v>Ancona</v>
      </c>
      <c r="H1837" s="1" t="s">
        <v>5909</v>
      </c>
      <c r="I1837" s="1" t="str">
        <f t="shared" si="226"/>
        <v>SITO</v>
      </c>
      <c r="J1837" s="1" t="str">
        <f t="shared" si="227"/>
        <v>www.agriturismoconero.com</v>
      </c>
      <c r="K1837" s="1" t="s">
        <v>5910</v>
      </c>
      <c r="L1837" t="str">
        <f t="shared" si="228"/>
        <v>EMAIL</v>
      </c>
      <c r="M1837" t="str">
        <f t="shared" si="229"/>
        <v>coppolagiamaglipaola@yahoo.it</v>
      </c>
      <c r="N1837" t="str">
        <f t="shared" si="230"/>
        <v>www.agriturismoconero.com</v>
      </c>
      <c r="O1837" t="str">
        <f t="shared" si="231"/>
        <v>coppolagiamaglipaola@yahoo.it</v>
      </c>
      <c r="S1837" s="1" t="s">
        <v>5907</v>
      </c>
    </row>
    <row r="1838" spans="1:19" ht="14.4" x14ac:dyDescent="0.3">
      <c r="A1838" s="1" t="s">
        <v>29</v>
      </c>
      <c r="B1838" s="1" t="s">
        <v>5911</v>
      </c>
      <c r="C1838" s="1" t="s">
        <v>5912</v>
      </c>
      <c r="D1838" s="1" t="str">
        <f t="shared" si="225"/>
        <v>Strada Del Castellano 42</v>
      </c>
      <c r="E1838" s="1" t="s">
        <v>1864</v>
      </c>
      <c r="F1838" s="1" t="s">
        <v>1864</v>
      </c>
      <c r="G1838" t="str">
        <f t="shared" si="224"/>
        <v>Ancona</v>
      </c>
      <c r="H1838" s="1" t="s">
        <v>5913</v>
      </c>
      <c r="I1838" s="1" t="str">
        <f t="shared" si="226"/>
        <v>SITO</v>
      </c>
      <c r="J1838" s="1" t="str">
        <f t="shared" si="227"/>
        <v>www.villafioreconero.it</v>
      </c>
      <c r="K1838" s="1" t="s">
        <v>5914</v>
      </c>
      <c r="L1838" t="str">
        <f t="shared" si="228"/>
        <v>EMAIL</v>
      </c>
      <c r="M1838" t="str">
        <f t="shared" si="229"/>
        <v>info@villafioreconero.it</v>
      </c>
      <c r="N1838" t="str">
        <f t="shared" si="230"/>
        <v>www.villafioreconero.it</v>
      </c>
      <c r="O1838" t="str">
        <f t="shared" si="231"/>
        <v>info@villafioreconero.it</v>
      </c>
      <c r="S1838" s="1" t="s">
        <v>5911</v>
      </c>
    </row>
    <row r="1839" spans="1:19" ht="14.4" x14ac:dyDescent="0.3">
      <c r="A1839" s="1" t="s">
        <v>35</v>
      </c>
      <c r="B1839" s="1" t="s">
        <v>5915</v>
      </c>
      <c r="C1839" s="1" t="s">
        <v>5916</v>
      </c>
      <c r="D1839" s="1" t="str">
        <f t="shared" si="225"/>
        <v>Via Della Ferrovia  28/A</v>
      </c>
      <c r="E1839" s="1" t="s">
        <v>1864</v>
      </c>
      <c r="F1839" t="s">
        <v>19718</v>
      </c>
      <c r="G1839" t="str">
        <f t="shared" si="224"/>
        <v>N/A</v>
      </c>
      <c r="H1839" s="1" t="s">
        <v>5917</v>
      </c>
      <c r="I1839" s="1" t="str">
        <f t="shared" si="226"/>
        <v>SITO</v>
      </c>
      <c r="J1839" s="1" t="str">
        <f t="shared" si="227"/>
        <v>www.fioridelconero.it</v>
      </c>
      <c r="K1839" s="1" t="s">
        <v>5918</v>
      </c>
      <c r="L1839" t="str">
        <f t="shared" si="228"/>
        <v>EMAIL</v>
      </c>
      <c r="M1839" t="str">
        <f t="shared" si="229"/>
        <v>fioridelconero@gmail.com</v>
      </c>
      <c r="N1839" t="str">
        <f t="shared" si="230"/>
        <v>www.fioridelconero.it</v>
      </c>
      <c r="O1839" t="str">
        <f t="shared" si="231"/>
        <v>fioridelconero@gmail.com</v>
      </c>
      <c r="S1839" s="1" t="s">
        <v>5915</v>
      </c>
    </row>
    <row r="1840" spans="1:19" ht="14.4" x14ac:dyDescent="0.3">
      <c r="A1840" s="1" t="s">
        <v>82</v>
      </c>
      <c r="B1840" s="1" t="s">
        <v>5919</v>
      </c>
      <c r="C1840" s="1" t="s">
        <v>5458</v>
      </c>
      <c r="D1840" s="1" t="str">
        <f t="shared" si="225"/>
        <v>Contrada San Luigi 108</v>
      </c>
      <c r="E1840" s="1" t="s">
        <v>1864</v>
      </c>
      <c r="F1840" s="1" t="s">
        <v>5865</v>
      </c>
      <c r="G1840" t="str">
        <f t="shared" si="224"/>
        <v>Gallignano</v>
      </c>
      <c r="H1840" s="1" t="s">
        <v>5460</v>
      </c>
      <c r="I1840" s="1" t="str">
        <f t="shared" si="226"/>
        <v>SITO</v>
      </c>
      <c r="J1840" s="1" t="str">
        <f t="shared" si="227"/>
        <v>www.camereantigogranaro.com</v>
      </c>
      <c r="K1840" s="1" t="s">
        <v>5461</v>
      </c>
      <c r="L1840" t="str">
        <f t="shared" si="228"/>
        <v>EMAIL</v>
      </c>
      <c r="M1840" t="str">
        <f t="shared" si="229"/>
        <v>helene.cb@tiscali.it</v>
      </c>
      <c r="N1840" t="str">
        <f t="shared" si="230"/>
        <v>www.camereantigogranaro.com</v>
      </c>
      <c r="O1840" t="str">
        <f t="shared" si="231"/>
        <v>helene.cb@tiscali.it</v>
      </c>
      <c r="S1840" s="1" t="s">
        <v>5919</v>
      </c>
    </row>
    <row r="1841" spans="1:19" ht="14.4" x14ac:dyDescent="0.3">
      <c r="A1841" s="1" t="s">
        <v>29</v>
      </c>
      <c r="B1841" s="1" t="s">
        <v>5920</v>
      </c>
      <c r="C1841" s="1" t="s">
        <v>5921</v>
      </c>
      <c r="D1841" s="1" t="str">
        <f t="shared" si="225"/>
        <v>Via Cardeto 3</v>
      </c>
      <c r="E1841" s="1" t="s">
        <v>1864</v>
      </c>
      <c r="F1841" t="s">
        <v>19718</v>
      </c>
      <c r="G1841" t="str">
        <f t="shared" si="224"/>
        <v>N/A</v>
      </c>
      <c r="H1841" s="1" t="s">
        <v>5922</v>
      </c>
      <c r="I1841" s="1" t="str">
        <f t="shared" si="226"/>
        <v>SITO</v>
      </c>
      <c r="J1841" s="1" t="str">
        <f t="shared" si="227"/>
        <v>www.anconabb.it</v>
      </c>
      <c r="K1841" s="1" t="s">
        <v>5923</v>
      </c>
      <c r="L1841" t="str">
        <f t="shared" si="228"/>
        <v>EMAIL</v>
      </c>
      <c r="M1841" t="str">
        <f t="shared" si="229"/>
        <v>info@anconabb.it</v>
      </c>
      <c r="N1841" t="str">
        <f t="shared" si="230"/>
        <v>www.anconabb.it</v>
      </c>
      <c r="O1841" t="str">
        <f t="shared" si="231"/>
        <v>info@anconabb.it</v>
      </c>
      <c r="S1841" s="1" t="s">
        <v>5920</v>
      </c>
    </row>
    <row r="1842" spans="1:19" ht="14.4" x14ac:dyDescent="0.3">
      <c r="A1842" s="1" t="s">
        <v>29</v>
      </c>
      <c r="B1842" s="1" t="s">
        <v>5924</v>
      </c>
      <c r="C1842" s="1" t="s">
        <v>5925</v>
      </c>
      <c r="D1842" s="1" t="str">
        <f t="shared" si="225"/>
        <v>Via Chienti 24</v>
      </c>
      <c r="E1842" s="1" t="s">
        <v>1864</v>
      </c>
      <c r="F1842" s="1" t="s">
        <v>5926</v>
      </c>
      <c r="G1842" t="str">
        <f t="shared" si="224"/>
        <v>Loc.Torrette</v>
      </c>
      <c r="H1842" s="1" t="s">
        <v>5927</v>
      </c>
      <c r="I1842" s="1" t="str">
        <f t="shared" si="226"/>
        <v>EMAIL</v>
      </c>
      <c r="J1842" s="1" t="str">
        <f t="shared" si="227"/>
        <v xml:space="preserve"> </v>
      </c>
      <c r="K1842" s="1" t="s">
        <v>5928</v>
      </c>
      <c r="L1842" t="str">
        <f t="shared" si="228"/>
        <v>SITO</v>
      </c>
      <c r="M1842" t="str">
        <f t="shared" si="229"/>
        <v xml:space="preserve"> </v>
      </c>
      <c r="N1842" t="str">
        <f t="shared" si="230"/>
        <v>N/a</v>
      </c>
      <c r="O1842" t="str">
        <f t="shared" si="231"/>
        <v>N/a</v>
      </c>
      <c r="S1842" s="1" t="s">
        <v>5924</v>
      </c>
    </row>
    <row r="1843" spans="1:19" ht="14.4" x14ac:dyDescent="0.3">
      <c r="A1843" s="1" t="s">
        <v>12</v>
      </c>
      <c r="B1843" s="1" t="s">
        <v>5929</v>
      </c>
      <c r="C1843" s="1" t="s">
        <v>5930</v>
      </c>
      <c r="D1843" s="1" t="str">
        <f t="shared" si="225"/>
        <v>Via Monte Zoia 91/B</v>
      </c>
      <c r="E1843" s="1" t="s">
        <v>1864</v>
      </c>
      <c r="F1843" t="s">
        <v>19718</v>
      </c>
      <c r="G1843" t="str">
        <f t="shared" si="224"/>
        <v>N/A</v>
      </c>
      <c r="H1843" t="s">
        <v>19718</v>
      </c>
      <c r="I1843" s="1" t="str">
        <f t="shared" si="226"/>
        <v>SITO</v>
      </c>
      <c r="J1843" s="1" t="str">
        <f t="shared" si="227"/>
        <v>N/a</v>
      </c>
      <c r="K1843" s="1" t="s">
        <v>5818</v>
      </c>
      <c r="L1843" t="str">
        <f t="shared" si="228"/>
        <v>EMAIL</v>
      </c>
      <c r="M1843" t="str">
        <f t="shared" si="229"/>
        <v>info@latorredelpoggio.it</v>
      </c>
      <c r="N1843" t="str">
        <f t="shared" si="230"/>
        <v>N/a</v>
      </c>
      <c r="O1843" t="str">
        <f t="shared" si="231"/>
        <v>info@latorredelpoggio.it</v>
      </c>
      <c r="S1843" s="1" t="s">
        <v>5929</v>
      </c>
    </row>
    <row r="1844" spans="1:19" ht="14.4" x14ac:dyDescent="0.3">
      <c r="A1844" s="1" t="s">
        <v>82</v>
      </c>
      <c r="B1844" s="1" t="s">
        <v>4481</v>
      </c>
      <c r="C1844" s="1" t="s">
        <v>5931</v>
      </c>
      <c r="D1844" s="1" t="str">
        <f t="shared" si="225"/>
        <v>Frazione Poggio 78/A</v>
      </c>
      <c r="E1844" s="1" t="s">
        <v>1864</v>
      </c>
      <c r="F1844" t="s">
        <v>19718</v>
      </c>
      <c r="G1844" t="str">
        <f t="shared" si="224"/>
        <v>N/A</v>
      </c>
      <c r="H1844" s="1" t="s">
        <v>5932</v>
      </c>
      <c r="I1844" s="1" t="str">
        <f t="shared" si="226"/>
        <v>SITO</v>
      </c>
      <c r="J1844" s="1" t="str">
        <f t="shared" si="227"/>
        <v>www.latorredelpoggio.it</v>
      </c>
      <c r="K1844" s="1" t="s">
        <v>5933</v>
      </c>
      <c r="L1844" t="str">
        <f t="shared" si="228"/>
        <v>EMAIL</v>
      </c>
      <c r="M1844" t="str">
        <f t="shared" si="229"/>
        <v>lefontanelle@latorredelpoggio.it</v>
      </c>
      <c r="N1844" t="str">
        <f t="shared" si="230"/>
        <v>www.latorredelpoggio.it</v>
      </c>
      <c r="O1844" t="str">
        <f t="shared" si="231"/>
        <v>lefontanelle@latorredelpoggio.it</v>
      </c>
      <c r="S1844" s="1" t="s">
        <v>4481</v>
      </c>
    </row>
    <row r="1845" spans="1:19" ht="14.4" x14ac:dyDescent="0.3">
      <c r="A1845" s="1" t="s">
        <v>29</v>
      </c>
      <c r="B1845" s="1" t="s">
        <v>5934</v>
      </c>
      <c r="C1845" s="1" t="s">
        <v>5935</v>
      </c>
      <c r="D1845" s="1" t="str">
        <f t="shared" si="225"/>
        <v>Via Montacuto 85</v>
      </c>
      <c r="E1845" s="1" t="s">
        <v>1864</v>
      </c>
      <c r="F1845" s="1" t="s">
        <v>5713</v>
      </c>
      <c r="G1845" t="str">
        <f t="shared" si="224"/>
        <v>Ancona</v>
      </c>
      <c r="H1845" t="s">
        <v>19718</v>
      </c>
      <c r="I1845" s="1" t="str">
        <f t="shared" si="226"/>
        <v>SITO</v>
      </c>
      <c r="J1845" s="1" t="str">
        <f t="shared" si="227"/>
        <v>N/a</v>
      </c>
      <c r="K1845" s="1" t="s">
        <v>5936</v>
      </c>
      <c r="L1845" t="str">
        <f t="shared" si="228"/>
        <v>EMAIL</v>
      </c>
      <c r="M1845" t="str">
        <f t="shared" si="229"/>
        <v>annalisapassarini@gmail.com</v>
      </c>
      <c r="N1845" t="str">
        <f t="shared" si="230"/>
        <v>N/a</v>
      </c>
      <c r="O1845" t="str">
        <f t="shared" si="231"/>
        <v>annalisapassarini@gmail.com</v>
      </c>
      <c r="S1845" s="1" t="s">
        <v>5934</v>
      </c>
    </row>
    <row r="1846" spans="1:19" ht="14.4" x14ac:dyDescent="0.3">
      <c r="A1846" s="1" t="s">
        <v>29</v>
      </c>
      <c r="B1846" s="1" t="s">
        <v>5937</v>
      </c>
      <c r="C1846" s="1" t="s">
        <v>5938</v>
      </c>
      <c r="D1846" s="1" t="str">
        <f t="shared" si="225"/>
        <v>Via Archibugi 3</v>
      </c>
      <c r="E1846" s="1" t="s">
        <v>1864</v>
      </c>
      <c r="F1846" s="1" t="s">
        <v>5713</v>
      </c>
      <c r="G1846" t="str">
        <f t="shared" si="224"/>
        <v>Ancona</v>
      </c>
      <c r="H1846" s="1" t="s">
        <v>5939</v>
      </c>
      <c r="I1846" s="1" t="str">
        <f t="shared" si="226"/>
        <v>SITO</v>
      </c>
      <c r="J1846" s="1" t="str">
        <f t="shared" si="227"/>
        <v>www.ilgrecaleancona.it</v>
      </c>
      <c r="K1846" s="1" t="s">
        <v>5940</v>
      </c>
      <c r="L1846" t="str">
        <f t="shared" si="228"/>
        <v>EMAIL</v>
      </c>
      <c r="M1846" t="str">
        <f t="shared" si="229"/>
        <v>info@ilgrecaleancona.it;</v>
      </c>
      <c r="N1846" t="str">
        <f t="shared" si="230"/>
        <v>www.ilgrecaleancona.it</v>
      </c>
      <c r="O1846" t="str">
        <f t="shared" si="231"/>
        <v>info@ilgrecaleancona.it;</v>
      </c>
      <c r="S1846" s="1" t="s">
        <v>5937</v>
      </c>
    </row>
    <row r="1847" spans="1:19" ht="14.4" x14ac:dyDescent="0.3">
      <c r="A1847" s="1" t="s">
        <v>29</v>
      </c>
      <c r="B1847" s="1" t="s">
        <v>5941</v>
      </c>
      <c r="C1847" s="1" t="s">
        <v>5942</v>
      </c>
      <c r="D1847" s="1" t="str">
        <f t="shared" si="225"/>
        <v>Via Zuccarini 7</v>
      </c>
      <c r="E1847" s="1" t="s">
        <v>1864</v>
      </c>
      <c r="F1847" t="s">
        <v>19718</v>
      </c>
      <c r="G1847" t="str">
        <f t="shared" si="224"/>
        <v>N/A</v>
      </c>
      <c r="H1847" s="1" t="s">
        <v>5943</v>
      </c>
      <c r="I1847" s="1" t="str">
        <f t="shared" si="226"/>
        <v>SITO</v>
      </c>
      <c r="J1847" s="1" t="str">
        <f t="shared" si="227"/>
        <v>www.bedandbreakfastscattomatto.com</v>
      </c>
      <c r="K1847" s="1" t="s">
        <v>5944</v>
      </c>
      <c r="L1847" t="str">
        <f t="shared" si="228"/>
        <v>EMAIL</v>
      </c>
      <c r="M1847" t="str">
        <f t="shared" si="229"/>
        <v>scattomattoinfo@gmail.com</v>
      </c>
      <c r="N1847" t="str">
        <f t="shared" si="230"/>
        <v>www.bedandbreakfastscattomatto.com</v>
      </c>
      <c r="O1847" t="str">
        <f t="shared" si="231"/>
        <v>scattomattoinfo@gmail.com</v>
      </c>
      <c r="S1847" s="1" t="s">
        <v>5941</v>
      </c>
    </row>
    <row r="1848" spans="1:19" ht="14.4" x14ac:dyDescent="0.3">
      <c r="A1848" s="1" t="s">
        <v>679</v>
      </c>
      <c r="B1848" s="1" t="s">
        <v>5945</v>
      </c>
      <c r="C1848" s="1" t="s">
        <v>5946</v>
      </c>
      <c r="D1848" s="1" t="str">
        <f t="shared" si="225"/>
        <v>Spiaggia Palombina Nuova 7</v>
      </c>
      <c r="E1848" s="1" t="s">
        <v>1864</v>
      </c>
      <c r="F1848" t="s">
        <v>19718</v>
      </c>
      <c r="G1848" t="str">
        <f t="shared" si="224"/>
        <v>N/A</v>
      </c>
      <c r="H1848" t="s">
        <v>19718</v>
      </c>
      <c r="I1848" s="1" t="str">
        <f t="shared" si="226"/>
        <v>SITO</v>
      </c>
      <c r="J1848" s="1" t="str">
        <f t="shared" si="227"/>
        <v>N/a</v>
      </c>
      <c r="K1848" s="1" t="s">
        <v>5947</v>
      </c>
      <c r="L1848" t="str">
        <f t="shared" si="228"/>
        <v>EMAIL</v>
      </c>
      <c r="M1848" t="str">
        <f t="shared" si="229"/>
        <v>capogrossi.g@pec.confartigianato.it</v>
      </c>
      <c r="N1848" t="str">
        <f t="shared" si="230"/>
        <v>N/a</v>
      </c>
      <c r="O1848" t="str">
        <f t="shared" si="231"/>
        <v>capogrossi.g@pec.confartigianato.it</v>
      </c>
      <c r="S1848" s="1" t="s">
        <v>5945</v>
      </c>
    </row>
    <row r="1849" spans="1:19" ht="14.4" x14ac:dyDescent="0.3">
      <c r="A1849" s="1" t="s">
        <v>29</v>
      </c>
      <c r="B1849" s="1" t="s">
        <v>5948</v>
      </c>
      <c r="C1849" s="1" t="s">
        <v>5949</v>
      </c>
      <c r="D1849" s="1" t="str">
        <f t="shared" si="225"/>
        <v>Via Trento  5</v>
      </c>
      <c r="E1849" s="1" t="s">
        <v>1864</v>
      </c>
      <c r="F1849" t="s">
        <v>19718</v>
      </c>
      <c r="G1849" t="str">
        <f t="shared" si="224"/>
        <v>N/A</v>
      </c>
      <c r="H1849" t="s">
        <v>19718</v>
      </c>
      <c r="I1849" s="1" t="str">
        <f t="shared" si="226"/>
        <v>SITO</v>
      </c>
      <c r="J1849" s="1" t="str">
        <f t="shared" si="227"/>
        <v>N/a</v>
      </c>
      <c r="K1849" s="1" t="s">
        <v>5950</v>
      </c>
      <c r="L1849" t="str">
        <f t="shared" si="228"/>
        <v>EMAIL</v>
      </c>
      <c r="M1849" t="str">
        <f t="shared" si="229"/>
        <v>morris662009@libero.it</v>
      </c>
      <c r="N1849" t="str">
        <f t="shared" si="230"/>
        <v>N/a</v>
      </c>
      <c r="O1849" t="str">
        <f t="shared" si="231"/>
        <v>morris662009@libero.it</v>
      </c>
      <c r="S1849" s="1" t="s">
        <v>5948</v>
      </c>
    </row>
    <row r="1850" spans="1:19" ht="14.4" x14ac:dyDescent="0.3">
      <c r="A1850" s="1" t="s">
        <v>6</v>
      </c>
      <c r="B1850" s="1" t="s">
        <v>5951</v>
      </c>
      <c r="C1850" s="1" t="s">
        <v>5952</v>
      </c>
      <c r="D1850" s="1" t="str">
        <f t="shared" si="225"/>
        <v xml:space="preserve"> Betelico 103</v>
      </c>
      <c r="E1850" s="1" t="s">
        <v>1864</v>
      </c>
      <c r="F1850" s="1" t="s">
        <v>5953</v>
      </c>
      <c r="G1850" t="str">
        <f t="shared" si="224"/>
        <v>Frazione Massignano</v>
      </c>
      <c r="H1850" s="1" t="s">
        <v>5954</v>
      </c>
      <c r="I1850" s="1" t="str">
        <f t="shared" si="226"/>
        <v>SITO</v>
      </c>
      <c r="J1850" s="1" t="str">
        <f t="shared" si="227"/>
        <v>www.borgoparvo.com</v>
      </c>
      <c r="K1850" s="1" t="s">
        <v>5955</v>
      </c>
      <c r="L1850" t="str">
        <f t="shared" si="228"/>
        <v>EMAIL</v>
      </c>
      <c r="M1850" t="str">
        <f t="shared" si="229"/>
        <v>margherita.muzzi@tiscali.it; borgoparvo_srl@pec.it</v>
      </c>
      <c r="N1850" t="str">
        <f t="shared" si="230"/>
        <v>www.borgoparvo.com</v>
      </c>
      <c r="O1850" t="str">
        <f t="shared" si="231"/>
        <v>margherita.muzzi@tiscali.it; borgoparvo_srl@pec.it</v>
      </c>
      <c r="S1850" s="1" t="s">
        <v>5951</v>
      </c>
    </row>
    <row r="1851" spans="1:19" ht="14.4" x14ac:dyDescent="0.3">
      <c r="A1851" s="1" t="s">
        <v>35</v>
      </c>
      <c r="B1851" s="1" t="s">
        <v>5956</v>
      </c>
      <c r="C1851" s="1" t="s">
        <v>5957</v>
      </c>
      <c r="D1851" s="1" t="str">
        <f t="shared" si="225"/>
        <v>Via Piantate Lunghe 76</v>
      </c>
      <c r="E1851" s="1" t="s">
        <v>1864</v>
      </c>
      <c r="F1851" s="1" t="s">
        <v>5958</v>
      </c>
      <c r="G1851" t="str">
        <f t="shared" si="224"/>
        <v>Loc.Candia</v>
      </c>
      <c r="H1851" s="1" t="s">
        <v>5959</v>
      </c>
      <c r="I1851" s="1" t="str">
        <f t="shared" si="226"/>
        <v>SITO</v>
      </c>
      <c r="J1851" s="1" t="str">
        <f t="shared" si="227"/>
        <v>www.laroccaverde.it</v>
      </c>
      <c r="K1851" s="1" t="s">
        <v>5960</v>
      </c>
      <c r="L1851" t="str">
        <f t="shared" si="228"/>
        <v>EMAIL</v>
      </c>
      <c r="M1851" t="str">
        <f t="shared" si="229"/>
        <v>info@laroccaverde.it</v>
      </c>
      <c r="N1851" t="str">
        <f t="shared" si="230"/>
        <v>www.laroccaverde.it</v>
      </c>
      <c r="O1851" t="str">
        <f t="shared" si="231"/>
        <v>info@laroccaverde.it</v>
      </c>
      <c r="S1851" s="1" t="s">
        <v>5956</v>
      </c>
    </row>
    <row r="1852" spans="1:19" ht="14.4" x14ac:dyDescent="0.3">
      <c r="A1852" s="1" t="s">
        <v>35</v>
      </c>
      <c r="B1852" s="1" t="s">
        <v>5961</v>
      </c>
      <c r="C1852" s="1" t="s">
        <v>5962</v>
      </c>
      <c r="D1852" s="1" t="str">
        <f t="shared" si="225"/>
        <v>Fraz. Sappanico 159</v>
      </c>
      <c r="E1852" s="1" t="s">
        <v>1864</v>
      </c>
      <c r="F1852" s="1" t="s">
        <v>5963</v>
      </c>
      <c r="G1852" t="str">
        <f t="shared" si="224"/>
        <v>Sappanico Di Ancona</v>
      </c>
      <c r="H1852" s="1" t="s">
        <v>5964</v>
      </c>
      <c r="I1852" s="1" t="str">
        <f t="shared" si="226"/>
        <v>SITO</v>
      </c>
      <c r="J1852" s="1" t="str">
        <f t="shared" si="227"/>
        <v>www.agrivallelunga.it</v>
      </c>
      <c r="K1852" s="1" t="s">
        <v>5965</v>
      </c>
      <c r="L1852" t="str">
        <f t="shared" si="228"/>
        <v>EMAIL</v>
      </c>
      <c r="M1852" t="str">
        <f t="shared" si="229"/>
        <v>info@agrivallelunga.it</v>
      </c>
      <c r="N1852" t="str">
        <f t="shared" si="230"/>
        <v>www.agrivallelunga.it</v>
      </c>
      <c r="O1852" t="str">
        <f t="shared" si="231"/>
        <v>info@agrivallelunga.it</v>
      </c>
      <c r="S1852" s="1" t="s">
        <v>5961</v>
      </c>
    </row>
    <row r="1853" spans="1:19" ht="14.4" x14ac:dyDescent="0.3">
      <c r="A1853" s="1" t="s">
        <v>29</v>
      </c>
      <c r="B1853" s="1" t="s">
        <v>5966</v>
      </c>
      <c r="C1853" s="1" t="s">
        <v>5967</v>
      </c>
      <c r="D1853" s="1" t="str">
        <f t="shared" si="225"/>
        <v>Via Giordano Bruno 4</v>
      </c>
      <c r="E1853" s="1" t="s">
        <v>1864</v>
      </c>
      <c r="F1853" t="s">
        <v>19718</v>
      </c>
      <c r="G1853" t="str">
        <f t="shared" si="224"/>
        <v>N/A</v>
      </c>
      <c r="H1853" t="s">
        <v>19718</v>
      </c>
      <c r="I1853" s="1" t="str">
        <f t="shared" si="226"/>
        <v>SITO</v>
      </c>
      <c r="J1853" s="1" t="str">
        <f t="shared" si="227"/>
        <v>N/a</v>
      </c>
      <c r="K1853" s="1" t="s">
        <v>5968</v>
      </c>
      <c r="L1853" t="str">
        <f t="shared" si="228"/>
        <v>EMAIL</v>
      </c>
      <c r="M1853" t="str">
        <f t="shared" si="229"/>
        <v>serena.cartechini@libero.it</v>
      </c>
      <c r="N1853" t="str">
        <f t="shared" si="230"/>
        <v>N/a</v>
      </c>
      <c r="O1853" t="str">
        <f t="shared" si="231"/>
        <v>serena.cartechini@libero.it</v>
      </c>
      <c r="S1853" s="1" t="s">
        <v>5966</v>
      </c>
    </row>
    <row r="1854" spans="1:19" ht="14.4" x14ac:dyDescent="0.3">
      <c r="A1854" s="1" t="s">
        <v>82</v>
      </c>
      <c r="B1854" s="1" t="s">
        <v>5969</v>
      </c>
      <c r="C1854" s="1" t="s">
        <v>5970</v>
      </c>
      <c r="D1854" s="1" t="str">
        <f t="shared" si="225"/>
        <v>Via Saffi 12</v>
      </c>
      <c r="E1854" s="1" t="s">
        <v>1864</v>
      </c>
      <c r="F1854" s="1" t="s">
        <v>5713</v>
      </c>
      <c r="G1854" t="str">
        <f t="shared" si="224"/>
        <v>Ancona</v>
      </c>
      <c r="H1854" t="s">
        <v>19718</v>
      </c>
      <c r="I1854" s="1" t="str">
        <f t="shared" si="226"/>
        <v>SITO</v>
      </c>
      <c r="J1854" s="1" t="str">
        <f t="shared" si="227"/>
        <v>N/a</v>
      </c>
      <c r="K1854" s="1" t="s">
        <v>5971</v>
      </c>
      <c r="L1854" t="str">
        <f t="shared" si="228"/>
        <v>EMAIL</v>
      </c>
      <c r="M1854" t="str">
        <f t="shared" si="229"/>
        <v>letorriaffittacamere@libero.it</v>
      </c>
      <c r="N1854" t="str">
        <f t="shared" si="230"/>
        <v>N/a</v>
      </c>
      <c r="O1854" t="str">
        <f t="shared" si="231"/>
        <v>letorriaffittacamere@libero.it</v>
      </c>
      <c r="S1854" s="1" t="s">
        <v>5969</v>
      </c>
    </row>
    <row r="1855" spans="1:19" ht="14.4" x14ac:dyDescent="0.3">
      <c r="A1855" s="1" t="s">
        <v>29</v>
      </c>
      <c r="B1855" s="1" t="s">
        <v>5972</v>
      </c>
      <c r="C1855" t="s">
        <v>19718</v>
      </c>
      <c r="D1855" s="1" t="str">
        <f t="shared" si="225"/>
        <v>N/A</v>
      </c>
      <c r="E1855" s="1" t="s">
        <v>1864</v>
      </c>
      <c r="F1855" s="1" t="s">
        <v>5973</v>
      </c>
      <c r="G1855" t="str">
        <f t="shared" si="224"/>
        <v>Loc. Massignano</v>
      </c>
      <c r="H1855" t="s">
        <v>19718</v>
      </c>
      <c r="I1855" s="1" t="str">
        <f t="shared" si="226"/>
        <v>SITO</v>
      </c>
      <c r="J1855" s="1" t="str">
        <f t="shared" si="227"/>
        <v>N/a</v>
      </c>
      <c r="K1855" s="1" t="s">
        <v>5974</v>
      </c>
      <c r="L1855" t="str">
        <f t="shared" si="228"/>
        <v>EMAIL</v>
      </c>
      <c r="M1855" t="str">
        <f t="shared" si="229"/>
        <v>mauri.biagi.vale@alice.it</v>
      </c>
      <c r="N1855" t="str">
        <f t="shared" si="230"/>
        <v>N/a</v>
      </c>
      <c r="O1855" t="str">
        <f t="shared" si="231"/>
        <v>mauri.biagi.vale@alice.it</v>
      </c>
      <c r="S1855" s="1" t="s">
        <v>5972</v>
      </c>
    </row>
    <row r="1856" spans="1:19" ht="14.4" x14ac:dyDescent="0.3">
      <c r="A1856" s="1" t="s">
        <v>29</v>
      </c>
      <c r="B1856" s="1" t="s">
        <v>5975</v>
      </c>
      <c r="C1856" s="1" t="s">
        <v>5976</v>
      </c>
      <c r="D1856" s="1" t="str">
        <f t="shared" si="225"/>
        <v>Via Vallemiano 9</v>
      </c>
      <c r="E1856" s="1" t="s">
        <v>1864</v>
      </c>
      <c r="F1856" t="s">
        <v>19718</v>
      </c>
      <c r="G1856" t="str">
        <f t="shared" si="224"/>
        <v>N/A</v>
      </c>
      <c r="H1856" t="s">
        <v>19718</v>
      </c>
      <c r="I1856" s="1" t="str">
        <f t="shared" si="226"/>
        <v>SITO</v>
      </c>
      <c r="J1856" s="1" t="str">
        <f t="shared" si="227"/>
        <v>N/a</v>
      </c>
      <c r="K1856" s="1" t="s">
        <v>5977</v>
      </c>
      <c r="L1856" t="str">
        <f t="shared" si="228"/>
        <v>EMAIL</v>
      </c>
      <c r="M1856" t="str">
        <f t="shared" si="229"/>
        <v>cristina.cognini@gmail.com</v>
      </c>
      <c r="N1856" t="str">
        <f t="shared" si="230"/>
        <v>N/a</v>
      </c>
      <c r="O1856" t="str">
        <f t="shared" si="231"/>
        <v>cristina.cognini@gmail.com</v>
      </c>
      <c r="S1856" s="1" t="s">
        <v>5975</v>
      </c>
    </row>
    <row r="1857" spans="1:19" ht="14.4" x14ac:dyDescent="0.3">
      <c r="A1857" s="1" t="s">
        <v>35</v>
      </c>
      <c r="B1857" s="1" t="s">
        <v>5978</v>
      </c>
      <c r="C1857" s="1" t="s">
        <v>5979</v>
      </c>
      <c r="D1857" s="1" t="str">
        <f t="shared" si="225"/>
        <v>Via Del Carmine 53</v>
      </c>
      <c r="E1857" s="1" t="s">
        <v>1864</v>
      </c>
      <c r="F1857" t="s">
        <v>19718</v>
      </c>
      <c r="G1857" t="str">
        <f t="shared" si="224"/>
        <v>N/A</v>
      </c>
      <c r="H1857" t="s">
        <v>19718</v>
      </c>
      <c r="I1857" s="1" t="str">
        <f t="shared" si="226"/>
        <v>SITO</v>
      </c>
      <c r="J1857" s="1" t="str">
        <f t="shared" si="227"/>
        <v>N/a</v>
      </c>
      <c r="K1857" s="1" t="s">
        <v>5980</v>
      </c>
      <c r="L1857" t="str">
        <f t="shared" si="228"/>
        <v>EMAIL</v>
      </c>
      <c r="M1857" t="str">
        <f t="shared" si="229"/>
        <v>carlo.cap@alice.it</v>
      </c>
      <c r="N1857" t="str">
        <f t="shared" si="230"/>
        <v>N/a</v>
      </c>
      <c r="O1857" t="str">
        <f t="shared" si="231"/>
        <v>carlo.cap@alice.it</v>
      </c>
      <c r="S1857" s="1" t="s">
        <v>5978</v>
      </c>
    </row>
    <row r="1858" spans="1:19" ht="14.4" x14ac:dyDescent="0.3">
      <c r="A1858" s="1" t="s">
        <v>29</v>
      </c>
      <c r="B1858" s="1" t="s">
        <v>5981</v>
      </c>
      <c r="C1858" t="s">
        <v>19718</v>
      </c>
      <c r="D1858" s="1" t="str">
        <f t="shared" si="225"/>
        <v>N/A</v>
      </c>
      <c r="E1858" s="1" t="s">
        <v>1864</v>
      </c>
      <c r="F1858" t="s">
        <v>19718</v>
      </c>
      <c r="G1858" t="str">
        <f t="shared" ref="G1858:G1921" si="232">PROPER(F1858)</f>
        <v>N/A</v>
      </c>
      <c r="H1858" t="s">
        <v>19718</v>
      </c>
      <c r="I1858" s="1" t="str">
        <f t="shared" si="226"/>
        <v>SITO</v>
      </c>
      <c r="J1858" s="1" t="str">
        <f t="shared" si="227"/>
        <v>N/a</v>
      </c>
      <c r="K1858" s="1" t="s">
        <v>5982</v>
      </c>
      <c r="L1858" t="str">
        <f t="shared" si="228"/>
        <v>EMAIL</v>
      </c>
      <c r="M1858" t="str">
        <f t="shared" si="229"/>
        <v>torrediportonovo@gmail.com</v>
      </c>
      <c r="N1858" t="str">
        <f t="shared" si="230"/>
        <v>N/a</v>
      </c>
      <c r="O1858" t="str">
        <f t="shared" si="231"/>
        <v>torrediportonovo@gmail.com</v>
      </c>
      <c r="S1858" s="1" t="s">
        <v>5981</v>
      </c>
    </row>
    <row r="1859" spans="1:19" ht="14.4" x14ac:dyDescent="0.3">
      <c r="A1859" s="1" t="s">
        <v>82</v>
      </c>
      <c r="B1859" s="1" t="s">
        <v>5983</v>
      </c>
      <c r="C1859" s="1" t="s">
        <v>5984</v>
      </c>
      <c r="D1859" s="1" t="str">
        <f t="shared" ref="D1859:D1922" si="233">PROPER(C1859)</f>
        <v>Via Conca 14</v>
      </c>
      <c r="E1859" s="1" t="s">
        <v>1864</v>
      </c>
      <c r="F1859" s="1" t="s">
        <v>5985</v>
      </c>
      <c r="G1859" t="str">
        <f t="shared" si="232"/>
        <v>Torrette Di Ancona</v>
      </c>
      <c r="H1859" t="s">
        <v>19718</v>
      </c>
      <c r="I1859" s="1" t="str">
        <f t="shared" ref="I1859:I1922" si="234">IF(ISERROR(FIND("@",H1859)),"SITO","EMAIL")</f>
        <v>SITO</v>
      </c>
      <c r="J1859" s="1" t="str">
        <f t="shared" ref="J1859:J1922" si="235">IF(I1859="SITO",H1859," ")</f>
        <v>N/a</v>
      </c>
      <c r="K1859" s="1" t="s">
        <v>5986</v>
      </c>
      <c r="L1859" t="str">
        <f t="shared" ref="L1859:L1922" si="236">IF(ISERROR(FIND("@",K1859)),"SITO","EMAIL")</f>
        <v>EMAIL</v>
      </c>
      <c r="M1859" t="str">
        <f t="shared" ref="M1859:M1922" si="237">IF(L1859="EMAIL",K1859, " ")</f>
        <v>giannicesarone@gmail.com</v>
      </c>
      <c r="N1859" t="str">
        <f t="shared" ref="N1859:N1922" si="238">IF(J1859&lt;&gt;" ", J1859, "N/a")</f>
        <v>N/a</v>
      </c>
      <c r="O1859" t="str">
        <f t="shared" ref="O1859:O1922" si="239">IF(M1859 &lt;&gt; " ", M1859,"N/a")</f>
        <v>giannicesarone@gmail.com</v>
      </c>
      <c r="S1859" s="1" t="s">
        <v>5983</v>
      </c>
    </row>
    <row r="1860" spans="1:19" ht="14.4" x14ac:dyDescent="0.3">
      <c r="A1860" s="1" t="s">
        <v>29</v>
      </c>
      <c r="B1860" s="1" t="s">
        <v>5987</v>
      </c>
      <c r="C1860" s="1" t="s">
        <v>5988</v>
      </c>
      <c r="D1860" s="1" t="str">
        <f t="shared" si="233"/>
        <v>Piazza Ugo Bassi  45</v>
      </c>
      <c r="E1860" s="1" t="s">
        <v>1864</v>
      </c>
      <c r="F1860" t="s">
        <v>19718</v>
      </c>
      <c r="G1860" t="str">
        <f t="shared" si="232"/>
        <v>N/A</v>
      </c>
      <c r="H1860" t="s">
        <v>19718</v>
      </c>
      <c r="I1860" s="1" t="str">
        <f t="shared" si="234"/>
        <v>SITO</v>
      </c>
      <c r="J1860" s="1" t="str">
        <f t="shared" si="235"/>
        <v>N/a</v>
      </c>
      <c r="K1860" s="1" t="s">
        <v>5989</v>
      </c>
      <c r="L1860" t="str">
        <f t="shared" si="236"/>
        <v>EMAIL</v>
      </c>
      <c r="M1860" t="str">
        <f t="shared" si="237"/>
        <v>bnbdamaria@gmail.com</v>
      </c>
      <c r="N1860" t="str">
        <f t="shared" si="238"/>
        <v>N/a</v>
      </c>
      <c r="O1860" t="str">
        <f t="shared" si="239"/>
        <v>bnbdamaria@gmail.com</v>
      </c>
      <c r="S1860" s="1" t="s">
        <v>5987</v>
      </c>
    </row>
    <row r="1861" spans="1:19" ht="14.4" x14ac:dyDescent="0.3">
      <c r="A1861" s="1" t="s">
        <v>20</v>
      </c>
      <c r="B1861" s="1" t="s">
        <v>5990</v>
      </c>
      <c r="C1861" s="1" t="s">
        <v>5991</v>
      </c>
      <c r="D1861" s="1" t="str">
        <f t="shared" si="233"/>
        <v>Via Flaminia 220</v>
      </c>
      <c r="E1861" s="1" t="s">
        <v>1864</v>
      </c>
      <c r="F1861" t="s">
        <v>19718</v>
      </c>
      <c r="G1861" t="str">
        <f t="shared" si="232"/>
        <v>N/A</v>
      </c>
      <c r="H1861" s="1" t="s">
        <v>5992</v>
      </c>
      <c r="I1861" s="1" t="str">
        <f t="shared" si="234"/>
        <v>SITO</v>
      </c>
      <c r="J1861" s="1" t="str">
        <f t="shared" si="235"/>
        <v>www.egohotelancona.it</v>
      </c>
      <c r="K1861" s="1" t="s">
        <v>5993</v>
      </c>
      <c r="L1861" t="str">
        <f t="shared" si="236"/>
        <v>EMAIL</v>
      </c>
      <c r="M1861" t="str">
        <f t="shared" si="237"/>
        <v>info@egohotelancona.it</v>
      </c>
      <c r="N1861" t="str">
        <f t="shared" si="238"/>
        <v>www.egohotelancona.it</v>
      </c>
      <c r="O1861" t="str">
        <f t="shared" si="239"/>
        <v>info@egohotelancona.it</v>
      </c>
      <c r="S1861" s="1" t="s">
        <v>5990</v>
      </c>
    </row>
    <row r="1862" spans="1:19" ht="14.4" x14ac:dyDescent="0.3">
      <c r="A1862" s="1" t="s">
        <v>571</v>
      </c>
      <c r="B1862" s="1" t="s">
        <v>5994</v>
      </c>
      <c r="C1862" s="1" t="s">
        <v>5454</v>
      </c>
      <c r="D1862" s="1" t="str">
        <f t="shared" si="233"/>
        <v>Frazione Poggio 1</v>
      </c>
      <c r="E1862" s="1" t="s">
        <v>1864</v>
      </c>
      <c r="F1862" s="1" t="s">
        <v>5995</v>
      </c>
      <c r="G1862" t="str">
        <f t="shared" si="232"/>
        <v>Portonovo</v>
      </c>
      <c r="H1862" t="s">
        <v>19718</v>
      </c>
      <c r="I1862" s="1" t="str">
        <f t="shared" si="234"/>
        <v>SITO</v>
      </c>
      <c r="J1862" s="1" t="str">
        <f t="shared" si="235"/>
        <v>N/a</v>
      </c>
      <c r="K1862" s="1" t="s">
        <v>5996</v>
      </c>
      <c r="L1862" t="str">
        <f t="shared" si="236"/>
        <v>EMAIL</v>
      </c>
      <c r="M1862" t="str">
        <f t="shared" si="237"/>
        <v>info@baiadiportonovo.it</v>
      </c>
      <c r="N1862" t="str">
        <f t="shared" si="238"/>
        <v>N/a</v>
      </c>
      <c r="O1862" t="str">
        <f t="shared" si="239"/>
        <v>info@baiadiportonovo.it</v>
      </c>
      <c r="S1862" s="1" t="s">
        <v>5994</v>
      </c>
    </row>
    <row r="1863" spans="1:19" ht="14.4" x14ac:dyDescent="0.3">
      <c r="A1863" s="1" t="s">
        <v>29</v>
      </c>
      <c r="B1863" s="1" t="s">
        <v>3065</v>
      </c>
      <c r="C1863" s="1" t="s">
        <v>5997</v>
      </c>
      <c r="D1863" s="1" t="str">
        <f t="shared" si="233"/>
        <v>Via Della Ferrovia  25</v>
      </c>
      <c r="E1863" s="1" t="s">
        <v>1864</v>
      </c>
      <c r="F1863" t="s">
        <v>19718</v>
      </c>
      <c r="G1863" t="str">
        <f t="shared" si="232"/>
        <v>N/A</v>
      </c>
      <c r="H1863" t="s">
        <v>19718</v>
      </c>
      <c r="I1863" s="1" t="str">
        <f t="shared" si="234"/>
        <v>SITO</v>
      </c>
      <c r="J1863" s="1" t="str">
        <f t="shared" si="235"/>
        <v>N/a</v>
      </c>
      <c r="K1863" s="1" t="s">
        <v>5998</v>
      </c>
      <c r="L1863" t="str">
        <f t="shared" si="236"/>
        <v>EMAIL</v>
      </c>
      <c r="M1863" t="str">
        <f t="shared" si="237"/>
        <v>luigigiorgino@virgilio.it</v>
      </c>
      <c r="N1863" t="str">
        <f t="shared" si="238"/>
        <v>N/a</v>
      </c>
      <c r="O1863" t="str">
        <f t="shared" si="239"/>
        <v>luigigiorgino@virgilio.it</v>
      </c>
      <c r="S1863" s="1" t="s">
        <v>3065</v>
      </c>
    </row>
    <row r="1864" spans="1:19" ht="14.4" x14ac:dyDescent="0.3">
      <c r="A1864" s="1" t="s">
        <v>29</v>
      </c>
      <c r="B1864" s="1" t="s">
        <v>5999</v>
      </c>
      <c r="C1864" s="1" t="s">
        <v>6000</v>
      </c>
      <c r="D1864" s="1" t="str">
        <f t="shared" si="233"/>
        <v>Strada Vecchia Pietralacroce 30</v>
      </c>
      <c r="E1864" s="1" t="s">
        <v>1864</v>
      </c>
      <c r="F1864" t="s">
        <v>19718</v>
      </c>
      <c r="G1864" t="str">
        <f t="shared" si="232"/>
        <v>N/A</v>
      </c>
      <c r="H1864" s="1" t="s">
        <v>6001</v>
      </c>
      <c r="I1864" s="1" t="str">
        <f t="shared" si="234"/>
        <v>SITO</v>
      </c>
      <c r="J1864" s="1" t="str">
        <f t="shared" si="235"/>
        <v>www.itregelsi.com</v>
      </c>
      <c r="K1864" s="1" t="s">
        <v>6002</v>
      </c>
      <c r="L1864" t="str">
        <f t="shared" si="236"/>
        <v>EMAIL</v>
      </c>
      <c r="M1864" t="str">
        <f t="shared" si="237"/>
        <v>itregelsi.bb@gmail.com</v>
      </c>
      <c r="N1864" t="str">
        <f t="shared" si="238"/>
        <v>www.itregelsi.com</v>
      </c>
      <c r="O1864" t="str">
        <f t="shared" si="239"/>
        <v>itregelsi.bb@gmail.com</v>
      </c>
      <c r="S1864" s="1" t="s">
        <v>5999</v>
      </c>
    </row>
    <row r="1865" spans="1:19" ht="14.4" x14ac:dyDescent="0.3">
      <c r="A1865" s="1" t="s">
        <v>29</v>
      </c>
      <c r="B1865" s="1" t="s">
        <v>6003</v>
      </c>
      <c r="C1865" s="1" t="s">
        <v>6004</v>
      </c>
      <c r="D1865" s="1" t="str">
        <f t="shared" si="233"/>
        <v>Corso Garibaldi, 110 110</v>
      </c>
      <c r="E1865" s="1" t="s">
        <v>1864</v>
      </c>
      <c r="F1865" s="1" t="s">
        <v>6005</v>
      </c>
      <c r="G1865" t="str">
        <f t="shared" si="232"/>
        <v>Centro</v>
      </c>
      <c r="H1865" s="1" t="s">
        <v>6006</v>
      </c>
      <c r="I1865" s="1" t="str">
        <f t="shared" si="234"/>
        <v>SITO</v>
      </c>
      <c r="J1865" s="1" t="str">
        <f t="shared" si="235"/>
        <v>www.bbancona.com</v>
      </c>
      <c r="K1865" s="1" t="s">
        <v>6007</v>
      </c>
      <c r="L1865" t="str">
        <f t="shared" si="236"/>
        <v>EMAIL</v>
      </c>
      <c r="M1865" t="str">
        <f t="shared" si="237"/>
        <v>chicco_1986@hotmail.it</v>
      </c>
      <c r="N1865" t="str">
        <f t="shared" si="238"/>
        <v>www.bbancona.com</v>
      </c>
      <c r="O1865" t="str">
        <f t="shared" si="239"/>
        <v>chicco_1986@hotmail.it</v>
      </c>
      <c r="S1865" s="1" t="s">
        <v>6003</v>
      </c>
    </row>
    <row r="1866" spans="1:19" ht="14.4" x14ac:dyDescent="0.3">
      <c r="A1866" s="1" t="s">
        <v>29</v>
      </c>
      <c r="B1866" s="1" t="s">
        <v>6008</v>
      </c>
      <c r="C1866" s="1" t="s">
        <v>6009</v>
      </c>
      <c r="D1866" s="1" t="str">
        <f t="shared" si="233"/>
        <v>Via Delle Ville 12/B</v>
      </c>
      <c r="E1866" s="1" t="s">
        <v>1864</v>
      </c>
      <c r="F1866" s="1" t="s">
        <v>6010</v>
      </c>
      <c r="G1866" t="str">
        <f t="shared" si="232"/>
        <v>Palombina Nuova</v>
      </c>
      <c r="H1866" t="s">
        <v>19718</v>
      </c>
      <c r="I1866" s="1" t="str">
        <f t="shared" si="234"/>
        <v>SITO</v>
      </c>
      <c r="J1866" s="1" t="str">
        <f t="shared" si="235"/>
        <v>N/a</v>
      </c>
      <c r="K1866" s="1" t="s">
        <v>6011</v>
      </c>
      <c r="L1866" t="str">
        <f t="shared" si="236"/>
        <v>EMAIL</v>
      </c>
      <c r="M1866" t="str">
        <f t="shared" si="237"/>
        <v>ispettore.marchetti@gmail.com</v>
      </c>
      <c r="N1866" t="str">
        <f t="shared" si="238"/>
        <v>N/a</v>
      </c>
      <c r="O1866" t="str">
        <f t="shared" si="239"/>
        <v>ispettore.marchetti@gmail.com</v>
      </c>
      <c r="S1866" s="1" t="s">
        <v>6008</v>
      </c>
    </row>
    <row r="1867" spans="1:19" ht="14.4" x14ac:dyDescent="0.3">
      <c r="A1867" s="1" t="s">
        <v>29</v>
      </c>
      <c r="B1867" s="1" t="s">
        <v>6012</v>
      </c>
      <c r="C1867" s="1" t="s">
        <v>6013</v>
      </c>
      <c r="D1867" s="1" t="str">
        <f t="shared" si="233"/>
        <v>Strada Del Castellano 71/D</v>
      </c>
      <c r="E1867" s="1" t="s">
        <v>1864</v>
      </c>
      <c r="F1867" t="s">
        <v>19718</v>
      </c>
      <c r="G1867" t="str">
        <f t="shared" si="232"/>
        <v>N/A</v>
      </c>
      <c r="H1867" t="s">
        <v>19718</v>
      </c>
      <c r="I1867" s="1" t="str">
        <f t="shared" si="234"/>
        <v>SITO</v>
      </c>
      <c r="J1867" s="1" t="str">
        <f t="shared" si="235"/>
        <v>N/a</v>
      </c>
      <c r="K1867" s="1" t="s">
        <v>6014</v>
      </c>
      <c r="L1867" t="str">
        <f t="shared" si="236"/>
        <v>EMAIL</v>
      </c>
      <c r="M1867" t="str">
        <f t="shared" si="237"/>
        <v>assiolobedandbreakfast@gmail.com</v>
      </c>
      <c r="N1867" t="str">
        <f t="shared" si="238"/>
        <v>N/a</v>
      </c>
      <c r="O1867" t="str">
        <f t="shared" si="239"/>
        <v>assiolobedandbreakfast@gmail.com</v>
      </c>
      <c r="S1867" s="1" t="s">
        <v>6012</v>
      </c>
    </row>
    <row r="1868" spans="1:19" ht="14.4" x14ac:dyDescent="0.3">
      <c r="A1868" s="1" t="s">
        <v>679</v>
      </c>
      <c r="B1868" s="1" t="s">
        <v>6015</v>
      </c>
      <c r="C1868" s="1" t="s">
        <v>6016</v>
      </c>
      <c r="D1868" s="1" t="str">
        <f t="shared" si="233"/>
        <v>Palombina Nuova 23</v>
      </c>
      <c r="E1868" s="1" t="s">
        <v>1864</v>
      </c>
      <c r="F1868" s="1" t="s">
        <v>5713</v>
      </c>
      <c r="G1868" t="str">
        <f t="shared" si="232"/>
        <v>Ancona</v>
      </c>
      <c r="H1868" s="1" t="s">
        <v>6017</v>
      </c>
      <c r="I1868" s="1" t="str">
        <f t="shared" si="234"/>
        <v>EMAIL</v>
      </c>
      <c r="J1868" s="1" t="str">
        <f t="shared" si="235"/>
        <v xml:space="preserve"> </v>
      </c>
      <c r="K1868" t="s">
        <v>19718</v>
      </c>
      <c r="L1868" t="str">
        <f t="shared" si="236"/>
        <v>SITO</v>
      </c>
      <c r="M1868" t="str">
        <f t="shared" si="237"/>
        <v xml:space="preserve"> </v>
      </c>
      <c r="N1868" t="str">
        <f t="shared" si="238"/>
        <v>N/a</v>
      </c>
      <c r="O1868" t="str">
        <f t="shared" si="239"/>
        <v>N/a</v>
      </c>
      <c r="S1868" s="1" t="s">
        <v>6015</v>
      </c>
    </row>
    <row r="1869" spans="1:19" ht="14.4" x14ac:dyDescent="0.3">
      <c r="A1869" s="1" t="s">
        <v>12</v>
      </c>
      <c r="B1869" s="1" t="s">
        <v>6018</v>
      </c>
      <c r="C1869" s="1" t="s">
        <v>6019</v>
      </c>
      <c r="D1869" s="1" t="str">
        <f t="shared" si="233"/>
        <v>Via Frediani 22</v>
      </c>
      <c r="E1869" s="1" t="s">
        <v>1864</v>
      </c>
      <c r="F1869" s="1" t="s">
        <v>1864</v>
      </c>
      <c r="G1869" t="str">
        <f t="shared" si="232"/>
        <v>Ancona</v>
      </c>
      <c r="H1869" t="s">
        <v>19718</v>
      </c>
      <c r="I1869" s="1" t="str">
        <f t="shared" si="234"/>
        <v>SITO</v>
      </c>
      <c r="J1869" s="1" t="str">
        <f t="shared" si="235"/>
        <v>N/a</v>
      </c>
      <c r="K1869" s="1" t="s">
        <v>6020</v>
      </c>
      <c r="L1869" t="str">
        <f t="shared" si="236"/>
        <v>EMAIL</v>
      </c>
      <c r="M1869" t="str">
        <f t="shared" si="237"/>
        <v>studiolegalealuigi@libero.it</v>
      </c>
      <c r="N1869" t="str">
        <f t="shared" si="238"/>
        <v>N/a</v>
      </c>
      <c r="O1869" t="str">
        <f t="shared" si="239"/>
        <v>studiolegalealuigi@libero.it</v>
      </c>
      <c r="S1869" s="1" t="s">
        <v>6018</v>
      </c>
    </row>
    <row r="1870" spans="1:19" ht="14.4" x14ac:dyDescent="0.3">
      <c r="A1870" s="1" t="s">
        <v>82</v>
      </c>
      <c r="B1870" s="1" t="s">
        <v>6021</v>
      </c>
      <c r="C1870" s="1" t="s">
        <v>6022</v>
      </c>
      <c r="D1870" s="1" t="str">
        <f t="shared" si="233"/>
        <v>Asse Nord Sud 1</v>
      </c>
      <c r="E1870" s="1" t="s">
        <v>1864</v>
      </c>
      <c r="F1870" s="1" t="s">
        <v>6023</v>
      </c>
      <c r="G1870" t="str">
        <f t="shared" si="232"/>
        <v>Loc.Colleverde Presso Stazione Di Servizio Q8</v>
      </c>
      <c r="H1870" t="s">
        <v>19718</v>
      </c>
      <c r="I1870" s="1" t="str">
        <f t="shared" si="234"/>
        <v>SITO</v>
      </c>
      <c r="J1870" s="1" t="str">
        <f t="shared" si="235"/>
        <v>N/a</v>
      </c>
      <c r="K1870" s="1" t="s">
        <v>6024</v>
      </c>
      <c r="L1870" t="str">
        <f t="shared" si="236"/>
        <v>EMAIL</v>
      </c>
      <c r="M1870" t="str">
        <f t="shared" si="237"/>
        <v>adolfopedroso@gmail.com</v>
      </c>
      <c r="N1870" t="str">
        <f t="shared" si="238"/>
        <v>N/a</v>
      </c>
      <c r="O1870" t="str">
        <f t="shared" si="239"/>
        <v>adolfopedroso@gmail.com</v>
      </c>
      <c r="S1870" s="1" t="s">
        <v>6021</v>
      </c>
    </row>
    <row r="1871" spans="1:19" ht="14.4" x14ac:dyDescent="0.3">
      <c r="A1871" s="1" t="s">
        <v>29</v>
      </c>
      <c r="B1871" s="1" t="s">
        <v>6025</v>
      </c>
      <c r="C1871" s="1" t="s">
        <v>6026</v>
      </c>
      <c r="D1871" s="1" t="str">
        <f t="shared" si="233"/>
        <v>Via Montecavallo 358</v>
      </c>
      <c r="E1871" s="1" t="s">
        <v>1864</v>
      </c>
      <c r="F1871" s="1" t="s">
        <v>6027</v>
      </c>
      <c r="G1871" t="str">
        <f t="shared" si="232"/>
        <v>Frazione Varano</v>
      </c>
      <c r="H1871" s="1" t="s">
        <v>6028</v>
      </c>
      <c r="I1871" s="1" t="str">
        <f t="shared" si="234"/>
        <v>EMAIL</v>
      </c>
      <c r="J1871" s="1" t="str">
        <f t="shared" si="235"/>
        <v xml:space="preserve"> </v>
      </c>
      <c r="K1871" s="1" t="s">
        <v>6029</v>
      </c>
      <c r="L1871" t="str">
        <f t="shared" si="236"/>
        <v>EMAIL</v>
      </c>
      <c r="M1871" t="str">
        <f t="shared" si="237"/>
        <v>augustotrinci17@gmail.com</v>
      </c>
      <c r="N1871" t="str">
        <f t="shared" si="238"/>
        <v>N/a</v>
      </c>
      <c r="O1871" t="str">
        <f t="shared" si="239"/>
        <v>augustotrinci17@gmail.com</v>
      </c>
      <c r="S1871" s="1" t="s">
        <v>6025</v>
      </c>
    </row>
    <row r="1872" spans="1:19" ht="14.4" x14ac:dyDescent="0.3">
      <c r="A1872" s="1" t="s">
        <v>20</v>
      </c>
      <c r="B1872" s="1" t="s">
        <v>6030</v>
      </c>
      <c r="C1872" s="1" t="s">
        <v>6031</v>
      </c>
      <c r="D1872" s="1" t="str">
        <f t="shared" si="233"/>
        <v>Via Matteotti 175</v>
      </c>
      <c r="E1872" s="1" t="s">
        <v>1864</v>
      </c>
      <c r="F1872" t="s">
        <v>19718</v>
      </c>
      <c r="G1872" t="str">
        <f t="shared" si="232"/>
        <v>N/A</v>
      </c>
      <c r="H1872" s="1" t="s">
        <v>5619</v>
      </c>
      <c r="I1872" s="1" t="str">
        <f t="shared" si="234"/>
        <v>SITO</v>
      </c>
      <c r="J1872" s="1" t="str">
        <f t="shared" si="235"/>
        <v>www.hotelcityancona.it</v>
      </c>
      <c r="K1872" s="1" t="s">
        <v>5620</v>
      </c>
      <c r="L1872" t="str">
        <f t="shared" si="236"/>
        <v>EMAIL</v>
      </c>
      <c r="M1872" t="str">
        <f t="shared" si="237"/>
        <v>info@hotelcityancona.it</v>
      </c>
      <c r="N1872" t="str">
        <f t="shared" si="238"/>
        <v>www.hotelcityancona.it</v>
      </c>
      <c r="O1872" t="str">
        <f t="shared" si="239"/>
        <v>info@hotelcityancona.it</v>
      </c>
      <c r="S1872" s="1" t="s">
        <v>6030</v>
      </c>
    </row>
    <row r="1873" spans="1:19" ht="14.4" x14ac:dyDescent="0.3">
      <c r="A1873" s="1" t="s">
        <v>29</v>
      </c>
      <c r="B1873" s="1" t="s">
        <v>6032</v>
      </c>
      <c r="C1873" s="1" t="s">
        <v>6033</v>
      </c>
      <c r="D1873" s="1" t="str">
        <f t="shared" si="233"/>
        <v>Via C. Battisti 18</v>
      </c>
      <c r="E1873" s="1" t="s">
        <v>1864</v>
      </c>
      <c r="F1873" t="s">
        <v>19718</v>
      </c>
      <c r="G1873" t="str">
        <f t="shared" si="232"/>
        <v>N/A</v>
      </c>
      <c r="H1873" s="1" t="s">
        <v>6034</v>
      </c>
      <c r="I1873" s="1" t="str">
        <f t="shared" si="234"/>
        <v>SITO</v>
      </c>
      <c r="J1873" s="1" t="str">
        <f t="shared" si="235"/>
        <v>www.rosedipane.it</v>
      </c>
      <c r="K1873" s="1" t="s">
        <v>6035</v>
      </c>
      <c r="L1873" t="str">
        <f t="shared" si="236"/>
        <v>EMAIL</v>
      </c>
      <c r="M1873" t="str">
        <f t="shared" si="237"/>
        <v>paola.lenci@txm.it</v>
      </c>
      <c r="N1873" t="str">
        <f t="shared" si="238"/>
        <v>www.rosedipane.it</v>
      </c>
      <c r="O1873" t="str">
        <f t="shared" si="239"/>
        <v>paola.lenci@txm.it</v>
      </c>
      <c r="S1873" s="1" t="s">
        <v>6032</v>
      </c>
    </row>
    <row r="1874" spans="1:19" ht="14.4" x14ac:dyDescent="0.3">
      <c r="A1874" s="1" t="s">
        <v>12</v>
      </c>
      <c r="B1874" s="1" t="s">
        <v>6036</v>
      </c>
      <c r="C1874" s="1" t="s">
        <v>5832</v>
      </c>
      <c r="D1874" s="1" t="str">
        <f t="shared" si="233"/>
        <v>Frazione Poggio 137</v>
      </c>
      <c r="E1874" s="1" t="s">
        <v>1864</v>
      </c>
      <c r="F1874" t="s">
        <v>19718</v>
      </c>
      <c r="G1874" t="str">
        <f t="shared" si="232"/>
        <v>N/A</v>
      </c>
      <c r="H1874" t="s">
        <v>19718</v>
      </c>
      <c r="I1874" s="1" t="str">
        <f t="shared" si="234"/>
        <v>SITO</v>
      </c>
      <c r="J1874" s="1" t="str">
        <f t="shared" si="235"/>
        <v>N/a</v>
      </c>
      <c r="K1874" s="1" t="s">
        <v>5833</v>
      </c>
      <c r="L1874" t="str">
        <f t="shared" si="236"/>
        <v>EMAIL</v>
      </c>
      <c r="M1874" t="str">
        <f t="shared" si="237"/>
        <v>katia.ross@libero.it</v>
      </c>
      <c r="N1874" t="str">
        <f t="shared" si="238"/>
        <v>N/a</v>
      </c>
      <c r="O1874" t="str">
        <f t="shared" si="239"/>
        <v>katia.ross@libero.it</v>
      </c>
      <c r="S1874" s="1" t="s">
        <v>6036</v>
      </c>
    </row>
    <row r="1875" spans="1:19" ht="14.4" x14ac:dyDescent="0.3">
      <c r="A1875" s="1" t="s">
        <v>35</v>
      </c>
      <c r="B1875" s="1" t="s">
        <v>6037</v>
      </c>
      <c r="C1875" s="1" t="s">
        <v>6038</v>
      </c>
      <c r="D1875" s="1" t="str">
        <f t="shared" si="233"/>
        <v>Fraz. Poggio 112</v>
      </c>
      <c r="E1875" s="1" t="s">
        <v>1864</v>
      </c>
      <c r="F1875" s="1" t="s">
        <v>6039</v>
      </c>
      <c r="G1875" t="str">
        <f t="shared" si="232"/>
        <v>Poggio Di Ancona</v>
      </c>
      <c r="H1875" s="1" t="s">
        <v>6040</v>
      </c>
      <c r="I1875" s="1" t="str">
        <f t="shared" si="234"/>
        <v>SITO</v>
      </c>
      <c r="J1875" s="1" t="str">
        <f t="shared" si="235"/>
        <v>www.poggiodelconero.com</v>
      </c>
      <c r="K1875" s="1" t="s">
        <v>6041</v>
      </c>
      <c r="L1875" t="str">
        <f t="shared" si="236"/>
        <v>EMAIL</v>
      </c>
      <c r="M1875" t="str">
        <f t="shared" si="237"/>
        <v>info@poggiodelconero.com</v>
      </c>
      <c r="N1875" t="str">
        <f t="shared" si="238"/>
        <v>www.poggiodelconero.com</v>
      </c>
      <c r="O1875" t="str">
        <f t="shared" si="239"/>
        <v>info@poggiodelconero.com</v>
      </c>
      <c r="S1875" s="1" t="s">
        <v>6037</v>
      </c>
    </row>
    <row r="1876" spans="1:19" ht="14.4" x14ac:dyDescent="0.3">
      <c r="A1876" s="1" t="s">
        <v>35</v>
      </c>
      <c r="B1876" s="1" t="s">
        <v>6042</v>
      </c>
      <c r="C1876" s="1" t="s">
        <v>6043</v>
      </c>
      <c r="D1876" s="1" t="str">
        <f t="shared" si="233"/>
        <v>Via Del Carmine 51</v>
      </c>
      <c r="E1876" s="1" t="s">
        <v>1864</v>
      </c>
      <c r="F1876" t="s">
        <v>19718</v>
      </c>
      <c r="G1876" t="str">
        <f t="shared" si="232"/>
        <v>N/A</v>
      </c>
      <c r="H1876" s="1" t="s">
        <v>6044</v>
      </c>
      <c r="I1876" s="1" t="str">
        <f t="shared" si="234"/>
        <v>SITO</v>
      </c>
      <c r="J1876" s="1" t="str">
        <f t="shared" si="235"/>
        <v>www.a3passi.com</v>
      </c>
      <c r="K1876" s="1" t="s">
        <v>6045</v>
      </c>
      <c r="L1876" t="str">
        <f t="shared" si="236"/>
        <v>EMAIL</v>
      </c>
      <c r="M1876" t="str">
        <f t="shared" si="237"/>
        <v>a3passi@aziendadelcarmine.it</v>
      </c>
      <c r="N1876" t="str">
        <f t="shared" si="238"/>
        <v>www.a3passi.com</v>
      </c>
      <c r="O1876" t="str">
        <f t="shared" si="239"/>
        <v>a3passi@aziendadelcarmine.it</v>
      </c>
      <c r="S1876" s="1" t="s">
        <v>6042</v>
      </c>
    </row>
    <row r="1877" spans="1:19" ht="14.4" x14ac:dyDescent="0.3">
      <c r="A1877" s="1" t="s">
        <v>29</v>
      </c>
      <c r="B1877" s="1" t="s">
        <v>6046</v>
      </c>
      <c r="C1877" s="1" t="s">
        <v>6047</v>
      </c>
      <c r="D1877" s="1" t="str">
        <f t="shared" si="233"/>
        <v>Via Del Castellano 38</v>
      </c>
      <c r="E1877" s="1" t="s">
        <v>1864</v>
      </c>
      <c r="F1877" t="s">
        <v>19718</v>
      </c>
      <c r="G1877" t="str">
        <f t="shared" si="232"/>
        <v>N/A</v>
      </c>
      <c r="H1877" t="s">
        <v>19718</v>
      </c>
      <c r="I1877" s="1" t="str">
        <f t="shared" si="234"/>
        <v>SITO</v>
      </c>
      <c r="J1877" s="1" t="str">
        <f t="shared" si="235"/>
        <v>N/a</v>
      </c>
      <c r="K1877" s="1" t="s">
        <v>6048</v>
      </c>
      <c r="L1877" t="str">
        <f t="shared" si="236"/>
        <v>EMAIL</v>
      </c>
      <c r="M1877" t="str">
        <f t="shared" si="237"/>
        <v>laura.ugga@libero.it</v>
      </c>
      <c r="N1877" t="str">
        <f t="shared" si="238"/>
        <v>N/a</v>
      </c>
      <c r="O1877" t="str">
        <f t="shared" si="239"/>
        <v>laura.ugga@libero.it</v>
      </c>
      <c r="S1877" s="1" t="s">
        <v>6046</v>
      </c>
    </row>
    <row r="1878" spans="1:19" ht="14.4" x14ac:dyDescent="0.3">
      <c r="A1878" s="1" t="s">
        <v>29</v>
      </c>
      <c r="B1878" s="1" t="s">
        <v>4481</v>
      </c>
      <c r="C1878" s="1" t="s">
        <v>6049</v>
      </c>
      <c r="D1878" s="1" t="str">
        <f t="shared" si="233"/>
        <v>Fraz. Castiglioni 80</v>
      </c>
      <c r="E1878" s="1" t="s">
        <v>6050</v>
      </c>
      <c r="F1878" s="1" t="s">
        <v>6051</v>
      </c>
      <c r="G1878" t="str">
        <f t="shared" si="232"/>
        <v>Castiglioni</v>
      </c>
      <c r="H1878" s="1" t="s">
        <v>6052</v>
      </c>
      <c r="I1878" s="1" t="str">
        <f t="shared" si="234"/>
        <v>SITO</v>
      </c>
      <c r="J1878" s="1" t="str">
        <f t="shared" si="235"/>
        <v>http://www.bblefontanelle.eu</v>
      </c>
      <c r="K1878" s="1" t="s">
        <v>6053</v>
      </c>
      <c r="L1878" t="str">
        <f t="shared" si="236"/>
        <v>EMAIL</v>
      </c>
      <c r="M1878" t="str">
        <f t="shared" si="237"/>
        <v>p.r.sonnia@gmail.com</v>
      </c>
      <c r="N1878" t="str">
        <f t="shared" si="238"/>
        <v>http://www.bblefontanelle.eu</v>
      </c>
      <c r="O1878" t="str">
        <f t="shared" si="239"/>
        <v>p.r.sonnia@gmail.com</v>
      </c>
      <c r="S1878" s="1" t="s">
        <v>4481</v>
      </c>
    </row>
    <row r="1879" spans="1:19" ht="14.4" x14ac:dyDescent="0.3">
      <c r="A1879" s="1" t="s">
        <v>12</v>
      </c>
      <c r="B1879" s="1" t="s">
        <v>6054</v>
      </c>
      <c r="C1879" s="1" t="s">
        <v>6055</v>
      </c>
      <c r="D1879" s="1" t="str">
        <f t="shared" si="233"/>
        <v>Fraz. Castiglioni - Via Martiri Della Libertà 7</v>
      </c>
      <c r="E1879" s="1" t="s">
        <v>6050</v>
      </c>
      <c r="F1879" s="1" t="s">
        <v>6051</v>
      </c>
      <c r="G1879" t="str">
        <f t="shared" si="232"/>
        <v>Castiglioni</v>
      </c>
      <c r="H1879" t="s">
        <v>19718</v>
      </c>
      <c r="I1879" s="1" t="str">
        <f t="shared" si="234"/>
        <v>SITO</v>
      </c>
      <c r="J1879" s="1" t="str">
        <f t="shared" si="235"/>
        <v>N/a</v>
      </c>
      <c r="K1879" s="1" t="s">
        <v>6056</v>
      </c>
      <c r="L1879" t="str">
        <f t="shared" si="236"/>
        <v>EMAIL</v>
      </c>
      <c r="M1879" t="str">
        <f t="shared" si="237"/>
        <v>aria50antiquariato@email.it</v>
      </c>
      <c r="N1879" t="str">
        <f t="shared" si="238"/>
        <v>N/a</v>
      </c>
      <c r="O1879" t="str">
        <f t="shared" si="239"/>
        <v>aria50antiquariato@email.it</v>
      </c>
      <c r="S1879" s="1" t="s">
        <v>6054</v>
      </c>
    </row>
    <row r="1880" spans="1:19" ht="14.4" x14ac:dyDescent="0.3">
      <c r="A1880" s="1" t="s">
        <v>82</v>
      </c>
      <c r="B1880" s="1" t="s">
        <v>6057</v>
      </c>
      <c r="C1880" s="1" t="s">
        <v>6058</v>
      </c>
      <c r="D1880" s="1" t="str">
        <f t="shared" si="233"/>
        <v>Fraz. Santo Stefano 68</v>
      </c>
      <c r="E1880" s="1" t="s">
        <v>6050</v>
      </c>
      <c r="F1880" s="1" t="s">
        <v>6059</v>
      </c>
      <c r="G1880" t="str">
        <f t="shared" si="232"/>
        <v>Santo Stefano</v>
      </c>
      <c r="H1880" s="1" t="s">
        <v>6060</v>
      </c>
      <c r="I1880" s="1" t="str">
        <f t="shared" si="234"/>
        <v>SITO</v>
      </c>
      <c r="J1880" s="1" t="str">
        <f t="shared" si="235"/>
        <v>www.lacortedelgusto.com</v>
      </c>
      <c r="K1880" s="1" t="s">
        <v>6061</v>
      </c>
      <c r="L1880" t="str">
        <f t="shared" si="236"/>
        <v>EMAIL</v>
      </c>
      <c r="M1880" t="str">
        <f t="shared" si="237"/>
        <v>info@lacortedelgusto.com</v>
      </c>
      <c r="N1880" t="str">
        <f t="shared" si="238"/>
        <v>www.lacortedelgusto.com</v>
      </c>
      <c r="O1880" t="str">
        <f t="shared" si="239"/>
        <v>info@lacortedelgusto.com</v>
      </c>
      <c r="S1880" s="1" t="s">
        <v>6057</v>
      </c>
    </row>
    <row r="1881" spans="1:19" ht="14.4" x14ac:dyDescent="0.3">
      <c r="A1881" s="1" t="s">
        <v>29</v>
      </c>
      <c r="B1881" s="1" t="s">
        <v>6062</v>
      </c>
      <c r="C1881" s="1" t="s">
        <v>6063</v>
      </c>
      <c r="D1881" s="1" t="str">
        <f t="shared" si="233"/>
        <v>Fraz. San Giovanni Battista  242</v>
      </c>
      <c r="E1881" s="1" t="s">
        <v>6050</v>
      </c>
      <c r="F1881" s="1" t="s">
        <v>6064</v>
      </c>
      <c r="G1881" t="str">
        <f t="shared" si="232"/>
        <v>San Giovanni Battista</v>
      </c>
      <c r="H1881" t="s">
        <v>19718</v>
      </c>
      <c r="I1881" s="1" t="str">
        <f t="shared" si="234"/>
        <v>SITO</v>
      </c>
      <c r="J1881" s="1" t="str">
        <f t="shared" si="235"/>
        <v>N/a</v>
      </c>
      <c r="K1881" s="1" t="s">
        <v>6065</v>
      </c>
      <c r="L1881" t="str">
        <f t="shared" si="236"/>
        <v>EMAIL</v>
      </c>
      <c r="M1881" t="str">
        <f t="shared" si="237"/>
        <v>mariamirabella@gmx.de</v>
      </c>
      <c r="N1881" t="str">
        <f t="shared" si="238"/>
        <v>N/a</v>
      </c>
      <c r="O1881" t="str">
        <f t="shared" si="239"/>
        <v>mariamirabella@gmx.de</v>
      </c>
      <c r="S1881" s="1" t="s">
        <v>6062</v>
      </c>
    </row>
    <row r="1882" spans="1:19" ht="14.4" x14ac:dyDescent="0.3">
      <c r="A1882" s="1" t="s">
        <v>29</v>
      </c>
      <c r="B1882" s="1" t="s">
        <v>6066</v>
      </c>
      <c r="C1882" s="1" t="s">
        <v>6067</v>
      </c>
      <c r="D1882" s="1" t="str">
        <f t="shared" si="233"/>
        <v>Fraz. Prosano - Loc. Bosimano 60</v>
      </c>
      <c r="E1882" s="1" t="s">
        <v>6050</v>
      </c>
      <c r="F1882" s="1" t="s">
        <v>6068</v>
      </c>
      <c r="G1882" t="str">
        <f t="shared" si="232"/>
        <v>Prosano</v>
      </c>
      <c r="H1882" s="1" t="s">
        <v>6069</v>
      </c>
      <c r="I1882" s="1" t="str">
        <f t="shared" si="234"/>
        <v>SITO</v>
      </c>
      <c r="J1882" s="1" t="str">
        <f t="shared" si="235"/>
        <v>www.agri-bosimano.com</v>
      </c>
      <c r="K1882" s="1" t="s">
        <v>6070</v>
      </c>
      <c r="L1882" t="str">
        <f t="shared" si="236"/>
        <v>EMAIL</v>
      </c>
      <c r="M1882" t="str">
        <f t="shared" si="237"/>
        <v>cenlui@libero.it</v>
      </c>
      <c r="N1882" t="str">
        <f t="shared" si="238"/>
        <v>www.agri-bosimano.com</v>
      </c>
      <c r="O1882" t="str">
        <f t="shared" si="239"/>
        <v>cenlui@libero.it</v>
      </c>
      <c r="S1882" s="1" t="s">
        <v>6066</v>
      </c>
    </row>
    <row r="1883" spans="1:19" ht="14.4" x14ac:dyDescent="0.3">
      <c r="A1883" s="1" t="s">
        <v>29</v>
      </c>
      <c r="B1883" s="1" t="s">
        <v>6071</v>
      </c>
      <c r="C1883" s="1" t="s">
        <v>6072</v>
      </c>
      <c r="D1883" s="1" t="str">
        <f t="shared" si="233"/>
        <v>Fraz. San Ginesio  23/A</v>
      </c>
      <c r="E1883" s="1" t="s">
        <v>6050</v>
      </c>
      <c r="F1883" s="1" t="s">
        <v>6073</v>
      </c>
      <c r="G1883" t="str">
        <f t="shared" si="232"/>
        <v>San Ginesio</v>
      </c>
      <c r="H1883" t="s">
        <v>19718</v>
      </c>
      <c r="I1883" s="1" t="str">
        <f t="shared" si="234"/>
        <v>SITO</v>
      </c>
      <c r="J1883" s="1" t="str">
        <f t="shared" si="235"/>
        <v>N/a</v>
      </c>
      <c r="K1883" s="1" t="s">
        <v>6074</v>
      </c>
      <c r="L1883" t="str">
        <f t="shared" si="236"/>
        <v>EMAIL</v>
      </c>
      <c r="M1883" t="str">
        <f t="shared" si="237"/>
        <v>federicofraboni@libero.it</v>
      </c>
      <c r="N1883" t="str">
        <f t="shared" si="238"/>
        <v>N/a</v>
      </c>
      <c r="O1883" t="str">
        <f t="shared" si="239"/>
        <v>federicofraboni@libero.it</v>
      </c>
      <c r="S1883" s="1" t="s">
        <v>6071</v>
      </c>
    </row>
    <row r="1884" spans="1:19" ht="14.4" x14ac:dyDescent="0.3">
      <c r="A1884" s="1" t="s">
        <v>35</v>
      </c>
      <c r="B1884" s="1" t="s">
        <v>6075</v>
      </c>
      <c r="C1884" s="1" t="s">
        <v>6076</v>
      </c>
      <c r="D1884" s="1" t="str">
        <f t="shared" si="233"/>
        <v>Fraz. Magnadorsa 114</v>
      </c>
      <c r="E1884" s="1" t="s">
        <v>6050</v>
      </c>
      <c r="F1884" s="1" t="s">
        <v>6077</v>
      </c>
      <c r="G1884" t="str">
        <f t="shared" si="232"/>
        <v>Magnadorsa</v>
      </c>
      <c r="H1884" t="s">
        <v>19718</v>
      </c>
      <c r="I1884" s="1" t="str">
        <f t="shared" si="234"/>
        <v>SITO</v>
      </c>
      <c r="J1884" s="1" t="str">
        <f t="shared" si="235"/>
        <v>N/a</v>
      </c>
      <c r="K1884" s="1" t="s">
        <v>6078</v>
      </c>
      <c r="L1884" t="str">
        <f t="shared" si="236"/>
        <v>EMAIL</v>
      </c>
      <c r="M1884" t="str">
        <f t="shared" si="237"/>
        <v>stazionediposta@gmail.com</v>
      </c>
      <c r="N1884" t="str">
        <f t="shared" si="238"/>
        <v>N/a</v>
      </c>
      <c r="O1884" t="str">
        <f t="shared" si="239"/>
        <v>stazionediposta@gmail.com</v>
      </c>
      <c r="S1884" s="1" t="s">
        <v>6075</v>
      </c>
    </row>
    <row r="1885" spans="1:19" ht="14.4" x14ac:dyDescent="0.3">
      <c r="A1885" s="1" t="s">
        <v>29</v>
      </c>
      <c r="B1885" s="1" t="s">
        <v>6079</v>
      </c>
      <c r="C1885" s="1" t="s">
        <v>6080</v>
      </c>
      <c r="D1885" s="1" t="str">
        <f t="shared" si="233"/>
        <v>Fraz. Sant'Apollinare 70</v>
      </c>
      <c r="E1885" s="1" t="s">
        <v>6050</v>
      </c>
      <c r="F1885" s="1" t="s">
        <v>565</v>
      </c>
      <c r="G1885" t="str">
        <f t="shared" si="232"/>
        <v>Sant'Apollinare</v>
      </c>
      <c r="H1885" t="s">
        <v>19718</v>
      </c>
      <c r="I1885" s="1" t="str">
        <f t="shared" si="234"/>
        <v>SITO</v>
      </c>
      <c r="J1885" s="1" t="str">
        <f t="shared" si="235"/>
        <v>N/a</v>
      </c>
      <c r="K1885" t="s">
        <v>19718</v>
      </c>
      <c r="L1885" t="str">
        <f t="shared" si="236"/>
        <v>SITO</v>
      </c>
      <c r="M1885" t="str">
        <f t="shared" si="237"/>
        <v xml:space="preserve"> </v>
      </c>
      <c r="N1885" t="str">
        <f t="shared" si="238"/>
        <v>N/a</v>
      </c>
      <c r="O1885" t="str">
        <f t="shared" si="239"/>
        <v>N/a</v>
      </c>
      <c r="S1885" s="1" t="s">
        <v>6079</v>
      </c>
    </row>
    <row r="1886" spans="1:19" ht="14.4" x14ac:dyDescent="0.3">
      <c r="A1886" s="1" t="s">
        <v>35</v>
      </c>
      <c r="B1886" s="1" t="s">
        <v>6081</v>
      </c>
      <c r="C1886" s="1" t="s">
        <v>6082</v>
      </c>
      <c r="D1886" s="1" t="str">
        <f t="shared" si="233"/>
        <v>Fraz. Nidastore 126</v>
      </c>
      <c r="E1886" s="1" t="s">
        <v>6050</v>
      </c>
      <c r="F1886" s="1" t="s">
        <v>6083</v>
      </c>
      <c r="G1886" t="str">
        <f t="shared" si="232"/>
        <v>Nidastore</v>
      </c>
      <c r="H1886" s="1" t="s">
        <v>6084</v>
      </c>
      <c r="I1886" s="1" t="str">
        <f t="shared" si="234"/>
        <v>SITO</v>
      </c>
      <c r="J1886" s="1" t="str">
        <f t="shared" si="235"/>
        <v>www.casalevenezia.com</v>
      </c>
      <c r="K1886" s="1" t="s">
        <v>6085</v>
      </c>
      <c r="L1886" t="str">
        <f t="shared" si="236"/>
        <v>EMAIL</v>
      </c>
      <c r="M1886" t="str">
        <f t="shared" si="237"/>
        <v>info@casalevenezia.com</v>
      </c>
      <c r="N1886" t="str">
        <f t="shared" si="238"/>
        <v>www.casalevenezia.com</v>
      </c>
      <c r="O1886" t="str">
        <f t="shared" si="239"/>
        <v>info@casalevenezia.com</v>
      </c>
      <c r="S1886" s="1" t="s">
        <v>6081</v>
      </c>
    </row>
    <row r="1887" spans="1:19" ht="14.4" x14ac:dyDescent="0.3">
      <c r="A1887" s="1" t="s">
        <v>29</v>
      </c>
      <c r="B1887" s="1" t="s">
        <v>6086</v>
      </c>
      <c r="C1887" s="1" t="s">
        <v>6087</v>
      </c>
      <c r="D1887" s="1" t="str">
        <f t="shared" si="233"/>
        <v>Via Ramazzani 144</v>
      </c>
      <c r="E1887" s="1" t="s">
        <v>6050</v>
      </c>
      <c r="F1887" s="1" t="s">
        <v>6050</v>
      </c>
      <c r="G1887" t="str">
        <f t="shared" si="232"/>
        <v>Arcevia</v>
      </c>
      <c r="H1887" t="s">
        <v>19718</v>
      </c>
      <c r="I1887" s="1" t="str">
        <f t="shared" si="234"/>
        <v>SITO</v>
      </c>
      <c r="J1887" s="1" t="str">
        <f t="shared" si="235"/>
        <v>N/a</v>
      </c>
      <c r="K1887" s="1" t="s">
        <v>6088</v>
      </c>
      <c r="L1887" t="str">
        <f t="shared" si="236"/>
        <v>EMAIL</v>
      </c>
      <c r="M1887" t="str">
        <f t="shared" si="237"/>
        <v>acasadiromolo@gmail.com</v>
      </c>
      <c r="N1887" t="str">
        <f t="shared" si="238"/>
        <v>N/a</v>
      </c>
      <c r="O1887" t="str">
        <f t="shared" si="239"/>
        <v>acasadiromolo@gmail.com</v>
      </c>
      <c r="S1887" s="1" t="s">
        <v>6086</v>
      </c>
    </row>
    <row r="1888" spans="1:19" ht="14.4" x14ac:dyDescent="0.3">
      <c r="A1888" s="1" t="s">
        <v>35</v>
      </c>
      <c r="B1888" s="1" t="s">
        <v>6089</v>
      </c>
      <c r="C1888" s="1" t="s">
        <v>6090</v>
      </c>
      <c r="D1888" s="1" t="str">
        <f t="shared" si="233"/>
        <v>Fraz. Ripalta 63</v>
      </c>
      <c r="E1888" s="1" t="s">
        <v>6050</v>
      </c>
      <c r="F1888" s="1" t="s">
        <v>6091</v>
      </c>
      <c r="G1888" t="str">
        <f t="shared" si="232"/>
        <v>Ripalta</v>
      </c>
      <c r="H1888" t="s">
        <v>19718</v>
      </c>
      <c r="I1888" s="1" t="str">
        <f t="shared" si="234"/>
        <v>SITO</v>
      </c>
      <c r="J1888" s="1" t="str">
        <f t="shared" si="235"/>
        <v>N/a</v>
      </c>
      <c r="K1888" s="1" t="s">
        <v>6092</v>
      </c>
      <c r="L1888" t="str">
        <f t="shared" si="236"/>
        <v>EMAIL</v>
      </c>
      <c r="M1888" t="str">
        <f t="shared" si="237"/>
        <v>info@casaleripalta.it</v>
      </c>
      <c r="N1888" t="str">
        <f t="shared" si="238"/>
        <v>N/a</v>
      </c>
      <c r="O1888" t="str">
        <f t="shared" si="239"/>
        <v>info@casaleripalta.it</v>
      </c>
      <c r="S1888" s="1" t="s">
        <v>6089</v>
      </c>
    </row>
    <row r="1889" spans="1:19" ht="14.4" x14ac:dyDescent="0.3">
      <c r="A1889" s="1" t="s">
        <v>6093</v>
      </c>
      <c r="B1889" s="1" t="s">
        <v>6094</v>
      </c>
      <c r="C1889" s="1" t="s">
        <v>6095</v>
      </c>
      <c r="D1889" s="1" t="str">
        <f t="shared" si="233"/>
        <v>Fraz. Avacelli 260</v>
      </c>
      <c r="E1889" s="1" t="s">
        <v>6050</v>
      </c>
      <c r="F1889" s="1" t="s">
        <v>6096</v>
      </c>
      <c r="G1889" t="str">
        <f t="shared" si="232"/>
        <v>Avacelli</v>
      </c>
      <c r="H1889" s="1" t="s">
        <v>6097</v>
      </c>
      <c r="I1889" s="1" t="str">
        <f t="shared" si="234"/>
        <v>SITO</v>
      </c>
      <c r="J1889" s="1" t="str">
        <f t="shared" si="235"/>
        <v>www.agrituristlebetulle.com</v>
      </c>
      <c r="K1889" s="1" t="s">
        <v>6098</v>
      </c>
      <c r="L1889" t="str">
        <f t="shared" si="236"/>
        <v>EMAIL</v>
      </c>
      <c r="M1889" t="str">
        <f t="shared" si="237"/>
        <v>info@agrituristlebetulle.com</v>
      </c>
      <c r="N1889" t="str">
        <f t="shared" si="238"/>
        <v>www.agrituristlebetulle.com</v>
      </c>
      <c r="O1889" t="str">
        <f t="shared" si="239"/>
        <v>info@agrituristlebetulle.com</v>
      </c>
      <c r="S1889" s="1" t="s">
        <v>6094</v>
      </c>
    </row>
    <row r="1890" spans="1:19" ht="14.4" x14ac:dyDescent="0.3">
      <c r="A1890" s="1" t="s">
        <v>12</v>
      </c>
      <c r="B1890" s="1" t="s">
        <v>6099</v>
      </c>
      <c r="C1890" s="1" t="s">
        <v>6100</v>
      </c>
      <c r="D1890" s="1" t="str">
        <f t="shared" si="233"/>
        <v>Fraz. Loretello 54</v>
      </c>
      <c r="E1890" s="1" t="s">
        <v>6050</v>
      </c>
      <c r="F1890" s="1" t="s">
        <v>6101</v>
      </c>
      <c r="G1890" t="str">
        <f t="shared" si="232"/>
        <v>Loretello</v>
      </c>
      <c r="H1890" s="1" t="s">
        <v>6102</v>
      </c>
      <c r="I1890" s="1" t="str">
        <f t="shared" si="234"/>
        <v>SITO</v>
      </c>
      <c r="J1890" s="1" t="str">
        <f t="shared" si="235"/>
        <v>http://www.boccadilupo.nl</v>
      </c>
      <c r="K1890" s="1" t="s">
        <v>6103</v>
      </c>
      <c r="L1890" t="str">
        <f t="shared" si="236"/>
        <v>EMAIL</v>
      </c>
      <c r="M1890" t="str">
        <f t="shared" si="237"/>
        <v>italie@boccadilupo.nl</v>
      </c>
      <c r="N1890" t="str">
        <f t="shared" si="238"/>
        <v>http://www.boccadilupo.nl</v>
      </c>
      <c r="O1890" t="str">
        <f t="shared" si="239"/>
        <v>italie@boccadilupo.nl</v>
      </c>
      <c r="S1890" s="1" t="s">
        <v>6099</v>
      </c>
    </row>
    <row r="1891" spans="1:19" ht="14.4" x14ac:dyDescent="0.3">
      <c r="A1891" s="1" t="s">
        <v>6</v>
      </c>
      <c r="B1891" s="1" t="s">
        <v>6104</v>
      </c>
      <c r="C1891" s="1" t="s">
        <v>6105</v>
      </c>
      <c r="D1891" s="1" t="str">
        <f t="shared" si="233"/>
        <v>Fraz. Piticchio 124</v>
      </c>
      <c r="E1891" s="1" t="s">
        <v>6050</v>
      </c>
      <c r="F1891" s="1" t="s">
        <v>6106</v>
      </c>
      <c r="G1891" t="str">
        <f t="shared" si="232"/>
        <v>Piticchio</v>
      </c>
      <c r="H1891" s="1" t="s">
        <v>6107</v>
      </c>
      <c r="I1891" s="1" t="str">
        <f t="shared" si="234"/>
        <v>SITO</v>
      </c>
      <c r="J1891" s="1" t="str">
        <f t="shared" si="235"/>
        <v>www.ilcastellocountryhouse.it</v>
      </c>
      <c r="K1891" s="1" t="s">
        <v>6108</v>
      </c>
      <c r="L1891" t="str">
        <f t="shared" si="236"/>
        <v>EMAIL</v>
      </c>
      <c r="M1891" t="str">
        <f t="shared" si="237"/>
        <v>info@ilcastellocountryhouse.it</v>
      </c>
      <c r="N1891" t="str">
        <f t="shared" si="238"/>
        <v>www.ilcastellocountryhouse.it</v>
      </c>
      <c r="O1891" t="str">
        <f t="shared" si="239"/>
        <v>info@ilcastellocountryhouse.it</v>
      </c>
      <c r="S1891" s="1" t="s">
        <v>6104</v>
      </c>
    </row>
    <row r="1892" spans="1:19" ht="14.4" x14ac:dyDescent="0.3">
      <c r="A1892" s="1" t="s">
        <v>6</v>
      </c>
      <c r="B1892" s="1" t="s">
        <v>6079</v>
      </c>
      <c r="C1892" s="1" t="s">
        <v>6080</v>
      </c>
      <c r="D1892" s="1" t="str">
        <f t="shared" si="233"/>
        <v>Fraz. Sant'Apollinare 70</v>
      </c>
      <c r="E1892" s="1" t="s">
        <v>6050</v>
      </c>
      <c r="F1892" s="1" t="s">
        <v>565</v>
      </c>
      <c r="G1892" t="str">
        <f t="shared" si="232"/>
        <v>Sant'Apollinare</v>
      </c>
      <c r="H1892" s="1" t="s">
        <v>6109</v>
      </c>
      <c r="I1892" s="1" t="str">
        <f t="shared" si="234"/>
        <v>SITO</v>
      </c>
      <c r="J1892" s="1" t="str">
        <f t="shared" si="235"/>
        <v>www.belfiore-italia.com</v>
      </c>
      <c r="K1892" s="1" t="s">
        <v>6110</v>
      </c>
      <c r="L1892" t="str">
        <f t="shared" si="236"/>
        <v>EMAIL</v>
      </c>
      <c r="M1892" t="str">
        <f t="shared" si="237"/>
        <v>info@belfiore-italia.com</v>
      </c>
      <c r="N1892" t="str">
        <f t="shared" si="238"/>
        <v>www.belfiore-italia.com</v>
      </c>
      <c r="O1892" t="str">
        <f t="shared" si="239"/>
        <v>info@belfiore-italia.com</v>
      </c>
      <c r="S1892" s="1" t="s">
        <v>6079</v>
      </c>
    </row>
    <row r="1893" spans="1:19" ht="14.4" x14ac:dyDescent="0.3">
      <c r="A1893" s="1" t="s">
        <v>29</v>
      </c>
      <c r="B1893" s="1" t="s">
        <v>6111</v>
      </c>
      <c r="C1893" s="1" t="s">
        <v>6112</v>
      </c>
      <c r="D1893" s="1" t="str">
        <f t="shared" si="233"/>
        <v>Fraz. San Pietro In Musio 43</v>
      </c>
      <c r="E1893" s="1" t="s">
        <v>6050</v>
      </c>
      <c r="F1893" s="1" t="s">
        <v>6113</v>
      </c>
      <c r="G1893" t="str">
        <f t="shared" si="232"/>
        <v>San Pietro In Musio</v>
      </c>
      <c r="H1893" s="1" t="s">
        <v>6114</v>
      </c>
      <c r="I1893" s="1" t="str">
        <f t="shared" si="234"/>
        <v>SITO</v>
      </c>
      <c r="J1893" s="1" t="str">
        <f t="shared" si="235"/>
        <v>www.rosanelpozzo.com</v>
      </c>
      <c r="K1893" s="1" t="s">
        <v>6115</v>
      </c>
      <c r="L1893" t="str">
        <f t="shared" si="236"/>
        <v>EMAIL</v>
      </c>
      <c r="M1893" t="str">
        <f t="shared" si="237"/>
        <v>info@rosanelpozzo.com</v>
      </c>
      <c r="N1893" t="str">
        <f t="shared" si="238"/>
        <v>www.rosanelpozzo.com</v>
      </c>
      <c r="O1893" t="str">
        <f t="shared" si="239"/>
        <v>info@rosanelpozzo.com</v>
      </c>
      <c r="S1893" s="1" t="s">
        <v>6111</v>
      </c>
    </row>
    <row r="1894" spans="1:19" ht="14.4" x14ac:dyDescent="0.3">
      <c r="A1894" s="1" t="s">
        <v>29</v>
      </c>
      <c r="B1894" s="1" t="s">
        <v>6111</v>
      </c>
      <c r="C1894" s="1" t="s">
        <v>6112</v>
      </c>
      <c r="D1894" s="1" t="str">
        <f t="shared" si="233"/>
        <v>Fraz. San Pietro In Musio 43</v>
      </c>
      <c r="E1894" s="1" t="s">
        <v>6050</v>
      </c>
      <c r="F1894" s="1" t="s">
        <v>6113</v>
      </c>
      <c r="G1894" t="str">
        <f t="shared" si="232"/>
        <v>San Pietro In Musio</v>
      </c>
      <c r="H1894" s="1" t="s">
        <v>6114</v>
      </c>
      <c r="I1894" s="1" t="str">
        <f t="shared" si="234"/>
        <v>SITO</v>
      </c>
      <c r="J1894" s="1" t="str">
        <f t="shared" si="235"/>
        <v>www.rosanelpozzo.com</v>
      </c>
      <c r="K1894" s="1" t="s">
        <v>6115</v>
      </c>
      <c r="L1894" t="str">
        <f t="shared" si="236"/>
        <v>EMAIL</v>
      </c>
      <c r="M1894" t="str">
        <f t="shared" si="237"/>
        <v>info@rosanelpozzo.com</v>
      </c>
      <c r="N1894" t="str">
        <f t="shared" si="238"/>
        <v>www.rosanelpozzo.com</v>
      </c>
      <c r="O1894" t="str">
        <f t="shared" si="239"/>
        <v>info@rosanelpozzo.com</v>
      </c>
      <c r="S1894" s="1" t="s">
        <v>6111</v>
      </c>
    </row>
    <row r="1895" spans="1:19" ht="14.4" x14ac:dyDescent="0.3">
      <c r="A1895" s="1" t="s">
        <v>35</v>
      </c>
      <c r="B1895" s="1" t="s">
        <v>6116</v>
      </c>
      <c r="C1895" s="1" t="s">
        <v>6117</v>
      </c>
      <c r="D1895" s="1" t="str">
        <f t="shared" si="233"/>
        <v>Fraz. Nidastore 85</v>
      </c>
      <c r="E1895" s="1" t="s">
        <v>6050</v>
      </c>
      <c r="F1895" s="1" t="s">
        <v>6083</v>
      </c>
      <c r="G1895" t="str">
        <f t="shared" si="232"/>
        <v>Nidastore</v>
      </c>
      <c r="H1895" s="1" t="s">
        <v>6118</v>
      </c>
      <c r="I1895" s="1" t="str">
        <f t="shared" si="234"/>
        <v>SITO</v>
      </c>
      <c r="J1895" s="1" t="str">
        <f t="shared" si="235"/>
        <v>www.agriturismomontefiore.com</v>
      </c>
      <c r="K1895" s="1" t="s">
        <v>6119</v>
      </c>
      <c r="L1895" t="str">
        <f t="shared" si="236"/>
        <v>EMAIL</v>
      </c>
      <c r="M1895" t="str">
        <f t="shared" si="237"/>
        <v>mg.politi@tiscali.it</v>
      </c>
      <c r="N1895" t="str">
        <f t="shared" si="238"/>
        <v>www.agriturismomontefiore.com</v>
      </c>
      <c r="O1895" t="str">
        <f t="shared" si="239"/>
        <v>mg.politi@tiscali.it</v>
      </c>
      <c r="S1895" s="1" t="s">
        <v>6116</v>
      </c>
    </row>
    <row r="1896" spans="1:19" ht="14.4" x14ac:dyDescent="0.3">
      <c r="A1896" s="1" t="s">
        <v>88</v>
      </c>
      <c r="B1896" s="1" t="s">
        <v>6120</v>
      </c>
      <c r="C1896" t="s">
        <v>19718</v>
      </c>
      <c r="D1896" s="1" t="str">
        <f t="shared" si="233"/>
        <v>N/A</v>
      </c>
      <c r="E1896" s="1" t="s">
        <v>6050</v>
      </c>
      <c r="F1896" s="1" t="s">
        <v>6050</v>
      </c>
      <c r="G1896" t="str">
        <f t="shared" si="232"/>
        <v>Arcevia</v>
      </c>
      <c r="H1896" t="s">
        <v>19718</v>
      </c>
      <c r="I1896" s="1" t="str">
        <f t="shared" si="234"/>
        <v>SITO</v>
      </c>
      <c r="J1896" s="1" t="str">
        <f t="shared" si="235"/>
        <v>N/a</v>
      </c>
      <c r="K1896" t="s">
        <v>19718</v>
      </c>
      <c r="L1896" t="str">
        <f t="shared" si="236"/>
        <v>SITO</v>
      </c>
      <c r="M1896" t="str">
        <f t="shared" si="237"/>
        <v xml:space="preserve"> </v>
      </c>
      <c r="N1896" t="str">
        <f t="shared" si="238"/>
        <v>N/a</v>
      </c>
      <c r="O1896" t="str">
        <f t="shared" si="239"/>
        <v>N/a</v>
      </c>
      <c r="S1896" s="1" t="s">
        <v>6120</v>
      </c>
    </row>
    <row r="1897" spans="1:19" ht="14.4" x14ac:dyDescent="0.3">
      <c r="A1897" s="1" t="s">
        <v>6</v>
      </c>
      <c r="B1897" s="1" t="s">
        <v>6121</v>
      </c>
      <c r="C1897" s="1" t="s">
        <v>6122</v>
      </c>
      <c r="D1897" s="1" t="str">
        <f t="shared" si="233"/>
        <v>Fraz. Castiglioni 86</v>
      </c>
      <c r="E1897" s="1" t="s">
        <v>6050</v>
      </c>
      <c r="F1897" s="1" t="s">
        <v>6051</v>
      </c>
      <c r="G1897" t="str">
        <f t="shared" si="232"/>
        <v>Castiglioni</v>
      </c>
      <c r="H1897" s="1" t="s">
        <v>6123</v>
      </c>
      <c r="I1897" s="1" t="str">
        <f t="shared" si="234"/>
        <v>SITO</v>
      </c>
      <c r="J1897" s="1" t="str">
        <f t="shared" si="235"/>
        <v>www.antico-borgo.it</v>
      </c>
      <c r="K1897" s="1" t="s">
        <v>6124</v>
      </c>
      <c r="L1897" t="str">
        <f t="shared" si="236"/>
        <v>EMAIL</v>
      </c>
      <c r="M1897" t="str">
        <f t="shared" si="237"/>
        <v>info@antico-borgo.it</v>
      </c>
      <c r="N1897" t="str">
        <f t="shared" si="238"/>
        <v>www.antico-borgo.it</v>
      </c>
      <c r="O1897" t="str">
        <f t="shared" si="239"/>
        <v>info@antico-borgo.it</v>
      </c>
      <c r="S1897" s="1" t="s">
        <v>6121</v>
      </c>
    </row>
    <row r="1898" spans="1:19" ht="14.4" x14ac:dyDescent="0.3">
      <c r="A1898" s="1" t="s">
        <v>29</v>
      </c>
      <c r="B1898" s="1" t="s">
        <v>6125</v>
      </c>
      <c r="C1898" s="1" t="s">
        <v>6126</v>
      </c>
      <c r="D1898" s="1" t="str">
        <f t="shared" si="233"/>
        <v>Fraz. Prosano - Loc. Bosimano 57</v>
      </c>
      <c r="E1898" s="1" t="s">
        <v>6050</v>
      </c>
      <c r="F1898" s="1" t="s">
        <v>6068</v>
      </c>
      <c r="G1898" t="str">
        <f t="shared" si="232"/>
        <v>Prosano</v>
      </c>
      <c r="H1898" s="1" t="s">
        <v>6127</v>
      </c>
      <c r="I1898" s="1" t="str">
        <f t="shared" si="234"/>
        <v>SITO</v>
      </c>
      <c r="J1898" s="1" t="str">
        <f t="shared" si="235"/>
        <v>www.borgobonaventura.it</v>
      </c>
      <c r="K1898" s="1" t="s">
        <v>6128</v>
      </c>
      <c r="L1898" t="str">
        <f t="shared" si="236"/>
        <v>EMAIL</v>
      </c>
      <c r="M1898" t="str">
        <f t="shared" si="237"/>
        <v>info@borgobonaventura.it</v>
      </c>
      <c r="N1898" t="str">
        <f t="shared" si="238"/>
        <v>www.borgobonaventura.it</v>
      </c>
      <c r="O1898" t="str">
        <f t="shared" si="239"/>
        <v>info@borgobonaventura.it</v>
      </c>
      <c r="S1898" s="1" t="s">
        <v>6125</v>
      </c>
    </row>
    <row r="1899" spans="1:19" ht="14.4" x14ac:dyDescent="0.3">
      <c r="A1899" s="1" t="s">
        <v>29</v>
      </c>
      <c r="B1899" s="1" t="s">
        <v>6129</v>
      </c>
      <c r="C1899" s="1" t="s">
        <v>6130</v>
      </c>
      <c r="D1899" s="1" t="str">
        <f t="shared" si="233"/>
        <v>Fraz. Avacelli 26</v>
      </c>
      <c r="E1899" s="1" t="s">
        <v>6050</v>
      </c>
      <c r="F1899" s="1" t="s">
        <v>6096</v>
      </c>
      <c r="G1899" t="str">
        <f t="shared" si="232"/>
        <v>Avacelli</v>
      </c>
      <c r="H1899" s="1" t="s">
        <v>6131</v>
      </c>
      <c r="I1899" s="1" t="str">
        <f t="shared" si="234"/>
        <v>SITO</v>
      </c>
      <c r="J1899" s="1" t="str">
        <f t="shared" si="235"/>
        <v>www.pentoloneincompagnia.it</v>
      </c>
      <c r="K1899" s="1" t="s">
        <v>6132</v>
      </c>
      <c r="L1899" t="str">
        <f t="shared" si="236"/>
        <v>EMAIL</v>
      </c>
      <c r="M1899" t="str">
        <f t="shared" si="237"/>
        <v>pentolone@live.it</v>
      </c>
      <c r="N1899" t="str">
        <f t="shared" si="238"/>
        <v>www.pentoloneincompagnia.it</v>
      </c>
      <c r="O1899" t="str">
        <f t="shared" si="239"/>
        <v>pentolone@live.it</v>
      </c>
      <c r="S1899" s="1" t="s">
        <v>6129</v>
      </c>
    </row>
    <row r="1900" spans="1:19" ht="14.4" x14ac:dyDescent="0.3">
      <c r="A1900" s="1" t="s">
        <v>35</v>
      </c>
      <c r="B1900" s="1" t="s">
        <v>6133</v>
      </c>
      <c r="C1900" s="1" t="s">
        <v>6134</v>
      </c>
      <c r="D1900" s="1" t="str">
        <f t="shared" si="233"/>
        <v>Fraz. Montale 116</v>
      </c>
      <c r="E1900" s="1" t="s">
        <v>6050</v>
      </c>
      <c r="F1900" s="1" t="s">
        <v>6135</v>
      </c>
      <c r="G1900" t="str">
        <f t="shared" si="232"/>
        <v>Montale</v>
      </c>
      <c r="H1900" s="1" t="s">
        <v>6136</v>
      </c>
      <c r="I1900" s="1" t="str">
        <f t="shared" si="234"/>
        <v>SITO</v>
      </c>
      <c r="J1900" s="1" t="str">
        <f t="shared" si="235"/>
        <v>www.agriturismoacquasalata.it</v>
      </c>
      <c r="K1900" s="1" t="s">
        <v>6137</v>
      </c>
      <c r="L1900" t="str">
        <f t="shared" si="236"/>
        <v>EMAIL</v>
      </c>
      <c r="M1900" t="str">
        <f t="shared" si="237"/>
        <v>a.acquasalata@libero.it</v>
      </c>
      <c r="N1900" t="str">
        <f t="shared" si="238"/>
        <v>www.agriturismoacquasalata.it</v>
      </c>
      <c r="O1900" t="str">
        <f t="shared" si="239"/>
        <v>a.acquasalata@libero.it</v>
      </c>
      <c r="S1900" s="1" t="s">
        <v>6133</v>
      </c>
    </row>
    <row r="1901" spans="1:19" ht="14.4" x14ac:dyDescent="0.3">
      <c r="A1901" s="1" t="s">
        <v>6</v>
      </c>
      <c r="B1901" s="1" t="s">
        <v>6138</v>
      </c>
      <c r="C1901" s="1" t="s">
        <v>6139</v>
      </c>
      <c r="D1901" s="1" t="str">
        <f t="shared" si="233"/>
        <v>Fraz. Costa 132</v>
      </c>
      <c r="E1901" s="1" t="s">
        <v>6050</v>
      </c>
      <c r="F1901" s="1" t="s">
        <v>6140</v>
      </c>
      <c r="G1901" t="str">
        <f t="shared" si="232"/>
        <v>Costa</v>
      </c>
      <c r="H1901" s="1" t="s">
        <v>6141</v>
      </c>
      <c r="I1901" s="1" t="str">
        <f t="shared" si="234"/>
        <v>SITO</v>
      </c>
      <c r="J1901" s="1" t="str">
        <f t="shared" si="235"/>
        <v>www.borgotranquillo.com</v>
      </c>
      <c r="K1901" s="1" t="s">
        <v>6142</v>
      </c>
      <c r="L1901" t="str">
        <f t="shared" si="236"/>
        <v>EMAIL</v>
      </c>
      <c r="M1901" t="str">
        <f t="shared" si="237"/>
        <v>info@borgotranquillo.com</v>
      </c>
      <c r="N1901" t="str">
        <f t="shared" si="238"/>
        <v>www.borgotranquillo.com</v>
      </c>
      <c r="O1901" t="str">
        <f t="shared" si="239"/>
        <v>info@borgotranquillo.com</v>
      </c>
      <c r="S1901" s="1" t="s">
        <v>6138</v>
      </c>
    </row>
    <row r="1902" spans="1:19" ht="14.4" x14ac:dyDescent="0.3">
      <c r="A1902" s="1" t="s">
        <v>35</v>
      </c>
      <c r="B1902" s="1" t="s">
        <v>6143</v>
      </c>
      <c r="C1902" s="1" t="s">
        <v>6144</v>
      </c>
      <c r="D1902" s="1" t="str">
        <f t="shared" si="233"/>
        <v>Fraz. Caudino 54</v>
      </c>
      <c r="E1902" s="1" t="s">
        <v>6050</v>
      </c>
      <c r="F1902" s="1" t="s">
        <v>6145</v>
      </c>
      <c r="G1902" t="str">
        <f t="shared" si="232"/>
        <v>Caudino</v>
      </c>
      <c r="H1902" s="1" t="s">
        <v>6146</v>
      </c>
      <c r="I1902" s="1" t="str">
        <f t="shared" si="234"/>
        <v>SITO</v>
      </c>
      <c r="J1902" s="1" t="str">
        <f t="shared" si="235"/>
        <v>www.sensazione.info</v>
      </c>
      <c r="K1902" s="1" t="s">
        <v>6147</v>
      </c>
      <c r="L1902" t="str">
        <f t="shared" si="236"/>
        <v>EMAIL</v>
      </c>
      <c r="M1902" t="str">
        <f t="shared" si="237"/>
        <v>sensa@sensazione.info</v>
      </c>
      <c r="N1902" t="str">
        <f t="shared" si="238"/>
        <v>www.sensazione.info</v>
      </c>
      <c r="O1902" t="str">
        <f t="shared" si="239"/>
        <v>sensa@sensazione.info</v>
      </c>
      <c r="S1902" s="1" t="s">
        <v>6143</v>
      </c>
    </row>
    <row r="1903" spans="1:19" ht="14.4" x14ac:dyDescent="0.3">
      <c r="A1903" s="1" t="s">
        <v>12</v>
      </c>
      <c r="B1903" s="1" t="s">
        <v>6148</v>
      </c>
      <c r="C1903" s="1" t="s">
        <v>6149</v>
      </c>
      <c r="D1903" s="1" t="str">
        <f t="shared" si="233"/>
        <v>Fraz. Castiglioni 31</v>
      </c>
      <c r="E1903" s="1" t="s">
        <v>6050</v>
      </c>
      <c r="F1903" s="1" t="s">
        <v>6051</v>
      </c>
      <c r="G1903" t="str">
        <f t="shared" si="232"/>
        <v>Castiglioni</v>
      </c>
      <c r="H1903" t="s">
        <v>19718</v>
      </c>
      <c r="I1903" s="1" t="str">
        <f t="shared" si="234"/>
        <v>SITO</v>
      </c>
      <c r="J1903" s="1" t="str">
        <f t="shared" si="235"/>
        <v>N/a</v>
      </c>
      <c r="K1903" s="1" t="s">
        <v>6150</v>
      </c>
      <c r="L1903" t="str">
        <f t="shared" si="236"/>
        <v>EMAIL</v>
      </c>
      <c r="M1903" t="str">
        <f t="shared" si="237"/>
        <v>latale@libero.it</v>
      </c>
      <c r="N1903" t="str">
        <f t="shared" si="238"/>
        <v>N/a</v>
      </c>
      <c r="O1903" t="str">
        <f t="shared" si="239"/>
        <v>latale@libero.it</v>
      </c>
      <c r="S1903" s="1" t="s">
        <v>6148</v>
      </c>
    </row>
    <row r="1904" spans="1:19" ht="14.4" x14ac:dyDescent="0.3">
      <c r="A1904" s="1" t="s">
        <v>29</v>
      </c>
      <c r="B1904" s="1" t="s">
        <v>6129</v>
      </c>
      <c r="C1904" s="1" t="s">
        <v>6151</v>
      </c>
      <c r="D1904" s="1" t="str">
        <f t="shared" si="233"/>
        <v>Fraz. Avacelli 38</v>
      </c>
      <c r="E1904" s="1" t="s">
        <v>6050</v>
      </c>
      <c r="F1904" s="1" t="s">
        <v>6096</v>
      </c>
      <c r="G1904" t="str">
        <f t="shared" si="232"/>
        <v>Avacelli</v>
      </c>
      <c r="H1904" t="s">
        <v>19718</v>
      </c>
      <c r="I1904" s="1" t="str">
        <f t="shared" si="234"/>
        <v>SITO</v>
      </c>
      <c r="J1904" s="1" t="str">
        <f t="shared" si="235"/>
        <v>N/a</v>
      </c>
      <c r="K1904" t="s">
        <v>19718</v>
      </c>
      <c r="L1904" t="str">
        <f t="shared" si="236"/>
        <v>SITO</v>
      </c>
      <c r="M1904" t="str">
        <f t="shared" si="237"/>
        <v xml:space="preserve"> </v>
      </c>
      <c r="N1904" t="str">
        <f t="shared" si="238"/>
        <v>N/a</v>
      </c>
      <c r="O1904" t="str">
        <f t="shared" si="239"/>
        <v>N/a</v>
      </c>
      <c r="S1904" s="1" t="s">
        <v>6129</v>
      </c>
    </row>
    <row r="1905" spans="1:19" ht="14.4" x14ac:dyDescent="0.3">
      <c r="A1905" s="1" t="s">
        <v>29</v>
      </c>
      <c r="B1905" s="1" t="s">
        <v>6083</v>
      </c>
      <c r="C1905" s="1" t="s">
        <v>6152</v>
      </c>
      <c r="D1905" s="1" t="str">
        <f t="shared" si="233"/>
        <v>Fraz. Nidastore 11</v>
      </c>
      <c r="E1905" s="1" t="s">
        <v>6050</v>
      </c>
      <c r="F1905" s="1" t="s">
        <v>6083</v>
      </c>
      <c r="G1905" t="str">
        <f t="shared" si="232"/>
        <v>Nidastore</v>
      </c>
      <c r="H1905" s="1" t="s">
        <v>6153</v>
      </c>
      <c r="I1905" s="1" t="str">
        <f t="shared" si="234"/>
        <v>SITO</v>
      </c>
      <c r="J1905" s="1" t="str">
        <f t="shared" si="235"/>
        <v>www.nidastore.jimdo.com</v>
      </c>
      <c r="K1905" s="1" t="s">
        <v>6154</v>
      </c>
      <c r="L1905" t="str">
        <f t="shared" si="236"/>
        <v>EMAIL</v>
      </c>
      <c r="M1905" t="str">
        <f t="shared" si="237"/>
        <v>s.rocchetti@libero.it</v>
      </c>
      <c r="N1905" t="str">
        <f t="shared" si="238"/>
        <v>www.nidastore.jimdo.com</v>
      </c>
      <c r="O1905" t="str">
        <f t="shared" si="239"/>
        <v>s.rocchetti@libero.it</v>
      </c>
      <c r="S1905" s="1" t="s">
        <v>6083</v>
      </c>
    </row>
    <row r="1906" spans="1:19" ht="14.4" x14ac:dyDescent="0.3">
      <c r="A1906" s="1" t="s">
        <v>35</v>
      </c>
      <c r="B1906" s="1" t="s">
        <v>6155</v>
      </c>
      <c r="C1906" s="1" t="s">
        <v>6156</v>
      </c>
      <c r="D1906" s="1" t="str">
        <f t="shared" si="233"/>
        <v>Fraz. San Ginesio 96</v>
      </c>
      <c r="E1906" s="1" t="s">
        <v>6050</v>
      </c>
      <c r="F1906" s="1" t="s">
        <v>6073</v>
      </c>
      <c r="G1906" t="str">
        <f t="shared" si="232"/>
        <v>San Ginesio</v>
      </c>
      <c r="H1906" s="1" t="s">
        <v>6157</v>
      </c>
      <c r="I1906" s="1" t="str">
        <f t="shared" si="234"/>
        <v>SITO</v>
      </c>
      <c r="J1906" s="1" t="str">
        <f t="shared" si="235"/>
        <v>www.conelle.it</v>
      </c>
      <c r="K1906" s="1" t="s">
        <v>6158</v>
      </c>
      <c r="L1906" t="str">
        <f t="shared" si="236"/>
        <v>EMAIL</v>
      </c>
      <c r="M1906" t="str">
        <f t="shared" si="237"/>
        <v>valerio.baciani@tin.it</v>
      </c>
      <c r="N1906" t="str">
        <f t="shared" si="238"/>
        <v>www.conelle.it</v>
      </c>
      <c r="O1906" t="str">
        <f t="shared" si="239"/>
        <v>valerio.baciani@tin.it</v>
      </c>
      <c r="S1906" s="1" t="s">
        <v>6155</v>
      </c>
    </row>
    <row r="1907" spans="1:19" ht="14.4" x14ac:dyDescent="0.3">
      <c r="A1907" s="1" t="s">
        <v>35</v>
      </c>
      <c r="B1907" s="1" t="s">
        <v>6159</v>
      </c>
      <c r="C1907" s="1" t="s">
        <v>6160</v>
      </c>
      <c r="D1907" s="1" t="str">
        <f t="shared" si="233"/>
        <v>Fraz. Colle Aprico 82</v>
      </c>
      <c r="E1907" s="1" t="s">
        <v>6050</v>
      </c>
      <c r="F1907" s="1" t="s">
        <v>6161</v>
      </c>
      <c r="G1907" t="str">
        <f t="shared" si="232"/>
        <v>Colle Aprico</v>
      </c>
      <c r="H1907" t="s">
        <v>19718</v>
      </c>
      <c r="I1907" s="1" t="str">
        <f t="shared" si="234"/>
        <v>SITO</v>
      </c>
      <c r="J1907" s="1" t="str">
        <f t="shared" si="235"/>
        <v>N/a</v>
      </c>
      <c r="K1907" s="1" t="s">
        <v>6162</v>
      </c>
      <c r="L1907" t="str">
        <f t="shared" si="236"/>
        <v>EMAIL</v>
      </c>
      <c r="M1907" t="str">
        <f t="shared" si="237"/>
        <v>al.colle@email.it</v>
      </c>
      <c r="N1907" t="str">
        <f t="shared" si="238"/>
        <v>N/a</v>
      </c>
      <c r="O1907" t="str">
        <f t="shared" si="239"/>
        <v>al.colle@email.it</v>
      </c>
      <c r="S1907" s="1" t="s">
        <v>6159</v>
      </c>
    </row>
    <row r="1908" spans="1:19" ht="14.4" x14ac:dyDescent="0.3">
      <c r="A1908" s="1" t="s">
        <v>6</v>
      </c>
      <c r="B1908" s="1" t="s">
        <v>6163</v>
      </c>
      <c r="C1908" s="1" t="s">
        <v>6164</v>
      </c>
      <c r="D1908" s="1" t="str">
        <f t="shared" si="233"/>
        <v>Fraz. San Pietro In Musio 6</v>
      </c>
      <c r="E1908" s="1" t="s">
        <v>6050</v>
      </c>
      <c r="F1908" s="1" t="s">
        <v>6113</v>
      </c>
      <c r="G1908" t="str">
        <f t="shared" si="232"/>
        <v>San Pietro In Musio</v>
      </c>
      <c r="H1908" s="1" t="s">
        <v>6165</v>
      </c>
      <c r="I1908" s="1" t="str">
        <f t="shared" si="234"/>
        <v>SITO</v>
      </c>
      <c r="J1908" s="1" t="str">
        <f t="shared" si="235"/>
        <v>www.ilparadisodelre.it</v>
      </c>
      <c r="K1908" s="1" t="s">
        <v>6166</v>
      </c>
      <c r="L1908" t="str">
        <f t="shared" si="236"/>
        <v>EMAIL</v>
      </c>
      <c r="M1908" t="str">
        <f t="shared" si="237"/>
        <v>angelo@ilparadisodelre.it</v>
      </c>
      <c r="N1908" t="str">
        <f t="shared" si="238"/>
        <v>www.ilparadisodelre.it</v>
      </c>
      <c r="O1908" t="str">
        <f t="shared" si="239"/>
        <v>angelo@ilparadisodelre.it</v>
      </c>
      <c r="S1908" s="1" t="s">
        <v>6163</v>
      </c>
    </row>
    <row r="1909" spans="1:19" ht="14.4" x14ac:dyDescent="0.3">
      <c r="A1909" s="1" t="s">
        <v>29</v>
      </c>
      <c r="B1909" s="1" t="s">
        <v>6167</v>
      </c>
      <c r="C1909" s="1" t="s">
        <v>6168</v>
      </c>
      <c r="D1909" s="1" t="str">
        <f t="shared" si="233"/>
        <v>Fraz. San Giovanni Battista - Via San Martino 4</v>
      </c>
      <c r="E1909" s="1" t="s">
        <v>6050</v>
      </c>
      <c r="F1909" s="1" t="s">
        <v>6064</v>
      </c>
      <c r="G1909" t="str">
        <f t="shared" si="232"/>
        <v>San Giovanni Battista</v>
      </c>
      <c r="H1909" s="1" t="s">
        <v>6169</v>
      </c>
      <c r="I1909" s="1" t="str">
        <f t="shared" si="234"/>
        <v>SITO</v>
      </c>
      <c r="J1909" s="1" t="str">
        <f t="shared" si="235"/>
        <v>www.ferienwohnung-marken-arcevia.de</v>
      </c>
      <c r="K1909" s="1" t="s">
        <v>6170</v>
      </c>
      <c r="L1909" t="str">
        <f t="shared" si="236"/>
        <v>EMAIL</v>
      </c>
      <c r="M1909" t="str">
        <f t="shared" si="237"/>
        <v>villa.sangiovanni@googlemail.com</v>
      </c>
      <c r="N1909" t="str">
        <f t="shared" si="238"/>
        <v>www.ferienwohnung-marken-arcevia.de</v>
      </c>
      <c r="O1909" t="str">
        <f t="shared" si="239"/>
        <v>villa.sangiovanni@googlemail.com</v>
      </c>
      <c r="S1909" s="1" t="s">
        <v>6167</v>
      </c>
    </row>
    <row r="1910" spans="1:19" ht="14.4" x14ac:dyDescent="0.3">
      <c r="A1910" s="1" t="s">
        <v>29</v>
      </c>
      <c r="B1910" s="1" t="s">
        <v>6171</v>
      </c>
      <c r="C1910" s="1" t="s">
        <v>6172</v>
      </c>
      <c r="D1910" s="1" t="str">
        <f t="shared" si="233"/>
        <v>Fraz. Castiglioni 70</v>
      </c>
      <c r="E1910" s="1" t="s">
        <v>6050</v>
      </c>
      <c r="F1910" s="1" t="s">
        <v>6051</v>
      </c>
      <c r="G1910" t="str">
        <f t="shared" si="232"/>
        <v>Castiglioni</v>
      </c>
      <c r="H1910" s="1" t="s">
        <v>6173</v>
      </c>
      <c r="I1910" s="1" t="str">
        <f t="shared" si="234"/>
        <v>SITO</v>
      </c>
      <c r="J1910" s="1" t="str">
        <f t="shared" si="235"/>
        <v>www.castiglionidiarcevia.it/molino</v>
      </c>
      <c r="K1910" s="1" t="s">
        <v>6174</v>
      </c>
      <c r="L1910" t="str">
        <f t="shared" si="236"/>
        <v>EMAIL</v>
      </c>
      <c r="M1910" t="str">
        <f t="shared" si="237"/>
        <v>kurt.luks@gmail.com</v>
      </c>
      <c r="N1910" t="str">
        <f t="shared" si="238"/>
        <v>www.castiglionidiarcevia.it/molino</v>
      </c>
      <c r="O1910" t="str">
        <f t="shared" si="239"/>
        <v>kurt.luks@gmail.com</v>
      </c>
      <c r="S1910" s="1" t="s">
        <v>6171</v>
      </c>
    </row>
    <row r="1911" spans="1:19" ht="14.4" x14ac:dyDescent="0.3">
      <c r="A1911" s="1" t="s">
        <v>35</v>
      </c>
      <c r="B1911" s="1" t="s">
        <v>6094</v>
      </c>
      <c r="C1911" s="1" t="s">
        <v>6095</v>
      </c>
      <c r="D1911" s="1" t="str">
        <f t="shared" si="233"/>
        <v>Fraz. Avacelli 260</v>
      </c>
      <c r="E1911" s="1" t="s">
        <v>6050</v>
      </c>
      <c r="F1911" s="1" t="s">
        <v>6096</v>
      </c>
      <c r="G1911" t="str">
        <f t="shared" si="232"/>
        <v>Avacelli</v>
      </c>
      <c r="H1911" s="1" t="s">
        <v>6097</v>
      </c>
      <c r="I1911" s="1" t="str">
        <f t="shared" si="234"/>
        <v>SITO</v>
      </c>
      <c r="J1911" s="1" t="str">
        <f t="shared" si="235"/>
        <v>www.agrituristlebetulle.com</v>
      </c>
      <c r="K1911" s="1" t="s">
        <v>6098</v>
      </c>
      <c r="L1911" t="str">
        <f t="shared" si="236"/>
        <v>EMAIL</v>
      </c>
      <c r="M1911" t="str">
        <f t="shared" si="237"/>
        <v>info@agrituristlebetulle.com</v>
      </c>
      <c r="N1911" t="str">
        <f t="shared" si="238"/>
        <v>www.agrituristlebetulle.com</v>
      </c>
      <c r="O1911" t="str">
        <f t="shared" si="239"/>
        <v>info@agrituristlebetulle.com</v>
      </c>
      <c r="S1911" s="1" t="s">
        <v>6094</v>
      </c>
    </row>
    <row r="1912" spans="1:19" ht="14.4" x14ac:dyDescent="0.3">
      <c r="A1912" s="1" t="s">
        <v>35</v>
      </c>
      <c r="B1912" s="1" t="s">
        <v>6175</v>
      </c>
      <c r="C1912" s="1" t="s">
        <v>6176</v>
      </c>
      <c r="D1912" s="1" t="str">
        <f t="shared" si="233"/>
        <v>Fraz. Palazzo 274</v>
      </c>
      <c r="E1912" s="1" t="s">
        <v>6050</v>
      </c>
      <c r="F1912" s="1" t="s">
        <v>6177</v>
      </c>
      <c r="G1912" t="str">
        <f t="shared" si="232"/>
        <v>Palazzo</v>
      </c>
      <c r="H1912" s="1" t="s">
        <v>6178</v>
      </c>
      <c r="I1912" s="1" t="str">
        <f t="shared" si="234"/>
        <v>SITO</v>
      </c>
      <c r="J1912" s="1" t="str">
        <f t="shared" si="235"/>
        <v>www.sansettimio.it</v>
      </c>
      <c r="K1912" s="1" t="s">
        <v>6179</v>
      </c>
      <c r="L1912" t="str">
        <f t="shared" si="236"/>
        <v>EMAIL</v>
      </c>
      <c r="M1912" t="str">
        <f t="shared" si="237"/>
        <v>info@sansettimio.it</v>
      </c>
      <c r="N1912" t="str">
        <f t="shared" si="238"/>
        <v>www.sansettimio.it</v>
      </c>
      <c r="O1912" t="str">
        <f t="shared" si="239"/>
        <v>info@sansettimio.it</v>
      </c>
      <c r="S1912" s="1" t="s">
        <v>6175</v>
      </c>
    </row>
    <row r="1913" spans="1:19" ht="14.4" x14ac:dyDescent="0.3">
      <c r="A1913" s="1" t="s">
        <v>35</v>
      </c>
      <c r="B1913" s="1" t="s">
        <v>6180</v>
      </c>
      <c r="C1913" s="1" t="s">
        <v>6181</v>
      </c>
      <c r="D1913" s="1" t="str">
        <f t="shared" si="233"/>
        <v>Fraz. Ripalta 90</v>
      </c>
      <c r="E1913" s="1" t="s">
        <v>6050</v>
      </c>
      <c r="F1913" s="1" t="s">
        <v>6091</v>
      </c>
      <c r="G1913" t="str">
        <f t="shared" si="232"/>
        <v>Ripalta</v>
      </c>
      <c r="H1913" s="1" t="s">
        <v>6182</v>
      </c>
      <c r="I1913" s="1" t="str">
        <f t="shared" si="234"/>
        <v>SITO</v>
      </c>
      <c r="J1913" s="1" t="str">
        <f t="shared" si="235"/>
        <v>www.lacantinadibacco.it</v>
      </c>
      <c r="K1913" s="1" t="s">
        <v>6183</v>
      </c>
      <c r="L1913" t="str">
        <f t="shared" si="236"/>
        <v>EMAIL</v>
      </c>
      <c r="M1913" t="str">
        <f t="shared" si="237"/>
        <v>lacantinadibacco@tin.it</v>
      </c>
      <c r="N1913" t="str">
        <f t="shared" si="238"/>
        <v>www.lacantinadibacco.it</v>
      </c>
      <c r="O1913" t="str">
        <f t="shared" si="239"/>
        <v>lacantinadibacco@tin.it</v>
      </c>
      <c r="S1913" s="1" t="s">
        <v>6180</v>
      </c>
    </row>
    <row r="1914" spans="1:19" ht="14.4" x14ac:dyDescent="0.3">
      <c r="A1914" s="1" t="s">
        <v>35</v>
      </c>
      <c r="B1914" s="1" t="s">
        <v>6184</v>
      </c>
      <c r="C1914" s="1" t="s">
        <v>6185</v>
      </c>
      <c r="D1914" s="1" t="str">
        <f t="shared" si="233"/>
        <v>Fraz. San Pietro In Musio 48/A</v>
      </c>
      <c r="E1914" s="1" t="s">
        <v>6050</v>
      </c>
      <c r="F1914" s="1" t="s">
        <v>6113</v>
      </c>
      <c r="G1914" t="str">
        <f t="shared" si="232"/>
        <v>San Pietro In Musio</v>
      </c>
      <c r="H1914" s="1" t="s">
        <v>6186</v>
      </c>
      <c r="I1914" s="1" t="str">
        <f t="shared" si="234"/>
        <v>SITO</v>
      </c>
      <c r="J1914" s="1" t="str">
        <f t="shared" si="235"/>
        <v>www.piccoloranch.com</v>
      </c>
      <c r="K1914" s="1" t="s">
        <v>6187</v>
      </c>
      <c r="L1914" t="str">
        <f t="shared" si="236"/>
        <v>EMAIL</v>
      </c>
      <c r="M1914" t="str">
        <f t="shared" si="237"/>
        <v>piccoloranch@puntomedia.it</v>
      </c>
      <c r="N1914" t="str">
        <f t="shared" si="238"/>
        <v>www.piccoloranch.com</v>
      </c>
      <c r="O1914" t="str">
        <f t="shared" si="239"/>
        <v>piccoloranch@puntomedia.it</v>
      </c>
      <c r="S1914" s="1" t="s">
        <v>6184</v>
      </c>
    </row>
    <row r="1915" spans="1:19" ht="14.4" x14ac:dyDescent="0.3">
      <c r="A1915" s="1" t="s">
        <v>20</v>
      </c>
      <c r="B1915" s="1" t="s">
        <v>6188</v>
      </c>
      <c r="C1915" s="1" t="s">
        <v>6189</v>
      </c>
      <c r="D1915" s="1" t="str">
        <f t="shared" si="233"/>
        <v>Via Roma 5</v>
      </c>
      <c r="E1915" s="1" t="s">
        <v>6050</v>
      </c>
      <c r="F1915" s="1" t="s">
        <v>6050</v>
      </c>
      <c r="G1915" t="str">
        <f t="shared" si="232"/>
        <v>Arcevia</v>
      </c>
      <c r="H1915" s="1" t="s">
        <v>6190</v>
      </c>
      <c r="I1915" s="1" t="str">
        <f t="shared" si="234"/>
        <v>SITO</v>
      </c>
      <c r="J1915" s="1" t="str">
        <f t="shared" si="235"/>
        <v>www.parkhotelarcevia.it</v>
      </c>
      <c r="K1915" s="1" t="s">
        <v>6191</v>
      </c>
      <c r="L1915" t="str">
        <f t="shared" si="236"/>
        <v>EMAIL</v>
      </c>
      <c r="M1915" t="str">
        <f t="shared" si="237"/>
        <v>info@parkhotelarcevia.it</v>
      </c>
      <c r="N1915" t="str">
        <f t="shared" si="238"/>
        <v>www.parkhotelarcevia.it</v>
      </c>
      <c r="O1915" t="str">
        <f t="shared" si="239"/>
        <v>info@parkhotelarcevia.it</v>
      </c>
      <c r="S1915" s="1" t="s">
        <v>6188</v>
      </c>
    </row>
    <row r="1916" spans="1:19" ht="14.4" x14ac:dyDescent="0.3">
      <c r="A1916" s="1" t="s">
        <v>20</v>
      </c>
      <c r="B1916" s="1" t="s">
        <v>6192</v>
      </c>
      <c r="C1916" s="1" t="s">
        <v>6193</v>
      </c>
      <c r="D1916" s="1" t="str">
        <f t="shared" si="233"/>
        <v>Via Tito Rocchi 24</v>
      </c>
      <c r="E1916" s="1" t="s">
        <v>6050</v>
      </c>
      <c r="F1916" s="1" t="s">
        <v>6050</v>
      </c>
      <c r="G1916" t="str">
        <f t="shared" si="232"/>
        <v>Arcevia</v>
      </c>
      <c r="H1916" t="s">
        <v>19718</v>
      </c>
      <c r="I1916" s="1" t="str">
        <f t="shared" si="234"/>
        <v>SITO</v>
      </c>
      <c r="J1916" s="1" t="str">
        <f t="shared" si="235"/>
        <v>N/a</v>
      </c>
      <c r="K1916" s="1" t="s">
        <v>6194</v>
      </c>
      <c r="L1916" t="str">
        <f t="shared" si="236"/>
        <v>EMAIL</v>
      </c>
      <c r="M1916" t="str">
        <f t="shared" si="237"/>
        <v>htalleterrazze@tiscali.it</v>
      </c>
      <c r="N1916" t="str">
        <f t="shared" si="238"/>
        <v>N/a</v>
      </c>
      <c r="O1916" t="str">
        <f t="shared" si="239"/>
        <v>htalleterrazze@tiscali.it</v>
      </c>
      <c r="S1916" s="1" t="s">
        <v>6192</v>
      </c>
    </row>
    <row r="1917" spans="1:19" ht="14.4" x14ac:dyDescent="0.3">
      <c r="A1917" s="1" t="s">
        <v>35</v>
      </c>
      <c r="B1917" s="1" t="s">
        <v>6195</v>
      </c>
      <c r="C1917" s="1" t="s">
        <v>6196</v>
      </c>
      <c r="D1917" s="1" t="str">
        <f t="shared" si="233"/>
        <v>Fraz. San Giovanni Battista 157/E</v>
      </c>
      <c r="E1917" s="1" t="s">
        <v>6050</v>
      </c>
      <c r="F1917" s="1" t="s">
        <v>6064</v>
      </c>
      <c r="G1917" t="str">
        <f t="shared" si="232"/>
        <v>San Giovanni Battista</v>
      </c>
      <c r="H1917" s="1" t="s">
        <v>6197</v>
      </c>
      <c r="I1917" s="1" t="str">
        <f t="shared" si="234"/>
        <v>SITO</v>
      </c>
      <c r="J1917" s="1" t="str">
        <f t="shared" si="235"/>
        <v>www.agriturismoilboschetto.com</v>
      </c>
      <c r="K1917" s="1" t="s">
        <v>6198</v>
      </c>
      <c r="L1917" t="str">
        <f t="shared" si="236"/>
        <v>EMAIL</v>
      </c>
      <c r="M1917" t="str">
        <f t="shared" si="237"/>
        <v>info@agriturismoilboschetto.com</v>
      </c>
      <c r="N1917" t="str">
        <f t="shared" si="238"/>
        <v>www.agriturismoilboschetto.com</v>
      </c>
      <c r="O1917" t="str">
        <f t="shared" si="239"/>
        <v>info@agriturismoilboschetto.com</v>
      </c>
      <c r="S1917" s="1" t="s">
        <v>6195</v>
      </c>
    </row>
    <row r="1918" spans="1:19" ht="14.4" x14ac:dyDescent="0.3">
      <c r="A1918" s="1" t="s">
        <v>35</v>
      </c>
      <c r="B1918" s="1" t="s">
        <v>6199</v>
      </c>
      <c r="C1918" s="1" t="s">
        <v>6200</v>
      </c>
      <c r="D1918" s="1" t="str">
        <f t="shared" si="233"/>
        <v>Fraz. Sant'Apollinare  91</v>
      </c>
      <c r="E1918" s="1" t="s">
        <v>6050</v>
      </c>
      <c r="F1918" s="1" t="s">
        <v>565</v>
      </c>
      <c r="G1918" t="str">
        <f t="shared" si="232"/>
        <v>Sant'Apollinare</v>
      </c>
      <c r="H1918" s="1" t="s">
        <v>6201</v>
      </c>
      <c r="I1918" s="1" t="str">
        <f t="shared" si="234"/>
        <v>SITO</v>
      </c>
      <c r="J1918" s="1" t="str">
        <f t="shared" si="235"/>
        <v>www.agriturismoilrustico.it</v>
      </c>
      <c r="K1918" s="1" t="s">
        <v>6202</v>
      </c>
      <c r="L1918" t="str">
        <f t="shared" si="236"/>
        <v>EMAIL</v>
      </c>
      <c r="M1918" t="str">
        <f t="shared" si="237"/>
        <v>info@agriturismoilrustico.it</v>
      </c>
      <c r="N1918" t="str">
        <f t="shared" si="238"/>
        <v>www.agriturismoilrustico.it</v>
      </c>
      <c r="O1918" t="str">
        <f t="shared" si="239"/>
        <v>info@agriturismoilrustico.it</v>
      </c>
      <c r="S1918" s="1" t="s">
        <v>6199</v>
      </c>
    </row>
    <row r="1919" spans="1:19" ht="14.4" x14ac:dyDescent="0.3">
      <c r="A1919" s="1" t="s">
        <v>35</v>
      </c>
      <c r="B1919" s="1" t="s">
        <v>1693</v>
      </c>
      <c r="C1919" s="1" t="s">
        <v>6203</v>
      </c>
      <c r="D1919" s="1" t="str">
        <f t="shared" si="233"/>
        <v>Fraz. Costa 82</v>
      </c>
      <c r="E1919" s="1" t="s">
        <v>6050</v>
      </c>
      <c r="F1919" s="1" t="s">
        <v>6140</v>
      </c>
      <c r="G1919" t="str">
        <f t="shared" si="232"/>
        <v>Costa</v>
      </c>
      <c r="H1919" s="1" t="s">
        <v>6204</v>
      </c>
      <c r="I1919" s="1" t="str">
        <f t="shared" si="234"/>
        <v>SITO</v>
      </c>
      <c r="J1919" s="1" t="str">
        <f t="shared" si="235"/>
        <v>www.agriturismo-ilgirasole.it</v>
      </c>
      <c r="K1919" s="1" t="s">
        <v>6205</v>
      </c>
      <c r="L1919" t="str">
        <f t="shared" si="236"/>
        <v>EMAIL</v>
      </c>
      <c r="M1919" t="str">
        <f t="shared" si="237"/>
        <v>info@agriturismo-ilgirasole.it</v>
      </c>
      <c r="N1919" t="str">
        <f t="shared" si="238"/>
        <v>www.agriturismo-ilgirasole.it</v>
      </c>
      <c r="O1919" t="str">
        <f t="shared" si="239"/>
        <v>info@agriturismo-ilgirasole.it</v>
      </c>
      <c r="S1919" s="1" t="s">
        <v>1693</v>
      </c>
    </row>
    <row r="1920" spans="1:19" ht="14.4" x14ac:dyDescent="0.3">
      <c r="A1920" s="1" t="s">
        <v>12</v>
      </c>
      <c r="B1920" s="1" t="s">
        <v>6206</v>
      </c>
      <c r="C1920" s="1" t="s">
        <v>6207</v>
      </c>
      <c r="D1920" s="1" t="str">
        <f t="shared" si="233"/>
        <v>Via Della Fonte 40</v>
      </c>
      <c r="E1920" s="1" t="s">
        <v>6050</v>
      </c>
      <c r="F1920" s="1" t="s">
        <v>6101</v>
      </c>
      <c r="G1920" t="str">
        <f t="shared" si="232"/>
        <v>Loretello</v>
      </c>
      <c r="H1920" t="s">
        <v>19718</v>
      </c>
      <c r="I1920" s="1" t="str">
        <f t="shared" si="234"/>
        <v>SITO</v>
      </c>
      <c r="J1920" s="1" t="str">
        <f t="shared" si="235"/>
        <v>N/a</v>
      </c>
      <c r="K1920" s="1" t="s">
        <v>6208</v>
      </c>
      <c r="L1920" t="str">
        <f t="shared" si="236"/>
        <v>EMAIL</v>
      </c>
      <c r="M1920" t="str">
        <f t="shared" si="237"/>
        <v>hans.ester49@gmail.com</v>
      </c>
      <c r="N1920" t="str">
        <f t="shared" si="238"/>
        <v>N/a</v>
      </c>
      <c r="O1920" t="str">
        <f t="shared" si="239"/>
        <v>hans.ester49@gmail.com</v>
      </c>
      <c r="S1920" s="1" t="s">
        <v>6206</v>
      </c>
    </row>
    <row r="1921" spans="1:19" ht="14.4" x14ac:dyDescent="0.3">
      <c r="A1921" s="1" t="s">
        <v>29</v>
      </c>
      <c r="B1921" s="1" t="s">
        <v>6209</v>
      </c>
      <c r="C1921" s="1" t="s">
        <v>6210</v>
      </c>
      <c r="D1921" s="1" t="str">
        <f t="shared" si="233"/>
        <v>Via Angelo Rocca 52</v>
      </c>
      <c r="E1921" s="1" t="s">
        <v>6050</v>
      </c>
      <c r="F1921" s="1" t="s">
        <v>6050</v>
      </c>
      <c r="G1921" t="str">
        <f t="shared" si="232"/>
        <v>Arcevia</v>
      </c>
      <c r="H1921" t="s">
        <v>19718</v>
      </c>
      <c r="I1921" s="1" t="str">
        <f t="shared" si="234"/>
        <v>SITO</v>
      </c>
      <c r="J1921" s="1" t="str">
        <f t="shared" si="235"/>
        <v>N/a</v>
      </c>
      <c r="K1921" s="1" t="s">
        <v>6211</v>
      </c>
      <c r="L1921" t="str">
        <f t="shared" si="236"/>
        <v>EMAIL</v>
      </c>
      <c r="M1921" t="str">
        <f t="shared" si="237"/>
        <v>giocri03@gmail.com</v>
      </c>
      <c r="N1921" t="str">
        <f t="shared" si="238"/>
        <v>N/a</v>
      </c>
      <c r="O1921" t="str">
        <f t="shared" si="239"/>
        <v>giocri03@gmail.com</v>
      </c>
      <c r="S1921" s="1" t="s">
        <v>6209</v>
      </c>
    </row>
    <row r="1922" spans="1:19" ht="14.4" x14ac:dyDescent="0.3">
      <c r="A1922" s="1" t="s">
        <v>82</v>
      </c>
      <c r="B1922" s="1" t="s">
        <v>6212</v>
      </c>
      <c r="C1922" s="1" t="s">
        <v>6213</v>
      </c>
      <c r="D1922" s="1" t="str">
        <f t="shared" si="233"/>
        <v>Via Loretello 45</v>
      </c>
      <c r="E1922" s="1" t="s">
        <v>6050</v>
      </c>
      <c r="F1922" s="1" t="s">
        <v>6050</v>
      </c>
      <c r="G1922" t="str">
        <f t="shared" ref="G1922:G1985" si="240">PROPER(F1922)</f>
        <v>Arcevia</v>
      </c>
      <c r="H1922" t="s">
        <v>19718</v>
      </c>
      <c r="I1922" s="1" t="str">
        <f t="shared" si="234"/>
        <v>SITO</v>
      </c>
      <c r="J1922" s="1" t="str">
        <f t="shared" si="235"/>
        <v>N/a</v>
      </c>
      <c r="K1922" s="1" t="s">
        <v>6214</v>
      </c>
      <c r="L1922" t="str">
        <f t="shared" si="236"/>
        <v>EMAIL</v>
      </c>
      <c r="M1922" t="str">
        <f t="shared" si="237"/>
        <v>marinop27@libero.it</v>
      </c>
      <c r="N1922" t="str">
        <f t="shared" si="238"/>
        <v>N/a</v>
      </c>
      <c r="O1922" t="str">
        <f t="shared" si="239"/>
        <v>marinop27@libero.it</v>
      </c>
      <c r="S1922" s="1" t="s">
        <v>6212</v>
      </c>
    </row>
    <row r="1923" spans="1:19" ht="14.4" x14ac:dyDescent="0.3">
      <c r="A1923" s="1" t="s">
        <v>35</v>
      </c>
      <c r="B1923" s="1" t="s">
        <v>6215</v>
      </c>
      <c r="C1923" s="1" t="s">
        <v>6216</v>
      </c>
      <c r="D1923" s="1" t="str">
        <f t="shared" ref="D1923:D1986" si="241">PROPER(C1923)</f>
        <v>Fraz. Avacelli 240</v>
      </c>
      <c r="E1923" s="1" t="s">
        <v>6050</v>
      </c>
      <c r="F1923" s="1" t="s">
        <v>6096</v>
      </c>
      <c r="G1923" t="str">
        <f t="shared" si="240"/>
        <v>Avacelli</v>
      </c>
      <c r="H1923" t="s">
        <v>19718</v>
      </c>
      <c r="I1923" s="1" t="str">
        <f t="shared" ref="I1923:I1986" si="242">IF(ISERROR(FIND("@",H1923)),"SITO","EMAIL")</f>
        <v>SITO</v>
      </c>
      <c r="J1923" s="1" t="str">
        <f t="shared" ref="J1923:J1986" si="243">IF(I1923="SITO",H1923," ")</f>
        <v>N/a</v>
      </c>
      <c r="K1923" t="s">
        <v>19718</v>
      </c>
      <c r="L1923" t="str">
        <f t="shared" ref="L1923:L1986" si="244">IF(ISERROR(FIND("@",K1923)),"SITO","EMAIL")</f>
        <v>SITO</v>
      </c>
      <c r="M1923" t="str">
        <f t="shared" ref="M1923:M1986" si="245">IF(L1923="EMAIL",K1923, " ")</f>
        <v xml:space="preserve"> </v>
      </c>
      <c r="N1923" t="str">
        <f t="shared" ref="N1923:N1986" si="246">IF(J1923&lt;&gt;" ", J1923, "N/a")</f>
        <v>N/a</v>
      </c>
      <c r="O1923" t="str">
        <f t="shared" ref="O1923:O1986" si="247">IF(M1923 &lt;&gt; " ", M1923,"N/a")</f>
        <v>N/a</v>
      </c>
      <c r="S1923" s="1" t="s">
        <v>6215</v>
      </c>
    </row>
    <row r="1924" spans="1:19" ht="14.4" x14ac:dyDescent="0.3">
      <c r="A1924" s="1" t="s">
        <v>12</v>
      </c>
      <c r="B1924" s="1" t="s">
        <v>6217</v>
      </c>
      <c r="C1924" s="1" t="s">
        <v>6218</v>
      </c>
      <c r="D1924" s="1" t="str">
        <f t="shared" si="241"/>
        <v>Via Moscatelli 20</v>
      </c>
      <c r="E1924" s="1" t="s">
        <v>6050</v>
      </c>
      <c r="F1924" s="1" t="s">
        <v>6050</v>
      </c>
      <c r="G1924" t="str">
        <f t="shared" si="240"/>
        <v>Arcevia</v>
      </c>
      <c r="H1924" t="s">
        <v>19718</v>
      </c>
      <c r="I1924" s="1" t="str">
        <f t="shared" si="242"/>
        <v>SITO</v>
      </c>
      <c r="J1924" s="1" t="str">
        <f t="shared" si="243"/>
        <v>N/a</v>
      </c>
      <c r="K1924" t="s">
        <v>19718</v>
      </c>
      <c r="L1924" t="str">
        <f t="shared" si="244"/>
        <v>SITO</v>
      </c>
      <c r="M1924" t="str">
        <f t="shared" si="245"/>
        <v xml:space="preserve"> </v>
      </c>
      <c r="N1924" t="str">
        <f t="shared" si="246"/>
        <v>N/a</v>
      </c>
      <c r="O1924" t="str">
        <f t="shared" si="247"/>
        <v>N/a</v>
      </c>
      <c r="S1924" s="1" t="s">
        <v>6217</v>
      </c>
    </row>
    <row r="1925" spans="1:19" ht="14.4" x14ac:dyDescent="0.3">
      <c r="A1925" s="1" t="s">
        <v>12</v>
      </c>
      <c r="B1925" s="1" t="s">
        <v>6219</v>
      </c>
      <c r="C1925" s="1" t="s">
        <v>6220</v>
      </c>
      <c r="D1925" s="1" t="str">
        <f t="shared" si="241"/>
        <v>Fraz. Loretello  5B, 58</v>
      </c>
      <c r="E1925" s="1" t="s">
        <v>6050</v>
      </c>
      <c r="F1925" s="1" t="s">
        <v>6050</v>
      </c>
      <c r="G1925" t="str">
        <f t="shared" si="240"/>
        <v>Arcevia</v>
      </c>
      <c r="H1925" t="s">
        <v>19718</v>
      </c>
      <c r="I1925" s="1" t="str">
        <f t="shared" si="242"/>
        <v>SITO</v>
      </c>
      <c r="J1925" s="1" t="str">
        <f t="shared" si="243"/>
        <v>N/a</v>
      </c>
      <c r="K1925" t="s">
        <v>19718</v>
      </c>
      <c r="L1925" t="str">
        <f t="shared" si="244"/>
        <v>SITO</v>
      </c>
      <c r="M1925" t="str">
        <f t="shared" si="245"/>
        <v xml:space="preserve"> </v>
      </c>
      <c r="N1925" t="str">
        <f t="shared" si="246"/>
        <v>N/a</v>
      </c>
      <c r="O1925" t="str">
        <f t="shared" si="247"/>
        <v>N/a</v>
      </c>
      <c r="S1925" s="1" t="s">
        <v>6219</v>
      </c>
    </row>
    <row r="1926" spans="1:19" ht="14.4" x14ac:dyDescent="0.3">
      <c r="A1926" s="1" t="s">
        <v>12</v>
      </c>
      <c r="B1926" s="1" t="s">
        <v>6221</v>
      </c>
      <c r="C1926" s="1" t="s">
        <v>6222</v>
      </c>
      <c r="D1926" s="1" t="str">
        <f t="shared" si="241"/>
        <v>Della Fonte 38</v>
      </c>
      <c r="E1926" s="1" t="s">
        <v>6050</v>
      </c>
      <c r="F1926" s="1" t="s">
        <v>6101</v>
      </c>
      <c r="G1926" t="str">
        <f t="shared" si="240"/>
        <v>Loretello</v>
      </c>
      <c r="H1926" t="s">
        <v>19718</v>
      </c>
      <c r="I1926" s="1" t="str">
        <f t="shared" si="242"/>
        <v>SITO</v>
      </c>
      <c r="J1926" s="1" t="str">
        <f t="shared" si="243"/>
        <v>N/a</v>
      </c>
      <c r="K1926" s="1" t="s">
        <v>6208</v>
      </c>
      <c r="L1926" t="str">
        <f t="shared" si="244"/>
        <v>EMAIL</v>
      </c>
      <c r="M1926" t="str">
        <f t="shared" si="245"/>
        <v>hans.ester49@gmail.com</v>
      </c>
      <c r="N1926" t="str">
        <f t="shared" si="246"/>
        <v>N/a</v>
      </c>
      <c r="O1926" t="str">
        <f t="shared" si="247"/>
        <v>hans.ester49@gmail.com</v>
      </c>
      <c r="S1926" s="1" t="s">
        <v>6221</v>
      </c>
    </row>
    <row r="1927" spans="1:19" ht="14.4" x14ac:dyDescent="0.3">
      <c r="A1927" s="1" t="s">
        <v>20</v>
      </c>
      <c r="B1927" s="1" t="s">
        <v>6223</v>
      </c>
      <c r="C1927" s="1" t="s">
        <v>6224</v>
      </c>
      <c r="D1927" s="1" t="str">
        <f t="shared" si="241"/>
        <v>Corso Mazzini 49</v>
      </c>
      <c r="E1927" s="1" t="s">
        <v>6050</v>
      </c>
      <c r="F1927" s="1" t="s">
        <v>6050</v>
      </c>
      <c r="G1927" t="str">
        <f t="shared" si="240"/>
        <v>Arcevia</v>
      </c>
      <c r="H1927" s="1" t="s">
        <v>6225</v>
      </c>
      <c r="I1927" s="1" t="str">
        <f t="shared" si="242"/>
        <v>SITO</v>
      </c>
      <c r="J1927" s="1" t="str">
        <f t="shared" si="243"/>
        <v>www.visitarcevia.com</v>
      </c>
      <c r="K1927" s="1" t="s">
        <v>6226</v>
      </c>
      <c r="L1927" t="str">
        <f t="shared" si="244"/>
        <v>EMAIL</v>
      </c>
      <c r="M1927" t="str">
        <f t="shared" si="245"/>
        <v>info@visitarcevia.com</v>
      </c>
      <c r="N1927" t="str">
        <f t="shared" si="246"/>
        <v>www.visitarcevia.com</v>
      </c>
      <c r="O1927" t="str">
        <f t="shared" si="247"/>
        <v>info@visitarcevia.com</v>
      </c>
      <c r="S1927" s="1" t="s">
        <v>6223</v>
      </c>
    </row>
    <row r="1928" spans="1:19" ht="14.4" x14ac:dyDescent="0.3">
      <c r="A1928" s="1" t="s">
        <v>12</v>
      </c>
      <c r="B1928" s="1" t="s">
        <v>6227</v>
      </c>
      <c r="C1928" s="1" t="s">
        <v>6228</v>
      </c>
      <c r="D1928" s="1" t="str">
        <f t="shared" si="241"/>
        <v>Via Fugiano 256</v>
      </c>
      <c r="E1928" s="1" t="s">
        <v>6050</v>
      </c>
      <c r="F1928" s="1" t="s">
        <v>6229</v>
      </c>
      <c r="G1928" t="str">
        <f t="shared" si="240"/>
        <v>Avacelli Di Arcevia</v>
      </c>
      <c r="H1928" t="s">
        <v>19718</v>
      </c>
      <c r="I1928" s="1" t="str">
        <f t="shared" si="242"/>
        <v>SITO</v>
      </c>
      <c r="J1928" s="1" t="str">
        <f t="shared" si="243"/>
        <v>N/a</v>
      </c>
      <c r="K1928" t="s">
        <v>19718</v>
      </c>
      <c r="L1928" t="str">
        <f t="shared" si="244"/>
        <v>SITO</v>
      </c>
      <c r="M1928" t="str">
        <f t="shared" si="245"/>
        <v xml:space="preserve"> </v>
      </c>
      <c r="N1928" t="str">
        <f t="shared" si="246"/>
        <v>N/a</v>
      </c>
      <c r="O1928" t="str">
        <f t="shared" si="247"/>
        <v>N/a</v>
      </c>
      <c r="S1928" s="1" t="s">
        <v>6227</v>
      </c>
    </row>
    <row r="1929" spans="1:19" ht="14.4" x14ac:dyDescent="0.3">
      <c r="A1929" s="1" t="s">
        <v>12</v>
      </c>
      <c r="B1929" s="1" t="s">
        <v>6230</v>
      </c>
      <c r="C1929" s="1" t="s">
        <v>6231</v>
      </c>
      <c r="D1929" s="1" t="str">
        <f t="shared" si="241"/>
        <v>Frazione San Pietro 36</v>
      </c>
      <c r="E1929" s="1" t="s">
        <v>6050</v>
      </c>
      <c r="F1929" s="1" t="s">
        <v>6050</v>
      </c>
      <c r="G1929" t="str">
        <f t="shared" si="240"/>
        <v>Arcevia</v>
      </c>
      <c r="H1929" t="s">
        <v>19718</v>
      </c>
      <c r="I1929" s="1" t="str">
        <f t="shared" si="242"/>
        <v>SITO</v>
      </c>
      <c r="J1929" s="1" t="str">
        <f t="shared" si="243"/>
        <v>N/a</v>
      </c>
      <c r="K1929" t="s">
        <v>19718</v>
      </c>
      <c r="L1929" t="str">
        <f t="shared" si="244"/>
        <v>SITO</v>
      </c>
      <c r="M1929" t="str">
        <f t="shared" si="245"/>
        <v xml:space="preserve"> </v>
      </c>
      <c r="N1929" t="str">
        <f t="shared" si="246"/>
        <v>N/a</v>
      </c>
      <c r="O1929" t="str">
        <f t="shared" si="247"/>
        <v>N/a</v>
      </c>
      <c r="S1929" s="1" t="s">
        <v>6230</v>
      </c>
    </row>
    <row r="1930" spans="1:19" ht="14.4" x14ac:dyDescent="0.3">
      <c r="A1930" s="1" t="s">
        <v>12</v>
      </c>
      <c r="B1930" s="1" t="s">
        <v>6232</v>
      </c>
      <c r="C1930" s="1" t="s">
        <v>6233</v>
      </c>
      <c r="D1930" s="1" t="str">
        <f t="shared" si="241"/>
        <v>Fraz. San Pietro In Musio 34</v>
      </c>
      <c r="E1930" s="1" t="s">
        <v>6050</v>
      </c>
      <c r="F1930" s="1" t="s">
        <v>6113</v>
      </c>
      <c r="G1930" t="str">
        <f t="shared" si="240"/>
        <v>San Pietro In Musio</v>
      </c>
      <c r="H1930" t="s">
        <v>19718</v>
      </c>
      <c r="I1930" s="1" t="str">
        <f t="shared" si="242"/>
        <v>SITO</v>
      </c>
      <c r="J1930" s="1" t="str">
        <f t="shared" si="243"/>
        <v>N/a</v>
      </c>
      <c r="K1930" s="1" t="s">
        <v>6115</v>
      </c>
      <c r="L1930" t="str">
        <f t="shared" si="244"/>
        <v>EMAIL</v>
      </c>
      <c r="M1930" t="str">
        <f t="shared" si="245"/>
        <v>info@rosanelpozzo.com</v>
      </c>
      <c r="N1930" t="str">
        <f t="shared" si="246"/>
        <v>N/a</v>
      </c>
      <c r="O1930" t="str">
        <f t="shared" si="247"/>
        <v>info@rosanelpozzo.com</v>
      </c>
      <c r="S1930" s="1" t="s">
        <v>6232</v>
      </c>
    </row>
    <row r="1931" spans="1:19" ht="14.4" x14ac:dyDescent="0.3">
      <c r="A1931" s="1" t="s">
        <v>12</v>
      </c>
      <c r="B1931" s="1" t="s">
        <v>6234</v>
      </c>
      <c r="C1931" s="1" t="s">
        <v>6235</v>
      </c>
      <c r="D1931" s="1" t="str">
        <f t="shared" si="241"/>
        <v>Fraz. Loretello 21</v>
      </c>
      <c r="E1931" s="1" t="s">
        <v>6050</v>
      </c>
      <c r="F1931" s="1" t="s">
        <v>6101</v>
      </c>
      <c r="G1931" t="str">
        <f t="shared" si="240"/>
        <v>Loretello</v>
      </c>
      <c r="H1931" t="s">
        <v>19718</v>
      </c>
      <c r="I1931" s="1" t="str">
        <f t="shared" si="242"/>
        <v>SITO</v>
      </c>
      <c r="J1931" s="1" t="str">
        <f t="shared" si="243"/>
        <v>N/a</v>
      </c>
      <c r="K1931" s="1" t="s">
        <v>6236</v>
      </c>
      <c r="L1931" t="str">
        <f t="shared" si="244"/>
        <v>EMAIL</v>
      </c>
      <c r="M1931" t="str">
        <f t="shared" si="245"/>
        <v>lovanio.belardinelli@unicredit.eu</v>
      </c>
      <c r="N1931" t="str">
        <f t="shared" si="246"/>
        <v>N/a</v>
      </c>
      <c r="O1931" t="str">
        <f t="shared" si="247"/>
        <v>lovanio.belardinelli@unicredit.eu</v>
      </c>
      <c r="S1931" s="1" t="s">
        <v>6234</v>
      </c>
    </row>
    <row r="1932" spans="1:19" ht="14.4" x14ac:dyDescent="0.3">
      <c r="A1932" s="1" t="s">
        <v>35</v>
      </c>
      <c r="B1932" s="1" t="s">
        <v>6237</v>
      </c>
      <c r="C1932" s="1" t="s">
        <v>6238</v>
      </c>
      <c r="D1932" s="1" t="str">
        <f t="shared" si="241"/>
        <v>Fraz. Colle Aprico 29</v>
      </c>
      <c r="E1932" s="1" t="s">
        <v>6050</v>
      </c>
      <c r="F1932" s="1" t="s">
        <v>6161</v>
      </c>
      <c r="G1932" t="str">
        <f t="shared" si="240"/>
        <v>Colle Aprico</v>
      </c>
      <c r="H1932" t="s">
        <v>19718</v>
      </c>
      <c r="I1932" s="1" t="str">
        <f t="shared" si="242"/>
        <v>SITO</v>
      </c>
      <c r="J1932" s="1" t="str">
        <f t="shared" si="243"/>
        <v>N/a</v>
      </c>
      <c r="K1932" s="1" t="s">
        <v>6239</v>
      </c>
      <c r="L1932" t="str">
        <f t="shared" si="244"/>
        <v>EMAIL</v>
      </c>
      <c r="M1932" t="str">
        <f t="shared" si="245"/>
        <v>chiby77@hotmail.it</v>
      </c>
      <c r="N1932" t="str">
        <f t="shared" si="246"/>
        <v>N/a</v>
      </c>
      <c r="O1932" t="str">
        <f t="shared" si="247"/>
        <v>chiby77@hotmail.it</v>
      </c>
      <c r="S1932" s="1" t="s">
        <v>6237</v>
      </c>
    </row>
    <row r="1933" spans="1:19" ht="14.4" x14ac:dyDescent="0.3">
      <c r="A1933" s="1" t="s">
        <v>6</v>
      </c>
      <c r="B1933" s="1" t="s">
        <v>6240</v>
      </c>
      <c r="C1933" s="1" t="s">
        <v>6241</v>
      </c>
      <c r="D1933" s="1" t="str">
        <f t="shared" si="241"/>
        <v>Fraz. Costa 123</v>
      </c>
      <c r="E1933" s="1" t="s">
        <v>6050</v>
      </c>
      <c r="F1933" s="1" t="s">
        <v>6140</v>
      </c>
      <c r="G1933" t="str">
        <f t="shared" si="240"/>
        <v>Costa</v>
      </c>
      <c r="H1933" s="1" t="s">
        <v>6242</v>
      </c>
      <c r="I1933" s="1" t="str">
        <f t="shared" si="242"/>
        <v>SITO</v>
      </c>
      <c r="J1933" s="1" t="str">
        <f t="shared" si="243"/>
        <v>www.locandacasavalma.com</v>
      </c>
      <c r="K1933" s="1" t="s">
        <v>6243</v>
      </c>
      <c r="L1933" t="str">
        <f t="shared" si="244"/>
        <v>EMAIL</v>
      </c>
      <c r="M1933" t="str">
        <f t="shared" si="245"/>
        <v>locandacasavalma@gmail.com</v>
      </c>
      <c r="N1933" t="str">
        <f t="shared" si="246"/>
        <v>www.locandacasavalma.com</v>
      </c>
      <c r="O1933" t="str">
        <f t="shared" si="247"/>
        <v>locandacasavalma@gmail.com</v>
      </c>
      <c r="S1933" s="1" t="s">
        <v>6240</v>
      </c>
    </row>
    <row r="1934" spans="1:19" ht="14.4" x14ac:dyDescent="0.3">
      <c r="A1934" s="1" t="s">
        <v>12</v>
      </c>
      <c r="B1934" s="1" t="s">
        <v>6244</v>
      </c>
      <c r="C1934" s="1" t="s">
        <v>6245</v>
      </c>
      <c r="D1934" s="1" t="str">
        <f t="shared" si="241"/>
        <v>Fraz. Montale 11</v>
      </c>
      <c r="E1934" s="1" t="s">
        <v>6050</v>
      </c>
      <c r="F1934" s="1" t="s">
        <v>6135</v>
      </c>
      <c r="G1934" t="str">
        <f t="shared" si="240"/>
        <v>Montale</v>
      </c>
      <c r="H1934" t="s">
        <v>19718</v>
      </c>
      <c r="I1934" s="1" t="str">
        <f t="shared" si="242"/>
        <v>SITO</v>
      </c>
      <c r="J1934" s="1" t="str">
        <f t="shared" si="243"/>
        <v>N/a</v>
      </c>
      <c r="K1934" s="1" t="s">
        <v>6246</v>
      </c>
      <c r="L1934" t="str">
        <f t="shared" si="244"/>
        <v>EMAIL</v>
      </c>
      <c r="M1934" t="str">
        <f t="shared" si="245"/>
        <v>sistoepaola@alice.it</v>
      </c>
      <c r="N1934" t="str">
        <f t="shared" si="246"/>
        <v>N/a</v>
      </c>
      <c r="O1934" t="str">
        <f t="shared" si="247"/>
        <v>sistoepaola@alice.it</v>
      </c>
      <c r="S1934" s="1" t="s">
        <v>6244</v>
      </c>
    </row>
    <row r="1935" spans="1:19" ht="14.4" x14ac:dyDescent="0.3">
      <c r="A1935" s="1" t="s">
        <v>12</v>
      </c>
      <c r="B1935" s="1" t="s">
        <v>6247</v>
      </c>
      <c r="C1935" s="1" t="s">
        <v>6248</v>
      </c>
      <c r="D1935" s="1" t="str">
        <f t="shared" si="241"/>
        <v>Vicolo Dei Macelli 6</v>
      </c>
      <c r="E1935" s="1" t="s">
        <v>6050</v>
      </c>
      <c r="F1935" s="1" t="s">
        <v>6050</v>
      </c>
      <c r="G1935" t="str">
        <f t="shared" si="240"/>
        <v>Arcevia</v>
      </c>
      <c r="H1935" t="s">
        <v>19718</v>
      </c>
      <c r="I1935" s="1" t="str">
        <f t="shared" si="242"/>
        <v>SITO</v>
      </c>
      <c r="J1935" s="1" t="str">
        <f t="shared" si="243"/>
        <v>N/a</v>
      </c>
      <c r="K1935" t="s">
        <v>19718</v>
      </c>
      <c r="L1935" t="str">
        <f t="shared" si="244"/>
        <v>SITO</v>
      </c>
      <c r="M1935" t="str">
        <f t="shared" si="245"/>
        <v xml:space="preserve"> </v>
      </c>
      <c r="N1935" t="str">
        <f t="shared" si="246"/>
        <v>N/a</v>
      </c>
      <c r="O1935" t="str">
        <f t="shared" si="247"/>
        <v>N/a</v>
      </c>
      <c r="S1935" s="1" t="s">
        <v>6247</v>
      </c>
    </row>
    <row r="1936" spans="1:19" ht="14.4" x14ac:dyDescent="0.3">
      <c r="A1936" s="1" t="s">
        <v>12</v>
      </c>
      <c r="B1936" s="1" t="s">
        <v>6249</v>
      </c>
      <c r="C1936" s="1" t="s">
        <v>6250</v>
      </c>
      <c r="D1936" s="1" t="str">
        <f t="shared" si="241"/>
        <v>Fraz. San Giovanni Battista - Via San Martino 74</v>
      </c>
      <c r="E1936" s="1" t="s">
        <v>6050</v>
      </c>
      <c r="F1936" s="1" t="s">
        <v>6064</v>
      </c>
      <c r="G1936" t="str">
        <f t="shared" si="240"/>
        <v>San Giovanni Battista</v>
      </c>
      <c r="H1936" t="s">
        <v>19718</v>
      </c>
      <c r="I1936" s="1" t="str">
        <f t="shared" si="242"/>
        <v>SITO</v>
      </c>
      <c r="J1936" s="1" t="str">
        <f t="shared" si="243"/>
        <v>N/a</v>
      </c>
      <c r="K1936" s="1" t="s">
        <v>6251</v>
      </c>
      <c r="L1936" t="str">
        <f t="shared" si="244"/>
        <v>EMAIL</v>
      </c>
      <c r="M1936" t="str">
        <f t="shared" si="245"/>
        <v>vntsrg@gmail.com</v>
      </c>
      <c r="N1936" t="str">
        <f t="shared" si="246"/>
        <v>N/a</v>
      </c>
      <c r="O1936" t="str">
        <f t="shared" si="247"/>
        <v>vntsrg@gmail.com</v>
      </c>
      <c r="S1936" s="1" t="s">
        <v>6249</v>
      </c>
    </row>
    <row r="1937" spans="1:19" ht="14.4" x14ac:dyDescent="0.3">
      <c r="A1937" s="1" t="s">
        <v>12</v>
      </c>
      <c r="B1937" s="1" t="s">
        <v>6252</v>
      </c>
      <c r="C1937" t="s">
        <v>19718</v>
      </c>
      <c r="D1937" s="1" t="str">
        <f t="shared" si="241"/>
        <v>N/A</v>
      </c>
      <c r="E1937" s="1" t="s">
        <v>6050</v>
      </c>
      <c r="F1937" s="1" t="s">
        <v>6064</v>
      </c>
      <c r="G1937" t="str">
        <f t="shared" si="240"/>
        <v>San Giovanni Battista</v>
      </c>
      <c r="H1937" t="s">
        <v>19718</v>
      </c>
      <c r="I1937" s="1" t="str">
        <f t="shared" si="242"/>
        <v>SITO</v>
      </c>
      <c r="J1937" s="1" t="str">
        <f t="shared" si="243"/>
        <v>N/a</v>
      </c>
      <c r="K1937" s="1" t="s">
        <v>6253</v>
      </c>
      <c r="L1937" t="str">
        <f t="shared" si="244"/>
        <v>EMAIL</v>
      </c>
      <c r="M1937" t="str">
        <f t="shared" si="245"/>
        <v>erhard.schemel@ub-schemel.de</v>
      </c>
      <c r="N1937" t="str">
        <f t="shared" si="246"/>
        <v>N/a</v>
      </c>
      <c r="O1937" t="str">
        <f t="shared" si="247"/>
        <v>erhard.schemel@ub-schemel.de</v>
      </c>
      <c r="S1937" s="1" t="s">
        <v>6252</v>
      </c>
    </row>
    <row r="1938" spans="1:19" ht="14.4" x14ac:dyDescent="0.3">
      <c r="A1938" s="1" t="s">
        <v>12</v>
      </c>
      <c r="B1938" s="1" t="s">
        <v>6252</v>
      </c>
      <c r="C1938" t="s">
        <v>19718</v>
      </c>
      <c r="D1938" s="1" t="str">
        <f t="shared" si="241"/>
        <v>N/A</v>
      </c>
      <c r="E1938" s="1" t="s">
        <v>6050</v>
      </c>
      <c r="F1938" s="1" t="s">
        <v>6064</v>
      </c>
      <c r="G1938" t="str">
        <f t="shared" si="240"/>
        <v>San Giovanni Battista</v>
      </c>
      <c r="H1938" t="s">
        <v>19718</v>
      </c>
      <c r="I1938" s="1" t="str">
        <f t="shared" si="242"/>
        <v>SITO</v>
      </c>
      <c r="J1938" s="1" t="str">
        <f t="shared" si="243"/>
        <v>N/a</v>
      </c>
      <c r="K1938" s="1" t="s">
        <v>6253</v>
      </c>
      <c r="L1938" t="str">
        <f t="shared" si="244"/>
        <v>EMAIL</v>
      </c>
      <c r="M1938" t="str">
        <f t="shared" si="245"/>
        <v>erhard.schemel@ub-schemel.de</v>
      </c>
      <c r="N1938" t="str">
        <f t="shared" si="246"/>
        <v>N/a</v>
      </c>
      <c r="O1938" t="str">
        <f t="shared" si="247"/>
        <v>erhard.schemel@ub-schemel.de</v>
      </c>
      <c r="S1938" s="1" t="s">
        <v>6252</v>
      </c>
    </row>
    <row r="1939" spans="1:19" ht="14.4" x14ac:dyDescent="0.3">
      <c r="A1939" s="1" t="s">
        <v>29</v>
      </c>
      <c r="B1939" s="1" t="s">
        <v>6254</v>
      </c>
      <c r="C1939" s="1" t="s">
        <v>6255</v>
      </c>
      <c r="D1939" s="1" t="str">
        <f t="shared" si="241"/>
        <v>Fraz. Nidastore 66</v>
      </c>
      <c r="E1939" s="1" t="s">
        <v>6050</v>
      </c>
      <c r="F1939" s="1" t="s">
        <v>6083</v>
      </c>
      <c r="G1939" t="str">
        <f t="shared" si="240"/>
        <v>Nidastore</v>
      </c>
      <c r="H1939" t="s">
        <v>19718</v>
      </c>
      <c r="I1939" s="1" t="str">
        <f t="shared" si="242"/>
        <v>SITO</v>
      </c>
      <c r="J1939" s="1" t="str">
        <f t="shared" si="243"/>
        <v>N/a</v>
      </c>
      <c r="K1939" s="1" t="s">
        <v>6256</v>
      </c>
      <c r="L1939" t="str">
        <f t="shared" si="244"/>
        <v>EMAIL</v>
      </c>
      <c r="M1939" t="str">
        <f t="shared" si="245"/>
        <v>info@ilcapuccio.it ; lgelettronica@tiscali.it</v>
      </c>
      <c r="N1939" t="str">
        <f t="shared" si="246"/>
        <v>N/a</v>
      </c>
      <c r="O1939" t="str">
        <f t="shared" si="247"/>
        <v>info@ilcapuccio.it ; lgelettronica@tiscali.it</v>
      </c>
      <c r="S1939" s="1" t="s">
        <v>6254</v>
      </c>
    </row>
    <row r="1940" spans="1:19" ht="14.4" x14ac:dyDescent="0.3">
      <c r="A1940" s="1" t="s">
        <v>82</v>
      </c>
      <c r="B1940" s="1" t="s">
        <v>6257</v>
      </c>
      <c r="C1940" s="1" t="s">
        <v>6258</v>
      </c>
      <c r="D1940" s="1" t="str">
        <f t="shared" si="241"/>
        <v>Fraz. Caudino 50</v>
      </c>
      <c r="E1940" s="1" t="s">
        <v>6050</v>
      </c>
      <c r="F1940" s="1" t="s">
        <v>6145</v>
      </c>
      <c r="G1940" t="str">
        <f t="shared" si="240"/>
        <v>Caudino</v>
      </c>
      <c r="H1940" s="1" t="s">
        <v>6259</v>
      </c>
      <c r="I1940" s="1" t="str">
        <f t="shared" si="242"/>
        <v>SITO</v>
      </c>
      <c r="J1940" s="1" t="str">
        <f t="shared" si="243"/>
        <v>www.casavacanzalevarangole.it</v>
      </c>
      <c r="K1940" s="1" t="s">
        <v>6260</v>
      </c>
      <c r="L1940" t="str">
        <f t="shared" si="244"/>
        <v>EMAIL</v>
      </c>
      <c r="M1940" t="str">
        <f t="shared" si="245"/>
        <v>casavacanzalevarangole@gmail.com</v>
      </c>
      <c r="N1940" t="str">
        <f t="shared" si="246"/>
        <v>www.casavacanzalevarangole.it</v>
      </c>
      <c r="O1940" t="str">
        <f t="shared" si="247"/>
        <v>casavacanzalevarangole@gmail.com</v>
      </c>
      <c r="S1940" s="1" t="s">
        <v>6257</v>
      </c>
    </row>
    <row r="1941" spans="1:19" ht="14.4" x14ac:dyDescent="0.3">
      <c r="A1941" s="1" t="s">
        <v>6</v>
      </c>
      <c r="B1941" s="1" t="s">
        <v>6261</v>
      </c>
      <c r="C1941" s="1" t="s">
        <v>6262</v>
      </c>
      <c r="D1941" s="1" t="str">
        <f t="shared" si="241"/>
        <v>Via Gavigliano 11</v>
      </c>
      <c r="E1941" s="1" t="s">
        <v>6263</v>
      </c>
      <c r="F1941" s="1" t="s">
        <v>6263</v>
      </c>
      <c r="G1941" t="str">
        <f t="shared" si="240"/>
        <v>Belvedere Ostrense</v>
      </c>
      <c r="H1941" s="1" t="s">
        <v>6264</v>
      </c>
      <c r="I1941" s="1" t="str">
        <f t="shared" si="242"/>
        <v>SITO</v>
      </c>
      <c r="J1941" s="1" t="str">
        <f t="shared" si="243"/>
        <v>www.casaercolemoroni.com</v>
      </c>
      <c r="K1941" s="1" t="s">
        <v>6265</v>
      </c>
      <c r="L1941" t="str">
        <f t="shared" si="244"/>
        <v>EMAIL</v>
      </c>
      <c r="M1941" t="str">
        <f t="shared" si="245"/>
        <v>info@ercolemoroni.com</v>
      </c>
      <c r="N1941" t="str">
        <f t="shared" si="246"/>
        <v>www.casaercolemoroni.com</v>
      </c>
      <c r="O1941" t="str">
        <f t="shared" si="247"/>
        <v>info@ercolemoroni.com</v>
      </c>
      <c r="S1941" s="1" t="s">
        <v>6261</v>
      </c>
    </row>
    <row r="1942" spans="1:19" ht="14.4" x14ac:dyDescent="0.3">
      <c r="A1942" s="1" t="s">
        <v>29</v>
      </c>
      <c r="B1942" s="1" t="s">
        <v>6266</v>
      </c>
      <c r="C1942" s="1" t="s">
        <v>6267</v>
      </c>
      <c r="D1942" s="1" t="str">
        <f t="shared" si="241"/>
        <v>Via Gavigliano 16</v>
      </c>
      <c r="E1942" s="1" t="s">
        <v>6263</v>
      </c>
      <c r="F1942" s="1" t="s">
        <v>6263</v>
      </c>
      <c r="G1942" t="str">
        <f t="shared" si="240"/>
        <v>Belvedere Ostrense</v>
      </c>
      <c r="H1942" s="1" t="s">
        <v>6268</v>
      </c>
      <c r="I1942" s="1" t="str">
        <f t="shared" si="242"/>
        <v>SITO</v>
      </c>
      <c r="J1942" s="1" t="str">
        <f t="shared" si="243"/>
        <v>www.aziendalandi.it</v>
      </c>
      <c r="K1942" s="1" t="s">
        <v>6269</v>
      </c>
      <c r="L1942" t="str">
        <f t="shared" si="244"/>
        <v>EMAIL</v>
      </c>
      <c r="M1942" t="str">
        <f t="shared" si="245"/>
        <v>aziendalandi@aziendalandi.it</v>
      </c>
      <c r="N1942" t="str">
        <f t="shared" si="246"/>
        <v>www.aziendalandi.it</v>
      </c>
      <c r="O1942" t="str">
        <f t="shared" si="247"/>
        <v>aziendalandi@aziendalandi.it</v>
      </c>
      <c r="S1942" s="1" t="s">
        <v>6266</v>
      </c>
    </row>
    <row r="1943" spans="1:19" ht="14.4" x14ac:dyDescent="0.3">
      <c r="A1943" s="1" t="s">
        <v>29</v>
      </c>
      <c r="B1943" s="1" t="s">
        <v>6270</v>
      </c>
      <c r="C1943" s="1" t="s">
        <v>6271</v>
      </c>
      <c r="D1943" s="1" t="str">
        <f t="shared" si="241"/>
        <v>Via Orti 18</v>
      </c>
      <c r="E1943" s="1" t="s">
        <v>6263</v>
      </c>
      <c r="F1943" t="s">
        <v>19718</v>
      </c>
      <c r="G1943" t="str">
        <f t="shared" si="240"/>
        <v>N/A</v>
      </c>
      <c r="H1943" s="1" t="s">
        <v>6272</v>
      </c>
      <c r="I1943" s="1" t="str">
        <f t="shared" si="242"/>
        <v>SITO</v>
      </c>
      <c r="J1943" s="1" t="str">
        <f t="shared" si="243"/>
        <v>http://www.marche-beb.it/</v>
      </c>
      <c r="K1943" s="1" t="s">
        <v>6273</v>
      </c>
      <c r="L1943" t="str">
        <f t="shared" si="244"/>
        <v>EMAIL</v>
      </c>
      <c r="M1943" t="str">
        <f t="shared" si="245"/>
        <v>defa@email.it</v>
      </c>
      <c r="N1943" t="str">
        <f t="shared" si="246"/>
        <v>http://www.marche-beb.it/</v>
      </c>
      <c r="O1943" t="str">
        <f t="shared" si="247"/>
        <v>defa@email.it</v>
      </c>
      <c r="S1943" s="1" t="s">
        <v>6270</v>
      </c>
    </row>
    <row r="1944" spans="1:19" ht="14.4" x14ac:dyDescent="0.3">
      <c r="A1944" s="1" t="s">
        <v>29</v>
      </c>
      <c r="B1944" s="1" t="s">
        <v>6274</v>
      </c>
      <c r="C1944" s="1" t="s">
        <v>6275</v>
      </c>
      <c r="D1944" s="1" t="str">
        <f t="shared" si="241"/>
        <v>P.Za San Pietro 4</v>
      </c>
      <c r="E1944" s="1" t="s">
        <v>6263</v>
      </c>
      <c r="F1944" t="s">
        <v>19718</v>
      </c>
      <c r="G1944" t="str">
        <f t="shared" si="240"/>
        <v>N/A</v>
      </c>
      <c r="H1944" t="s">
        <v>19718</v>
      </c>
      <c r="I1944" s="1" t="str">
        <f t="shared" si="242"/>
        <v>SITO</v>
      </c>
      <c r="J1944" s="1" t="str">
        <f t="shared" si="243"/>
        <v>N/a</v>
      </c>
      <c r="K1944" s="1" t="s">
        <v>6276</v>
      </c>
      <c r="L1944" t="str">
        <f t="shared" si="244"/>
        <v>EMAIL</v>
      </c>
      <c r="M1944" t="str">
        <f t="shared" si="245"/>
        <v>casacornelia@virgilio.it</v>
      </c>
      <c r="N1944" t="str">
        <f t="shared" si="246"/>
        <v>N/a</v>
      </c>
      <c r="O1944" t="str">
        <f t="shared" si="247"/>
        <v>casacornelia@virgilio.it</v>
      </c>
      <c r="S1944" s="1" t="s">
        <v>6274</v>
      </c>
    </row>
    <row r="1945" spans="1:19" ht="14.4" x14ac:dyDescent="0.3">
      <c r="A1945" s="1" t="s">
        <v>29</v>
      </c>
      <c r="B1945" s="1" t="s">
        <v>6277</v>
      </c>
      <c r="C1945" s="1" t="s">
        <v>6278</v>
      </c>
      <c r="D1945" s="1" t="str">
        <f t="shared" si="241"/>
        <v>Via Garibaldi 26</v>
      </c>
      <c r="E1945" s="1" t="s">
        <v>6263</v>
      </c>
      <c r="F1945" t="s">
        <v>19718</v>
      </c>
      <c r="G1945" t="str">
        <f t="shared" si="240"/>
        <v>N/A</v>
      </c>
      <c r="H1945" t="s">
        <v>19718</v>
      </c>
      <c r="I1945" s="1" t="str">
        <f t="shared" si="242"/>
        <v>SITO</v>
      </c>
      <c r="J1945" s="1" t="str">
        <f t="shared" si="243"/>
        <v>N/a</v>
      </c>
      <c r="K1945" s="1" t="s">
        <v>6279</v>
      </c>
      <c r="L1945" t="str">
        <f t="shared" si="244"/>
        <v>EMAIL</v>
      </c>
      <c r="M1945" t="str">
        <f t="shared" si="245"/>
        <v>elena.rossetti85@libero.it</v>
      </c>
      <c r="N1945" t="str">
        <f t="shared" si="246"/>
        <v>N/a</v>
      </c>
      <c r="O1945" t="str">
        <f t="shared" si="247"/>
        <v>elena.rossetti85@libero.it</v>
      </c>
      <c r="S1945" s="1" t="s">
        <v>6277</v>
      </c>
    </row>
    <row r="1946" spans="1:19" ht="14.4" x14ac:dyDescent="0.3">
      <c r="A1946" s="1" t="s">
        <v>35</v>
      </c>
      <c r="B1946" s="1" t="s">
        <v>6280</v>
      </c>
      <c r="C1946" s="1" t="s">
        <v>6281</v>
      </c>
      <c r="D1946" s="1" t="str">
        <f t="shared" si="241"/>
        <v>Via Ronco  2</v>
      </c>
      <c r="E1946" s="1" t="s">
        <v>6263</v>
      </c>
      <c r="F1946" t="s">
        <v>19718</v>
      </c>
      <c r="G1946" t="str">
        <f t="shared" si="240"/>
        <v>N/A</v>
      </c>
      <c r="H1946" s="1" t="s">
        <v>6282</v>
      </c>
      <c r="I1946" s="1" t="str">
        <f t="shared" si="242"/>
        <v>SITO</v>
      </c>
      <c r="J1946" s="1" t="str">
        <f t="shared" si="243"/>
        <v>www.tenutabelvedere.eu</v>
      </c>
      <c r="K1946" s="1" t="s">
        <v>6283</v>
      </c>
      <c r="L1946" t="str">
        <f t="shared" si="244"/>
        <v>EMAIL</v>
      </c>
      <c r="M1946" t="str">
        <f t="shared" si="245"/>
        <v>p.romina@centrooceano.it</v>
      </c>
      <c r="N1946" t="str">
        <f t="shared" si="246"/>
        <v>www.tenutabelvedere.eu</v>
      </c>
      <c r="O1946" t="str">
        <f t="shared" si="247"/>
        <v>p.romina@centrooceano.it</v>
      </c>
      <c r="S1946" s="1" t="s">
        <v>6280</v>
      </c>
    </row>
    <row r="1947" spans="1:19" ht="14.4" x14ac:dyDescent="0.3">
      <c r="A1947" s="1" t="s">
        <v>29</v>
      </c>
      <c r="B1947" s="1" t="s">
        <v>6284</v>
      </c>
      <c r="C1947" s="1" t="s">
        <v>6285</v>
      </c>
      <c r="D1947" s="1" t="str">
        <f t="shared" si="241"/>
        <v>Via Gualdo 7</v>
      </c>
      <c r="E1947" s="1" t="s">
        <v>6263</v>
      </c>
      <c r="F1947" t="s">
        <v>19718</v>
      </c>
      <c r="G1947" t="str">
        <f t="shared" si="240"/>
        <v>N/A</v>
      </c>
      <c r="H1947" s="1" t="s">
        <v>6286</v>
      </c>
      <c r="I1947" s="1" t="str">
        <f t="shared" si="242"/>
        <v>SITO</v>
      </c>
      <c r="J1947" s="1" t="str">
        <f t="shared" si="243"/>
        <v>www.5alberi.com</v>
      </c>
      <c r="K1947" s="1" t="s">
        <v>6287</v>
      </c>
      <c r="L1947" t="str">
        <f t="shared" si="244"/>
        <v>EMAIL</v>
      </c>
      <c r="M1947" t="str">
        <f t="shared" si="245"/>
        <v>info@5alberi.com</v>
      </c>
      <c r="N1947" t="str">
        <f t="shared" si="246"/>
        <v>www.5alberi.com</v>
      </c>
      <c r="O1947" t="str">
        <f t="shared" si="247"/>
        <v>info@5alberi.com</v>
      </c>
      <c r="S1947" s="1" t="s">
        <v>6284</v>
      </c>
    </row>
    <row r="1948" spans="1:19" ht="14.4" x14ac:dyDescent="0.3">
      <c r="A1948" s="1" t="s">
        <v>12</v>
      </c>
      <c r="B1948" s="1" t="s">
        <v>6288</v>
      </c>
      <c r="C1948" s="1" t="s">
        <v>6285</v>
      </c>
      <c r="D1948" s="1" t="str">
        <f t="shared" si="241"/>
        <v>Via Gualdo 7</v>
      </c>
      <c r="E1948" s="1" t="s">
        <v>6263</v>
      </c>
      <c r="F1948" t="s">
        <v>19718</v>
      </c>
      <c r="G1948" t="str">
        <f t="shared" si="240"/>
        <v>N/A</v>
      </c>
      <c r="H1948" s="1" t="s">
        <v>6286</v>
      </c>
      <c r="I1948" s="1" t="str">
        <f t="shared" si="242"/>
        <v>SITO</v>
      </c>
      <c r="J1948" s="1" t="str">
        <f t="shared" si="243"/>
        <v>www.5alberi.com</v>
      </c>
      <c r="K1948" s="1" t="s">
        <v>6287</v>
      </c>
      <c r="L1948" t="str">
        <f t="shared" si="244"/>
        <v>EMAIL</v>
      </c>
      <c r="M1948" t="str">
        <f t="shared" si="245"/>
        <v>info@5alberi.com</v>
      </c>
      <c r="N1948" t="str">
        <f t="shared" si="246"/>
        <v>www.5alberi.com</v>
      </c>
      <c r="O1948" t="str">
        <f t="shared" si="247"/>
        <v>info@5alberi.com</v>
      </c>
      <c r="S1948" s="1" t="s">
        <v>6288</v>
      </c>
    </row>
    <row r="1949" spans="1:19" ht="14.4" x14ac:dyDescent="0.3">
      <c r="A1949" s="1" t="s">
        <v>20</v>
      </c>
      <c r="B1949" s="1" t="s">
        <v>6289</v>
      </c>
      <c r="C1949" s="1" t="s">
        <v>6290</v>
      </c>
      <c r="D1949" s="1" t="str">
        <f t="shared" si="241"/>
        <v>Via Direttissima Del Conero 1 - 3</v>
      </c>
      <c r="E1949" s="1" t="s">
        <v>6291</v>
      </c>
      <c r="F1949" t="s">
        <v>19718</v>
      </c>
      <c r="G1949" t="str">
        <f t="shared" si="240"/>
        <v>N/A</v>
      </c>
      <c r="H1949" s="1" t="s">
        <v>6292</v>
      </c>
      <c r="I1949" s="1" t="str">
        <f t="shared" si="242"/>
        <v>SITO</v>
      </c>
      <c r="J1949" s="1" t="str">
        <f t="shared" si="243"/>
        <v>http://www.perlahotelancona.it</v>
      </c>
      <c r="K1949" s="1" t="s">
        <v>6293</v>
      </c>
      <c r="L1949" t="str">
        <f t="shared" si="244"/>
        <v>EMAIL</v>
      </c>
      <c r="M1949" t="str">
        <f t="shared" si="245"/>
        <v>info@perlahotelancona.it</v>
      </c>
      <c r="N1949" t="str">
        <f t="shared" si="246"/>
        <v>http://www.perlahotelancona.it</v>
      </c>
      <c r="O1949" t="str">
        <f t="shared" si="247"/>
        <v>info@perlahotelancona.it</v>
      </c>
      <c r="S1949" s="1" t="s">
        <v>6289</v>
      </c>
    </row>
    <row r="1950" spans="1:19" ht="14.4" x14ac:dyDescent="0.3">
      <c r="A1950" s="1" t="s">
        <v>20</v>
      </c>
      <c r="B1950" s="1" t="s">
        <v>6294</v>
      </c>
      <c r="C1950" s="1" t="s">
        <v>6295</v>
      </c>
      <c r="D1950" s="1" t="str">
        <f t="shared" si="241"/>
        <v>Via San Francesco 22</v>
      </c>
      <c r="E1950" s="1" t="s">
        <v>6291</v>
      </c>
      <c r="F1950" t="s">
        <v>19718</v>
      </c>
      <c r="G1950" t="str">
        <f t="shared" si="240"/>
        <v>N/A</v>
      </c>
      <c r="H1950" s="1" t="s">
        <v>6296</v>
      </c>
      <c r="I1950" s="1" t="str">
        <f t="shared" si="242"/>
        <v>SITO</v>
      </c>
      <c r="J1950" s="1" t="str">
        <f t="shared" si="243"/>
        <v>www.palazzoruschioni.it</v>
      </c>
      <c r="K1950" s="1" t="s">
        <v>6297</v>
      </c>
      <c r="L1950" t="str">
        <f t="shared" si="244"/>
        <v>EMAIL</v>
      </c>
      <c r="M1950" t="str">
        <f t="shared" si="245"/>
        <v>info@palazzoruschioni.it</v>
      </c>
      <c r="N1950" t="str">
        <f t="shared" si="246"/>
        <v>www.palazzoruschioni.it</v>
      </c>
      <c r="O1950" t="str">
        <f t="shared" si="247"/>
        <v>info@palazzoruschioni.it</v>
      </c>
      <c r="S1950" s="1" t="s">
        <v>6294</v>
      </c>
    </row>
    <row r="1951" spans="1:19" ht="14.4" x14ac:dyDescent="0.3">
      <c r="A1951" s="1" t="s">
        <v>6</v>
      </c>
      <c r="B1951" s="1" t="s">
        <v>6298</v>
      </c>
      <c r="C1951" s="1" t="s">
        <v>6299</v>
      </c>
      <c r="D1951" s="1" t="str">
        <f t="shared" si="241"/>
        <v>Via Inferno 11</v>
      </c>
      <c r="E1951" s="1" t="s">
        <v>6291</v>
      </c>
      <c r="F1951" s="1" t="s">
        <v>6291</v>
      </c>
      <c r="G1951" t="str">
        <f t="shared" si="240"/>
        <v>Camerano</v>
      </c>
      <c r="H1951" s="1" t="s">
        <v>6300</v>
      </c>
      <c r="I1951" s="1" t="str">
        <f t="shared" si="242"/>
        <v>SITO</v>
      </c>
      <c r="J1951" s="1" t="str">
        <f t="shared" si="243"/>
        <v>www.countryhouseilsassone.it</v>
      </c>
      <c r="K1951" s="1" t="s">
        <v>6301</v>
      </c>
      <c r="L1951" t="str">
        <f t="shared" si="244"/>
        <v>EMAIL</v>
      </c>
      <c r="M1951" t="str">
        <f t="shared" si="245"/>
        <v>info@countryhouseilsassone.it</v>
      </c>
      <c r="N1951" t="str">
        <f t="shared" si="246"/>
        <v>www.countryhouseilsassone.it</v>
      </c>
      <c r="O1951" t="str">
        <f t="shared" si="247"/>
        <v>info@countryhouseilsassone.it</v>
      </c>
      <c r="S1951" s="1" t="s">
        <v>6298</v>
      </c>
    </row>
    <row r="1952" spans="1:19" ht="14.4" x14ac:dyDescent="0.3">
      <c r="A1952" s="1" t="s">
        <v>29</v>
      </c>
      <c r="B1952" s="1" t="s">
        <v>6302</v>
      </c>
      <c r="C1952" s="1" t="s">
        <v>6303</v>
      </c>
      <c r="D1952" s="1" t="str">
        <f t="shared" si="241"/>
        <v>Via Colle Lauro 19/A</v>
      </c>
      <c r="E1952" s="1" t="s">
        <v>6291</v>
      </c>
      <c r="F1952" s="1" t="s">
        <v>6291</v>
      </c>
      <c r="G1952" t="str">
        <f t="shared" si="240"/>
        <v>Camerano</v>
      </c>
      <c r="H1952" t="s">
        <v>19718</v>
      </c>
      <c r="I1952" s="1" t="str">
        <f t="shared" si="242"/>
        <v>SITO</v>
      </c>
      <c r="J1952" s="1" t="str">
        <f t="shared" si="243"/>
        <v>N/a</v>
      </c>
      <c r="K1952" s="1" t="s">
        <v>6304</v>
      </c>
      <c r="L1952" t="str">
        <f t="shared" si="244"/>
        <v>EMAIL</v>
      </c>
      <c r="M1952" t="str">
        <f t="shared" si="245"/>
        <v>info@bb19.it</v>
      </c>
      <c r="N1952" t="str">
        <f t="shared" si="246"/>
        <v>N/a</v>
      </c>
      <c r="O1952" t="str">
        <f t="shared" si="247"/>
        <v>info@bb19.it</v>
      </c>
      <c r="S1952" s="1" t="s">
        <v>6302</v>
      </c>
    </row>
    <row r="1953" spans="1:19" ht="14.4" x14ac:dyDescent="0.3">
      <c r="A1953" s="1" t="s">
        <v>29</v>
      </c>
      <c r="B1953" s="1" t="s">
        <v>6305</v>
      </c>
      <c r="C1953" s="1" t="s">
        <v>6306</v>
      </c>
      <c r="D1953" s="1" t="str">
        <f t="shared" si="241"/>
        <v>Via Del Galletto 12</v>
      </c>
      <c r="E1953" s="1" t="s">
        <v>6291</v>
      </c>
      <c r="F1953" s="1" t="s">
        <v>6291</v>
      </c>
      <c r="G1953" t="str">
        <f t="shared" si="240"/>
        <v>Camerano</v>
      </c>
      <c r="H1953" t="s">
        <v>19718</v>
      </c>
      <c r="I1953" s="1" t="str">
        <f t="shared" si="242"/>
        <v>SITO</v>
      </c>
      <c r="J1953" s="1" t="str">
        <f t="shared" si="243"/>
        <v>N/a</v>
      </c>
      <c r="K1953" s="1" t="s">
        <v>6307</v>
      </c>
      <c r="L1953" t="str">
        <f t="shared" si="244"/>
        <v>EMAIL</v>
      </c>
      <c r="M1953" t="str">
        <f t="shared" si="245"/>
        <v>paci.sandro@alice.it</v>
      </c>
      <c r="N1953" t="str">
        <f t="shared" si="246"/>
        <v>N/a</v>
      </c>
      <c r="O1953" t="str">
        <f t="shared" si="247"/>
        <v>paci.sandro@alice.it</v>
      </c>
      <c r="S1953" s="1" t="s">
        <v>6305</v>
      </c>
    </row>
    <row r="1954" spans="1:19" ht="14.4" x14ac:dyDescent="0.3">
      <c r="A1954" s="1" t="s">
        <v>20</v>
      </c>
      <c r="B1954" s="1" t="s">
        <v>6308</v>
      </c>
      <c r="C1954" s="1" t="s">
        <v>6309</v>
      </c>
      <c r="D1954" s="1" t="str">
        <f t="shared" si="241"/>
        <v>Via Aspio Terme 39</v>
      </c>
      <c r="E1954" s="1" t="s">
        <v>6291</v>
      </c>
      <c r="F1954" s="1" t="s">
        <v>6291</v>
      </c>
      <c r="G1954" t="str">
        <f t="shared" si="240"/>
        <v>Camerano</v>
      </c>
      <c r="H1954" t="s">
        <v>19718</v>
      </c>
      <c r="I1954" s="1" t="str">
        <f t="shared" si="242"/>
        <v>SITO</v>
      </c>
      <c r="J1954" s="1" t="str">
        <f t="shared" si="243"/>
        <v>N/a</v>
      </c>
      <c r="K1954" s="1" t="s">
        <v>6310</v>
      </c>
      <c r="L1954" t="str">
        <f t="shared" si="244"/>
        <v>EMAIL</v>
      </c>
      <c r="M1954" t="str">
        <f t="shared" si="245"/>
        <v>info@hotelnazzare.com</v>
      </c>
      <c r="N1954" t="str">
        <f t="shared" si="246"/>
        <v>N/a</v>
      </c>
      <c r="O1954" t="str">
        <f t="shared" si="247"/>
        <v>info@hotelnazzare.com</v>
      </c>
      <c r="S1954" s="1" t="s">
        <v>6308</v>
      </c>
    </row>
    <row r="1955" spans="1:19" ht="14.4" x14ac:dyDescent="0.3">
      <c r="A1955" s="1" t="s">
        <v>20</v>
      </c>
      <c r="B1955" s="1" t="s">
        <v>6311</v>
      </c>
      <c r="C1955" s="1" t="s">
        <v>6312</v>
      </c>
      <c r="D1955" s="1" t="str">
        <f t="shared" si="241"/>
        <v>Via Papa Giovanni Xxiii 44</v>
      </c>
      <c r="E1955" s="1" t="s">
        <v>6291</v>
      </c>
      <c r="F1955" s="1" t="s">
        <v>6291</v>
      </c>
      <c r="G1955" t="str">
        <f t="shared" si="240"/>
        <v>Camerano</v>
      </c>
      <c r="H1955" s="1" t="s">
        <v>6313</v>
      </c>
      <c r="I1955" s="1" t="str">
        <f t="shared" si="242"/>
        <v>SITO</v>
      </c>
      <c r="J1955" s="1" t="str">
        <f t="shared" si="243"/>
        <v>www.hotel3querce.com</v>
      </c>
      <c r="K1955" s="1" t="s">
        <v>6314</v>
      </c>
      <c r="L1955" t="str">
        <f t="shared" si="244"/>
        <v>EMAIL</v>
      </c>
      <c r="M1955" t="str">
        <f t="shared" si="245"/>
        <v>direzione@hotel3querce.com</v>
      </c>
      <c r="N1955" t="str">
        <f t="shared" si="246"/>
        <v>www.hotel3querce.com</v>
      </c>
      <c r="O1955" t="str">
        <f t="shared" si="247"/>
        <v>direzione@hotel3querce.com</v>
      </c>
      <c r="S1955" s="1" t="s">
        <v>6311</v>
      </c>
    </row>
    <row r="1956" spans="1:19" ht="14.4" x14ac:dyDescent="0.3">
      <c r="A1956" s="1" t="s">
        <v>20</v>
      </c>
      <c r="B1956" s="1" t="s">
        <v>6315</v>
      </c>
      <c r="C1956" s="1" t="s">
        <v>6316</v>
      </c>
      <c r="D1956" s="1" t="str">
        <f t="shared" si="241"/>
        <v>Via Aspio Terme 191</v>
      </c>
      <c r="E1956" s="1" t="s">
        <v>6291</v>
      </c>
      <c r="F1956" s="1" t="s">
        <v>6291</v>
      </c>
      <c r="G1956" t="str">
        <f t="shared" si="240"/>
        <v>Camerano</v>
      </c>
      <c r="H1956" s="1" t="s">
        <v>6317</v>
      </c>
      <c r="I1956" s="1" t="str">
        <f t="shared" si="242"/>
        <v>SITO</v>
      </c>
      <c r="J1956" s="1" t="str">
        <f t="shared" si="243"/>
        <v>www.albergoconcorde.it</v>
      </c>
      <c r="K1956" s="1" t="s">
        <v>6318</v>
      </c>
      <c r="L1956" t="str">
        <f t="shared" si="244"/>
        <v>EMAIL</v>
      </c>
      <c r="M1956" t="str">
        <f t="shared" si="245"/>
        <v>info@albergoconcorde.it</v>
      </c>
      <c r="N1956" t="str">
        <f t="shared" si="246"/>
        <v>www.albergoconcorde.it</v>
      </c>
      <c r="O1956" t="str">
        <f t="shared" si="247"/>
        <v>info@albergoconcorde.it</v>
      </c>
      <c r="S1956" s="1" t="s">
        <v>6315</v>
      </c>
    </row>
    <row r="1957" spans="1:19" ht="14.4" x14ac:dyDescent="0.3">
      <c r="A1957" s="1" t="s">
        <v>20</v>
      </c>
      <c r="B1957" s="1" t="s">
        <v>6319</v>
      </c>
      <c r="C1957" s="1" t="s">
        <v>6320</v>
      </c>
      <c r="D1957" s="1" t="str">
        <f t="shared" si="241"/>
        <v>Via Guasto 89</v>
      </c>
      <c r="E1957" s="1" t="s">
        <v>6291</v>
      </c>
      <c r="F1957" s="1" t="s">
        <v>6291</v>
      </c>
      <c r="G1957" t="str">
        <f t="shared" si="240"/>
        <v>Camerano</v>
      </c>
      <c r="H1957" t="s">
        <v>19718</v>
      </c>
      <c r="I1957" s="1" t="str">
        <f t="shared" si="242"/>
        <v>SITO</v>
      </c>
      <c r="J1957" s="1" t="str">
        <f t="shared" si="243"/>
        <v>N/a</v>
      </c>
      <c r="K1957" s="1" t="s">
        <v>6321</v>
      </c>
      <c r="L1957" t="str">
        <f t="shared" si="244"/>
        <v>EMAIL</v>
      </c>
      <c r="M1957" t="str">
        <f t="shared" si="245"/>
        <v>trattoriastrologo@alice.it</v>
      </c>
      <c r="N1957" t="str">
        <f t="shared" si="246"/>
        <v>N/a</v>
      </c>
      <c r="O1957" t="str">
        <f t="shared" si="247"/>
        <v>trattoriastrologo@alice.it</v>
      </c>
      <c r="S1957" s="1" t="s">
        <v>6319</v>
      </c>
    </row>
    <row r="1958" spans="1:19" ht="14.4" x14ac:dyDescent="0.3">
      <c r="A1958" s="1" t="s">
        <v>29</v>
      </c>
      <c r="B1958" s="1" t="s">
        <v>6322</v>
      </c>
      <c r="C1958" t="s">
        <v>19718</v>
      </c>
      <c r="D1958" s="1" t="str">
        <f t="shared" si="241"/>
        <v>N/A</v>
      </c>
      <c r="E1958" s="1" t="s">
        <v>6291</v>
      </c>
      <c r="F1958" t="s">
        <v>19718</v>
      </c>
      <c r="G1958" t="str">
        <f t="shared" si="240"/>
        <v>N/A</v>
      </c>
      <c r="H1958" t="s">
        <v>19718</v>
      </c>
      <c r="I1958" s="1" t="str">
        <f t="shared" si="242"/>
        <v>SITO</v>
      </c>
      <c r="J1958" s="1" t="str">
        <f t="shared" si="243"/>
        <v>N/a</v>
      </c>
      <c r="K1958" t="s">
        <v>19718</v>
      </c>
      <c r="L1958" t="str">
        <f t="shared" si="244"/>
        <v>SITO</v>
      </c>
      <c r="M1958" t="str">
        <f t="shared" si="245"/>
        <v xml:space="preserve"> </v>
      </c>
      <c r="N1958" t="str">
        <f t="shared" si="246"/>
        <v>N/a</v>
      </c>
      <c r="O1958" t="str">
        <f t="shared" si="247"/>
        <v>N/a</v>
      </c>
      <c r="S1958" s="1" t="s">
        <v>6322</v>
      </c>
    </row>
    <row r="1959" spans="1:19" ht="14.4" x14ac:dyDescent="0.3">
      <c r="A1959" s="1" t="s">
        <v>82</v>
      </c>
      <c r="B1959" s="1" t="s">
        <v>1693</v>
      </c>
      <c r="C1959" s="1" t="s">
        <v>6323</v>
      </c>
      <c r="D1959" s="1" t="str">
        <f t="shared" si="241"/>
        <v>Via Loretana 277</v>
      </c>
      <c r="E1959" s="1" t="s">
        <v>6291</v>
      </c>
      <c r="F1959" s="1" t="s">
        <v>6291</v>
      </c>
      <c r="G1959" t="str">
        <f t="shared" si="240"/>
        <v>Camerano</v>
      </c>
      <c r="H1959" s="1" t="s">
        <v>6324</v>
      </c>
      <c r="I1959" s="1" t="str">
        <f t="shared" si="242"/>
        <v>SITO</v>
      </c>
      <c r="J1959" s="1" t="str">
        <f t="shared" si="243"/>
        <v>www.locandailgirasole.it</v>
      </c>
      <c r="K1959" s="1" t="s">
        <v>6325</v>
      </c>
      <c r="L1959" t="str">
        <f t="shared" si="244"/>
        <v>EMAIL</v>
      </c>
      <c r="M1959" t="str">
        <f t="shared" si="245"/>
        <v>info@locandailgirasole.it</v>
      </c>
      <c r="N1959" t="str">
        <f t="shared" si="246"/>
        <v>www.locandailgirasole.it</v>
      </c>
      <c r="O1959" t="str">
        <f t="shared" si="247"/>
        <v>info@locandailgirasole.it</v>
      </c>
      <c r="S1959" s="1" t="s">
        <v>1693</v>
      </c>
    </row>
    <row r="1960" spans="1:19" ht="14.4" x14ac:dyDescent="0.3">
      <c r="A1960" s="1" t="s">
        <v>12</v>
      </c>
      <c r="B1960" s="1" t="s">
        <v>6326</v>
      </c>
      <c r="C1960" s="1" t="s">
        <v>6327</v>
      </c>
      <c r="D1960" s="1" t="str">
        <f t="shared" si="241"/>
        <v>Via Loretana 46</v>
      </c>
      <c r="E1960" s="1" t="s">
        <v>6291</v>
      </c>
      <c r="F1960" s="1" t="s">
        <v>6291</v>
      </c>
      <c r="G1960" t="str">
        <f t="shared" si="240"/>
        <v>Camerano</v>
      </c>
      <c r="H1960" t="s">
        <v>19718</v>
      </c>
      <c r="I1960" s="1" t="str">
        <f t="shared" si="242"/>
        <v>SITO</v>
      </c>
      <c r="J1960" s="1" t="str">
        <f t="shared" si="243"/>
        <v>N/a</v>
      </c>
      <c r="K1960" t="s">
        <v>19718</v>
      </c>
      <c r="L1960" t="str">
        <f t="shared" si="244"/>
        <v>SITO</v>
      </c>
      <c r="M1960" t="str">
        <f t="shared" si="245"/>
        <v xml:space="preserve"> </v>
      </c>
      <c r="N1960" t="str">
        <f t="shared" si="246"/>
        <v>N/a</v>
      </c>
      <c r="O1960" t="str">
        <f t="shared" si="247"/>
        <v>N/a</v>
      </c>
      <c r="S1960" s="1" t="s">
        <v>6326</v>
      </c>
    </row>
    <row r="1961" spans="1:19" ht="14.4" x14ac:dyDescent="0.3">
      <c r="A1961" s="1" t="s">
        <v>12</v>
      </c>
      <c r="B1961" s="1" t="s">
        <v>6328</v>
      </c>
      <c r="C1961" s="1" t="s">
        <v>6329</v>
      </c>
      <c r="D1961" s="1" t="str">
        <f t="shared" si="241"/>
        <v>Via Loretana  46</v>
      </c>
      <c r="E1961" s="1" t="s">
        <v>6291</v>
      </c>
      <c r="F1961" s="1" t="s">
        <v>6291</v>
      </c>
      <c r="G1961" t="str">
        <f t="shared" si="240"/>
        <v>Camerano</v>
      </c>
      <c r="H1961" t="s">
        <v>19718</v>
      </c>
      <c r="I1961" s="1" t="str">
        <f t="shared" si="242"/>
        <v>SITO</v>
      </c>
      <c r="J1961" s="1" t="str">
        <f t="shared" si="243"/>
        <v>N/a</v>
      </c>
      <c r="K1961" t="s">
        <v>19718</v>
      </c>
      <c r="L1961" t="str">
        <f t="shared" si="244"/>
        <v>SITO</v>
      </c>
      <c r="M1961" t="str">
        <f t="shared" si="245"/>
        <v xml:space="preserve"> </v>
      </c>
      <c r="N1961" t="str">
        <f t="shared" si="246"/>
        <v>N/a</v>
      </c>
      <c r="O1961" t="str">
        <f t="shared" si="247"/>
        <v>N/a</v>
      </c>
      <c r="S1961" s="1" t="s">
        <v>6328</v>
      </c>
    </row>
    <row r="1962" spans="1:19" ht="14.4" x14ac:dyDescent="0.3">
      <c r="A1962" s="1" t="s">
        <v>35</v>
      </c>
      <c r="B1962" s="1" t="s">
        <v>6330</v>
      </c>
      <c r="C1962" s="1" t="s">
        <v>6331</v>
      </c>
      <c r="D1962" s="1" t="str">
        <f t="shared" si="241"/>
        <v>Via Direttissima Del Conero 7</v>
      </c>
      <c r="E1962" s="1" t="s">
        <v>6291</v>
      </c>
      <c r="F1962" s="1" t="s">
        <v>6291</v>
      </c>
      <c r="G1962" t="str">
        <f t="shared" si="240"/>
        <v>Camerano</v>
      </c>
      <c r="H1962" s="1" t="s">
        <v>6332</v>
      </c>
      <c r="I1962" s="1" t="str">
        <f t="shared" si="242"/>
        <v>SITO</v>
      </c>
      <c r="J1962" s="1" t="str">
        <f t="shared" si="243"/>
        <v>www.villagenscamuria.it</v>
      </c>
      <c r="K1962" s="1" t="s">
        <v>6333</v>
      </c>
      <c r="L1962" t="str">
        <f t="shared" si="244"/>
        <v>EMAIL</v>
      </c>
      <c r="M1962" t="str">
        <f t="shared" si="245"/>
        <v>info@villagenscamuria.it</v>
      </c>
      <c r="N1962" t="str">
        <f t="shared" si="246"/>
        <v>www.villagenscamuria.it</v>
      </c>
      <c r="O1962" t="str">
        <f t="shared" si="247"/>
        <v>info@villagenscamuria.it</v>
      </c>
      <c r="S1962" s="1" t="s">
        <v>6330</v>
      </c>
    </row>
    <row r="1963" spans="1:19" ht="14.4" x14ac:dyDescent="0.3">
      <c r="A1963" s="1" t="s">
        <v>29</v>
      </c>
      <c r="B1963" s="1" t="s">
        <v>6334</v>
      </c>
      <c r="C1963" s="1" t="s">
        <v>6335</v>
      </c>
      <c r="D1963" s="1" t="str">
        <f t="shared" si="241"/>
        <v>Via Zingari 7</v>
      </c>
      <c r="E1963" s="1" t="s">
        <v>6291</v>
      </c>
      <c r="F1963" s="1" t="s">
        <v>6291</v>
      </c>
      <c r="G1963" t="str">
        <f t="shared" si="240"/>
        <v>Camerano</v>
      </c>
      <c r="H1963" t="s">
        <v>19718</v>
      </c>
      <c r="I1963" s="1" t="str">
        <f t="shared" si="242"/>
        <v>SITO</v>
      </c>
      <c r="J1963" s="1" t="str">
        <f t="shared" si="243"/>
        <v>N/a</v>
      </c>
      <c r="K1963" s="1" t="s">
        <v>6336</v>
      </c>
      <c r="L1963" t="str">
        <f t="shared" si="244"/>
        <v>EMAIL</v>
      </c>
      <c r="M1963" t="str">
        <f t="shared" si="245"/>
        <v>ilgiardinodimargherita@gmail.com</v>
      </c>
      <c r="N1963" t="str">
        <f t="shared" si="246"/>
        <v>N/a</v>
      </c>
      <c r="O1963" t="str">
        <f t="shared" si="247"/>
        <v>ilgiardinodimargherita@gmail.com</v>
      </c>
      <c r="S1963" s="1" t="s">
        <v>6334</v>
      </c>
    </row>
    <row r="1964" spans="1:19" ht="14.4" x14ac:dyDescent="0.3">
      <c r="A1964" s="1" t="s">
        <v>29</v>
      </c>
      <c r="B1964" s="1" t="s">
        <v>6337</v>
      </c>
      <c r="C1964" s="1" t="s">
        <v>6338</v>
      </c>
      <c r="D1964" s="1" t="str">
        <f t="shared" si="241"/>
        <v>Via Montagnolo  5</v>
      </c>
      <c r="E1964" s="1" t="s">
        <v>6291</v>
      </c>
      <c r="F1964" s="1" t="s">
        <v>6291</v>
      </c>
      <c r="G1964" t="str">
        <f t="shared" si="240"/>
        <v>Camerano</v>
      </c>
      <c r="H1964" t="s">
        <v>19718</v>
      </c>
      <c r="I1964" s="1" t="str">
        <f t="shared" si="242"/>
        <v>SITO</v>
      </c>
      <c r="J1964" s="1" t="str">
        <f t="shared" si="243"/>
        <v>N/a</v>
      </c>
      <c r="K1964" s="1" t="s">
        <v>6339</v>
      </c>
      <c r="L1964" t="str">
        <f t="shared" si="244"/>
        <v>EMAIL</v>
      </c>
      <c r="M1964" t="str">
        <f t="shared" si="245"/>
        <v>cristianaliuti@gmail.com; info@bnbvillalba.it</v>
      </c>
      <c r="N1964" t="str">
        <f t="shared" si="246"/>
        <v>N/a</v>
      </c>
      <c r="O1964" t="str">
        <f t="shared" si="247"/>
        <v>cristianaliuti@gmail.com; info@bnbvillalba.it</v>
      </c>
      <c r="S1964" s="1" t="s">
        <v>6337</v>
      </c>
    </row>
    <row r="1965" spans="1:19" ht="14.4" x14ac:dyDescent="0.3">
      <c r="A1965" s="1" t="s">
        <v>29</v>
      </c>
      <c r="B1965" s="1" t="s">
        <v>6340</v>
      </c>
      <c r="C1965" s="1" t="s">
        <v>6341</v>
      </c>
      <c r="D1965" s="1" t="str">
        <f t="shared" si="241"/>
        <v>Via Loretana 93</v>
      </c>
      <c r="E1965" s="1" t="s">
        <v>6291</v>
      </c>
      <c r="F1965" s="1" t="s">
        <v>6291</v>
      </c>
      <c r="G1965" t="str">
        <f t="shared" si="240"/>
        <v>Camerano</v>
      </c>
      <c r="H1965" t="s">
        <v>19718</v>
      </c>
      <c r="I1965" s="1" t="str">
        <f t="shared" si="242"/>
        <v>SITO</v>
      </c>
      <c r="J1965" s="1" t="str">
        <f t="shared" si="243"/>
        <v>N/a</v>
      </c>
      <c r="K1965" s="1" t="s">
        <v>6342</v>
      </c>
      <c r="L1965" t="str">
        <f t="shared" si="244"/>
        <v>EMAIL</v>
      </c>
      <c r="M1965" t="str">
        <f t="shared" si="245"/>
        <v>jerryalce@gmail.com</v>
      </c>
      <c r="N1965" t="str">
        <f t="shared" si="246"/>
        <v>N/a</v>
      </c>
      <c r="O1965" t="str">
        <f t="shared" si="247"/>
        <v>jerryalce@gmail.com</v>
      </c>
      <c r="S1965" s="1" t="s">
        <v>6340</v>
      </c>
    </row>
    <row r="1966" spans="1:19" ht="14.4" x14ac:dyDescent="0.3">
      <c r="A1966" s="1" t="s">
        <v>29</v>
      </c>
      <c r="B1966" s="1" t="s">
        <v>6343</v>
      </c>
      <c r="C1966" s="1" t="s">
        <v>6344</v>
      </c>
      <c r="D1966" s="1" t="str">
        <f t="shared" si="241"/>
        <v>Via Giacomo Matteotti 25</v>
      </c>
      <c r="E1966" s="1" t="s">
        <v>6345</v>
      </c>
      <c r="F1966" s="1" t="s">
        <v>6345</v>
      </c>
      <c r="G1966" t="str">
        <f t="shared" si="240"/>
        <v>Camerata Picena</v>
      </c>
      <c r="H1966" s="1" t="s">
        <v>6346</v>
      </c>
      <c r="I1966" s="1" t="str">
        <f t="shared" si="242"/>
        <v>SITO</v>
      </c>
      <c r="J1966" s="1" t="str">
        <f t="shared" si="243"/>
        <v>www.sumicottage.it</v>
      </c>
      <c r="K1966" s="1" t="s">
        <v>6347</v>
      </c>
      <c r="L1966" t="str">
        <f t="shared" si="244"/>
        <v>EMAIL</v>
      </c>
      <c r="M1966" t="str">
        <f t="shared" si="245"/>
        <v>michael.woodbridge@libero.it</v>
      </c>
      <c r="N1966" t="str">
        <f t="shared" si="246"/>
        <v>www.sumicottage.it</v>
      </c>
      <c r="O1966" t="str">
        <f t="shared" si="247"/>
        <v>michael.woodbridge@libero.it</v>
      </c>
      <c r="S1966" s="1" t="s">
        <v>6343</v>
      </c>
    </row>
    <row r="1967" spans="1:19" ht="14.4" x14ac:dyDescent="0.3">
      <c r="A1967" s="1" t="s">
        <v>82</v>
      </c>
      <c r="B1967" s="1" t="s">
        <v>6348</v>
      </c>
      <c r="C1967" s="1" t="s">
        <v>6349</v>
      </c>
      <c r="D1967" s="1" t="str">
        <f t="shared" si="241"/>
        <v>Via San Giuseppe 31</v>
      </c>
      <c r="E1967" s="1" t="s">
        <v>6345</v>
      </c>
      <c r="F1967" s="1" t="s">
        <v>6345</v>
      </c>
      <c r="G1967" t="str">
        <f t="shared" si="240"/>
        <v>Camerata Picena</v>
      </c>
      <c r="H1967" t="s">
        <v>19718</v>
      </c>
      <c r="I1967" s="1" t="str">
        <f t="shared" si="242"/>
        <v>SITO</v>
      </c>
      <c r="J1967" s="1" t="str">
        <f t="shared" si="243"/>
        <v>N/a</v>
      </c>
      <c r="K1967" s="1" t="s">
        <v>6350</v>
      </c>
      <c r="L1967" t="str">
        <f t="shared" si="244"/>
        <v>EMAIL</v>
      </c>
      <c r="M1967" t="str">
        <f t="shared" si="245"/>
        <v>ristorantelepiane@alice.it</v>
      </c>
      <c r="N1967" t="str">
        <f t="shared" si="246"/>
        <v>N/a</v>
      </c>
      <c r="O1967" t="str">
        <f t="shared" si="247"/>
        <v>ristorantelepiane@alice.it</v>
      </c>
      <c r="S1967" s="1" t="s">
        <v>6348</v>
      </c>
    </row>
    <row r="1968" spans="1:19" ht="14.4" x14ac:dyDescent="0.3">
      <c r="A1968" s="1" t="s">
        <v>35</v>
      </c>
      <c r="B1968" s="1" t="s">
        <v>6351</v>
      </c>
      <c r="C1968" s="1" t="s">
        <v>6352</v>
      </c>
      <c r="D1968" s="1" t="str">
        <f t="shared" si="241"/>
        <v>Via Saline 9</v>
      </c>
      <c r="E1968" s="1" t="s">
        <v>6345</v>
      </c>
      <c r="F1968" s="1" t="s">
        <v>6345</v>
      </c>
      <c r="G1968" t="str">
        <f t="shared" si="240"/>
        <v>Camerata Picena</v>
      </c>
      <c r="H1968" s="1" t="s">
        <v>6353</v>
      </c>
      <c r="I1968" s="1" t="str">
        <f t="shared" si="242"/>
        <v>SITO</v>
      </c>
      <c r="J1968" s="1" t="str">
        <f t="shared" si="243"/>
        <v>www.agriturismolesaline.it</v>
      </c>
      <c r="K1968" s="1" t="s">
        <v>6354</v>
      </c>
      <c r="L1968" t="str">
        <f t="shared" si="244"/>
        <v>EMAIL</v>
      </c>
      <c r="M1968" t="str">
        <f t="shared" si="245"/>
        <v>locandadellesaline@libero.it</v>
      </c>
      <c r="N1968" t="str">
        <f t="shared" si="246"/>
        <v>www.agriturismolesaline.it</v>
      </c>
      <c r="O1968" t="str">
        <f t="shared" si="247"/>
        <v>locandadellesaline@libero.it</v>
      </c>
      <c r="S1968" s="1" t="s">
        <v>6351</v>
      </c>
    </row>
    <row r="1969" spans="1:19" ht="14.4" x14ac:dyDescent="0.3">
      <c r="A1969" s="1" t="s">
        <v>82</v>
      </c>
      <c r="B1969" s="1" t="s">
        <v>6355</v>
      </c>
      <c r="C1969" s="1" t="s">
        <v>6356</v>
      </c>
      <c r="D1969" s="1" t="str">
        <f t="shared" si="241"/>
        <v>Via San Giuseppe 58</v>
      </c>
      <c r="E1969" s="1" t="s">
        <v>6345</v>
      </c>
      <c r="F1969" s="1" t="s">
        <v>6345</v>
      </c>
      <c r="G1969" t="str">
        <f t="shared" si="240"/>
        <v>Camerata Picena</v>
      </c>
      <c r="H1969" t="s">
        <v>19718</v>
      </c>
      <c r="I1969" s="1" t="str">
        <f t="shared" si="242"/>
        <v>SITO</v>
      </c>
      <c r="J1969" s="1" t="str">
        <f t="shared" si="243"/>
        <v>N/a</v>
      </c>
      <c r="K1969" s="1" t="s">
        <v>6350</v>
      </c>
      <c r="L1969" t="str">
        <f t="shared" si="244"/>
        <v>EMAIL</v>
      </c>
      <c r="M1969" t="str">
        <f t="shared" si="245"/>
        <v>ristorantelepiane@alice.it</v>
      </c>
      <c r="N1969" t="str">
        <f t="shared" si="246"/>
        <v>N/a</v>
      </c>
      <c r="O1969" t="str">
        <f t="shared" si="247"/>
        <v>ristorantelepiane@alice.it</v>
      </c>
      <c r="S1969" s="1" t="s">
        <v>6355</v>
      </c>
    </row>
    <row r="1970" spans="1:19" ht="14.4" x14ac:dyDescent="0.3">
      <c r="A1970" s="1" t="s">
        <v>88</v>
      </c>
      <c r="B1970" s="1" t="s">
        <v>6357</v>
      </c>
      <c r="C1970" t="s">
        <v>19718</v>
      </c>
      <c r="D1970" s="1" t="str">
        <f t="shared" si="241"/>
        <v>N/A</v>
      </c>
      <c r="E1970" s="1" t="s">
        <v>6358</v>
      </c>
      <c r="F1970" s="1" t="s">
        <v>6358</v>
      </c>
      <c r="G1970" t="str">
        <f t="shared" si="240"/>
        <v>Castelbellino</v>
      </c>
      <c r="H1970" t="s">
        <v>19718</v>
      </c>
      <c r="I1970" s="1" t="str">
        <f t="shared" si="242"/>
        <v>SITO</v>
      </c>
      <c r="J1970" s="1" t="str">
        <f t="shared" si="243"/>
        <v>N/a</v>
      </c>
      <c r="K1970" t="s">
        <v>19718</v>
      </c>
      <c r="L1970" t="str">
        <f t="shared" si="244"/>
        <v>SITO</v>
      </c>
      <c r="M1970" t="str">
        <f t="shared" si="245"/>
        <v xml:space="preserve"> </v>
      </c>
      <c r="N1970" t="str">
        <f t="shared" si="246"/>
        <v>N/a</v>
      </c>
      <c r="O1970" t="str">
        <f t="shared" si="247"/>
        <v>N/a</v>
      </c>
      <c r="S1970" s="1" t="s">
        <v>6357</v>
      </c>
    </row>
    <row r="1971" spans="1:19" ht="14.4" x14ac:dyDescent="0.3">
      <c r="A1971" s="1" t="s">
        <v>35</v>
      </c>
      <c r="B1971" s="1" t="s">
        <v>6359</v>
      </c>
      <c r="C1971" s="1" t="s">
        <v>6360</v>
      </c>
      <c r="D1971" s="1" t="str">
        <f t="shared" si="241"/>
        <v>Via San Giorgio 2</v>
      </c>
      <c r="E1971" s="1" t="s">
        <v>6358</v>
      </c>
      <c r="F1971" s="1" t="s">
        <v>6361</v>
      </c>
      <c r="G1971" t="str">
        <f t="shared" si="240"/>
        <v>Loc. Pianello Vallesina</v>
      </c>
      <c r="H1971" s="1" t="s">
        <v>6362</v>
      </c>
      <c r="I1971" s="1" t="str">
        <f t="shared" si="242"/>
        <v>SITO</v>
      </c>
      <c r="J1971" s="1" t="str">
        <f t="shared" si="243"/>
        <v>www.lacollinadellestreghe.com</v>
      </c>
      <c r="K1971" s="1" t="s">
        <v>6363</v>
      </c>
      <c r="L1971" t="str">
        <f t="shared" si="244"/>
        <v>EMAIL</v>
      </c>
      <c r="M1971" t="str">
        <f t="shared" si="245"/>
        <v>pierfrancoluigi@virgilio.it</v>
      </c>
      <c r="N1971" t="str">
        <f t="shared" si="246"/>
        <v>www.lacollinadellestreghe.com</v>
      </c>
      <c r="O1971" t="str">
        <f t="shared" si="247"/>
        <v>pierfrancoluigi@virgilio.it</v>
      </c>
      <c r="S1971" s="1" t="s">
        <v>6359</v>
      </c>
    </row>
    <row r="1972" spans="1:19" ht="14.4" x14ac:dyDescent="0.3">
      <c r="A1972" s="1" t="s">
        <v>35</v>
      </c>
      <c r="B1972" s="1" t="s">
        <v>6364</v>
      </c>
      <c r="C1972" s="1" t="s">
        <v>6365</v>
      </c>
      <c r="D1972" s="1" t="str">
        <f t="shared" si="241"/>
        <v>C.Da Fonte Penata 7</v>
      </c>
      <c r="E1972" s="1" t="s">
        <v>6358</v>
      </c>
      <c r="F1972" t="s">
        <v>19718</v>
      </c>
      <c r="G1972" t="str">
        <f t="shared" si="240"/>
        <v>N/A</v>
      </c>
      <c r="H1972" t="s">
        <v>19718</v>
      </c>
      <c r="I1972" s="1" t="str">
        <f t="shared" si="242"/>
        <v>SITO</v>
      </c>
      <c r="J1972" s="1" t="str">
        <f t="shared" si="243"/>
        <v>N/a</v>
      </c>
      <c r="K1972" s="1" t="s">
        <v>6366</v>
      </c>
      <c r="L1972" t="str">
        <f t="shared" si="244"/>
        <v>EMAIL</v>
      </c>
      <c r="M1972" t="str">
        <f t="shared" si="245"/>
        <v>info@lavecchiafonte.it</v>
      </c>
      <c r="N1972" t="str">
        <f t="shared" si="246"/>
        <v>N/a</v>
      </c>
      <c r="O1972" t="str">
        <f t="shared" si="247"/>
        <v>info@lavecchiafonte.it</v>
      </c>
      <c r="S1972" s="1" t="s">
        <v>6364</v>
      </c>
    </row>
    <row r="1973" spans="1:19" ht="14.4" x14ac:dyDescent="0.3">
      <c r="A1973" s="1" t="s">
        <v>12</v>
      </c>
      <c r="B1973" s="1" t="s">
        <v>6367</v>
      </c>
      <c r="C1973" s="1" t="s">
        <v>6368</v>
      </c>
      <c r="D1973" s="1" t="str">
        <f t="shared" si="241"/>
        <v>Via Costa 2</v>
      </c>
      <c r="E1973" s="1" t="s">
        <v>6358</v>
      </c>
      <c r="F1973" t="s">
        <v>19718</v>
      </c>
      <c r="G1973" t="str">
        <f t="shared" si="240"/>
        <v>N/A</v>
      </c>
      <c r="H1973" t="s">
        <v>19718</v>
      </c>
      <c r="I1973" s="1" t="str">
        <f t="shared" si="242"/>
        <v>SITO</v>
      </c>
      <c r="J1973" s="1" t="str">
        <f t="shared" si="243"/>
        <v>N/a</v>
      </c>
      <c r="K1973" s="1" t="s">
        <v>6369</v>
      </c>
      <c r="L1973" t="str">
        <f t="shared" si="244"/>
        <v>EMAIL</v>
      </c>
      <c r="M1973" t="str">
        <f t="shared" si="245"/>
        <v>cecilig@yahoo.com</v>
      </c>
      <c r="N1973" t="str">
        <f t="shared" si="246"/>
        <v>N/a</v>
      </c>
      <c r="O1973" t="str">
        <f t="shared" si="247"/>
        <v>cecilig@yahoo.com</v>
      </c>
      <c r="S1973" s="1" t="s">
        <v>6367</v>
      </c>
    </row>
    <row r="1974" spans="1:19" ht="14.4" x14ac:dyDescent="0.3">
      <c r="A1974" s="1" t="s">
        <v>29</v>
      </c>
      <c r="B1974" s="1" t="s">
        <v>6370</v>
      </c>
      <c r="C1974" s="1" t="s">
        <v>6371</v>
      </c>
      <c r="D1974" s="1" t="str">
        <f t="shared" si="241"/>
        <v>Via G.Puccini 12</v>
      </c>
      <c r="E1974" s="1" t="s">
        <v>6372</v>
      </c>
      <c r="F1974" t="s">
        <v>19718</v>
      </c>
      <c r="G1974" t="str">
        <f t="shared" si="240"/>
        <v>N/A</v>
      </c>
      <c r="H1974" t="s">
        <v>19718</v>
      </c>
      <c r="I1974" s="1" t="str">
        <f t="shared" si="242"/>
        <v>SITO</v>
      </c>
      <c r="J1974" s="1" t="str">
        <f t="shared" si="243"/>
        <v>N/a</v>
      </c>
      <c r="K1974" s="1" t="s">
        <v>6373</v>
      </c>
      <c r="L1974" t="str">
        <f t="shared" si="244"/>
        <v>EMAIL</v>
      </c>
      <c r="M1974" t="str">
        <f t="shared" si="245"/>
        <v>berna.prosperi@gmail.com</v>
      </c>
      <c r="N1974" t="str">
        <f t="shared" si="246"/>
        <v>N/a</v>
      </c>
      <c r="O1974" t="str">
        <f t="shared" si="247"/>
        <v>berna.prosperi@gmail.com</v>
      </c>
      <c r="S1974" s="1" t="s">
        <v>6370</v>
      </c>
    </row>
    <row r="1975" spans="1:19" ht="14.4" x14ac:dyDescent="0.3">
      <c r="A1975" s="1" t="s">
        <v>29</v>
      </c>
      <c r="B1975" s="1" t="s">
        <v>6374</v>
      </c>
      <c r="C1975" s="1" t="s">
        <v>6375</v>
      </c>
      <c r="D1975" s="1" t="str">
        <f t="shared" si="241"/>
        <v>Via Montessori 5</v>
      </c>
      <c r="E1975" s="1" t="s">
        <v>6372</v>
      </c>
      <c r="F1975" t="s">
        <v>19718</v>
      </c>
      <c r="G1975" t="str">
        <f t="shared" si="240"/>
        <v>N/A</v>
      </c>
      <c r="H1975" t="s">
        <v>19718</v>
      </c>
      <c r="I1975" s="1" t="str">
        <f t="shared" si="242"/>
        <v>SITO</v>
      </c>
      <c r="J1975" s="1" t="str">
        <f t="shared" si="243"/>
        <v>N/a</v>
      </c>
      <c r="K1975" s="1" t="s">
        <v>6376</v>
      </c>
      <c r="L1975" t="str">
        <f t="shared" si="244"/>
        <v>EMAIL</v>
      </c>
      <c r="M1975" t="str">
        <f t="shared" si="245"/>
        <v>alessio.cupido@hotmail.it</v>
      </c>
      <c r="N1975" t="str">
        <f t="shared" si="246"/>
        <v>N/a</v>
      </c>
      <c r="O1975" t="str">
        <f t="shared" si="247"/>
        <v>alessio.cupido@hotmail.it</v>
      </c>
      <c r="S1975" s="1" t="s">
        <v>6374</v>
      </c>
    </row>
    <row r="1976" spans="1:19" ht="14.4" x14ac:dyDescent="0.3">
      <c r="A1976" s="1" t="s">
        <v>29</v>
      </c>
      <c r="B1976" s="1" t="s">
        <v>6377</v>
      </c>
      <c r="C1976" s="1" t="s">
        <v>6378</v>
      </c>
      <c r="D1976" s="1" t="str">
        <f t="shared" si="241"/>
        <v>Via Montecamillone 1</v>
      </c>
      <c r="E1976" s="1" t="s">
        <v>6372</v>
      </c>
      <c r="F1976" t="s">
        <v>19718</v>
      </c>
      <c r="G1976" t="str">
        <f t="shared" si="240"/>
        <v>N/A</v>
      </c>
      <c r="H1976" t="s">
        <v>19718</v>
      </c>
      <c r="I1976" s="1" t="str">
        <f t="shared" si="242"/>
        <v>SITO</v>
      </c>
      <c r="J1976" s="1" t="str">
        <f t="shared" si="243"/>
        <v>N/a</v>
      </c>
      <c r="K1976" t="s">
        <v>19718</v>
      </c>
      <c r="L1976" t="str">
        <f t="shared" si="244"/>
        <v>SITO</v>
      </c>
      <c r="M1976" t="str">
        <f t="shared" si="245"/>
        <v xml:space="preserve"> </v>
      </c>
      <c r="N1976" t="str">
        <f t="shared" si="246"/>
        <v>N/a</v>
      </c>
      <c r="O1976" t="str">
        <f t="shared" si="247"/>
        <v>N/a</v>
      </c>
      <c r="S1976" s="1" t="s">
        <v>6377</v>
      </c>
    </row>
    <row r="1977" spans="1:19" ht="14.4" x14ac:dyDescent="0.3">
      <c r="A1977" s="1" t="s">
        <v>29</v>
      </c>
      <c r="B1977" s="1" t="s">
        <v>6379</v>
      </c>
      <c r="C1977" s="1" t="s">
        <v>6380</v>
      </c>
      <c r="D1977" s="1" t="str">
        <f t="shared" si="241"/>
        <v>Via Piero Gobetti 17</v>
      </c>
      <c r="E1977" s="1" t="s">
        <v>6372</v>
      </c>
      <c r="F1977" t="s">
        <v>19718</v>
      </c>
      <c r="G1977" t="str">
        <f t="shared" si="240"/>
        <v>N/A</v>
      </c>
      <c r="H1977" s="1" t="s">
        <v>6381</v>
      </c>
      <c r="I1977" s="1" t="str">
        <f t="shared" si="242"/>
        <v>SITO</v>
      </c>
      <c r="J1977" s="1" t="str">
        <f t="shared" si="243"/>
        <v>http://www.gilibedbreakfast.com/</v>
      </c>
      <c r="K1977" s="1" t="s">
        <v>6382</v>
      </c>
      <c r="L1977" t="str">
        <f t="shared" si="244"/>
        <v>EMAIL</v>
      </c>
      <c r="M1977" t="str">
        <f t="shared" si="245"/>
        <v>bb.gili2015@gmail.com</v>
      </c>
      <c r="N1977" t="str">
        <f t="shared" si="246"/>
        <v>http://www.gilibedbreakfast.com/</v>
      </c>
      <c r="O1977" t="str">
        <f t="shared" si="247"/>
        <v>bb.gili2015@gmail.com</v>
      </c>
      <c r="S1977" s="1" t="s">
        <v>6379</v>
      </c>
    </row>
    <row r="1978" spans="1:19" ht="14.4" x14ac:dyDescent="0.3">
      <c r="A1978" s="1" t="s">
        <v>6</v>
      </c>
      <c r="B1978" s="1" t="s">
        <v>6383</v>
      </c>
      <c r="C1978" s="1" t="s">
        <v>6384</v>
      </c>
      <c r="D1978" s="1" t="str">
        <f t="shared" si="241"/>
        <v>Via Giolitti 23</v>
      </c>
      <c r="E1978" s="1" t="s">
        <v>6372</v>
      </c>
      <c r="F1978" t="s">
        <v>19718</v>
      </c>
      <c r="G1978" t="str">
        <f t="shared" si="240"/>
        <v>N/A</v>
      </c>
      <c r="H1978" s="1" t="s">
        <v>6385</v>
      </c>
      <c r="I1978" s="1" t="str">
        <f t="shared" si="242"/>
        <v>SITO</v>
      </c>
      <c r="J1978" s="1" t="str">
        <f t="shared" si="243"/>
        <v>www.latabernabraceria.it</v>
      </c>
      <c r="K1978" s="1" t="s">
        <v>6386</v>
      </c>
      <c r="L1978" t="str">
        <f t="shared" si="244"/>
        <v>EMAIL</v>
      </c>
      <c r="M1978" t="str">
        <f t="shared" si="245"/>
        <v>info@latabernabraceria.it</v>
      </c>
      <c r="N1978" t="str">
        <f t="shared" si="246"/>
        <v>www.latabernabraceria.it</v>
      </c>
      <c r="O1978" t="str">
        <f t="shared" si="247"/>
        <v>info@latabernabraceria.it</v>
      </c>
      <c r="S1978" s="1" t="s">
        <v>6383</v>
      </c>
    </row>
    <row r="1979" spans="1:19" ht="14.4" x14ac:dyDescent="0.3">
      <c r="A1979" s="1" t="s">
        <v>35</v>
      </c>
      <c r="B1979" s="1" t="s">
        <v>6387</v>
      </c>
      <c r="C1979" s="1" t="s">
        <v>6388</v>
      </c>
      <c r="D1979" s="1" t="str">
        <f t="shared" si="241"/>
        <v>Via F. Baracca 8</v>
      </c>
      <c r="E1979" s="1" t="s">
        <v>6372</v>
      </c>
      <c r="F1979" t="s">
        <v>19718</v>
      </c>
      <c r="G1979" t="str">
        <f t="shared" si="240"/>
        <v>N/A</v>
      </c>
      <c r="H1979" s="1" t="s">
        <v>6389</v>
      </c>
      <c r="I1979" s="1" t="str">
        <f t="shared" si="242"/>
        <v>SITO</v>
      </c>
      <c r="J1979" s="1" t="str">
        <f t="shared" si="243"/>
        <v>www.cordusio.org</v>
      </c>
      <c r="K1979" s="1" t="s">
        <v>6390</v>
      </c>
      <c r="L1979" t="str">
        <f t="shared" si="244"/>
        <v>EMAIL</v>
      </c>
      <c r="M1979" t="str">
        <f t="shared" si="245"/>
        <v>sentierodellefiabe@hotmail.it</v>
      </c>
      <c r="N1979" t="str">
        <f t="shared" si="246"/>
        <v>www.cordusio.org</v>
      </c>
      <c r="O1979" t="str">
        <f t="shared" si="247"/>
        <v>sentierodellefiabe@hotmail.it</v>
      </c>
      <c r="S1979" s="1" t="s">
        <v>6387</v>
      </c>
    </row>
    <row r="1980" spans="1:19" ht="14.4" x14ac:dyDescent="0.3">
      <c r="A1980" s="1" t="s">
        <v>29</v>
      </c>
      <c r="B1980" s="1" t="s">
        <v>6391</v>
      </c>
      <c r="C1980" s="1" t="s">
        <v>6392</v>
      </c>
      <c r="D1980" s="1" t="str">
        <f t="shared" si="241"/>
        <v>Piazzetta Garibaldi 32</v>
      </c>
      <c r="E1980" s="1" t="s">
        <v>6372</v>
      </c>
      <c r="F1980" t="s">
        <v>19718</v>
      </c>
      <c r="G1980" t="str">
        <f t="shared" si="240"/>
        <v>N/A</v>
      </c>
      <c r="H1980" s="1" t="s">
        <v>6393</v>
      </c>
      <c r="I1980" s="1" t="str">
        <f t="shared" si="242"/>
        <v>SITO</v>
      </c>
      <c r="J1980" s="1" t="str">
        <f t="shared" si="243"/>
        <v>www.relaischambre.com</v>
      </c>
      <c r="K1980" s="1" t="s">
        <v>6394</v>
      </c>
      <c r="L1980" t="str">
        <f t="shared" si="244"/>
        <v>EMAIL</v>
      </c>
      <c r="M1980" t="str">
        <f t="shared" si="245"/>
        <v>info@relaischambre.com</v>
      </c>
      <c r="N1980" t="str">
        <f t="shared" si="246"/>
        <v>www.relaischambre.com</v>
      </c>
      <c r="O1980" t="str">
        <f t="shared" si="247"/>
        <v>info@relaischambre.com</v>
      </c>
      <c r="S1980" s="1" t="s">
        <v>6391</v>
      </c>
    </row>
    <row r="1981" spans="1:19" ht="14.4" x14ac:dyDescent="0.3">
      <c r="A1981" s="1" t="s">
        <v>29</v>
      </c>
      <c r="B1981" s="1" t="s">
        <v>6395</v>
      </c>
      <c r="C1981" s="1" t="s">
        <v>6396</v>
      </c>
      <c r="D1981" s="1" t="str">
        <f t="shared" si="241"/>
        <v>Via G. Puccini 17</v>
      </c>
      <c r="E1981" s="1" t="s">
        <v>6372</v>
      </c>
      <c r="F1981" s="1" t="s">
        <v>6372</v>
      </c>
      <c r="G1981" t="str">
        <f t="shared" si="240"/>
        <v>Castelfidardo</v>
      </c>
      <c r="H1981" t="s">
        <v>19718</v>
      </c>
      <c r="I1981" s="1" t="str">
        <f t="shared" si="242"/>
        <v>SITO</v>
      </c>
      <c r="J1981" s="1" t="str">
        <f t="shared" si="243"/>
        <v>N/a</v>
      </c>
      <c r="K1981" s="1" t="s">
        <v>6397</v>
      </c>
      <c r="L1981" t="str">
        <f t="shared" si="244"/>
        <v>EMAIL</v>
      </c>
      <c r="M1981" t="str">
        <f t="shared" si="245"/>
        <v>diana.iura@alice.it</v>
      </c>
      <c r="N1981" t="str">
        <f t="shared" si="246"/>
        <v>N/a</v>
      </c>
      <c r="O1981" t="str">
        <f t="shared" si="247"/>
        <v>diana.iura@alice.it</v>
      </c>
      <c r="S1981" s="1" t="s">
        <v>6395</v>
      </c>
    </row>
    <row r="1982" spans="1:19" ht="14.4" x14ac:dyDescent="0.3">
      <c r="A1982" s="1" t="s">
        <v>29</v>
      </c>
      <c r="B1982" s="1" t="s">
        <v>6398</v>
      </c>
      <c r="C1982" s="1" t="s">
        <v>6399</v>
      </c>
      <c r="D1982" s="1" t="str">
        <f t="shared" si="241"/>
        <v>Via Ernesto Che Guevara 56</v>
      </c>
      <c r="E1982" s="1" t="s">
        <v>6372</v>
      </c>
      <c r="F1982" s="1" t="s">
        <v>6372</v>
      </c>
      <c r="G1982" t="str">
        <f t="shared" si="240"/>
        <v>Castelfidardo</v>
      </c>
      <c r="H1982" s="1" t="s">
        <v>6400</v>
      </c>
      <c r="I1982" s="1" t="str">
        <f t="shared" si="242"/>
        <v>SITO</v>
      </c>
      <c r="J1982" s="1" t="str">
        <f t="shared" si="243"/>
        <v>www.lalocandadelmusone.it</v>
      </c>
      <c r="K1982" s="1" t="s">
        <v>6401</v>
      </c>
      <c r="L1982" t="str">
        <f t="shared" si="244"/>
        <v>EMAIL</v>
      </c>
      <c r="M1982" t="str">
        <f t="shared" si="245"/>
        <v>informazioni@lalocandadelmusone.it</v>
      </c>
      <c r="N1982" t="str">
        <f t="shared" si="246"/>
        <v>www.lalocandadelmusone.it</v>
      </c>
      <c r="O1982" t="str">
        <f t="shared" si="247"/>
        <v>informazioni@lalocandadelmusone.it</v>
      </c>
      <c r="S1982" s="1" t="s">
        <v>6398</v>
      </c>
    </row>
    <row r="1983" spans="1:19" ht="14.4" x14ac:dyDescent="0.3">
      <c r="A1983" s="1" t="s">
        <v>20</v>
      </c>
      <c r="B1983" s="1" t="s">
        <v>6402</v>
      </c>
      <c r="C1983" s="1" t="s">
        <v>6403</v>
      </c>
      <c r="D1983" s="1" t="str">
        <f t="shared" si="241"/>
        <v>Via Don Luigi Sturzo 1</v>
      </c>
      <c r="E1983" s="1" t="s">
        <v>6372</v>
      </c>
      <c r="F1983" s="1" t="s">
        <v>6372</v>
      </c>
      <c r="G1983" t="str">
        <f t="shared" si="240"/>
        <v>Castelfidardo</v>
      </c>
      <c r="H1983" s="1" t="s">
        <v>6404</v>
      </c>
      <c r="I1983" s="1" t="str">
        <f t="shared" si="242"/>
        <v>SITO</v>
      </c>
      <c r="J1983" s="1" t="str">
        <f t="shared" si="243"/>
        <v>www.hotelicugini.it</v>
      </c>
      <c r="K1983" s="1" t="s">
        <v>6405</v>
      </c>
      <c r="L1983" t="str">
        <f t="shared" si="244"/>
        <v>EMAIL</v>
      </c>
      <c r="M1983" t="str">
        <f t="shared" si="245"/>
        <v>ristoranteicugini@tin.it</v>
      </c>
      <c r="N1983" t="str">
        <f t="shared" si="246"/>
        <v>www.hotelicugini.it</v>
      </c>
      <c r="O1983" t="str">
        <f t="shared" si="247"/>
        <v>ristoranteicugini@tin.it</v>
      </c>
      <c r="S1983" s="1" t="s">
        <v>6402</v>
      </c>
    </row>
    <row r="1984" spans="1:19" ht="14.4" x14ac:dyDescent="0.3">
      <c r="A1984" s="1" t="s">
        <v>20</v>
      </c>
      <c r="B1984" s="1" t="s">
        <v>38</v>
      </c>
      <c r="C1984" s="1" t="s">
        <v>6406</v>
      </c>
      <c r="D1984" s="1" t="str">
        <f t="shared" si="241"/>
        <v>Via Xxiv Maggio 5</v>
      </c>
      <c r="E1984" s="1" t="s">
        <v>6372</v>
      </c>
      <c r="F1984" s="1" t="s">
        <v>6372</v>
      </c>
      <c r="G1984" t="str">
        <f t="shared" si="240"/>
        <v>Castelfidardo</v>
      </c>
      <c r="H1984" t="s">
        <v>19718</v>
      </c>
      <c r="I1984" s="1" t="str">
        <f t="shared" si="242"/>
        <v>SITO</v>
      </c>
      <c r="J1984" s="1" t="str">
        <f t="shared" si="243"/>
        <v>N/a</v>
      </c>
      <c r="K1984" s="1" t="s">
        <v>6407</v>
      </c>
      <c r="L1984" t="str">
        <f t="shared" si="244"/>
        <v>EMAIL</v>
      </c>
      <c r="M1984" t="str">
        <f t="shared" si="245"/>
        <v>info@hotellaginestra.com</v>
      </c>
      <c r="N1984" t="str">
        <f t="shared" si="246"/>
        <v>N/a</v>
      </c>
      <c r="O1984" t="str">
        <f t="shared" si="247"/>
        <v>info@hotellaginestra.com</v>
      </c>
      <c r="S1984" s="1" t="s">
        <v>38</v>
      </c>
    </row>
    <row r="1985" spans="1:19" ht="14.4" x14ac:dyDescent="0.3">
      <c r="A1985" s="1" t="s">
        <v>20</v>
      </c>
      <c r="B1985" s="1" t="s">
        <v>6408</v>
      </c>
      <c r="C1985" s="1" t="s">
        <v>6409</v>
      </c>
      <c r="D1985" s="1" t="str">
        <f t="shared" si="241"/>
        <v>Via Adriatica 36</v>
      </c>
      <c r="E1985" s="1" t="s">
        <v>6372</v>
      </c>
      <c r="F1985" s="1" t="s">
        <v>6372</v>
      </c>
      <c r="G1985" t="str">
        <f t="shared" si="240"/>
        <v>Castelfidardo</v>
      </c>
      <c r="H1985" t="s">
        <v>19718</v>
      </c>
      <c r="I1985" s="1" t="str">
        <f t="shared" si="242"/>
        <v>SITO</v>
      </c>
      <c r="J1985" s="1" t="str">
        <f t="shared" si="243"/>
        <v>N/a</v>
      </c>
      <c r="K1985" s="1" t="s">
        <v>6410</v>
      </c>
      <c r="L1985" t="str">
        <f t="shared" si="244"/>
        <v>EMAIL</v>
      </c>
      <c r="M1985" t="str">
        <f t="shared" si="245"/>
        <v>hotellaselva@libero.it</v>
      </c>
      <c r="N1985" t="str">
        <f t="shared" si="246"/>
        <v>N/a</v>
      </c>
      <c r="O1985" t="str">
        <f t="shared" si="247"/>
        <v>hotellaselva@libero.it</v>
      </c>
      <c r="S1985" s="1" t="s">
        <v>6408</v>
      </c>
    </row>
    <row r="1986" spans="1:19" ht="14.4" x14ac:dyDescent="0.3">
      <c r="A1986" s="1" t="s">
        <v>88</v>
      </c>
      <c r="B1986" s="1" t="s">
        <v>6411</v>
      </c>
      <c r="C1986" s="1" t="s">
        <v>6412</v>
      </c>
      <c r="D1986" s="1" t="str">
        <f t="shared" si="241"/>
        <v>Via Lumumba 7</v>
      </c>
      <c r="E1986" s="1" t="s">
        <v>6372</v>
      </c>
      <c r="F1986" s="1" t="s">
        <v>6372</v>
      </c>
      <c r="G1986" t="str">
        <f t="shared" ref="G1986:G2049" si="248">PROPER(F1986)</f>
        <v>Castelfidardo</v>
      </c>
      <c r="H1986" t="s">
        <v>19718</v>
      </c>
      <c r="I1986" s="1" t="str">
        <f t="shared" si="242"/>
        <v>SITO</v>
      </c>
      <c r="J1986" s="1" t="str">
        <f t="shared" si="243"/>
        <v>N/a</v>
      </c>
      <c r="K1986" t="s">
        <v>19718</v>
      </c>
      <c r="L1986" t="str">
        <f t="shared" si="244"/>
        <v>SITO</v>
      </c>
      <c r="M1986" t="str">
        <f t="shared" si="245"/>
        <v xml:space="preserve"> </v>
      </c>
      <c r="N1986" t="str">
        <f t="shared" si="246"/>
        <v>N/a</v>
      </c>
      <c r="O1986" t="str">
        <f t="shared" si="247"/>
        <v>N/a</v>
      </c>
      <c r="S1986" s="1" t="s">
        <v>6411</v>
      </c>
    </row>
    <row r="1987" spans="1:19" ht="14.4" x14ac:dyDescent="0.3">
      <c r="A1987" s="1" t="s">
        <v>29</v>
      </c>
      <c r="B1987" s="1" t="s">
        <v>6413</v>
      </c>
      <c r="C1987" s="1" t="s">
        <v>6414</v>
      </c>
      <c r="D1987" s="1" t="str">
        <f t="shared" ref="D1987:D2050" si="249">PROPER(C1987)</f>
        <v>Via A. Ponchielli 1/A</v>
      </c>
      <c r="E1987" s="1" t="s">
        <v>6372</v>
      </c>
      <c r="F1987" s="1" t="s">
        <v>6372</v>
      </c>
      <c r="G1987" t="str">
        <f t="shared" si="248"/>
        <v>Castelfidardo</v>
      </c>
      <c r="H1987" s="1" t="s">
        <v>6415</v>
      </c>
      <c r="I1987" s="1" t="str">
        <f t="shared" ref="I1987:I2050" si="250">IF(ISERROR(FIND("@",H1987)),"SITO","EMAIL")</f>
        <v>SITO</v>
      </c>
      <c r="J1987" s="1" t="str">
        <f t="shared" ref="J1987:J2050" si="251">IF(I1987="SITO",H1987," ")</f>
        <v>www.ilnidodipat.it</v>
      </c>
      <c r="K1987" s="1" t="s">
        <v>6416</v>
      </c>
      <c r="L1987" t="str">
        <f t="shared" ref="L1987:L2050" si="252">IF(ISERROR(FIND("@",K1987)),"SITO","EMAIL")</f>
        <v>EMAIL</v>
      </c>
      <c r="M1987" t="str">
        <f t="shared" ref="M1987:M2050" si="253">IF(L1987="EMAIL",K1987, " ")</f>
        <v>ilnidodipat@tiscali.it</v>
      </c>
      <c r="N1987" t="str">
        <f t="shared" ref="N1987:N2050" si="254">IF(J1987&lt;&gt;" ", J1987, "N/a")</f>
        <v>www.ilnidodipat.it</v>
      </c>
      <c r="O1987" t="str">
        <f t="shared" ref="O1987:O2050" si="255">IF(M1987 &lt;&gt; " ", M1987,"N/a")</f>
        <v>ilnidodipat@tiscali.it</v>
      </c>
      <c r="S1987" s="1" t="s">
        <v>6413</v>
      </c>
    </row>
    <row r="1988" spans="1:19" ht="14.4" x14ac:dyDescent="0.3">
      <c r="A1988" s="1" t="s">
        <v>29</v>
      </c>
      <c r="B1988" s="1" t="s">
        <v>6417</v>
      </c>
      <c r="C1988" s="1" t="s">
        <v>6418</v>
      </c>
      <c r="D1988" s="1" t="str">
        <f t="shared" si="249"/>
        <v>Via Dominici 31</v>
      </c>
      <c r="E1988" s="1" t="s">
        <v>6372</v>
      </c>
      <c r="F1988" t="s">
        <v>19718</v>
      </c>
      <c r="G1988" t="str">
        <f t="shared" si="248"/>
        <v>N/A</v>
      </c>
      <c r="H1988" t="s">
        <v>19718</v>
      </c>
      <c r="I1988" s="1" t="str">
        <f t="shared" si="250"/>
        <v>SITO</v>
      </c>
      <c r="J1988" s="1" t="str">
        <f t="shared" si="251"/>
        <v>N/a</v>
      </c>
      <c r="K1988" s="1" t="s">
        <v>6419</v>
      </c>
      <c r="L1988" t="str">
        <f t="shared" si="252"/>
        <v>EMAIL</v>
      </c>
      <c r="M1988" t="str">
        <f t="shared" si="253"/>
        <v>info@latteecaffe.it</v>
      </c>
      <c r="N1988" t="str">
        <f t="shared" si="254"/>
        <v>N/a</v>
      </c>
      <c r="O1988" t="str">
        <f t="shared" si="255"/>
        <v>info@latteecaffe.it</v>
      </c>
      <c r="S1988" s="1" t="s">
        <v>6417</v>
      </c>
    </row>
    <row r="1989" spans="1:19" ht="14.4" x14ac:dyDescent="0.3">
      <c r="A1989" s="1" t="s">
        <v>20</v>
      </c>
      <c r="B1989" s="1" t="s">
        <v>6420</v>
      </c>
      <c r="C1989" s="1" t="s">
        <v>6421</v>
      </c>
      <c r="D1989" s="1" t="str">
        <f t="shared" si="249"/>
        <v>Via Adriatica 22</v>
      </c>
      <c r="E1989" s="1" t="s">
        <v>6372</v>
      </c>
      <c r="F1989" s="1" t="s">
        <v>6372</v>
      </c>
      <c r="G1989" t="str">
        <f t="shared" si="248"/>
        <v>Castelfidardo</v>
      </c>
      <c r="H1989" s="1" t="s">
        <v>6422</v>
      </c>
      <c r="I1989" s="1" t="str">
        <f t="shared" si="250"/>
        <v>SITO</v>
      </c>
      <c r="J1989" s="1" t="str">
        <f t="shared" si="251"/>
        <v>www.klasshotel.it</v>
      </c>
      <c r="K1989" s="1" t="s">
        <v>6423</v>
      </c>
      <c r="L1989" t="str">
        <f t="shared" si="252"/>
        <v>EMAIL</v>
      </c>
      <c r="M1989" t="str">
        <f t="shared" si="253"/>
        <v>info@klasshotel.it</v>
      </c>
      <c r="N1989" t="str">
        <f t="shared" si="254"/>
        <v>www.klasshotel.it</v>
      </c>
      <c r="O1989" t="str">
        <f t="shared" si="255"/>
        <v>info@klasshotel.it</v>
      </c>
      <c r="S1989" s="1" t="s">
        <v>6420</v>
      </c>
    </row>
    <row r="1990" spans="1:19" ht="14.4" x14ac:dyDescent="0.3">
      <c r="A1990" s="1" t="s">
        <v>29</v>
      </c>
      <c r="B1990" s="1" t="s">
        <v>6424</v>
      </c>
      <c r="C1990" s="1" t="s">
        <v>6425</v>
      </c>
      <c r="D1990" s="1" t="str">
        <f t="shared" si="249"/>
        <v>Via A. L.Corvalan 7</v>
      </c>
      <c r="E1990" s="1" t="s">
        <v>6372</v>
      </c>
      <c r="F1990" s="1" t="s">
        <v>6372</v>
      </c>
      <c r="G1990" t="str">
        <f t="shared" si="248"/>
        <v>Castelfidardo</v>
      </c>
      <c r="H1990" s="1" t="s">
        <v>6426</v>
      </c>
      <c r="I1990" s="1" t="str">
        <f t="shared" si="250"/>
        <v>SITO</v>
      </c>
      <c r="J1990" s="1" t="str">
        <f t="shared" si="251"/>
        <v>www.lafuchsia.it</v>
      </c>
      <c r="K1990" s="1" t="s">
        <v>6427</v>
      </c>
      <c r="L1990" t="str">
        <f t="shared" si="252"/>
        <v>EMAIL</v>
      </c>
      <c r="M1990" t="str">
        <f t="shared" si="253"/>
        <v>info@lafuchsia.it</v>
      </c>
      <c r="N1990" t="str">
        <f t="shared" si="254"/>
        <v>www.lafuchsia.it</v>
      </c>
      <c r="O1990" t="str">
        <f t="shared" si="255"/>
        <v>info@lafuchsia.it</v>
      </c>
      <c r="S1990" s="1" t="s">
        <v>6424</v>
      </c>
    </row>
    <row r="1991" spans="1:19" ht="14.4" x14ac:dyDescent="0.3">
      <c r="A1991" s="1" t="s">
        <v>29</v>
      </c>
      <c r="B1991" s="1" t="s">
        <v>6428</v>
      </c>
      <c r="C1991" s="1" t="s">
        <v>6429</v>
      </c>
      <c r="D1991" s="1" t="str">
        <f t="shared" si="249"/>
        <v>Via Giovanni Xiii 14</v>
      </c>
      <c r="E1991" s="1" t="s">
        <v>6372</v>
      </c>
      <c r="F1991" s="1" t="s">
        <v>6430</v>
      </c>
      <c r="G1991" t="str">
        <f t="shared" si="248"/>
        <v>S. Agostino</v>
      </c>
      <c r="H1991" s="1" t="s">
        <v>6431</v>
      </c>
      <c r="I1991" s="1" t="str">
        <f t="shared" si="250"/>
        <v>SITO</v>
      </c>
      <c r="J1991" s="1" t="str">
        <f t="shared" si="251"/>
        <v>www.lafinestrasulconero.it</v>
      </c>
      <c r="K1991" s="1" t="s">
        <v>6432</v>
      </c>
      <c r="L1991" t="str">
        <f t="shared" si="252"/>
        <v>EMAIL</v>
      </c>
      <c r="M1991" t="str">
        <f t="shared" si="253"/>
        <v>info@lafinestrasulconero.it</v>
      </c>
      <c r="N1991" t="str">
        <f t="shared" si="254"/>
        <v>www.lafinestrasulconero.it</v>
      </c>
      <c r="O1991" t="str">
        <f t="shared" si="255"/>
        <v>info@lafinestrasulconero.it</v>
      </c>
      <c r="S1991" s="1" t="s">
        <v>6428</v>
      </c>
    </row>
    <row r="1992" spans="1:19" ht="14.4" x14ac:dyDescent="0.3">
      <c r="A1992" s="1" t="s">
        <v>29</v>
      </c>
      <c r="B1992" s="1" t="s">
        <v>6433</v>
      </c>
      <c r="C1992" s="1" t="s">
        <v>6434</v>
      </c>
      <c r="D1992" s="1" t="str">
        <f t="shared" si="249"/>
        <v>Villa Poticcio 23</v>
      </c>
      <c r="E1992" s="1" t="s">
        <v>6372</v>
      </c>
      <c r="F1992" s="1" t="s">
        <v>6435</v>
      </c>
      <c r="G1992" t="str">
        <f t="shared" si="248"/>
        <v>Loc. Acquaviva</v>
      </c>
      <c r="H1992" s="1" t="s">
        <v>6436</v>
      </c>
      <c r="I1992" s="1" t="str">
        <f t="shared" si="250"/>
        <v>SITO</v>
      </c>
      <c r="J1992" s="1" t="str">
        <f t="shared" si="251"/>
        <v>www.villapoticcio.it</v>
      </c>
      <c r="K1992" s="1" t="s">
        <v>6437</v>
      </c>
      <c r="L1992" t="str">
        <f t="shared" si="252"/>
        <v>EMAIL</v>
      </c>
      <c r="M1992" t="str">
        <f t="shared" si="253"/>
        <v>giampaolo.giaccaglia@libero.it</v>
      </c>
      <c r="N1992" t="str">
        <f t="shared" si="254"/>
        <v>www.villapoticcio.it</v>
      </c>
      <c r="O1992" t="str">
        <f t="shared" si="255"/>
        <v>giampaolo.giaccaglia@libero.it</v>
      </c>
      <c r="S1992" s="1" t="s">
        <v>6433</v>
      </c>
    </row>
    <row r="1993" spans="1:19" ht="14.4" x14ac:dyDescent="0.3">
      <c r="A1993" s="1" t="s">
        <v>29</v>
      </c>
      <c r="B1993" s="1" t="s">
        <v>6438</v>
      </c>
      <c r="C1993" s="1" t="s">
        <v>6439</v>
      </c>
      <c r="D1993" s="1" t="str">
        <f t="shared" si="249"/>
        <v>Via Mazzini 21</v>
      </c>
      <c r="E1993" s="1" t="s">
        <v>6372</v>
      </c>
      <c r="F1993" t="s">
        <v>19718</v>
      </c>
      <c r="G1993" t="str">
        <f t="shared" si="248"/>
        <v>N/A</v>
      </c>
      <c r="H1993" t="s">
        <v>19718</v>
      </c>
      <c r="I1993" s="1" t="str">
        <f t="shared" si="250"/>
        <v>SITO</v>
      </c>
      <c r="J1993" s="1" t="str">
        <f t="shared" si="251"/>
        <v>N/a</v>
      </c>
      <c r="K1993" s="1" t="s">
        <v>6440</v>
      </c>
      <c r="L1993" t="str">
        <f t="shared" si="252"/>
        <v>EMAIL</v>
      </c>
      <c r="M1993" t="str">
        <f t="shared" si="253"/>
        <v>ilcovodeipiccioni@live.it</v>
      </c>
      <c r="N1993" t="str">
        <f t="shared" si="254"/>
        <v>N/a</v>
      </c>
      <c r="O1993" t="str">
        <f t="shared" si="255"/>
        <v>ilcovodeipiccioni@live.it</v>
      </c>
      <c r="S1993" s="1" t="s">
        <v>6438</v>
      </c>
    </row>
    <row r="1994" spans="1:19" ht="14.4" x14ac:dyDescent="0.3">
      <c r="A1994" s="1" t="s">
        <v>12</v>
      </c>
      <c r="B1994" s="1" t="s">
        <v>6441</v>
      </c>
      <c r="C1994" s="1" t="s">
        <v>6442</v>
      </c>
      <c r="D1994" s="1" t="str">
        <f t="shared" si="249"/>
        <v>Via Sicilia  22</v>
      </c>
      <c r="E1994" s="1" t="s">
        <v>6372</v>
      </c>
      <c r="F1994" t="s">
        <v>19718</v>
      </c>
      <c r="G1994" t="str">
        <f t="shared" si="248"/>
        <v>N/A</v>
      </c>
      <c r="H1994" t="s">
        <v>19718</v>
      </c>
      <c r="I1994" s="1" t="str">
        <f t="shared" si="250"/>
        <v>SITO</v>
      </c>
      <c r="J1994" s="1" t="str">
        <f t="shared" si="251"/>
        <v>N/a</v>
      </c>
      <c r="K1994" s="1" t="s">
        <v>6443</v>
      </c>
      <c r="L1994" t="str">
        <f t="shared" si="252"/>
        <v>EMAIL</v>
      </c>
      <c r="M1994" t="str">
        <f t="shared" si="253"/>
        <v>bugariclaudio@tin.it</v>
      </c>
      <c r="N1994" t="str">
        <f t="shared" si="254"/>
        <v>N/a</v>
      </c>
      <c r="O1994" t="str">
        <f t="shared" si="255"/>
        <v>bugariclaudio@tin.it</v>
      </c>
      <c r="S1994" s="1" t="s">
        <v>6441</v>
      </c>
    </row>
    <row r="1995" spans="1:19" ht="14.4" x14ac:dyDescent="0.3">
      <c r="A1995" s="1" t="s">
        <v>29</v>
      </c>
      <c r="B1995" s="1" t="s">
        <v>6444</v>
      </c>
      <c r="C1995" s="1" t="s">
        <v>6445</v>
      </c>
      <c r="D1995" s="1" t="str">
        <f t="shared" si="249"/>
        <v>Via Dante Alighieri 118</v>
      </c>
      <c r="E1995" s="1" t="s">
        <v>6372</v>
      </c>
      <c r="F1995" t="s">
        <v>19718</v>
      </c>
      <c r="G1995" t="str">
        <f t="shared" si="248"/>
        <v>N/A</v>
      </c>
      <c r="H1995" t="s">
        <v>19718</v>
      </c>
      <c r="I1995" s="1" t="str">
        <f t="shared" si="250"/>
        <v>SITO</v>
      </c>
      <c r="J1995" s="1" t="str">
        <f t="shared" si="251"/>
        <v>N/a</v>
      </c>
      <c r="K1995" s="1" t="s">
        <v>6446</v>
      </c>
      <c r="L1995" t="str">
        <f t="shared" si="252"/>
        <v>EMAIL</v>
      </c>
      <c r="M1995" t="str">
        <f t="shared" si="253"/>
        <v>rserenelli@villaincanto.eu</v>
      </c>
      <c r="N1995" t="str">
        <f t="shared" si="254"/>
        <v>N/a</v>
      </c>
      <c r="O1995" t="str">
        <f t="shared" si="255"/>
        <v>rserenelli@villaincanto.eu</v>
      </c>
      <c r="S1995" s="1" t="s">
        <v>6444</v>
      </c>
    </row>
    <row r="1996" spans="1:19" ht="14.4" x14ac:dyDescent="0.3">
      <c r="A1996" s="1" t="s">
        <v>82</v>
      </c>
      <c r="B1996" s="1" t="s">
        <v>6447</v>
      </c>
      <c r="C1996" s="1" t="s">
        <v>6448</v>
      </c>
      <c r="D1996" s="1" t="str">
        <f t="shared" si="249"/>
        <v>Via Adriatica  28</v>
      </c>
      <c r="E1996" s="1" t="s">
        <v>6372</v>
      </c>
      <c r="F1996" s="1" t="s">
        <v>6449</v>
      </c>
      <c r="G1996" t="str">
        <f t="shared" si="248"/>
        <v>S.S.16 Km 318,60</v>
      </c>
      <c r="H1996" t="s">
        <v>19718</v>
      </c>
      <c r="I1996" s="1" t="str">
        <f t="shared" si="250"/>
        <v>SITO</v>
      </c>
      <c r="J1996" s="1" t="str">
        <f t="shared" si="251"/>
        <v>N/a</v>
      </c>
      <c r="K1996" s="1" t="s">
        <v>6450</v>
      </c>
      <c r="L1996" t="str">
        <f t="shared" si="252"/>
        <v>EMAIL</v>
      </c>
      <c r="M1996" t="str">
        <f t="shared" si="253"/>
        <v>ristorantealbergoamarantos@gmail.com</v>
      </c>
      <c r="N1996" t="str">
        <f t="shared" si="254"/>
        <v>N/a</v>
      </c>
      <c r="O1996" t="str">
        <f t="shared" si="255"/>
        <v>ristorantealbergoamarantos@gmail.com</v>
      </c>
      <c r="S1996" s="1" t="s">
        <v>6447</v>
      </c>
    </row>
    <row r="1997" spans="1:19" ht="14.4" x14ac:dyDescent="0.3">
      <c r="A1997" s="1" t="s">
        <v>20</v>
      </c>
      <c r="B1997" s="1" t="s">
        <v>6451</v>
      </c>
      <c r="C1997" s="1" t="s">
        <v>6452</v>
      </c>
      <c r="D1997" s="1" t="str">
        <f t="shared" si="249"/>
        <v>Via G. Donizetti 2</v>
      </c>
      <c r="E1997" s="1" t="s">
        <v>6372</v>
      </c>
      <c r="F1997" s="1" t="s">
        <v>6372</v>
      </c>
      <c r="G1997" t="str">
        <f t="shared" si="248"/>
        <v>Castelfidardo</v>
      </c>
      <c r="H1997" s="1" t="s">
        <v>6453</v>
      </c>
      <c r="I1997" s="1" t="str">
        <f t="shared" si="250"/>
        <v>SITO</v>
      </c>
      <c r="J1997" s="1" t="str">
        <f t="shared" si="251"/>
        <v>www.hotelparco.net</v>
      </c>
      <c r="K1997" s="1" t="s">
        <v>6454</v>
      </c>
      <c r="L1997" t="str">
        <f t="shared" si="252"/>
        <v>EMAIL</v>
      </c>
      <c r="M1997" t="str">
        <f t="shared" si="253"/>
        <v>info@hotelparco.net</v>
      </c>
      <c r="N1997" t="str">
        <f t="shared" si="254"/>
        <v>www.hotelparco.net</v>
      </c>
      <c r="O1997" t="str">
        <f t="shared" si="255"/>
        <v>info@hotelparco.net</v>
      </c>
      <c r="S1997" s="1" t="s">
        <v>6451</v>
      </c>
    </row>
    <row r="1998" spans="1:19" ht="14.4" x14ac:dyDescent="0.3">
      <c r="A1998" s="1" t="s">
        <v>6</v>
      </c>
      <c r="B1998" s="1" t="s">
        <v>6455</v>
      </c>
      <c r="C1998" s="1" t="s">
        <v>6456</v>
      </c>
      <c r="D1998" s="1" t="str">
        <f t="shared" si="249"/>
        <v>Contrada Bozzo 30</v>
      </c>
      <c r="E1998" s="1" t="s">
        <v>6457</v>
      </c>
      <c r="F1998" s="1" t="s">
        <v>6457</v>
      </c>
      <c r="G1998" t="str">
        <f t="shared" si="248"/>
        <v>Castelleone Di Suasa</v>
      </c>
      <c r="H1998" t="s">
        <v>19718</v>
      </c>
      <c r="I1998" s="1" t="str">
        <f t="shared" si="250"/>
        <v>SITO</v>
      </c>
      <c r="J1998" s="1" t="str">
        <f t="shared" si="251"/>
        <v>N/a</v>
      </c>
      <c r="K1998" s="1" t="s">
        <v>6458</v>
      </c>
      <c r="L1998" t="str">
        <f t="shared" si="252"/>
        <v>EMAIL</v>
      </c>
      <c r="M1998" t="str">
        <f t="shared" si="253"/>
        <v>info@rusticodelbozzo.com</v>
      </c>
      <c r="N1998" t="str">
        <f t="shared" si="254"/>
        <v>N/a</v>
      </c>
      <c r="O1998" t="str">
        <f t="shared" si="255"/>
        <v>info@rusticodelbozzo.com</v>
      </c>
      <c r="S1998" s="1" t="s">
        <v>6455</v>
      </c>
    </row>
    <row r="1999" spans="1:19" ht="14.4" x14ac:dyDescent="0.3">
      <c r="A1999" s="1" t="s">
        <v>20</v>
      </c>
      <c r="B1999" s="1" t="s">
        <v>6459</v>
      </c>
      <c r="C1999" s="1" t="s">
        <v>6460</v>
      </c>
      <c r="D1999" s="1" t="str">
        <f t="shared" si="249"/>
        <v>Corso Guglielmo Marconi 7</v>
      </c>
      <c r="E1999" s="1" t="s">
        <v>6457</v>
      </c>
      <c r="F1999" s="1" t="s">
        <v>6457</v>
      </c>
      <c r="G1999" t="str">
        <f t="shared" si="248"/>
        <v>Castelleone Di Suasa</v>
      </c>
      <c r="H1999" s="1" t="s">
        <v>6461</v>
      </c>
      <c r="I1999" s="1" t="str">
        <f t="shared" si="250"/>
        <v>SITO</v>
      </c>
      <c r="J1999" s="1" t="str">
        <f t="shared" si="251"/>
        <v>www.ristorantebellucci.it</v>
      </c>
      <c r="K1999" s="1" t="s">
        <v>6462</v>
      </c>
      <c r="L1999" t="str">
        <f t="shared" si="252"/>
        <v>EMAIL</v>
      </c>
      <c r="M1999" t="str">
        <f t="shared" si="253"/>
        <v>umbertobell@libero.it</v>
      </c>
      <c r="N1999" t="str">
        <f t="shared" si="254"/>
        <v>www.ristorantebellucci.it</v>
      </c>
      <c r="O1999" t="str">
        <f t="shared" si="255"/>
        <v>umbertobell@libero.it</v>
      </c>
      <c r="S1999" s="1" t="s">
        <v>6459</v>
      </c>
    </row>
    <row r="2000" spans="1:19" ht="14.4" x14ac:dyDescent="0.3">
      <c r="A2000" s="1" t="s">
        <v>35</v>
      </c>
      <c r="B2000" s="1" t="s">
        <v>6463</v>
      </c>
      <c r="C2000" s="1" t="s">
        <v>6464</v>
      </c>
      <c r="D2000" s="1" t="str">
        <f t="shared" si="249"/>
        <v>Contrada Case Nuove 61</v>
      </c>
      <c r="E2000" s="1" t="s">
        <v>6457</v>
      </c>
      <c r="F2000" s="1" t="s">
        <v>6457</v>
      </c>
      <c r="G2000" t="str">
        <f t="shared" si="248"/>
        <v>Castelleone Di Suasa</v>
      </c>
      <c r="H2000" t="s">
        <v>19718</v>
      </c>
      <c r="I2000" s="1" t="str">
        <f t="shared" si="250"/>
        <v>SITO</v>
      </c>
      <c r="J2000" s="1" t="str">
        <f t="shared" si="251"/>
        <v>N/a</v>
      </c>
      <c r="K2000" s="1" t="s">
        <v>6465</v>
      </c>
      <c r="L2000" t="str">
        <f t="shared" si="252"/>
        <v>EMAIL</v>
      </c>
      <c r="M2000" t="str">
        <f t="shared" si="253"/>
        <v>ggasparoni@libero.it</v>
      </c>
      <c r="N2000" t="str">
        <f t="shared" si="254"/>
        <v>N/a</v>
      </c>
      <c r="O2000" t="str">
        <f t="shared" si="255"/>
        <v>ggasparoni@libero.it</v>
      </c>
      <c r="S2000" s="1" t="s">
        <v>6463</v>
      </c>
    </row>
    <row r="2001" spans="1:19" ht="14.4" x14ac:dyDescent="0.3">
      <c r="A2001" s="1" t="s">
        <v>20</v>
      </c>
      <c r="B2001" s="1" t="s">
        <v>6466</v>
      </c>
      <c r="C2001" s="1" t="s">
        <v>6467</v>
      </c>
      <c r="D2001" s="1" t="str">
        <f t="shared" si="249"/>
        <v>Via Carrozze Vaccili 6</v>
      </c>
      <c r="E2001" s="1" t="s">
        <v>6468</v>
      </c>
      <c r="F2001" s="1" t="s">
        <v>6468</v>
      </c>
      <c r="G2001" t="str">
        <f t="shared" si="248"/>
        <v>Castelplanio</v>
      </c>
      <c r="H2001" s="1" t="s">
        <v>6469</v>
      </c>
      <c r="I2001" s="1" t="str">
        <f t="shared" si="250"/>
        <v>SITO</v>
      </c>
      <c r="J2001" s="1" t="str">
        <f t="shared" si="251"/>
        <v>www.hostariadellaposta.it</v>
      </c>
      <c r="K2001" s="1" t="s">
        <v>6470</v>
      </c>
      <c r="L2001" t="str">
        <f t="shared" si="252"/>
        <v>EMAIL</v>
      </c>
      <c r="M2001" t="str">
        <f t="shared" si="253"/>
        <v>info@hostariadellaposta.it</v>
      </c>
      <c r="N2001" t="str">
        <f t="shared" si="254"/>
        <v>www.hostariadellaposta.it</v>
      </c>
      <c r="O2001" t="str">
        <f t="shared" si="255"/>
        <v>info@hostariadellaposta.it</v>
      </c>
      <c r="S2001" s="1" t="s">
        <v>6466</v>
      </c>
    </row>
    <row r="2002" spans="1:19" ht="14.4" x14ac:dyDescent="0.3">
      <c r="A2002" s="1" t="s">
        <v>35</v>
      </c>
      <c r="B2002" s="1" t="s">
        <v>6471</v>
      </c>
      <c r="C2002" s="1" t="s">
        <v>6472</v>
      </c>
      <c r="D2002" s="1" t="str">
        <f t="shared" si="249"/>
        <v>Via Sant'Anna 10</v>
      </c>
      <c r="E2002" s="1" t="s">
        <v>6468</v>
      </c>
      <c r="F2002" s="1" t="s">
        <v>6468</v>
      </c>
      <c r="G2002" t="str">
        <f t="shared" si="248"/>
        <v>Castelplanio</v>
      </c>
      <c r="H2002" s="1" t="s">
        <v>6473</v>
      </c>
      <c r="I2002" s="1" t="str">
        <f t="shared" si="250"/>
        <v>SITO</v>
      </c>
      <c r="J2002" s="1" t="str">
        <f t="shared" si="251"/>
        <v>www.campingagrituristsantanna.com</v>
      </c>
      <c r="K2002" s="1" t="s">
        <v>6474</v>
      </c>
      <c r="L2002" t="str">
        <f t="shared" si="252"/>
        <v>EMAIL</v>
      </c>
      <c r="M2002" t="str">
        <f t="shared" si="253"/>
        <v>tranqui@pasadena.it</v>
      </c>
      <c r="N2002" t="str">
        <f t="shared" si="254"/>
        <v>www.campingagrituristsantanna.com</v>
      </c>
      <c r="O2002" t="str">
        <f t="shared" si="255"/>
        <v>tranqui@pasadena.it</v>
      </c>
      <c r="S2002" s="1" t="s">
        <v>6471</v>
      </c>
    </row>
    <row r="2003" spans="1:19" ht="14.4" x14ac:dyDescent="0.3">
      <c r="A2003" s="1" t="s">
        <v>35</v>
      </c>
      <c r="B2003" s="1" t="s">
        <v>6475</v>
      </c>
      <c r="C2003" s="1" t="s">
        <v>6476</v>
      </c>
      <c r="D2003" s="1" t="str">
        <f t="shared" si="249"/>
        <v>Via Monticelli 15</v>
      </c>
      <c r="E2003" s="1" t="s">
        <v>6468</v>
      </c>
      <c r="F2003" s="1" t="s">
        <v>6468</v>
      </c>
      <c r="G2003" t="str">
        <f t="shared" si="248"/>
        <v>Castelplanio</v>
      </c>
      <c r="H2003" s="1" t="s">
        <v>6477</v>
      </c>
      <c r="I2003" s="1" t="str">
        <f t="shared" si="250"/>
        <v>SITO</v>
      </c>
      <c r="J2003" s="1" t="str">
        <f t="shared" si="251"/>
        <v>www.montedeserto.it</v>
      </c>
      <c r="K2003" s="1" t="s">
        <v>6478</v>
      </c>
      <c r="L2003" t="str">
        <f t="shared" si="252"/>
        <v>EMAIL</v>
      </c>
      <c r="M2003" t="str">
        <f t="shared" si="253"/>
        <v>chiedi@montedeserto.it</v>
      </c>
      <c r="N2003" t="str">
        <f t="shared" si="254"/>
        <v>www.montedeserto.it</v>
      </c>
      <c r="O2003" t="str">
        <f t="shared" si="255"/>
        <v>chiedi@montedeserto.it</v>
      </c>
      <c r="S2003" s="1" t="s">
        <v>6475</v>
      </c>
    </row>
    <row r="2004" spans="1:19" ht="14.4" x14ac:dyDescent="0.3">
      <c r="A2004" s="1" t="s">
        <v>29</v>
      </c>
      <c r="B2004" s="1" t="s">
        <v>6479</v>
      </c>
      <c r="C2004" s="1" t="s">
        <v>6480</v>
      </c>
      <c r="D2004" s="1" t="str">
        <f t="shared" si="249"/>
        <v>Via Sabatucci 23</v>
      </c>
      <c r="E2004" s="1" t="s">
        <v>6468</v>
      </c>
      <c r="F2004" s="1" t="s">
        <v>6468</v>
      </c>
      <c r="G2004" t="str">
        <f t="shared" si="248"/>
        <v>Castelplanio</v>
      </c>
      <c r="H2004" s="1" t="s">
        <v>6481</v>
      </c>
      <c r="I2004" s="1" t="str">
        <f t="shared" si="250"/>
        <v>SITO</v>
      </c>
      <c r="J2004" s="1" t="str">
        <f t="shared" si="251"/>
        <v>www.incasadarte.it</v>
      </c>
      <c r="K2004" s="1" t="s">
        <v>6482</v>
      </c>
      <c r="L2004" t="str">
        <f t="shared" si="252"/>
        <v>EMAIL</v>
      </c>
      <c r="M2004" t="str">
        <f t="shared" si="253"/>
        <v>info@incasadarte.it</v>
      </c>
      <c r="N2004" t="str">
        <f t="shared" si="254"/>
        <v>www.incasadarte.it</v>
      </c>
      <c r="O2004" t="str">
        <f t="shared" si="255"/>
        <v>info@incasadarte.it</v>
      </c>
      <c r="S2004" s="1" t="s">
        <v>6479</v>
      </c>
    </row>
    <row r="2005" spans="1:19" ht="14.4" x14ac:dyDescent="0.3">
      <c r="A2005" s="1" t="s">
        <v>29</v>
      </c>
      <c r="B2005" s="1" t="s">
        <v>6483</v>
      </c>
      <c r="C2005" s="1" t="s">
        <v>6484</v>
      </c>
      <c r="D2005" s="1" t="str">
        <f t="shared" si="249"/>
        <v>Piazza Della Liberta' 6</v>
      </c>
      <c r="E2005" s="1" t="s">
        <v>6468</v>
      </c>
      <c r="F2005" s="1" t="s">
        <v>6468</v>
      </c>
      <c r="G2005" t="str">
        <f t="shared" si="248"/>
        <v>Castelplanio</v>
      </c>
      <c r="H2005" s="1" t="s">
        <v>6481</v>
      </c>
      <c r="I2005" s="1" t="str">
        <f t="shared" si="250"/>
        <v>SITO</v>
      </c>
      <c r="J2005" s="1" t="str">
        <f t="shared" si="251"/>
        <v>www.incasadarte.it</v>
      </c>
      <c r="K2005" s="1" t="s">
        <v>6482</v>
      </c>
      <c r="L2005" t="str">
        <f t="shared" si="252"/>
        <v>EMAIL</v>
      </c>
      <c r="M2005" t="str">
        <f t="shared" si="253"/>
        <v>info@incasadarte.it</v>
      </c>
      <c r="N2005" t="str">
        <f t="shared" si="254"/>
        <v>www.incasadarte.it</v>
      </c>
      <c r="O2005" t="str">
        <f t="shared" si="255"/>
        <v>info@incasadarte.it</v>
      </c>
      <c r="S2005" s="1" t="s">
        <v>6483</v>
      </c>
    </row>
    <row r="2006" spans="1:19" ht="14.4" x14ac:dyDescent="0.3">
      <c r="A2006" s="1" t="s">
        <v>35</v>
      </c>
      <c r="B2006" s="1" t="s">
        <v>6485</v>
      </c>
      <c r="C2006" s="1" t="s">
        <v>6486</v>
      </c>
      <c r="D2006" s="1" t="str">
        <f t="shared" si="249"/>
        <v>Via Piagge Novali 22</v>
      </c>
      <c r="E2006" s="1" t="s">
        <v>6468</v>
      </c>
      <c r="F2006" s="1" t="s">
        <v>6468</v>
      </c>
      <c r="G2006" t="str">
        <f t="shared" si="248"/>
        <v>Castelplanio</v>
      </c>
      <c r="H2006" s="1" t="s">
        <v>6487</v>
      </c>
      <c r="I2006" s="1" t="str">
        <f t="shared" si="250"/>
        <v>SITO</v>
      </c>
      <c r="J2006" s="1" t="str">
        <f t="shared" si="251"/>
        <v>www.lepiaggeagriturismo.it</v>
      </c>
      <c r="K2006" s="1" t="s">
        <v>6488</v>
      </c>
      <c r="L2006" t="str">
        <f t="shared" si="252"/>
        <v>EMAIL</v>
      </c>
      <c r="M2006" t="str">
        <f t="shared" si="253"/>
        <v>info@lepiaggeagriturismo.it</v>
      </c>
      <c r="N2006" t="str">
        <f t="shared" si="254"/>
        <v>www.lepiaggeagriturismo.it</v>
      </c>
      <c r="O2006" t="str">
        <f t="shared" si="255"/>
        <v>info@lepiaggeagriturismo.it</v>
      </c>
      <c r="S2006" s="1" t="s">
        <v>6485</v>
      </c>
    </row>
    <row r="2007" spans="1:19" ht="14.4" x14ac:dyDescent="0.3">
      <c r="A2007" s="1" t="s">
        <v>12</v>
      </c>
      <c r="B2007" s="1" t="s">
        <v>6489</v>
      </c>
      <c r="C2007" s="1" t="s">
        <v>6490</v>
      </c>
      <c r="D2007" s="1" t="str">
        <f t="shared" si="249"/>
        <v>Via Caciampa 6</v>
      </c>
      <c r="E2007" s="1" t="s">
        <v>6468</v>
      </c>
      <c r="F2007" t="s">
        <v>19718</v>
      </c>
      <c r="G2007" t="str">
        <f t="shared" si="248"/>
        <v>N/A</v>
      </c>
      <c r="H2007" t="s">
        <v>19718</v>
      </c>
      <c r="I2007" s="1" t="str">
        <f t="shared" si="250"/>
        <v>SITO</v>
      </c>
      <c r="J2007" s="1" t="str">
        <f t="shared" si="251"/>
        <v>N/a</v>
      </c>
      <c r="K2007" s="1" t="s">
        <v>6491</v>
      </c>
      <c r="L2007" t="str">
        <f t="shared" si="252"/>
        <v>EMAIL</v>
      </c>
      <c r="M2007" t="str">
        <f t="shared" si="253"/>
        <v>villastaffieri@btinternet.com</v>
      </c>
      <c r="N2007" t="str">
        <f t="shared" si="254"/>
        <v>N/a</v>
      </c>
      <c r="O2007" t="str">
        <f t="shared" si="255"/>
        <v>villastaffieri@btinternet.com</v>
      </c>
      <c r="S2007" s="1" t="s">
        <v>6489</v>
      </c>
    </row>
    <row r="2008" spans="1:19" ht="14.4" x14ac:dyDescent="0.3">
      <c r="A2008" s="1" t="s">
        <v>29</v>
      </c>
      <c r="B2008" s="1" t="s">
        <v>6492</v>
      </c>
      <c r="C2008" s="1" t="s">
        <v>6493</v>
      </c>
      <c r="D2008" s="1" t="str">
        <f t="shared" si="249"/>
        <v>Via 2 Giugno 21</v>
      </c>
      <c r="E2008" s="1" t="s">
        <v>6468</v>
      </c>
      <c r="F2008" s="1" t="s">
        <v>6494</v>
      </c>
      <c r="G2008" t="str">
        <f t="shared" si="248"/>
        <v>Pozzetto Di Castelplanio</v>
      </c>
      <c r="H2008" t="s">
        <v>19718</v>
      </c>
      <c r="I2008" s="1" t="str">
        <f t="shared" si="250"/>
        <v>SITO</v>
      </c>
      <c r="J2008" s="1" t="str">
        <f t="shared" si="251"/>
        <v>N/a</v>
      </c>
      <c r="K2008" s="1" t="s">
        <v>6495</v>
      </c>
      <c r="L2008" t="str">
        <f t="shared" si="252"/>
        <v>EMAIL</v>
      </c>
      <c r="M2008" t="str">
        <f t="shared" si="253"/>
        <v>ivomicucci@libero.it</v>
      </c>
      <c r="N2008" t="str">
        <f t="shared" si="254"/>
        <v>N/a</v>
      </c>
      <c r="O2008" t="str">
        <f t="shared" si="255"/>
        <v>ivomicucci@libero.it</v>
      </c>
      <c r="S2008" s="1" t="s">
        <v>6492</v>
      </c>
    </row>
    <row r="2009" spans="1:19" ht="14.4" x14ac:dyDescent="0.3">
      <c r="A2009" s="1" t="s">
        <v>29</v>
      </c>
      <c r="B2009" s="1" t="s">
        <v>6496</v>
      </c>
      <c r="C2009" s="1" t="s">
        <v>6497</v>
      </c>
      <c r="D2009" s="1" t="str">
        <f t="shared" si="249"/>
        <v>Vicolo San Lorenzo 16</v>
      </c>
      <c r="E2009" s="1" t="s">
        <v>6498</v>
      </c>
      <c r="F2009" t="s">
        <v>19718</v>
      </c>
      <c r="G2009" t="str">
        <f t="shared" si="248"/>
        <v>N/A</v>
      </c>
      <c r="H2009" s="1" t="s">
        <v>6499</v>
      </c>
      <c r="I2009" s="1" t="str">
        <f t="shared" si="250"/>
        <v>SITO</v>
      </c>
      <c r="J2009" s="1" t="str">
        <f t="shared" si="251"/>
        <v>www.sanlorenzobb.it</v>
      </c>
      <c r="K2009" s="1" t="s">
        <v>6500</v>
      </c>
      <c r="L2009" t="str">
        <f t="shared" si="252"/>
        <v>EMAIL</v>
      </c>
      <c r="M2009" t="str">
        <f t="shared" si="253"/>
        <v>p.stroppa@pecgeometrian.it</v>
      </c>
      <c r="N2009" t="str">
        <f t="shared" si="254"/>
        <v>www.sanlorenzobb.it</v>
      </c>
      <c r="O2009" t="str">
        <f t="shared" si="255"/>
        <v>p.stroppa@pecgeometrian.it</v>
      </c>
      <c r="S2009" s="1" t="s">
        <v>6496</v>
      </c>
    </row>
    <row r="2010" spans="1:19" ht="14.4" x14ac:dyDescent="0.3">
      <c r="A2010" s="1" t="s">
        <v>29</v>
      </c>
      <c r="B2010" s="1" t="s">
        <v>6501</v>
      </c>
      <c r="C2010" s="1" t="s">
        <v>6502</v>
      </c>
      <c r="D2010" s="1" t="str">
        <f t="shared" si="249"/>
        <v>Via Incrocca 2</v>
      </c>
      <c r="E2010" s="1" t="s">
        <v>6498</v>
      </c>
      <c r="F2010" s="1" t="s">
        <v>6498</v>
      </c>
      <c r="G2010" t="str">
        <f t="shared" si="248"/>
        <v>Cerreto D'Esi</v>
      </c>
      <c r="H2010" t="s">
        <v>19718</v>
      </c>
      <c r="I2010" s="1" t="str">
        <f t="shared" si="250"/>
        <v>SITO</v>
      </c>
      <c r="J2010" s="1" t="str">
        <f t="shared" si="251"/>
        <v>N/a</v>
      </c>
      <c r="K2010" s="1" t="s">
        <v>6503</v>
      </c>
      <c r="L2010" t="str">
        <f t="shared" si="252"/>
        <v>EMAIL</v>
      </c>
      <c r="M2010" t="str">
        <f t="shared" si="253"/>
        <v>robystation@gmail.com</v>
      </c>
      <c r="N2010" t="str">
        <f t="shared" si="254"/>
        <v>N/a</v>
      </c>
      <c r="O2010" t="str">
        <f t="shared" si="255"/>
        <v>robystation@gmail.com</v>
      </c>
      <c r="S2010" s="1" t="s">
        <v>6501</v>
      </c>
    </row>
    <row r="2011" spans="1:19" ht="14.4" x14ac:dyDescent="0.3">
      <c r="A2011" s="1" t="s">
        <v>29</v>
      </c>
      <c r="B2011" s="1" t="s">
        <v>6504</v>
      </c>
      <c r="C2011" s="1" t="s">
        <v>6505</v>
      </c>
      <c r="D2011" s="1" t="str">
        <f t="shared" si="249"/>
        <v>Via Verdi 20</v>
      </c>
      <c r="E2011" s="1" t="s">
        <v>6498</v>
      </c>
      <c r="F2011" t="s">
        <v>19718</v>
      </c>
      <c r="G2011" t="str">
        <f t="shared" si="248"/>
        <v>N/A</v>
      </c>
      <c r="H2011" t="s">
        <v>19718</v>
      </c>
      <c r="I2011" s="1" t="str">
        <f t="shared" si="250"/>
        <v>SITO</v>
      </c>
      <c r="J2011" s="1" t="str">
        <f t="shared" si="251"/>
        <v>N/a</v>
      </c>
      <c r="K2011" s="1" t="s">
        <v>6506</v>
      </c>
      <c r="L2011" t="str">
        <f t="shared" si="252"/>
        <v>EMAIL</v>
      </c>
      <c r="M2011" t="str">
        <f t="shared" si="253"/>
        <v>info.beblemagnolie@gmail.com</v>
      </c>
      <c r="N2011" t="str">
        <f t="shared" si="254"/>
        <v>N/a</v>
      </c>
      <c r="O2011" t="str">
        <f t="shared" si="255"/>
        <v>info.beblemagnolie@gmail.com</v>
      </c>
      <c r="S2011" s="1" t="s">
        <v>6504</v>
      </c>
    </row>
    <row r="2012" spans="1:19" ht="14.4" x14ac:dyDescent="0.3">
      <c r="A2012" s="1" t="s">
        <v>6</v>
      </c>
      <c r="B2012" s="1" t="s">
        <v>6507</v>
      </c>
      <c r="C2012" s="1" t="s">
        <v>6508</v>
      </c>
      <c r="D2012" s="1" t="str">
        <f t="shared" si="249"/>
        <v>Via Rustichelle 8</v>
      </c>
      <c r="E2012" s="1" t="s">
        <v>6498</v>
      </c>
      <c r="F2012" s="1" t="s">
        <v>6509</v>
      </c>
      <c r="G2012" t="str">
        <f t="shared" si="248"/>
        <v>Cerreto D' Esi</v>
      </c>
      <c r="H2012" s="1" t="s">
        <v>6510</v>
      </c>
      <c r="I2012" s="1" t="str">
        <f t="shared" si="250"/>
        <v>SITO</v>
      </c>
      <c r="J2012" s="1" t="str">
        <f t="shared" si="251"/>
        <v>www.ilsentierodegliailanti.it</v>
      </c>
      <c r="K2012" s="1" t="s">
        <v>6511</v>
      </c>
      <c r="L2012" t="str">
        <f t="shared" si="252"/>
        <v>EMAIL</v>
      </c>
      <c r="M2012" t="str">
        <f t="shared" si="253"/>
        <v>info@ilsentierodegliailanti.it</v>
      </c>
      <c r="N2012" t="str">
        <f t="shared" si="254"/>
        <v>www.ilsentierodegliailanti.it</v>
      </c>
      <c r="O2012" t="str">
        <f t="shared" si="255"/>
        <v>info@ilsentierodegliailanti.it</v>
      </c>
      <c r="S2012" s="1" t="s">
        <v>6507</v>
      </c>
    </row>
    <row r="2013" spans="1:19" ht="14.4" x14ac:dyDescent="0.3">
      <c r="A2013" s="1" t="s">
        <v>35</v>
      </c>
      <c r="B2013" s="1" t="s">
        <v>6512</v>
      </c>
      <c r="C2013" s="1" t="s">
        <v>6513</v>
      </c>
      <c r="D2013" s="1" t="str">
        <f t="shared" si="249"/>
        <v>Via Nazario Sauro 1</v>
      </c>
      <c r="E2013" s="1" t="s">
        <v>6498</v>
      </c>
      <c r="F2013" s="1" t="s">
        <v>6509</v>
      </c>
      <c r="G2013" t="str">
        <f t="shared" si="248"/>
        <v>Cerreto D' Esi</v>
      </c>
      <c r="H2013" t="s">
        <v>19718</v>
      </c>
      <c r="I2013" s="1" t="str">
        <f t="shared" si="250"/>
        <v>SITO</v>
      </c>
      <c r="J2013" s="1" t="str">
        <f t="shared" si="251"/>
        <v>N/a</v>
      </c>
      <c r="K2013" s="1" t="s">
        <v>6514</v>
      </c>
      <c r="L2013" t="str">
        <f t="shared" si="252"/>
        <v>EMAIL</v>
      </c>
      <c r="M2013" t="str">
        <f t="shared" si="253"/>
        <v>re.baldoni@tiscali.it</v>
      </c>
      <c r="N2013" t="str">
        <f t="shared" si="254"/>
        <v>N/a</v>
      </c>
      <c r="O2013" t="str">
        <f t="shared" si="255"/>
        <v>re.baldoni@tiscali.it</v>
      </c>
      <c r="S2013" s="1" t="s">
        <v>6512</v>
      </c>
    </row>
    <row r="2014" spans="1:19" ht="14.4" x14ac:dyDescent="0.3">
      <c r="A2014" s="1" t="s">
        <v>20</v>
      </c>
      <c r="B2014" s="1" t="s">
        <v>6515</v>
      </c>
      <c r="C2014" s="1" t="s">
        <v>6516</v>
      </c>
      <c r="D2014" s="1" t="str">
        <f t="shared" si="249"/>
        <v>Via Dante 20</v>
      </c>
      <c r="E2014" s="1" t="s">
        <v>6498</v>
      </c>
      <c r="F2014" s="1" t="s">
        <v>6509</v>
      </c>
      <c r="G2014" t="str">
        <f t="shared" si="248"/>
        <v>Cerreto D' Esi</v>
      </c>
      <c r="H2014" s="1" t="s">
        <v>6517</v>
      </c>
      <c r="I2014" s="1" t="str">
        <f t="shared" si="250"/>
        <v>SITO</v>
      </c>
      <c r="J2014" s="1" t="str">
        <f t="shared" si="251"/>
        <v>www.hoteldomus.com</v>
      </c>
      <c r="K2014" s="1" t="s">
        <v>6518</v>
      </c>
      <c r="L2014" t="str">
        <f t="shared" si="252"/>
        <v>EMAIL</v>
      </c>
      <c r="M2014" t="str">
        <f t="shared" si="253"/>
        <v>info@hoteldomus.com</v>
      </c>
      <c r="N2014" t="str">
        <f t="shared" si="254"/>
        <v>www.hoteldomus.com</v>
      </c>
      <c r="O2014" t="str">
        <f t="shared" si="255"/>
        <v>info@hoteldomus.com</v>
      </c>
      <c r="S2014" s="1" t="s">
        <v>6515</v>
      </c>
    </row>
    <row r="2015" spans="1:19" ht="14.4" x14ac:dyDescent="0.3">
      <c r="A2015" s="1" t="s">
        <v>20</v>
      </c>
      <c r="B2015" s="1" t="s">
        <v>6519</v>
      </c>
      <c r="C2015" s="1" t="s">
        <v>6520</v>
      </c>
      <c r="D2015" s="1" t="str">
        <f t="shared" si="249"/>
        <v>Corso Giacomo Matteotti 14</v>
      </c>
      <c r="E2015" s="1" t="s">
        <v>6521</v>
      </c>
      <c r="F2015" s="1" t="s">
        <v>6521</v>
      </c>
      <c r="G2015" t="str">
        <f t="shared" si="248"/>
        <v>Chiaravalle</v>
      </c>
      <c r="H2015" s="1" t="s">
        <v>6522</v>
      </c>
      <c r="I2015" s="1" t="str">
        <f t="shared" si="250"/>
        <v>SITO</v>
      </c>
      <c r="J2015" s="1" t="str">
        <f t="shared" si="251"/>
        <v>www.albergoluminari.it</v>
      </c>
      <c r="K2015" s="1" t="s">
        <v>6523</v>
      </c>
      <c r="L2015" t="str">
        <f t="shared" si="252"/>
        <v>EMAIL</v>
      </c>
      <c r="M2015" t="str">
        <f t="shared" si="253"/>
        <v>info@albergoluminari.it</v>
      </c>
      <c r="N2015" t="str">
        <f t="shared" si="254"/>
        <v>www.albergoluminari.it</v>
      </c>
      <c r="O2015" t="str">
        <f t="shared" si="255"/>
        <v>info@albergoluminari.it</v>
      </c>
      <c r="S2015" s="1" t="s">
        <v>6519</v>
      </c>
    </row>
    <row r="2016" spans="1:19" ht="14.4" x14ac:dyDescent="0.3">
      <c r="A2016" s="1" t="s">
        <v>82</v>
      </c>
      <c r="B2016" s="1" t="s">
        <v>6524</v>
      </c>
      <c r="C2016" s="1" t="s">
        <v>6525</v>
      </c>
      <c r="D2016" s="1" t="str">
        <f t="shared" si="249"/>
        <v>Via Don Minzoni 31</v>
      </c>
      <c r="E2016" s="1" t="s">
        <v>6521</v>
      </c>
      <c r="F2016" t="s">
        <v>19718</v>
      </c>
      <c r="G2016" t="str">
        <f t="shared" si="248"/>
        <v>N/A</v>
      </c>
      <c r="H2016" s="1" t="s">
        <v>6526</v>
      </c>
      <c r="I2016" s="1" t="str">
        <f t="shared" si="250"/>
        <v>SITO</v>
      </c>
      <c r="J2016" s="1" t="str">
        <f t="shared" si="251"/>
        <v>www.affittacamerelalocomotiva.it</v>
      </c>
      <c r="K2016" s="1" t="s">
        <v>6527</v>
      </c>
      <c r="L2016" t="str">
        <f t="shared" si="252"/>
        <v>EMAIL</v>
      </c>
      <c r="M2016" t="str">
        <f t="shared" si="253"/>
        <v>lalocomotiva01@tiscali.it</v>
      </c>
      <c r="N2016" t="str">
        <f t="shared" si="254"/>
        <v>www.affittacamerelalocomotiva.it</v>
      </c>
      <c r="O2016" t="str">
        <f t="shared" si="255"/>
        <v>lalocomotiva01@tiscali.it</v>
      </c>
      <c r="S2016" s="1" t="s">
        <v>6524</v>
      </c>
    </row>
    <row r="2017" spans="1:19" ht="14.4" x14ac:dyDescent="0.3">
      <c r="A2017" s="1" t="s">
        <v>29</v>
      </c>
      <c r="B2017" s="1" t="s">
        <v>6528</v>
      </c>
      <c r="C2017" s="1" t="s">
        <v>6529</v>
      </c>
      <c r="D2017" s="1" t="str">
        <f t="shared" si="249"/>
        <v>Via Don Minzoni (Piano 4/5) 31</v>
      </c>
      <c r="E2017" s="1" t="s">
        <v>6521</v>
      </c>
      <c r="F2017" t="s">
        <v>19718</v>
      </c>
      <c r="G2017" t="str">
        <f t="shared" si="248"/>
        <v>N/A</v>
      </c>
      <c r="H2017" s="1" t="s">
        <v>6526</v>
      </c>
      <c r="I2017" s="1" t="str">
        <f t="shared" si="250"/>
        <v>SITO</v>
      </c>
      <c r="J2017" s="1" t="str">
        <f t="shared" si="251"/>
        <v>www.affittacamerelalocomotiva.it</v>
      </c>
      <c r="K2017" s="1" t="s">
        <v>6527</v>
      </c>
      <c r="L2017" t="str">
        <f t="shared" si="252"/>
        <v>EMAIL</v>
      </c>
      <c r="M2017" t="str">
        <f t="shared" si="253"/>
        <v>lalocomotiva01@tiscali.it</v>
      </c>
      <c r="N2017" t="str">
        <f t="shared" si="254"/>
        <v>www.affittacamerelalocomotiva.it</v>
      </c>
      <c r="O2017" t="str">
        <f t="shared" si="255"/>
        <v>lalocomotiva01@tiscali.it</v>
      </c>
      <c r="S2017" s="1" t="s">
        <v>6528</v>
      </c>
    </row>
    <row r="2018" spans="1:19" ht="14.4" x14ac:dyDescent="0.3">
      <c r="A2018" s="1" t="s">
        <v>6</v>
      </c>
      <c r="B2018" s="1" t="s">
        <v>6530</v>
      </c>
      <c r="C2018" s="1" t="s">
        <v>6531</v>
      </c>
      <c r="D2018" s="1" t="str">
        <f t="shared" si="249"/>
        <v>Via Alberici 6</v>
      </c>
      <c r="E2018" s="1" t="s">
        <v>6521</v>
      </c>
      <c r="F2018" t="s">
        <v>19718</v>
      </c>
      <c r="G2018" t="str">
        <f t="shared" si="248"/>
        <v>N/A</v>
      </c>
      <c r="H2018" s="1" t="s">
        <v>6532</v>
      </c>
      <c r="I2018" s="1" t="str">
        <f t="shared" si="250"/>
        <v>SITO</v>
      </c>
      <c r="J2018" s="1" t="str">
        <f t="shared" si="251"/>
        <v>www.casaledelgufo.it</v>
      </c>
      <c r="K2018" s="1" t="s">
        <v>6533</v>
      </c>
      <c r="L2018" t="str">
        <f t="shared" si="252"/>
        <v>EMAIL</v>
      </c>
      <c r="M2018" t="str">
        <f t="shared" si="253"/>
        <v>info@casaledelgufo.it</v>
      </c>
      <c r="N2018" t="str">
        <f t="shared" si="254"/>
        <v>www.casaledelgufo.it</v>
      </c>
      <c r="O2018" t="str">
        <f t="shared" si="255"/>
        <v>info@casaledelgufo.it</v>
      </c>
      <c r="S2018" s="1" t="s">
        <v>6530</v>
      </c>
    </row>
    <row r="2019" spans="1:19" ht="14.4" x14ac:dyDescent="0.3">
      <c r="A2019" s="1" t="s">
        <v>82</v>
      </c>
      <c r="B2019" s="1" t="s">
        <v>6534</v>
      </c>
      <c r="C2019" s="1" t="s">
        <v>6525</v>
      </c>
      <c r="D2019" s="1" t="str">
        <f t="shared" si="249"/>
        <v>Via Don Minzoni 31</v>
      </c>
      <c r="E2019" s="1" t="s">
        <v>6521</v>
      </c>
      <c r="F2019" t="s">
        <v>19718</v>
      </c>
      <c r="G2019" t="str">
        <f t="shared" si="248"/>
        <v>N/A</v>
      </c>
      <c r="H2019" s="1" t="s">
        <v>6526</v>
      </c>
      <c r="I2019" s="1" t="str">
        <f t="shared" si="250"/>
        <v>SITO</v>
      </c>
      <c r="J2019" s="1" t="str">
        <f t="shared" si="251"/>
        <v>www.affittacamerelalocomotiva.it</v>
      </c>
      <c r="K2019" s="1" t="s">
        <v>6527</v>
      </c>
      <c r="L2019" t="str">
        <f t="shared" si="252"/>
        <v>EMAIL</v>
      </c>
      <c r="M2019" t="str">
        <f t="shared" si="253"/>
        <v>lalocomotiva01@tiscali.it</v>
      </c>
      <c r="N2019" t="str">
        <f t="shared" si="254"/>
        <v>www.affittacamerelalocomotiva.it</v>
      </c>
      <c r="O2019" t="str">
        <f t="shared" si="255"/>
        <v>lalocomotiva01@tiscali.it</v>
      </c>
      <c r="S2019" s="1" t="s">
        <v>6534</v>
      </c>
    </row>
    <row r="2020" spans="1:19" ht="14.4" x14ac:dyDescent="0.3">
      <c r="A2020" s="1" t="s">
        <v>6</v>
      </c>
      <c r="B2020" s="1" t="s">
        <v>6535</v>
      </c>
      <c r="C2020" s="1" t="s">
        <v>6536</v>
      </c>
      <c r="D2020" s="1" t="str">
        <f t="shared" si="249"/>
        <v>Viadelle Ville 53</v>
      </c>
      <c r="E2020" s="1" t="s">
        <v>6537</v>
      </c>
      <c r="F2020" t="s">
        <v>19718</v>
      </c>
      <c r="G2020" t="str">
        <f t="shared" si="248"/>
        <v>N/A</v>
      </c>
      <c r="H2020" s="1" t="s">
        <v>6538</v>
      </c>
      <c r="I2020" s="1" t="str">
        <f t="shared" si="250"/>
        <v>SITO</v>
      </c>
      <c r="J2020" s="1" t="str">
        <f t="shared" si="251"/>
        <v>www.cantinalangelina.com</v>
      </c>
      <c r="K2020" s="1" t="s">
        <v>6539</v>
      </c>
      <c r="L2020" t="str">
        <f t="shared" si="252"/>
        <v>EMAIL</v>
      </c>
      <c r="M2020" t="str">
        <f t="shared" si="253"/>
        <v>info@cantinalangelina.it</v>
      </c>
      <c r="N2020" t="str">
        <f t="shared" si="254"/>
        <v>www.cantinalangelina.com</v>
      </c>
      <c r="O2020" t="str">
        <f t="shared" si="255"/>
        <v>info@cantinalangelina.it</v>
      </c>
      <c r="S2020" s="1" t="s">
        <v>6535</v>
      </c>
    </row>
    <row r="2021" spans="1:19" ht="14.4" x14ac:dyDescent="0.3">
      <c r="A2021" s="1" t="s">
        <v>12</v>
      </c>
      <c r="B2021" s="1" t="s">
        <v>6540</v>
      </c>
      <c r="C2021" s="1" t="s">
        <v>6541</v>
      </c>
      <c r="D2021" s="1" t="str">
        <f t="shared" si="249"/>
        <v>Strada Dei Rossi 17</v>
      </c>
      <c r="E2021" s="1" t="s">
        <v>6537</v>
      </c>
      <c r="F2021" s="1" t="s">
        <v>6542</v>
      </c>
      <c r="G2021" t="str">
        <f t="shared" si="248"/>
        <v>Frazione Madonna Del Piano</v>
      </c>
      <c r="H2021" t="s">
        <v>19718</v>
      </c>
      <c r="I2021" s="1" t="str">
        <f t="shared" si="250"/>
        <v>SITO</v>
      </c>
      <c r="J2021" s="1" t="str">
        <f t="shared" si="251"/>
        <v>N/a</v>
      </c>
      <c r="K2021" s="1" t="s">
        <v>6543</v>
      </c>
      <c r="L2021" t="str">
        <f t="shared" si="252"/>
        <v>EMAIL</v>
      </c>
      <c r="M2021" t="str">
        <f t="shared" si="253"/>
        <v>manuela.lenci@virgilio.it - martinaregni@yahoo.it</v>
      </c>
      <c r="N2021" t="str">
        <f t="shared" si="254"/>
        <v>N/a</v>
      </c>
      <c r="O2021" t="str">
        <f t="shared" si="255"/>
        <v>manuela.lenci@virgilio.it - martinaregni@yahoo.it</v>
      </c>
      <c r="S2021" s="1" t="s">
        <v>6540</v>
      </c>
    </row>
    <row r="2022" spans="1:19" ht="14.4" x14ac:dyDescent="0.3">
      <c r="A2022" s="1" t="s">
        <v>35</v>
      </c>
      <c r="B2022" s="1" t="s">
        <v>6544</v>
      </c>
      <c r="C2022" s="1" t="s">
        <v>6545</v>
      </c>
      <c r="D2022" s="1" t="str">
        <f t="shared" si="249"/>
        <v>Via Nevola 66</v>
      </c>
      <c r="E2022" s="1" t="s">
        <v>6537</v>
      </c>
      <c r="F2022" t="s">
        <v>19718</v>
      </c>
      <c r="G2022" t="str">
        <f t="shared" si="248"/>
        <v>N/A</v>
      </c>
      <c r="H2022" t="s">
        <v>19718</v>
      </c>
      <c r="I2022" s="1" t="str">
        <f t="shared" si="250"/>
        <v>SITO</v>
      </c>
      <c r="J2022" s="1" t="str">
        <f t="shared" si="251"/>
        <v>N/a</v>
      </c>
      <c r="K2022" s="1" t="s">
        <v>6546</v>
      </c>
      <c r="L2022" t="str">
        <f t="shared" si="252"/>
        <v>EMAIL</v>
      </c>
      <c r="M2022" t="str">
        <f t="shared" si="253"/>
        <v>info@ricolando.it</v>
      </c>
      <c r="N2022" t="str">
        <f t="shared" si="254"/>
        <v>N/a</v>
      </c>
      <c r="O2022" t="str">
        <f t="shared" si="255"/>
        <v>info@ricolando.it</v>
      </c>
      <c r="S2022" s="1" t="s">
        <v>6544</v>
      </c>
    </row>
    <row r="2023" spans="1:19" ht="14.4" x14ac:dyDescent="0.3">
      <c r="A2023" s="1" t="s">
        <v>29</v>
      </c>
      <c r="B2023" s="1" t="s">
        <v>6547</v>
      </c>
      <c r="C2023" s="1" t="s">
        <v>6548</v>
      </c>
      <c r="D2023" s="1" t="str">
        <f t="shared" si="249"/>
        <v>Via N. Boscareto 4</v>
      </c>
      <c r="E2023" s="1" t="s">
        <v>6537</v>
      </c>
      <c r="F2023" s="1" t="s">
        <v>6537</v>
      </c>
      <c r="G2023" t="str">
        <f t="shared" si="248"/>
        <v>Corinaldo</v>
      </c>
      <c r="H2023" s="1" t="s">
        <v>6549</v>
      </c>
      <c r="I2023" s="1" t="str">
        <f t="shared" si="250"/>
        <v>SITO</v>
      </c>
      <c r="J2023" s="1" t="str">
        <f t="shared" si="251"/>
        <v>www.palazzoboscareto.com</v>
      </c>
      <c r="K2023" s="1" t="s">
        <v>6550</v>
      </c>
      <c r="L2023" t="str">
        <f t="shared" si="252"/>
        <v>EMAIL</v>
      </c>
      <c r="M2023" t="str">
        <f t="shared" si="253"/>
        <v>info@palazzoboscareto.com</v>
      </c>
      <c r="N2023" t="str">
        <f t="shared" si="254"/>
        <v>www.palazzoboscareto.com</v>
      </c>
      <c r="O2023" t="str">
        <f t="shared" si="255"/>
        <v>info@palazzoboscareto.com</v>
      </c>
      <c r="S2023" s="1" t="s">
        <v>6547</v>
      </c>
    </row>
    <row r="2024" spans="1:19" ht="14.4" x14ac:dyDescent="0.3">
      <c r="A2024" s="1" t="s">
        <v>29</v>
      </c>
      <c r="B2024" s="1" t="s">
        <v>6551</v>
      </c>
      <c r="C2024" s="1" t="s">
        <v>6552</v>
      </c>
      <c r="D2024" s="1" t="str">
        <f t="shared" si="249"/>
        <v>Via Per Montalboddo 54</v>
      </c>
      <c r="E2024" s="1" t="s">
        <v>6537</v>
      </c>
      <c r="F2024" t="s">
        <v>19718</v>
      </c>
      <c r="G2024" t="str">
        <f t="shared" si="248"/>
        <v>N/A</v>
      </c>
      <c r="H2024" s="1" t="s">
        <v>6553</v>
      </c>
      <c r="I2024" s="1" t="str">
        <f t="shared" si="250"/>
        <v>SITO</v>
      </c>
      <c r="J2024" s="1" t="str">
        <f t="shared" si="251"/>
        <v>www.colverde.com</v>
      </c>
      <c r="K2024" s="1" t="s">
        <v>6554</v>
      </c>
      <c r="L2024" t="str">
        <f t="shared" si="252"/>
        <v>EMAIL</v>
      </c>
      <c r="M2024" t="str">
        <f t="shared" si="253"/>
        <v>massimo.perticaroli@hotmail.it</v>
      </c>
      <c r="N2024" t="str">
        <f t="shared" si="254"/>
        <v>www.colverde.com</v>
      </c>
      <c r="O2024" t="str">
        <f t="shared" si="255"/>
        <v>massimo.perticaroli@hotmail.it</v>
      </c>
      <c r="S2024" s="1" t="s">
        <v>6551</v>
      </c>
    </row>
    <row r="2025" spans="1:19" ht="14.4" x14ac:dyDescent="0.3">
      <c r="A2025" s="1" t="s">
        <v>12</v>
      </c>
      <c r="B2025" s="1" t="s">
        <v>6555</v>
      </c>
      <c r="C2025" s="1" t="s">
        <v>6556</v>
      </c>
      <c r="D2025" s="1" t="str">
        <f t="shared" si="249"/>
        <v>Strada Dei Venturoli 6</v>
      </c>
      <c r="E2025" s="1" t="s">
        <v>6537</v>
      </c>
      <c r="F2025" t="s">
        <v>19718</v>
      </c>
      <c r="G2025" t="str">
        <f t="shared" si="248"/>
        <v>N/A</v>
      </c>
      <c r="H2025" t="s">
        <v>19718</v>
      </c>
      <c r="I2025" s="1" t="str">
        <f t="shared" si="250"/>
        <v>SITO</v>
      </c>
      <c r="J2025" s="1" t="str">
        <f t="shared" si="251"/>
        <v>N/a</v>
      </c>
      <c r="K2025" t="s">
        <v>19718</v>
      </c>
      <c r="L2025" t="str">
        <f t="shared" si="252"/>
        <v>SITO</v>
      </c>
      <c r="M2025" t="str">
        <f t="shared" si="253"/>
        <v xml:space="preserve"> </v>
      </c>
      <c r="N2025" t="str">
        <f t="shared" si="254"/>
        <v>N/a</v>
      </c>
      <c r="O2025" t="str">
        <f t="shared" si="255"/>
        <v>N/a</v>
      </c>
      <c r="S2025" s="1" t="s">
        <v>6555</v>
      </c>
    </row>
    <row r="2026" spans="1:19" ht="14.4" x14ac:dyDescent="0.3">
      <c r="A2026" s="1" t="s">
        <v>12</v>
      </c>
      <c r="B2026" s="1" t="s">
        <v>6557</v>
      </c>
      <c r="C2026" s="1" t="s">
        <v>6558</v>
      </c>
      <c r="D2026" s="1" t="str">
        <f t="shared" si="249"/>
        <v>Via Borgo Di Sotto 3</v>
      </c>
      <c r="E2026" s="1" t="s">
        <v>6537</v>
      </c>
      <c r="F2026" t="s">
        <v>19718</v>
      </c>
      <c r="G2026" t="str">
        <f t="shared" si="248"/>
        <v>N/A</v>
      </c>
      <c r="H2026" t="s">
        <v>19718</v>
      </c>
      <c r="I2026" s="1" t="str">
        <f t="shared" si="250"/>
        <v>SITO</v>
      </c>
      <c r="J2026" s="1" t="str">
        <f t="shared" si="251"/>
        <v>N/a</v>
      </c>
      <c r="K2026" t="s">
        <v>19718</v>
      </c>
      <c r="L2026" t="str">
        <f t="shared" si="252"/>
        <v>SITO</v>
      </c>
      <c r="M2026" t="str">
        <f t="shared" si="253"/>
        <v xml:space="preserve"> </v>
      </c>
      <c r="N2026" t="str">
        <f t="shared" si="254"/>
        <v>N/a</v>
      </c>
      <c r="O2026" t="str">
        <f t="shared" si="255"/>
        <v>N/a</v>
      </c>
      <c r="S2026" s="1" t="s">
        <v>6557</v>
      </c>
    </row>
    <row r="2027" spans="1:19" ht="14.4" x14ac:dyDescent="0.3">
      <c r="A2027" s="1" t="s">
        <v>12</v>
      </c>
      <c r="B2027" s="1" t="s">
        <v>6559</v>
      </c>
      <c r="C2027" s="1" t="s">
        <v>6560</v>
      </c>
      <c r="D2027" s="1" t="str">
        <f t="shared" si="249"/>
        <v>Viale Degli Eroi 33</v>
      </c>
      <c r="E2027" s="1" t="s">
        <v>6537</v>
      </c>
      <c r="F2027" t="s">
        <v>19718</v>
      </c>
      <c r="G2027" t="str">
        <f t="shared" si="248"/>
        <v>N/A</v>
      </c>
      <c r="H2027" t="s">
        <v>19718</v>
      </c>
      <c r="I2027" s="1" t="str">
        <f t="shared" si="250"/>
        <v>SITO</v>
      </c>
      <c r="J2027" s="1" t="str">
        <f t="shared" si="251"/>
        <v>N/a</v>
      </c>
      <c r="K2027" s="1" t="s">
        <v>6561</v>
      </c>
      <c r="L2027" t="str">
        <f t="shared" si="252"/>
        <v>EMAIL</v>
      </c>
      <c r="M2027" t="str">
        <f t="shared" si="253"/>
        <v>manuela.lenci@virgilio.it</v>
      </c>
      <c r="N2027" t="str">
        <f t="shared" si="254"/>
        <v>N/a</v>
      </c>
      <c r="O2027" t="str">
        <f t="shared" si="255"/>
        <v>manuela.lenci@virgilio.it</v>
      </c>
      <c r="S2027" s="1" t="s">
        <v>6559</v>
      </c>
    </row>
    <row r="2028" spans="1:19" ht="14.4" x14ac:dyDescent="0.3">
      <c r="A2028" s="1" t="s">
        <v>12</v>
      </c>
      <c r="B2028" s="1" t="s">
        <v>6562</v>
      </c>
      <c r="C2028" s="1" t="s">
        <v>6563</v>
      </c>
      <c r="D2028" s="1" t="str">
        <f t="shared" si="249"/>
        <v>Via Del Corso 31 31</v>
      </c>
      <c r="E2028" s="1" t="s">
        <v>6537</v>
      </c>
      <c r="F2028" t="s">
        <v>19718</v>
      </c>
      <c r="G2028" t="str">
        <f t="shared" si="248"/>
        <v>N/A</v>
      </c>
      <c r="H2028" t="s">
        <v>19718</v>
      </c>
      <c r="I2028" s="1" t="str">
        <f t="shared" si="250"/>
        <v>SITO</v>
      </c>
      <c r="J2028" s="1" t="str">
        <f t="shared" si="251"/>
        <v>N/a</v>
      </c>
      <c r="K2028" s="1" t="s">
        <v>6564</v>
      </c>
      <c r="L2028" t="str">
        <f t="shared" si="252"/>
        <v>EMAIL</v>
      </c>
      <c r="M2028" t="str">
        <f t="shared" si="253"/>
        <v>tommasoros@tiscalinet.it</v>
      </c>
      <c r="N2028" t="str">
        <f t="shared" si="254"/>
        <v>N/a</v>
      </c>
      <c r="O2028" t="str">
        <f t="shared" si="255"/>
        <v>tommasoros@tiscalinet.it</v>
      </c>
      <c r="S2028" s="1" t="s">
        <v>6562</v>
      </c>
    </row>
    <row r="2029" spans="1:19" ht="14.4" x14ac:dyDescent="0.3">
      <c r="A2029" s="1" t="s">
        <v>35</v>
      </c>
      <c r="B2029" s="1" t="s">
        <v>6565</v>
      </c>
      <c r="C2029" s="1" t="s">
        <v>6566</v>
      </c>
      <c r="D2029" s="1" t="str">
        <f t="shared" si="249"/>
        <v>Via Ripa 24</v>
      </c>
      <c r="E2029" s="1" t="s">
        <v>6537</v>
      </c>
      <c r="F2029" t="s">
        <v>19718</v>
      </c>
      <c r="G2029" t="str">
        <f t="shared" si="248"/>
        <v>N/A</v>
      </c>
      <c r="H2029" t="s">
        <v>19718</v>
      </c>
      <c r="I2029" s="1" t="str">
        <f t="shared" si="250"/>
        <v>SITO</v>
      </c>
      <c r="J2029" s="1" t="str">
        <f t="shared" si="251"/>
        <v>N/a</v>
      </c>
      <c r="K2029" s="1" t="s">
        <v>6567</v>
      </c>
      <c r="L2029" t="str">
        <f t="shared" si="252"/>
        <v>EMAIL</v>
      </c>
      <c r="M2029" t="str">
        <f t="shared" si="253"/>
        <v>ashram@joytinat.it</v>
      </c>
      <c r="N2029" t="str">
        <f t="shared" si="254"/>
        <v>N/a</v>
      </c>
      <c r="O2029" t="str">
        <f t="shared" si="255"/>
        <v>ashram@joytinat.it</v>
      </c>
      <c r="S2029" s="1" t="s">
        <v>6565</v>
      </c>
    </row>
    <row r="2030" spans="1:19" ht="14.4" x14ac:dyDescent="0.3">
      <c r="A2030" s="1" t="s">
        <v>82</v>
      </c>
      <c r="B2030" s="1" t="s">
        <v>6568</v>
      </c>
      <c r="C2030" s="1" t="s">
        <v>6569</v>
      </c>
      <c r="D2030" s="1" t="str">
        <f t="shared" si="249"/>
        <v>Viale Degli Eroi 78</v>
      </c>
      <c r="E2030" s="1" t="s">
        <v>6537</v>
      </c>
      <c r="F2030" s="1" t="s">
        <v>6537</v>
      </c>
      <c r="G2030" t="str">
        <f t="shared" si="248"/>
        <v>Corinaldo</v>
      </c>
      <c r="H2030" s="1" t="s">
        <v>6570</v>
      </c>
      <c r="I2030" s="1" t="str">
        <f t="shared" si="250"/>
        <v>SITO</v>
      </c>
      <c r="J2030" s="1" t="str">
        <f t="shared" si="251"/>
        <v>www.ilsettimoborgo.it</v>
      </c>
      <c r="K2030" s="1" t="s">
        <v>6571</v>
      </c>
      <c r="L2030" t="str">
        <f t="shared" si="252"/>
        <v>EMAIL</v>
      </c>
      <c r="M2030" t="str">
        <f t="shared" si="253"/>
        <v>info@ilsettimoborgo.it</v>
      </c>
      <c r="N2030" t="str">
        <f t="shared" si="254"/>
        <v>www.ilsettimoborgo.it</v>
      </c>
      <c r="O2030" t="str">
        <f t="shared" si="255"/>
        <v>info@ilsettimoborgo.it</v>
      </c>
      <c r="S2030" s="1" t="s">
        <v>6568</v>
      </c>
    </row>
    <row r="2031" spans="1:19" ht="14.4" x14ac:dyDescent="0.3">
      <c r="A2031" s="1" t="s">
        <v>35</v>
      </c>
      <c r="B2031" s="1" t="s">
        <v>6572</v>
      </c>
      <c r="C2031" s="1" t="s">
        <v>6573</v>
      </c>
      <c r="D2031" s="1" t="str">
        <f t="shared" si="249"/>
        <v>Via Lepri 10</v>
      </c>
      <c r="E2031" s="1" t="s">
        <v>6537</v>
      </c>
      <c r="F2031" s="1" t="s">
        <v>6537</v>
      </c>
      <c r="G2031" t="str">
        <f t="shared" si="248"/>
        <v>Corinaldo</v>
      </c>
      <c r="H2031" s="1" t="s">
        <v>6574</v>
      </c>
      <c r="I2031" s="1" t="str">
        <f t="shared" si="250"/>
        <v>SITO</v>
      </c>
      <c r="J2031" s="1" t="str">
        <f t="shared" si="251"/>
        <v>www.agriturismocorinaldo.it</v>
      </c>
      <c r="K2031" s="1" t="s">
        <v>6575</v>
      </c>
      <c r="L2031" t="str">
        <f t="shared" si="252"/>
        <v>EMAIL</v>
      </c>
      <c r="M2031" t="str">
        <f t="shared" si="253"/>
        <v>info@agriturismocorinaldo.it</v>
      </c>
      <c r="N2031" t="str">
        <f t="shared" si="254"/>
        <v>www.agriturismocorinaldo.it</v>
      </c>
      <c r="O2031" t="str">
        <f t="shared" si="255"/>
        <v>info@agriturismocorinaldo.it</v>
      </c>
      <c r="S2031" s="1" t="s">
        <v>6572</v>
      </c>
    </row>
    <row r="2032" spans="1:19" ht="14.4" x14ac:dyDescent="0.3">
      <c r="A2032" s="1" t="s">
        <v>35</v>
      </c>
      <c r="B2032" s="1" t="s">
        <v>6576</v>
      </c>
      <c r="C2032" s="1" t="s">
        <v>6577</v>
      </c>
      <c r="D2032" s="1" t="str">
        <f t="shared" si="249"/>
        <v>Strada Conagrande 8</v>
      </c>
      <c r="E2032" s="1" t="s">
        <v>6537</v>
      </c>
      <c r="F2032" s="1" t="s">
        <v>6537</v>
      </c>
      <c r="G2032" t="str">
        <f t="shared" si="248"/>
        <v>Corinaldo</v>
      </c>
      <c r="H2032" s="1" t="s">
        <v>6578</v>
      </c>
      <c r="I2032" s="1" t="str">
        <f t="shared" si="250"/>
        <v>SITO</v>
      </c>
      <c r="J2032" s="1" t="str">
        <f t="shared" si="251"/>
        <v>www.casalantico.it</v>
      </c>
      <c r="K2032" s="1" t="s">
        <v>6579</v>
      </c>
      <c r="L2032" t="str">
        <f t="shared" si="252"/>
        <v>EMAIL</v>
      </c>
      <c r="M2032" t="str">
        <f t="shared" si="253"/>
        <v>info@casalantico.it</v>
      </c>
      <c r="N2032" t="str">
        <f t="shared" si="254"/>
        <v>www.casalantico.it</v>
      </c>
      <c r="O2032" t="str">
        <f t="shared" si="255"/>
        <v>info@casalantico.it</v>
      </c>
      <c r="S2032" s="1" t="s">
        <v>6576</v>
      </c>
    </row>
    <row r="2033" spans="1:19" ht="14.4" x14ac:dyDescent="0.3">
      <c r="A2033" s="1" t="s">
        <v>29</v>
      </c>
      <c r="B2033" s="1" t="s">
        <v>6580</v>
      </c>
      <c r="C2033" s="1" t="s">
        <v>6581</v>
      </c>
      <c r="D2033" s="1" t="str">
        <f t="shared" si="249"/>
        <v>Via Sant' Isidoro 40</v>
      </c>
      <c r="E2033" s="1" t="s">
        <v>6537</v>
      </c>
      <c r="F2033" s="1" t="s">
        <v>6537</v>
      </c>
      <c r="G2033" t="str">
        <f t="shared" si="248"/>
        <v>Corinaldo</v>
      </c>
      <c r="H2033" t="s">
        <v>19718</v>
      </c>
      <c r="I2033" s="1" t="str">
        <f t="shared" si="250"/>
        <v>SITO</v>
      </c>
      <c r="J2033" s="1" t="str">
        <f t="shared" si="251"/>
        <v>N/a</v>
      </c>
      <c r="K2033" s="1" t="s">
        <v>6582</v>
      </c>
      <c r="L2033" t="str">
        <f t="shared" si="252"/>
        <v>EMAIL</v>
      </c>
      <c r="M2033" t="str">
        <f t="shared" si="253"/>
        <v>ivan.garbatini@alice.it</v>
      </c>
      <c r="N2033" t="str">
        <f t="shared" si="254"/>
        <v>N/a</v>
      </c>
      <c r="O2033" t="str">
        <f t="shared" si="255"/>
        <v>ivan.garbatini@alice.it</v>
      </c>
      <c r="S2033" s="1" t="s">
        <v>6580</v>
      </c>
    </row>
    <row r="2034" spans="1:19" ht="14.4" x14ac:dyDescent="0.3">
      <c r="A2034" s="1" t="s">
        <v>29</v>
      </c>
      <c r="B2034" s="1" t="s">
        <v>6583</v>
      </c>
      <c r="C2034" s="1" t="s">
        <v>6584</v>
      </c>
      <c r="D2034" s="1" t="str">
        <f t="shared" si="249"/>
        <v>Via Claudio Ridolfi 10</v>
      </c>
      <c r="E2034" s="1" t="s">
        <v>6537</v>
      </c>
      <c r="F2034" s="1" t="s">
        <v>6537</v>
      </c>
      <c r="G2034" t="str">
        <f t="shared" si="248"/>
        <v>Corinaldo</v>
      </c>
      <c r="H2034" t="s">
        <v>19718</v>
      </c>
      <c r="I2034" s="1" t="str">
        <f t="shared" si="250"/>
        <v>SITO</v>
      </c>
      <c r="J2034" s="1" t="str">
        <f t="shared" si="251"/>
        <v>N/a</v>
      </c>
      <c r="K2034" s="1" t="s">
        <v>6585</v>
      </c>
      <c r="L2034" t="str">
        <f t="shared" si="252"/>
        <v>EMAIL</v>
      </c>
      <c r="M2034" t="str">
        <f t="shared" si="253"/>
        <v>luciagiov@tin.it</v>
      </c>
      <c r="N2034" t="str">
        <f t="shared" si="254"/>
        <v>N/a</v>
      </c>
      <c r="O2034" t="str">
        <f t="shared" si="255"/>
        <v>luciagiov@tin.it</v>
      </c>
      <c r="S2034" s="1" t="s">
        <v>6583</v>
      </c>
    </row>
    <row r="2035" spans="1:19" ht="14.4" x14ac:dyDescent="0.3">
      <c r="A2035" s="1" t="s">
        <v>29</v>
      </c>
      <c r="B2035" s="1" t="s">
        <v>6586</v>
      </c>
      <c r="C2035" s="1" t="s">
        <v>6587</v>
      </c>
      <c r="D2035" s="1" t="str">
        <f t="shared" si="249"/>
        <v>Viale Degli Eroi 78</v>
      </c>
      <c r="E2035" s="1" t="s">
        <v>6537</v>
      </c>
      <c r="F2035" s="1" t="s">
        <v>6537</v>
      </c>
      <c r="G2035" t="str">
        <f t="shared" si="248"/>
        <v>Corinaldo</v>
      </c>
      <c r="H2035" s="1" t="s">
        <v>6570</v>
      </c>
      <c r="I2035" s="1" t="str">
        <f t="shared" si="250"/>
        <v>SITO</v>
      </c>
      <c r="J2035" s="1" t="str">
        <f t="shared" si="251"/>
        <v>www.ilsettimoborgo.it</v>
      </c>
      <c r="K2035" s="1" t="s">
        <v>6571</v>
      </c>
      <c r="L2035" t="str">
        <f t="shared" si="252"/>
        <v>EMAIL</v>
      </c>
      <c r="M2035" t="str">
        <f t="shared" si="253"/>
        <v>info@ilsettimoborgo.it</v>
      </c>
      <c r="N2035" t="str">
        <f t="shared" si="254"/>
        <v>www.ilsettimoborgo.it</v>
      </c>
      <c r="O2035" t="str">
        <f t="shared" si="255"/>
        <v>info@ilsettimoborgo.it</v>
      </c>
      <c r="S2035" s="1" t="s">
        <v>6586</v>
      </c>
    </row>
    <row r="2036" spans="1:19" ht="14.4" x14ac:dyDescent="0.3">
      <c r="A2036" s="1" t="s">
        <v>88</v>
      </c>
      <c r="B2036" s="1" t="s">
        <v>6588</v>
      </c>
      <c r="C2036" s="1" t="s">
        <v>6589</v>
      </c>
      <c r="D2036" s="1" t="str">
        <f t="shared" si="249"/>
        <v>Via Pecciameglio Snc</v>
      </c>
      <c r="E2036" s="1" t="s">
        <v>6537</v>
      </c>
      <c r="F2036" s="1" t="s">
        <v>6537</v>
      </c>
      <c r="G2036" t="str">
        <f t="shared" si="248"/>
        <v>Corinaldo</v>
      </c>
      <c r="H2036" t="s">
        <v>19718</v>
      </c>
      <c r="I2036" s="1" t="str">
        <f t="shared" si="250"/>
        <v>SITO</v>
      </c>
      <c r="J2036" s="1" t="str">
        <f t="shared" si="251"/>
        <v>N/a</v>
      </c>
      <c r="K2036" t="s">
        <v>19718</v>
      </c>
      <c r="L2036" t="str">
        <f t="shared" si="252"/>
        <v>SITO</v>
      </c>
      <c r="M2036" t="str">
        <f t="shared" si="253"/>
        <v xml:space="preserve"> </v>
      </c>
      <c r="N2036" t="str">
        <f t="shared" si="254"/>
        <v>N/a</v>
      </c>
      <c r="O2036" t="str">
        <f t="shared" si="255"/>
        <v>N/a</v>
      </c>
      <c r="S2036" s="1" t="s">
        <v>6588</v>
      </c>
    </row>
    <row r="2037" spans="1:19" ht="14.4" x14ac:dyDescent="0.3">
      <c r="A2037" s="1" t="s">
        <v>29</v>
      </c>
      <c r="B2037" s="1" t="s">
        <v>6590</v>
      </c>
      <c r="C2037" s="1" t="s">
        <v>6591</v>
      </c>
      <c r="D2037" s="1" t="str">
        <f t="shared" si="249"/>
        <v>Strada Dei Sartini 10</v>
      </c>
      <c r="E2037" s="1" t="s">
        <v>6537</v>
      </c>
      <c r="F2037" s="1" t="s">
        <v>6537</v>
      </c>
      <c r="G2037" t="str">
        <f t="shared" si="248"/>
        <v>Corinaldo</v>
      </c>
      <c r="H2037" s="1" t="s">
        <v>6592</v>
      </c>
      <c r="I2037" s="1" t="str">
        <f t="shared" si="250"/>
        <v>SITO</v>
      </c>
      <c r="J2037" s="1" t="str">
        <f t="shared" si="251"/>
        <v>www.corinaldoholiday.it</v>
      </c>
      <c r="K2037" s="1" t="s">
        <v>6593</v>
      </c>
      <c r="L2037" t="str">
        <f t="shared" si="252"/>
        <v>EMAIL</v>
      </c>
      <c r="M2037" t="str">
        <f t="shared" si="253"/>
        <v>info@corinaldoholiday.it</v>
      </c>
      <c r="N2037" t="str">
        <f t="shared" si="254"/>
        <v>www.corinaldoholiday.it</v>
      </c>
      <c r="O2037" t="str">
        <f t="shared" si="255"/>
        <v>info@corinaldoholiday.it</v>
      </c>
      <c r="S2037" s="1" t="s">
        <v>6590</v>
      </c>
    </row>
    <row r="2038" spans="1:19" ht="14.4" x14ac:dyDescent="0.3">
      <c r="A2038" s="1" t="s">
        <v>29</v>
      </c>
      <c r="B2038" s="1" t="s">
        <v>6594</v>
      </c>
      <c r="C2038" s="1" t="s">
        <v>6595</v>
      </c>
      <c r="D2038" s="1" t="str">
        <f t="shared" si="249"/>
        <v>Strada Fonte Di Vincareto 10</v>
      </c>
      <c r="E2038" s="1" t="s">
        <v>6537</v>
      </c>
      <c r="F2038" s="1" t="s">
        <v>6537</v>
      </c>
      <c r="G2038" t="str">
        <f t="shared" si="248"/>
        <v>Corinaldo</v>
      </c>
      <c r="H2038" s="1" t="s">
        <v>6596</v>
      </c>
      <c r="I2038" s="1" t="str">
        <f t="shared" si="250"/>
        <v>SITO</v>
      </c>
      <c r="J2038" s="1" t="str">
        <f t="shared" si="251"/>
        <v>www.casadelfonte.it</v>
      </c>
      <c r="K2038" s="1" t="s">
        <v>6597</v>
      </c>
      <c r="L2038" t="str">
        <f t="shared" si="252"/>
        <v>EMAIL</v>
      </c>
      <c r="M2038" t="str">
        <f t="shared" si="253"/>
        <v>info@casadelfonte.it</v>
      </c>
      <c r="N2038" t="str">
        <f t="shared" si="254"/>
        <v>www.casadelfonte.it</v>
      </c>
      <c r="O2038" t="str">
        <f t="shared" si="255"/>
        <v>info@casadelfonte.it</v>
      </c>
      <c r="S2038" s="1" t="s">
        <v>6594</v>
      </c>
    </row>
    <row r="2039" spans="1:19" ht="14.4" x14ac:dyDescent="0.3">
      <c r="A2039" s="1" t="s">
        <v>29</v>
      </c>
      <c r="B2039" s="1" t="s">
        <v>6598</v>
      </c>
      <c r="C2039" s="1" t="s">
        <v>6599</v>
      </c>
      <c r="D2039" s="1" t="str">
        <f t="shared" si="249"/>
        <v>Via Del Montale 113</v>
      </c>
      <c r="E2039" s="1" t="s">
        <v>6537</v>
      </c>
      <c r="F2039" s="1" t="s">
        <v>6537</v>
      </c>
      <c r="G2039" t="str">
        <f t="shared" si="248"/>
        <v>Corinaldo</v>
      </c>
      <c r="H2039" t="s">
        <v>19718</v>
      </c>
      <c r="I2039" s="1" t="str">
        <f t="shared" si="250"/>
        <v>SITO</v>
      </c>
      <c r="J2039" s="1" t="str">
        <f t="shared" si="251"/>
        <v>N/a</v>
      </c>
      <c r="K2039" s="1" t="s">
        <v>6600</v>
      </c>
      <c r="L2039" t="str">
        <f t="shared" si="252"/>
        <v>EMAIL</v>
      </c>
      <c r="M2039" t="str">
        <f t="shared" si="253"/>
        <v>vitro@libero.it</v>
      </c>
      <c r="N2039" t="str">
        <f t="shared" si="254"/>
        <v>N/a</v>
      </c>
      <c r="O2039" t="str">
        <f t="shared" si="255"/>
        <v>vitro@libero.it</v>
      </c>
      <c r="S2039" s="1" t="s">
        <v>6598</v>
      </c>
    </row>
    <row r="2040" spans="1:19" ht="14.4" x14ac:dyDescent="0.3">
      <c r="A2040" s="1" t="s">
        <v>29</v>
      </c>
      <c r="B2040" s="1" t="s">
        <v>6601</v>
      </c>
      <c r="C2040" s="1" t="s">
        <v>6602</v>
      </c>
      <c r="D2040" s="1" t="str">
        <f t="shared" si="249"/>
        <v>Strada Fosso Di Ripe 16</v>
      </c>
      <c r="E2040" s="1" t="s">
        <v>6537</v>
      </c>
      <c r="F2040" s="1" t="s">
        <v>6537</v>
      </c>
      <c r="G2040" t="str">
        <f t="shared" si="248"/>
        <v>Corinaldo</v>
      </c>
      <c r="H2040" s="1" t="s">
        <v>6603</v>
      </c>
      <c r="I2040" s="1" t="str">
        <f t="shared" si="250"/>
        <v>SITO</v>
      </c>
      <c r="J2040" s="1" t="str">
        <f t="shared" si="251"/>
        <v>www.casa-adagio.de</v>
      </c>
      <c r="K2040" s="1" t="s">
        <v>6604</v>
      </c>
      <c r="L2040" t="str">
        <f t="shared" si="252"/>
        <v>EMAIL</v>
      </c>
      <c r="M2040" t="str">
        <f t="shared" si="253"/>
        <v>info@casa-adagio.de</v>
      </c>
      <c r="N2040" t="str">
        <f t="shared" si="254"/>
        <v>www.casa-adagio.de</v>
      </c>
      <c r="O2040" t="str">
        <f t="shared" si="255"/>
        <v>info@casa-adagio.de</v>
      </c>
      <c r="S2040" s="1" t="s">
        <v>6601</v>
      </c>
    </row>
    <row r="2041" spans="1:19" ht="14.4" x14ac:dyDescent="0.3">
      <c r="A2041" s="1" t="s">
        <v>6</v>
      </c>
      <c r="B2041" s="1" t="s">
        <v>6605</v>
      </c>
      <c r="C2041" s="1" t="s">
        <v>6606</v>
      </c>
      <c r="D2041" s="1" t="str">
        <f t="shared" si="249"/>
        <v>Via San Bartolo 76</v>
      </c>
      <c r="E2041" s="1" t="s">
        <v>6537</v>
      </c>
      <c r="F2041" s="1" t="s">
        <v>6537</v>
      </c>
      <c r="G2041" t="str">
        <f t="shared" si="248"/>
        <v>Corinaldo</v>
      </c>
      <c r="H2041" s="1" t="s">
        <v>6607</v>
      </c>
      <c r="I2041" s="1" t="str">
        <f t="shared" si="250"/>
        <v>SITO</v>
      </c>
      <c r="J2041" s="1" t="str">
        <f t="shared" si="251"/>
        <v>www.leondinacountryhouse.it</v>
      </c>
      <c r="K2041" s="1" t="s">
        <v>6608</v>
      </c>
      <c r="L2041" t="str">
        <f t="shared" si="252"/>
        <v>EMAIL</v>
      </c>
      <c r="M2041" t="str">
        <f t="shared" si="253"/>
        <v>info@leondinacountryhouse.it</v>
      </c>
      <c r="N2041" t="str">
        <f t="shared" si="254"/>
        <v>www.leondinacountryhouse.it</v>
      </c>
      <c r="O2041" t="str">
        <f t="shared" si="255"/>
        <v>info@leondinacountryhouse.it</v>
      </c>
      <c r="S2041" s="1" t="s">
        <v>6605</v>
      </c>
    </row>
    <row r="2042" spans="1:19" ht="14.4" x14ac:dyDescent="0.3">
      <c r="A2042" s="1" t="s">
        <v>571</v>
      </c>
      <c r="B2042" s="1" t="s">
        <v>6609</v>
      </c>
      <c r="C2042" s="1" t="s">
        <v>6610</v>
      </c>
      <c r="D2042" s="1" t="str">
        <f t="shared" si="249"/>
        <v>Via Per Montalboddo 52</v>
      </c>
      <c r="E2042" s="1" t="s">
        <v>6537</v>
      </c>
      <c r="F2042" s="1" t="s">
        <v>6537</v>
      </c>
      <c r="G2042" t="str">
        <f t="shared" si="248"/>
        <v>Corinaldo</v>
      </c>
      <c r="H2042" s="1" t="s">
        <v>6553</v>
      </c>
      <c r="I2042" s="1" t="str">
        <f t="shared" si="250"/>
        <v>SITO</v>
      </c>
      <c r="J2042" s="1" t="str">
        <f t="shared" si="251"/>
        <v>www.colverde.com</v>
      </c>
      <c r="K2042" s="1" t="s">
        <v>6611</v>
      </c>
      <c r="L2042" t="str">
        <f t="shared" si="252"/>
        <v>EMAIL</v>
      </c>
      <c r="M2042" t="str">
        <f t="shared" si="253"/>
        <v>info@colverde.com</v>
      </c>
      <c r="N2042" t="str">
        <f t="shared" si="254"/>
        <v>www.colverde.com</v>
      </c>
      <c r="O2042" t="str">
        <f t="shared" si="255"/>
        <v>info@colverde.com</v>
      </c>
      <c r="S2042" s="1" t="s">
        <v>6609</v>
      </c>
    </row>
    <row r="2043" spans="1:19" ht="14.4" x14ac:dyDescent="0.3">
      <c r="A2043" s="1" t="s">
        <v>6</v>
      </c>
      <c r="B2043" s="1" t="s">
        <v>6612</v>
      </c>
      <c r="C2043" t="s">
        <v>19718</v>
      </c>
      <c r="D2043" s="1" t="str">
        <f t="shared" si="249"/>
        <v>N/A</v>
      </c>
      <c r="E2043" s="1" t="s">
        <v>6537</v>
      </c>
      <c r="F2043" s="1" t="s">
        <v>6613</v>
      </c>
      <c r="G2043" t="str">
        <f t="shared" si="248"/>
        <v>Incancellata</v>
      </c>
      <c r="H2043" t="s">
        <v>19718</v>
      </c>
      <c r="I2043" s="1" t="str">
        <f t="shared" si="250"/>
        <v>SITO</v>
      </c>
      <c r="J2043" s="1" t="str">
        <f t="shared" si="251"/>
        <v>N/a</v>
      </c>
      <c r="K2043" t="s">
        <v>19718</v>
      </c>
      <c r="L2043" t="str">
        <f t="shared" si="252"/>
        <v>SITO</v>
      </c>
      <c r="M2043" t="str">
        <f t="shared" si="253"/>
        <v xml:space="preserve"> </v>
      </c>
      <c r="N2043" t="str">
        <f t="shared" si="254"/>
        <v>N/a</v>
      </c>
      <c r="O2043" t="str">
        <f t="shared" si="255"/>
        <v>N/a</v>
      </c>
      <c r="S2043" s="1" t="s">
        <v>6612</v>
      </c>
    </row>
    <row r="2044" spans="1:19" ht="14.4" x14ac:dyDescent="0.3">
      <c r="A2044" s="1" t="s">
        <v>20</v>
      </c>
      <c r="B2044" s="1" t="s">
        <v>6614</v>
      </c>
      <c r="C2044" s="1" t="s">
        <v>6615</v>
      </c>
      <c r="D2044" s="1" t="str">
        <f t="shared" si="249"/>
        <v>Via Corinaldese 6</v>
      </c>
      <c r="E2044" s="1" t="s">
        <v>6537</v>
      </c>
      <c r="F2044" s="1" t="s">
        <v>6537</v>
      </c>
      <c r="G2044" t="str">
        <f t="shared" si="248"/>
        <v>Corinaldo</v>
      </c>
      <c r="H2044" s="1" t="s">
        <v>6616</v>
      </c>
      <c r="I2044" s="1" t="str">
        <f t="shared" si="250"/>
        <v>SITO</v>
      </c>
      <c r="J2044" s="1" t="str">
        <f t="shared" si="251"/>
        <v>www.alcasolare.it</v>
      </c>
      <c r="K2044" s="1" t="s">
        <v>6617</v>
      </c>
      <c r="L2044" t="str">
        <f t="shared" si="252"/>
        <v>EMAIL</v>
      </c>
      <c r="M2044" t="str">
        <f t="shared" si="253"/>
        <v>info@alcasolare.it</v>
      </c>
      <c r="N2044" t="str">
        <f t="shared" si="254"/>
        <v>www.alcasolare.it</v>
      </c>
      <c r="O2044" t="str">
        <f t="shared" si="255"/>
        <v>info@alcasolare.it</v>
      </c>
      <c r="S2044" s="1" t="s">
        <v>6614</v>
      </c>
    </row>
    <row r="2045" spans="1:19" ht="14.4" x14ac:dyDescent="0.3">
      <c r="A2045" s="1" t="s">
        <v>29</v>
      </c>
      <c r="B2045" s="1" t="s">
        <v>6618</v>
      </c>
      <c r="C2045" s="1" t="s">
        <v>6619</v>
      </c>
      <c r="D2045" s="1" t="str">
        <f t="shared" si="249"/>
        <v>Vicolo Del Quattrocento 2</v>
      </c>
      <c r="E2045" s="1" t="s">
        <v>6537</v>
      </c>
      <c r="F2045" s="1" t="s">
        <v>6537</v>
      </c>
      <c r="G2045" t="str">
        <f t="shared" si="248"/>
        <v>Corinaldo</v>
      </c>
      <c r="H2045" s="1" t="s">
        <v>6620</v>
      </c>
      <c r="I2045" s="1" t="str">
        <f t="shared" si="250"/>
        <v>SITO</v>
      </c>
      <c r="J2045" s="1" t="str">
        <f t="shared" si="251"/>
        <v>www.bbadriana-corinaldo.com</v>
      </c>
      <c r="K2045" s="1" t="s">
        <v>6621</v>
      </c>
      <c r="L2045" t="str">
        <f t="shared" si="252"/>
        <v>EMAIL</v>
      </c>
      <c r="M2045" t="str">
        <f t="shared" si="253"/>
        <v>adrianacoccioni@tiscali.it</v>
      </c>
      <c r="N2045" t="str">
        <f t="shared" si="254"/>
        <v>www.bbadriana-corinaldo.com</v>
      </c>
      <c r="O2045" t="str">
        <f t="shared" si="255"/>
        <v>adrianacoccioni@tiscali.it</v>
      </c>
      <c r="S2045" s="1" t="s">
        <v>6618</v>
      </c>
    </row>
    <row r="2046" spans="1:19" ht="14.4" x14ac:dyDescent="0.3">
      <c r="A2046" s="1" t="s">
        <v>12</v>
      </c>
      <c r="B2046" s="1" t="s">
        <v>6622</v>
      </c>
      <c r="C2046" s="1" t="s">
        <v>6623</v>
      </c>
      <c r="D2046" s="1" t="str">
        <f t="shared" si="249"/>
        <v>Via Costa San Giovanni 11</v>
      </c>
      <c r="E2046" s="1" t="s">
        <v>6537</v>
      </c>
      <c r="F2046" s="1" t="s">
        <v>6537</v>
      </c>
      <c r="G2046" t="str">
        <f t="shared" si="248"/>
        <v>Corinaldo</v>
      </c>
      <c r="H2046" t="s">
        <v>19718</v>
      </c>
      <c r="I2046" s="1" t="str">
        <f t="shared" si="250"/>
        <v>SITO</v>
      </c>
      <c r="J2046" s="1" t="str">
        <f t="shared" si="251"/>
        <v>N/a</v>
      </c>
      <c r="K2046" s="1" t="s">
        <v>6624</v>
      </c>
      <c r="L2046" t="str">
        <f t="shared" si="252"/>
        <v>EMAIL</v>
      </c>
      <c r="M2046" t="str">
        <f t="shared" si="253"/>
        <v>elemov@libero.it</v>
      </c>
      <c r="N2046" t="str">
        <f t="shared" si="254"/>
        <v>N/a</v>
      </c>
      <c r="O2046" t="str">
        <f t="shared" si="255"/>
        <v>elemov@libero.it</v>
      </c>
      <c r="S2046" s="1" t="s">
        <v>6622</v>
      </c>
    </row>
    <row r="2047" spans="1:19" ht="14.4" x14ac:dyDescent="0.3">
      <c r="A2047" s="1" t="s">
        <v>29</v>
      </c>
      <c r="B2047" s="1" t="s">
        <v>6625</v>
      </c>
      <c r="C2047" s="1" t="s">
        <v>6626</v>
      </c>
      <c r="D2047" s="1" t="str">
        <f t="shared" si="249"/>
        <v>Via Don Minzoni 1</v>
      </c>
      <c r="E2047" s="1" t="s">
        <v>6537</v>
      </c>
      <c r="F2047" s="1" t="s">
        <v>6537</v>
      </c>
      <c r="G2047" t="str">
        <f t="shared" si="248"/>
        <v>Corinaldo</v>
      </c>
      <c r="H2047" t="s">
        <v>19718</v>
      </c>
      <c r="I2047" s="1" t="str">
        <f t="shared" si="250"/>
        <v>SITO</v>
      </c>
      <c r="J2047" s="1" t="str">
        <f t="shared" si="251"/>
        <v>N/a</v>
      </c>
      <c r="K2047" t="s">
        <v>19718</v>
      </c>
      <c r="L2047" t="str">
        <f t="shared" si="252"/>
        <v>SITO</v>
      </c>
      <c r="M2047" t="str">
        <f t="shared" si="253"/>
        <v xml:space="preserve"> </v>
      </c>
      <c r="N2047" t="str">
        <f t="shared" si="254"/>
        <v>N/a</v>
      </c>
      <c r="O2047" t="str">
        <f t="shared" si="255"/>
        <v>N/a</v>
      </c>
      <c r="S2047" s="1" t="s">
        <v>6625</v>
      </c>
    </row>
    <row r="2048" spans="1:19" ht="14.4" x14ac:dyDescent="0.3">
      <c r="A2048" s="1" t="s">
        <v>20</v>
      </c>
      <c r="B2048" s="1" t="s">
        <v>6627</v>
      </c>
      <c r="C2048" s="1" t="s">
        <v>6628</v>
      </c>
      <c r="D2048" s="1" t="str">
        <f t="shared" si="249"/>
        <v>Via Del Teatro 31</v>
      </c>
      <c r="E2048" s="1" t="s">
        <v>6537</v>
      </c>
      <c r="F2048" s="1" t="s">
        <v>6537</v>
      </c>
      <c r="G2048" t="str">
        <f t="shared" si="248"/>
        <v>Corinaldo</v>
      </c>
      <c r="H2048" s="1" t="s">
        <v>6629</v>
      </c>
      <c r="I2048" s="1" t="str">
        <f t="shared" si="250"/>
        <v>SITO</v>
      </c>
      <c r="J2048" s="1" t="str">
        <f t="shared" si="251"/>
        <v>www.corinaldoalbergodiffuso.it</v>
      </c>
      <c r="K2048" s="1" t="s">
        <v>6630</v>
      </c>
      <c r="L2048" t="str">
        <f t="shared" si="252"/>
        <v>EMAIL</v>
      </c>
      <c r="M2048" t="str">
        <f t="shared" si="253"/>
        <v>cantinalangelina@libero.it</v>
      </c>
      <c r="N2048" t="str">
        <f t="shared" si="254"/>
        <v>www.corinaldoalbergodiffuso.it</v>
      </c>
      <c r="O2048" t="str">
        <f t="shared" si="255"/>
        <v>cantinalangelina@libero.it</v>
      </c>
      <c r="S2048" s="1" t="s">
        <v>6627</v>
      </c>
    </row>
    <row r="2049" spans="1:19" ht="14.4" x14ac:dyDescent="0.3">
      <c r="A2049" s="1" t="s">
        <v>12</v>
      </c>
      <c r="B2049" s="1" t="s">
        <v>6631</v>
      </c>
      <c r="C2049" s="1" t="s">
        <v>6632</v>
      </c>
      <c r="D2049" s="1" t="str">
        <f t="shared" si="249"/>
        <v>Via Santa Maria Goretti  6</v>
      </c>
      <c r="E2049" s="1" t="s">
        <v>6537</v>
      </c>
      <c r="F2049" t="s">
        <v>19718</v>
      </c>
      <c r="G2049" t="str">
        <f t="shared" si="248"/>
        <v>N/A</v>
      </c>
      <c r="H2049" t="s">
        <v>19718</v>
      </c>
      <c r="I2049" s="1" t="str">
        <f t="shared" si="250"/>
        <v>SITO</v>
      </c>
      <c r="J2049" s="1" t="str">
        <f t="shared" si="251"/>
        <v>N/a</v>
      </c>
      <c r="K2049" s="1" t="s">
        <v>6633</v>
      </c>
      <c r="L2049" t="str">
        <f t="shared" si="252"/>
        <v>EMAIL</v>
      </c>
      <c r="M2049" t="str">
        <f t="shared" si="253"/>
        <v>serealo77@gmail.com</v>
      </c>
      <c r="N2049" t="str">
        <f t="shared" si="254"/>
        <v>N/a</v>
      </c>
      <c r="O2049" t="str">
        <f t="shared" si="255"/>
        <v>serealo77@gmail.com</v>
      </c>
      <c r="S2049" s="1" t="s">
        <v>6631</v>
      </c>
    </row>
    <row r="2050" spans="1:19" ht="14.4" x14ac:dyDescent="0.3">
      <c r="A2050" s="1" t="s">
        <v>20</v>
      </c>
      <c r="B2050" s="1" t="s">
        <v>6634</v>
      </c>
      <c r="C2050" s="1" t="s">
        <v>6635</v>
      </c>
      <c r="D2050" s="1" t="str">
        <f t="shared" si="249"/>
        <v>Via Del Corso 8</v>
      </c>
      <c r="E2050" s="1" t="s">
        <v>6537</v>
      </c>
      <c r="F2050" s="1" t="s">
        <v>6537</v>
      </c>
      <c r="G2050" t="str">
        <f t="shared" ref="G2050:G2113" si="256">PROPER(F2050)</f>
        <v>Corinaldo</v>
      </c>
      <c r="H2050" s="1" t="s">
        <v>6636</v>
      </c>
      <c r="I2050" s="1" t="str">
        <f t="shared" si="250"/>
        <v>SITO</v>
      </c>
      <c r="J2050" s="1" t="str">
        <f t="shared" si="251"/>
        <v>www.hotelgigliocorinaldo.com</v>
      </c>
      <c r="K2050" s="1" t="s">
        <v>6637</v>
      </c>
      <c r="L2050" t="str">
        <f t="shared" si="252"/>
        <v>EMAIL</v>
      </c>
      <c r="M2050" t="str">
        <f t="shared" si="253"/>
        <v>info@corinaldoalbergodiffuso.it</v>
      </c>
      <c r="N2050" t="str">
        <f t="shared" si="254"/>
        <v>www.hotelgigliocorinaldo.com</v>
      </c>
      <c r="O2050" t="str">
        <f t="shared" si="255"/>
        <v>info@corinaldoalbergodiffuso.it</v>
      </c>
      <c r="S2050" s="1" t="s">
        <v>6634</v>
      </c>
    </row>
    <row r="2051" spans="1:19" ht="14.4" x14ac:dyDescent="0.3">
      <c r="A2051" s="1" t="s">
        <v>12</v>
      </c>
      <c r="B2051" s="1" t="s">
        <v>6638</v>
      </c>
      <c r="C2051" s="1" t="s">
        <v>6639</v>
      </c>
      <c r="D2051" s="1" t="str">
        <f t="shared" ref="D2051:D2114" si="257">PROPER(C2051)</f>
        <v>Via Ridolfi 12</v>
      </c>
      <c r="E2051" s="1" t="s">
        <v>6537</v>
      </c>
      <c r="F2051" t="s">
        <v>19718</v>
      </c>
      <c r="G2051" t="str">
        <f t="shared" si="256"/>
        <v>N/A</v>
      </c>
      <c r="H2051" t="s">
        <v>19718</v>
      </c>
      <c r="I2051" s="1" t="str">
        <f t="shared" ref="I2051:I2114" si="258">IF(ISERROR(FIND("@",H2051)),"SITO","EMAIL")</f>
        <v>SITO</v>
      </c>
      <c r="J2051" s="1" t="str">
        <f t="shared" ref="J2051:J2114" si="259">IF(I2051="SITO",H2051," ")</f>
        <v>N/a</v>
      </c>
      <c r="K2051" s="1" t="s">
        <v>6640</v>
      </c>
      <c r="L2051" t="str">
        <f t="shared" ref="L2051:L2114" si="260">IF(ISERROR(FIND("@",K2051)),"SITO","EMAIL")</f>
        <v>EMAIL</v>
      </c>
      <c r="M2051" t="str">
        <f t="shared" ref="M2051:M2114" si="261">IF(L2051="EMAIL",K2051, " ")</f>
        <v>millola75@gmail.com</v>
      </c>
      <c r="N2051" t="str">
        <f t="shared" ref="N2051:N2114" si="262">IF(J2051&lt;&gt;" ", J2051, "N/a")</f>
        <v>N/a</v>
      </c>
      <c r="O2051" t="str">
        <f t="shared" ref="O2051:O2114" si="263">IF(M2051 &lt;&gt; " ", M2051,"N/a")</f>
        <v>millola75@gmail.com</v>
      </c>
      <c r="S2051" s="1" t="s">
        <v>6638</v>
      </c>
    </row>
    <row r="2052" spans="1:19" ht="14.4" x14ac:dyDescent="0.3">
      <c r="A2052" s="1" t="s">
        <v>12</v>
      </c>
      <c r="B2052" s="1" t="s">
        <v>6625</v>
      </c>
      <c r="C2052" s="1" t="s">
        <v>6641</v>
      </c>
      <c r="D2052" s="1" t="str">
        <f t="shared" si="257"/>
        <v>Via Don G. Minzoni 1</v>
      </c>
      <c r="E2052" s="1" t="s">
        <v>6537</v>
      </c>
      <c r="F2052" s="1" t="s">
        <v>6537</v>
      </c>
      <c r="G2052" t="str">
        <f t="shared" si="256"/>
        <v>Corinaldo</v>
      </c>
      <c r="H2052" s="1" t="s">
        <v>6642</v>
      </c>
      <c r="I2052" s="1" t="str">
        <f t="shared" si="258"/>
        <v>SITO</v>
      </c>
      <c r="J2052" s="1" t="str">
        <f t="shared" si="259"/>
        <v>http://bebdamara.it/</v>
      </c>
      <c r="K2052" s="1" t="s">
        <v>6643</v>
      </c>
      <c r="L2052" t="str">
        <f t="shared" si="260"/>
        <v>EMAIL</v>
      </c>
      <c r="M2052" t="str">
        <f t="shared" si="261"/>
        <v>marisa.berti46@gmail.com</v>
      </c>
      <c r="N2052" t="str">
        <f t="shared" si="262"/>
        <v>http://bebdamara.it/</v>
      </c>
      <c r="O2052" t="str">
        <f t="shared" si="263"/>
        <v>marisa.berti46@gmail.com</v>
      </c>
      <c r="S2052" s="1" t="s">
        <v>6625</v>
      </c>
    </row>
    <row r="2053" spans="1:19" ht="14.4" x14ac:dyDescent="0.3">
      <c r="A2053" s="1" t="s">
        <v>29</v>
      </c>
      <c r="B2053" s="1" t="s">
        <v>6644</v>
      </c>
      <c r="C2053" s="1" t="s">
        <v>6645</v>
      </c>
      <c r="D2053" s="1" t="str">
        <f t="shared" si="257"/>
        <v>Via Corinaldese 32</v>
      </c>
      <c r="E2053" s="1" t="s">
        <v>6537</v>
      </c>
      <c r="F2053" s="1" t="s">
        <v>6537</v>
      </c>
      <c r="G2053" t="str">
        <f t="shared" si="256"/>
        <v>Corinaldo</v>
      </c>
      <c r="H2053" s="1" t="s">
        <v>6646</v>
      </c>
      <c r="I2053" s="1" t="str">
        <f t="shared" si="258"/>
        <v>SITO</v>
      </c>
      <c r="J2053" s="1" t="str">
        <f t="shared" si="259"/>
        <v>nelloros.jimdo.com</v>
      </c>
      <c r="K2053" s="1" t="s">
        <v>6647</v>
      </c>
      <c r="L2053" t="str">
        <f t="shared" si="260"/>
        <v>EMAIL</v>
      </c>
      <c r="M2053" t="str">
        <f t="shared" si="261"/>
        <v>lalaurina80@libero.it</v>
      </c>
      <c r="N2053" t="str">
        <f t="shared" si="262"/>
        <v>nelloros.jimdo.com</v>
      </c>
      <c r="O2053" t="str">
        <f t="shared" si="263"/>
        <v>lalaurina80@libero.it</v>
      </c>
      <c r="S2053" s="1" t="s">
        <v>6644</v>
      </c>
    </row>
    <row r="2054" spans="1:19" ht="14.4" x14ac:dyDescent="0.3">
      <c r="A2054" s="1" t="s">
        <v>12</v>
      </c>
      <c r="B2054" s="1" t="s">
        <v>6648</v>
      </c>
      <c r="C2054" s="1" t="s">
        <v>6649</v>
      </c>
      <c r="D2054" s="1" t="str">
        <f t="shared" si="257"/>
        <v>Strada Palazzo Bracci 11</v>
      </c>
      <c r="E2054" s="1" t="s">
        <v>6537</v>
      </c>
      <c r="F2054" s="1" t="s">
        <v>6537</v>
      </c>
      <c r="G2054" t="str">
        <f t="shared" si="256"/>
        <v>Corinaldo</v>
      </c>
      <c r="H2054" t="s">
        <v>19718</v>
      </c>
      <c r="I2054" s="1" t="str">
        <f t="shared" si="258"/>
        <v>SITO</v>
      </c>
      <c r="J2054" s="1" t="str">
        <f t="shared" si="259"/>
        <v>N/a</v>
      </c>
      <c r="K2054" s="1" t="s">
        <v>6650</v>
      </c>
      <c r="L2054" t="str">
        <f t="shared" si="260"/>
        <v>EMAIL</v>
      </c>
      <c r="M2054" t="str">
        <f t="shared" si="261"/>
        <v>bunnens@hotmail.com</v>
      </c>
      <c r="N2054" t="str">
        <f t="shared" si="262"/>
        <v>N/a</v>
      </c>
      <c r="O2054" t="str">
        <f t="shared" si="263"/>
        <v>bunnens@hotmail.com</v>
      </c>
      <c r="S2054" s="1" t="s">
        <v>6648</v>
      </c>
    </row>
    <row r="2055" spans="1:19" ht="14.4" x14ac:dyDescent="0.3">
      <c r="A2055" s="1" t="s">
        <v>29</v>
      </c>
      <c r="B2055" s="1" t="s">
        <v>6651</v>
      </c>
      <c r="C2055" s="1" t="s">
        <v>6652</v>
      </c>
      <c r="D2055" s="1" t="str">
        <f t="shared" si="257"/>
        <v>Via G. Annibaldi 15</v>
      </c>
      <c r="E2055" s="1" t="s">
        <v>6653</v>
      </c>
      <c r="F2055" s="1" t="s">
        <v>6653</v>
      </c>
      <c r="G2055" t="str">
        <f t="shared" si="256"/>
        <v>Cupramontana</v>
      </c>
      <c r="H2055" t="s">
        <v>19718</v>
      </c>
      <c r="I2055" s="1" t="str">
        <f t="shared" si="258"/>
        <v>SITO</v>
      </c>
      <c r="J2055" s="1" t="str">
        <f t="shared" si="259"/>
        <v>N/a</v>
      </c>
      <c r="K2055" s="1" t="s">
        <v>6654</v>
      </c>
      <c r="L2055" t="str">
        <f t="shared" si="260"/>
        <v>EMAIL</v>
      </c>
      <c r="M2055" t="str">
        <f t="shared" si="261"/>
        <v>morning@email.it</v>
      </c>
      <c r="N2055" t="str">
        <f t="shared" si="262"/>
        <v>N/a</v>
      </c>
      <c r="O2055" t="str">
        <f t="shared" si="263"/>
        <v>morning@email.it</v>
      </c>
      <c r="S2055" s="1" t="s">
        <v>6651</v>
      </c>
    </row>
    <row r="2056" spans="1:19" ht="14.4" x14ac:dyDescent="0.3">
      <c r="A2056" s="1" t="s">
        <v>29</v>
      </c>
      <c r="B2056" s="1" t="s">
        <v>6655</v>
      </c>
      <c r="C2056" s="1" t="s">
        <v>6656</v>
      </c>
      <c r="D2056" s="1" t="str">
        <f t="shared" si="257"/>
        <v>Bovio  36</v>
      </c>
      <c r="E2056" s="1" t="s">
        <v>6653</v>
      </c>
      <c r="F2056" s="1" t="s">
        <v>6653</v>
      </c>
      <c r="G2056" t="str">
        <f t="shared" si="256"/>
        <v>Cupramontana</v>
      </c>
      <c r="H2056" s="1" t="s">
        <v>6657</v>
      </c>
      <c r="I2056" s="1" t="str">
        <f t="shared" si="258"/>
        <v>SITO</v>
      </c>
      <c r="J2056" s="1" t="str">
        <f t="shared" si="259"/>
        <v>www.lecasce.it</v>
      </c>
      <c r="K2056" s="1" t="s">
        <v>6658</v>
      </c>
      <c r="L2056" t="str">
        <f t="shared" si="260"/>
        <v>EMAIL</v>
      </c>
      <c r="M2056" t="str">
        <f t="shared" si="261"/>
        <v>erry60@hotmail.com</v>
      </c>
      <c r="N2056" t="str">
        <f t="shared" si="262"/>
        <v>www.lecasce.it</v>
      </c>
      <c r="O2056" t="str">
        <f t="shared" si="263"/>
        <v>erry60@hotmail.com</v>
      </c>
      <c r="S2056" s="1" t="s">
        <v>6655</v>
      </c>
    </row>
    <row r="2057" spans="1:19" ht="14.4" x14ac:dyDescent="0.3">
      <c r="A2057" s="1" t="s">
        <v>29</v>
      </c>
      <c r="B2057" s="1" t="s">
        <v>6659</v>
      </c>
      <c r="C2057" s="1" t="s">
        <v>6660</v>
      </c>
      <c r="D2057" s="1" t="str">
        <f t="shared" si="257"/>
        <v>M.Capponi 17</v>
      </c>
      <c r="E2057" s="1" t="s">
        <v>6653</v>
      </c>
      <c r="F2057" t="s">
        <v>19718</v>
      </c>
      <c r="G2057" t="str">
        <f t="shared" si="256"/>
        <v>N/A</v>
      </c>
      <c r="H2057" t="s">
        <v>19718</v>
      </c>
      <c r="I2057" s="1" t="str">
        <f t="shared" si="258"/>
        <v>SITO</v>
      </c>
      <c r="J2057" s="1" t="str">
        <f t="shared" si="259"/>
        <v>N/a</v>
      </c>
      <c r="K2057" s="1" t="s">
        <v>6661</v>
      </c>
      <c r="L2057" t="str">
        <f t="shared" si="260"/>
        <v>EMAIL</v>
      </c>
      <c r="M2057" t="str">
        <f t="shared" si="261"/>
        <v>aritarinaldi@live.com</v>
      </c>
      <c r="N2057" t="str">
        <f t="shared" si="262"/>
        <v>N/a</v>
      </c>
      <c r="O2057" t="str">
        <f t="shared" si="263"/>
        <v>aritarinaldi@live.com</v>
      </c>
      <c r="S2057" s="1" t="s">
        <v>6659</v>
      </c>
    </row>
    <row r="2058" spans="1:19" ht="14.4" x14ac:dyDescent="0.3">
      <c r="A2058" s="1" t="s">
        <v>29</v>
      </c>
      <c r="B2058" s="1" t="s">
        <v>6662</v>
      </c>
      <c r="C2058" s="1" t="s">
        <v>6663</v>
      </c>
      <c r="D2058" s="1" t="str">
        <f t="shared" si="257"/>
        <v>Via Interno Cupro 9/B</v>
      </c>
      <c r="E2058" s="1" t="s">
        <v>6653</v>
      </c>
      <c r="F2058" t="s">
        <v>19718</v>
      </c>
      <c r="G2058" t="str">
        <f t="shared" si="256"/>
        <v>N/A</v>
      </c>
      <c r="H2058" t="s">
        <v>19718</v>
      </c>
      <c r="I2058" s="1" t="str">
        <f t="shared" si="258"/>
        <v>SITO</v>
      </c>
      <c r="J2058" s="1" t="str">
        <f t="shared" si="259"/>
        <v>N/a</v>
      </c>
      <c r="K2058" s="1" t="s">
        <v>6664</v>
      </c>
      <c r="L2058" t="str">
        <f t="shared" si="260"/>
        <v>EMAIL</v>
      </c>
      <c r="M2058" t="str">
        <f t="shared" si="261"/>
        <v>fiorentini.48@virgilio.it</v>
      </c>
      <c r="N2058" t="str">
        <f t="shared" si="262"/>
        <v>N/a</v>
      </c>
      <c r="O2058" t="str">
        <f t="shared" si="263"/>
        <v>fiorentini.48@virgilio.it</v>
      </c>
      <c r="S2058" s="1" t="s">
        <v>6662</v>
      </c>
    </row>
    <row r="2059" spans="1:19" ht="14.4" x14ac:dyDescent="0.3">
      <c r="A2059" s="1" t="s">
        <v>29</v>
      </c>
      <c r="B2059" s="1" t="s">
        <v>6665</v>
      </c>
      <c r="C2059" s="1" t="s">
        <v>6666</v>
      </c>
      <c r="D2059" s="1" t="str">
        <f t="shared" si="257"/>
        <v>Via Valle 36</v>
      </c>
      <c r="E2059" s="1" t="s">
        <v>6653</v>
      </c>
      <c r="F2059" s="1" t="s">
        <v>6653</v>
      </c>
      <c r="G2059" t="str">
        <f t="shared" si="256"/>
        <v>Cupramontana</v>
      </c>
      <c r="H2059" t="s">
        <v>19718</v>
      </c>
      <c r="I2059" s="1" t="str">
        <f t="shared" si="258"/>
        <v>SITO</v>
      </c>
      <c r="J2059" s="1" t="str">
        <f t="shared" si="259"/>
        <v>N/a</v>
      </c>
      <c r="K2059" s="1" t="s">
        <v>6667</v>
      </c>
      <c r="L2059" t="str">
        <f t="shared" si="260"/>
        <v>EMAIL</v>
      </c>
      <c r="M2059" t="str">
        <f t="shared" si="261"/>
        <v>teresacatani@libero.it</v>
      </c>
      <c r="N2059" t="str">
        <f t="shared" si="262"/>
        <v>N/a</v>
      </c>
      <c r="O2059" t="str">
        <f t="shared" si="263"/>
        <v>teresacatani@libero.it</v>
      </c>
      <c r="S2059" s="1" t="s">
        <v>6665</v>
      </c>
    </row>
    <row r="2060" spans="1:19" ht="14.4" x14ac:dyDescent="0.3">
      <c r="A2060" s="1" t="s">
        <v>12</v>
      </c>
      <c r="B2060" s="1" t="s">
        <v>6668</v>
      </c>
      <c r="C2060" s="1" t="s">
        <v>6669</v>
      </c>
      <c r="D2060" s="1" t="str">
        <f t="shared" si="257"/>
        <v>Via San Marco Di Sotto 20</v>
      </c>
      <c r="E2060" s="1" t="s">
        <v>6653</v>
      </c>
      <c r="F2060" s="1" t="s">
        <v>6653</v>
      </c>
      <c r="G2060" t="str">
        <f t="shared" si="256"/>
        <v>Cupramontana</v>
      </c>
      <c r="H2060" t="s">
        <v>19718</v>
      </c>
      <c r="I2060" s="1" t="str">
        <f t="shared" si="258"/>
        <v>SITO</v>
      </c>
      <c r="J2060" s="1" t="str">
        <f t="shared" si="259"/>
        <v>N/a</v>
      </c>
      <c r="K2060" s="1" t="s">
        <v>6670</v>
      </c>
      <c r="L2060" t="str">
        <f t="shared" si="260"/>
        <v>EMAIL</v>
      </c>
      <c r="M2060" t="str">
        <f t="shared" si="261"/>
        <v>britabock@gmx.de</v>
      </c>
      <c r="N2060" t="str">
        <f t="shared" si="262"/>
        <v>N/a</v>
      </c>
      <c r="O2060" t="str">
        <f t="shared" si="263"/>
        <v>britabock@gmx.de</v>
      </c>
      <c r="S2060" s="1" t="s">
        <v>6668</v>
      </c>
    </row>
    <row r="2061" spans="1:19" ht="14.4" x14ac:dyDescent="0.3">
      <c r="A2061" s="1" t="s">
        <v>82</v>
      </c>
      <c r="B2061" s="1" t="s">
        <v>6671</v>
      </c>
      <c r="C2061" s="1" t="s">
        <v>6672</v>
      </c>
      <c r="D2061" s="1" t="str">
        <f t="shared" si="257"/>
        <v>Via Manciano 38</v>
      </c>
      <c r="E2061" s="1" t="s">
        <v>6653</v>
      </c>
      <c r="F2061" s="1" t="s">
        <v>6653</v>
      </c>
      <c r="G2061" t="str">
        <f t="shared" si="256"/>
        <v>Cupramontana</v>
      </c>
      <c r="H2061" t="s">
        <v>19718</v>
      </c>
      <c r="I2061" s="1" t="str">
        <f t="shared" si="258"/>
        <v>SITO</v>
      </c>
      <c r="J2061" s="1" t="str">
        <f t="shared" si="259"/>
        <v>N/a</v>
      </c>
      <c r="K2061" s="1" t="s">
        <v>6673</v>
      </c>
      <c r="L2061" t="str">
        <f t="shared" si="260"/>
        <v>EMAIL</v>
      </c>
      <c r="M2061" t="str">
        <f t="shared" si="261"/>
        <v>info@casa-manciano.de</v>
      </c>
      <c r="N2061" t="str">
        <f t="shared" si="262"/>
        <v>N/a</v>
      </c>
      <c r="O2061" t="str">
        <f t="shared" si="263"/>
        <v>info@casa-manciano.de</v>
      </c>
      <c r="S2061" s="1" t="s">
        <v>6671</v>
      </c>
    </row>
    <row r="2062" spans="1:19" ht="14.4" x14ac:dyDescent="0.3">
      <c r="A2062" s="1" t="s">
        <v>12</v>
      </c>
      <c r="B2062" s="1" t="s">
        <v>6674</v>
      </c>
      <c r="C2062" s="1" t="s">
        <v>6675</v>
      </c>
      <c r="D2062" s="1" t="str">
        <f t="shared" si="257"/>
        <v>Via S. Bartolomeo 14</v>
      </c>
      <c r="E2062" s="1" t="s">
        <v>6653</v>
      </c>
      <c r="F2062" s="1" t="s">
        <v>6653</v>
      </c>
      <c r="G2062" t="str">
        <f t="shared" si="256"/>
        <v>Cupramontana</v>
      </c>
      <c r="H2062" t="s">
        <v>19718</v>
      </c>
      <c r="I2062" s="1" t="str">
        <f t="shared" si="258"/>
        <v>SITO</v>
      </c>
      <c r="J2062" s="1" t="str">
        <f t="shared" si="259"/>
        <v>N/a</v>
      </c>
      <c r="K2062" s="1" t="s">
        <v>6676</v>
      </c>
      <c r="L2062" t="str">
        <f t="shared" si="260"/>
        <v>EMAIL</v>
      </c>
      <c r="M2062" t="str">
        <f t="shared" si="261"/>
        <v>gdedomenico@live.com</v>
      </c>
      <c r="N2062" t="str">
        <f t="shared" si="262"/>
        <v>N/a</v>
      </c>
      <c r="O2062" t="str">
        <f t="shared" si="263"/>
        <v>gdedomenico@live.com</v>
      </c>
      <c r="S2062" s="1" t="s">
        <v>6674</v>
      </c>
    </row>
    <row r="2063" spans="1:19" ht="14.4" x14ac:dyDescent="0.3">
      <c r="A2063" s="1" t="s">
        <v>29</v>
      </c>
      <c r="B2063" s="1" t="s">
        <v>6677</v>
      </c>
      <c r="C2063" s="1" t="s">
        <v>6678</v>
      </c>
      <c r="D2063" s="1" t="str">
        <f t="shared" si="257"/>
        <v>Via Palazzi 19</v>
      </c>
      <c r="E2063" s="1" t="s">
        <v>6653</v>
      </c>
      <c r="F2063" s="1" t="s">
        <v>6653</v>
      </c>
      <c r="G2063" t="str">
        <f t="shared" si="256"/>
        <v>Cupramontana</v>
      </c>
      <c r="H2063" t="s">
        <v>19718</v>
      </c>
      <c r="I2063" s="1" t="str">
        <f t="shared" si="258"/>
        <v>SITO</v>
      </c>
      <c r="J2063" s="1" t="str">
        <f t="shared" si="259"/>
        <v>N/a</v>
      </c>
      <c r="K2063" s="1" t="s">
        <v>6679</v>
      </c>
      <c r="L2063" t="str">
        <f t="shared" si="260"/>
        <v>EMAIL</v>
      </c>
      <c r="M2063" t="str">
        <f t="shared" si="261"/>
        <v>nunzia.poesia@alice.it</v>
      </c>
      <c r="N2063" t="str">
        <f t="shared" si="262"/>
        <v>N/a</v>
      </c>
      <c r="O2063" t="str">
        <f t="shared" si="263"/>
        <v>nunzia.poesia@alice.it</v>
      </c>
      <c r="S2063" s="1" t="s">
        <v>6677</v>
      </c>
    </row>
    <row r="2064" spans="1:19" ht="14.4" x14ac:dyDescent="0.3">
      <c r="A2064" s="1" t="s">
        <v>12</v>
      </c>
      <c r="B2064" s="1" t="s">
        <v>6680</v>
      </c>
      <c r="C2064" s="1" t="s">
        <v>6678</v>
      </c>
      <c r="D2064" s="1" t="str">
        <f t="shared" si="257"/>
        <v>Via Palazzi 19</v>
      </c>
      <c r="E2064" s="1" t="s">
        <v>6653</v>
      </c>
      <c r="F2064" s="1" t="s">
        <v>6653</v>
      </c>
      <c r="G2064" t="str">
        <f t="shared" si="256"/>
        <v>Cupramontana</v>
      </c>
      <c r="H2064" t="s">
        <v>19718</v>
      </c>
      <c r="I2064" s="1" t="str">
        <f t="shared" si="258"/>
        <v>SITO</v>
      </c>
      <c r="J2064" s="1" t="str">
        <f t="shared" si="259"/>
        <v>N/a</v>
      </c>
      <c r="K2064" s="1" t="s">
        <v>6681</v>
      </c>
      <c r="L2064" t="str">
        <f t="shared" si="260"/>
        <v>EMAIL</v>
      </c>
      <c r="M2064" t="str">
        <f t="shared" si="261"/>
        <v>dinisiofrancesca@libero.it</v>
      </c>
      <c r="N2064" t="str">
        <f t="shared" si="262"/>
        <v>N/a</v>
      </c>
      <c r="O2064" t="str">
        <f t="shared" si="263"/>
        <v>dinisiofrancesca@libero.it</v>
      </c>
      <c r="S2064" s="1" t="s">
        <v>6680</v>
      </c>
    </row>
    <row r="2065" spans="1:19" ht="14.4" x14ac:dyDescent="0.3">
      <c r="A2065" s="1" t="s">
        <v>35</v>
      </c>
      <c r="B2065" s="1" t="s">
        <v>6682</v>
      </c>
      <c r="C2065" s="1" t="s">
        <v>6683</v>
      </c>
      <c r="D2065" s="1" t="str">
        <f t="shared" si="257"/>
        <v>Via Mandriole 12</v>
      </c>
      <c r="E2065" s="1" t="s">
        <v>6653</v>
      </c>
      <c r="F2065" s="1" t="s">
        <v>6653</v>
      </c>
      <c r="G2065" t="str">
        <f t="shared" si="256"/>
        <v>Cupramontana</v>
      </c>
      <c r="H2065" s="1" t="s">
        <v>6684</v>
      </c>
      <c r="I2065" s="1" t="str">
        <f t="shared" si="258"/>
        <v>SITO</v>
      </c>
      <c r="J2065" s="1" t="str">
        <f t="shared" si="259"/>
        <v>www.lemandriole.it</v>
      </c>
      <c r="K2065" s="1" t="s">
        <v>6685</v>
      </c>
      <c r="L2065" t="str">
        <f t="shared" si="260"/>
        <v>EMAIL</v>
      </c>
      <c r="M2065" t="str">
        <f t="shared" si="261"/>
        <v>info@lemandriole.it</v>
      </c>
      <c r="N2065" t="str">
        <f t="shared" si="262"/>
        <v>www.lemandriole.it</v>
      </c>
      <c r="O2065" t="str">
        <f t="shared" si="263"/>
        <v>info@lemandriole.it</v>
      </c>
      <c r="S2065" s="1" t="s">
        <v>6682</v>
      </c>
    </row>
    <row r="2066" spans="1:19" ht="14.4" x14ac:dyDescent="0.3">
      <c r="A2066" s="1" t="s">
        <v>35</v>
      </c>
      <c r="B2066" s="1" t="s">
        <v>6686</v>
      </c>
      <c r="C2066" s="1" t="s">
        <v>6687</v>
      </c>
      <c r="D2066" s="1" t="str">
        <f t="shared" si="257"/>
        <v>Via Romita 28</v>
      </c>
      <c r="E2066" s="1" t="s">
        <v>6653</v>
      </c>
      <c r="F2066" s="1" t="s">
        <v>6653</v>
      </c>
      <c r="G2066" t="str">
        <f t="shared" si="256"/>
        <v>Cupramontana</v>
      </c>
      <c r="H2066" s="1" t="s">
        <v>6688</v>
      </c>
      <c r="I2066" s="1" t="str">
        <f t="shared" si="258"/>
        <v>SITO</v>
      </c>
      <c r="J2066" s="1" t="str">
        <f t="shared" si="259"/>
        <v>www.ladistesa.it</v>
      </c>
      <c r="K2066" s="1" t="s">
        <v>6689</v>
      </c>
      <c r="L2066" t="str">
        <f t="shared" si="260"/>
        <v>EMAIL</v>
      </c>
      <c r="M2066" t="str">
        <f t="shared" si="261"/>
        <v>distesa@libero.it</v>
      </c>
      <c r="N2066" t="str">
        <f t="shared" si="262"/>
        <v>www.ladistesa.it</v>
      </c>
      <c r="O2066" t="str">
        <f t="shared" si="263"/>
        <v>distesa@libero.it</v>
      </c>
      <c r="S2066" s="1" t="s">
        <v>6686</v>
      </c>
    </row>
    <row r="2067" spans="1:19" ht="14.4" x14ac:dyDescent="0.3">
      <c r="A2067" s="1" t="s">
        <v>29</v>
      </c>
      <c r="B2067" s="1" t="s">
        <v>6690</v>
      </c>
      <c r="C2067" s="1" t="s">
        <v>6691</v>
      </c>
      <c r="D2067" s="1" t="str">
        <f t="shared" si="257"/>
        <v>Via Piana 66</v>
      </c>
      <c r="E2067" s="1" t="s">
        <v>6653</v>
      </c>
      <c r="F2067" s="1" t="s">
        <v>6653</v>
      </c>
      <c r="G2067" t="str">
        <f t="shared" si="256"/>
        <v>Cupramontana</v>
      </c>
      <c r="H2067" s="1" t="s">
        <v>6692</v>
      </c>
      <c r="I2067" s="1" t="str">
        <f t="shared" si="258"/>
        <v>SITO</v>
      </c>
      <c r="J2067" s="1" t="str">
        <f t="shared" si="259"/>
        <v>www.lagirandola.eu</v>
      </c>
      <c r="K2067" s="1" t="s">
        <v>6693</v>
      </c>
      <c r="L2067" t="str">
        <f t="shared" si="260"/>
        <v>EMAIL</v>
      </c>
      <c r="M2067" t="str">
        <f t="shared" si="261"/>
        <v>info@lagirandola.eu</v>
      </c>
      <c r="N2067" t="str">
        <f t="shared" si="262"/>
        <v>www.lagirandola.eu</v>
      </c>
      <c r="O2067" t="str">
        <f t="shared" si="263"/>
        <v>info@lagirandola.eu</v>
      </c>
      <c r="S2067" s="1" t="s">
        <v>6690</v>
      </c>
    </row>
    <row r="2068" spans="1:19" ht="14.4" x14ac:dyDescent="0.3">
      <c r="A2068" s="1" t="s">
        <v>186</v>
      </c>
      <c r="B2068" s="1" t="s">
        <v>6694</v>
      </c>
      <c r="C2068" s="1" t="s">
        <v>6695</v>
      </c>
      <c r="D2068" s="1" t="str">
        <f t="shared" si="257"/>
        <v>Via Elisa Amatori 2</v>
      </c>
      <c r="E2068" s="1" t="s">
        <v>6653</v>
      </c>
      <c r="F2068" s="1" t="s">
        <v>6653</v>
      </c>
      <c r="G2068" t="str">
        <f t="shared" si="256"/>
        <v>Cupramontana</v>
      </c>
      <c r="H2068" t="s">
        <v>19718</v>
      </c>
      <c r="I2068" s="1" t="str">
        <f t="shared" si="258"/>
        <v>SITO</v>
      </c>
      <c r="J2068" s="1" t="str">
        <f t="shared" si="259"/>
        <v>N/a</v>
      </c>
      <c r="K2068" s="1" t="s">
        <v>6696</v>
      </c>
      <c r="L2068" t="str">
        <f t="shared" si="260"/>
        <v>EMAIL</v>
      </c>
      <c r="M2068" t="str">
        <f t="shared" si="261"/>
        <v>info@caffeimperialejesi.it</v>
      </c>
      <c r="N2068" t="str">
        <f t="shared" si="262"/>
        <v>N/a</v>
      </c>
      <c r="O2068" t="str">
        <f t="shared" si="263"/>
        <v>info@caffeimperialejesi.it</v>
      </c>
      <c r="S2068" s="1" t="s">
        <v>6694</v>
      </c>
    </row>
    <row r="2069" spans="1:19" ht="14.4" x14ac:dyDescent="0.3">
      <c r="A2069" s="1" t="s">
        <v>29</v>
      </c>
      <c r="B2069" s="1" t="s">
        <v>6697</v>
      </c>
      <c r="C2069" s="1" t="s">
        <v>6698</v>
      </c>
      <c r="D2069" s="1" t="str">
        <f t="shared" si="257"/>
        <v>Via Barchio 3</v>
      </c>
      <c r="E2069" s="1" t="s">
        <v>6653</v>
      </c>
      <c r="F2069" s="1" t="s">
        <v>6653</v>
      </c>
      <c r="G2069" t="str">
        <f t="shared" si="256"/>
        <v>Cupramontana</v>
      </c>
      <c r="H2069" s="1" t="s">
        <v>6699</v>
      </c>
      <c r="I2069" s="1" t="str">
        <f t="shared" si="258"/>
        <v>SITO</v>
      </c>
      <c r="J2069" s="1" t="str">
        <f t="shared" si="259"/>
        <v>www.barchio.it</v>
      </c>
      <c r="K2069" s="1" t="s">
        <v>6700</v>
      </c>
      <c r="L2069" t="str">
        <f t="shared" si="260"/>
        <v>EMAIL</v>
      </c>
      <c r="M2069" t="str">
        <f t="shared" si="261"/>
        <v>info@barchio.it</v>
      </c>
      <c r="N2069" t="str">
        <f t="shared" si="262"/>
        <v>www.barchio.it</v>
      </c>
      <c r="O2069" t="str">
        <f t="shared" si="263"/>
        <v>info@barchio.it</v>
      </c>
      <c r="S2069" s="1" t="s">
        <v>6697</v>
      </c>
    </row>
    <row r="2070" spans="1:19" ht="14.4" x14ac:dyDescent="0.3">
      <c r="A2070" s="1" t="s">
        <v>29</v>
      </c>
      <c r="B2070" s="1" t="s">
        <v>6701</v>
      </c>
      <c r="C2070" s="1" t="s">
        <v>6698</v>
      </c>
      <c r="D2070" s="1" t="str">
        <f t="shared" si="257"/>
        <v>Via Barchio 3</v>
      </c>
      <c r="E2070" s="1" t="s">
        <v>6653</v>
      </c>
      <c r="F2070" s="1" t="s">
        <v>6653</v>
      </c>
      <c r="G2070" t="str">
        <f t="shared" si="256"/>
        <v>Cupramontana</v>
      </c>
      <c r="H2070" s="1" t="s">
        <v>6699</v>
      </c>
      <c r="I2070" s="1" t="str">
        <f t="shared" si="258"/>
        <v>SITO</v>
      </c>
      <c r="J2070" s="1" t="str">
        <f t="shared" si="259"/>
        <v>www.barchio.it</v>
      </c>
      <c r="K2070" s="1" t="s">
        <v>6700</v>
      </c>
      <c r="L2070" t="str">
        <f t="shared" si="260"/>
        <v>EMAIL</v>
      </c>
      <c r="M2070" t="str">
        <f t="shared" si="261"/>
        <v>info@barchio.it</v>
      </c>
      <c r="N2070" t="str">
        <f t="shared" si="262"/>
        <v>www.barchio.it</v>
      </c>
      <c r="O2070" t="str">
        <f t="shared" si="263"/>
        <v>info@barchio.it</v>
      </c>
      <c r="S2070" s="1" t="s">
        <v>6701</v>
      </c>
    </row>
    <row r="2071" spans="1:19" ht="14.4" x14ac:dyDescent="0.3">
      <c r="A2071" s="1" t="s">
        <v>29</v>
      </c>
      <c r="B2071" s="1" t="s">
        <v>6702</v>
      </c>
      <c r="C2071" s="1" t="s">
        <v>6703</v>
      </c>
      <c r="D2071" s="1" t="str">
        <f t="shared" si="257"/>
        <v>Via Esinante 6</v>
      </c>
      <c r="E2071" s="1" t="s">
        <v>6653</v>
      </c>
      <c r="F2071" s="1" t="s">
        <v>6653</v>
      </c>
      <c r="G2071" t="str">
        <f t="shared" si="256"/>
        <v>Cupramontana</v>
      </c>
      <c r="H2071" s="1" t="s">
        <v>6704</v>
      </c>
      <c r="I2071" s="1" t="str">
        <f t="shared" si="258"/>
        <v>SITO</v>
      </c>
      <c r="J2071" s="1" t="str">
        <f t="shared" si="259"/>
        <v>www.cantinone.eu</v>
      </c>
      <c r="K2071" s="1" t="s">
        <v>6705</v>
      </c>
      <c r="L2071" t="str">
        <f t="shared" si="260"/>
        <v>EMAIL</v>
      </c>
      <c r="M2071" t="str">
        <f t="shared" si="261"/>
        <v>info@cantinone.eu</v>
      </c>
      <c r="N2071" t="str">
        <f t="shared" si="262"/>
        <v>www.cantinone.eu</v>
      </c>
      <c r="O2071" t="str">
        <f t="shared" si="263"/>
        <v>info@cantinone.eu</v>
      </c>
      <c r="S2071" s="1" t="s">
        <v>6702</v>
      </c>
    </row>
    <row r="2072" spans="1:19" ht="14.4" x14ac:dyDescent="0.3">
      <c r="A2072" s="1" t="s">
        <v>29</v>
      </c>
      <c r="B2072" s="1" t="s">
        <v>6706</v>
      </c>
      <c r="C2072" s="1" t="s">
        <v>6707</v>
      </c>
      <c r="D2072" s="1" t="str">
        <f t="shared" si="257"/>
        <v>Via Roma 91</v>
      </c>
      <c r="E2072" s="1" t="s">
        <v>6653</v>
      </c>
      <c r="F2072" s="1" t="s">
        <v>6653</v>
      </c>
      <c r="G2072" t="str">
        <f t="shared" si="256"/>
        <v>Cupramontana</v>
      </c>
      <c r="H2072" t="s">
        <v>19718</v>
      </c>
      <c r="I2072" s="1" t="str">
        <f t="shared" si="258"/>
        <v>SITO</v>
      </c>
      <c r="J2072" s="1" t="str">
        <f t="shared" si="259"/>
        <v>N/a</v>
      </c>
      <c r="K2072" s="1" t="s">
        <v>6708</v>
      </c>
      <c r="L2072" t="str">
        <f t="shared" si="260"/>
        <v>EMAIL</v>
      </c>
      <c r="M2072" t="str">
        <f t="shared" si="261"/>
        <v>cherubini.simone@alice.it</v>
      </c>
      <c r="N2072" t="str">
        <f t="shared" si="262"/>
        <v>N/a</v>
      </c>
      <c r="O2072" t="str">
        <f t="shared" si="263"/>
        <v>cherubini.simone@alice.it</v>
      </c>
      <c r="S2072" s="1" t="s">
        <v>6706</v>
      </c>
    </row>
    <row r="2073" spans="1:19" ht="14.4" x14ac:dyDescent="0.3">
      <c r="A2073" s="1" t="s">
        <v>82</v>
      </c>
      <c r="B2073" s="1" t="s">
        <v>6709</v>
      </c>
      <c r="C2073" s="1" t="s">
        <v>6710</v>
      </c>
      <c r="D2073" s="1" t="str">
        <f t="shared" si="257"/>
        <v>Viale Della Liberta' 1</v>
      </c>
      <c r="E2073" s="1" t="s">
        <v>6653</v>
      </c>
      <c r="F2073" s="1" t="s">
        <v>6653</v>
      </c>
      <c r="G2073" t="str">
        <f t="shared" si="256"/>
        <v>Cupramontana</v>
      </c>
      <c r="H2073" s="1" t="s">
        <v>6711</v>
      </c>
      <c r="I2073" s="1" t="str">
        <f t="shared" si="258"/>
        <v>SITO</v>
      </c>
      <c r="J2073" s="1" t="str">
        <f t="shared" si="259"/>
        <v>www.rosedifratta.it</v>
      </c>
      <c r="K2073" s="1" t="s">
        <v>6712</v>
      </c>
      <c r="L2073" t="str">
        <f t="shared" si="260"/>
        <v>EMAIL</v>
      </c>
      <c r="M2073" t="str">
        <f t="shared" si="261"/>
        <v>rosedifratta@gmail.com</v>
      </c>
      <c r="N2073" t="str">
        <f t="shared" si="262"/>
        <v>www.rosedifratta.it</v>
      </c>
      <c r="O2073" t="str">
        <f t="shared" si="263"/>
        <v>rosedifratta@gmail.com</v>
      </c>
      <c r="S2073" s="1" t="s">
        <v>6709</v>
      </c>
    </row>
    <row r="2074" spans="1:19" ht="14.4" x14ac:dyDescent="0.3">
      <c r="A2074" s="1" t="s">
        <v>29</v>
      </c>
      <c r="B2074" s="1" t="s">
        <v>6713</v>
      </c>
      <c r="C2074" s="1" t="s">
        <v>6714</v>
      </c>
      <c r="D2074" s="1" t="str">
        <f t="shared" si="257"/>
        <v>Via Romita 16</v>
      </c>
      <c r="E2074" s="1" t="s">
        <v>6653</v>
      </c>
      <c r="F2074" s="1" t="s">
        <v>6653</v>
      </c>
      <c r="G2074" t="str">
        <f t="shared" si="256"/>
        <v>Cupramontana</v>
      </c>
      <c r="H2074" s="1" t="s">
        <v>6715</v>
      </c>
      <c r="I2074" s="1" t="str">
        <f t="shared" si="258"/>
        <v>SITO</v>
      </c>
      <c r="J2074" s="1" t="str">
        <f t="shared" si="259"/>
        <v>www.trepaesi.eu</v>
      </c>
      <c r="K2074" s="1" t="s">
        <v>6716</v>
      </c>
      <c r="L2074" t="str">
        <f t="shared" si="260"/>
        <v>EMAIL</v>
      </c>
      <c r="M2074" t="str">
        <f t="shared" si="261"/>
        <v>info@trepaesi.com</v>
      </c>
      <c r="N2074" t="str">
        <f t="shared" si="262"/>
        <v>www.trepaesi.eu</v>
      </c>
      <c r="O2074" t="str">
        <f t="shared" si="263"/>
        <v>info@trepaesi.com</v>
      </c>
      <c r="S2074" s="1" t="s">
        <v>6713</v>
      </c>
    </row>
    <row r="2075" spans="1:19" ht="14.4" x14ac:dyDescent="0.3">
      <c r="A2075" s="1" t="s">
        <v>29</v>
      </c>
      <c r="B2075" s="1" t="s">
        <v>6717</v>
      </c>
      <c r="C2075" s="1" t="s">
        <v>6718</v>
      </c>
      <c r="D2075" s="1" t="str">
        <f t="shared" si="257"/>
        <v>Via Santa Maria 1</v>
      </c>
      <c r="E2075" s="1" t="s">
        <v>6653</v>
      </c>
      <c r="F2075" s="1" t="s">
        <v>6653</v>
      </c>
      <c r="G2075" t="str">
        <f t="shared" si="256"/>
        <v>Cupramontana</v>
      </c>
      <c r="H2075" t="s">
        <v>19718</v>
      </c>
      <c r="I2075" s="1" t="str">
        <f t="shared" si="258"/>
        <v>SITO</v>
      </c>
      <c r="J2075" s="1" t="str">
        <f t="shared" si="259"/>
        <v>N/a</v>
      </c>
      <c r="K2075" s="1" t="s">
        <v>6719</v>
      </c>
      <c r="L2075" t="str">
        <f t="shared" si="260"/>
        <v>EMAIL</v>
      </c>
      <c r="M2075" t="str">
        <f t="shared" si="261"/>
        <v>bb.lamadonnina@alice.it</v>
      </c>
      <c r="N2075" t="str">
        <f t="shared" si="262"/>
        <v>N/a</v>
      </c>
      <c r="O2075" t="str">
        <f t="shared" si="263"/>
        <v>bb.lamadonnina@alice.it</v>
      </c>
      <c r="S2075" s="1" t="s">
        <v>6717</v>
      </c>
    </row>
    <row r="2076" spans="1:19" ht="14.4" x14ac:dyDescent="0.3">
      <c r="A2076" s="1" t="s">
        <v>29</v>
      </c>
      <c r="B2076" s="1" t="s">
        <v>6720</v>
      </c>
      <c r="C2076" s="1" t="s">
        <v>6721</v>
      </c>
      <c r="D2076" s="1" t="str">
        <f t="shared" si="257"/>
        <v>Via San Marco Di Sotto 16</v>
      </c>
      <c r="E2076" s="1" t="s">
        <v>6653</v>
      </c>
      <c r="F2076" s="1" t="s">
        <v>6653</v>
      </c>
      <c r="G2076" t="str">
        <f t="shared" si="256"/>
        <v>Cupramontana</v>
      </c>
      <c r="H2076" s="1" t="s">
        <v>6722</v>
      </c>
      <c r="I2076" s="1" t="str">
        <f t="shared" si="258"/>
        <v>SITO</v>
      </c>
      <c r="J2076" s="1" t="str">
        <f t="shared" si="259"/>
        <v>www.podereilleccio.it</v>
      </c>
      <c r="K2076" s="1" t="s">
        <v>6723</v>
      </c>
      <c r="L2076" t="str">
        <f t="shared" si="260"/>
        <v>EMAIL</v>
      </c>
      <c r="M2076" t="str">
        <f t="shared" si="261"/>
        <v>podereilleccio@gmail.com; mauriziofico@gmail.com</v>
      </c>
      <c r="N2076" t="str">
        <f t="shared" si="262"/>
        <v>www.podereilleccio.it</v>
      </c>
      <c r="O2076" t="str">
        <f t="shared" si="263"/>
        <v>podereilleccio@gmail.com; mauriziofico@gmail.com</v>
      </c>
      <c r="S2076" s="1" t="s">
        <v>6720</v>
      </c>
    </row>
    <row r="2077" spans="1:19" ht="14.4" x14ac:dyDescent="0.3">
      <c r="A2077" s="1" t="s">
        <v>29</v>
      </c>
      <c r="B2077" s="1" t="s">
        <v>6724</v>
      </c>
      <c r="C2077" s="1" t="s">
        <v>6725</v>
      </c>
      <c r="D2077" s="1" t="str">
        <f t="shared" si="257"/>
        <v>Via Spescia 14</v>
      </c>
      <c r="E2077" s="1" t="s">
        <v>6653</v>
      </c>
      <c r="F2077" s="1" t="s">
        <v>6653</v>
      </c>
      <c r="G2077" t="str">
        <f t="shared" si="256"/>
        <v>Cupramontana</v>
      </c>
      <c r="H2077" s="1" t="s">
        <v>6726</v>
      </c>
      <c r="I2077" s="1" t="str">
        <f t="shared" si="258"/>
        <v>SITO</v>
      </c>
      <c r="J2077" s="1" t="str">
        <f t="shared" si="259"/>
        <v>www.cascinalelamimosa.it</v>
      </c>
      <c r="K2077" s="1" t="s">
        <v>6727</v>
      </c>
      <c r="L2077" t="str">
        <f t="shared" si="260"/>
        <v>EMAIL</v>
      </c>
      <c r="M2077" t="str">
        <f t="shared" si="261"/>
        <v>green@cascinalelamimosa.it</v>
      </c>
      <c r="N2077" t="str">
        <f t="shared" si="262"/>
        <v>www.cascinalelamimosa.it</v>
      </c>
      <c r="O2077" t="str">
        <f t="shared" si="263"/>
        <v>green@cascinalelamimosa.it</v>
      </c>
      <c r="S2077" s="1" t="s">
        <v>6724</v>
      </c>
    </row>
    <row r="2078" spans="1:19" ht="14.4" x14ac:dyDescent="0.3">
      <c r="A2078" s="1" t="s">
        <v>88</v>
      </c>
      <c r="B2078" s="1" t="s">
        <v>6728</v>
      </c>
      <c r="C2078" t="s">
        <v>19718</v>
      </c>
      <c r="D2078" s="1" t="str">
        <f t="shared" si="257"/>
        <v>N/A</v>
      </c>
      <c r="E2078" s="1" t="s">
        <v>6653</v>
      </c>
      <c r="F2078" s="1" t="s">
        <v>6653</v>
      </c>
      <c r="G2078" t="str">
        <f t="shared" si="256"/>
        <v>Cupramontana</v>
      </c>
      <c r="H2078" t="s">
        <v>19718</v>
      </c>
      <c r="I2078" s="1" t="str">
        <f t="shared" si="258"/>
        <v>SITO</v>
      </c>
      <c r="J2078" s="1" t="str">
        <f t="shared" si="259"/>
        <v>N/a</v>
      </c>
      <c r="K2078" s="1" t="s">
        <v>6729</v>
      </c>
      <c r="L2078" t="str">
        <f t="shared" si="260"/>
        <v>EMAIL</v>
      </c>
      <c r="M2078" t="str">
        <f t="shared" si="261"/>
        <v>parcocollelisa@gmail.com</v>
      </c>
      <c r="N2078" t="str">
        <f t="shared" si="262"/>
        <v>N/a</v>
      </c>
      <c r="O2078" t="str">
        <f t="shared" si="263"/>
        <v>parcocollelisa@gmail.com</v>
      </c>
      <c r="S2078" s="1" t="s">
        <v>6728</v>
      </c>
    </row>
    <row r="2079" spans="1:19" ht="14.4" x14ac:dyDescent="0.3">
      <c r="A2079" s="1" t="s">
        <v>29</v>
      </c>
      <c r="B2079" s="1" t="s">
        <v>6730</v>
      </c>
      <c r="C2079" s="1" t="s">
        <v>6731</v>
      </c>
      <c r="D2079" s="1" t="str">
        <f t="shared" si="257"/>
        <v>Piazza Iv Novembre 104</v>
      </c>
      <c r="E2079" s="1" t="s">
        <v>6653</v>
      </c>
      <c r="F2079" s="1" t="s">
        <v>6653</v>
      </c>
      <c r="G2079" t="str">
        <f t="shared" si="256"/>
        <v>Cupramontana</v>
      </c>
      <c r="H2079" s="1" t="s">
        <v>6732</v>
      </c>
      <c r="I2079" s="1" t="str">
        <f t="shared" si="258"/>
        <v>SITO</v>
      </c>
      <c r="J2079" s="1" t="str">
        <f t="shared" si="259"/>
        <v>www.ilbaco.net</v>
      </c>
      <c r="K2079" s="1" t="s">
        <v>6733</v>
      </c>
      <c r="L2079" t="str">
        <f t="shared" si="260"/>
        <v>EMAIL</v>
      </c>
      <c r="M2079" t="str">
        <f t="shared" si="261"/>
        <v>info@ilbaco.net; francaustralia@tiscali.it</v>
      </c>
      <c r="N2079" t="str">
        <f t="shared" si="262"/>
        <v>www.ilbaco.net</v>
      </c>
      <c r="O2079" t="str">
        <f t="shared" si="263"/>
        <v>info@ilbaco.net; francaustralia@tiscali.it</v>
      </c>
      <c r="S2079" s="1" t="s">
        <v>6730</v>
      </c>
    </row>
    <row r="2080" spans="1:19" ht="14.4" x14ac:dyDescent="0.3">
      <c r="A2080" s="1" t="s">
        <v>82</v>
      </c>
      <c r="B2080" s="1" t="s">
        <v>6734</v>
      </c>
      <c r="C2080" s="1" t="s">
        <v>6735</v>
      </c>
      <c r="D2080" s="1" t="str">
        <f t="shared" si="257"/>
        <v>Via Cantalupo 9</v>
      </c>
      <c r="E2080" s="1" t="s">
        <v>6653</v>
      </c>
      <c r="F2080" t="s">
        <v>19718</v>
      </c>
      <c r="G2080" t="str">
        <f t="shared" si="256"/>
        <v>N/A</v>
      </c>
      <c r="H2080" s="1" t="s">
        <v>6736</v>
      </c>
      <c r="I2080" s="1" t="str">
        <f t="shared" si="258"/>
        <v>SITO</v>
      </c>
      <c r="J2080" s="1" t="str">
        <f t="shared" si="259"/>
        <v>www.casa-cantalupo.com</v>
      </c>
      <c r="K2080" s="1" t="s">
        <v>6737</v>
      </c>
      <c r="L2080" t="str">
        <f t="shared" si="260"/>
        <v>EMAIL</v>
      </c>
      <c r="M2080" t="str">
        <f t="shared" si="261"/>
        <v>casacantalupo@aol.com</v>
      </c>
      <c r="N2080" t="str">
        <f t="shared" si="262"/>
        <v>www.casa-cantalupo.com</v>
      </c>
      <c r="O2080" t="str">
        <f t="shared" si="263"/>
        <v>casacantalupo@aol.com</v>
      </c>
      <c r="S2080" s="1" t="s">
        <v>6734</v>
      </c>
    </row>
    <row r="2081" spans="1:19" ht="14.4" x14ac:dyDescent="0.3">
      <c r="A2081" s="1" t="s">
        <v>29</v>
      </c>
      <c r="B2081" s="1" t="s">
        <v>6738</v>
      </c>
      <c r="C2081" s="1" t="s">
        <v>6739</v>
      </c>
      <c r="D2081" s="1" t="str">
        <f t="shared" si="257"/>
        <v>Vicolo Leoni 3</v>
      </c>
      <c r="E2081" s="1" t="s">
        <v>6653</v>
      </c>
      <c r="F2081" s="1" t="s">
        <v>6653</v>
      </c>
      <c r="G2081" t="str">
        <f t="shared" si="256"/>
        <v>Cupramontana</v>
      </c>
      <c r="H2081" s="1" t="s">
        <v>6740</v>
      </c>
      <c r="I2081" s="1" t="str">
        <f t="shared" si="258"/>
        <v>SITO</v>
      </c>
      <c r="J2081" s="1" t="str">
        <f t="shared" si="259"/>
        <v>www.bblosfizio.it</v>
      </c>
      <c r="K2081" s="1" t="s">
        <v>6741</v>
      </c>
      <c r="L2081" t="str">
        <f t="shared" si="260"/>
        <v>EMAIL</v>
      </c>
      <c r="M2081" t="str">
        <f t="shared" si="261"/>
        <v>lory.lagoccia@libero.it</v>
      </c>
      <c r="N2081" t="str">
        <f t="shared" si="262"/>
        <v>www.bblosfizio.it</v>
      </c>
      <c r="O2081" t="str">
        <f t="shared" si="263"/>
        <v>lory.lagoccia@libero.it</v>
      </c>
      <c r="S2081" s="1" t="s">
        <v>6738</v>
      </c>
    </row>
    <row r="2082" spans="1:19" ht="14.4" x14ac:dyDescent="0.3">
      <c r="A2082" s="1" t="s">
        <v>29</v>
      </c>
      <c r="B2082" s="1" t="s">
        <v>6742</v>
      </c>
      <c r="C2082" s="1" t="s">
        <v>6743</v>
      </c>
      <c r="D2082" s="1" t="str">
        <f t="shared" si="257"/>
        <v>Via Pezzole 9</v>
      </c>
      <c r="E2082" s="1" t="s">
        <v>6653</v>
      </c>
      <c r="F2082" t="s">
        <v>19718</v>
      </c>
      <c r="G2082" t="str">
        <f t="shared" si="256"/>
        <v>N/A</v>
      </c>
      <c r="H2082" s="1" t="s">
        <v>6744</v>
      </c>
      <c r="I2082" s="1" t="str">
        <f t="shared" si="258"/>
        <v>SITO</v>
      </c>
      <c r="J2082" s="1" t="str">
        <f t="shared" si="259"/>
        <v>http://www.casa-aurora.it</v>
      </c>
      <c r="K2082" s="1" t="s">
        <v>6745</v>
      </c>
      <c r="L2082" t="str">
        <f t="shared" si="260"/>
        <v>EMAIL</v>
      </c>
      <c r="M2082" t="str">
        <f t="shared" si="261"/>
        <v>info@casa-aurora.it</v>
      </c>
      <c r="N2082" t="str">
        <f t="shared" si="262"/>
        <v>http://www.casa-aurora.it</v>
      </c>
      <c r="O2082" t="str">
        <f t="shared" si="263"/>
        <v>info@casa-aurora.it</v>
      </c>
      <c r="S2082" s="1" t="s">
        <v>6742</v>
      </c>
    </row>
    <row r="2083" spans="1:19" ht="14.4" x14ac:dyDescent="0.3">
      <c r="A2083" s="1" t="s">
        <v>1200</v>
      </c>
      <c r="B2083" s="1" t="s">
        <v>1313</v>
      </c>
      <c r="C2083" s="1" t="s">
        <v>6743</v>
      </c>
      <c r="D2083" s="1" t="str">
        <f t="shared" si="257"/>
        <v>Via Pezzole 9</v>
      </c>
      <c r="E2083" s="1" t="s">
        <v>6653</v>
      </c>
      <c r="F2083" s="1" t="s">
        <v>6653</v>
      </c>
      <c r="G2083" t="str">
        <f t="shared" si="256"/>
        <v>Cupramontana</v>
      </c>
      <c r="H2083" s="1" t="s">
        <v>6746</v>
      </c>
      <c r="I2083" s="1" t="str">
        <f t="shared" si="258"/>
        <v>SITO</v>
      </c>
      <c r="J2083" s="1" t="str">
        <f t="shared" si="259"/>
        <v>www.casa-aurora.it</v>
      </c>
      <c r="K2083" s="1" t="s">
        <v>6745</v>
      </c>
      <c r="L2083" t="str">
        <f t="shared" si="260"/>
        <v>EMAIL</v>
      </c>
      <c r="M2083" t="str">
        <f t="shared" si="261"/>
        <v>info@casa-aurora.it</v>
      </c>
      <c r="N2083" t="str">
        <f t="shared" si="262"/>
        <v>www.casa-aurora.it</v>
      </c>
      <c r="O2083" t="str">
        <f t="shared" si="263"/>
        <v>info@casa-aurora.it</v>
      </c>
      <c r="S2083" s="1" t="s">
        <v>1313</v>
      </c>
    </row>
    <row r="2084" spans="1:19" ht="14.4" x14ac:dyDescent="0.3">
      <c r="A2084" s="1" t="s">
        <v>12</v>
      </c>
      <c r="B2084" s="1" t="s">
        <v>6747</v>
      </c>
      <c r="C2084" s="1" t="s">
        <v>6748</v>
      </c>
      <c r="D2084" s="1" t="str">
        <f t="shared" si="257"/>
        <v>Via Pietrone 12</v>
      </c>
      <c r="E2084" s="1" t="s">
        <v>6653</v>
      </c>
      <c r="F2084" t="s">
        <v>19718</v>
      </c>
      <c r="G2084" t="str">
        <f t="shared" si="256"/>
        <v>N/A</v>
      </c>
      <c r="H2084" t="s">
        <v>19718</v>
      </c>
      <c r="I2084" s="1" t="str">
        <f t="shared" si="258"/>
        <v>SITO</v>
      </c>
      <c r="J2084" s="1" t="str">
        <f t="shared" si="259"/>
        <v>N/a</v>
      </c>
      <c r="K2084" s="1" t="s">
        <v>6749</v>
      </c>
      <c r="L2084" t="str">
        <f t="shared" si="260"/>
        <v>EMAIL</v>
      </c>
      <c r="M2084" t="str">
        <f t="shared" si="261"/>
        <v>info@lalucciola.de</v>
      </c>
      <c r="N2084" t="str">
        <f t="shared" si="262"/>
        <v>N/a</v>
      </c>
      <c r="O2084" t="str">
        <f t="shared" si="263"/>
        <v>info@lalucciola.de</v>
      </c>
      <c r="S2084" s="1" t="s">
        <v>6747</v>
      </c>
    </row>
    <row r="2085" spans="1:19" ht="14.4" x14ac:dyDescent="0.3">
      <c r="A2085" s="1" t="s">
        <v>29</v>
      </c>
      <c r="B2085" s="1" t="s">
        <v>6750</v>
      </c>
      <c r="C2085" s="1" t="s">
        <v>6751</v>
      </c>
      <c r="D2085" s="1" t="str">
        <f t="shared" si="257"/>
        <v>Via Leopardi 82</v>
      </c>
      <c r="E2085" s="1" t="s">
        <v>6653</v>
      </c>
      <c r="F2085" t="s">
        <v>19718</v>
      </c>
      <c r="G2085" t="str">
        <f t="shared" si="256"/>
        <v>N/A</v>
      </c>
      <c r="H2085" s="1" t="s">
        <v>6752</v>
      </c>
      <c r="I2085" s="1" t="str">
        <f t="shared" si="258"/>
        <v>SITO</v>
      </c>
      <c r="J2085" s="1" t="str">
        <f t="shared" si="259"/>
        <v>http://vialeopardi82.weebly.com/index.html</v>
      </c>
      <c r="K2085" s="1" t="s">
        <v>6753</v>
      </c>
      <c r="L2085" t="str">
        <f t="shared" si="260"/>
        <v>EMAIL</v>
      </c>
      <c r="M2085" t="str">
        <f t="shared" si="261"/>
        <v>demin.daniela@libero.it</v>
      </c>
      <c r="N2085" t="str">
        <f t="shared" si="262"/>
        <v>http://vialeopardi82.weebly.com/index.html</v>
      </c>
      <c r="O2085" t="str">
        <f t="shared" si="263"/>
        <v>demin.daniela@libero.it</v>
      </c>
      <c r="S2085" s="1" t="s">
        <v>6750</v>
      </c>
    </row>
    <row r="2086" spans="1:19" ht="14.4" x14ac:dyDescent="0.3">
      <c r="A2086" s="1" t="s">
        <v>29</v>
      </c>
      <c r="B2086" s="1" t="s">
        <v>6754</v>
      </c>
      <c r="C2086" s="1" t="s">
        <v>6755</v>
      </c>
      <c r="D2086" s="1" t="str">
        <f t="shared" si="257"/>
        <v>Via Piana 43</v>
      </c>
      <c r="E2086" s="1" t="s">
        <v>6653</v>
      </c>
      <c r="F2086" t="s">
        <v>19718</v>
      </c>
      <c r="G2086" t="str">
        <f t="shared" si="256"/>
        <v>N/A</v>
      </c>
      <c r="H2086" s="1" t="s">
        <v>6756</v>
      </c>
      <c r="I2086" s="1" t="str">
        <f t="shared" si="258"/>
        <v>SITO</v>
      </c>
      <c r="J2086" s="1" t="str">
        <f t="shared" si="259"/>
        <v>https://sites.google.com/site/beblavaligia/</v>
      </c>
      <c r="K2086" s="1" t="s">
        <v>6757</v>
      </c>
      <c r="L2086" t="str">
        <f t="shared" si="260"/>
        <v>EMAIL</v>
      </c>
      <c r="M2086" t="str">
        <f t="shared" si="261"/>
        <v>bedandbreakfastlavaligia@gmail.com</v>
      </c>
      <c r="N2086" t="str">
        <f t="shared" si="262"/>
        <v>https://sites.google.com/site/beblavaligia/</v>
      </c>
      <c r="O2086" t="str">
        <f t="shared" si="263"/>
        <v>bedandbreakfastlavaligia@gmail.com</v>
      </c>
      <c r="S2086" s="1" t="s">
        <v>6754</v>
      </c>
    </row>
    <row r="2087" spans="1:19" ht="14.4" x14ac:dyDescent="0.3">
      <c r="A2087" s="1" t="s">
        <v>12</v>
      </c>
      <c r="B2087" s="1" t="s">
        <v>6758</v>
      </c>
      <c r="C2087" s="1" t="s">
        <v>6759</v>
      </c>
      <c r="D2087" s="1" t="str">
        <f t="shared" si="257"/>
        <v>Via Pietrone  12</v>
      </c>
      <c r="E2087" s="1" t="s">
        <v>6653</v>
      </c>
      <c r="F2087" t="s">
        <v>19718</v>
      </c>
      <c r="G2087" t="str">
        <f t="shared" si="256"/>
        <v>N/A</v>
      </c>
      <c r="H2087" s="1" t="s">
        <v>6760</v>
      </c>
      <c r="I2087" s="1" t="str">
        <f t="shared" si="258"/>
        <v>SITO</v>
      </c>
      <c r="J2087" s="1" t="str">
        <f t="shared" si="259"/>
        <v>www.lalucciola.de</v>
      </c>
      <c r="K2087" s="1" t="s">
        <v>6749</v>
      </c>
      <c r="L2087" t="str">
        <f t="shared" si="260"/>
        <v>EMAIL</v>
      </c>
      <c r="M2087" t="str">
        <f t="shared" si="261"/>
        <v>info@lalucciola.de</v>
      </c>
      <c r="N2087" t="str">
        <f t="shared" si="262"/>
        <v>www.lalucciola.de</v>
      </c>
      <c r="O2087" t="str">
        <f t="shared" si="263"/>
        <v>info@lalucciola.de</v>
      </c>
      <c r="S2087" s="1" t="s">
        <v>6758</v>
      </c>
    </row>
    <row r="2088" spans="1:19" ht="14.4" x14ac:dyDescent="0.3">
      <c r="A2088" s="1" t="s">
        <v>12</v>
      </c>
      <c r="B2088" s="1" t="s">
        <v>6761</v>
      </c>
      <c r="C2088" s="1" t="s">
        <v>6762</v>
      </c>
      <c r="D2088" s="1" t="str">
        <f t="shared" si="257"/>
        <v>Via Pietrone  2</v>
      </c>
      <c r="E2088" s="1" t="s">
        <v>6653</v>
      </c>
      <c r="F2088" s="1" t="s">
        <v>6763</v>
      </c>
      <c r="G2088" t="str">
        <f t="shared" si="256"/>
        <v>Cupramontana</v>
      </c>
      <c r="H2088" s="1" t="s">
        <v>6764</v>
      </c>
      <c r="I2088" s="1" t="str">
        <f t="shared" si="258"/>
        <v>SITO</v>
      </c>
      <c r="J2088" s="1" t="str">
        <f t="shared" si="259"/>
        <v>www.casapietrone.it</v>
      </c>
      <c r="K2088" s="1" t="s">
        <v>6765</v>
      </c>
      <c r="L2088" t="str">
        <f t="shared" si="260"/>
        <v>EMAIL</v>
      </c>
      <c r="M2088" t="str">
        <f t="shared" si="261"/>
        <v>mariodschiava@gmail.com</v>
      </c>
      <c r="N2088" t="str">
        <f t="shared" si="262"/>
        <v>www.casapietrone.it</v>
      </c>
      <c r="O2088" t="str">
        <f t="shared" si="263"/>
        <v>mariodschiava@gmail.com</v>
      </c>
      <c r="S2088" s="1" t="s">
        <v>6761</v>
      </c>
    </row>
    <row r="2089" spans="1:19" ht="14.4" x14ac:dyDescent="0.3">
      <c r="A2089" s="1" t="s">
        <v>29</v>
      </c>
      <c r="B2089" s="1" t="s">
        <v>6766</v>
      </c>
      <c r="C2089" s="1" t="s">
        <v>6767</v>
      </c>
      <c r="D2089" s="1" t="str">
        <f t="shared" si="257"/>
        <v>Via Manciano 7</v>
      </c>
      <c r="E2089" s="1" t="s">
        <v>6653</v>
      </c>
      <c r="F2089" t="s">
        <v>19718</v>
      </c>
      <c r="G2089" t="str">
        <f t="shared" si="256"/>
        <v>N/A</v>
      </c>
      <c r="H2089" s="1" t="s">
        <v>6768</v>
      </c>
      <c r="I2089" s="1" t="str">
        <f t="shared" si="258"/>
        <v>SITO</v>
      </c>
      <c r="J2089" s="1" t="str">
        <f t="shared" si="259"/>
        <v>www.lecelac.com</v>
      </c>
      <c r="K2089" s="1" t="s">
        <v>6769</v>
      </c>
      <c r="L2089" t="str">
        <f t="shared" si="260"/>
        <v>EMAIL</v>
      </c>
      <c r="M2089" t="str">
        <f t="shared" si="261"/>
        <v>luisapellicioli@gmail.com</v>
      </c>
      <c r="N2089" t="str">
        <f t="shared" si="262"/>
        <v>www.lecelac.com</v>
      </c>
      <c r="O2089" t="str">
        <f t="shared" si="263"/>
        <v>luisapellicioli@gmail.com</v>
      </c>
      <c r="S2089" s="1" t="s">
        <v>6766</v>
      </c>
    </row>
    <row r="2090" spans="1:19" ht="14.4" x14ac:dyDescent="0.3">
      <c r="A2090" s="1" t="s">
        <v>35</v>
      </c>
      <c r="B2090" s="1" t="s">
        <v>6770</v>
      </c>
      <c r="C2090" s="1" t="s">
        <v>6771</v>
      </c>
      <c r="D2090" s="1" t="str">
        <f t="shared" si="257"/>
        <v>Via Manciano 14/16</v>
      </c>
      <c r="E2090" s="1" t="s">
        <v>6653</v>
      </c>
      <c r="F2090" s="1" t="s">
        <v>6653</v>
      </c>
      <c r="G2090" t="str">
        <f t="shared" si="256"/>
        <v>Cupramontana</v>
      </c>
      <c r="H2090" s="1" t="s">
        <v>6772</v>
      </c>
      <c r="I2090" s="1" t="str">
        <f t="shared" si="258"/>
        <v>SITO</v>
      </c>
      <c r="J2090" s="1" t="str">
        <f t="shared" si="259"/>
        <v>www.lamancianella.it</v>
      </c>
      <c r="K2090" s="1" t="s">
        <v>6773</v>
      </c>
      <c r="L2090" t="str">
        <f t="shared" si="260"/>
        <v>EMAIL</v>
      </c>
      <c r="M2090" t="str">
        <f t="shared" si="261"/>
        <v>info@lamancianella.it</v>
      </c>
      <c r="N2090" t="str">
        <f t="shared" si="262"/>
        <v>www.lamancianella.it</v>
      </c>
      <c r="O2090" t="str">
        <f t="shared" si="263"/>
        <v>info@lamancianella.it</v>
      </c>
      <c r="S2090" s="1" t="s">
        <v>6770</v>
      </c>
    </row>
    <row r="2091" spans="1:19" ht="14.4" x14ac:dyDescent="0.3">
      <c r="A2091" s="1" t="s">
        <v>29</v>
      </c>
      <c r="B2091" s="1" t="s">
        <v>6774</v>
      </c>
      <c r="C2091" s="1" t="s">
        <v>6775</v>
      </c>
      <c r="D2091" s="1" t="str">
        <f t="shared" si="257"/>
        <v>Via Paganello 15</v>
      </c>
      <c r="E2091" s="1" t="s">
        <v>6653</v>
      </c>
      <c r="F2091" s="1" t="s">
        <v>6653</v>
      </c>
      <c r="G2091" t="str">
        <f t="shared" si="256"/>
        <v>Cupramontana</v>
      </c>
      <c r="H2091" t="s">
        <v>19718</v>
      </c>
      <c r="I2091" s="1" t="str">
        <f t="shared" si="258"/>
        <v>SITO</v>
      </c>
      <c r="J2091" s="1" t="str">
        <f t="shared" si="259"/>
        <v>N/a</v>
      </c>
      <c r="K2091" s="1" t="s">
        <v>6776</v>
      </c>
      <c r="L2091" t="str">
        <f t="shared" si="260"/>
        <v>EMAIL</v>
      </c>
      <c r="M2091" t="str">
        <f t="shared" si="261"/>
        <v>silvia.zannini@tin.it; elficupramontana@gmail.com</v>
      </c>
      <c r="N2091" t="str">
        <f t="shared" si="262"/>
        <v>N/a</v>
      </c>
      <c r="O2091" t="str">
        <f t="shared" si="263"/>
        <v>silvia.zannini@tin.it; elficupramontana@gmail.com</v>
      </c>
      <c r="S2091" s="1" t="s">
        <v>6774</v>
      </c>
    </row>
    <row r="2092" spans="1:19" ht="14.4" x14ac:dyDescent="0.3">
      <c r="A2092" s="1" t="s">
        <v>82</v>
      </c>
      <c r="B2092" s="1" t="s">
        <v>6777</v>
      </c>
      <c r="C2092" s="1" t="s">
        <v>6778</v>
      </c>
      <c r="D2092" s="1" t="str">
        <f t="shared" si="257"/>
        <v>Via Ripa 9</v>
      </c>
      <c r="E2092" s="1" t="s">
        <v>6653</v>
      </c>
      <c r="F2092" s="1" t="s">
        <v>6653</v>
      </c>
      <c r="G2092" t="str">
        <f t="shared" si="256"/>
        <v>Cupramontana</v>
      </c>
      <c r="H2092" s="1" t="s">
        <v>6779</v>
      </c>
      <c r="I2092" s="1" t="str">
        <f t="shared" si="258"/>
        <v>SITO</v>
      </c>
      <c r="J2092" s="1" t="str">
        <f t="shared" si="259"/>
        <v>www.casaripa.com</v>
      </c>
      <c r="K2092" s="1" t="s">
        <v>6780</v>
      </c>
      <c r="L2092" t="str">
        <f t="shared" si="260"/>
        <v>EMAIL</v>
      </c>
      <c r="M2092" t="str">
        <f t="shared" si="261"/>
        <v>casaripa@gmail.com</v>
      </c>
      <c r="N2092" t="str">
        <f t="shared" si="262"/>
        <v>www.casaripa.com</v>
      </c>
      <c r="O2092" t="str">
        <f t="shared" si="263"/>
        <v>casaripa@gmail.com</v>
      </c>
      <c r="S2092" s="1" t="s">
        <v>6777</v>
      </c>
    </row>
    <row r="2093" spans="1:19" ht="14.4" x14ac:dyDescent="0.3">
      <c r="A2093" s="1" t="s">
        <v>12</v>
      </c>
      <c r="B2093" s="1" t="s">
        <v>6781</v>
      </c>
      <c r="C2093" s="1" t="s">
        <v>6782</v>
      </c>
      <c r="D2093" s="1" t="str">
        <f t="shared" si="257"/>
        <v>Via Iv Novembre 26</v>
      </c>
      <c r="E2093" s="1" t="s">
        <v>6653</v>
      </c>
      <c r="F2093" s="1" t="s">
        <v>6653</v>
      </c>
      <c r="G2093" t="str">
        <f t="shared" si="256"/>
        <v>Cupramontana</v>
      </c>
      <c r="H2093" t="s">
        <v>19718</v>
      </c>
      <c r="I2093" s="1" t="str">
        <f t="shared" si="258"/>
        <v>SITO</v>
      </c>
      <c r="J2093" s="1" t="str">
        <f t="shared" si="259"/>
        <v>N/a</v>
      </c>
      <c r="K2093" s="1" t="s">
        <v>6783</v>
      </c>
      <c r="L2093" t="str">
        <f t="shared" si="260"/>
        <v>EMAIL</v>
      </c>
      <c r="M2093" t="str">
        <f t="shared" si="261"/>
        <v>eva.derrer@bluewin.ch</v>
      </c>
      <c r="N2093" t="str">
        <f t="shared" si="262"/>
        <v>N/a</v>
      </c>
      <c r="O2093" t="str">
        <f t="shared" si="263"/>
        <v>eva.derrer@bluewin.ch</v>
      </c>
      <c r="S2093" s="1" t="s">
        <v>6781</v>
      </c>
    </row>
    <row r="2094" spans="1:19" ht="14.4" x14ac:dyDescent="0.3">
      <c r="A2094" s="1" t="s">
        <v>29</v>
      </c>
      <c r="B2094" s="1" t="s">
        <v>6784</v>
      </c>
      <c r="C2094" s="1" t="s">
        <v>6785</v>
      </c>
      <c r="D2094" s="1" t="str">
        <f t="shared" si="257"/>
        <v>Via Paganello 4</v>
      </c>
      <c r="E2094" s="1" t="s">
        <v>6653</v>
      </c>
      <c r="F2094" s="1" t="s">
        <v>6786</v>
      </c>
      <c r="G2094" t="str">
        <f t="shared" si="256"/>
        <v>Contrada Paganello</v>
      </c>
      <c r="H2094" s="1" t="s">
        <v>6787</v>
      </c>
      <c r="I2094" s="1" t="str">
        <f t="shared" si="258"/>
        <v>SITO</v>
      </c>
      <c r="J2094" s="1" t="str">
        <f t="shared" si="259"/>
        <v>www.aromantica.net</v>
      </c>
      <c r="K2094" s="1" t="s">
        <v>6788</v>
      </c>
      <c r="L2094" t="str">
        <f t="shared" si="260"/>
        <v>EMAIL</v>
      </c>
      <c r="M2094" t="str">
        <f t="shared" si="261"/>
        <v>info@aromantica.net</v>
      </c>
      <c r="N2094" t="str">
        <f t="shared" si="262"/>
        <v>www.aromantica.net</v>
      </c>
      <c r="O2094" t="str">
        <f t="shared" si="263"/>
        <v>info@aromantica.net</v>
      </c>
      <c r="S2094" s="1" t="s">
        <v>6784</v>
      </c>
    </row>
    <row r="2095" spans="1:19" ht="14.4" x14ac:dyDescent="0.3">
      <c r="A2095" s="1" t="s">
        <v>29</v>
      </c>
      <c r="B2095" s="1" t="s">
        <v>6789</v>
      </c>
      <c r="C2095" s="1" t="s">
        <v>6790</v>
      </c>
      <c r="D2095" s="1" t="str">
        <f t="shared" si="257"/>
        <v>Via Collamato 54</v>
      </c>
      <c r="E2095" s="1" t="s">
        <v>6791</v>
      </c>
      <c r="F2095" t="s">
        <v>19718</v>
      </c>
      <c r="G2095" t="str">
        <f t="shared" si="256"/>
        <v>N/A</v>
      </c>
      <c r="H2095" s="1" t="s">
        <v>6792</v>
      </c>
      <c r="I2095" s="1" t="str">
        <f t="shared" si="258"/>
        <v>SITO</v>
      </c>
      <c r="J2095" s="1" t="str">
        <f t="shared" si="259"/>
        <v>www.ilsorbo.altervista.org</v>
      </c>
      <c r="K2095" s="1" t="s">
        <v>6793</v>
      </c>
      <c r="L2095" t="str">
        <f t="shared" si="260"/>
        <v>EMAIL</v>
      </c>
      <c r="M2095" t="str">
        <f t="shared" si="261"/>
        <v>adorno.trab@virgilio.it</v>
      </c>
      <c r="N2095" t="str">
        <f t="shared" si="262"/>
        <v>www.ilsorbo.altervista.org</v>
      </c>
      <c r="O2095" t="str">
        <f t="shared" si="263"/>
        <v>adorno.trab@virgilio.it</v>
      </c>
      <c r="S2095" s="1" t="s">
        <v>6789</v>
      </c>
    </row>
    <row r="2096" spans="1:19" ht="14.4" x14ac:dyDescent="0.3">
      <c r="A2096" s="1" t="s">
        <v>29</v>
      </c>
      <c r="B2096" s="1" t="s">
        <v>6794</v>
      </c>
      <c r="C2096" s="1" t="s">
        <v>6795</v>
      </c>
      <c r="D2096" s="1" t="str">
        <f t="shared" si="257"/>
        <v>Fraz. Collamato 15</v>
      </c>
      <c r="E2096" s="1" t="s">
        <v>6791</v>
      </c>
      <c r="F2096" s="1" t="s">
        <v>6796</v>
      </c>
      <c r="G2096" t="str">
        <f t="shared" si="256"/>
        <v>Borgo San Giustino</v>
      </c>
      <c r="H2096" t="s">
        <v>19718</v>
      </c>
      <c r="I2096" s="1" t="str">
        <f t="shared" si="258"/>
        <v>SITO</v>
      </c>
      <c r="J2096" s="1" t="str">
        <f t="shared" si="259"/>
        <v>N/a</v>
      </c>
      <c r="K2096" s="1" t="s">
        <v>6797</v>
      </c>
      <c r="L2096" t="str">
        <f t="shared" si="260"/>
        <v>EMAIL</v>
      </c>
      <c r="M2096" t="str">
        <f t="shared" si="261"/>
        <v>info@casadeipapi.it</v>
      </c>
      <c r="N2096" t="str">
        <f t="shared" si="262"/>
        <v>N/a</v>
      </c>
      <c r="O2096" t="str">
        <f t="shared" si="263"/>
        <v>info@casadeipapi.it</v>
      </c>
      <c r="S2096" s="1" t="s">
        <v>6794</v>
      </c>
    </row>
    <row r="2097" spans="1:19" ht="14.4" x14ac:dyDescent="0.3">
      <c r="A2097" s="1" t="s">
        <v>35</v>
      </c>
      <c r="B2097" s="1" t="s">
        <v>6798</v>
      </c>
      <c r="C2097" t="s">
        <v>19718</v>
      </c>
      <c r="D2097" s="1" t="str">
        <f t="shared" si="257"/>
        <v>N/A</v>
      </c>
      <c r="E2097" s="1" t="s">
        <v>6791</v>
      </c>
      <c r="F2097" s="1" t="s">
        <v>6799</v>
      </c>
      <c r="G2097" t="str">
        <f t="shared" si="256"/>
        <v>Collegiglioni</v>
      </c>
      <c r="H2097" t="s">
        <v>19718</v>
      </c>
      <c r="I2097" s="1" t="str">
        <f t="shared" si="258"/>
        <v>SITO</v>
      </c>
      <c r="J2097" s="1" t="str">
        <f t="shared" si="259"/>
        <v>N/a</v>
      </c>
      <c r="K2097" s="1" t="s">
        <v>6800</v>
      </c>
      <c r="L2097" t="str">
        <f t="shared" si="260"/>
        <v>EMAIL</v>
      </c>
      <c r="M2097" t="str">
        <f t="shared" si="261"/>
        <v>osteriafricando@libero.it</v>
      </c>
      <c r="N2097" t="str">
        <f t="shared" si="262"/>
        <v>N/a</v>
      </c>
      <c r="O2097" t="str">
        <f t="shared" si="263"/>
        <v>osteriafricando@libero.it</v>
      </c>
      <c r="S2097" s="1" t="s">
        <v>6798</v>
      </c>
    </row>
    <row r="2098" spans="1:19" ht="14.4" x14ac:dyDescent="0.3">
      <c r="A2098" s="1" t="s">
        <v>29</v>
      </c>
      <c r="B2098" s="1" t="s">
        <v>644</v>
      </c>
      <c r="C2098" s="1" t="s">
        <v>6801</v>
      </c>
      <c r="D2098" s="1" t="str">
        <f t="shared" si="257"/>
        <v>Via Cuna Della Chiesa 7</v>
      </c>
      <c r="E2098" s="1" t="s">
        <v>6791</v>
      </c>
      <c r="F2098" t="s">
        <v>19718</v>
      </c>
      <c r="G2098" t="str">
        <f t="shared" si="256"/>
        <v>N/A</v>
      </c>
      <c r="H2098" t="s">
        <v>19718</v>
      </c>
      <c r="I2098" s="1" t="str">
        <f t="shared" si="258"/>
        <v>SITO</v>
      </c>
      <c r="J2098" s="1" t="str">
        <f t="shared" si="259"/>
        <v>N/a</v>
      </c>
      <c r="K2098" s="1" t="s">
        <v>6802</v>
      </c>
      <c r="L2098" t="str">
        <f t="shared" si="260"/>
        <v>EMAIL</v>
      </c>
      <c r="M2098" t="str">
        <f t="shared" si="261"/>
        <v>rolando.grimaccia@gmail.com</v>
      </c>
      <c r="N2098" t="str">
        <f t="shared" si="262"/>
        <v>N/a</v>
      </c>
      <c r="O2098" t="str">
        <f t="shared" si="263"/>
        <v>rolando.grimaccia@gmail.com</v>
      </c>
      <c r="S2098" s="1" t="s">
        <v>644</v>
      </c>
    </row>
    <row r="2099" spans="1:19" ht="14.4" x14ac:dyDescent="0.3">
      <c r="A2099" s="1" t="s">
        <v>35</v>
      </c>
      <c r="B2099" s="1" t="s">
        <v>6803</v>
      </c>
      <c r="C2099" s="1" t="s">
        <v>6804</v>
      </c>
      <c r="D2099" s="1" t="str">
        <f t="shared" si="257"/>
        <v>Località Attiggio 61</v>
      </c>
      <c r="E2099" s="1" t="s">
        <v>6791</v>
      </c>
      <c r="F2099" t="s">
        <v>19718</v>
      </c>
      <c r="G2099" t="str">
        <f t="shared" si="256"/>
        <v>N/A</v>
      </c>
      <c r="H2099" t="s">
        <v>19718</v>
      </c>
      <c r="I2099" s="1" t="str">
        <f t="shared" si="258"/>
        <v>SITO</v>
      </c>
      <c r="J2099" s="1" t="str">
        <f t="shared" si="259"/>
        <v>N/a</v>
      </c>
      <c r="K2099" s="1" t="s">
        <v>6805</v>
      </c>
      <c r="L2099" t="str">
        <f t="shared" si="260"/>
        <v>EMAIL</v>
      </c>
      <c r="M2099" t="str">
        <f t="shared" si="261"/>
        <v>attidium@hotmail.it</v>
      </c>
      <c r="N2099" t="str">
        <f t="shared" si="262"/>
        <v>N/a</v>
      </c>
      <c r="O2099" t="str">
        <f t="shared" si="263"/>
        <v>attidium@hotmail.it</v>
      </c>
      <c r="S2099" s="1" t="s">
        <v>6803</v>
      </c>
    </row>
    <row r="2100" spans="1:19" ht="14.4" x14ac:dyDescent="0.3">
      <c r="A2100" s="1" t="s">
        <v>6</v>
      </c>
      <c r="B2100" s="1" t="s">
        <v>6806</v>
      </c>
      <c r="C2100" s="1" t="s">
        <v>6807</v>
      </c>
      <c r="D2100" s="1" t="str">
        <f t="shared" si="257"/>
        <v>Frazione Rocchetta 51</v>
      </c>
      <c r="E2100" s="1" t="s">
        <v>6791</v>
      </c>
      <c r="F2100" s="1" t="s">
        <v>6808</v>
      </c>
      <c r="G2100" t="str">
        <f t="shared" si="256"/>
        <v>Frazione Rocchetta</v>
      </c>
      <c r="H2100" s="1" t="s">
        <v>6809</v>
      </c>
      <c r="I2100" s="1" t="str">
        <f t="shared" si="258"/>
        <v>EMAIL</v>
      </c>
      <c r="J2100" s="1" t="str">
        <f t="shared" si="259"/>
        <v xml:space="preserve"> </v>
      </c>
      <c r="K2100" s="1" t="s">
        <v>6810</v>
      </c>
      <c r="L2100" t="str">
        <f t="shared" si="260"/>
        <v>SITO</v>
      </c>
      <c r="M2100" t="str">
        <f t="shared" si="261"/>
        <v xml:space="preserve"> </v>
      </c>
      <c r="N2100" t="str">
        <f t="shared" si="262"/>
        <v>N/a</v>
      </c>
      <c r="O2100" t="str">
        <f t="shared" si="263"/>
        <v>N/a</v>
      </c>
      <c r="S2100" s="1" t="s">
        <v>6806</v>
      </c>
    </row>
    <row r="2101" spans="1:19" ht="14.4" x14ac:dyDescent="0.3">
      <c r="A2101" s="1" t="s">
        <v>29</v>
      </c>
      <c r="B2101" s="1" t="s">
        <v>6811</v>
      </c>
      <c r="C2101" s="1" t="s">
        <v>6812</v>
      </c>
      <c r="D2101" s="1" t="str">
        <f t="shared" si="257"/>
        <v>Viale G. Miliani 3</v>
      </c>
      <c r="E2101" s="1" t="s">
        <v>6791</v>
      </c>
      <c r="F2101" t="s">
        <v>19718</v>
      </c>
      <c r="G2101" t="str">
        <f t="shared" si="256"/>
        <v>N/A</v>
      </c>
      <c r="H2101" s="1" t="s">
        <v>6813</v>
      </c>
      <c r="I2101" s="1" t="str">
        <f t="shared" si="258"/>
        <v>SITO</v>
      </c>
      <c r="J2101" s="1" t="str">
        <f t="shared" si="259"/>
        <v>www.bbportadelpiano.it</v>
      </c>
      <c r="K2101" s="1" t="s">
        <v>6814</v>
      </c>
      <c r="L2101" t="str">
        <f t="shared" si="260"/>
        <v>EMAIL</v>
      </c>
      <c r="M2101" t="str">
        <f t="shared" si="261"/>
        <v>r.mearelli@gmail.com</v>
      </c>
      <c r="N2101" t="str">
        <f t="shared" si="262"/>
        <v>www.bbportadelpiano.it</v>
      </c>
      <c r="O2101" t="str">
        <f t="shared" si="263"/>
        <v>r.mearelli@gmail.com</v>
      </c>
      <c r="S2101" s="1" t="s">
        <v>6811</v>
      </c>
    </row>
    <row r="2102" spans="1:19" ht="14.4" x14ac:dyDescent="0.3">
      <c r="A2102" s="1" t="s">
        <v>29</v>
      </c>
      <c r="B2102" s="1" t="s">
        <v>6815</v>
      </c>
      <c r="C2102" s="1" t="s">
        <v>6816</v>
      </c>
      <c r="D2102" s="1" t="str">
        <f t="shared" si="257"/>
        <v>Via Serraloggia 186</v>
      </c>
      <c r="E2102" s="1" t="s">
        <v>6791</v>
      </c>
      <c r="F2102" t="s">
        <v>19718</v>
      </c>
      <c r="G2102" t="str">
        <f t="shared" si="256"/>
        <v>N/A</v>
      </c>
      <c r="H2102" t="s">
        <v>19718</v>
      </c>
      <c r="I2102" s="1" t="str">
        <f t="shared" si="258"/>
        <v>SITO</v>
      </c>
      <c r="J2102" s="1" t="str">
        <f t="shared" si="259"/>
        <v>N/a</v>
      </c>
      <c r="K2102" s="1" t="s">
        <v>6817</v>
      </c>
      <c r="L2102" t="str">
        <f t="shared" si="260"/>
        <v>EMAIL</v>
      </c>
      <c r="M2102" t="str">
        <f t="shared" si="261"/>
        <v>mauriziobuselli19@gmail.com</v>
      </c>
      <c r="N2102" t="str">
        <f t="shared" si="262"/>
        <v>N/a</v>
      </c>
      <c r="O2102" t="str">
        <f t="shared" si="263"/>
        <v>mauriziobuselli19@gmail.com</v>
      </c>
      <c r="S2102" s="1" t="s">
        <v>6815</v>
      </c>
    </row>
    <row r="2103" spans="1:19" ht="14.4" x14ac:dyDescent="0.3">
      <c r="A2103" s="1" t="s">
        <v>35</v>
      </c>
      <c r="B2103" s="1" t="s">
        <v>6818</v>
      </c>
      <c r="C2103" s="1" t="s">
        <v>6819</v>
      </c>
      <c r="D2103" s="1" t="str">
        <f t="shared" si="257"/>
        <v>Frazione Bassano 32</v>
      </c>
      <c r="E2103" s="1" t="s">
        <v>6791</v>
      </c>
      <c r="F2103" s="1" t="s">
        <v>6820</v>
      </c>
      <c r="G2103" t="str">
        <f t="shared" si="256"/>
        <v>Frazione Bassano</v>
      </c>
      <c r="H2103" s="1" t="s">
        <v>6821</v>
      </c>
      <c r="I2103" s="1" t="str">
        <f t="shared" si="258"/>
        <v>SITO</v>
      </c>
      <c r="J2103" s="1" t="str">
        <f t="shared" si="259"/>
        <v>www.lacasadicampagnafabriano.it</v>
      </c>
      <c r="K2103" s="1" t="s">
        <v>6822</v>
      </c>
      <c r="L2103" t="str">
        <f t="shared" si="260"/>
        <v>EMAIL</v>
      </c>
      <c r="M2103" t="str">
        <f t="shared" si="261"/>
        <v>info@lacasadicampagnafabriano.it</v>
      </c>
      <c r="N2103" t="str">
        <f t="shared" si="262"/>
        <v>www.lacasadicampagnafabriano.it</v>
      </c>
      <c r="O2103" t="str">
        <f t="shared" si="263"/>
        <v>info@lacasadicampagnafabriano.it</v>
      </c>
      <c r="S2103" s="1" t="s">
        <v>6818</v>
      </c>
    </row>
    <row r="2104" spans="1:19" ht="14.4" x14ac:dyDescent="0.3">
      <c r="A2104" s="1" t="s">
        <v>12</v>
      </c>
      <c r="B2104" s="1" t="s">
        <v>6823</v>
      </c>
      <c r="C2104" s="1" t="s">
        <v>6824</v>
      </c>
      <c r="D2104" s="1" t="str">
        <f t="shared" si="257"/>
        <v>Frazione San Donato 159/E</v>
      </c>
      <c r="E2104" s="1" t="s">
        <v>6791</v>
      </c>
      <c r="F2104" s="1" t="s">
        <v>5035</v>
      </c>
      <c r="G2104" t="str">
        <f t="shared" si="256"/>
        <v>San Donato</v>
      </c>
      <c r="H2104" t="s">
        <v>19718</v>
      </c>
      <c r="I2104" s="1" t="str">
        <f t="shared" si="258"/>
        <v>SITO</v>
      </c>
      <c r="J2104" s="1" t="str">
        <f t="shared" si="259"/>
        <v>N/a</v>
      </c>
      <c r="K2104" s="1" t="s">
        <v>6825</v>
      </c>
      <c r="L2104" t="str">
        <f t="shared" si="260"/>
        <v>EMAIL</v>
      </c>
      <c r="M2104" t="str">
        <f t="shared" si="261"/>
        <v>euro.cesaroni@libero.it</v>
      </c>
      <c r="N2104" t="str">
        <f t="shared" si="262"/>
        <v>N/a</v>
      </c>
      <c r="O2104" t="str">
        <f t="shared" si="263"/>
        <v>euro.cesaroni@libero.it</v>
      </c>
      <c r="S2104" s="1" t="s">
        <v>6823</v>
      </c>
    </row>
    <row r="2105" spans="1:19" ht="14.4" x14ac:dyDescent="0.3">
      <c r="A2105" s="1" t="s">
        <v>6</v>
      </c>
      <c r="B2105" s="1" t="s">
        <v>6826</v>
      </c>
      <c r="C2105" s="1" t="s">
        <v>6827</v>
      </c>
      <c r="D2105" s="1" t="str">
        <f t="shared" si="257"/>
        <v>Localita' San Cassiano 35</v>
      </c>
      <c r="E2105" s="1" t="s">
        <v>6791</v>
      </c>
      <c r="F2105" s="1" t="s">
        <v>6828</v>
      </c>
      <c r="G2105" t="str">
        <f t="shared" si="256"/>
        <v>San Cassiano</v>
      </c>
      <c r="H2105" s="1" t="s">
        <v>6829</v>
      </c>
      <c r="I2105" s="1" t="str">
        <f t="shared" si="258"/>
        <v>SITO</v>
      </c>
      <c r="J2105" s="1" t="str">
        <f t="shared" si="259"/>
        <v>www.tenutasancassiano.it</v>
      </c>
      <c r="K2105" s="1" t="s">
        <v>6830</v>
      </c>
      <c r="L2105" t="str">
        <f t="shared" si="260"/>
        <v>EMAIL</v>
      </c>
      <c r="M2105" t="str">
        <f t="shared" si="261"/>
        <v>info@tenutasancassiano.it</v>
      </c>
      <c r="N2105" t="str">
        <f t="shared" si="262"/>
        <v>www.tenutasancassiano.it</v>
      </c>
      <c r="O2105" t="str">
        <f t="shared" si="263"/>
        <v>info@tenutasancassiano.it</v>
      </c>
      <c r="S2105" s="1" t="s">
        <v>6826</v>
      </c>
    </row>
    <row r="2106" spans="1:19" ht="14.4" x14ac:dyDescent="0.3">
      <c r="A2106" s="1" t="s">
        <v>29</v>
      </c>
      <c r="B2106" s="1" t="s">
        <v>6831</v>
      </c>
      <c r="C2106" s="1" t="s">
        <v>6832</v>
      </c>
      <c r="D2106" s="1" t="str">
        <f t="shared" si="257"/>
        <v>Via Gaspare Spontini 2</v>
      </c>
      <c r="E2106" s="1" t="s">
        <v>6791</v>
      </c>
      <c r="F2106" s="1" t="s">
        <v>6833</v>
      </c>
      <c r="G2106" t="str">
        <f t="shared" si="256"/>
        <v>Albacina</v>
      </c>
      <c r="H2106" s="1" t="s">
        <v>6834</v>
      </c>
      <c r="I2106" s="1" t="str">
        <f t="shared" si="258"/>
        <v>SITO</v>
      </c>
      <c r="J2106" s="1" t="str">
        <f t="shared" si="259"/>
        <v>www.villacensimancia.it</v>
      </c>
      <c r="K2106" s="1" t="s">
        <v>6835</v>
      </c>
      <c r="L2106" t="str">
        <f t="shared" si="260"/>
        <v>EMAIL</v>
      </c>
      <c r="M2106" t="str">
        <f t="shared" si="261"/>
        <v>info@villacensimancia.it</v>
      </c>
      <c r="N2106" t="str">
        <f t="shared" si="262"/>
        <v>www.villacensimancia.it</v>
      </c>
      <c r="O2106" t="str">
        <f t="shared" si="263"/>
        <v>info@villacensimancia.it</v>
      </c>
      <c r="S2106" s="1" t="s">
        <v>6831</v>
      </c>
    </row>
    <row r="2107" spans="1:19" ht="14.4" x14ac:dyDescent="0.3">
      <c r="A2107" s="1" t="s">
        <v>12</v>
      </c>
      <c r="B2107" s="1" t="s">
        <v>6836</v>
      </c>
      <c r="C2107" s="1" t="s">
        <v>6837</v>
      </c>
      <c r="D2107" s="1" t="str">
        <f t="shared" si="257"/>
        <v>Frazione Melano 38/A</v>
      </c>
      <c r="E2107" s="1" t="s">
        <v>6791</v>
      </c>
      <c r="F2107" t="s">
        <v>19718</v>
      </c>
      <c r="G2107" t="str">
        <f t="shared" si="256"/>
        <v>N/A</v>
      </c>
      <c r="H2107" s="1" t="s">
        <v>6838</v>
      </c>
      <c r="I2107" s="1" t="str">
        <f t="shared" si="258"/>
        <v>SITO</v>
      </c>
      <c r="J2107" s="1" t="str">
        <f t="shared" si="259"/>
        <v>www.aiadalto.it</v>
      </c>
      <c r="K2107" s="1" t="s">
        <v>6839</v>
      </c>
      <c r="L2107" t="str">
        <f t="shared" si="260"/>
        <v>EMAIL</v>
      </c>
      <c r="M2107" t="str">
        <f t="shared" si="261"/>
        <v>info@aiadalto.it</v>
      </c>
      <c r="N2107" t="str">
        <f t="shared" si="262"/>
        <v>www.aiadalto.it</v>
      </c>
      <c r="O2107" t="str">
        <f t="shared" si="263"/>
        <v>info@aiadalto.it</v>
      </c>
      <c r="S2107" s="1" t="s">
        <v>6836</v>
      </c>
    </row>
    <row r="2108" spans="1:19" ht="14.4" x14ac:dyDescent="0.3">
      <c r="A2108" s="1" t="s">
        <v>29</v>
      </c>
      <c r="B2108" s="1" t="s">
        <v>6840</v>
      </c>
      <c r="C2108" s="1" t="s">
        <v>6841</v>
      </c>
      <c r="D2108" s="1" t="str">
        <f t="shared" si="257"/>
        <v>Via Serraloggia 151</v>
      </c>
      <c r="E2108" s="1" t="s">
        <v>6791</v>
      </c>
      <c r="F2108" s="1" t="s">
        <v>6791</v>
      </c>
      <c r="G2108" t="str">
        <f t="shared" si="256"/>
        <v>Fabriano</v>
      </c>
      <c r="H2108" s="1" t="s">
        <v>6842</v>
      </c>
      <c r="I2108" s="1" t="str">
        <f t="shared" si="258"/>
        <v>SITO</v>
      </c>
      <c r="J2108" s="1" t="str">
        <f t="shared" si="259"/>
        <v>www.bblelogge.it</v>
      </c>
      <c r="K2108" s="1" t="s">
        <v>6843</v>
      </c>
      <c r="L2108" t="str">
        <f t="shared" si="260"/>
        <v>EMAIL</v>
      </c>
      <c r="M2108" t="str">
        <f t="shared" si="261"/>
        <v>nuovaloggia@gmail.com</v>
      </c>
      <c r="N2108" t="str">
        <f t="shared" si="262"/>
        <v>www.bblelogge.it</v>
      </c>
      <c r="O2108" t="str">
        <f t="shared" si="263"/>
        <v>nuovaloggia@gmail.com</v>
      </c>
      <c r="S2108" s="1" t="s">
        <v>6840</v>
      </c>
    </row>
    <row r="2109" spans="1:19" ht="14.4" x14ac:dyDescent="0.3">
      <c r="A2109" s="1" t="s">
        <v>29</v>
      </c>
      <c r="B2109" s="1" t="s">
        <v>6844</v>
      </c>
      <c r="C2109" s="1" t="s">
        <v>6845</v>
      </c>
      <c r="D2109" s="1" t="str">
        <f t="shared" si="257"/>
        <v>Frazione Campodiegoli 71</v>
      </c>
      <c r="E2109" s="1" t="s">
        <v>6791</v>
      </c>
      <c r="F2109" s="1" t="s">
        <v>6791</v>
      </c>
      <c r="G2109" t="str">
        <f t="shared" si="256"/>
        <v>Fabriano</v>
      </c>
      <c r="H2109" t="s">
        <v>19718</v>
      </c>
      <c r="I2109" s="1" t="str">
        <f t="shared" si="258"/>
        <v>SITO</v>
      </c>
      <c r="J2109" s="1" t="str">
        <f t="shared" si="259"/>
        <v>N/a</v>
      </c>
      <c r="K2109" t="s">
        <v>19718</v>
      </c>
      <c r="L2109" t="str">
        <f t="shared" si="260"/>
        <v>SITO</v>
      </c>
      <c r="M2109" t="str">
        <f t="shared" si="261"/>
        <v xml:space="preserve"> </v>
      </c>
      <c r="N2109" t="str">
        <f t="shared" si="262"/>
        <v>N/a</v>
      </c>
      <c r="O2109" t="str">
        <f t="shared" si="263"/>
        <v>N/a</v>
      </c>
      <c r="S2109" s="1" t="s">
        <v>6844</v>
      </c>
    </row>
    <row r="2110" spans="1:19" ht="14.4" x14ac:dyDescent="0.3">
      <c r="A2110" s="1" t="s">
        <v>29</v>
      </c>
      <c r="B2110" s="1" t="s">
        <v>6846</v>
      </c>
      <c r="C2110" s="1" t="s">
        <v>6847</v>
      </c>
      <c r="D2110" s="1" t="str">
        <f t="shared" si="257"/>
        <v>Frazione Coccore 10</v>
      </c>
      <c r="E2110" s="1" t="s">
        <v>6791</v>
      </c>
      <c r="F2110" s="1" t="s">
        <v>6791</v>
      </c>
      <c r="G2110" t="str">
        <f t="shared" si="256"/>
        <v>Fabriano</v>
      </c>
      <c r="H2110" s="1" t="s">
        <v>6848</v>
      </c>
      <c r="I2110" s="1" t="str">
        <f t="shared" si="258"/>
        <v>SITO</v>
      </c>
      <c r="J2110" s="1" t="str">
        <f t="shared" si="259"/>
        <v>www.latanadellatigre.com</v>
      </c>
      <c r="K2110" s="1" t="s">
        <v>6849</v>
      </c>
      <c r="L2110" t="str">
        <f t="shared" si="260"/>
        <v>EMAIL</v>
      </c>
      <c r="M2110" t="str">
        <f t="shared" si="261"/>
        <v>np.tigre@email.it</v>
      </c>
      <c r="N2110" t="str">
        <f t="shared" si="262"/>
        <v>www.latanadellatigre.com</v>
      </c>
      <c r="O2110" t="str">
        <f t="shared" si="263"/>
        <v>np.tigre@email.it</v>
      </c>
      <c r="S2110" s="1" t="s">
        <v>6846</v>
      </c>
    </row>
    <row r="2111" spans="1:19" ht="14.4" x14ac:dyDescent="0.3">
      <c r="A2111" s="1" t="s">
        <v>88</v>
      </c>
      <c r="B2111" s="1" t="s">
        <v>6850</v>
      </c>
      <c r="C2111" t="s">
        <v>19718</v>
      </c>
      <c r="D2111" s="1" t="str">
        <f t="shared" si="257"/>
        <v>N/A</v>
      </c>
      <c r="E2111" s="1" t="s">
        <v>6791</v>
      </c>
      <c r="F2111" s="1" t="s">
        <v>6851</v>
      </c>
      <c r="G2111" t="str">
        <f t="shared" si="256"/>
        <v>Zona Impianti Sportivi</v>
      </c>
      <c r="H2111" t="s">
        <v>19718</v>
      </c>
      <c r="I2111" s="1" t="str">
        <f t="shared" si="258"/>
        <v>SITO</v>
      </c>
      <c r="J2111" s="1" t="str">
        <f t="shared" si="259"/>
        <v>N/a</v>
      </c>
      <c r="K2111" t="s">
        <v>19718</v>
      </c>
      <c r="L2111" t="str">
        <f t="shared" si="260"/>
        <v>SITO</v>
      </c>
      <c r="M2111" t="str">
        <f t="shared" si="261"/>
        <v xml:space="preserve"> </v>
      </c>
      <c r="N2111" t="str">
        <f t="shared" si="262"/>
        <v>N/a</v>
      </c>
      <c r="O2111" t="str">
        <f t="shared" si="263"/>
        <v>N/a</v>
      </c>
      <c r="S2111" s="1" t="s">
        <v>6850</v>
      </c>
    </row>
    <row r="2112" spans="1:19" ht="14.4" x14ac:dyDescent="0.3">
      <c r="A2112" s="1" t="s">
        <v>88</v>
      </c>
      <c r="B2112" s="1" t="s">
        <v>6852</v>
      </c>
      <c r="C2112" t="s">
        <v>19718</v>
      </c>
      <c r="D2112" s="1" t="str">
        <f t="shared" si="257"/>
        <v>N/A</v>
      </c>
      <c r="E2112" s="1" t="s">
        <v>6791</v>
      </c>
      <c r="F2112" s="1" t="s">
        <v>6853</v>
      </c>
      <c r="G2112" t="str">
        <f t="shared" si="256"/>
        <v>Loc. Poggio San Romualdo</v>
      </c>
      <c r="H2112" t="s">
        <v>19718</v>
      </c>
      <c r="I2112" s="1" t="str">
        <f t="shared" si="258"/>
        <v>SITO</v>
      </c>
      <c r="J2112" s="1" t="str">
        <f t="shared" si="259"/>
        <v>N/a</v>
      </c>
      <c r="K2112" t="s">
        <v>19718</v>
      </c>
      <c r="L2112" t="str">
        <f t="shared" si="260"/>
        <v>SITO</v>
      </c>
      <c r="M2112" t="str">
        <f t="shared" si="261"/>
        <v xml:space="preserve"> </v>
      </c>
      <c r="N2112" t="str">
        <f t="shared" si="262"/>
        <v>N/a</v>
      </c>
      <c r="O2112" t="str">
        <f t="shared" si="263"/>
        <v>N/a</v>
      </c>
      <c r="S2112" s="1" t="s">
        <v>6852</v>
      </c>
    </row>
    <row r="2113" spans="1:19" ht="14.4" x14ac:dyDescent="0.3">
      <c r="A2113" s="1" t="s">
        <v>35</v>
      </c>
      <c r="B2113" s="1" t="s">
        <v>6854</v>
      </c>
      <c r="C2113" s="1" t="s">
        <v>6855</v>
      </c>
      <c r="D2113" s="1" t="str">
        <f t="shared" si="257"/>
        <v>Via San Mariano 51</v>
      </c>
      <c r="E2113" s="1" t="s">
        <v>6791</v>
      </c>
      <c r="F2113" s="1" t="s">
        <v>6833</v>
      </c>
      <c r="G2113" t="str">
        <f t="shared" si="256"/>
        <v>Albacina</v>
      </c>
      <c r="H2113" t="s">
        <v>19718</v>
      </c>
      <c r="I2113" s="1" t="str">
        <f t="shared" si="258"/>
        <v>SITO</v>
      </c>
      <c r="J2113" s="1" t="str">
        <f t="shared" si="259"/>
        <v>N/a</v>
      </c>
      <c r="K2113" t="s">
        <v>19718</v>
      </c>
      <c r="L2113" t="str">
        <f t="shared" si="260"/>
        <v>SITO</v>
      </c>
      <c r="M2113" t="str">
        <f t="shared" si="261"/>
        <v xml:space="preserve"> </v>
      </c>
      <c r="N2113" t="str">
        <f t="shared" si="262"/>
        <v>N/a</v>
      </c>
      <c r="O2113" t="str">
        <f t="shared" si="263"/>
        <v>N/a</v>
      </c>
      <c r="S2113" s="1" t="s">
        <v>6854</v>
      </c>
    </row>
    <row r="2114" spans="1:19" ht="14.4" x14ac:dyDescent="0.3">
      <c r="A2114" s="1" t="s">
        <v>29</v>
      </c>
      <c r="B2114" s="1" t="s">
        <v>6856</v>
      </c>
      <c r="C2114" s="1" t="s">
        <v>6857</v>
      </c>
      <c r="D2114" s="1" t="str">
        <f t="shared" si="257"/>
        <v>Frazione Castelletta 11/Z</v>
      </c>
      <c r="E2114" s="1" t="s">
        <v>6791</v>
      </c>
      <c r="F2114" s="1" t="s">
        <v>6791</v>
      </c>
      <c r="G2114" t="str">
        <f t="shared" ref="G2114:G2177" si="264">PROPER(F2114)</f>
        <v>Fabriano</v>
      </c>
      <c r="H2114" s="1" t="s">
        <v>6858</v>
      </c>
      <c r="I2114" s="1" t="str">
        <f t="shared" si="258"/>
        <v>SITO</v>
      </c>
      <c r="J2114" s="1" t="str">
        <f t="shared" si="259"/>
        <v>www.lacasinadelvicolodisotto.it</v>
      </c>
      <c r="K2114" s="1" t="s">
        <v>6859</v>
      </c>
      <c r="L2114" t="str">
        <f t="shared" si="260"/>
        <v>EMAIL</v>
      </c>
      <c r="M2114" t="str">
        <f t="shared" si="261"/>
        <v>info@lacasinadelvicolodisotto.it</v>
      </c>
      <c r="N2114" t="str">
        <f t="shared" si="262"/>
        <v>www.lacasinadelvicolodisotto.it</v>
      </c>
      <c r="O2114" t="str">
        <f t="shared" si="263"/>
        <v>info@lacasinadelvicolodisotto.it</v>
      </c>
      <c r="S2114" s="1" t="s">
        <v>6856</v>
      </c>
    </row>
    <row r="2115" spans="1:19" ht="14.4" x14ac:dyDescent="0.3">
      <c r="A2115" s="1" t="s">
        <v>35</v>
      </c>
      <c r="B2115" s="1" t="s">
        <v>6860</v>
      </c>
      <c r="C2115" s="1" t="s">
        <v>6861</v>
      </c>
      <c r="D2115" s="1" t="str">
        <f t="shared" ref="D2115:D2178" si="265">PROPER(C2115)</f>
        <v>Via Castelvecchio 48</v>
      </c>
      <c r="E2115" s="1" t="s">
        <v>6791</v>
      </c>
      <c r="F2115" s="1" t="s">
        <v>6791</v>
      </c>
      <c r="G2115" t="str">
        <f t="shared" si="264"/>
        <v>Fabriano</v>
      </c>
      <c r="H2115" s="1" t="s">
        <v>6862</v>
      </c>
      <c r="I2115" s="1" t="str">
        <f t="shared" ref="I2115:I2178" si="266">IF(ISERROR(FIND("@",H2115)),"SITO","EMAIL")</f>
        <v>SITO</v>
      </c>
      <c r="J2115" s="1" t="str">
        <f t="shared" ref="J2115:J2178" si="267">IF(I2115="SITO",H2115," ")</f>
        <v>www.agriturismocastelvecchio.it</v>
      </c>
      <c r="K2115" s="1" t="s">
        <v>6863</v>
      </c>
      <c r="L2115" t="str">
        <f t="shared" ref="L2115:L2178" si="268">IF(ISERROR(FIND("@",K2115)),"SITO","EMAIL")</f>
        <v>EMAIL</v>
      </c>
      <c r="M2115" t="str">
        <f t="shared" ref="M2115:M2178" si="269">IF(L2115="EMAIL",K2115, " ")</f>
        <v>info@agriturismocastelvecchio.it</v>
      </c>
      <c r="N2115" t="str">
        <f t="shared" ref="N2115:N2178" si="270">IF(J2115&lt;&gt;" ", J2115, "N/a")</f>
        <v>www.agriturismocastelvecchio.it</v>
      </c>
      <c r="O2115" t="str">
        <f t="shared" ref="O2115:O2178" si="271">IF(M2115 &lt;&gt; " ", M2115,"N/a")</f>
        <v>info@agriturismocastelvecchio.it</v>
      </c>
      <c r="S2115" s="1" t="s">
        <v>6860</v>
      </c>
    </row>
    <row r="2116" spans="1:19" ht="14.4" x14ac:dyDescent="0.3">
      <c r="A2116" s="1" t="s">
        <v>35</v>
      </c>
      <c r="B2116" s="1" t="s">
        <v>6864</v>
      </c>
      <c r="C2116" s="1" t="s">
        <v>6865</v>
      </c>
      <c r="D2116" s="1" t="str">
        <f t="shared" si="265"/>
        <v>La Pieve Moscano 59</v>
      </c>
      <c r="E2116" s="1" t="s">
        <v>6791</v>
      </c>
      <c r="F2116" s="1" t="s">
        <v>6791</v>
      </c>
      <c r="G2116" t="str">
        <f t="shared" si="264"/>
        <v>Fabriano</v>
      </c>
      <c r="H2116" t="s">
        <v>19718</v>
      </c>
      <c r="I2116" s="1" t="str">
        <f t="shared" si="266"/>
        <v>SITO</v>
      </c>
      <c r="J2116" s="1" t="str">
        <f t="shared" si="267"/>
        <v>N/a</v>
      </c>
      <c r="K2116" s="1" t="s">
        <v>6866</v>
      </c>
      <c r="L2116" t="str">
        <f t="shared" si="268"/>
        <v>EMAIL</v>
      </c>
      <c r="M2116" t="str">
        <f t="shared" si="269"/>
        <v>elestroppa84@hotmail.it</v>
      </c>
      <c r="N2116" t="str">
        <f t="shared" si="270"/>
        <v>N/a</v>
      </c>
      <c r="O2116" t="str">
        <f t="shared" si="271"/>
        <v>elestroppa84@hotmail.it</v>
      </c>
      <c r="S2116" s="1" t="s">
        <v>6864</v>
      </c>
    </row>
    <row r="2117" spans="1:19" ht="14.4" x14ac:dyDescent="0.3">
      <c r="A2117" s="1" t="s">
        <v>35</v>
      </c>
      <c r="B2117" s="1" t="s">
        <v>6867</v>
      </c>
      <c r="C2117" s="1" t="s">
        <v>6868</v>
      </c>
      <c r="D2117" s="1" t="str">
        <f t="shared" si="265"/>
        <v>Frazione Precicchie 19</v>
      </c>
      <c r="E2117" s="1" t="s">
        <v>6791</v>
      </c>
      <c r="F2117" s="1" t="s">
        <v>6791</v>
      </c>
      <c r="G2117" t="str">
        <f t="shared" si="264"/>
        <v>Fabriano</v>
      </c>
      <c r="H2117" s="1" t="s">
        <v>6869</v>
      </c>
      <c r="I2117" s="1" t="str">
        <f t="shared" si="266"/>
        <v>SITO</v>
      </c>
      <c r="J2117" s="1" t="str">
        <f t="shared" si="267"/>
        <v>www.agriturismocolleserrone.it</v>
      </c>
      <c r="K2117" s="1" t="s">
        <v>6870</v>
      </c>
      <c r="L2117" t="str">
        <f t="shared" si="268"/>
        <v>EMAIL</v>
      </c>
      <c r="M2117" t="str">
        <f t="shared" si="269"/>
        <v>info@agriturismocolleserrone.it</v>
      </c>
      <c r="N2117" t="str">
        <f t="shared" si="270"/>
        <v>www.agriturismocolleserrone.it</v>
      </c>
      <c r="O2117" t="str">
        <f t="shared" si="271"/>
        <v>info@agriturismocolleserrone.it</v>
      </c>
      <c r="S2117" s="1" t="s">
        <v>6867</v>
      </c>
    </row>
    <row r="2118" spans="1:19" ht="14.4" x14ac:dyDescent="0.3">
      <c r="A2118" s="1" t="s">
        <v>35</v>
      </c>
      <c r="B2118" s="1" t="s">
        <v>6871</v>
      </c>
      <c r="C2118" s="1" t="s">
        <v>6872</v>
      </c>
      <c r="D2118" s="1" t="str">
        <f t="shared" si="265"/>
        <v>Frazione Melano 102</v>
      </c>
      <c r="E2118" s="1" t="s">
        <v>6791</v>
      </c>
      <c r="F2118" s="1" t="s">
        <v>6791</v>
      </c>
      <c r="G2118" t="str">
        <f t="shared" si="264"/>
        <v>Fabriano</v>
      </c>
      <c r="H2118" s="1" t="s">
        <v>6873</v>
      </c>
      <c r="I2118" s="1" t="str">
        <f t="shared" si="266"/>
        <v>SITO</v>
      </c>
      <c r="J2118" s="1" t="str">
        <f t="shared" si="267"/>
        <v>www.ilgelsoagriturismo.com</v>
      </c>
      <c r="K2118" s="1" t="s">
        <v>6874</v>
      </c>
      <c r="L2118" t="str">
        <f t="shared" si="268"/>
        <v>EMAIL</v>
      </c>
      <c r="M2118" t="str">
        <f t="shared" si="269"/>
        <v>info@ilgelsoagriturismo.com</v>
      </c>
      <c r="N2118" t="str">
        <f t="shared" si="270"/>
        <v>www.ilgelsoagriturismo.com</v>
      </c>
      <c r="O2118" t="str">
        <f t="shared" si="271"/>
        <v>info@ilgelsoagriturismo.com</v>
      </c>
      <c r="S2118" s="1" t="s">
        <v>6871</v>
      </c>
    </row>
    <row r="2119" spans="1:19" ht="14.4" x14ac:dyDescent="0.3">
      <c r="A2119" s="1" t="s">
        <v>29</v>
      </c>
      <c r="B2119" s="1" t="s">
        <v>6875</v>
      </c>
      <c r="C2119" s="1" t="s">
        <v>6876</v>
      </c>
      <c r="D2119" s="1" t="str">
        <f t="shared" si="265"/>
        <v>Frazione Moscano Vallemontagnana 111</v>
      </c>
      <c r="E2119" s="1" t="s">
        <v>6791</v>
      </c>
      <c r="F2119" s="1" t="s">
        <v>6791</v>
      </c>
      <c r="G2119" t="str">
        <f t="shared" si="264"/>
        <v>Fabriano</v>
      </c>
      <c r="H2119" s="1" t="s">
        <v>6877</v>
      </c>
      <c r="I2119" s="1" t="str">
        <f t="shared" si="266"/>
        <v>SITO</v>
      </c>
      <c r="J2119" s="1" t="str">
        <f t="shared" si="267"/>
        <v>www.fontefresca.com</v>
      </c>
      <c r="K2119" s="1" t="s">
        <v>6878</v>
      </c>
      <c r="L2119" t="str">
        <f t="shared" si="268"/>
        <v>EMAIL</v>
      </c>
      <c r="M2119" t="str">
        <f t="shared" si="269"/>
        <v>info@fontefresca.com</v>
      </c>
      <c r="N2119" t="str">
        <f t="shared" si="270"/>
        <v>www.fontefresca.com</v>
      </c>
      <c r="O2119" t="str">
        <f t="shared" si="271"/>
        <v>info@fontefresca.com</v>
      </c>
      <c r="S2119" s="1" t="s">
        <v>6875</v>
      </c>
    </row>
    <row r="2120" spans="1:19" ht="14.4" x14ac:dyDescent="0.3">
      <c r="A2120" s="1" t="s">
        <v>35</v>
      </c>
      <c r="B2120" s="1" t="s">
        <v>6879</v>
      </c>
      <c r="C2120" s="1" t="s">
        <v>6880</v>
      </c>
      <c r="D2120" s="1" t="str">
        <f t="shared" si="265"/>
        <v>Via Fonte Vecchia  10</v>
      </c>
      <c r="E2120" s="1" t="s">
        <v>6791</v>
      </c>
      <c r="F2120" s="1" t="s">
        <v>6881</v>
      </c>
      <c r="G2120" t="str">
        <f t="shared" si="264"/>
        <v>Collamato</v>
      </c>
      <c r="H2120" t="s">
        <v>19718</v>
      </c>
      <c r="I2120" s="1" t="str">
        <f t="shared" si="266"/>
        <v>SITO</v>
      </c>
      <c r="J2120" s="1" t="str">
        <f t="shared" si="267"/>
        <v>N/a</v>
      </c>
      <c r="K2120" s="1" t="s">
        <v>6882</v>
      </c>
      <c r="L2120" t="str">
        <f t="shared" si="268"/>
        <v>EMAIL</v>
      </c>
      <c r="M2120" t="str">
        <f t="shared" si="269"/>
        <v>fontevecchia2@libero.it</v>
      </c>
      <c r="N2120" t="str">
        <f t="shared" si="270"/>
        <v>N/a</v>
      </c>
      <c r="O2120" t="str">
        <f t="shared" si="271"/>
        <v>fontevecchia2@libero.it</v>
      </c>
      <c r="S2120" s="1" t="s">
        <v>6879</v>
      </c>
    </row>
    <row r="2121" spans="1:19" ht="14.4" x14ac:dyDescent="0.3">
      <c r="A2121" s="1" t="s">
        <v>82</v>
      </c>
      <c r="B2121" s="1" t="s">
        <v>6883</v>
      </c>
      <c r="C2121" s="1" t="s">
        <v>6884</v>
      </c>
      <c r="D2121" s="1" t="str">
        <f t="shared" si="265"/>
        <v>Localita' Civita 43</v>
      </c>
      <c r="E2121" s="1" t="s">
        <v>6791</v>
      </c>
      <c r="F2121" s="1" t="s">
        <v>6791</v>
      </c>
      <c r="G2121" t="str">
        <f t="shared" si="264"/>
        <v>Fabriano</v>
      </c>
      <c r="H2121" s="1" t="s">
        <v>6885</v>
      </c>
      <c r="I2121" s="1" t="str">
        <f t="shared" si="266"/>
        <v>SITO</v>
      </c>
      <c r="J2121" s="1" t="str">
        <f t="shared" si="267"/>
        <v>www.villagioiacivita.it</v>
      </c>
      <c r="K2121" s="1" t="s">
        <v>6886</v>
      </c>
      <c r="L2121" t="str">
        <f t="shared" si="268"/>
        <v>EMAIL</v>
      </c>
      <c r="M2121" t="str">
        <f t="shared" si="269"/>
        <v>info@villagioiacivita.it</v>
      </c>
      <c r="N2121" t="str">
        <f t="shared" si="270"/>
        <v>www.villagioiacivita.it</v>
      </c>
      <c r="O2121" t="str">
        <f t="shared" si="271"/>
        <v>info@villagioiacivita.it</v>
      </c>
      <c r="S2121" s="1" t="s">
        <v>6883</v>
      </c>
    </row>
    <row r="2122" spans="1:19" ht="14.4" x14ac:dyDescent="0.3">
      <c r="A2122" s="1" t="s">
        <v>35</v>
      </c>
      <c r="B2122" s="1" t="s">
        <v>6887</v>
      </c>
      <c r="C2122" s="1" t="s">
        <v>6888</v>
      </c>
      <c r="D2122" s="1" t="str">
        <f t="shared" si="265"/>
        <v>Frazione Poggio San Romualdo 1</v>
      </c>
      <c r="E2122" s="1" t="s">
        <v>6791</v>
      </c>
      <c r="F2122" s="1" t="s">
        <v>6791</v>
      </c>
      <c r="G2122" t="str">
        <f t="shared" si="264"/>
        <v>Fabriano</v>
      </c>
      <c r="H2122" s="1" t="s">
        <v>6889</v>
      </c>
      <c r="I2122" s="1" t="str">
        <f t="shared" si="266"/>
        <v>SITO</v>
      </c>
      <c r="J2122" s="1" t="str">
        <f t="shared" si="267"/>
        <v>www.valdicastro.it</v>
      </c>
      <c r="K2122" s="1" t="s">
        <v>6890</v>
      </c>
      <c r="L2122" t="str">
        <f t="shared" si="268"/>
        <v>EMAIL</v>
      </c>
      <c r="M2122" t="str">
        <f t="shared" si="269"/>
        <v>info@valdicastro.it</v>
      </c>
      <c r="N2122" t="str">
        <f t="shared" si="270"/>
        <v>www.valdicastro.it</v>
      </c>
      <c r="O2122" t="str">
        <f t="shared" si="271"/>
        <v>info@valdicastro.it</v>
      </c>
      <c r="S2122" s="1" t="s">
        <v>6887</v>
      </c>
    </row>
    <row r="2123" spans="1:19" ht="14.4" x14ac:dyDescent="0.3">
      <c r="A2123" s="1" t="s">
        <v>35</v>
      </c>
      <c r="B2123" s="1" t="s">
        <v>6891</v>
      </c>
      <c r="C2123" s="1" t="s">
        <v>6892</v>
      </c>
      <c r="D2123" s="1" t="str">
        <f t="shared" si="265"/>
        <v>Localita' Civita 39</v>
      </c>
      <c r="E2123" s="1" t="s">
        <v>6791</v>
      </c>
      <c r="F2123" s="1" t="s">
        <v>6791</v>
      </c>
      <c r="G2123" t="str">
        <f t="shared" si="264"/>
        <v>Fabriano</v>
      </c>
      <c r="H2123" t="s">
        <v>19718</v>
      </c>
      <c r="I2123" s="1" t="str">
        <f t="shared" si="266"/>
        <v>SITO</v>
      </c>
      <c r="J2123" s="1" t="str">
        <f t="shared" si="267"/>
        <v>N/a</v>
      </c>
      <c r="K2123" s="1" t="s">
        <v>6893</v>
      </c>
      <c r="L2123" t="str">
        <f t="shared" si="268"/>
        <v>EMAIL</v>
      </c>
      <c r="M2123" t="str">
        <f t="shared" si="269"/>
        <v>agri.fiordaliso@libero.it</v>
      </c>
      <c r="N2123" t="str">
        <f t="shared" si="270"/>
        <v>N/a</v>
      </c>
      <c r="O2123" t="str">
        <f t="shared" si="271"/>
        <v>agri.fiordaliso@libero.it</v>
      </c>
      <c r="S2123" s="1" t="s">
        <v>6891</v>
      </c>
    </row>
    <row r="2124" spans="1:19" ht="14.4" x14ac:dyDescent="0.3">
      <c r="A2124" s="1" t="s">
        <v>35</v>
      </c>
      <c r="B2124" s="1" t="s">
        <v>6894</v>
      </c>
      <c r="C2124" s="1" t="s">
        <v>6895</v>
      </c>
      <c r="D2124" s="1" t="str">
        <f t="shared" si="265"/>
        <v>Frazione Rocchetta 23</v>
      </c>
      <c r="E2124" s="1" t="s">
        <v>6791</v>
      </c>
      <c r="F2124" s="1" t="s">
        <v>6791</v>
      </c>
      <c r="G2124" t="str">
        <f t="shared" si="264"/>
        <v>Fabriano</v>
      </c>
      <c r="H2124" t="s">
        <v>19718</v>
      </c>
      <c r="I2124" s="1" t="str">
        <f t="shared" si="266"/>
        <v>SITO</v>
      </c>
      <c r="J2124" s="1" t="str">
        <f t="shared" si="267"/>
        <v>N/a</v>
      </c>
      <c r="K2124" s="1" t="s">
        <v>6896</v>
      </c>
      <c r="L2124" t="str">
        <f t="shared" si="268"/>
        <v>EMAIL</v>
      </c>
      <c r="M2124" t="str">
        <f t="shared" si="269"/>
        <v>fabio.raggi@alice.it</v>
      </c>
      <c r="N2124" t="str">
        <f t="shared" si="270"/>
        <v>N/a</v>
      </c>
      <c r="O2124" t="str">
        <f t="shared" si="271"/>
        <v>fabio.raggi@alice.it</v>
      </c>
      <c r="S2124" s="1" t="s">
        <v>6894</v>
      </c>
    </row>
    <row r="2125" spans="1:19" ht="14.4" x14ac:dyDescent="0.3">
      <c r="A2125" s="1" t="s">
        <v>29</v>
      </c>
      <c r="B2125" s="1" t="s">
        <v>6897</v>
      </c>
      <c r="C2125" s="1" t="s">
        <v>6898</v>
      </c>
      <c r="D2125" s="1" t="str">
        <f t="shared" si="265"/>
        <v>Frazione Rocchetta 58</v>
      </c>
      <c r="E2125" s="1" t="s">
        <v>6791</v>
      </c>
      <c r="F2125" s="1" t="s">
        <v>6791</v>
      </c>
      <c r="G2125" t="str">
        <f t="shared" si="264"/>
        <v>Fabriano</v>
      </c>
      <c r="H2125" s="1" t="s">
        <v>6899</v>
      </c>
      <c r="I2125" s="1" t="str">
        <f t="shared" si="266"/>
        <v>SITO</v>
      </c>
      <c r="J2125" s="1" t="str">
        <f t="shared" si="267"/>
        <v>www.maggiociondolo.com</v>
      </c>
      <c r="K2125" s="1" t="s">
        <v>6900</v>
      </c>
      <c r="L2125" t="str">
        <f t="shared" si="268"/>
        <v>EMAIL</v>
      </c>
      <c r="M2125" t="str">
        <f t="shared" si="269"/>
        <v>bebmaggiociondolo@libero.it</v>
      </c>
      <c r="N2125" t="str">
        <f t="shared" si="270"/>
        <v>www.maggiociondolo.com</v>
      </c>
      <c r="O2125" t="str">
        <f t="shared" si="271"/>
        <v>bebmaggiociondolo@libero.it</v>
      </c>
      <c r="S2125" s="1" t="s">
        <v>6897</v>
      </c>
    </row>
    <row r="2126" spans="1:19" ht="14.4" x14ac:dyDescent="0.3">
      <c r="A2126" s="1" t="s">
        <v>82</v>
      </c>
      <c r="B2126" s="1" t="s">
        <v>6901</v>
      </c>
      <c r="C2126" s="1" t="s">
        <v>6902</v>
      </c>
      <c r="D2126" s="1" t="str">
        <f t="shared" si="265"/>
        <v>Via Vittorio Veneto 14</v>
      </c>
      <c r="E2126" s="1" t="s">
        <v>6791</v>
      </c>
      <c r="F2126" s="1" t="s">
        <v>6791</v>
      </c>
      <c r="G2126" t="str">
        <f t="shared" si="264"/>
        <v>Fabriano</v>
      </c>
      <c r="H2126" t="s">
        <v>19718</v>
      </c>
      <c r="I2126" s="1" t="str">
        <f t="shared" si="266"/>
        <v>SITO</v>
      </c>
      <c r="J2126" s="1" t="str">
        <f t="shared" si="267"/>
        <v>N/a</v>
      </c>
      <c r="K2126" s="1" t="s">
        <v>6903</v>
      </c>
      <c r="L2126" t="str">
        <f t="shared" si="268"/>
        <v>EMAIL</v>
      </c>
      <c r="M2126" t="str">
        <f t="shared" si="269"/>
        <v>tavernadaivo@tiscali.it</v>
      </c>
      <c r="N2126" t="str">
        <f t="shared" si="270"/>
        <v>N/a</v>
      </c>
      <c r="O2126" t="str">
        <f t="shared" si="271"/>
        <v>tavernadaivo@tiscali.it</v>
      </c>
      <c r="S2126" s="1" t="s">
        <v>6901</v>
      </c>
    </row>
    <row r="2127" spans="1:19" ht="14.4" x14ac:dyDescent="0.3">
      <c r="A2127" s="1" t="s">
        <v>29</v>
      </c>
      <c r="B2127" s="1" t="s">
        <v>6904</v>
      </c>
      <c r="C2127" s="1" t="s">
        <v>6905</v>
      </c>
      <c r="D2127" s="1" t="str">
        <f t="shared" si="265"/>
        <v>Via Serraloggia 188</v>
      </c>
      <c r="E2127" s="1" t="s">
        <v>6791</v>
      </c>
      <c r="F2127" s="1" t="s">
        <v>6791</v>
      </c>
      <c r="G2127" t="str">
        <f t="shared" si="264"/>
        <v>Fabriano</v>
      </c>
      <c r="H2127" s="1" t="s">
        <v>6842</v>
      </c>
      <c r="I2127" s="1" t="str">
        <f t="shared" si="266"/>
        <v>SITO</v>
      </c>
      <c r="J2127" s="1" t="str">
        <f t="shared" si="267"/>
        <v>www.bblelogge.it</v>
      </c>
      <c r="K2127" s="1" t="s">
        <v>6843</v>
      </c>
      <c r="L2127" t="str">
        <f t="shared" si="268"/>
        <v>EMAIL</v>
      </c>
      <c r="M2127" t="str">
        <f t="shared" si="269"/>
        <v>nuovaloggia@gmail.com</v>
      </c>
      <c r="N2127" t="str">
        <f t="shared" si="270"/>
        <v>www.bblelogge.it</v>
      </c>
      <c r="O2127" t="str">
        <f t="shared" si="271"/>
        <v>nuovaloggia@gmail.com</v>
      </c>
      <c r="S2127" s="1" t="s">
        <v>6904</v>
      </c>
    </row>
    <row r="2128" spans="1:19" ht="14.4" x14ac:dyDescent="0.3">
      <c r="A2128" s="1" t="s">
        <v>20</v>
      </c>
      <c r="B2128" s="1" t="s">
        <v>6906</v>
      </c>
      <c r="C2128" s="1" t="s">
        <v>6907</v>
      </c>
      <c r="D2128" s="1" t="str">
        <f t="shared" si="265"/>
        <v>Piazzale Xx Settembre 33</v>
      </c>
      <c r="E2128" s="1" t="s">
        <v>6791</v>
      </c>
      <c r="F2128" s="1" t="s">
        <v>6791</v>
      </c>
      <c r="G2128" t="str">
        <f t="shared" si="264"/>
        <v>Fabriano</v>
      </c>
      <c r="H2128" t="s">
        <v>19718</v>
      </c>
      <c r="I2128" s="1" t="str">
        <f t="shared" si="266"/>
        <v>SITO</v>
      </c>
      <c r="J2128" s="1" t="str">
        <f t="shared" si="267"/>
        <v>N/a</v>
      </c>
      <c r="K2128" s="1" t="s">
        <v>6908</v>
      </c>
      <c r="L2128" t="str">
        <f t="shared" si="268"/>
        <v>EMAIL</v>
      </c>
      <c r="M2128" t="str">
        <f t="shared" si="269"/>
        <v>info@hotelmastromarino.it</v>
      </c>
      <c r="N2128" t="str">
        <f t="shared" si="270"/>
        <v>N/a</v>
      </c>
      <c r="O2128" t="str">
        <f t="shared" si="271"/>
        <v>info@hotelmastromarino.it</v>
      </c>
      <c r="S2128" s="1" t="s">
        <v>6906</v>
      </c>
    </row>
    <row r="2129" spans="1:19" ht="14.4" x14ac:dyDescent="0.3">
      <c r="A2129" s="1" t="s">
        <v>35</v>
      </c>
      <c r="B2129" s="1" t="s">
        <v>6909</v>
      </c>
      <c r="C2129" s="1" t="s">
        <v>6910</v>
      </c>
      <c r="D2129" s="1" t="str">
        <f t="shared" si="265"/>
        <v>Via Lamberto Corsi 150</v>
      </c>
      <c r="E2129" s="1" t="s">
        <v>6791</v>
      </c>
      <c r="F2129" s="1" t="s">
        <v>6791</v>
      </c>
      <c r="G2129" t="str">
        <f t="shared" si="264"/>
        <v>Fabriano</v>
      </c>
      <c r="H2129" t="s">
        <v>19718</v>
      </c>
      <c r="I2129" s="1" t="str">
        <f t="shared" si="266"/>
        <v>SITO</v>
      </c>
      <c r="J2129" s="1" t="str">
        <f t="shared" si="267"/>
        <v>N/a</v>
      </c>
      <c r="K2129" t="s">
        <v>19718</v>
      </c>
      <c r="L2129" t="str">
        <f t="shared" si="268"/>
        <v>SITO</v>
      </c>
      <c r="M2129" t="str">
        <f t="shared" si="269"/>
        <v xml:space="preserve"> </v>
      </c>
      <c r="N2129" t="str">
        <f t="shared" si="270"/>
        <v>N/a</v>
      </c>
      <c r="O2129" t="str">
        <f t="shared" si="271"/>
        <v>N/a</v>
      </c>
      <c r="S2129" s="1" t="s">
        <v>6909</v>
      </c>
    </row>
    <row r="2130" spans="1:19" ht="14.4" x14ac:dyDescent="0.3">
      <c r="A2130" s="1" t="s">
        <v>186</v>
      </c>
      <c r="B2130" s="1" t="s">
        <v>6911</v>
      </c>
      <c r="C2130" s="1" t="s">
        <v>6912</v>
      </c>
      <c r="D2130" s="1" t="str">
        <f t="shared" si="265"/>
        <v>Frazione Campodonico 91/B</v>
      </c>
      <c r="E2130" s="1" t="s">
        <v>6791</v>
      </c>
      <c r="F2130" s="1" t="s">
        <v>6791</v>
      </c>
      <c r="G2130" t="str">
        <f t="shared" si="264"/>
        <v>Fabriano</v>
      </c>
      <c r="H2130" s="1" t="s">
        <v>6913</v>
      </c>
      <c r="I2130" s="1" t="str">
        <f t="shared" si="266"/>
        <v>SITO</v>
      </c>
      <c r="J2130" s="1" t="str">
        <f t="shared" si="267"/>
        <v>www.sanbiagioincaprile.it</v>
      </c>
      <c r="K2130" s="1" t="s">
        <v>6914</v>
      </c>
      <c r="L2130" t="str">
        <f t="shared" si="268"/>
        <v>EMAIL</v>
      </c>
      <c r="M2130" t="str">
        <f t="shared" si="269"/>
        <v>hostellosanbiagio@libero.it</v>
      </c>
      <c r="N2130" t="str">
        <f t="shared" si="270"/>
        <v>www.sanbiagioincaprile.it</v>
      </c>
      <c r="O2130" t="str">
        <f t="shared" si="271"/>
        <v>hostellosanbiagio@libero.it</v>
      </c>
      <c r="S2130" s="1" t="s">
        <v>6911</v>
      </c>
    </row>
    <row r="2131" spans="1:19" ht="14.4" x14ac:dyDescent="0.3">
      <c r="A2131" s="1" t="s">
        <v>82</v>
      </c>
      <c r="B2131" s="1" t="s">
        <v>6915</v>
      </c>
      <c r="C2131" s="1" t="s">
        <v>6916</v>
      </c>
      <c r="D2131" s="1" t="str">
        <f t="shared" si="265"/>
        <v>Frazione Rocchetta 72</v>
      </c>
      <c r="E2131" s="1" t="s">
        <v>6791</v>
      </c>
      <c r="F2131" s="1" t="s">
        <v>6791</v>
      </c>
      <c r="G2131" t="str">
        <f t="shared" si="264"/>
        <v>Fabriano</v>
      </c>
      <c r="H2131" s="1" t="s">
        <v>6917</v>
      </c>
      <c r="I2131" s="1" t="str">
        <f t="shared" si="266"/>
        <v>SITO</v>
      </c>
      <c r="J2131" s="1" t="str">
        <f t="shared" si="267"/>
        <v>www.marchesedelgrillo.com</v>
      </c>
      <c r="K2131" s="1" t="s">
        <v>6918</v>
      </c>
      <c r="L2131" t="str">
        <f t="shared" si="268"/>
        <v>EMAIL</v>
      </c>
      <c r="M2131" t="str">
        <f t="shared" si="269"/>
        <v>info@marchesedelgrillo.com</v>
      </c>
      <c r="N2131" t="str">
        <f t="shared" si="270"/>
        <v>www.marchesedelgrillo.com</v>
      </c>
      <c r="O2131" t="str">
        <f t="shared" si="271"/>
        <v>info@marchesedelgrillo.com</v>
      </c>
      <c r="S2131" s="1" t="s">
        <v>6915</v>
      </c>
    </row>
    <row r="2132" spans="1:19" ht="14.4" x14ac:dyDescent="0.3">
      <c r="A2132" s="1" t="s">
        <v>82</v>
      </c>
      <c r="B2132" s="1" t="s">
        <v>6919</v>
      </c>
      <c r="C2132" s="1" t="s">
        <v>6920</v>
      </c>
      <c r="D2132" s="1" t="str">
        <f t="shared" si="265"/>
        <v>Località Piaggia D'Olmo 54</v>
      </c>
      <c r="E2132" s="1" t="s">
        <v>6791</v>
      </c>
      <c r="F2132" s="1" t="s">
        <v>6791</v>
      </c>
      <c r="G2132" t="str">
        <f t="shared" si="264"/>
        <v>Fabriano</v>
      </c>
      <c r="H2132" s="1" t="s">
        <v>6921</v>
      </c>
      <c r="I2132" s="1" t="str">
        <f t="shared" si="266"/>
        <v>SITO</v>
      </c>
      <c r="J2132" s="1" t="str">
        <f t="shared" si="267"/>
        <v>www.villadeitigli.net</v>
      </c>
      <c r="K2132" s="1" t="s">
        <v>6922</v>
      </c>
      <c r="L2132" t="str">
        <f t="shared" si="268"/>
        <v>EMAIL</v>
      </c>
      <c r="M2132" t="str">
        <f t="shared" si="269"/>
        <v>info@villadeitigli.net</v>
      </c>
      <c r="N2132" t="str">
        <f t="shared" si="270"/>
        <v>www.villadeitigli.net</v>
      </c>
      <c r="O2132" t="str">
        <f t="shared" si="271"/>
        <v>info@villadeitigli.net</v>
      </c>
      <c r="S2132" s="1" t="s">
        <v>6919</v>
      </c>
    </row>
    <row r="2133" spans="1:19" ht="14.4" x14ac:dyDescent="0.3">
      <c r="A2133" s="1" t="s">
        <v>82</v>
      </c>
      <c r="B2133" s="1" t="s">
        <v>6923</v>
      </c>
      <c r="C2133" s="1" t="s">
        <v>6924</v>
      </c>
      <c r="D2133" s="1" t="str">
        <f t="shared" si="265"/>
        <v>Via Filippo Corridoni 24</v>
      </c>
      <c r="E2133" s="1" t="s">
        <v>6791</v>
      </c>
      <c r="F2133" s="1" t="s">
        <v>6791</v>
      </c>
      <c r="G2133" t="str">
        <f t="shared" si="264"/>
        <v>Fabriano</v>
      </c>
      <c r="H2133" t="s">
        <v>19718</v>
      </c>
      <c r="I2133" s="1" t="str">
        <f t="shared" si="266"/>
        <v>SITO</v>
      </c>
      <c r="J2133" s="1" t="str">
        <f t="shared" si="267"/>
        <v>N/a</v>
      </c>
      <c r="K2133" s="1" t="s">
        <v>6925</v>
      </c>
      <c r="L2133" t="str">
        <f t="shared" si="268"/>
        <v>EMAIL</v>
      </c>
      <c r="M2133" t="str">
        <f t="shared" si="269"/>
        <v>affittacamerecentrostorico@legalmail.it</v>
      </c>
      <c r="N2133" t="str">
        <f t="shared" si="270"/>
        <v>N/a</v>
      </c>
      <c r="O2133" t="str">
        <f t="shared" si="271"/>
        <v>affittacamerecentrostorico@legalmail.it</v>
      </c>
      <c r="S2133" s="1" t="s">
        <v>6923</v>
      </c>
    </row>
    <row r="2134" spans="1:19" ht="14.4" x14ac:dyDescent="0.3">
      <c r="A2134" s="1" t="s">
        <v>82</v>
      </c>
      <c r="B2134" s="1" t="s">
        <v>6926</v>
      </c>
      <c r="C2134" s="1" t="s">
        <v>6920</v>
      </c>
      <c r="D2134" s="1" t="str">
        <f t="shared" si="265"/>
        <v>Località Piaggia D'Olmo 54</v>
      </c>
      <c r="E2134" s="1" t="s">
        <v>6791</v>
      </c>
      <c r="F2134" s="1" t="s">
        <v>6791</v>
      </c>
      <c r="G2134" t="str">
        <f t="shared" si="264"/>
        <v>Fabriano</v>
      </c>
      <c r="H2134" s="1" t="s">
        <v>6921</v>
      </c>
      <c r="I2134" s="1" t="str">
        <f t="shared" si="266"/>
        <v>SITO</v>
      </c>
      <c r="J2134" s="1" t="str">
        <f t="shared" si="267"/>
        <v>www.villadeitigli.net</v>
      </c>
      <c r="K2134" s="1" t="s">
        <v>6922</v>
      </c>
      <c r="L2134" t="str">
        <f t="shared" si="268"/>
        <v>EMAIL</v>
      </c>
      <c r="M2134" t="str">
        <f t="shared" si="269"/>
        <v>info@villadeitigli.net</v>
      </c>
      <c r="N2134" t="str">
        <f t="shared" si="270"/>
        <v>www.villadeitigli.net</v>
      </c>
      <c r="O2134" t="str">
        <f t="shared" si="271"/>
        <v>info@villadeitigli.net</v>
      </c>
      <c r="S2134" s="1" t="s">
        <v>6926</v>
      </c>
    </row>
    <row r="2135" spans="1:19" ht="14.4" x14ac:dyDescent="0.3">
      <c r="A2135" s="1" t="s">
        <v>35</v>
      </c>
      <c r="B2135" s="1" t="s">
        <v>4500</v>
      </c>
      <c r="C2135" s="1" t="s">
        <v>6927</v>
      </c>
      <c r="D2135" s="1" t="str">
        <f t="shared" si="265"/>
        <v>Frazione Melano, 102 102</v>
      </c>
      <c r="E2135" s="1" t="s">
        <v>6791</v>
      </c>
      <c r="F2135" s="1" t="s">
        <v>6791</v>
      </c>
      <c r="G2135" t="str">
        <f t="shared" si="264"/>
        <v>Fabriano</v>
      </c>
      <c r="H2135" s="1" t="s">
        <v>6873</v>
      </c>
      <c r="I2135" s="1" t="str">
        <f t="shared" si="266"/>
        <v>SITO</v>
      </c>
      <c r="J2135" s="1" t="str">
        <f t="shared" si="267"/>
        <v>www.ilgelsoagriturismo.com</v>
      </c>
      <c r="K2135" s="1" t="s">
        <v>6874</v>
      </c>
      <c r="L2135" t="str">
        <f t="shared" si="268"/>
        <v>EMAIL</v>
      </c>
      <c r="M2135" t="str">
        <f t="shared" si="269"/>
        <v>info@ilgelsoagriturismo.com</v>
      </c>
      <c r="N2135" t="str">
        <f t="shared" si="270"/>
        <v>www.ilgelsoagriturismo.com</v>
      </c>
      <c r="O2135" t="str">
        <f t="shared" si="271"/>
        <v>info@ilgelsoagriturismo.com</v>
      </c>
      <c r="S2135" s="1" t="s">
        <v>4500</v>
      </c>
    </row>
    <row r="2136" spans="1:19" ht="14.4" x14ac:dyDescent="0.3">
      <c r="A2136" s="1" t="s">
        <v>35</v>
      </c>
      <c r="B2136" s="1" t="s">
        <v>6928</v>
      </c>
      <c r="C2136" s="1" t="s">
        <v>6929</v>
      </c>
      <c r="D2136" s="1" t="str">
        <f t="shared" si="265"/>
        <v>Frazione San Michele 91</v>
      </c>
      <c r="E2136" s="1" t="s">
        <v>6791</v>
      </c>
      <c r="F2136" s="1" t="s">
        <v>6791</v>
      </c>
      <c r="G2136" t="str">
        <f t="shared" si="264"/>
        <v>Fabriano</v>
      </c>
      <c r="H2136" s="1" t="s">
        <v>6930</v>
      </c>
      <c r="I2136" s="1" t="str">
        <f t="shared" si="266"/>
        <v>SITO</v>
      </c>
      <c r="J2136" s="1" t="str">
        <f t="shared" si="267"/>
        <v>www.agriturismosanlorenzo.net</v>
      </c>
      <c r="K2136" s="1" t="s">
        <v>6931</v>
      </c>
      <c r="L2136" t="str">
        <f t="shared" si="268"/>
        <v>EMAIL</v>
      </c>
      <c r="M2136" t="str">
        <f t="shared" si="269"/>
        <v>info@agriturismosanlorenzo.net</v>
      </c>
      <c r="N2136" t="str">
        <f t="shared" si="270"/>
        <v>www.agriturismosanlorenzo.net</v>
      </c>
      <c r="O2136" t="str">
        <f t="shared" si="271"/>
        <v>info@agriturismosanlorenzo.net</v>
      </c>
      <c r="S2136" s="1" t="s">
        <v>6928</v>
      </c>
    </row>
    <row r="2137" spans="1:19" ht="14.4" x14ac:dyDescent="0.3">
      <c r="A2137" s="1" t="s">
        <v>35</v>
      </c>
      <c r="B2137" s="1" t="s">
        <v>6932</v>
      </c>
      <c r="C2137" s="1" t="s">
        <v>6933</v>
      </c>
      <c r="D2137" s="1" t="str">
        <f t="shared" si="265"/>
        <v>Via Serraloggia 203</v>
      </c>
      <c r="E2137" s="1" t="s">
        <v>6791</v>
      </c>
      <c r="F2137" s="1" t="s">
        <v>6791</v>
      </c>
      <c r="G2137" t="str">
        <f t="shared" si="264"/>
        <v>Fabriano</v>
      </c>
      <c r="H2137" t="s">
        <v>19718</v>
      </c>
      <c r="I2137" s="1" t="str">
        <f t="shared" si="266"/>
        <v>SITO</v>
      </c>
      <c r="J2137" s="1" t="str">
        <f t="shared" si="267"/>
        <v>N/a</v>
      </c>
      <c r="K2137" s="1" t="s">
        <v>6934</v>
      </c>
      <c r="L2137" t="str">
        <f t="shared" si="268"/>
        <v>EMAIL</v>
      </c>
      <c r="M2137" t="str">
        <f t="shared" si="269"/>
        <v>anto.marcaccini@libero.it</v>
      </c>
      <c r="N2137" t="str">
        <f t="shared" si="270"/>
        <v>N/a</v>
      </c>
      <c r="O2137" t="str">
        <f t="shared" si="271"/>
        <v>anto.marcaccini@libero.it</v>
      </c>
      <c r="S2137" s="1" t="s">
        <v>6932</v>
      </c>
    </row>
    <row r="2138" spans="1:19" ht="14.4" x14ac:dyDescent="0.3">
      <c r="A2138" s="1" t="s">
        <v>35</v>
      </c>
      <c r="B2138" s="1" t="s">
        <v>6935</v>
      </c>
      <c r="C2138" s="1" t="s">
        <v>6936</v>
      </c>
      <c r="D2138" s="1" t="str">
        <f t="shared" si="265"/>
        <v>Frazione Serradica 137</v>
      </c>
      <c r="E2138" s="1" t="s">
        <v>6791</v>
      </c>
      <c r="F2138" s="1" t="s">
        <v>6791</v>
      </c>
      <c r="G2138" t="str">
        <f t="shared" si="264"/>
        <v>Fabriano</v>
      </c>
      <c r="H2138" s="1" t="s">
        <v>6937</v>
      </c>
      <c r="I2138" s="1" t="str">
        <f t="shared" si="266"/>
        <v>SITO</v>
      </c>
      <c r="J2138" s="1" t="str">
        <f t="shared" si="267"/>
        <v>www.agriturismoilfaggio.it</v>
      </c>
      <c r="K2138" s="1" t="s">
        <v>6938</v>
      </c>
      <c r="L2138" t="str">
        <f t="shared" si="268"/>
        <v>EMAIL</v>
      </c>
      <c r="M2138" t="str">
        <f t="shared" si="269"/>
        <v>info@agriturismoilfaggio.it</v>
      </c>
      <c r="N2138" t="str">
        <f t="shared" si="270"/>
        <v>www.agriturismoilfaggio.it</v>
      </c>
      <c r="O2138" t="str">
        <f t="shared" si="271"/>
        <v>info@agriturismoilfaggio.it</v>
      </c>
      <c r="S2138" s="1" t="s">
        <v>6935</v>
      </c>
    </row>
    <row r="2139" spans="1:19" ht="14.4" x14ac:dyDescent="0.3">
      <c r="A2139" s="1" t="s">
        <v>35</v>
      </c>
      <c r="B2139" s="1" t="s">
        <v>6939</v>
      </c>
      <c r="C2139" s="1" t="s">
        <v>6940</v>
      </c>
      <c r="D2139" s="1" t="str">
        <f t="shared" si="265"/>
        <v>Frazione Moscano   70</v>
      </c>
      <c r="E2139" s="1" t="s">
        <v>6791</v>
      </c>
      <c r="F2139" s="1" t="s">
        <v>6791</v>
      </c>
      <c r="G2139" t="str">
        <f t="shared" si="264"/>
        <v>Fabriano</v>
      </c>
      <c r="H2139" s="1" t="s">
        <v>6941</v>
      </c>
      <c r="I2139" s="1" t="str">
        <f t="shared" si="266"/>
        <v>SITO</v>
      </c>
      <c r="J2139" s="1" t="str">
        <f t="shared" si="267"/>
        <v>www.goccedicamarzano.it</v>
      </c>
      <c r="K2139" s="1" t="s">
        <v>6942</v>
      </c>
      <c r="L2139" t="str">
        <f t="shared" si="268"/>
        <v>EMAIL</v>
      </c>
      <c r="M2139" t="str">
        <f t="shared" si="269"/>
        <v>goccedicamarzano@libero.it</v>
      </c>
      <c r="N2139" t="str">
        <f t="shared" si="270"/>
        <v>www.goccedicamarzano.it</v>
      </c>
      <c r="O2139" t="str">
        <f t="shared" si="271"/>
        <v>goccedicamarzano@libero.it</v>
      </c>
      <c r="S2139" s="1" t="s">
        <v>6939</v>
      </c>
    </row>
    <row r="2140" spans="1:19" ht="14.4" x14ac:dyDescent="0.3">
      <c r="A2140" s="1" t="s">
        <v>20</v>
      </c>
      <c r="B2140" s="1" t="s">
        <v>6943</v>
      </c>
      <c r="C2140" s="1" t="s">
        <v>6944</v>
      </c>
      <c r="D2140" s="1" t="str">
        <f t="shared" si="265"/>
        <v>Frazione Rocchetta 73</v>
      </c>
      <c r="E2140" s="1" t="s">
        <v>6791</v>
      </c>
      <c r="F2140" s="1" t="s">
        <v>6791</v>
      </c>
      <c r="G2140" t="str">
        <f t="shared" si="264"/>
        <v>Fabriano</v>
      </c>
      <c r="H2140" s="1" t="s">
        <v>6917</v>
      </c>
      <c r="I2140" s="1" t="str">
        <f t="shared" si="266"/>
        <v>SITO</v>
      </c>
      <c r="J2140" s="1" t="str">
        <f t="shared" si="267"/>
        <v>www.marchesedelgrillo.com</v>
      </c>
      <c r="K2140" s="1" t="s">
        <v>6918</v>
      </c>
      <c r="L2140" t="str">
        <f t="shared" si="268"/>
        <v>EMAIL</v>
      </c>
      <c r="M2140" t="str">
        <f t="shared" si="269"/>
        <v>info@marchesedelgrillo.com</v>
      </c>
      <c r="N2140" t="str">
        <f t="shared" si="270"/>
        <v>www.marchesedelgrillo.com</v>
      </c>
      <c r="O2140" t="str">
        <f t="shared" si="271"/>
        <v>info@marchesedelgrillo.com</v>
      </c>
      <c r="S2140" s="1" t="s">
        <v>6943</v>
      </c>
    </row>
    <row r="2141" spans="1:19" ht="14.4" x14ac:dyDescent="0.3">
      <c r="A2141" s="1" t="s">
        <v>20</v>
      </c>
      <c r="B2141" s="1" t="s">
        <v>6945</v>
      </c>
      <c r="C2141" s="1" t="s">
        <v>6946</v>
      </c>
      <c r="D2141" s="1" t="str">
        <f t="shared" si="265"/>
        <v>Loc.Borgo Tufico 32</v>
      </c>
      <c r="E2141" s="1" t="s">
        <v>6791</v>
      </c>
      <c r="F2141" s="1" t="s">
        <v>6947</v>
      </c>
      <c r="G2141" t="str">
        <f t="shared" si="264"/>
        <v>Loc.Borgo Tufico</v>
      </c>
      <c r="H2141" s="1" t="s">
        <v>6948</v>
      </c>
      <c r="I2141" s="1" t="str">
        <f t="shared" si="266"/>
        <v>SITO</v>
      </c>
      <c r="J2141" s="1" t="str">
        <f t="shared" si="267"/>
        <v>www.hotelborgoanticofabriano.com</v>
      </c>
      <c r="K2141" s="1" t="s">
        <v>6949</v>
      </c>
      <c r="L2141" t="str">
        <f t="shared" si="268"/>
        <v>EMAIL</v>
      </c>
      <c r="M2141" t="str">
        <f t="shared" si="269"/>
        <v>info@hotelborgoanticofabriano.com</v>
      </c>
      <c r="N2141" t="str">
        <f t="shared" si="270"/>
        <v>www.hotelborgoanticofabriano.com</v>
      </c>
      <c r="O2141" t="str">
        <f t="shared" si="271"/>
        <v>info@hotelborgoanticofabriano.com</v>
      </c>
      <c r="S2141" s="1" t="s">
        <v>6945</v>
      </c>
    </row>
    <row r="2142" spans="1:19" ht="14.4" x14ac:dyDescent="0.3">
      <c r="A2142" s="1" t="s">
        <v>20</v>
      </c>
      <c r="B2142" s="1" t="s">
        <v>6950</v>
      </c>
      <c r="C2142" s="1" t="s">
        <v>6951</v>
      </c>
      <c r="D2142" s="1" t="str">
        <f t="shared" si="265"/>
        <v>Via Di Vittorio 13B</v>
      </c>
      <c r="E2142" s="1" t="s">
        <v>6791</v>
      </c>
      <c r="F2142" s="1" t="s">
        <v>6791</v>
      </c>
      <c r="G2142" t="str">
        <f t="shared" si="264"/>
        <v>Fabriano</v>
      </c>
      <c r="H2142" s="1" t="s">
        <v>6952</v>
      </c>
      <c r="I2142" s="1" t="str">
        <f t="shared" si="266"/>
        <v>SITO</v>
      </c>
      <c r="J2142" s="1" t="str">
        <f t="shared" si="267"/>
        <v>www.hotelgentile.it</v>
      </c>
      <c r="K2142" s="1" t="s">
        <v>6953</v>
      </c>
      <c r="L2142" t="str">
        <f t="shared" si="268"/>
        <v>EMAIL</v>
      </c>
      <c r="M2142" t="str">
        <f t="shared" si="269"/>
        <v>info@hotelgentile.it</v>
      </c>
      <c r="N2142" t="str">
        <f t="shared" si="270"/>
        <v>www.hotelgentile.it</v>
      </c>
      <c r="O2142" t="str">
        <f t="shared" si="271"/>
        <v>info@hotelgentile.it</v>
      </c>
      <c r="S2142" s="1" t="s">
        <v>6950</v>
      </c>
    </row>
    <row r="2143" spans="1:19" ht="14.4" x14ac:dyDescent="0.3">
      <c r="A2143" s="1" t="s">
        <v>20</v>
      </c>
      <c r="B2143" s="1" t="s">
        <v>6954</v>
      </c>
      <c r="C2143" s="1" t="s">
        <v>6955</v>
      </c>
      <c r="D2143" s="1" t="str">
        <f t="shared" si="265"/>
        <v>Via Aurelio Zonghi 1</v>
      </c>
      <c r="E2143" s="1" t="s">
        <v>6791</v>
      </c>
      <c r="F2143" s="1" t="s">
        <v>6791</v>
      </c>
      <c r="G2143" t="str">
        <f t="shared" si="264"/>
        <v>Fabriano</v>
      </c>
      <c r="H2143" s="1" t="s">
        <v>6956</v>
      </c>
      <c r="I2143" s="1" t="str">
        <f t="shared" si="266"/>
        <v>SITO</v>
      </c>
      <c r="J2143" s="1" t="str">
        <f t="shared" si="267"/>
        <v>www.2000hotel.it</v>
      </c>
      <c r="K2143" s="1" t="s">
        <v>6957</v>
      </c>
      <c r="L2143" t="str">
        <f t="shared" si="268"/>
        <v>EMAIL</v>
      </c>
      <c r="M2143" t="str">
        <f t="shared" si="269"/>
        <v>info@2000hotel.it</v>
      </c>
      <c r="N2143" t="str">
        <f t="shared" si="270"/>
        <v>www.2000hotel.it</v>
      </c>
      <c r="O2143" t="str">
        <f t="shared" si="271"/>
        <v>info@2000hotel.it</v>
      </c>
      <c r="S2143" s="1" t="s">
        <v>6954</v>
      </c>
    </row>
    <row r="2144" spans="1:19" ht="14.4" x14ac:dyDescent="0.3">
      <c r="A2144" s="1" t="s">
        <v>20</v>
      </c>
      <c r="B2144" s="1" t="s">
        <v>6958</v>
      </c>
      <c r="C2144" s="1" t="s">
        <v>6959</v>
      </c>
      <c r="D2144" s="1" t="str">
        <f t="shared" si="265"/>
        <v>P.Le Giacomo Matteotti 45</v>
      </c>
      <c r="E2144" s="1" t="s">
        <v>6791</v>
      </c>
      <c r="F2144" s="1" t="s">
        <v>6791</v>
      </c>
      <c r="G2144" t="str">
        <f t="shared" si="264"/>
        <v>Fabriano</v>
      </c>
      <c r="H2144" s="1" t="s">
        <v>6960</v>
      </c>
      <c r="I2144" s="1" t="str">
        <f t="shared" si="266"/>
        <v>SITO</v>
      </c>
      <c r="J2144" s="1" t="str">
        <f t="shared" si="267"/>
        <v>www.janussocietacooperativa.it</v>
      </c>
      <c r="K2144" s="1" t="s">
        <v>6961</v>
      </c>
      <c r="L2144" t="str">
        <f t="shared" si="268"/>
        <v>EMAIL</v>
      </c>
      <c r="M2144" t="str">
        <f t="shared" si="269"/>
        <v>info@janussocietacooperativa.it</v>
      </c>
      <c r="N2144" t="str">
        <f t="shared" si="270"/>
        <v>www.janussocietacooperativa.it</v>
      </c>
      <c r="O2144" t="str">
        <f t="shared" si="271"/>
        <v>info@janussocietacooperativa.it</v>
      </c>
      <c r="S2144" s="1" t="s">
        <v>6958</v>
      </c>
    </row>
    <row r="2145" spans="1:19" ht="14.4" x14ac:dyDescent="0.3">
      <c r="A2145" s="1" t="s">
        <v>20</v>
      </c>
      <c r="B2145" s="1" t="s">
        <v>6962</v>
      </c>
      <c r="C2145" s="1" t="s">
        <v>6963</v>
      </c>
      <c r="D2145" s="1" t="str">
        <f t="shared" si="265"/>
        <v>Frazione Poggio San Romualdo 1</v>
      </c>
      <c r="E2145" s="1" t="s">
        <v>6791</v>
      </c>
      <c r="F2145" s="1" t="s">
        <v>6791</v>
      </c>
      <c r="G2145" t="str">
        <f t="shared" si="264"/>
        <v>Fabriano</v>
      </c>
      <c r="H2145" s="1" t="s">
        <v>6964</v>
      </c>
      <c r="I2145" s="1" t="str">
        <f t="shared" si="266"/>
        <v>SITO</v>
      </c>
      <c r="J2145" s="1" t="str">
        <f t="shared" si="267"/>
        <v>www.albergonorma.it</v>
      </c>
      <c r="K2145" s="1" t="s">
        <v>6965</v>
      </c>
      <c r="L2145" t="str">
        <f t="shared" si="268"/>
        <v>EMAIL</v>
      </c>
      <c r="M2145" t="str">
        <f t="shared" si="269"/>
        <v>info@albergonorma.it</v>
      </c>
      <c r="N2145" t="str">
        <f t="shared" si="270"/>
        <v>www.albergonorma.it</v>
      </c>
      <c r="O2145" t="str">
        <f t="shared" si="271"/>
        <v>info@albergonorma.it</v>
      </c>
      <c r="S2145" s="1" t="s">
        <v>6962</v>
      </c>
    </row>
    <row r="2146" spans="1:19" ht="14.4" x14ac:dyDescent="0.3">
      <c r="A2146" s="1" t="s">
        <v>20</v>
      </c>
      <c r="B2146" s="1" t="s">
        <v>6966</v>
      </c>
      <c r="C2146" s="1" t="s">
        <v>6967</v>
      </c>
      <c r="D2146" s="1" t="str">
        <f t="shared" si="265"/>
        <v>Località Campodonico Di Fabriano 102</v>
      </c>
      <c r="E2146" s="1" t="s">
        <v>6791</v>
      </c>
      <c r="F2146" s="1" t="s">
        <v>6968</v>
      </c>
      <c r="G2146" t="str">
        <f t="shared" si="264"/>
        <v>Fabriano</v>
      </c>
      <c r="H2146" s="1" t="s">
        <v>6969</v>
      </c>
      <c r="I2146" s="1" t="str">
        <f t="shared" si="266"/>
        <v>SITO</v>
      </c>
      <c r="J2146" s="1" t="str">
        <f t="shared" si="267"/>
        <v>www.pinetahotel.com</v>
      </c>
      <c r="K2146" s="1" t="s">
        <v>6970</v>
      </c>
      <c r="L2146" t="str">
        <f t="shared" si="268"/>
        <v>EMAIL</v>
      </c>
      <c r="M2146" t="str">
        <f t="shared" si="269"/>
        <v>info@pinetahotel.com</v>
      </c>
      <c r="N2146" t="str">
        <f t="shared" si="270"/>
        <v>www.pinetahotel.com</v>
      </c>
      <c r="O2146" t="str">
        <f t="shared" si="271"/>
        <v>info@pinetahotel.com</v>
      </c>
      <c r="S2146" s="1" t="s">
        <v>6966</v>
      </c>
    </row>
    <row r="2147" spans="1:19" ht="14.4" x14ac:dyDescent="0.3">
      <c r="A2147" s="1" t="s">
        <v>29</v>
      </c>
      <c r="B2147" s="1" t="s">
        <v>6971</v>
      </c>
      <c r="C2147" s="1" t="s">
        <v>6972</v>
      </c>
      <c r="D2147" s="1" t="str">
        <f t="shared" si="265"/>
        <v>Via Cortina San Venanzo 13</v>
      </c>
      <c r="E2147" s="1" t="s">
        <v>6791</v>
      </c>
      <c r="F2147" s="1" t="s">
        <v>6791</v>
      </c>
      <c r="G2147" t="str">
        <f t="shared" si="264"/>
        <v>Fabriano</v>
      </c>
      <c r="H2147" s="1" t="s">
        <v>6973</v>
      </c>
      <c r="I2147" s="1" t="str">
        <f t="shared" si="266"/>
        <v>SITO</v>
      </c>
      <c r="J2147" s="1" t="str">
        <f t="shared" si="267"/>
        <v>www.bbvetralla.it</v>
      </c>
      <c r="K2147" s="1" t="s">
        <v>6974</v>
      </c>
      <c r="L2147" t="str">
        <f t="shared" si="268"/>
        <v>EMAIL</v>
      </c>
      <c r="M2147" t="str">
        <f t="shared" si="269"/>
        <v>info@bbvetralla.it</v>
      </c>
      <c r="N2147" t="str">
        <f t="shared" si="270"/>
        <v>www.bbvetralla.it</v>
      </c>
      <c r="O2147" t="str">
        <f t="shared" si="271"/>
        <v>info@bbvetralla.it</v>
      </c>
      <c r="S2147" s="1" t="s">
        <v>6971</v>
      </c>
    </row>
    <row r="2148" spans="1:19" ht="14.4" x14ac:dyDescent="0.3">
      <c r="A2148" s="1" t="s">
        <v>20</v>
      </c>
      <c r="B2148" s="1" t="s">
        <v>6975</v>
      </c>
      <c r="C2148" s="1" t="s">
        <v>6976</v>
      </c>
      <c r="D2148" s="1" t="str">
        <f t="shared" si="265"/>
        <v>Via Della Ceramica 10</v>
      </c>
      <c r="E2148" s="1" t="s">
        <v>6791</v>
      </c>
      <c r="F2148" s="1" t="s">
        <v>6791</v>
      </c>
      <c r="G2148" t="str">
        <f t="shared" si="264"/>
        <v>Fabriano</v>
      </c>
      <c r="H2148" s="1" t="s">
        <v>6977</v>
      </c>
      <c r="I2148" s="1" t="str">
        <f t="shared" si="266"/>
        <v>SITO</v>
      </c>
      <c r="J2148" s="1" t="str">
        <f t="shared" si="267"/>
        <v>www.residenzalaceramica.com</v>
      </c>
      <c r="K2148" s="1" t="s">
        <v>6978</v>
      </c>
      <c r="L2148" t="str">
        <f t="shared" si="268"/>
        <v>EMAIL</v>
      </c>
      <c r="M2148" t="str">
        <f t="shared" si="269"/>
        <v>info@residenzalaceramica.com</v>
      </c>
      <c r="N2148" t="str">
        <f t="shared" si="270"/>
        <v>www.residenzalaceramica.com</v>
      </c>
      <c r="O2148" t="str">
        <f t="shared" si="271"/>
        <v>info@residenzalaceramica.com</v>
      </c>
      <c r="S2148" s="1" t="s">
        <v>6975</v>
      </c>
    </row>
    <row r="2149" spans="1:19" ht="14.4" x14ac:dyDescent="0.3">
      <c r="A2149" s="1" t="s">
        <v>20</v>
      </c>
      <c r="B2149" s="1" t="s">
        <v>6979</v>
      </c>
      <c r="C2149" s="1" t="s">
        <v>6980</v>
      </c>
      <c r="D2149" s="1" t="str">
        <f t="shared" si="265"/>
        <v>Via Cavour 106</v>
      </c>
      <c r="E2149" s="1" t="s">
        <v>6791</v>
      </c>
      <c r="F2149" t="s">
        <v>19718</v>
      </c>
      <c r="G2149" t="str">
        <f t="shared" si="264"/>
        <v>N/A</v>
      </c>
      <c r="H2149" t="s">
        <v>19718</v>
      </c>
      <c r="I2149" s="1" t="str">
        <f t="shared" si="266"/>
        <v>SITO</v>
      </c>
      <c r="J2149" s="1" t="str">
        <f t="shared" si="267"/>
        <v>N/a</v>
      </c>
      <c r="K2149" s="1" t="s">
        <v>6981</v>
      </c>
      <c r="L2149" t="str">
        <f t="shared" si="268"/>
        <v>EMAIL</v>
      </c>
      <c r="M2149" t="str">
        <f t="shared" si="269"/>
        <v>info@hotellemusefabriano.it</v>
      </c>
      <c r="N2149" t="str">
        <f t="shared" si="270"/>
        <v>N/a</v>
      </c>
      <c r="O2149" t="str">
        <f t="shared" si="271"/>
        <v>info@hotellemusefabriano.it</v>
      </c>
      <c r="S2149" s="1" t="s">
        <v>6979</v>
      </c>
    </row>
    <row r="2150" spans="1:19" ht="14.4" x14ac:dyDescent="0.3">
      <c r="A2150" s="1" t="s">
        <v>29</v>
      </c>
      <c r="B2150" s="1" t="s">
        <v>6982</v>
      </c>
      <c r="C2150" s="1" t="s">
        <v>6983</v>
      </c>
      <c r="D2150" s="1" t="str">
        <f t="shared" si="265"/>
        <v>Via Cavallotti 6</v>
      </c>
      <c r="E2150" s="1" t="s">
        <v>6791</v>
      </c>
      <c r="F2150" s="1" t="s">
        <v>6984</v>
      </c>
      <c r="G2150" t="str">
        <f t="shared" si="264"/>
        <v>2° Vicolo Via Cavallotti</v>
      </c>
      <c r="H2150" t="s">
        <v>19718</v>
      </c>
      <c r="I2150" s="1" t="str">
        <f t="shared" si="266"/>
        <v>SITO</v>
      </c>
      <c r="J2150" s="1" t="str">
        <f t="shared" si="267"/>
        <v>N/a</v>
      </c>
      <c r="K2150" s="1" t="s">
        <v>6985</v>
      </c>
      <c r="L2150" t="str">
        <f t="shared" si="268"/>
        <v>EMAIL</v>
      </c>
      <c r="M2150" t="str">
        <f t="shared" si="269"/>
        <v>info@ilrifugiodelpittore.it</v>
      </c>
      <c r="N2150" t="str">
        <f t="shared" si="270"/>
        <v>N/a</v>
      </c>
      <c r="O2150" t="str">
        <f t="shared" si="271"/>
        <v>info@ilrifugiodelpittore.it</v>
      </c>
      <c r="S2150" s="1" t="s">
        <v>6982</v>
      </c>
    </row>
    <row r="2151" spans="1:19" ht="14.4" x14ac:dyDescent="0.3">
      <c r="A2151" s="1" t="s">
        <v>6</v>
      </c>
      <c r="B2151" s="1" t="s">
        <v>6986</v>
      </c>
      <c r="C2151" t="s">
        <v>19718</v>
      </c>
      <c r="D2151" s="1" t="str">
        <f t="shared" si="265"/>
        <v>N/A</v>
      </c>
      <c r="E2151" s="1" t="s">
        <v>6791</v>
      </c>
      <c r="F2151" s="1" t="s">
        <v>6987</v>
      </c>
      <c r="G2151" t="str">
        <f t="shared" si="264"/>
        <v>Loc. Paterno, Colle Cataldo</v>
      </c>
      <c r="H2151" s="1" t="s">
        <v>6988</v>
      </c>
      <c r="I2151" s="1" t="str">
        <f t="shared" si="266"/>
        <v>SITO</v>
      </c>
      <c r="J2151" s="1" t="str">
        <f t="shared" si="267"/>
        <v>www.homerentitaly.com</v>
      </c>
      <c r="K2151" s="1" t="s">
        <v>6989</v>
      </c>
      <c r="L2151" t="str">
        <f t="shared" si="268"/>
        <v>EMAIL</v>
      </c>
      <c r="M2151" t="str">
        <f t="shared" si="269"/>
        <v>info@homerentitaly.it</v>
      </c>
      <c r="N2151" t="str">
        <f t="shared" si="270"/>
        <v>www.homerentitaly.com</v>
      </c>
      <c r="O2151" t="str">
        <f t="shared" si="271"/>
        <v>info@homerentitaly.it</v>
      </c>
      <c r="S2151" s="1" t="s">
        <v>6986</v>
      </c>
    </row>
    <row r="2152" spans="1:19" ht="14.4" x14ac:dyDescent="0.3">
      <c r="A2152" s="1" t="s">
        <v>82</v>
      </c>
      <c r="B2152" s="1" t="s">
        <v>2104</v>
      </c>
      <c r="C2152" s="1" t="s">
        <v>6990</v>
      </c>
      <c r="D2152" s="1" t="str">
        <f t="shared" si="265"/>
        <v>Via Serraloggia 184</v>
      </c>
      <c r="E2152" s="1" t="s">
        <v>6791</v>
      </c>
      <c r="F2152" t="s">
        <v>19718</v>
      </c>
      <c r="G2152" t="str">
        <f t="shared" si="264"/>
        <v>N/A</v>
      </c>
      <c r="H2152" t="s">
        <v>19718</v>
      </c>
      <c r="I2152" s="1" t="str">
        <f t="shared" si="266"/>
        <v>SITO</v>
      </c>
      <c r="J2152" s="1" t="str">
        <f t="shared" si="267"/>
        <v>N/a</v>
      </c>
      <c r="K2152" s="1" t="s">
        <v>6991</v>
      </c>
      <c r="L2152" t="str">
        <f t="shared" si="268"/>
        <v>EMAIL</v>
      </c>
      <c r="M2152" t="str">
        <f t="shared" si="269"/>
        <v>massaf.cfm@libero.it</v>
      </c>
      <c r="N2152" t="str">
        <f t="shared" si="270"/>
        <v>N/a</v>
      </c>
      <c r="O2152" t="str">
        <f t="shared" si="271"/>
        <v>massaf.cfm@libero.it</v>
      </c>
      <c r="S2152" s="1" t="s">
        <v>2104</v>
      </c>
    </row>
    <row r="2153" spans="1:19" ht="14.4" x14ac:dyDescent="0.3">
      <c r="A2153" s="1" t="s">
        <v>12</v>
      </c>
      <c r="B2153" s="1" t="s">
        <v>6992</v>
      </c>
      <c r="C2153" s="1" t="s">
        <v>6993</v>
      </c>
      <c r="D2153" s="1" t="str">
        <f t="shared" si="265"/>
        <v>Frazione Varano 13/A</v>
      </c>
      <c r="E2153" s="1" t="s">
        <v>6791</v>
      </c>
      <c r="F2153" t="s">
        <v>19718</v>
      </c>
      <c r="G2153" t="str">
        <f t="shared" si="264"/>
        <v>N/A</v>
      </c>
      <c r="H2153" t="s">
        <v>19718</v>
      </c>
      <c r="I2153" s="1" t="str">
        <f t="shared" si="266"/>
        <v>SITO</v>
      </c>
      <c r="J2153" s="1" t="str">
        <f t="shared" si="267"/>
        <v>N/a</v>
      </c>
      <c r="K2153" s="1" t="s">
        <v>6994</v>
      </c>
      <c r="L2153" t="str">
        <f t="shared" si="268"/>
        <v>EMAIL</v>
      </c>
      <c r="M2153" t="str">
        <f t="shared" si="269"/>
        <v>villacolle@libero.it</v>
      </c>
      <c r="N2153" t="str">
        <f t="shared" si="270"/>
        <v>N/a</v>
      </c>
      <c r="O2153" t="str">
        <f t="shared" si="271"/>
        <v>villacolle@libero.it</v>
      </c>
      <c r="S2153" s="1" t="s">
        <v>6992</v>
      </c>
    </row>
    <row r="2154" spans="1:19" ht="14.4" x14ac:dyDescent="0.3">
      <c r="A2154" s="1" t="s">
        <v>12</v>
      </c>
      <c r="B2154" s="1" t="s">
        <v>6995</v>
      </c>
      <c r="C2154" s="1" t="s">
        <v>6996</v>
      </c>
      <c r="D2154" s="1" t="str">
        <f t="shared" si="265"/>
        <v>Fraz. Coccore  2/A</v>
      </c>
      <c r="E2154" s="1" t="s">
        <v>6791</v>
      </c>
      <c r="F2154" t="s">
        <v>19718</v>
      </c>
      <c r="G2154" t="str">
        <f t="shared" si="264"/>
        <v>N/A</v>
      </c>
      <c r="H2154" t="s">
        <v>19718</v>
      </c>
      <c r="I2154" s="1" t="str">
        <f t="shared" si="266"/>
        <v>SITO</v>
      </c>
      <c r="J2154" s="1" t="str">
        <f t="shared" si="267"/>
        <v>N/a</v>
      </c>
      <c r="K2154" s="1" t="s">
        <v>6997</v>
      </c>
      <c r="L2154" t="str">
        <f t="shared" si="268"/>
        <v>EMAIL</v>
      </c>
      <c r="M2154" t="str">
        <f t="shared" si="269"/>
        <v>scrocetti0206@gmail.com</v>
      </c>
      <c r="N2154" t="str">
        <f t="shared" si="270"/>
        <v>N/a</v>
      </c>
      <c r="O2154" t="str">
        <f t="shared" si="271"/>
        <v>scrocetti0206@gmail.com</v>
      </c>
      <c r="S2154" s="1" t="s">
        <v>6995</v>
      </c>
    </row>
    <row r="2155" spans="1:19" ht="14.4" x14ac:dyDescent="0.3">
      <c r="A2155" s="1" t="s">
        <v>29</v>
      </c>
      <c r="B2155" s="1" t="s">
        <v>6998</v>
      </c>
      <c r="C2155" s="1" t="s">
        <v>6999</v>
      </c>
      <c r="D2155" s="1" t="str">
        <f t="shared" si="265"/>
        <v>Argignano  4L</v>
      </c>
      <c r="E2155" s="1" t="s">
        <v>6791</v>
      </c>
      <c r="F2155" s="1" t="s">
        <v>6791</v>
      </c>
      <c r="G2155" t="str">
        <f t="shared" si="264"/>
        <v>Fabriano</v>
      </c>
      <c r="H2155" t="s">
        <v>19718</v>
      </c>
      <c r="I2155" s="1" t="str">
        <f t="shared" si="266"/>
        <v>SITO</v>
      </c>
      <c r="J2155" s="1" t="str">
        <f t="shared" si="267"/>
        <v>N/a</v>
      </c>
      <c r="K2155" s="1" t="s">
        <v>7000</v>
      </c>
      <c r="L2155" t="str">
        <f t="shared" si="268"/>
        <v>EMAIL</v>
      </c>
      <c r="M2155" t="str">
        <f t="shared" si="269"/>
        <v>tinti.gabriele@yahoo.it</v>
      </c>
      <c r="N2155" t="str">
        <f t="shared" si="270"/>
        <v>N/a</v>
      </c>
      <c r="O2155" t="str">
        <f t="shared" si="271"/>
        <v>tinti.gabriele@yahoo.it</v>
      </c>
      <c r="S2155" s="1" t="s">
        <v>6998</v>
      </c>
    </row>
    <row r="2156" spans="1:19" ht="14.4" x14ac:dyDescent="0.3">
      <c r="A2156" s="1" t="s">
        <v>6</v>
      </c>
      <c r="B2156" s="1" t="s">
        <v>7001</v>
      </c>
      <c r="C2156" s="1" t="s">
        <v>7002</v>
      </c>
      <c r="D2156" s="1" t="str">
        <f t="shared" si="265"/>
        <v>Fraz.Moscano  62</v>
      </c>
      <c r="E2156" s="1" t="s">
        <v>6791</v>
      </c>
      <c r="F2156" s="1" t="s">
        <v>6791</v>
      </c>
      <c r="G2156" t="str">
        <f t="shared" si="264"/>
        <v>Fabriano</v>
      </c>
      <c r="H2156" t="s">
        <v>19718</v>
      </c>
      <c r="I2156" s="1" t="str">
        <f t="shared" si="266"/>
        <v>SITO</v>
      </c>
      <c r="J2156" s="1" t="str">
        <f t="shared" si="267"/>
        <v>N/a</v>
      </c>
      <c r="K2156" s="1" t="s">
        <v>7003</v>
      </c>
      <c r="L2156" t="str">
        <f t="shared" si="268"/>
        <v>EMAIL</v>
      </c>
      <c r="M2156" t="str">
        <f t="shared" si="269"/>
        <v>janus@pec.it</v>
      </c>
      <c r="N2156" t="str">
        <f t="shared" si="270"/>
        <v>N/a</v>
      </c>
      <c r="O2156" t="str">
        <f t="shared" si="271"/>
        <v>janus@pec.it</v>
      </c>
      <c r="S2156" s="1" t="s">
        <v>7001</v>
      </c>
    </row>
    <row r="2157" spans="1:19" ht="14.4" x14ac:dyDescent="0.3">
      <c r="A2157" s="1" t="s">
        <v>29</v>
      </c>
      <c r="B2157" s="1" t="s">
        <v>7004</v>
      </c>
      <c r="C2157" s="1" t="s">
        <v>7005</v>
      </c>
      <c r="D2157" s="1" t="str">
        <f t="shared" si="265"/>
        <v>Fogliardi 24</v>
      </c>
      <c r="E2157" s="1" t="s">
        <v>6791</v>
      </c>
      <c r="F2157" t="s">
        <v>19718</v>
      </c>
      <c r="G2157" t="str">
        <f t="shared" si="264"/>
        <v>N/A</v>
      </c>
      <c r="H2157" t="s">
        <v>19718</v>
      </c>
      <c r="I2157" s="1" t="str">
        <f t="shared" si="266"/>
        <v>SITO</v>
      </c>
      <c r="J2157" s="1" t="str">
        <f t="shared" si="267"/>
        <v>N/a</v>
      </c>
      <c r="K2157" s="1" t="s">
        <v>7006</v>
      </c>
      <c r="L2157" t="str">
        <f t="shared" si="268"/>
        <v>EMAIL</v>
      </c>
      <c r="M2157" t="str">
        <f t="shared" si="269"/>
        <v>kristinareds88@yahoo.it</v>
      </c>
      <c r="N2157" t="str">
        <f t="shared" si="270"/>
        <v>N/a</v>
      </c>
      <c r="O2157" t="str">
        <f t="shared" si="271"/>
        <v>kristinareds88@yahoo.it</v>
      </c>
      <c r="S2157" s="1" t="s">
        <v>7004</v>
      </c>
    </row>
    <row r="2158" spans="1:19" ht="14.4" x14ac:dyDescent="0.3">
      <c r="A2158" s="1" t="s">
        <v>6</v>
      </c>
      <c r="B2158" s="1" t="s">
        <v>6826</v>
      </c>
      <c r="C2158" s="1" t="s">
        <v>7007</v>
      </c>
      <c r="D2158" s="1" t="str">
        <f t="shared" si="265"/>
        <v>Localita' San Cassiano 38</v>
      </c>
      <c r="E2158" s="1" t="s">
        <v>6791</v>
      </c>
      <c r="F2158" s="1" t="s">
        <v>6828</v>
      </c>
      <c r="G2158" t="str">
        <f t="shared" si="264"/>
        <v>San Cassiano</v>
      </c>
      <c r="H2158" s="1" t="s">
        <v>6829</v>
      </c>
      <c r="I2158" s="1" t="str">
        <f t="shared" si="266"/>
        <v>SITO</v>
      </c>
      <c r="J2158" s="1" t="str">
        <f t="shared" si="267"/>
        <v>www.tenutasancassiano.it</v>
      </c>
      <c r="K2158" s="1" t="s">
        <v>6830</v>
      </c>
      <c r="L2158" t="str">
        <f t="shared" si="268"/>
        <v>EMAIL</v>
      </c>
      <c r="M2158" t="str">
        <f t="shared" si="269"/>
        <v>info@tenutasancassiano.it</v>
      </c>
      <c r="N2158" t="str">
        <f t="shared" si="270"/>
        <v>www.tenutasancassiano.it</v>
      </c>
      <c r="O2158" t="str">
        <f t="shared" si="271"/>
        <v>info@tenutasancassiano.it</v>
      </c>
      <c r="S2158" s="1" t="s">
        <v>6826</v>
      </c>
    </row>
    <row r="2159" spans="1:19" ht="14.4" x14ac:dyDescent="0.3">
      <c r="A2159" s="1" t="s">
        <v>12</v>
      </c>
      <c r="B2159" s="1" t="s">
        <v>7008</v>
      </c>
      <c r="C2159" s="1" t="s">
        <v>7009</v>
      </c>
      <c r="D2159" s="1" t="str">
        <f t="shared" si="265"/>
        <v>Frazione Paterno  51</v>
      </c>
      <c r="E2159" s="1" t="s">
        <v>6791</v>
      </c>
      <c r="F2159" s="1" t="s">
        <v>6791</v>
      </c>
      <c r="G2159" t="str">
        <f t="shared" si="264"/>
        <v>Fabriano</v>
      </c>
      <c r="H2159" t="s">
        <v>19718</v>
      </c>
      <c r="I2159" s="1" t="str">
        <f t="shared" si="266"/>
        <v>SITO</v>
      </c>
      <c r="J2159" s="1" t="str">
        <f t="shared" si="267"/>
        <v>N/a</v>
      </c>
      <c r="K2159" s="1" t="s">
        <v>7010</v>
      </c>
      <c r="L2159" t="str">
        <f t="shared" si="268"/>
        <v>EMAIL</v>
      </c>
      <c r="M2159" t="str">
        <f t="shared" si="269"/>
        <v>lapalombaia@postecert.it</v>
      </c>
      <c r="N2159" t="str">
        <f t="shared" si="270"/>
        <v>N/a</v>
      </c>
      <c r="O2159" t="str">
        <f t="shared" si="271"/>
        <v>lapalombaia@postecert.it</v>
      </c>
      <c r="S2159" s="1" t="s">
        <v>7008</v>
      </c>
    </row>
    <row r="2160" spans="1:19" ht="14.4" x14ac:dyDescent="0.3">
      <c r="A2160" s="1" t="s">
        <v>29</v>
      </c>
      <c r="B2160" s="1" t="s">
        <v>7011</v>
      </c>
      <c r="C2160" s="1" t="s">
        <v>7012</v>
      </c>
      <c r="D2160" s="1" t="str">
        <f t="shared" si="265"/>
        <v>Via Ramelli 104</v>
      </c>
      <c r="E2160" s="1" t="s">
        <v>6791</v>
      </c>
      <c r="F2160" s="1" t="s">
        <v>6791</v>
      </c>
      <c r="G2160" t="str">
        <f t="shared" si="264"/>
        <v>Fabriano</v>
      </c>
      <c r="H2160" t="s">
        <v>19718</v>
      </c>
      <c r="I2160" s="1" t="str">
        <f t="shared" si="266"/>
        <v>SITO</v>
      </c>
      <c r="J2160" s="1" t="str">
        <f t="shared" si="267"/>
        <v>N/a</v>
      </c>
      <c r="K2160" s="1" t="s">
        <v>7013</v>
      </c>
      <c r="L2160" t="str">
        <f t="shared" si="268"/>
        <v>EMAIL</v>
      </c>
      <c r="M2160" t="str">
        <f t="shared" si="269"/>
        <v>faberiusfabriano@gmail.com</v>
      </c>
      <c r="N2160" t="str">
        <f t="shared" si="270"/>
        <v>N/a</v>
      </c>
      <c r="O2160" t="str">
        <f t="shared" si="271"/>
        <v>faberiusfabriano@gmail.com</v>
      </c>
      <c r="S2160" s="1" t="s">
        <v>7011</v>
      </c>
    </row>
    <row r="2161" spans="1:19" ht="14.4" x14ac:dyDescent="0.3">
      <c r="A2161" s="1" t="s">
        <v>82</v>
      </c>
      <c r="B2161" s="1" t="s">
        <v>7014</v>
      </c>
      <c r="C2161" s="1" t="s">
        <v>7015</v>
      </c>
      <c r="D2161" s="1" t="str">
        <f t="shared" si="265"/>
        <v>Località Castelletta 108/A</v>
      </c>
      <c r="E2161" s="1" t="s">
        <v>6791</v>
      </c>
      <c r="F2161" s="1" t="s">
        <v>7016</v>
      </c>
      <c r="G2161" t="str">
        <f t="shared" si="264"/>
        <v>Castelletta</v>
      </c>
      <c r="H2161" t="s">
        <v>19718</v>
      </c>
      <c r="I2161" s="1" t="str">
        <f t="shared" si="266"/>
        <v>SITO</v>
      </c>
      <c r="J2161" s="1" t="str">
        <f t="shared" si="267"/>
        <v>N/a</v>
      </c>
      <c r="K2161" s="1" t="s">
        <v>7017</v>
      </c>
      <c r="L2161" t="str">
        <f t="shared" si="268"/>
        <v>EMAIL</v>
      </c>
      <c r="M2161" t="str">
        <f t="shared" si="269"/>
        <v>info@ilchirottero.it</v>
      </c>
      <c r="N2161" t="str">
        <f t="shared" si="270"/>
        <v>N/a</v>
      </c>
      <c r="O2161" t="str">
        <f t="shared" si="271"/>
        <v>info@ilchirottero.it</v>
      </c>
      <c r="S2161" s="1" t="s">
        <v>7014</v>
      </c>
    </row>
    <row r="2162" spans="1:19" ht="14.4" x14ac:dyDescent="0.3">
      <c r="A2162" s="1" t="s">
        <v>82</v>
      </c>
      <c r="B2162" s="1" t="s">
        <v>7018</v>
      </c>
      <c r="C2162" s="1" t="s">
        <v>7019</v>
      </c>
      <c r="D2162" s="1" t="str">
        <f t="shared" si="265"/>
        <v>Via Damiano Chiesa 16</v>
      </c>
      <c r="E2162" s="1" t="s">
        <v>6791</v>
      </c>
      <c r="F2162" s="1" t="s">
        <v>6791</v>
      </c>
      <c r="G2162" t="str">
        <f t="shared" si="264"/>
        <v>Fabriano</v>
      </c>
      <c r="H2162" t="s">
        <v>19718</v>
      </c>
      <c r="I2162" s="1" t="str">
        <f t="shared" si="266"/>
        <v>SITO</v>
      </c>
      <c r="J2162" s="1" t="str">
        <f t="shared" si="267"/>
        <v>N/a</v>
      </c>
      <c r="K2162" s="1" t="s">
        <v>7020</v>
      </c>
      <c r="L2162" t="str">
        <f t="shared" si="268"/>
        <v>EMAIL</v>
      </c>
      <c r="M2162" t="str">
        <f t="shared" si="269"/>
        <v>info@beblaportella.it</v>
      </c>
      <c r="N2162" t="str">
        <f t="shared" si="270"/>
        <v>N/a</v>
      </c>
      <c r="O2162" t="str">
        <f t="shared" si="271"/>
        <v>info@beblaportella.it</v>
      </c>
      <c r="S2162" s="1" t="s">
        <v>7018</v>
      </c>
    </row>
    <row r="2163" spans="1:19" ht="14.4" x14ac:dyDescent="0.3">
      <c r="A2163" s="1" t="s">
        <v>29</v>
      </c>
      <c r="B2163" s="1" t="s">
        <v>7021</v>
      </c>
      <c r="C2163" s="1" t="s">
        <v>7022</v>
      </c>
      <c r="D2163" s="1" t="str">
        <f t="shared" si="265"/>
        <v>Corso Della Repubblica 33</v>
      </c>
      <c r="E2163" s="1" t="s">
        <v>6791</v>
      </c>
      <c r="F2163" s="1" t="s">
        <v>6791</v>
      </c>
      <c r="G2163" t="str">
        <f t="shared" si="264"/>
        <v>Fabriano</v>
      </c>
      <c r="H2163" t="s">
        <v>19718</v>
      </c>
      <c r="I2163" s="1" t="str">
        <f t="shared" si="266"/>
        <v>SITO</v>
      </c>
      <c r="J2163" s="1" t="str">
        <f t="shared" si="267"/>
        <v>N/a</v>
      </c>
      <c r="K2163" s="1" t="s">
        <v>7023</v>
      </c>
      <c r="L2163" t="str">
        <f t="shared" si="268"/>
        <v>EMAIL</v>
      </c>
      <c r="M2163" t="str">
        <f t="shared" si="269"/>
        <v>info@bbdelpodesta.it</v>
      </c>
      <c r="N2163" t="str">
        <f t="shared" si="270"/>
        <v>N/a</v>
      </c>
      <c r="O2163" t="str">
        <f t="shared" si="271"/>
        <v>info@bbdelpodesta.it</v>
      </c>
      <c r="S2163" s="1" t="s">
        <v>7021</v>
      </c>
    </row>
    <row r="2164" spans="1:19" ht="14.4" x14ac:dyDescent="0.3">
      <c r="A2164" s="1" t="s">
        <v>29</v>
      </c>
      <c r="B2164" s="1" t="s">
        <v>7024</v>
      </c>
      <c r="C2164" s="1" t="s">
        <v>7025</v>
      </c>
      <c r="D2164" s="1" t="str">
        <f t="shared" si="265"/>
        <v>Viale Serafini 75</v>
      </c>
      <c r="E2164" s="1" t="s">
        <v>6791</v>
      </c>
      <c r="F2164" s="1" t="s">
        <v>6791</v>
      </c>
      <c r="G2164" t="str">
        <f t="shared" si="264"/>
        <v>Fabriano</v>
      </c>
      <c r="H2164" t="s">
        <v>19718</v>
      </c>
      <c r="I2164" s="1" t="str">
        <f t="shared" si="266"/>
        <v>SITO</v>
      </c>
      <c r="J2164" s="1" t="str">
        <f t="shared" si="267"/>
        <v>N/a</v>
      </c>
      <c r="K2164" s="1" t="s">
        <v>7026</v>
      </c>
      <c r="L2164" t="str">
        <f t="shared" si="268"/>
        <v>EMAIL</v>
      </c>
      <c r="M2164" t="str">
        <f t="shared" si="269"/>
        <v>ceraunavolta.fabriano@gmail.com</v>
      </c>
      <c r="N2164" t="str">
        <f t="shared" si="270"/>
        <v>N/a</v>
      </c>
      <c r="O2164" t="str">
        <f t="shared" si="271"/>
        <v>ceraunavolta.fabriano@gmail.com</v>
      </c>
      <c r="S2164" s="1" t="s">
        <v>7024</v>
      </c>
    </row>
    <row r="2165" spans="1:19" ht="14.4" x14ac:dyDescent="0.3">
      <c r="A2165" s="1" t="s">
        <v>29</v>
      </c>
      <c r="B2165" s="1" t="s">
        <v>7027</v>
      </c>
      <c r="C2165" s="1" t="s">
        <v>7028</v>
      </c>
      <c r="D2165" s="1" t="str">
        <f t="shared" si="265"/>
        <v>Via Conventino 56</v>
      </c>
      <c r="E2165" s="1" t="s">
        <v>5736</v>
      </c>
      <c r="F2165" s="1" t="s">
        <v>5736</v>
      </c>
      <c r="G2165" t="str">
        <f t="shared" si="264"/>
        <v>Falconara Marittima</v>
      </c>
      <c r="H2165" s="1" t="s">
        <v>7029</v>
      </c>
      <c r="I2165" s="1" t="str">
        <f t="shared" si="266"/>
        <v>SITO</v>
      </c>
      <c r="J2165" s="1" t="str">
        <f t="shared" si="267"/>
        <v>www.bbilconventino44.it</v>
      </c>
      <c r="K2165" s="1" t="s">
        <v>7030</v>
      </c>
      <c r="L2165" t="str">
        <f t="shared" si="268"/>
        <v>EMAIL</v>
      </c>
      <c r="M2165" t="str">
        <f t="shared" si="269"/>
        <v>m.borsini@alice.it</v>
      </c>
      <c r="N2165" t="str">
        <f t="shared" si="270"/>
        <v>www.bbilconventino44.it</v>
      </c>
      <c r="O2165" t="str">
        <f t="shared" si="271"/>
        <v>m.borsini@alice.it</v>
      </c>
      <c r="S2165" s="1" t="s">
        <v>7027</v>
      </c>
    </row>
    <row r="2166" spans="1:19" ht="14.4" x14ac:dyDescent="0.3">
      <c r="A2166" s="1" t="s">
        <v>29</v>
      </c>
      <c r="B2166" s="1" t="s">
        <v>3123</v>
      </c>
      <c r="C2166" s="1" t="s">
        <v>7031</v>
      </c>
      <c r="D2166" s="1" t="str">
        <f t="shared" si="265"/>
        <v>Barcaglione  15</v>
      </c>
      <c r="E2166" s="1" t="s">
        <v>5736</v>
      </c>
      <c r="F2166" t="s">
        <v>19718</v>
      </c>
      <c r="G2166" t="str">
        <f t="shared" si="264"/>
        <v>N/A</v>
      </c>
      <c r="H2166" t="s">
        <v>19718</v>
      </c>
      <c r="I2166" s="1" t="str">
        <f t="shared" si="266"/>
        <v>SITO</v>
      </c>
      <c r="J2166" s="1" t="str">
        <f t="shared" si="267"/>
        <v>N/a</v>
      </c>
      <c r="K2166" s="1" t="s">
        <v>7032</v>
      </c>
      <c r="L2166" t="str">
        <f t="shared" si="268"/>
        <v>EMAIL</v>
      </c>
      <c r="M2166" t="str">
        <f t="shared" si="269"/>
        <v>francagabrielloni@hotmail.com</v>
      </c>
      <c r="N2166" t="str">
        <f t="shared" si="270"/>
        <v>N/a</v>
      </c>
      <c r="O2166" t="str">
        <f t="shared" si="271"/>
        <v>francagabrielloni@hotmail.com</v>
      </c>
      <c r="S2166" s="1" t="s">
        <v>3123</v>
      </c>
    </row>
    <row r="2167" spans="1:19" ht="14.4" x14ac:dyDescent="0.3">
      <c r="A2167" s="1" t="s">
        <v>29</v>
      </c>
      <c r="B2167" s="1" t="s">
        <v>7033</v>
      </c>
      <c r="C2167" s="1" t="s">
        <v>7034</v>
      </c>
      <c r="D2167" s="1" t="str">
        <f t="shared" si="265"/>
        <v>Via I.Nievo 8</v>
      </c>
      <c r="E2167" s="1" t="s">
        <v>5736</v>
      </c>
      <c r="F2167" s="1" t="s">
        <v>7035</v>
      </c>
      <c r="G2167" t="str">
        <f t="shared" si="264"/>
        <v>Falconara Marittima</v>
      </c>
      <c r="H2167" s="1" t="s">
        <v>7036</v>
      </c>
      <c r="I2167" s="1" t="str">
        <f t="shared" si="266"/>
        <v>SITO</v>
      </c>
      <c r="J2167" s="1" t="str">
        <f t="shared" si="267"/>
        <v>www.airbnb.it</v>
      </c>
      <c r="K2167" s="1" t="s">
        <v>7037</v>
      </c>
      <c r="L2167" t="str">
        <f t="shared" si="268"/>
        <v>EMAIL</v>
      </c>
      <c r="M2167" t="str">
        <f t="shared" si="269"/>
        <v>flyout@tiscali.it</v>
      </c>
      <c r="N2167" t="str">
        <f t="shared" si="270"/>
        <v>www.airbnb.it</v>
      </c>
      <c r="O2167" t="str">
        <f t="shared" si="271"/>
        <v>flyout@tiscali.it</v>
      </c>
      <c r="S2167" s="1" t="s">
        <v>7033</v>
      </c>
    </row>
    <row r="2168" spans="1:19" ht="14.4" x14ac:dyDescent="0.3">
      <c r="A2168" s="1" t="s">
        <v>82</v>
      </c>
      <c r="B2168" s="1" t="s">
        <v>7038</v>
      </c>
      <c r="C2168" s="1" t="s">
        <v>7039</v>
      </c>
      <c r="D2168" s="1" t="str">
        <f t="shared" si="265"/>
        <v>Via Andrea Costa 19</v>
      </c>
      <c r="E2168" s="1" t="s">
        <v>5736</v>
      </c>
      <c r="F2168" t="s">
        <v>19718</v>
      </c>
      <c r="G2168" t="str">
        <f t="shared" si="264"/>
        <v>N/A</v>
      </c>
      <c r="H2168" t="s">
        <v>19718</v>
      </c>
      <c r="I2168" s="1" t="str">
        <f t="shared" si="266"/>
        <v>SITO</v>
      </c>
      <c r="J2168" s="1" t="str">
        <f t="shared" si="267"/>
        <v>N/a</v>
      </c>
      <c r="K2168" s="1" t="s">
        <v>7040</v>
      </c>
      <c r="L2168" t="str">
        <f t="shared" si="268"/>
        <v>EMAIL</v>
      </c>
      <c r="M2168" t="str">
        <f t="shared" si="269"/>
        <v>info@residenzaleonardo.com</v>
      </c>
      <c r="N2168" t="str">
        <f t="shared" si="270"/>
        <v>N/a</v>
      </c>
      <c r="O2168" t="str">
        <f t="shared" si="271"/>
        <v>info@residenzaleonardo.com</v>
      </c>
      <c r="S2168" s="1" t="s">
        <v>7038</v>
      </c>
    </row>
    <row r="2169" spans="1:19" ht="14.4" x14ac:dyDescent="0.3">
      <c r="A2169" s="1" t="s">
        <v>20</v>
      </c>
      <c r="B2169" s="1" t="s">
        <v>7041</v>
      </c>
      <c r="C2169" s="1" t="s">
        <v>7042</v>
      </c>
      <c r="D2169" s="1" t="str">
        <f t="shared" si="265"/>
        <v>Via Degli Spagnoli 18</v>
      </c>
      <c r="E2169" s="1" t="s">
        <v>5736</v>
      </c>
      <c r="F2169" s="1" t="s">
        <v>5736</v>
      </c>
      <c r="G2169" t="str">
        <f t="shared" si="264"/>
        <v>Falconara Marittima</v>
      </c>
      <c r="H2169" s="1" t="s">
        <v>7043</v>
      </c>
      <c r="I2169" s="1" t="str">
        <f t="shared" si="266"/>
        <v>SITO</v>
      </c>
      <c r="J2169" s="1" t="str">
        <f t="shared" si="267"/>
        <v>www.touringhotel.it</v>
      </c>
      <c r="K2169" s="1" t="s">
        <v>7044</v>
      </c>
      <c r="L2169" t="str">
        <f t="shared" si="268"/>
        <v>EMAIL</v>
      </c>
      <c r="M2169" t="str">
        <f t="shared" si="269"/>
        <v>info@touringhotel.it</v>
      </c>
      <c r="N2169" t="str">
        <f t="shared" si="270"/>
        <v>www.touringhotel.it</v>
      </c>
      <c r="O2169" t="str">
        <f t="shared" si="271"/>
        <v>info@touringhotel.it</v>
      </c>
      <c r="S2169" s="1" t="s">
        <v>7041</v>
      </c>
    </row>
    <row r="2170" spans="1:19" ht="14.4" x14ac:dyDescent="0.3">
      <c r="A2170" s="1" t="s">
        <v>20</v>
      </c>
      <c r="B2170" s="1" t="s">
        <v>7045</v>
      </c>
      <c r="C2170" s="1" t="s">
        <v>7046</v>
      </c>
      <c r="D2170" s="1" t="str">
        <f t="shared" si="265"/>
        <v>Via Lorenzo Cesanelli 4</v>
      </c>
      <c r="E2170" s="1" t="s">
        <v>5736</v>
      </c>
      <c r="F2170" s="1" t="s">
        <v>5736</v>
      </c>
      <c r="G2170" t="str">
        <f t="shared" si="264"/>
        <v>Falconara Marittima</v>
      </c>
      <c r="H2170" s="1" t="s">
        <v>7047</v>
      </c>
      <c r="I2170" s="1" t="str">
        <f t="shared" si="266"/>
        <v>SITO</v>
      </c>
      <c r="J2170" s="1" t="str">
        <f t="shared" si="267"/>
        <v>www.hoteltendaverde.it</v>
      </c>
      <c r="K2170" s="1" t="s">
        <v>7048</v>
      </c>
      <c r="L2170" t="str">
        <f t="shared" si="268"/>
        <v>EMAIL</v>
      </c>
      <c r="M2170" t="str">
        <f t="shared" si="269"/>
        <v>verdeconero@libero.it - info@hoteltendaverde.it</v>
      </c>
      <c r="N2170" t="str">
        <f t="shared" si="270"/>
        <v>www.hoteltendaverde.it</v>
      </c>
      <c r="O2170" t="str">
        <f t="shared" si="271"/>
        <v>verdeconero@libero.it - info@hoteltendaverde.it</v>
      </c>
      <c r="S2170" s="1" t="s">
        <v>7045</v>
      </c>
    </row>
    <row r="2171" spans="1:19" ht="14.4" x14ac:dyDescent="0.3">
      <c r="A2171" s="1" t="s">
        <v>20</v>
      </c>
      <c r="B2171" s="1" t="s">
        <v>7049</v>
      </c>
      <c r="C2171" s="1" t="s">
        <v>7050</v>
      </c>
      <c r="D2171" s="1" t="str">
        <f t="shared" si="265"/>
        <v>Via Marsala 22</v>
      </c>
      <c r="E2171" s="1" t="s">
        <v>5736</v>
      </c>
      <c r="F2171" s="1" t="s">
        <v>5736</v>
      </c>
      <c r="G2171" t="str">
        <f t="shared" si="264"/>
        <v>Falconara Marittima</v>
      </c>
      <c r="H2171" t="s">
        <v>19718</v>
      </c>
      <c r="I2171" s="1" t="str">
        <f t="shared" si="266"/>
        <v>SITO</v>
      </c>
      <c r="J2171" s="1" t="str">
        <f t="shared" si="267"/>
        <v>N/a</v>
      </c>
      <c r="K2171" s="1" t="s">
        <v>7051</v>
      </c>
      <c r="L2171" t="str">
        <f t="shared" si="268"/>
        <v>EMAIL</v>
      </c>
      <c r="M2171" t="str">
        <f t="shared" si="269"/>
        <v>albergotrentotrieste@gmail.com</v>
      </c>
      <c r="N2171" t="str">
        <f t="shared" si="270"/>
        <v>N/a</v>
      </c>
      <c r="O2171" t="str">
        <f t="shared" si="271"/>
        <v>albergotrentotrieste@gmail.com</v>
      </c>
      <c r="S2171" s="1" t="s">
        <v>7049</v>
      </c>
    </row>
    <row r="2172" spans="1:19" ht="14.4" x14ac:dyDescent="0.3">
      <c r="A2172" s="1" t="s">
        <v>82</v>
      </c>
      <c r="B2172" s="1" t="s">
        <v>7052</v>
      </c>
      <c r="C2172" s="1" t="s">
        <v>7053</v>
      </c>
      <c r="D2172" s="1" t="str">
        <f t="shared" si="265"/>
        <v>Via Antonio Fratti 17</v>
      </c>
      <c r="E2172" s="1" t="s">
        <v>5736</v>
      </c>
      <c r="F2172" s="1" t="s">
        <v>5736</v>
      </c>
      <c r="G2172" t="str">
        <f t="shared" si="264"/>
        <v>Falconara Marittima</v>
      </c>
      <c r="H2172" t="s">
        <v>19718</v>
      </c>
      <c r="I2172" s="1" t="str">
        <f t="shared" si="266"/>
        <v>SITO</v>
      </c>
      <c r="J2172" s="1" t="str">
        <f t="shared" si="267"/>
        <v>N/a</v>
      </c>
      <c r="K2172" t="s">
        <v>19718</v>
      </c>
      <c r="L2172" t="str">
        <f t="shared" si="268"/>
        <v>SITO</v>
      </c>
      <c r="M2172" t="str">
        <f t="shared" si="269"/>
        <v xml:space="preserve"> </v>
      </c>
      <c r="N2172" t="str">
        <f t="shared" si="270"/>
        <v>N/a</v>
      </c>
      <c r="O2172" t="str">
        <f t="shared" si="271"/>
        <v>N/a</v>
      </c>
      <c r="S2172" s="1" t="s">
        <v>7052</v>
      </c>
    </row>
    <row r="2173" spans="1:19" ht="14.4" x14ac:dyDescent="0.3">
      <c r="A2173" s="1" t="s">
        <v>82</v>
      </c>
      <c r="B2173" s="1" t="s">
        <v>7054</v>
      </c>
      <c r="C2173" s="1" t="s">
        <v>7055</v>
      </c>
      <c r="D2173" s="1" t="str">
        <f t="shared" si="265"/>
        <v>Via Palombina Vecchia 18</v>
      </c>
      <c r="E2173" s="1" t="s">
        <v>5736</v>
      </c>
      <c r="F2173" s="1" t="s">
        <v>5736</v>
      </c>
      <c r="G2173" t="str">
        <f t="shared" si="264"/>
        <v>Falconara Marittima</v>
      </c>
      <c r="H2173" t="s">
        <v>19718</v>
      </c>
      <c r="I2173" s="1" t="str">
        <f t="shared" si="266"/>
        <v>SITO</v>
      </c>
      <c r="J2173" s="1" t="str">
        <f t="shared" si="267"/>
        <v>N/a</v>
      </c>
      <c r="K2173" s="1" t="s">
        <v>7056</v>
      </c>
      <c r="L2173" t="str">
        <f t="shared" si="268"/>
        <v>EMAIL</v>
      </c>
      <c r="M2173" t="str">
        <f t="shared" si="269"/>
        <v>gardoni.rolando@tiscali.it</v>
      </c>
      <c r="N2173" t="str">
        <f t="shared" si="270"/>
        <v>N/a</v>
      </c>
      <c r="O2173" t="str">
        <f t="shared" si="271"/>
        <v>gardoni.rolando@tiscali.it</v>
      </c>
      <c r="S2173" s="1" t="s">
        <v>7054</v>
      </c>
    </row>
    <row r="2174" spans="1:19" ht="14.4" x14ac:dyDescent="0.3">
      <c r="A2174" s="1" t="s">
        <v>82</v>
      </c>
      <c r="B2174" s="1" t="s">
        <v>7057</v>
      </c>
      <c r="C2174" s="1" t="s">
        <v>7058</v>
      </c>
      <c r="D2174" s="1" t="str">
        <f t="shared" si="265"/>
        <v>Ss Adriatica 21</v>
      </c>
      <c r="E2174" s="1" t="s">
        <v>5736</v>
      </c>
      <c r="F2174" s="1" t="s">
        <v>5736</v>
      </c>
      <c r="G2174" t="str">
        <f t="shared" si="264"/>
        <v>Falconara Marittima</v>
      </c>
      <c r="H2174" t="s">
        <v>19718</v>
      </c>
      <c r="I2174" s="1" t="str">
        <f t="shared" si="266"/>
        <v>SITO</v>
      </c>
      <c r="J2174" s="1" t="str">
        <f t="shared" si="267"/>
        <v>N/a</v>
      </c>
      <c r="K2174" s="1" t="s">
        <v>7059</v>
      </c>
      <c r="L2174" t="str">
        <f t="shared" si="268"/>
        <v>EMAIL</v>
      </c>
      <c r="M2174" t="str">
        <f t="shared" si="269"/>
        <v>ristorante.capriccio@libero.it</v>
      </c>
      <c r="N2174" t="str">
        <f t="shared" si="270"/>
        <v>N/a</v>
      </c>
      <c r="O2174" t="str">
        <f t="shared" si="271"/>
        <v>ristorante.capriccio@libero.it</v>
      </c>
      <c r="S2174" s="1" t="s">
        <v>7057</v>
      </c>
    </row>
    <row r="2175" spans="1:19" ht="14.4" x14ac:dyDescent="0.3">
      <c r="A2175" s="1" t="s">
        <v>571</v>
      </c>
      <c r="B2175" s="1" t="s">
        <v>7060</v>
      </c>
      <c r="C2175" s="1" t="s">
        <v>7061</v>
      </c>
      <c r="D2175" s="1" t="str">
        <f t="shared" si="265"/>
        <v>Via Adriatica Snc</v>
      </c>
      <c r="E2175" s="1" t="s">
        <v>5736</v>
      </c>
      <c r="F2175" s="1" t="s">
        <v>5736</v>
      </c>
      <c r="G2175" t="str">
        <f t="shared" si="264"/>
        <v>Falconara Marittima</v>
      </c>
      <c r="H2175" s="1" t="s">
        <v>7062</v>
      </c>
      <c r="I2175" s="1" t="str">
        <f t="shared" si="266"/>
        <v>SITO</v>
      </c>
      <c r="J2175" s="1" t="str">
        <f t="shared" si="267"/>
        <v>www.campingroccamare.it</v>
      </c>
      <c r="K2175" s="1" t="s">
        <v>7063</v>
      </c>
      <c r="L2175" t="str">
        <f t="shared" si="268"/>
        <v>EMAIL</v>
      </c>
      <c r="M2175" t="str">
        <f t="shared" si="269"/>
        <v>info@campingroccamare.it</v>
      </c>
      <c r="N2175" t="str">
        <f t="shared" si="270"/>
        <v>www.campingroccamare.it</v>
      </c>
      <c r="O2175" t="str">
        <f t="shared" si="271"/>
        <v>info@campingroccamare.it</v>
      </c>
      <c r="S2175" s="1" t="s">
        <v>7060</v>
      </c>
    </row>
    <row r="2176" spans="1:19" ht="14.4" x14ac:dyDescent="0.3">
      <c r="A2176" s="1" t="s">
        <v>679</v>
      </c>
      <c r="B2176" s="1" t="s">
        <v>7064</v>
      </c>
      <c r="C2176" s="1" t="s">
        <v>7065</v>
      </c>
      <c r="D2176" s="1" t="str">
        <f t="shared" si="265"/>
        <v>Sottopasso Via Goito Snc Snc</v>
      </c>
      <c r="E2176" s="1" t="s">
        <v>5736</v>
      </c>
      <c r="F2176" s="1" t="s">
        <v>5736</v>
      </c>
      <c r="G2176" t="str">
        <f t="shared" si="264"/>
        <v>Falconara Marittima</v>
      </c>
      <c r="H2176" s="1" t="s">
        <v>7066</v>
      </c>
      <c r="I2176" s="1" t="str">
        <f t="shared" si="266"/>
        <v>EMAIL</v>
      </c>
      <c r="J2176" s="1" t="str">
        <f t="shared" si="267"/>
        <v xml:space="preserve"> </v>
      </c>
      <c r="K2176" s="1" t="s">
        <v>7067</v>
      </c>
      <c r="L2176" t="str">
        <f t="shared" si="268"/>
        <v>SITO</v>
      </c>
      <c r="M2176" t="str">
        <f t="shared" si="269"/>
        <v xml:space="preserve"> </v>
      </c>
      <c r="N2176" t="str">
        <f t="shared" si="270"/>
        <v>N/a</v>
      </c>
      <c r="O2176" t="str">
        <f t="shared" si="271"/>
        <v>N/a</v>
      </c>
      <c r="S2176" s="1" t="s">
        <v>7064</v>
      </c>
    </row>
    <row r="2177" spans="1:19" ht="14.4" x14ac:dyDescent="0.3">
      <c r="A2177" s="1" t="s">
        <v>29</v>
      </c>
      <c r="B2177" s="1" t="s">
        <v>7068</v>
      </c>
      <c r="C2177" s="1" t="s">
        <v>7039</v>
      </c>
      <c r="D2177" s="1" t="str">
        <f t="shared" si="265"/>
        <v>Via Andrea Costa 19</v>
      </c>
      <c r="E2177" s="1" t="s">
        <v>5736</v>
      </c>
      <c r="F2177" s="1" t="s">
        <v>5736</v>
      </c>
      <c r="G2177" t="str">
        <f t="shared" si="264"/>
        <v>Falconara Marittima</v>
      </c>
      <c r="H2177" s="1" t="s">
        <v>7069</v>
      </c>
      <c r="I2177" s="1" t="str">
        <f t="shared" si="266"/>
        <v>SITO</v>
      </c>
      <c r="J2177" s="1" t="str">
        <f t="shared" si="267"/>
        <v>www.residenzaleonardo.com</v>
      </c>
      <c r="K2177" s="1" t="s">
        <v>7040</v>
      </c>
      <c r="L2177" t="str">
        <f t="shared" si="268"/>
        <v>EMAIL</v>
      </c>
      <c r="M2177" t="str">
        <f t="shared" si="269"/>
        <v>info@residenzaleonardo.com</v>
      </c>
      <c r="N2177" t="str">
        <f t="shared" si="270"/>
        <v>www.residenzaleonardo.com</v>
      </c>
      <c r="O2177" t="str">
        <f t="shared" si="271"/>
        <v>info@residenzaleonardo.com</v>
      </c>
      <c r="S2177" s="1" t="s">
        <v>7068</v>
      </c>
    </row>
    <row r="2178" spans="1:19" ht="14.4" x14ac:dyDescent="0.3">
      <c r="A2178" s="1" t="s">
        <v>82</v>
      </c>
      <c r="B2178" s="1" t="s">
        <v>7070</v>
      </c>
      <c r="C2178" s="1" t="s">
        <v>7071</v>
      </c>
      <c r="D2178" s="1" t="str">
        <f t="shared" si="265"/>
        <v>Via Clementina 15</v>
      </c>
      <c r="E2178" s="1" t="s">
        <v>5736</v>
      </c>
      <c r="F2178" s="1" t="s">
        <v>5736</v>
      </c>
      <c r="G2178" t="str">
        <f t="shared" ref="G2178:G2241" si="272">PROPER(F2178)</f>
        <v>Falconara Marittima</v>
      </c>
      <c r="H2178" t="s">
        <v>19718</v>
      </c>
      <c r="I2178" s="1" t="str">
        <f t="shared" si="266"/>
        <v>SITO</v>
      </c>
      <c r="J2178" s="1" t="str">
        <f t="shared" si="267"/>
        <v>N/a</v>
      </c>
      <c r="K2178" s="1" t="s">
        <v>7072</v>
      </c>
      <c r="L2178" t="str">
        <f t="shared" si="268"/>
        <v>EMAIL</v>
      </c>
      <c r="M2178" t="str">
        <f t="shared" si="269"/>
        <v>larocca.prenna@gmail.com</v>
      </c>
      <c r="N2178" t="str">
        <f t="shared" si="270"/>
        <v>N/a</v>
      </c>
      <c r="O2178" t="str">
        <f t="shared" si="271"/>
        <v>larocca.prenna@gmail.com</v>
      </c>
      <c r="S2178" s="1" t="s">
        <v>7070</v>
      </c>
    </row>
    <row r="2179" spans="1:19" ht="14.4" x14ac:dyDescent="0.3">
      <c r="A2179" s="1" t="s">
        <v>679</v>
      </c>
      <c r="B2179" s="1" t="s">
        <v>7073</v>
      </c>
      <c r="C2179" s="1" t="s">
        <v>2346</v>
      </c>
      <c r="D2179" s="1" t="str">
        <f t="shared" ref="D2179:D2242" si="273">PROPER(C2179)</f>
        <v>Via Cristoforo Colombo 1 1</v>
      </c>
      <c r="E2179" s="1" t="s">
        <v>5736</v>
      </c>
      <c r="F2179" s="1" t="s">
        <v>5736</v>
      </c>
      <c r="G2179" t="str">
        <f t="shared" si="272"/>
        <v>Falconara Marittima</v>
      </c>
      <c r="H2179" t="s">
        <v>19718</v>
      </c>
      <c r="I2179" s="1" t="str">
        <f t="shared" ref="I2179:I2242" si="274">IF(ISERROR(FIND("@",H2179)),"SITO","EMAIL")</f>
        <v>SITO</v>
      </c>
      <c r="J2179" s="1" t="str">
        <f t="shared" ref="J2179:J2242" si="275">IF(I2179="SITO",H2179," ")</f>
        <v>N/a</v>
      </c>
      <c r="K2179" t="s">
        <v>19718</v>
      </c>
      <c r="L2179" t="str">
        <f t="shared" ref="L2179:L2242" si="276">IF(ISERROR(FIND("@",K2179)),"SITO","EMAIL")</f>
        <v>SITO</v>
      </c>
      <c r="M2179" t="str">
        <f t="shared" ref="M2179:M2242" si="277">IF(L2179="EMAIL",K2179, " ")</f>
        <v xml:space="preserve"> </v>
      </c>
      <c r="N2179" t="str">
        <f t="shared" ref="N2179:N2242" si="278">IF(J2179&lt;&gt;" ", J2179, "N/a")</f>
        <v>N/a</v>
      </c>
      <c r="O2179" t="str">
        <f t="shared" ref="O2179:O2242" si="279">IF(M2179 &lt;&gt; " ", M2179,"N/a")</f>
        <v>N/a</v>
      </c>
      <c r="S2179" s="1" t="s">
        <v>7073</v>
      </c>
    </row>
    <row r="2180" spans="1:19" ht="14.4" x14ac:dyDescent="0.3">
      <c r="A2180" s="1" t="s">
        <v>679</v>
      </c>
      <c r="B2180" s="1" t="s">
        <v>7074</v>
      </c>
      <c r="C2180" s="1" t="s">
        <v>7075</v>
      </c>
      <c r="D2180" s="1" t="str">
        <f t="shared" si="273"/>
        <v>Via Della Stazione 1 1</v>
      </c>
      <c r="E2180" s="1" t="s">
        <v>5736</v>
      </c>
      <c r="F2180" s="1" t="s">
        <v>5736</v>
      </c>
      <c r="G2180" t="str">
        <f t="shared" si="272"/>
        <v>Falconara Marittima</v>
      </c>
      <c r="H2180" t="s">
        <v>19718</v>
      </c>
      <c r="I2180" s="1" t="str">
        <f t="shared" si="274"/>
        <v>SITO</v>
      </c>
      <c r="J2180" s="1" t="str">
        <f t="shared" si="275"/>
        <v>N/a</v>
      </c>
      <c r="K2180" t="s">
        <v>19718</v>
      </c>
      <c r="L2180" t="str">
        <f t="shared" si="276"/>
        <v>SITO</v>
      </c>
      <c r="M2180" t="str">
        <f t="shared" si="277"/>
        <v xml:space="preserve"> </v>
      </c>
      <c r="N2180" t="str">
        <f t="shared" si="278"/>
        <v>N/a</v>
      </c>
      <c r="O2180" t="str">
        <f t="shared" si="279"/>
        <v>N/a</v>
      </c>
      <c r="S2180" s="1" t="s">
        <v>7074</v>
      </c>
    </row>
    <row r="2181" spans="1:19" ht="14.4" x14ac:dyDescent="0.3">
      <c r="A2181" s="1" t="s">
        <v>679</v>
      </c>
      <c r="B2181" s="1" t="s">
        <v>7076</v>
      </c>
      <c r="C2181" t="s">
        <v>19718</v>
      </c>
      <c r="D2181" s="1" t="str">
        <f t="shared" si="273"/>
        <v>N/A</v>
      </c>
      <c r="E2181" s="1" t="s">
        <v>5736</v>
      </c>
      <c r="F2181" s="1" t="s">
        <v>5736</v>
      </c>
      <c r="G2181" t="str">
        <f t="shared" si="272"/>
        <v>Falconara Marittima</v>
      </c>
      <c r="H2181" s="1" t="s">
        <v>7077</v>
      </c>
      <c r="I2181" s="1" t="str">
        <f t="shared" si="274"/>
        <v>SITO</v>
      </c>
      <c r="J2181" s="1" t="str">
        <f t="shared" si="275"/>
        <v>www.picchiobeach.it</v>
      </c>
      <c r="K2181" s="1" t="s">
        <v>7078</v>
      </c>
      <c r="L2181" t="str">
        <f t="shared" si="276"/>
        <v>EMAIL</v>
      </c>
      <c r="M2181" t="str">
        <f t="shared" si="277"/>
        <v>picchiobeach@gmail.com</v>
      </c>
      <c r="N2181" t="str">
        <f t="shared" si="278"/>
        <v>www.picchiobeach.it</v>
      </c>
      <c r="O2181" t="str">
        <f t="shared" si="279"/>
        <v>picchiobeach@gmail.com</v>
      </c>
      <c r="S2181" s="1" t="s">
        <v>7076</v>
      </c>
    </row>
    <row r="2182" spans="1:19" ht="14.4" x14ac:dyDescent="0.3">
      <c r="A2182" s="1" t="s">
        <v>679</v>
      </c>
      <c r="B2182" s="1" t="s">
        <v>7079</v>
      </c>
      <c r="C2182" s="1" t="s">
        <v>5742</v>
      </c>
      <c r="D2182" s="1" t="str">
        <f t="shared" si="273"/>
        <v>Via Palombina Vecchia 1 1</v>
      </c>
      <c r="E2182" s="1" t="s">
        <v>5736</v>
      </c>
      <c r="F2182" s="1" t="s">
        <v>5736</v>
      </c>
      <c r="G2182" t="str">
        <f t="shared" si="272"/>
        <v>Falconara Marittima</v>
      </c>
      <c r="H2182" t="s">
        <v>19718</v>
      </c>
      <c r="I2182" s="1" t="str">
        <f t="shared" si="274"/>
        <v>SITO</v>
      </c>
      <c r="J2182" s="1" t="str">
        <f t="shared" si="275"/>
        <v>N/a</v>
      </c>
      <c r="K2182" t="s">
        <v>19718</v>
      </c>
      <c r="L2182" t="str">
        <f t="shared" si="276"/>
        <v>SITO</v>
      </c>
      <c r="M2182" t="str">
        <f t="shared" si="277"/>
        <v xml:space="preserve"> </v>
      </c>
      <c r="N2182" t="str">
        <f t="shared" si="278"/>
        <v>N/a</v>
      </c>
      <c r="O2182" t="str">
        <f t="shared" si="279"/>
        <v>N/a</v>
      </c>
      <c r="S2182" s="1" t="s">
        <v>7079</v>
      </c>
    </row>
    <row r="2183" spans="1:19" ht="14.4" x14ac:dyDescent="0.3">
      <c r="A2183" s="1" t="s">
        <v>679</v>
      </c>
      <c r="B2183" s="1" t="s">
        <v>7080</v>
      </c>
      <c r="C2183" s="1" t="s">
        <v>5742</v>
      </c>
      <c r="D2183" s="1" t="str">
        <f t="shared" si="273"/>
        <v>Via Palombina Vecchia 1 1</v>
      </c>
      <c r="E2183" s="1" t="s">
        <v>5736</v>
      </c>
      <c r="F2183" s="1" t="s">
        <v>5736</v>
      </c>
      <c r="G2183" t="str">
        <f t="shared" si="272"/>
        <v>Falconara Marittima</v>
      </c>
      <c r="H2183" t="s">
        <v>19718</v>
      </c>
      <c r="I2183" s="1" t="str">
        <f t="shared" si="274"/>
        <v>SITO</v>
      </c>
      <c r="J2183" s="1" t="str">
        <f t="shared" si="275"/>
        <v>N/a</v>
      </c>
      <c r="K2183" t="s">
        <v>19718</v>
      </c>
      <c r="L2183" t="str">
        <f t="shared" si="276"/>
        <v>SITO</v>
      </c>
      <c r="M2183" t="str">
        <f t="shared" si="277"/>
        <v xml:space="preserve"> </v>
      </c>
      <c r="N2183" t="str">
        <f t="shared" si="278"/>
        <v>N/a</v>
      </c>
      <c r="O2183" t="str">
        <f t="shared" si="279"/>
        <v>N/a</v>
      </c>
      <c r="S2183" s="1" t="s">
        <v>7080</v>
      </c>
    </row>
    <row r="2184" spans="1:19" ht="14.4" x14ac:dyDescent="0.3">
      <c r="A2184" s="1" t="s">
        <v>679</v>
      </c>
      <c r="B2184" s="1" t="s">
        <v>7081</v>
      </c>
      <c r="C2184" t="s">
        <v>19718</v>
      </c>
      <c r="D2184" s="1" t="str">
        <f t="shared" si="273"/>
        <v>N/A</v>
      </c>
      <c r="E2184" s="1" t="s">
        <v>5736</v>
      </c>
      <c r="F2184" s="1" t="s">
        <v>5736</v>
      </c>
      <c r="G2184" t="str">
        <f t="shared" si="272"/>
        <v>Falconara Marittima</v>
      </c>
      <c r="H2184" s="1" t="s">
        <v>7082</v>
      </c>
      <c r="I2184" s="1" t="str">
        <f t="shared" si="274"/>
        <v>EMAIL</v>
      </c>
      <c r="J2184" s="1" t="str">
        <f t="shared" si="275"/>
        <v xml:space="preserve"> </v>
      </c>
      <c r="K2184" t="s">
        <v>19718</v>
      </c>
      <c r="L2184" t="str">
        <f t="shared" si="276"/>
        <v>SITO</v>
      </c>
      <c r="M2184" t="str">
        <f t="shared" si="277"/>
        <v xml:space="preserve"> </v>
      </c>
      <c r="N2184" t="str">
        <f t="shared" si="278"/>
        <v>N/a</v>
      </c>
      <c r="O2184" t="str">
        <f t="shared" si="279"/>
        <v>N/a</v>
      </c>
      <c r="S2184" s="1" t="s">
        <v>7081</v>
      </c>
    </row>
    <row r="2185" spans="1:19" ht="14.4" x14ac:dyDescent="0.3">
      <c r="A2185" s="1" t="s">
        <v>679</v>
      </c>
      <c r="B2185" s="1" t="s">
        <v>7083</v>
      </c>
      <c r="C2185" s="1" t="s">
        <v>7084</v>
      </c>
      <c r="D2185" s="1" t="str">
        <f t="shared" si="273"/>
        <v>Via Nino Bixio  18/A</v>
      </c>
      <c r="E2185" s="1" t="s">
        <v>5736</v>
      </c>
      <c r="F2185" s="1" t="s">
        <v>5736</v>
      </c>
      <c r="G2185" t="str">
        <f t="shared" si="272"/>
        <v>Falconara Marittima</v>
      </c>
      <c r="H2185" s="1" t="s">
        <v>7085</v>
      </c>
      <c r="I2185" s="1" t="str">
        <f t="shared" si="274"/>
        <v>EMAIL</v>
      </c>
      <c r="J2185" s="1" t="str">
        <f t="shared" si="275"/>
        <v xml:space="preserve"> </v>
      </c>
      <c r="K2185" s="1" t="s">
        <v>7086</v>
      </c>
      <c r="L2185" t="str">
        <f t="shared" si="276"/>
        <v>SITO</v>
      </c>
      <c r="M2185" t="str">
        <f t="shared" si="277"/>
        <v xml:space="preserve"> </v>
      </c>
      <c r="N2185" t="str">
        <f t="shared" si="278"/>
        <v>N/a</v>
      </c>
      <c r="O2185" t="str">
        <f t="shared" si="279"/>
        <v>N/a</v>
      </c>
      <c r="S2185" s="1" t="s">
        <v>7083</v>
      </c>
    </row>
    <row r="2186" spans="1:19" ht="14.4" x14ac:dyDescent="0.3">
      <c r="A2186" s="1" t="s">
        <v>679</v>
      </c>
      <c r="B2186" s="1" t="s">
        <v>7087</v>
      </c>
      <c r="C2186" s="1" t="s">
        <v>7088</v>
      </c>
      <c r="D2186" s="1" t="str">
        <f t="shared" si="273"/>
        <v>Via Spagnoli 1 1</v>
      </c>
      <c r="E2186" s="1" t="s">
        <v>5736</v>
      </c>
      <c r="F2186" s="1" t="s">
        <v>5736</v>
      </c>
      <c r="G2186" t="str">
        <f t="shared" si="272"/>
        <v>Falconara Marittima</v>
      </c>
      <c r="H2186" t="s">
        <v>19718</v>
      </c>
      <c r="I2186" s="1" t="str">
        <f t="shared" si="274"/>
        <v>SITO</v>
      </c>
      <c r="J2186" s="1" t="str">
        <f t="shared" si="275"/>
        <v>N/a</v>
      </c>
      <c r="K2186" t="s">
        <v>19718</v>
      </c>
      <c r="L2186" t="str">
        <f t="shared" si="276"/>
        <v>SITO</v>
      </c>
      <c r="M2186" t="str">
        <f t="shared" si="277"/>
        <v xml:space="preserve"> </v>
      </c>
      <c r="N2186" t="str">
        <f t="shared" si="278"/>
        <v>N/a</v>
      </c>
      <c r="O2186" t="str">
        <f t="shared" si="279"/>
        <v>N/a</v>
      </c>
      <c r="S2186" s="1" t="s">
        <v>7087</v>
      </c>
    </row>
    <row r="2187" spans="1:19" ht="14.4" x14ac:dyDescent="0.3">
      <c r="A2187" s="1" t="s">
        <v>679</v>
      </c>
      <c r="B2187" s="1" t="s">
        <v>7089</v>
      </c>
      <c r="C2187" s="1" t="s">
        <v>5742</v>
      </c>
      <c r="D2187" s="1" t="str">
        <f t="shared" si="273"/>
        <v>Via Palombina Vecchia 1 1</v>
      </c>
      <c r="E2187" s="1" t="s">
        <v>5736</v>
      </c>
      <c r="F2187" s="1" t="s">
        <v>5736</v>
      </c>
      <c r="G2187" t="str">
        <f t="shared" si="272"/>
        <v>Falconara Marittima</v>
      </c>
      <c r="H2187" t="s">
        <v>19718</v>
      </c>
      <c r="I2187" s="1" t="str">
        <f t="shared" si="274"/>
        <v>SITO</v>
      </c>
      <c r="J2187" s="1" t="str">
        <f t="shared" si="275"/>
        <v>N/a</v>
      </c>
      <c r="K2187" t="s">
        <v>19718</v>
      </c>
      <c r="L2187" t="str">
        <f t="shared" si="276"/>
        <v>SITO</v>
      </c>
      <c r="M2187" t="str">
        <f t="shared" si="277"/>
        <v xml:space="preserve"> </v>
      </c>
      <c r="N2187" t="str">
        <f t="shared" si="278"/>
        <v>N/a</v>
      </c>
      <c r="O2187" t="str">
        <f t="shared" si="279"/>
        <v>N/a</v>
      </c>
      <c r="S2187" s="1" t="s">
        <v>7089</v>
      </c>
    </row>
    <row r="2188" spans="1:19" ht="14.4" x14ac:dyDescent="0.3">
      <c r="A2188" s="1" t="s">
        <v>679</v>
      </c>
      <c r="B2188" s="1" t="s">
        <v>7090</v>
      </c>
      <c r="C2188" s="1" t="s">
        <v>5742</v>
      </c>
      <c r="D2188" s="1" t="str">
        <f t="shared" si="273"/>
        <v>Via Palombina Vecchia 1 1</v>
      </c>
      <c r="E2188" s="1" t="s">
        <v>5736</v>
      </c>
      <c r="F2188" s="1" t="s">
        <v>5736</v>
      </c>
      <c r="G2188" t="str">
        <f t="shared" si="272"/>
        <v>Falconara Marittima</v>
      </c>
      <c r="H2188" t="s">
        <v>19718</v>
      </c>
      <c r="I2188" s="1" t="str">
        <f t="shared" si="274"/>
        <v>SITO</v>
      </c>
      <c r="J2188" s="1" t="str">
        <f t="shared" si="275"/>
        <v>N/a</v>
      </c>
      <c r="K2188" t="s">
        <v>19718</v>
      </c>
      <c r="L2188" t="str">
        <f t="shared" si="276"/>
        <v>SITO</v>
      </c>
      <c r="M2188" t="str">
        <f t="shared" si="277"/>
        <v xml:space="preserve"> </v>
      </c>
      <c r="N2188" t="str">
        <f t="shared" si="278"/>
        <v>N/a</v>
      </c>
      <c r="O2188" t="str">
        <f t="shared" si="279"/>
        <v>N/a</v>
      </c>
      <c r="S2188" s="1" t="s">
        <v>7090</v>
      </c>
    </row>
    <row r="2189" spans="1:19" ht="14.4" x14ac:dyDescent="0.3">
      <c r="A2189" s="1" t="s">
        <v>679</v>
      </c>
      <c r="B2189" s="1" t="s">
        <v>7091</v>
      </c>
      <c r="C2189" s="1" t="s">
        <v>2346</v>
      </c>
      <c r="D2189" s="1" t="str">
        <f t="shared" si="273"/>
        <v>Via Cristoforo Colombo 1 1</v>
      </c>
      <c r="E2189" s="1" t="s">
        <v>5736</v>
      </c>
      <c r="F2189" s="1" t="s">
        <v>5736</v>
      </c>
      <c r="G2189" t="str">
        <f t="shared" si="272"/>
        <v>Falconara Marittima</v>
      </c>
      <c r="H2189" s="1" t="s">
        <v>7092</v>
      </c>
      <c r="I2189" s="1" t="str">
        <f t="shared" si="274"/>
        <v>EMAIL</v>
      </c>
      <c r="J2189" s="1" t="str">
        <f t="shared" si="275"/>
        <v xml:space="preserve"> </v>
      </c>
      <c r="K2189" t="s">
        <v>19718</v>
      </c>
      <c r="L2189" t="str">
        <f t="shared" si="276"/>
        <v>SITO</v>
      </c>
      <c r="M2189" t="str">
        <f t="shared" si="277"/>
        <v xml:space="preserve"> </v>
      </c>
      <c r="N2189" t="str">
        <f t="shared" si="278"/>
        <v>N/a</v>
      </c>
      <c r="O2189" t="str">
        <f t="shared" si="279"/>
        <v>N/a</v>
      </c>
      <c r="S2189" s="1" t="s">
        <v>7091</v>
      </c>
    </row>
    <row r="2190" spans="1:19" ht="14.4" x14ac:dyDescent="0.3">
      <c r="A2190" s="1" t="s">
        <v>679</v>
      </c>
      <c r="B2190" s="1" t="s">
        <v>7093</v>
      </c>
      <c r="C2190" s="1" t="s">
        <v>7088</v>
      </c>
      <c r="D2190" s="1" t="str">
        <f t="shared" si="273"/>
        <v>Via Spagnoli 1 1</v>
      </c>
      <c r="E2190" s="1" t="s">
        <v>5736</v>
      </c>
      <c r="F2190" s="1" t="s">
        <v>5736</v>
      </c>
      <c r="G2190" t="str">
        <f t="shared" si="272"/>
        <v>Falconara Marittima</v>
      </c>
      <c r="H2190" s="1" t="s">
        <v>7094</v>
      </c>
      <c r="I2190" s="1" t="str">
        <f t="shared" si="274"/>
        <v>EMAIL</v>
      </c>
      <c r="J2190" s="1" t="str">
        <f t="shared" si="275"/>
        <v xml:space="preserve"> </v>
      </c>
      <c r="K2190" t="s">
        <v>19718</v>
      </c>
      <c r="L2190" t="str">
        <f t="shared" si="276"/>
        <v>SITO</v>
      </c>
      <c r="M2190" t="str">
        <f t="shared" si="277"/>
        <v xml:space="preserve"> </v>
      </c>
      <c r="N2190" t="str">
        <f t="shared" si="278"/>
        <v>N/a</v>
      </c>
      <c r="O2190" t="str">
        <f t="shared" si="279"/>
        <v>N/a</v>
      </c>
      <c r="S2190" s="1" t="s">
        <v>7093</v>
      </c>
    </row>
    <row r="2191" spans="1:19" ht="14.4" x14ac:dyDescent="0.3">
      <c r="A2191" s="1" t="s">
        <v>679</v>
      </c>
      <c r="B2191" s="1" t="s">
        <v>7095</v>
      </c>
      <c r="C2191" t="s">
        <v>19718</v>
      </c>
      <c r="D2191" s="1" t="str">
        <f t="shared" si="273"/>
        <v>N/A</v>
      </c>
      <c r="E2191" s="1" t="s">
        <v>5736</v>
      </c>
      <c r="F2191" s="1" t="s">
        <v>5736</v>
      </c>
      <c r="G2191" t="str">
        <f t="shared" si="272"/>
        <v>Falconara Marittima</v>
      </c>
      <c r="H2191" s="1" t="s">
        <v>7096</v>
      </c>
      <c r="I2191" s="1" t="str">
        <f t="shared" si="274"/>
        <v>EMAIL</v>
      </c>
      <c r="J2191" s="1" t="str">
        <f t="shared" si="275"/>
        <v xml:space="preserve"> </v>
      </c>
      <c r="K2191" t="s">
        <v>19718</v>
      </c>
      <c r="L2191" t="str">
        <f t="shared" si="276"/>
        <v>SITO</v>
      </c>
      <c r="M2191" t="str">
        <f t="shared" si="277"/>
        <v xml:space="preserve"> </v>
      </c>
      <c r="N2191" t="str">
        <f t="shared" si="278"/>
        <v>N/a</v>
      </c>
      <c r="O2191" t="str">
        <f t="shared" si="279"/>
        <v>N/a</v>
      </c>
      <c r="S2191" s="1" t="s">
        <v>7095</v>
      </c>
    </row>
    <row r="2192" spans="1:19" ht="14.4" x14ac:dyDescent="0.3">
      <c r="A2192" s="1" t="s">
        <v>679</v>
      </c>
      <c r="B2192" s="1" t="s">
        <v>7097</v>
      </c>
      <c r="C2192" s="1" t="s">
        <v>7098</v>
      </c>
      <c r="D2192" s="1" t="str">
        <f t="shared" si="273"/>
        <v>Vicolo Fornace 1 1</v>
      </c>
      <c r="E2192" s="1" t="s">
        <v>5736</v>
      </c>
      <c r="F2192" s="1" t="s">
        <v>5736</v>
      </c>
      <c r="G2192" t="str">
        <f t="shared" si="272"/>
        <v>Falconara Marittima</v>
      </c>
      <c r="H2192" t="s">
        <v>19718</v>
      </c>
      <c r="I2192" s="1" t="str">
        <f t="shared" si="274"/>
        <v>SITO</v>
      </c>
      <c r="J2192" s="1" t="str">
        <f t="shared" si="275"/>
        <v>N/a</v>
      </c>
      <c r="K2192" t="s">
        <v>19718</v>
      </c>
      <c r="L2192" t="str">
        <f t="shared" si="276"/>
        <v>SITO</v>
      </c>
      <c r="M2192" t="str">
        <f t="shared" si="277"/>
        <v xml:space="preserve"> </v>
      </c>
      <c r="N2192" t="str">
        <f t="shared" si="278"/>
        <v>N/a</v>
      </c>
      <c r="O2192" t="str">
        <f t="shared" si="279"/>
        <v>N/a</v>
      </c>
      <c r="S2192" s="1" t="s">
        <v>7097</v>
      </c>
    </row>
    <row r="2193" spans="1:19" ht="14.4" x14ac:dyDescent="0.3">
      <c r="A2193" s="1" t="s">
        <v>679</v>
      </c>
      <c r="B2193" s="1" t="s">
        <v>7099</v>
      </c>
      <c r="C2193" s="1" t="s">
        <v>7100</v>
      </c>
      <c r="D2193" s="1" t="str">
        <f t="shared" si="273"/>
        <v>Via Dei Mille 1 1</v>
      </c>
      <c r="E2193" s="1" t="s">
        <v>5736</v>
      </c>
      <c r="F2193" s="1" t="s">
        <v>5736</v>
      </c>
      <c r="G2193" t="str">
        <f t="shared" si="272"/>
        <v>Falconara Marittima</v>
      </c>
      <c r="H2193" t="s">
        <v>19718</v>
      </c>
      <c r="I2193" s="1" t="str">
        <f t="shared" si="274"/>
        <v>SITO</v>
      </c>
      <c r="J2193" s="1" t="str">
        <f t="shared" si="275"/>
        <v>N/a</v>
      </c>
      <c r="K2193" t="s">
        <v>19718</v>
      </c>
      <c r="L2193" t="str">
        <f t="shared" si="276"/>
        <v>SITO</v>
      </c>
      <c r="M2193" t="str">
        <f t="shared" si="277"/>
        <v xml:space="preserve"> </v>
      </c>
      <c r="N2193" t="str">
        <f t="shared" si="278"/>
        <v>N/a</v>
      </c>
      <c r="O2193" t="str">
        <f t="shared" si="279"/>
        <v>N/a</v>
      </c>
      <c r="S2193" s="1" t="s">
        <v>7099</v>
      </c>
    </row>
    <row r="2194" spans="1:19" ht="14.4" x14ac:dyDescent="0.3">
      <c r="A2194" s="1" t="s">
        <v>679</v>
      </c>
      <c r="B2194" s="1" t="s">
        <v>7101</v>
      </c>
      <c r="C2194" s="1" t="s">
        <v>7102</v>
      </c>
      <c r="D2194" s="1" t="str">
        <f t="shared" si="273"/>
        <v>Spiaggia Zona Disco Snc Snc</v>
      </c>
      <c r="E2194" s="1" t="s">
        <v>5736</v>
      </c>
      <c r="F2194" s="1" t="s">
        <v>5736</v>
      </c>
      <c r="G2194" t="str">
        <f t="shared" si="272"/>
        <v>Falconara Marittima</v>
      </c>
      <c r="H2194" t="s">
        <v>19718</v>
      </c>
      <c r="I2194" s="1" t="str">
        <f t="shared" si="274"/>
        <v>SITO</v>
      </c>
      <c r="J2194" s="1" t="str">
        <f t="shared" si="275"/>
        <v>N/a</v>
      </c>
      <c r="K2194" t="s">
        <v>19718</v>
      </c>
      <c r="L2194" t="str">
        <f t="shared" si="276"/>
        <v>SITO</v>
      </c>
      <c r="M2194" t="str">
        <f t="shared" si="277"/>
        <v xml:space="preserve"> </v>
      </c>
      <c r="N2194" t="str">
        <f t="shared" si="278"/>
        <v>N/a</v>
      </c>
      <c r="O2194" t="str">
        <f t="shared" si="279"/>
        <v>N/a</v>
      </c>
      <c r="S2194" s="1" t="s">
        <v>7101</v>
      </c>
    </row>
    <row r="2195" spans="1:19" ht="14.4" x14ac:dyDescent="0.3">
      <c r="A2195" s="1" t="s">
        <v>679</v>
      </c>
      <c r="B2195" s="1" t="s">
        <v>7103</v>
      </c>
      <c r="C2195" s="1" t="s">
        <v>7104</v>
      </c>
      <c r="D2195" s="1" t="str">
        <f t="shared" si="273"/>
        <v>Via Flaminia 551 551</v>
      </c>
      <c r="E2195" s="1" t="s">
        <v>5736</v>
      </c>
      <c r="F2195" s="1" t="s">
        <v>5736</v>
      </c>
      <c r="G2195" t="str">
        <f t="shared" si="272"/>
        <v>Falconara Marittima</v>
      </c>
      <c r="H2195" s="1" t="s">
        <v>7105</v>
      </c>
      <c r="I2195" s="1" t="str">
        <f t="shared" si="274"/>
        <v>EMAIL</v>
      </c>
      <c r="J2195" s="1" t="str">
        <f t="shared" si="275"/>
        <v xml:space="preserve"> </v>
      </c>
      <c r="K2195" t="s">
        <v>19718</v>
      </c>
      <c r="L2195" t="str">
        <f t="shared" si="276"/>
        <v>SITO</v>
      </c>
      <c r="M2195" t="str">
        <f t="shared" si="277"/>
        <v xml:space="preserve"> </v>
      </c>
      <c r="N2195" t="str">
        <f t="shared" si="278"/>
        <v>N/a</v>
      </c>
      <c r="O2195" t="str">
        <f t="shared" si="279"/>
        <v>N/a</v>
      </c>
      <c r="S2195" s="1" t="s">
        <v>7103</v>
      </c>
    </row>
    <row r="2196" spans="1:19" ht="14.4" x14ac:dyDescent="0.3">
      <c r="A2196" s="1" t="s">
        <v>679</v>
      </c>
      <c r="B2196" s="1" t="s">
        <v>7106</v>
      </c>
      <c r="C2196" s="1" t="s">
        <v>7107</v>
      </c>
      <c r="D2196" s="1" t="str">
        <f t="shared" si="273"/>
        <v>Via Flaminia Snc Snc</v>
      </c>
      <c r="E2196" s="1" t="s">
        <v>5736</v>
      </c>
      <c r="F2196" s="1" t="s">
        <v>5736</v>
      </c>
      <c r="G2196" t="str">
        <f t="shared" si="272"/>
        <v>Falconara Marittima</v>
      </c>
      <c r="H2196" s="1" t="s">
        <v>7108</v>
      </c>
      <c r="I2196" s="1" t="str">
        <f t="shared" si="274"/>
        <v>EMAIL</v>
      </c>
      <c r="J2196" s="1" t="str">
        <f t="shared" si="275"/>
        <v xml:space="preserve"> </v>
      </c>
      <c r="K2196" s="1" t="s">
        <v>7109</v>
      </c>
      <c r="L2196" t="str">
        <f t="shared" si="276"/>
        <v>SITO</v>
      </c>
      <c r="M2196" t="str">
        <f t="shared" si="277"/>
        <v xml:space="preserve"> </v>
      </c>
      <c r="N2196" t="str">
        <f t="shared" si="278"/>
        <v>N/a</v>
      </c>
      <c r="O2196" t="str">
        <f t="shared" si="279"/>
        <v>N/a</v>
      </c>
      <c r="S2196" s="1" t="s">
        <v>7106</v>
      </c>
    </row>
    <row r="2197" spans="1:19" ht="14.4" x14ac:dyDescent="0.3">
      <c r="A2197" s="1" t="s">
        <v>679</v>
      </c>
      <c r="B2197" s="1" t="s">
        <v>7110</v>
      </c>
      <c r="C2197" s="1" t="s">
        <v>7111</v>
      </c>
      <c r="D2197" s="1" t="str">
        <f t="shared" si="273"/>
        <v>Via Goito 1 1</v>
      </c>
      <c r="E2197" s="1" t="s">
        <v>5736</v>
      </c>
      <c r="F2197" s="1" t="s">
        <v>5736</v>
      </c>
      <c r="G2197" t="str">
        <f t="shared" si="272"/>
        <v>Falconara Marittima</v>
      </c>
      <c r="H2197" t="s">
        <v>19718</v>
      </c>
      <c r="I2197" s="1" t="str">
        <f t="shared" si="274"/>
        <v>SITO</v>
      </c>
      <c r="J2197" s="1" t="str">
        <f t="shared" si="275"/>
        <v>N/a</v>
      </c>
      <c r="K2197" t="s">
        <v>19718</v>
      </c>
      <c r="L2197" t="str">
        <f t="shared" si="276"/>
        <v>SITO</v>
      </c>
      <c r="M2197" t="str">
        <f t="shared" si="277"/>
        <v xml:space="preserve"> </v>
      </c>
      <c r="N2197" t="str">
        <f t="shared" si="278"/>
        <v>N/a</v>
      </c>
      <c r="O2197" t="str">
        <f t="shared" si="279"/>
        <v>N/a</v>
      </c>
      <c r="S2197" s="1" t="s">
        <v>7110</v>
      </c>
    </row>
    <row r="2198" spans="1:19" ht="14.4" x14ac:dyDescent="0.3">
      <c r="A2198" s="1" t="s">
        <v>679</v>
      </c>
      <c r="B2198" s="1" t="s">
        <v>7112</v>
      </c>
      <c r="C2198" s="1" t="s">
        <v>2346</v>
      </c>
      <c r="D2198" s="1" t="str">
        <f t="shared" si="273"/>
        <v>Via Cristoforo Colombo 1 1</v>
      </c>
      <c r="E2198" s="1" t="s">
        <v>5736</v>
      </c>
      <c r="F2198" s="1" t="s">
        <v>5736</v>
      </c>
      <c r="G2198" t="str">
        <f t="shared" si="272"/>
        <v>Falconara Marittima</v>
      </c>
      <c r="H2198" s="1" t="s">
        <v>7113</v>
      </c>
      <c r="I2198" s="1" t="str">
        <f t="shared" si="274"/>
        <v>EMAIL</v>
      </c>
      <c r="J2198" s="1" t="str">
        <f t="shared" si="275"/>
        <v xml:space="preserve"> </v>
      </c>
      <c r="K2198" t="s">
        <v>19718</v>
      </c>
      <c r="L2198" t="str">
        <f t="shared" si="276"/>
        <v>SITO</v>
      </c>
      <c r="M2198" t="str">
        <f t="shared" si="277"/>
        <v xml:space="preserve"> </v>
      </c>
      <c r="N2198" t="str">
        <f t="shared" si="278"/>
        <v>N/a</v>
      </c>
      <c r="O2198" t="str">
        <f t="shared" si="279"/>
        <v>N/a</v>
      </c>
      <c r="S2198" s="1" t="s">
        <v>7112</v>
      </c>
    </row>
    <row r="2199" spans="1:19" ht="14.4" x14ac:dyDescent="0.3">
      <c r="A2199" s="1" t="s">
        <v>679</v>
      </c>
      <c r="B2199" s="1" t="s">
        <v>7114</v>
      </c>
      <c r="C2199" s="1" t="s">
        <v>2346</v>
      </c>
      <c r="D2199" s="1" t="str">
        <f t="shared" si="273"/>
        <v>Via Cristoforo Colombo 1 1</v>
      </c>
      <c r="E2199" s="1" t="s">
        <v>5736</v>
      </c>
      <c r="F2199" s="1" t="s">
        <v>5736</v>
      </c>
      <c r="G2199" t="str">
        <f t="shared" si="272"/>
        <v>Falconara Marittima</v>
      </c>
      <c r="H2199" s="1" t="s">
        <v>7115</v>
      </c>
      <c r="I2199" s="1" t="str">
        <f t="shared" si="274"/>
        <v>EMAIL</v>
      </c>
      <c r="J2199" s="1" t="str">
        <f t="shared" si="275"/>
        <v xml:space="preserve"> </v>
      </c>
      <c r="K2199" t="s">
        <v>19718</v>
      </c>
      <c r="L2199" t="str">
        <f t="shared" si="276"/>
        <v>SITO</v>
      </c>
      <c r="M2199" t="str">
        <f t="shared" si="277"/>
        <v xml:space="preserve"> </v>
      </c>
      <c r="N2199" t="str">
        <f t="shared" si="278"/>
        <v>N/a</v>
      </c>
      <c r="O2199" t="str">
        <f t="shared" si="279"/>
        <v>N/a</v>
      </c>
      <c r="S2199" s="1" t="s">
        <v>7114</v>
      </c>
    </row>
    <row r="2200" spans="1:19" ht="14.4" x14ac:dyDescent="0.3">
      <c r="A2200" s="1" t="s">
        <v>679</v>
      </c>
      <c r="B2200" s="1" t="s">
        <v>7116</v>
      </c>
      <c r="C2200" s="1" t="s">
        <v>5709</v>
      </c>
      <c r="D2200" s="1" t="str">
        <f t="shared" si="273"/>
        <v>Via Flaminia 1 1</v>
      </c>
      <c r="E2200" s="1" t="s">
        <v>5736</v>
      </c>
      <c r="F2200" s="1" t="s">
        <v>5736</v>
      </c>
      <c r="G2200" t="str">
        <f t="shared" si="272"/>
        <v>Falconara Marittima</v>
      </c>
      <c r="H2200" s="1" t="s">
        <v>7117</v>
      </c>
      <c r="I2200" s="1" t="str">
        <f t="shared" si="274"/>
        <v>EMAIL</v>
      </c>
      <c r="J2200" s="1" t="str">
        <f t="shared" si="275"/>
        <v xml:space="preserve"> </v>
      </c>
      <c r="K2200" t="s">
        <v>19718</v>
      </c>
      <c r="L2200" t="str">
        <f t="shared" si="276"/>
        <v>SITO</v>
      </c>
      <c r="M2200" t="str">
        <f t="shared" si="277"/>
        <v xml:space="preserve"> </v>
      </c>
      <c r="N2200" t="str">
        <f t="shared" si="278"/>
        <v>N/a</v>
      </c>
      <c r="O2200" t="str">
        <f t="shared" si="279"/>
        <v>N/a</v>
      </c>
      <c r="S2200" s="1" t="s">
        <v>7116</v>
      </c>
    </row>
    <row r="2201" spans="1:19" ht="14.4" x14ac:dyDescent="0.3">
      <c r="A2201" s="1" t="s">
        <v>679</v>
      </c>
      <c r="B2201" s="1" t="s">
        <v>7118</v>
      </c>
      <c r="C2201" s="1" t="s">
        <v>7119</v>
      </c>
      <c r="D2201" s="1" t="str">
        <f t="shared" si="273"/>
        <v>Via Caprera 1 1</v>
      </c>
      <c r="E2201" s="1" t="s">
        <v>5736</v>
      </c>
      <c r="F2201" s="1" t="s">
        <v>5736</v>
      </c>
      <c r="G2201" t="str">
        <f t="shared" si="272"/>
        <v>Falconara Marittima</v>
      </c>
      <c r="H2201" s="1" t="s">
        <v>7120</v>
      </c>
      <c r="I2201" s="1" t="str">
        <f t="shared" si="274"/>
        <v>EMAIL</v>
      </c>
      <c r="J2201" s="1" t="str">
        <f t="shared" si="275"/>
        <v xml:space="preserve"> </v>
      </c>
      <c r="K2201" t="s">
        <v>19718</v>
      </c>
      <c r="L2201" t="str">
        <f t="shared" si="276"/>
        <v>SITO</v>
      </c>
      <c r="M2201" t="str">
        <f t="shared" si="277"/>
        <v xml:space="preserve"> </v>
      </c>
      <c r="N2201" t="str">
        <f t="shared" si="278"/>
        <v>N/a</v>
      </c>
      <c r="O2201" t="str">
        <f t="shared" si="279"/>
        <v>N/a</v>
      </c>
      <c r="S2201" s="1" t="s">
        <v>7118</v>
      </c>
    </row>
    <row r="2202" spans="1:19" ht="14.4" x14ac:dyDescent="0.3">
      <c r="A2202" s="1" t="s">
        <v>12</v>
      </c>
      <c r="B2202" s="1" t="s">
        <v>7121</v>
      </c>
      <c r="C2202" s="1" t="s">
        <v>7122</v>
      </c>
      <c r="D2202" s="1" t="str">
        <f t="shared" si="273"/>
        <v>Piazza Leonida Bissolati 1</v>
      </c>
      <c r="E2202" s="1" t="s">
        <v>5736</v>
      </c>
      <c r="F2202" s="1" t="s">
        <v>5736</v>
      </c>
      <c r="G2202" t="str">
        <f t="shared" si="272"/>
        <v>Falconara Marittima</v>
      </c>
      <c r="H2202" t="s">
        <v>19718</v>
      </c>
      <c r="I2202" s="1" t="str">
        <f t="shared" si="274"/>
        <v>SITO</v>
      </c>
      <c r="J2202" s="1" t="str">
        <f t="shared" si="275"/>
        <v>N/a</v>
      </c>
      <c r="K2202" s="1" t="s">
        <v>7123</v>
      </c>
      <c r="L2202" t="str">
        <f t="shared" si="276"/>
        <v>EMAIL</v>
      </c>
      <c r="M2202" t="str">
        <f t="shared" si="277"/>
        <v>beagio@yahoo.it</v>
      </c>
      <c r="N2202" t="str">
        <f t="shared" si="278"/>
        <v>N/a</v>
      </c>
      <c r="O2202" t="str">
        <f t="shared" si="279"/>
        <v>beagio@yahoo.it</v>
      </c>
      <c r="S2202" s="1" t="s">
        <v>7121</v>
      </c>
    </row>
    <row r="2203" spans="1:19" ht="14.4" x14ac:dyDescent="0.3">
      <c r="A2203" s="1" t="s">
        <v>29</v>
      </c>
      <c r="B2203" s="1" t="s">
        <v>7124</v>
      </c>
      <c r="C2203" s="1" t="s">
        <v>7125</v>
      </c>
      <c r="D2203" s="1" t="str">
        <f t="shared" si="273"/>
        <v>Via Tesoro 9</v>
      </c>
      <c r="E2203" s="1" t="s">
        <v>5736</v>
      </c>
      <c r="F2203" s="1" t="s">
        <v>5736</v>
      </c>
      <c r="G2203" t="str">
        <f t="shared" si="272"/>
        <v>Falconara Marittima</v>
      </c>
      <c r="H2203" s="1" t="s">
        <v>7126</v>
      </c>
      <c r="I2203" s="1" t="str">
        <f t="shared" si="274"/>
        <v>SITO</v>
      </c>
      <c r="J2203" s="1" t="str">
        <f t="shared" si="275"/>
        <v>www.iltesorodimario.it</v>
      </c>
      <c r="K2203" s="1" t="s">
        <v>7127</v>
      </c>
      <c r="L2203" t="str">
        <f t="shared" si="276"/>
        <v>EMAIL</v>
      </c>
      <c r="M2203" t="str">
        <f t="shared" si="277"/>
        <v>info@iltesorodimario.it</v>
      </c>
      <c r="N2203" t="str">
        <f t="shared" si="278"/>
        <v>www.iltesorodimario.it</v>
      </c>
      <c r="O2203" t="str">
        <f t="shared" si="279"/>
        <v>info@iltesorodimario.it</v>
      </c>
      <c r="S2203" s="1" t="s">
        <v>7124</v>
      </c>
    </row>
    <row r="2204" spans="1:19" ht="14.4" x14ac:dyDescent="0.3">
      <c r="A2204" s="1" t="s">
        <v>29</v>
      </c>
      <c r="B2204" s="1" t="s">
        <v>7128</v>
      </c>
      <c r="C2204" s="1" t="s">
        <v>7129</v>
      </c>
      <c r="D2204" s="1" t="str">
        <f t="shared" si="273"/>
        <v>Via Castello Di Barcaglione  14</v>
      </c>
      <c r="E2204" s="1" t="s">
        <v>5736</v>
      </c>
      <c r="F2204" s="1" t="s">
        <v>7130</v>
      </c>
      <c r="G2204" t="str">
        <f t="shared" si="272"/>
        <v>Loc. Barcaglione</v>
      </c>
      <c r="H2204" t="s">
        <v>19718</v>
      </c>
      <c r="I2204" s="1" t="str">
        <f t="shared" si="274"/>
        <v>SITO</v>
      </c>
      <c r="J2204" s="1" t="str">
        <f t="shared" si="275"/>
        <v>N/a</v>
      </c>
      <c r="K2204" s="1" t="s">
        <v>7131</v>
      </c>
      <c r="L2204" t="str">
        <f t="shared" si="276"/>
        <v>EMAIL</v>
      </c>
      <c r="M2204" t="str">
        <f t="shared" si="277"/>
        <v>ilcastellodibarcaglione@gmail.com</v>
      </c>
      <c r="N2204" t="str">
        <f t="shared" si="278"/>
        <v>N/a</v>
      </c>
      <c r="O2204" t="str">
        <f t="shared" si="279"/>
        <v>ilcastellodibarcaglione@gmail.com</v>
      </c>
      <c r="S2204" s="1" t="s">
        <v>7128</v>
      </c>
    </row>
    <row r="2205" spans="1:19" ht="14.4" x14ac:dyDescent="0.3">
      <c r="A2205" s="1" t="s">
        <v>82</v>
      </c>
      <c r="B2205" s="1" t="s">
        <v>7132</v>
      </c>
      <c r="C2205" s="1" t="s">
        <v>7133</v>
      </c>
      <c r="D2205" s="1" t="str">
        <f t="shared" si="273"/>
        <v>Via Cameranesi 39</v>
      </c>
      <c r="E2205" s="1" t="s">
        <v>5736</v>
      </c>
      <c r="F2205" t="s">
        <v>19718</v>
      </c>
      <c r="G2205" t="str">
        <f t="shared" si="272"/>
        <v>N/A</v>
      </c>
      <c r="H2205" s="1" t="s">
        <v>7134</v>
      </c>
      <c r="I2205" s="1" t="str">
        <f t="shared" si="274"/>
        <v>SITO</v>
      </c>
      <c r="J2205" s="1" t="str">
        <f t="shared" si="275"/>
        <v>www.balconedelgolfo.it</v>
      </c>
      <c r="K2205" s="1" t="s">
        <v>7135</v>
      </c>
      <c r="L2205" t="str">
        <f t="shared" si="276"/>
        <v>EMAIL</v>
      </c>
      <c r="M2205" t="str">
        <f t="shared" si="277"/>
        <v>info@balconedelgolfo.it</v>
      </c>
      <c r="N2205" t="str">
        <f t="shared" si="278"/>
        <v>www.balconedelgolfo.it</v>
      </c>
      <c r="O2205" t="str">
        <f t="shared" si="279"/>
        <v>info@balconedelgolfo.it</v>
      </c>
      <c r="S2205" s="1" t="s">
        <v>7132</v>
      </c>
    </row>
    <row r="2206" spans="1:19" ht="14.4" x14ac:dyDescent="0.3">
      <c r="A2206" s="1" t="s">
        <v>679</v>
      </c>
      <c r="B2206" s="1" t="s">
        <v>7136</v>
      </c>
      <c r="C2206" s="1" t="s">
        <v>7137</v>
      </c>
      <c r="D2206" s="1" t="str">
        <f t="shared" si="273"/>
        <v>Via Trieste 1 1</v>
      </c>
      <c r="E2206" s="1" t="s">
        <v>5736</v>
      </c>
      <c r="F2206" t="s">
        <v>19718</v>
      </c>
      <c r="G2206" t="str">
        <f t="shared" si="272"/>
        <v>N/A</v>
      </c>
      <c r="H2206" s="1" t="s">
        <v>7138</v>
      </c>
      <c r="I2206" s="1" t="str">
        <f t="shared" si="274"/>
        <v>EMAIL</v>
      </c>
      <c r="J2206" s="1" t="str">
        <f t="shared" si="275"/>
        <v xml:space="preserve"> </v>
      </c>
      <c r="K2206" t="s">
        <v>19718</v>
      </c>
      <c r="L2206" t="str">
        <f t="shared" si="276"/>
        <v>SITO</v>
      </c>
      <c r="M2206" t="str">
        <f t="shared" si="277"/>
        <v xml:space="preserve"> </v>
      </c>
      <c r="N2206" t="str">
        <f t="shared" si="278"/>
        <v>N/a</v>
      </c>
      <c r="O2206" t="str">
        <f t="shared" si="279"/>
        <v>N/a</v>
      </c>
      <c r="S2206" s="1" t="s">
        <v>7136</v>
      </c>
    </row>
    <row r="2207" spans="1:19" ht="14.4" x14ac:dyDescent="0.3">
      <c r="A2207" s="1" t="s">
        <v>82</v>
      </c>
      <c r="B2207" s="1" t="s">
        <v>7139</v>
      </c>
      <c r="C2207" s="1" t="s">
        <v>7140</v>
      </c>
      <c r="D2207" s="1" t="str">
        <f t="shared" si="273"/>
        <v>Via Leopardi 1/A</v>
      </c>
      <c r="E2207" s="1" t="s">
        <v>5736</v>
      </c>
      <c r="F2207" t="s">
        <v>19718</v>
      </c>
      <c r="G2207" t="str">
        <f t="shared" si="272"/>
        <v>N/A</v>
      </c>
      <c r="H2207" t="s">
        <v>19718</v>
      </c>
      <c r="I2207" s="1" t="str">
        <f t="shared" si="274"/>
        <v>SITO</v>
      </c>
      <c r="J2207" s="1" t="str">
        <f t="shared" si="275"/>
        <v>N/a</v>
      </c>
      <c r="K2207" s="1" t="s">
        <v>7141</v>
      </c>
      <c r="L2207" t="str">
        <f t="shared" si="276"/>
        <v>EMAIL</v>
      </c>
      <c r="M2207" t="str">
        <f t="shared" si="277"/>
        <v>graziosoappartamento@hotmail.com</v>
      </c>
      <c r="N2207" t="str">
        <f t="shared" si="278"/>
        <v>N/a</v>
      </c>
      <c r="O2207" t="str">
        <f t="shared" si="279"/>
        <v>graziosoappartamento@hotmail.com</v>
      </c>
      <c r="S2207" s="1" t="s">
        <v>7139</v>
      </c>
    </row>
    <row r="2208" spans="1:19" ht="14.4" x14ac:dyDescent="0.3">
      <c r="A2208" s="1" t="s">
        <v>29</v>
      </c>
      <c r="B2208" s="1" t="s">
        <v>7142</v>
      </c>
      <c r="C2208" s="1" t="s">
        <v>7143</v>
      </c>
      <c r="D2208" s="1" t="str">
        <f t="shared" si="273"/>
        <v>Via Tommasi 11</v>
      </c>
      <c r="E2208" s="1" t="s">
        <v>5736</v>
      </c>
      <c r="F2208" s="1" t="s">
        <v>7144</v>
      </c>
      <c r="G2208" t="str">
        <f t="shared" si="272"/>
        <v>Loc.Castelferretti</v>
      </c>
      <c r="H2208" t="s">
        <v>19718</v>
      </c>
      <c r="I2208" s="1" t="str">
        <f t="shared" si="274"/>
        <v>SITO</v>
      </c>
      <c r="J2208" s="1" t="str">
        <f t="shared" si="275"/>
        <v>N/a</v>
      </c>
      <c r="K2208" s="1" t="s">
        <v>7145</v>
      </c>
      <c r="L2208" t="str">
        <f t="shared" si="276"/>
        <v>EMAIL</v>
      </c>
      <c r="M2208" t="str">
        <f t="shared" si="277"/>
        <v>em.menga@alice.it</v>
      </c>
      <c r="N2208" t="str">
        <f t="shared" si="278"/>
        <v>N/a</v>
      </c>
      <c r="O2208" t="str">
        <f t="shared" si="279"/>
        <v>em.menga@alice.it</v>
      </c>
      <c r="S2208" s="1" t="s">
        <v>7142</v>
      </c>
    </row>
    <row r="2209" spans="1:19" ht="14.4" x14ac:dyDescent="0.3">
      <c r="A2209" s="1" t="s">
        <v>12</v>
      </c>
      <c r="B2209" s="1" t="s">
        <v>7146</v>
      </c>
      <c r="C2209" s="1" t="s">
        <v>7147</v>
      </c>
      <c r="D2209" s="1" t="str">
        <f t="shared" si="273"/>
        <v>Via Bissolati 1</v>
      </c>
      <c r="E2209" s="1" t="s">
        <v>5736</v>
      </c>
      <c r="F2209" s="1" t="s">
        <v>7148</v>
      </c>
      <c r="G2209" t="str">
        <f t="shared" si="272"/>
        <v>Castelferretti</v>
      </c>
      <c r="H2209" t="s">
        <v>19718</v>
      </c>
      <c r="I2209" s="1" t="str">
        <f t="shared" si="274"/>
        <v>SITO</v>
      </c>
      <c r="J2209" s="1" t="str">
        <f t="shared" si="275"/>
        <v>N/a</v>
      </c>
      <c r="K2209" t="s">
        <v>19718</v>
      </c>
      <c r="L2209" t="str">
        <f t="shared" si="276"/>
        <v>SITO</v>
      </c>
      <c r="M2209" t="str">
        <f t="shared" si="277"/>
        <v xml:space="preserve"> </v>
      </c>
      <c r="N2209" t="str">
        <f t="shared" si="278"/>
        <v>N/a</v>
      </c>
      <c r="O2209" t="str">
        <f t="shared" si="279"/>
        <v>N/a</v>
      </c>
      <c r="S2209" s="1" t="s">
        <v>7146</v>
      </c>
    </row>
    <row r="2210" spans="1:19" ht="14.4" x14ac:dyDescent="0.3">
      <c r="A2210" s="1" t="s">
        <v>82</v>
      </c>
      <c r="B2210" s="1" t="s">
        <v>7149</v>
      </c>
      <c r="C2210" s="1" t="s">
        <v>7150</v>
      </c>
      <c r="D2210" s="1" t="str">
        <f t="shared" si="273"/>
        <v>Via Tasso 1</v>
      </c>
      <c r="E2210" s="1" t="s">
        <v>5736</v>
      </c>
      <c r="F2210" t="s">
        <v>19718</v>
      </c>
      <c r="G2210" t="str">
        <f t="shared" si="272"/>
        <v>N/A</v>
      </c>
      <c r="H2210" t="s">
        <v>19718</v>
      </c>
      <c r="I2210" s="1" t="str">
        <f t="shared" si="274"/>
        <v>SITO</v>
      </c>
      <c r="J2210" s="1" t="str">
        <f t="shared" si="275"/>
        <v>N/a</v>
      </c>
      <c r="K2210" s="1" t="s">
        <v>7151</v>
      </c>
      <c r="L2210" t="str">
        <f t="shared" si="276"/>
        <v>EMAIL</v>
      </c>
      <c r="M2210" t="str">
        <f t="shared" si="277"/>
        <v>obms@libero.it</v>
      </c>
      <c r="N2210" t="str">
        <f t="shared" si="278"/>
        <v>N/a</v>
      </c>
      <c r="O2210" t="str">
        <f t="shared" si="279"/>
        <v>obms@libero.it</v>
      </c>
      <c r="S2210" s="1" t="s">
        <v>7149</v>
      </c>
    </row>
    <row r="2211" spans="1:19" ht="14.4" x14ac:dyDescent="0.3">
      <c r="A2211" s="1" t="s">
        <v>82</v>
      </c>
      <c r="B2211" s="1" t="s">
        <v>7152</v>
      </c>
      <c r="C2211" s="1" t="s">
        <v>7153</v>
      </c>
      <c r="D2211" s="1" t="str">
        <f t="shared" si="273"/>
        <v>Via Alfieri 16</v>
      </c>
      <c r="E2211" s="1" t="s">
        <v>5736</v>
      </c>
      <c r="F2211" t="s">
        <v>19718</v>
      </c>
      <c r="G2211" t="str">
        <f t="shared" si="272"/>
        <v>N/A</v>
      </c>
      <c r="H2211" t="s">
        <v>19718</v>
      </c>
      <c r="I2211" s="1" t="str">
        <f t="shared" si="274"/>
        <v>SITO</v>
      </c>
      <c r="J2211" s="1" t="str">
        <f t="shared" si="275"/>
        <v>N/a</v>
      </c>
      <c r="K2211" s="1" t="s">
        <v>7151</v>
      </c>
      <c r="L2211" t="str">
        <f t="shared" si="276"/>
        <v>EMAIL</v>
      </c>
      <c r="M2211" t="str">
        <f t="shared" si="277"/>
        <v>obms@libero.it</v>
      </c>
      <c r="N2211" t="str">
        <f t="shared" si="278"/>
        <v>N/a</v>
      </c>
      <c r="O2211" t="str">
        <f t="shared" si="279"/>
        <v>obms@libero.it</v>
      </c>
      <c r="S2211" s="1" t="s">
        <v>7152</v>
      </c>
    </row>
    <row r="2212" spans="1:19" ht="14.4" x14ac:dyDescent="0.3">
      <c r="A2212" s="1" t="s">
        <v>29</v>
      </c>
      <c r="B2212" s="1" t="s">
        <v>7154</v>
      </c>
      <c r="C2212" s="1" t="s">
        <v>7155</v>
      </c>
      <c r="D2212" s="1" t="str">
        <f t="shared" si="273"/>
        <v>Via Consorzio 43</v>
      </c>
      <c r="E2212" s="1" t="s">
        <v>5736</v>
      </c>
      <c r="F2212" t="s">
        <v>19718</v>
      </c>
      <c r="G2212" t="str">
        <f t="shared" si="272"/>
        <v>N/A</v>
      </c>
      <c r="H2212" t="s">
        <v>19718</v>
      </c>
      <c r="I2212" s="1" t="str">
        <f t="shared" si="274"/>
        <v>SITO</v>
      </c>
      <c r="J2212" s="1" t="str">
        <f t="shared" si="275"/>
        <v>N/a</v>
      </c>
      <c r="K2212" s="1" t="s">
        <v>7156</v>
      </c>
      <c r="L2212" t="str">
        <f t="shared" si="276"/>
        <v>EMAIL</v>
      </c>
      <c r="M2212" t="str">
        <f t="shared" si="277"/>
        <v>vi-ta@libero.it</v>
      </c>
      <c r="N2212" t="str">
        <f t="shared" si="278"/>
        <v>N/a</v>
      </c>
      <c r="O2212" t="str">
        <f t="shared" si="279"/>
        <v>vi-ta@libero.it</v>
      </c>
      <c r="S2212" s="1" t="s">
        <v>7154</v>
      </c>
    </row>
    <row r="2213" spans="1:19" ht="14.4" x14ac:dyDescent="0.3">
      <c r="A2213" s="1" t="s">
        <v>29</v>
      </c>
      <c r="B2213" s="1" t="s">
        <v>7157</v>
      </c>
      <c r="C2213" s="1" t="s">
        <v>7158</v>
      </c>
      <c r="D2213" s="1" t="str">
        <f t="shared" si="273"/>
        <v>Via G. Leopardi 64</v>
      </c>
      <c r="E2213" s="1" t="s">
        <v>5736</v>
      </c>
      <c r="F2213" t="s">
        <v>19718</v>
      </c>
      <c r="G2213" t="str">
        <f t="shared" si="272"/>
        <v>N/A</v>
      </c>
      <c r="H2213" t="s">
        <v>19718</v>
      </c>
      <c r="I2213" s="1" t="str">
        <f t="shared" si="274"/>
        <v>SITO</v>
      </c>
      <c r="J2213" s="1" t="str">
        <f t="shared" si="275"/>
        <v>N/a</v>
      </c>
      <c r="K2213" s="1" t="s">
        <v>7159</v>
      </c>
      <c r="L2213" t="str">
        <f t="shared" si="276"/>
        <v>EMAIL</v>
      </c>
      <c r="M2213" t="str">
        <f t="shared" si="277"/>
        <v>fernandocerioni@libero.it</v>
      </c>
      <c r="N2213" t="str">
        <f t="shared" si="278"/>
        <v>N/a</v>
      </c>
      <c r="O2213" t="str">
        <f t="shared" si="279"/>
        <v>fernandocerioni@libero.it</v>
      </c>
      <c r="S2213" s="1" t="s">
        <v>7157</v>
      </c>
    </row>
    <row r="2214" spans="1:19" ht="14.4" x14ac:dyDescent="0.3">
      <c r="A2214" s="1" t="s">
        <v>82</v>
      </c>
      <c r="B2214" s="1" t="s">
        <v>7160</v>
      </c>
      <c r="C2214" s="1" t="s">
        <v>7161</v>
      </c>
      <c r="D2214" s="1" t="str">
        <f t="shared" si="273"/>
        <v>Via Dell'Industria  85</v>
      </c>
      <c r="E2214" s="1" t="s">
        <v>7162</v>
      </c>
      <c r="F2214" s="1" t="s">
        <v>7163</v>
      </c>
      <c r="G2214" t="str">
        <f t="shared" si="272"/>
        <v>Filottrano</v>
      </c>
      <c r="H2214" t="s">
        <v>19718</v>
      </c>
      <c r="I2214" s="1" t="str">
        <f t="shared" si="274"/>
        <v>SITO</v>
      </c>
      <c r="J2214" s="1" t="str">
        <f t="shared" si="275"/>
        <v>N/a</v>
      </c>
      <c r="K2214" s="1" t="s">
        <v>7164</v>
      </c>
      <c r="L2214" t="str">
        <f t="shared" si="276"/>
        <v>EMAIL</v>
      </c>
      <c r="M2214" t="str">
        <f t="shared" si="277"/>
        <v>simonerossi1977@libero.it</v>
      </c>
      <c r="N2214" t="str">
        <f t="shared" si="278"/>
        <v>N/a</v>
      </c>
      <c r="O2214" t="str">
        <f t="shared" si="279"/>
        <v>simonerossi1977@libero.it</v>
      </c>
      <c r="S2214" s="1" t="s">
        <v>7160</v>
      </c>
    </row>
    <row r="2215" spans="1:19" ht="14.4" x14ac:dyDescent="0.3">
      <c r="A2215" s="1" t="s">
        <v>29</v>
      </c>
      <c r="B2215" s="1" t="s">
        <v>7165</v>
      </c>
      <c r="C2215" s="1" t="s">
        <v>7166</v>
      </c>
      <c r="D2215" s="1" t="str">
        <f t="shared" si="273"/>
        <v>Via San Biagio  110</v>
      </c>
      <c r="E2215" s="1" t="s">
        <v>7162</v>
      </c>
      <c r="F2215" t="s">
        <v>19718</v>
      </c>
      <c r="G2215" t="str">
        <f t="shared" si="272"/>
        <v>N/A</v>
      </c>
      <c r="H2215" t="s">
        <v>19718</v>
      </c>
      <c r="I2215" s="1" t="str">
        <f t="shared" si="274"/>
        <v>SITO</v>
      </c>
      <c r="J2215" s="1" t="str">
        <f t="shared" si="275"/>
        <v>N/a</v>
      </c>
      <c r="K2215" s="1" t="s">
        <v>7167</v>
      </c>
      <c r="L2215" t="str">
        <f t="shared" si="276"/>
        <v>EMAIL</v>
      </c>
      <c r="M2215" t="str">
        <f t="shared" si="277"/>
        <v>robertocantori@libero.it</v>
      </c>
      <c r="N2215" t="str">
        <f t="shared" si="278"/>
        <v>N/a</v>
      </c>
      <c r="O2215" t="str">
        <f t="shared" si="279"/>
        <v>robertocantori@libero.it</v>
      </c>
      <c r="S2215" s="1" t="s">
        <v>7165</v>
      </c>
    </row>
    <row r="2216" spans="1:19" ht="14.4" x14ac:dyDescent="0.3">
      <c r="A2216" s="1" t="s">
        <v>35</v>
      </c>
      <c r="B2216" s="1" t="s">
        <v>7168</v>
      </c>
      <c r="C2216" s="1" t="s">
        <v>7169</v>
      </c>
      <c r="D2216" s="1" t="str">
        <f t="shared" si="273"/>
        <v>Via San Pietro 37</v>
      </c>
      <c r="E2216" s="1" t="s">
        <v>7162</v>
      </c>
      <c r="F2216" s="1" t="s">
        <v>7162</v>
      </c>
      <c r="G2216" t="str">
        <f t="shared" si="272"/>
        <v>Filottrano</v>
      </c>
      <c r="H2216" s="1" t="s">
        <v>7170</v>
      </c>
      <c r="I2216" s="1" t="str">
        <f t="shared" si="274"/>
        <v>SITO</v>
      </c>
      <c r="J2216" s="1" t="str">
        <f t="shared" si="275"/>
        <v>www.laroverella.it</v>
      </c>
      <c r="K2216" s="1" t="s">
        <v>7171</v>
      </c>
      <c r="L2216" t="str">
        <f t="shared" si="276"/>
        <v>EMAIL</v>
      </c>
      <c r="M2216" t="str">
        <f t="shared" si="277"/>
        <v>info@laroverella.it</v>
      </c>
      <c r="N2216" t="str">
        <f t="shared" si="278"/>
        <v>www.laroverella.it</v>
      </c>
      <c r="O2216" t="str">
        <f t="shared" si="279"/>
        <v>info@laroverella.it</v>
      </c>
      <c r="S2216" s="1" t="s">
        <v>7168</v>
      </c>
    </row>
    <row r="2217" spans="1:19" ht="14.4" x14ac:dyDescent="0.3">
      <c r="A2217" s="1" t="s">
        <v>29</v>
      </c>
      <c r="B2217" s="1" t="s">
        <v>7172</v>
      </c>
      <c r="C2217" s="1" t="s">
        <v>7173</v>
      </c>
      <c r="D2217" s="1" t="str">
        <f t="shared" si="273"/>
        <v>Via Marinuccia Alta 4</v>
      </c>
      <c r="E2217" s="1" t="s">
        <v>7162</v>
      </c>
      <c r="F2217" s="1" t="s">
        <v>7162</v>
      </c>
      <c r="G2217" t="str">
        <f t="shared" si="272"/>
        <v>Filottrano</v>
      </c>
      <c r="H2217" s="1" t="s">
        <v>7174</v>
      </c>
      <c r="I2217" s="1" t="str">
        <f t="shared" si="274"/>
        <v>SITO</v>
      </c>
      <c r="J2217" s="1" t="str">
        <f t="shared" si="275"/>
        <v>www.itrepulcini.it</v>
      </c>
      <c r="K2217" s="1" t="s">
        <v>7175</v>
      </c>
      <c r="L2217" t="str">
        <f t="shared" si="276"/>
        <v>EMAIL</v>
      </c>
      <c r="M2217" t="str">
        <f t="shared" si="277"/>
        <v>info@itrepulcini.it</v>
      </c>
      <c r="N2217" t="str">
        <f t="shared" si="278"/>
        <v>www.itrepulcini.it</v>
      </c>
      <c r="O2217" t="str">
        <f t="shared" si="279"/>
        <v>info@itrepulcini.it</v>
      </c>
      <c r="S2217" s="1" t="s">
        <v>7172</v>
      </c>
    </row>
    <row r="2218" spans="1:19" ht="14.4" x14ac:dyDescent="0.3">
      <c r="A2218" s="1" t="s">
        <v>35</v>
      </c>
      <c r="B2218" s="1" t="s">
        <v>7176</v>
      </c>
      <c r="C2218" s="1" t="s">
        <v>7177</v>
      </c>
      <c r="D2218" s="1" t="str">
        <f t="shared" si="273"/>
        <v>Via Centofinestre 8</v>
      </c>
      <c r="E2218" s="1" t="s">
        <v>7162</v>
      </c>
      <c r="F2218" s="1" t="s">
        <v>7162</v>
      </c>
      <c r="G2218" t="str">
        <f t="shared" si="272"/>
        <v>Filottrano</v>
      </c>
      <c r="H2218" s="1" t="s">
        <v>7178</v>
      </c>
      <c r="I2218" s="1" t="str">
        <f t="shared" si="274"/>
        <v>SITO</v>
      </c>
      <c r="J2218" s="1" t="str">
        <f t="shared" si="275"/>
        <v>www.villacentofinestre.com</v>
      </c>
      <c r="K2218" s="1" t="s">
        <v>7179</v>
      </c>
      <c r="L2218" t="str">
        <f t="shared" si="276"/>
        <v>EMAIL</v>
      </c>
      <c r="M2218" t="str">
        <f t="shared" si="277"/>
        <v>info@villacentofinestre.com</v>
      </c>
      <c r="N2218" t="str">
        <f t="shared" si="278"/>
        <v>www.villacentofinestre.com</v>
      </c>
      <c r="O2218" t="str">
        <f t="shared" si="279"/>
        <v>info@villacentofinestre.com</v>
      </c>
      <c r="S2218" s="1" t="s">
        <v>7176</v>
      </c>
    </row>
    <row r="2219" spans="1:19" ht="14.4" x14ac:dyDescent="0.3">
      <c r="A2219" s="1" t="s">
        <v>20</v>
      </c>
      <c r="B2219" s="1" t="s">
        <v>7180</v>
      </c>
      <c r="C2219" s="1" t="s">
        <v>7181</v>
      </c>
      <c r="D2219" s="1" t="str">
        <f t="shared" si="273"/>
        <v>Via Gemme 1</v>
      </c>
      <c r="E2219" s="1" t="s">
        <v>7162</v>
      </c>
      <c r="F2219" s="1" t="s">
        <v>7162</v>
      </c>
      <c r="G2219" t="str">
        <f t="shared" si="272"/>
        <v>Filottrano</v>
      </c>
      <c r="H2219" s="1" t="s">
        <v>7182</v>
      </c>
      <c r="I2219" s="1" t="str">
        <f t="shared" si="274"/>
        <v>SITO</v>
      </c>
      <c r="J2219" s="1" t="str">
        <f t="shared" si="275"/>
        <v>settecolli.it</v>
      </c>
      <c r="K2219" s="1" t="s">
        <v>7183</v>
      </c>
      <c r="L2219" t="str">
        <f t="shared" si="276"/>
        <v>EMAIL</v>
      </c>
      <c r="M2219" t="str">
        <f t="shared" si="277"/>
        <v>hotel@settecolli.it</v>
      </c>
      <c r="N2219" t="str">
        <f t="shared" si="278"/>
        <v>settecolli.it</v>
      </c>
      <c r="O2219" t="str">
        <f t="shared" si="279"/>
        <v>hotel@settecolli.it</v>
      </c>
      <c r="S2219" s="1" t="s">
        <v>7180</v>
      </c>
    </row>
    <row r="2220" spans="1:19" ht="14.4" x14ac:dyDescent="0.3">
      <c r="A2220" s="1" t="s">
        <v>29</v>
      </c>
      <c r="B2220" s="1" t="s">
        <v>7184</v>
      </c>
      <c r="C2220" s="1" t="s">
        <v>7185</v>
      </c>
      <c r="D2220" s="1" t="str">
        <f t="shared" si="273"/>
        <v>Via San Biagio 1</v>
      </c>
      <c r="E2220" s="1" t="s">
        <v>7162</v>
      </c>
      <c r="F2220" s="1" t="s">
        <v>7186</v>
      </c>
      <c r="G2220" t="str">
        <f t="shared" si="272"/>
        <v>Via San Biagio</v>
      </c>
      <c r="H2220" s="1" t="s">
        <v>7187</v>
      </c>
      <c r="I2220" s="1" t="str">
        <f t="shared" si="274"/>
        <v>SITO</v>
      </c>
      <c r="J2220" s="1" t="str">
        <f t="shared" si="275"/>
        <v>www.villanicole.net</v>
      </c>
      <c r="K2220" s="1" t="s">
        <v>7188</v>
      </c>
      <c r="L2220" t="str">
        <f t="shared" si="276"/>
        <v>EMAIL</v>
      </c>
      <c r="M2220" t="str">
        <f t="shared" si="277"/>
        <v>info@villanicole.net</v>
      </c>
      <c r="N2220" t="str">
        <f t="shared" si="278"/>
        <v>www.villanicole.net</v>
      </c>
      <c r="O2220" t="str">
        <f t="shared" si="279"/>
        <v>info@villanicole.net</v>
      </c>
      <c r="S2220" s="1" t="s">
        <v>7184</v>
      </c>
    </row>
    <row r="2221" spans="1:19" ht="14.4" x14ac:dyDescent="0.3">
      <c r="A2221" s="1" t="s">
        <v>29</v>
      </c>
      <c r="B2221" s="1" t="s">
        <v>7189</v>
      </c>
      <c r="C2221" s="1" t="s">
        <v>7190</v>
      </c>
      <c r="D2221" s="1" t="str">
        <f t="shared" si="273"/>
        <v>Via Cesarina 20</v>
      </c>
      <c r="E2221" s="1" t="s">
        <v>7162</v>
      </c>
      <c r="F2221" s="1" t="s">
        <v>7162</v>
      </c>
      <c r="G2221" t="str">
        <f t="shared" si="272"/>
        <v>Filottrano</v>
      </c>
      <c r="H2221" t="s">
        <v>19718</v>
      </c>
      <c r="I2221" s="1" t="str">
        <f t="shared" si="274"/>
        <v>SITO</v>
      </c>
      <c r="J2221" s="1" t="str">
        <f t="shared" si="275"/>
        <v>N/a</v>
      </c>
      <c r="K2221" s="1" t="s">
        <v>7191</v>
      </c>
      <c r="L2221" t="str">
        <f t="shared" si="276"/>
        <v>EMAIL</v>
      </c>
      <c r="M2221" t="str">
        <f t="shared" si="277"/>
        <v>rentrooms.cesarina@gmail.com</v>
      </c>
      <c r="N2221" t="str">
        <f t="shared" si="278"/>
        <v>N/a</v>
      </c>
      <c r="O2221" t="str">
        <f t="shared" si="279"/>
        <v>rentrooms.cesarina@gmail.com</v>
      </c>
      <c r="S2221" s="1" t="s">
        <v>7189</v>
      </c>
    </row>
    <row r="2222" spans="1:19" ht="14.4" x14ac:dyDescent="0.3">
      <c r="A2222" s="1" t="s">
        <v>29</v>
      </c>
      <c r="B2222" s="1" t="s">
        <v>7192</v>
      </c>
      <c r="C2222" s="1" t="s">
        <v>7193</v>
      </c>
      <c r="D2222" s="1" t="str">
        <f t="shared" si="273"/>
        <v>Via Rovigliano 10</v>
      </c>
      <c r="E2222" s="1" t="s">
        <v>7162</v>
      </c>
      <c r="F2222" s="1" t="s">
        <v>7162</v>
      </c>
      <c r="G2222" t="str">
        <f t="shared" si="272"/>
        <v>Filottrano</v>
      </c>
      <c r="H2222" t="s">
        <v>19718</v>
      </c>
      <c r="I2222" s="1" t="str">
        <f t="shared" si="274"/>
        <v>SITO</v>
      </c>
      <c r="J2222" s="1" t="str">
        <f t="shared" si="275"/>
        <v>N/a</v>
      </c>
      <c r="K2222" s="1" t="s">
        <v>7194</v>
      </c>
      <c r="L2222" t="str">
        <f t="shared" si="276"/>
        <v>EMAIL</v>
      </c>
      <c r="M2222" t="str">
        <f t="shared" si="277"/>
        <v>pamadochen@gmail.com</v>
      </c>
      <c r="N2222" t="str">
        <f t="shared" si="278"/>
        <v>N/a</v>
      </c>
      <c r="O2222" t="str">
        <f t="shared" si="279"/>
        <v>pamadochen@gmail.com</v>
      </c>
      <c r="S2222" s="1" t="s">
        <v>7192</v>
      </c>
    </row>
    <row r="2223" spans="1:19" ht="14.4" x14ac:dyDescent="0.3">
      <c r="A2223" s="1" t="s">
        <v>6</v>
      </c>
      <c r="B2223" s="1" t="s">
        <v>7195</v>
      </c>
      <c r="C2223" s="1" t="s">
        <v>7196</v>
      </c>
      <c r="D2223" s="1" t="str">
        <f t="shared" si="273"/>
        <v>Via Storaco 3</v>
      </c>
      <c r="E2223" s="1" t="s">
        <v>7162</v>
      </c>
      <c r="F2223" s="1" t="s">
        <v>7162</v>
      </c>
      <c r="G2223" t="str">
        <f t="shared" si="272"/>
        <v>Filottrano</v>
      </c>
      <c r="H2223" s="1" t="s">
        <v>7197</v>
      </c>
      <c r="I2223" s="1" t="str">
        <f t="shared" si="274"/>
        <v>SITO</v>
      </c>
      <c r="J2223" s="1" t="str">
        <f t="shared" si="275"/>
        <v>www.agriturismolamaddalena.com</v>
      </c>
      <c r="K2223" s="1" t="s">
        <v>7198</v>
      </c>
      <c r="L2223" t="str">
        <f t="shared" si="276"/>
        <v>EMAIL</v>
      </c>
      <c r="M2223" t="str">
        <f t="shared" si="277"/>
        <v>info@agriturismolamaddalena.com</v>
      </c>
      <c r="N2223" t="str">
        <f t="shared" si="278"/>
        <v>www.agriturismolamaddalena.com</v>
      </c>
      <c r="O2223" t="str">
        <f t="shared" si="279"/>
        <v>info@agriturismolamaddalena.com</v>
      </c>
      <c r="S2223" s="1" t="s">
        <v>7195</v>
      </c>
    </row>
    <row r="2224" spans="1:19" ht="14.4" x14ac:dyDescent="0.3">
      <c r="A2224" s="1" t="s">
        <v>35</v>
      </c>
      <c r="B2224" s="1" t="s">
        <v>7199</v>
      </c>
      <c r="C2224" s="1" t="s">
        <v>7200</v>
      </c>
      <c r="D2224" s="1" t="str">
        <f t="shared" si="273"/>
        <v>Loc. I Baronci 2</v>
      </c>
      <c r="E2224" s="1" t="s">
        <v>7201</v>
      </c>
      <c r="F2224" s="1" t="s">
        <v>7202</v>
      </c>
      <c r="G2224" t="str">
        <f t="shared" si="272"/>
        <v>Fraz. S. Donnino</v>
      </c>
      <c r="H2224" t="s">
        <v>19718</v>
      </c>
      <c r="I2224" s="1" t="str">
        <f t="shared" si="274"/>
        <v>SITO</v>
      </c>
      <c r="J2224" s="1" t="str">
        <f t="shared" si="275"/>
        <v>N/a</v>
      </c>
      <c r="K2224" t="s">
        <v>19718</v>
      </c>
      <c r="L2224" t="str">
        <f t="shared" si="276"/>
        <v>SITO</v>
      </c>
      <c r="M2224" t="str">
        <f t="shared" si="277"/>
        <v xml:space="preserve"> </v>
      </c>
      <c r="N2224" t="str">
        <f t="shared" si="278"/>
        <v>N/a</v>
      </c>
      <c r="O2224" t="str">
        <f t="shared" si="279"/>
        <v>N/a</v>
      </c>
      <c r="S2224" s="1" t="s">
        <v>7199</v>
      </c>
    </row>
    <row r="2225" spans="1:19" ht="14.4" x14ac:dyDescent="0.3">
      <c r="A2225" s="1" t="s">
        <v>12</v>
      </c>
      <c r="B2225" s="1" t="s">
        <v>7203</v>
      </c>
      <c r="C2225" s="1" t="s">
        <v>7204</v>
      </c>
      <c r="D2225" s="1" t="str">
        <f t="shared" si="273"/>
        <v>Via Meleto 16</v>
      </c>
      <c r="E2225" s="1" t="s">
        <v>7201</v>
      </c>
      <c r="F2225" t="s">
        <v>19718</v>
      </c>
      <c r="G2225" t="str">
        <f t="shared" si="272"/>
        <v>N/A</v>
      </c>
      <c r="H2225" s="1" t="s">
        <v>7205</v>
      </c>
      <c r="I2225" s="1" t="str">
        <f t="shared" si="274"/>
        <v>SITO</v>
      </c>
      <c r="J2225" s="1" t="str">
        <f t="shared" si="275"/>
        <v>www.casavacazegarofoli.it</v>
      </c>
      <c r="K2225" s="1" t="s">
        <v>7206</v>
      </c>
      <c r="L2225" t="str">
        <f t="shared" si="276"/>
        <v>EMAIL</v>
      </c>
      <c r="M2225" t="str">
        <f t="shared" si="277"/>
        <v>amm.battestini@tiscali.it</v>
      </c>
      <c r="N2225" t="str">
        <f t="shared" si="278"/>
        <v>www.casavacazegarofoli.it</v>
      </c>
      <c r="O2225" t="str">
        <f t="shared" si="279"/>
        <v>amm.battestini@tiscali.it</v>
      </c>
      <c r="S2225" s="1" t="s">
        <v>7203</v>
      </c>
    </row>
    <row r="2226" spans="1:19" ht="14.4" x14ac:dyDescent="0.3">
      <c r="A2226" s="1" t="s">
        <v>29</v>
      </c>
      <c r="B2226" s="1" t="s">
        <v>7207</v>
      </c>
      <c r="C2226" s="1" t="s">
        <v>7208</v>
      </c>
      <c r="D2226" s="1" t="str">
        <f t="shared" si="273"/>
        <v>Fraz. Collalto 6</v>
      </c>
      <c r="E2226" s="1" t="s">
        <v>7201</v>
      </c>
      <c r="F2226" t="s">
        <v>19718</v>
      </c>
      <c r="G2226" t="str">
        <f t="shared" si="272"/>
        <v>N/A</v>
      </c>
      <c r="H2226" t="s">
        <v>19718</v>
      </c>
      <c r="I2226" s="1" t="str">
        <f t="shared" si="274"/>
        <v>SITO</v>
      </c>
      <c r="J2226" s="1" t="str">
        <f t="shared" si="275"/>
        <v>N/a</v>
      </c>
      <c r="K2226" s="1" t="s">
        <v>7209</v>
      </c>
      <c r="L2226" t="str">
        <f t="shared" si="276"/>
        <v>EMAIL</v>
      </c>
      <c r="M2226" t="str">
        <f t="shared" si="277"/>
        <v>alida.cipriani@gmail.com</v>
      </c>
      <c r="N2226" t="str">
        <f t="shared" si="278"/>
        <v>N/a</v>
      </c>
      <c r="O2226" t="str">
        <f t="shared" si="279"/>
        <v>alida.cipriani@gmail.com</v>
      </c>
      <c r="S2226" s="1" t="s">
        <v>7207</v>
      </c>
    </row>
    <row r="2227" spans="1:19" ht="14.4" x14ac:dyDescent="0.3">
      <c r="A2227" s="1" t="s">
        <v>20</v>
      </c>
      <c r="B2227" s="1" t="s">
        <v>7210</v>
      </c>
      <c r="C2227" s="1" t="s">
        <v>7211</v>
      </c>
      <c r="D2227" s="1" t="str">
        <f t="shared" si="273"/>
        <v>Localita' Bivio Pandolfi 6</v>
      </c>
      <c r="E2227" s="1" t="s">
        <v>7201</v>
      </c>
      <c r="F2227" s="1" t="s">
        <v>7201</v>
      </c>
      <c r="G2227" t="str">
        <f t="shared" si="272"/>
        <v>Genga</v>
      </c>
      <c r="H2227" s="1" t="s">
        <v>7212</v>
      </c>
      <c r="I2227" s="1" t="str">
        <f t="shared" si="274"/>
        <v>SITO</v>
      </c>
      <c r="J2227" s="1" t="str">
        <f t="shared" si="275"/>
        <v>www.albergomagrini.it</v>
      </c>
      <c r="K2227" s="1" t="s">
        <v>7213</v>
      </c>
      <c r="L2227" t="str">
        <f t="shared" si="276"/>
        <v>EMAIL</v>
      </c>
      <c r="M2227" t="str">
        <f t="shared" si="277"/>
        <v>info@albergomagrini.it</v>
      </c>
      <c r="N2227" t="str">
        <f t="shared" si="278"/>
        <v>www.albergomagrini.it</v>
      </c>
      <c r="O2227" t="str">
        <f t="shared" si="279"/>
        <v>info@albergomagrini.it</v>
      </c>
      <c r="S2227" s="1" t="s">
        <v>7210</v>
      </c>
    </row>
    <row r="2228" spans="1:19" ht="14.4" x14ac:dyDescent="0.3">
      <c r="A2228" s="1" t="s">
        <v>20</v>
      </c>
      <c r="B2228" s="1" t="s">
        <v>7214</v>
      </c>
      <c r="C2228" s="1" t="s">
        <v>7215</v>
      </c>
      <c r="D2228" s="1" t="str">
        <f t="shared" si="273"/>
        <v>Loc. Pontebovesecco 14</v>
      </c>
      <c r="E2228" s="1" t="s">
        <v>7201</v>
      </c>
      <c r="F2228" s="1" t="s">
        <v>7216</v>
      </c>
      <c r="G2228" t="str">
        <f t="shared" si="272"/>
        <v>Loc. Pontebovesecco</v>
      </c>
      <c r="H2228" s="1" t="s">
        <v>7217</v>
      </c>
      <c r="I2228" s="1" t="str">
        <f t="shared" si="274"/>
        <v>SITO</v>
      </c>
      <c r="J2228" s="1" t="str">
        <f t="shared" si="275"/>
        <v>www.hotellegrotte.it</v>
      </c>
      <c r="K2228" s="1" t="s">
        <v>7218</v>
      </c>
      <c r="L2228" t="str">
        <f t="shared" si="276"/>
        <v>EMAIL</v>
      </c>
      <c r="M2228" t="str">
        <f t="shared" si="277"/>
        <v>info@hotellegrotte.it</v>
      </c>
      <c r="N2228" t="str">
        <f t="shared" si="278"/>
        <v>www.hotellegrotte.it</v>
      </c>
      <c r="O2228" t="str">
        <f t="shared" si="279"/>
        <v>info@hotellegrotte.it</v>
      </c>
      <c r="S2228" s="1" t="s">
        <v>7214</v>
      </c>
    </row>
    <row r="2229" spans="1:19" ht="14.4" x14ac:dyDescent="0.3">
      <c r="A2229" s="1" t="s">
        <v>190</v>
      </c>
      <c r="B2229" s="1" t="s">
        <v>7219</v>
      </c>
      <c r="C2229" s="1" t="s">
        <v>7220</v>
      </c>
      <c r="D2229" s="1" t="str">
        <f t="shared" si="273"/>
        <v>Frazione Foce 4</v>
      </c>
      <c r="E2229" s="1" t="s">
        <v>7201</v>
      </c>
      <c r="F2229" s="1" t="s">
        <v>7201</v>
      </c>
      <c r="G2229" t="str">
        <f t="shared" si="272"/>
        <v>Genga</v>
      </c>
      <c r="H2229" t="s">
        <v>19718</v>
      </c>
      <c r="I2229" s="1" t="str">
        <f t="shared" si="274"/>
        <v>SITO</v>
      </c>
      <c r="J2229" s="1" t="str">
        <f t="shared" si="275"/>
        <v>N/a</v>
      </c>
      <c r="K2229" t="s">
        <v>19718</v>
      </c>
      <c r="L2229" t="str">
        <f t="shared" si="276"/>
        <v>SITO</v>
      </c>
      <c r="M2229" t="str">
        <f t="shared" si="277"/>
        <v xml:space="preserve"> </v>
      </c>
      <c r="N2229" t="str">
        <f t="shared" si="278"/>
        <v>N/a</v>
      </c>
      <c r="O2229" t="str">
        <f t="shared" si="279"/>
        <v>N/a</v>
      </c>
      <c r="S2229" s="1" t="s">
        <v>7219</v>
      </c>
    </row>
    <row r="2230" spans="1:19" ht="14.4" x14ac:dyDescent="0.3">
      <c r="A2230" s="1" t="s">
        <v>35</v>
      </c>
      <c r="B2230" s="1" t="s">
        <v>7221</v>
      </c>
      <c r="C2230" s="1" t="s">
        <v>7222</v>
      </c>
      <c r="D2230" s="1" t="str">
        <f t="shared" si="273"/>
        <v>Frazione Meleto 8</v>
      </c>
      <c r="E2230" s="1" t="s">
        <v>7201</v>
      </c>
      <c r="F2230" s="1" t="s">
        <v>7201</v>
      </c>
      <c r="G2230" t="str">
        <f t="shared" si="272"/>
        <v>Genga</v>
      </c>
      <c r="H2230" t="s">
        <v>19718</v>
      </c>
      <c r="I2230" s="1" t="str">
        <f t="shared" si="274"/>
        <v>SITO</v>
      </c>
      <c r="J2230" s="1" t="str">
        <f t="shared" si="275"/>
        <v>N/a</v>
      </c>
      <c r="K2230" t="s">
        <v>19718</v>
      </c>
      <c r="L2230" t="str">
        <f t="shared" si="276"/>
        <v>SITO</v>
      </c>
      <c r="M2230" t="str">
        <f t="shared" si="277"/>
        <v xml:space="preserve"> </v>
      </c>
      <c r="N2230" t="str">
        <f t="shared" si="278"/>
        <v>N/a</v>
      </c>
      <c r="O2230" t="str">
        <f t="shared" si="279"/>
        <v>N/a</v>
      </c>
      <c r="S2230" s="1" t="s">
        <v>7221</v>
      </c>
    </row>
    <row r="2231" spans="1:19" ht="14.4" x14ac:dyDescent="0.3">
      <c r="A2231" s="1" t="s">
        <v>29</v>
      </c>
      <c r="B2231" s="1" t="s">
        <v>7223</v>
      </c>
      <c r="C2231" s="1" t="s">
        <v>7224</v>
      </c>
      <c r="D2231" s="1" t="str">
        <f t="shared" si="273"/>
        <v>Frazione Falcioni 47</v>
      </c>
      <c r="E2231" s="1" t="s">
        <v>7201</v>
      </c>
      <c r="F2231" s="1" t="s">
        <v>7201</v>
      </c>
      <c r="G2231" t="str">
        <f t="shared" si="272"/>
        <v>Genga</v>
      </c>
      <c r="H2231" s="1" t="s">
        <v>7225</v>
      </c>
      <c r="I2231" s="1" t="str">
        <f t="shared" si="274"/>
        <v>SITO</v>
      </c>
      <c r="J2231" s="1" t="str">
        <f t="shared" si="275"/>
        <v>www.revellone.it</v>
      </c>
      <c r="K2231" s="1" t="s">
        <v>7226</v>
      </c>
      <c r="L2231" t="str">
        <f t="shared" si="276"/>
        <v>EMAIL</v>
      </c>
      <c r="M2231" t="str">
        <f t="shared" si="277"/>
        <v>info@revellone.it</v>
      </c>
      <c r="N2231" t="str">
        <f t="shared" si="278"/>
        <v>www.revellone.it</v>
      </c>
      <c r="O2231" t="str">
        <f t="shared" si="279"/>
        <v>info@revellone.it</v>
      </c>
      <c r="S2231" s="1" t="s">
        <v>7223</v>
      </c>
    </row>
    <row r="2232" spans="1:19" ht="14.4" x14ac:dyDescent="0.3">
      <c r="A2232" s="1" t="s">
        <v>20</v>
      </c>
      <c r="B2232" s="1" t="s">
        <v>7227</v>
      </c>
      <c r="C2232" s="1" t="s">
        <v>7228</v>
      </c>
      <c r="D2232" s="1" t="str">
        <f t="shared" si="273"/>
        <v>Via Guglielmo Marconi 6</v>
      </c>
      <c r="E2232" s="1" t="s">
        <v>7201</v>
      </c>
      <c r="F2232" s="1" t="s">
        <v>7201</v>
      </c>
      <c r="G2232" t="str">
        <f t="shared" si="272"/>
        <v>Genga</v>
      </c>
      <c r="H2232" t="s">
        <v>19718</v>
      </c>
      <c r="I2232" s="1" t="str">
        <f t="shared" si="274"/>
        <v>SITO</v>
      </c>
      <c r="J2232" s="1" t="str">
        <f t="shared" si="275"/>
        <v>N/a</v>
      </c>
      <c r="K2232" s="1" t="s">
        <v>7229</v>
      </c>
      <c r="L2232" t="str">
        <f t="shared" si="276"/>
        <v>EMAIL</v>
      </c>
      <c r="M2232" t="str">
        <f t="shared" si="277"/>
        <v>ristilparco@alice.it</v>
      </c>
      <c r="N2232" t="str">
        <f t="shared" si="278"/>
        <v>N/a</v>
      </c>
      <c r="O2232" t="str">
        <f t="shared" si="279"/>
        <v>ristilparco@alice.it</v>
      </c>
      <c r="S2232" s="1" t="s">
        <v>7227</v>
      </c>
    </row>
    <row r="2233" spans="1:19" ht="14.4" x14ac:dyDescent="0.3">
      <c r="A2233" s="1" t="s">
        <v>88</v>
      </c>
      <c r="B2233" s="1" t="s">
        <v>7230</v>
      </c>
      <c r="C2233" t="s">
        <v>19718</v>
      </c>
      <c r="D2233" s="1" t="str">
        <f t="shared" si="273"/>
        <v>N/A</v>
      </c>
      <c r="E2233" s="1" t="s">
        <v>7201</v>
      </c>
      <c r="F2233" t="s">
        <v>19718</v>
      </c>
      <c r="G2233" t="str">
        <f t="shared" si="272"/>
        <v>N/A</v>
      </c>
      <c r="H2233" t="s">
        <v>19718</v>
      </c>
      <c r="I2233" s="1" t="str">
        <f t="shared" si="274"/>
        <v>SITO</v>
      </c>
      <c r="J2233" s="1" t="str">
        <f t="shared" si="275"/>
        <v>N/a</v>
      </c>
      <c r="K2233" t="s">
        <v>19718</v>
      </c>
      <c r="L2233" t="str">
        <f t="shared" si="276"/>
        <v>SITO</v>
      </c>
      <c r="M2233" t="str">
        <f t="shared" si="277"/>
        <v xml:space="preserve"> </v>
      </c>
      <c r="N2233" t="str">
        <f t="shared" si="278"/>
        <v>N/a</v>
      </c>
      <c r="O2233" t="str">
        <f t="shared" si="279"/>
        <v>N/a</v>
      </c>
      <c r="S2233" s="1" t="s">
        <v>7230</v>
      </c>
    </row>
    <row r="2234" spans="1:19" ht="14.4" x14ac:dyDescent="0.3">
      <c r="A2234" s="1" t="s">
        <v>6</v>
      </c>
      <c r="B2234" s="1" t="s">
        <v>7231</v>
      </c>
      <c r="C2234" s="1" t="s">
        <v>7232</v>
      </c>
      <c r="D2234" s="1" t="str">
        <f t="shared" si="273"/>
        <v>Frazione Pianello 6</v>
      </c>
      <c r="E2234" s="1" t="s">
        <v>7201</v>
      </c>
      <c r="F2234" s="1" t="s">
        <v>7201</v>
      </c>
      <c r="G2234" t="str">
        <f t="shared" si="272"/>
        <v>Genga</v>
      </c>
      <c r="H2234" s="1" t="s">
        <v>7233</v>
      </c>
      <c r="I2234" s="1" t="str">
        <f t="shared" si="274"/>
        <v>SITO</v>
      </c>
      <c r="J2234" s="1" t="str">
        <f t="shared" si="275"/>
        <v>www.aironebb.it</v>
      </c>
      <c r="K2234" s="1" t="s">
        <v>7234</v>
      </c>
      <c r="L2234" t="str">
        <f t="shared" si="276"/>
        <v>EMAIL</v>
      </c>
      <c r="M2234" t="str">
        <f t="shared" si="277"/>
        <v>info@aironebb.it</v>
      </c>
      <c r="N2234" t="str">
        <f t="shared" si="278"/>
        <v>www.aironebb.it</v>
      </c>
      <c r="O2234" t="str">
        <f t="shared" si="279"/>
        <v>info@aironebb.it</v>
      </c>
      <c r="S2234" s="1" t="s">
        <v>7231</v>
      </c>
    </row>
    <row r="2235" spans="1:19" ht="14.4" x14ac:dyDescent="0.3">
      <c r="A2235" s="1" t="s">
        <v>12</v>
      </c>
      <c r="B2235" s="1" t="s">
        <v>7235</v>
      </c>
      <c r="C2235" s="1" t="s">
        <v>7236</v>
      </c>
      <c r="D2235" s="1" t="str">
        <f t="shared" si="273"/>
        <v>Via Borgo Delle Rondini 11</v>
      </c>
      <c r="E2235" s="1" t="s">
        <v>7201</v>
      </c>
      <c r="F2235" s="1" t="s">
        <v>7237</v>
      </c>
      <c r="G2235" t="str">
        <f t="shared" si="272"/>
        <v>Frazione Trinquelli</v>
      </c>
      <c r="H2235" t="s">
        <v>19718</v>
      </c>
      <c r="I2235" s="1" t="str">
        <f t="shared" si="274"/>
        <v>SITO</v>
      </c>
      <c r="J2235" s="1" t="str">
        <f t="shared" si="275"/>
        <v>N/a</v>
      </c>
      <c r="K2235" s="1" t="s">
        <v>7238</v>
      </c>
      <c r="L2235" t="str">
        <f t="shared" si="276"/>
        <v>EMAIL</v>
      </c>
      <c r="M2235" t="str">
        <f t="shared" si="277"/>
        <v>angela.meetings@gmail.com</v>
      </c>
      <c r="N2235" t="str">
        <f t="shared" si="278"/>
        <v>N/a</v>
      </c>
      <c r="O2235" t="str">
        <f t="shared" si="279"/>
        <v>angela.meetings@gmail.com</v>
      </c>
      <c r="S2235" s="1" t="s">
        <v>7235</v>
      </c>
    </row>
    <row r="2236" spans="1:19" ht="14.4" x14ac:dyDescent="0.3">
      <c r="A2236" s="1" t="s">
        <v>12</v>
      </c>
      <c r="B2236" s="1" t="s">
        <v>7239</v>
      </c>
      <c r="C2236" s="1" t="s">
        <v>7236</v>
      </c>
      <c r="D2236" s="1" t="str">
        <f t="shared" si="273"/>
        <v>Via Borgo Delle Rondini 11</v>
      </c>
      <c r="E2236" s="1" t="s">
        <v>7201</v>
      </c>
      <c r="F2236" s="1" t="s">
        <v>7237</v>
      </c>
      <c r="G2236" t="str">
        <f t="shared" si="272"/>
        <v>Frazione Trinquelli</v>
      </c>
      <c r="H2236" t="s">
        <v>19718</v>
      </c>
      <c r="I2236" s="1" t="str">
        <f t="shared" si="274"/>
        <v>SITO</v>
      </c>
      <c r="J2236" s="1" t="str">
        <f t="shared" si="275"/>
        <v>N/a</v>
      </c>
      <c r="K2236" s="1" t="s">
        <v>7238</v>
      </c>
      <c r="L2236" t="str">
        <f t="shared" si="276"/>
        <v>EMAIL</v>
      </c>
      <c r="M2236" t="str">
        <f t="shared" si="277"/>
        <v>angela.meetings@gmail.com</v>
      </c>
      <c r="N2236" t="str">
        <f t="shared" si="278"/>
        <v>N/a</v>
      </c>
      <c r="O2236" t="str">
        <f t="shared" si="279"/>
        <v>angela.meetings@gmail.com</v>
      </c>
      <c r="S2236" s="1" t="s">
        <v>7239</v>
      </c>
    </row>
    <row r="2237" spans="1:19" ht="14.4" x14ac:dyDescent="0.3">
      <c r="A2237" s="1" t="s">
        <v>20</v>
      </c>
      <c r="B2237" s="1" t="s">
        <v>7240</v>
      </c>
      <c r="C2237" s="1" t="s">
        <v>7241</v>
      </c>
      <c r="D2237" s="1" t="str">
        <f t="shared" si="273"/>
        <v>Frazione San Vittore 8</v>
      </c>
      <c r="E2237" s="1" t="s">
        <v>7201</v>
      </c>
      <c r="F2237" t="s">
        <v>19718</v>
      </c>
      <c r="G2237" t="str">
        <f t="shared" si="272"/>
        <v>N/A</v>
      </c>
      <c r="H2237" s="1" t="s">
        <v>7242</v>
      </c>
      <c r="I2237" s="1" t="str">
        <f t="shared" si="274"/>
        <v>SITO</v>
      </c>
      <c r="J2237" s="1" t="str">
        <f t="shared" si="275"/>
        <v>www.hoteltermesanvittore.com</v>
      </c>
      <c r="K2237" s="1" t="s">
        <v>7243</v>
      </c>
      <c r="L2237" t="str">
        <f t="shared" si="276"/>
        <v>EMAIL</v>
      </c>
      <c r="M2237" t="str">
        <f t="shared" si="277"/>
        <v>hoteltermesanvittore@gmail.com</v>
      </c>
      <c r="N2237" t="str">
        <f t="shared" si="278"/>
        <v>www.hoteltermesanvittore.com</v>
      </c>
      <c r="O2237" t="str">
        <f t="shared" si="279"/>
        <v>hoteltermesanvittore@gmail.com</v>
      </c>
      <c r="S2237" s="1" t="s">
        <v>7240</v>
      </c>
    </row>
    <row r="2238" spans="1:19" ht="14.4" x14ac:dyDescent="0.3">
      <c r="A2238" s="1" t="s">
        <v>12</v>
      </c>
      <c r="B2238" s="1" t="s">
        <v>7244</v>
      </c>
      <c r="C2238" s="1" t="s">
        <v>7245</v>
      </c>
      <c r="D2238" s="1" t="str">
        <f t="shared" si="273"/>
        <v>Fraz. Serrabernacchia 5</v>
      </c>
      <c r="E2238" s="1" t="s">
        <v>7201</v>
      </c>
      <c r="F2238" s="1" t="s">
        <v>7246</v>
      </c>
      <c r="G2238" t="str">
        <f t="shared" si="272"/>
        <v>Frazione Serrabernacchia</v>
      </c>
      <c r="H2238" t="s">
        <v>19718</v>
      </c>
      <c r="I2238" s="1" t="str">
        <f t="shared" si="274"/>
        <v>SITO</v>
      </c>
      <c r="J2238" s="1" t="str">
        <f t="shared" si="275"/>
        <v>N/a</v>
      </c>
      <c r="K2238" s="1" t="s">
        <v>7247</v>
      </c>
      <c r="L2238" t="str">
        <f t="shared" si="276"/>
        <v>EMAIL</v>
      </c>
      <c r="M2238" t="str">
        <f t="shared" si="277"/>
        <v>lauraco72@hotmail.com</v>
      </c>
      <c r="N2238" t="str">
        <f t="shared" si="278"/>
        <v>N/a</v>
      </c>
      <c r="O2238" t="str">
        <f t="shared" si="279"/>
        <v>lauraco72@hotmail.com</v>
      </c>
      <c r="S2238" s="1" t="s">
        <v>7244</v>
      </c>
    </row>
    <row r="2239" spans="1:19" ht="14.4" x14ac:dyDescent="0.3">
      <c r="A2239" s="1" t="s">
        <v>29</v>
      </c>
      <c r="B2239" s="1" t="s">
        <v>7248</v>
      </c>
      <c r="C2239" s="1" t="s">
        <v>7249</v>
      </c>
      <c r="D2239" s="1" t="str">
        <f t="shared" si="273"/>
        <v>Via Serrabernacchia 1</v>
      </c>
      <c r="E2239" s="1" t="s">
        <v>7201</v>
      </c>
      <c r="F2239" s="1" t="s">
        <v>7250</v>
      </c>
      <c r="G2239" t="str">
        <f t="shared" si="272"/>
        <v>Serrabernacchia</v>
      </c>
      <c r="H2239" s="1" t="s">
        <v>7251</v>
      </c>
      <c r="I2239" s="1" t="str">
        <f t="shared" si="274"/>
        <v>SITO</v>
      </c>
      <c r="J2239" s="1" t="str">
        <f t="shared" si="275"/>
        <v>www.lacolombaia.eu</v>
      </c>
      <c r="K2239" s="1" t="s">
        <v>7252</v>
      </c>
      <c r="L2239" t="str">
        <f t="shared" si="276"/>
        <v>EMAIL</v>
      </c>
      <c r="M2239" t="str">
        <f t="shared" si="277"/>
        <v>info@lacolombaia.eu</v>
      </c>
      <c r="N2239" t="str">
        <f t="shared" si="278"/>
        <v>www.lacolombaia.eu</v>
      </c>
      <c r="O2239" t="str">
        <f t="shared" si="279"/>
        <v>info@lacolombaia.eu</v>
      </c>
      <c r="S2239" s="1" t="s">
        <v>7248</v>
      </c>
    </row>
    <row r="2240" spans="1:19" ht="14.4" x14ac:dyDescent="0.3">
      <c r="A2240" s="1" t="s">
        <v>29</v>
      </c>
      <c r="B2240" s="1" t="s">
        <v>7253</v>
      </c>
      <c r="C2240" s="1" t="s">
        <v>7254</v>
      </c>
      <c r="D2240" s="1" t="str">
        <f t="shared" si="273"/>
        <v>Corso Giacomo Matteotti 18</v>
      </c>
      <c r="E2240" s="1" t="s">
        <v>7255</v>
      </c>
      <c r="F2240" t="s">
        <v>19718</v>
      </c>
      <c r="G2240" t="str">
        <f t="shared" si="272"/>
        <v>N/A</v>
      </c>
      <c r="H2240" s="1" t="s">
        <v>7256</v>
      </c>
      <c r="I2240" s="1" t="str">
        <f t="shared" si="274"/>
        <v>SITO</v>
      </c>
      <c r="J2240" s="1" t="str">
        <f t="shared" si="275"/>
        <v>www.lefinestresulcentro.it</v>
      </c>
      <c r="K2240" s="1" t="s">
        <v>7257</v>
      </c>
      <c r="L2240" t="str">
        <f t="shared" si="276"/>
        <v>EMAIL</v>
      </c>
      <c r="M2240" t="str">
        <f t="shared" si="277"/>
        <v>lefinestresulcentro@gmail.com</v>
      </c>
      <c r="N2240" t="str">
        <f t="shared" si="278"/>
        <v>www.lefinestresulcentro.it</v>
      </c>
      <c r="O2240" t="str">
        <f t="shared" si="279"/>
        <v>lefinestresulcentro@gmail.com</v>
      </c>
      <c r="S2240" s="1" t="s">
        <v>7253</v>
      </c>
    </row>
    <row r="2241" spans="1:19" ht="14.4" x14ac:dyDescent="0.3">
      <c r="A2241" s="1" t="s">
        <v>35</v>
      </c>
      <c r="B2241" s="1" t="s">
        <v>7258</v>
      </c>
      <c r="C2241" s="1" t="s">
        <v>7259</v>
      </c>
      <c r="D2241" s="1" t="str">
        <f t="shared" si="273"/>
        <v>Via Bagnatora 25</v>
      </c>
      <c r="E2241" s="1" t="s">
        <v>7255</v>
      </c>
      <c r="F2241" t="s">
        <v>19718</v>
      </c>
      <c r="G2241" t="str">
        <f t="shared" si="272"/>
        <v>N/A</v>
      </c>
      <c r="H2241" s="1" t="s">
        <v>7260</v>
      </c>
      <c r="I2241" s="1" t="str">
        <f t="shared" si="274"/>
        <v>SITO</v>
      </c>
      <c r="J2241" s="1" t="str">
        <f t="shared" si="275"/>
        <v>www.agriturismoilmaniero.it</v>
      </c>
      <c r="K2241" s="1" t="s">
        <v>7261</v>
      </c>
      <c r="L2241" t="str">
        <f t="shared" si="276"/>
        <v>EMAIL</v>
      </c>
      <c r="M2241" t="str">
        <f t="shared" si="277"/>
        <v>info@agriturismoilmaniero.it</v>
      </c>
      <c r="N2241" t="str">
        <f t="shared" si="278"/>
        <v>www.agriturismoilmaniero.it</v>
      </c>
      <c r="O2241" t="str">
        <f t="shared" si="279"/>
        <v>info@agriturismoilmaniero.it</v>
      </c>
      <c r="S2241" s="1" t="s">
        <v>7258</v>
      </c>
    </row>
    <row r="2242" spans="1:19" ht="14.4" x14ac:dyDescent="0.3">
      <c r="A2242" s="1" t="s">
        <v>29</v>
      </c>
      <c r="B2242" s="1" t="s">
        <v>7262</v>
      </c>
      <c r="C2242" s="1" t="s">
        <v>7263</v>
      </c>
      <c r="D2242" s="1" t="str">
        <f t="shared" si="273"/>
        <v>Viale Giovanni Xxiii 6</v>
      </c>
      <c r="E2242" s="1" t="s">
        <v>7255</v>
      </c>
      <c r="F2242" t="s">
        <v>19718</v>
      </c>
      <c r="G2242" t="str">
        <f t="shared" ref="G2242:G2305" si="280">PROPER(F2242)</f>
        <v>N/A</v>
      </c>
      <c r="H2242" s="1" t="s">
        <v>7264</v>
      </c>
      <c r="I2242" s="1" t="str">
        <f t="shared" si="274"/>
        <v>SITO</v>
      </c>
      <c r="J2242" s="1" t="str">
        <f t="shared" si="275"/>
        <v>www.casapaola.it</v>
      </c>
      <c r="K2242" s="1" t="s">
        <v>7265</v>
      </c>
      <c r="L2242" t="str">
        <f t="shared" si="276"/>
        <v>EMAIL</v>
      </c>
      <c r="M2242" t="str">
        <f t="shared" si="277"/>
        <v>info@casapaola.it</v>
      </c>
      <c r="N2242" t="str">
        <f t="shared" si="278"/>
        <v>www.casapaola.it</v>
      </c>
      <c r="O2242" t="str">
        <f t="shared" si="279"/>
        <v>info@casapaola.it</v>
      </c>
      <c r="S2242" s="1" t="s">
        <v>7262</v>
      </c>
    </row>
    <row r="2243" spans="1:19" ht="14.4" x14ac:dyDescent="0.3">
      <c r="A2243" s="1" t="s">
        <v>82</v>
      </c>
      <c r="B2243" s="1" t="s">
        <v>7266</v>
      </c>
      <c r="C2243" s="1" t="s">
        <v>7267</v>
      </c>
      <c r="D2243" s="1" t="str">
        <f t="shared" ref="D2243:D2306" si="281">PROPER(C2243)</f>
        <v>Via Rinaldi 4</v>
      </c>
      <c r="E2243" s="1" t="s">
        <v>7255</v>
      </c>
      <c r="F2243" t="s">
        <v>19718</v>
      </c>
      <c r="G2243" t="str">
        <f t="shared" si="280"/>
        <v>N/A</v>
      </c>
      <c r="H2243" s="1" t="s">
        <v>7268</v>
      </c>
      <c r="I2243" s="1" t="str">
        <f t="shared" ref="I2243:I2306" si="282">IF(ISERROR(FIND("@",H2243)),"SITO","EMAIL")</f>
        <v>SITO</v>
      </c>
      <c r="J2243" s="1" t="str">
        <f t="shared" ref="J2243:J2306" si="283">IF(I2243="SITO",H2243," ")</f>
        <v>www.sottoilborgo.it</v>
      </c>
      <c r="K2243" s="1" t="s">
        <v>7269</v>
      </c>
      <c r="L2243" t="str">
        <f t="shared" ref="L2243:L2306" si="284">IF(ISERROR(FIND("@",K2243)),"SITO","EMAIL")</f>
        <v>EMAIL</v>
      </c>
      <c r="M2243" t="str">
        <f t="shared" ref="M2243:M2306" si="285">IF(L2243="EMAIL",K2243, " ")</f>
        <v>info@sottoilborgo.it</v>
      </c>
      <c r="N2243" t="str">
        <f t="shared" ref="N2243:N2306" si="286">IF(J2243&lt;&gt;" ", J2243, "N/a")</f>
        <v>www.sottoilborgo.it</v>
      </c>
      <c r="O2243" t="str">
        <f t="shared" ref="O2243:O2306" si="287">IF(M2243 &lt;&gt; " ", M2243,"N/a")</f>
        <v>info@sottoilborgo.it</v>
      </c>
      <c r="S2243" s="1" t="s">
        <v>7266</v>
      </c>
    </row>
    <row r="2244" spans="1:19" ht="14.4" x14ac:dyDescent="0.3">
      <c r="A2244" s="1" t="s">
        <v>29</v>
      </c>
      <c r="B2244" s="1" t="s">
        <v>7270</v>
      </c>
      <c r="C2244" s="1" t="s">
        <v>7271</v>
      </c>
      <c r="D2244" s="1" t="str">
        <f t="shared" si="281"/>
        <v>Via Mura Orientali 8</v>
      </c>
      <c r="E2244" s="1" t="s">
        <v>7255</v>
      </c>
      <c r="F2244" t="s">
        <v>19718</v>
      </c>
      <c r="G2244" t="str">
        <f t="shared" si="280"/>
        <v>N/A</v>
      </c>
      <c r="H2244" s="1" t="s">
        <v>7272</v>
      </c>
      <c r="I2244" s="1" t="str">
        <f t="shared" si="282"/>
        <v>SITO</v>
      </c>
      <c r="J2244" s="1" t="str">
        <f t="shared" si="283"/>
        <v>www.alpergolesi.it</v>
      </c>
      <c r="K2244" s="1" t="s">
        <v>7273</v>
      </c>
      <c r="L2244" t="str">
        <f t="shared" si="284"/>
        <v>EMAIL</v>
      </c>
      <c r="M2244" t="str">
        <f t="shared" si="285"/>
        <v>alpergolesi@gmail.com</v>
      </c>
      <c r="N2244" t="str">
        <f t="shared" si="286"/>
        <v>www.alpergolesi.it</v>
      </c>
      <c r="O2244" t="str">
        <f t="shared" si="287"/>
        <v>alpergolesi@gmail.com</v>
      </c>
      <c r="S2244" s="1" t="s">
        <v>7270</v>
      </c>
    </row>
    <row r="2245" spans="1:19" ht="14.4" x14ac:dyDescent="0.3">
      <c r="A2245" s="1" t="s">
        <v>29</v>
      </c>
      <c r="B2245" s="1" t="s">
        <v>7274</v>
      </c>
      <c r="C2245" s="1" t="s">
        <v>7275</v>
      </c>
      <c r="D2245" s="1" t="str">
        <f t="shared" si="281"/>
        <v>Via Delle Conce  9</v>
      </c>
      <c r="E2245" s="1" t="s">
        <v>7255</v>
      </c>
      <c r="F2245" s="1" t="s">
        <v>7276</v>
      </c>
      <c r="G2245" t="str">
        <f t="shared" si="280"/>
        <v>Jesi</v>
      </c>
      <c r="H2245" s="1" t="s">
        <v>7277</v>
      </c>
      <c r="I2245" s="1" t="str">
        <f t="shared" si="282"/>
        <v>SITO</v>
      </c>
      <c r="J2245" s="1" t="str">
        <f t="shared" si="283"/>
        <v>www.bebleconce.it</v>
      </c>
      <c r="K2245" s="1" t="s">
        <v>7278</v>
      </c>
      <c r="L2245" t="str">
        <f t="shared" si="284"/>
        <v>EMAIL</v>
      </c>
      <c r="M2245" t="str">
        <f t="shared" si="285"/>
        <v>info@bebleconce.it</v>
      </c>
      <c r="N2245" t="str">
        <f t="shared" si="286"/>
        <v>www.bebleconce.it</v>
      </c>
      <c r="O2245" t="str">
        <f t="shared" si="287"/>
        <v>info@bebleconce.it</v>
      </c>
      <c r="S2245" s="1" t="s">
        <v>7274</v>
      </c>
    </row>
    <row r="2246" spans="1:19" ht="14.4" x14ac:dyDescent="0.3">
      <c r="A2246" s="1" t="s">
        <v>20</v>
      </c>
      <c r="B2246" s="1" t="s">
        <v>7279</v>
      </c>
      <c r="C2246" s="1" t="s">
        <v>7280</v>
      </c>
      <c r="D2246" s="1" t="str">
        <f t="shared" si="281"/>
        <v>Via Dell' Orfanotrofio 10</v>
      </c>
      <c r="E2246" s="1" t="s">
        <v>7255</v>
      </c>
      <c r="F2246" s="1" t="s">
        <v>7255</v>
      </c>
      <c r="G2246" t="str">
        <f t="shared" si="280"/>
        <v>Jesi</v>
      </c>
      <c r="H2246" s="1" t="s">
        <v>7281</v>
      </c>
      <c r="I2246" s="1" t="str">
        <f t="shared" si="282"/>
        <v>SITO</v>
      </c>
      <c r="J2246" s="1" t="str">
        <f t="shared" si="283"/>
        <v>www.hotelmariani.com</v>
      </c>
      <c r="K2246" s="1" t="s">
        <v>7282</v>
      </c>
      <c r="L2246" t="str">
        <f t="shared" si="284"/>
        <v>EMAIL</v>
      </c>
      <c r="M2246" t="str">
        <f t="shared" si="285"/>
        <v>direzione@hotelmariani.com</v>
      </c>
      <c r="N2246" t="str">
        <f t="shared" si="286"/>
        <v>www.hotelmariani.com</v>
      </c>
      <c r="O2246" t="str">
        <f t="shared" si="287"/>
        <v>direzione@hotelmariani.com</v>
      </c>
      <c r="S2246" s="1" t="s">
        <v>7279</v>
      </c>
    </row>
    <row r="2247" spans="1:19" ht="14.4" x14ac:dyDescent="0.3">
      <c r="A2247" s="1" t="s">
        <v>29</v>
      </c>
      <c r="B2247" s="1" t="s">
        <v>7283</v>
      </c>
      <c r="C2247" s="1" t="s">
        <v>7284</v>
      </c>
      <c r="D2247" s="1" t="str">
        <f t="shared" si="281"/>
        <v>Via Luigi Mancini 10</v>
      </c>
      <c r="E2247" s="1" t="s">
        <v>7255</v>
      </c>
      <c r="F2247" s="1" t="s">
        <v>7255</v>
      </c>
      <c r="G2247" t="str">
        <f t="shared" si="280"/>
        <v>Jesi</v>
      </c>
      <c r="H2247" t="s">
        <v>19718</v>
      </c>
      <c r="I2247" s="1" t="str">
        <f t="shared" si="282"/>
        <v>SITO</v>
      </c>
      <c r="J2247" s="1" t="str">
        <f t="shared" si="283"/>
        <v>N/a</v>
      </c>
      <c r="K2247" s="1" t="s">
        <v>7285</v>
      </c>
      <c r="L2247" t="str">
        <f t="shared" si="284"/>
        <v>EMAIL</v>
      </c>
      <c r="M2247" t="str">
        <f t="shared" si="285"/>
        <v>casamatildajesi@hotmail.it</v>
      </c>
      <c r="N2247" t="str">
        <f t="shared" si="286"/>
        <v>N/a</v>
      </c>
      <c r="O2247" t="str">
        <f t="shared" si="287"/>
        <v>casamatildajesi@hotmail.it</v>
      </c>
      <c r="S2247" s="1" t="s">
        <v>7283</v>
      </c>
    </row>
    <row r="2248" spans="1:19" ht="14.4" x14ac:dyDescent="0.3">
      <c r="A2248" s="1" t="s">
        <v>35</v>
      </c>
      <c r="B2248" s="1" t="s">
        <v>7286</v>
      </c>
      <c r="C2248" s="1" t="s">
        <v>7287</v>
      </c>
      <c r="D2248" s="1" t="str">
        <f t="shared" si="281"/>
        <v>Via Castelrosino 44</v>
      </c>
      <c r="E2248" s="1" t="s">
        <v>7255</v>
      </c>
      <c r="F2248" s="1" t="s">
        <v>7255</v>
      </c>
      <c r="G2248" t="str">
        <f t="shared" si="280"/>
        <v>Jesi</v>
      </c>
      <c r="H2248" t="s">
        <v>19718</v>
      </c>
      <c r="I2248" s="1" t="str">
        <f t="shared" si="282"/>
        <v>SITO</v>
      </c>
      <c r="J2248" s="1" t="str">
        <f t="shared" si="283"/>
        <v>N/a</v>
      </c>
      <c r="K2248" s="1" t="s">
        <v>7288</v>
      </c>
      <c r="L2248" t="str">
        <f t="shared" si="284"/>
        <v>EMAIL</v>
      </c>
      <c r="M2248" t="str">
        <f t="shared" si="285"/>
        <v>fmoroncini@libero.it</v>
      </c>
      <c r="N2248" t="str">
        <f t="shared" si="286"/>
        <v>N/a</v>
      </c>
      <c r="O2248" t="str">
        <f t="shared" si="287"/>
        <v>fmoroncini@libero.it</v>
      </c>
      <c r="S2248" s="1" t="s">
        <v>7286</v>
      </c>
    </row>
    <row r="2249" spans="1:19" ht="14.4" x14ac:dyDescent="0.3">
      <c r="A2249" s="1" t="s">
        <v>29</v>
      </c>
      <c r="B2249" s="1" t="s">
        <v>7289</v>
      </c>
      <c r="C2249" s="1" t="s">
        <v>7290</v>
      </c>
      <c r="D2249" s="1" t="str">
        <f t="shared" si="281"/>
        <v>Via Mura Orientali 20/A</v>
      </c>
      <c r="E2249" s="1" t="s">
        <v>7255</v>
      </c>
      <c r="F2249" s="1" t="s">
        <v>7255</v>
      </c>
      <c r="G2249" t="str">
        <f t="shared" si="280"/>
        <v>Jesi</v>
      </c>
      <c r="H2249" s="1" t="s">
        <v>7291</v>
      </c>
      <c r="I2249" s="1" t="str">
        <f t="shared" si="282"/>
        <v>SITO</v>
      </c>
      <c r="J2249" s="1" t="str">
        <f t="shared" si="283"/>
        <v>www.incentrojesi.it</v>
      </c>
      <c r="K2249" s="1" t="s">
        <v>7292</v>
      </c>
      <c r="L2249" t="str">
        <f t="shared" si="284"/>
        <v>EMAIL</v>
      </c>
      <c r="M2249" t="str">
        <f t="shared" si="285"/>
        <v>info@incentrojesi.it</v>
      </c>
      <c r="N2249" t="str">
        <f t="shared" si="286"/>
        <v>www.incentrojesi.it</v>
      </c>
      <c r="O2249" t="str">
        <f t="shared" si="287"/>
        <v>info@incentrojesi.it</v>
      </c>
      <c r="S2249" s="1" t="s">
        <v>7289</v>
      </c>
    </row>
    <row r="2250" spans="1:19" ht="14.4" x14ac:dyDescent="0.3">
      <c r="A2250" s="1" t="s">
        <v>29</v>
      </c>
      <c r="B2250" s="1" t="s">
        <v>7293</v>
      </c>
      <c r="C2250" s="1" t="s">
        <v>7294</v>
      </c>
      <c r="D2250" s="1" t="str">
        <f t="shared" si="281"/>
        <v>Via San Pietro Martire 10</v>
      </c>
      <c r="E2250" s="1" t="s">
        <v>7255</v>
      </c>
      <c r="F2250" s="1" t="s">
        <v>7255</v>
      </c>
      <c r="G2250" t="str">
        <f t="shared" si="280"/>
        <v>Jesi</v>
      </c>
      <c r="H2250" s="1" t="s">
        <v>7295</v>
      </c>
      <c r="I2250" s="1" t="str">
        <f t="shared" si="282"/>
        <v>SITO</v>
      </c>
      <c r="J2250" s="1" t="str">
        <f t="shared" si="283"/>
        <v>www.colazioneingiardino.it</v>
      </c>
      <c r="K2250" s="1" t="s">
        <v>7296</v>
      </c>
      <c r="L2250" t="str">
        <f t="shared" si="284"/>
        <v>EMAIL</v>
      </c>
      <c r="M2250" t="str">
        <f t="shared" si="285"/>
        <v>info@colazioneingiardino.it</v>
      </c>
      <c r="N2250" t="str">
        <f t="shared" si="286"/>
        <v>www.colazioneingiardino.it</v>
      </c>
      <c r="O2250" t="str">
        <f t="shared" si="287"/>
        <v>info@colazioneingiardino.it</v>
      </c>
      <c r="S2250" s="1" t="s">
        <v>7293</v>
      </c>
    </row>
    <row r="2251" spans="1:19" ht="14.4" x14ac:dyDescent="0.3">
      <c r="A2251" s="1" t="s">
        <v>29</v>
      </c>
      <c r="B2251" s="1" t="s">
        <v>7297</v>
      </c>
      <c r="C2251" s="1" t="s">
        <v>7267</v>
      </c>
      <c r="D2251" s="1" t="str">
        <f t="shared" si="281"/>
        <v>Via Rinaldi 4</v>
      </c>
      <c r="E2251" s="1" t="s">
        <v>7255</v>
      </c>
      <c r="F2251" s="1" t="s">
        <v>7255</v>
      </c>
      <c r="G2251" t="str">
        <f t="shared" si="280"/>
        <v>Jesi</v>
      </c>
      <c r="H2251" s="1" t="s">
        <v>7298</v>
      </c>
      <c r="I2251" s="1" t="str">
        <f t="shared" si="282"/>
        <v>SITO</v>
      </c>
      <c r="J2251" s="1" t="str">
        <f t="shared" si="283"/>
        <v>www.lunadalborgo.it</v>
      </c>
      <c r="K2251" s="1" t="s">
        <v>7299</v>
      </c>
      <c r="L2251" t="str">
        <f t="shared" si="284"/>
        <v>EMAIL</v>
      </c>
      <c r="M2251" t="str">
        <f t="shared" si="285"/>
        <v>info@lunadalborgo.it</v>
      </c>
      <c r="N2251" t="str">
        <f t="shared" si="286"/>
        <v>www.lunadalborgo.it</v>
      </c>
      <c r="O2251" t="str">
        <f t="shared" si="287"/>
        <v>info@lunadalborgo.it</v>
      </c>
      <c r="S2251" s="1" t="s">
        <v>7297</v>
      </c>
    </row>
    <row r="2252" spans="1:19" ht="14.4" x14ac:dyDescent="0.3">
      <c r="A2252" s="1" t="s">
        <v>29</v>
      </c>
      <c r="B2252" s="1" t="s">
        <v>7300</v>
      </c>
      <c r="C2252" s="1" t="s">
        <v>7301</v>
      </c>
      <c r="D2252" s="1" t="str">
        <f t="shared" si="281"/>
        <v>Via Roccabella 15</v>
      </c>
      <c r="E2252" s="1" t="s">
        <v>7255</v>
      </c>
      <c r="F2252" s="1" t="s">
        <v>7255</v>
      </c>
      <c r="G2252" t="str">
        <f t="shared" si="280"/>
        <v>Jesi</v>
      </c>
      <c r="H2252" s="1" t="s">
        <v>7302</v>
      </c>
      <c r="I2252" s="1" t="str">
        <f t="shared" si="282"/>
        <v>SITO</v>
      </c>
      <c r="J2252" s="1" t="str">
        <f t="shared" si="283"/>
        <v>www.roccabella.eu</v>
      </c>
      <c r="K2252" s="1" t="s">
        <v>7303</v>
      </c>
      <c r="L2252" t="str">
        <f t="shared" si="284"/>
        <v>EMAIL</v>
      </c>
      <c r="M2252" t="str">
        <f t="shared" si="285"/>
        <v>info@bedandbreakfast-roccabella.it</v>
      </c>
      <c r="N2252" t="str">
        <f t="shared" si="286"/>
        <v>www.roccabella.eu</v>
      </c>
      <c r="O2252" t="str">
        <f t="shared" si="287"/>
        <v>info@bedandbreakfast-roccabella.it</v>
      </c>
      <c r="S2252" s="1" t="s">
        <v>7300</v>
      </c>
    </row>
    <row r="2253" spans="1:19" ht="14.4" x14ac:dyDescent="0.3">
      <c r="A2253" s="1" t="s">
        <v>29</v>
      </c>
      <c r="B2253" s="1" t="s">
        <v>7304</v>
      </c>
      <c r="C2253" s="1" t="s">
        <v>7305</v>
      </c>
      <c r="D2253" s="1" t="str">
        <f t="shared" si="281"/>
        <v>Via Acquaticcio 14</v>
      </c>
      <c r="E2253" s="1" t="s">
        <v>7255</v>
      </c>
      <c r="F2253" s="1" t="s">
        <v>7255</v>
      </c>
      <c r="G2253" t="str">
        <f t="shared" si="280"/>
        <v>Jesi</v>
      </c>
      <c r="H2253" t="s">
        <v>19718</v>
      </c>
      <c r="I2253" s="1" t="str">
        <f t="shared" si="282"/>
        <v>SITO</v>
      </c>
      <c r="J2253" s="1" t="str">
        <f t="shared" si="283"/>
        <v>N/a</v>
      </c>
      <c r="K2253" t="s">
        <v>19718</v>
      </c>
      <c r="L2253" t="str">
        <f t="shared" si="284"/>
        <v>SITO</v>
      </c>
      <c r="M2253" t="str">
        <f t="shared" si="285"/>
        <v xml:space="preserve"> </v>
      </c>
      <c r="N2253" t="str">
        <f t="shared" si="286"/>
        <v>N/a</v>
      </c>
      <c r="O2253" t="str">
        <f t="shared" si="287"/>
        <v>N/a</v>
      </c>
      <c r="S2253" s="1" t="s">
        <v>7304</v>
      </c>
    </row>
    <row r="2254" spans="1:19" ht="14.4" x14ac:dyDescent="0.3">
      <c r="A2254" s="1" t="s">
        <v>20</v>
      </c>
      <c r="B2254" s="1" t="s">
        <v>7306</v>
      </c>
      <c r="C2254" s="1" t="s">
        <v>7307</v>
      </c>
      <c r="D2254" s="1" t="str">
        <f t="shared" si="281"/>
        <v>Via Ancona 92/Bis</v>
      </c>
      <c r="E2254" s="1" t="s">
        <v>7255</v>
      </c>
      <c r="F2254" s="1" t="s">
        <v>7255</v>
      </c>
      <c r="G2254" t="str">
        <f t="shared" si="280"/>
        <v>Jesi</v>
      </c>
      <c r="H2254" s="1" t="s">
        <v>7308</v>
      </c>
      <c r="I2254" s="1" t="str">
        <f t="shared" si="282"/>
        <v>SITO</v>
      </c>
      <c r="J2254" s="1" t="str">
        <f t="shared" si="283"/>
        <v>www.hotelfederico2.it</v>
      </c>
      <c r="K2254" s="1" t="s">
        <v>7309</v>
      </c>
      <c r="L2254" t="str">
        <f t="shared" si="284"/>
        <v>EMAIL</v>
      </c>
      <c r="M2254" t="str">
        <f t="shared" si="285"/>
        <v>info@hotelfederico2.it</v>
      </c>
      <c r="N2254" t="str">
        <f t="shared" si="286"/>
        <v>www.hotelfederico2.it</v>
      </c>
      <c r="O2254" t="str">
        <f t="shared" si="287"/>
        <v>info@hotelfederico2.it</v>
      </c>
      <c r="S2254" s="1" t="s">
        <v>7306</v>
      </c>
    </row>
    <row r="2255" spans="1:19" ht="14.4" x14ac:dyDescent="0.3">
      <c r="A2255" s="1" t="s">
        <v>29</v>
      </c>
      <c r="B2255" s="1" t="s">
        <v>7310</v>
      </c>
      <c r="C2255" s="1" t="s">
        <v>7311</v>
      </c>
      <c r="D2255" s="1" t="str">
        <f t="shared" si="281"/>
        <v>Via Venetica 6</v>
      </c>
      <c r="E2255" s="1" t="s">
        <v>7255</v>
      </c>
      <c r="F2255" s="1" t="s">
        <v>7255</v>
      </c>
      <c r="G2255" t="str">
        <f t="shared" si="280"/>
        <v>Jesi</v>
      </c>
      <c r="H2255" s="1" t="s">
        <v>7312</v>
      </c>
      <c r="I2255" s="1" t="str">
        <f t="shared" si="282"/>
        <v>SITO</v>
      </c>
      <c r="J2255" s="1" t="str">
        <f t="shared" si="283"/>
        <v>www.casacorno.it</v>
      </c>
      <c r="K2255" s="1" t="s">
        <v>7313</v>
      </c>
      <c r="L2255" t="str">
        <f t="shared" si="284"/>
        <v>EMAIL</v>
      </c>
      <c r="M2255" t="str">
        <f t="shared" si="285"/>
        <v>info@casacorno.it</v>
      </c>
      <c r="N2255" t="str">
        <f t="shared" si="286"/>
        <v>www.casacorno.it</v>
      </c>
      <c r="O2255" t="str">
        <f t="shared" si="287"/>
        <v>info@casacorno.it</v>
      </c>
      <c r="S2255" s="1" t="s">
        <v>7310</v>
      </c>
    </row>
    <row r="2256" spans="1:19" ht="14.4" x14ac:dyDescent="0.3">
      <c r="A2256" s="1" t="s">
        <v>29</v>
      </c>
      <c r="B2256" s="1" t="s">
        <v>7314</v>
      </c>
      <c r="C2256" s="1" t="s">
        <v>7315</v>
      </c>
      <c r="D2256" s="1" t="str">
        <f t="shared" si="281"/>
        <v>Corso Matteotti 89</v>
      </c>
      <c r="E2256" s="1" t="s">
        <v>7255</v>
      </c>
      <c r="F2256" s="1" t="s">
        <v>7255</v>
      </c>
      <c r="G2256" t="str">
        <f t="shared" si="280"/>
        <v>Jesi</v>
      </c>
      <c r="H2256" s="1" t="s">
        <v>7316</v>
      </c>
      <c r="I2256" s="1" t="str">
        <f t="shared" si="282"/>
        <v>SITO</v>
      </c>
      <c r="J2256" s="1" t="str">
        <f t="shared" si="283"/>
        <v>www.vicinolarco.altervista.org</v>
      </c>
      <c r="K2256" s="1" t="s">
        <v>7317</v>
      </c>
      <c r="L2256" t="str">
        <f t="shared" si="284"/>
        <v>EMAIL</v>
      </c>
      <c r="M2256" t="str">
        <f t="shared" si="285"/>
        <v>vicinolarco@yahoo.it</v>
      </c>
      <c r="N2256" t="str">
        <f t="shared" si="286"/>
        <v>www.vicinolarco.altervista.org</v>
      </c>
      <c r="O2256" t="str">
        <f t="shared" si="287"/>
        <v>vicinolarco@yahoo.it</v>
      </c>
      <c r="S2256" s="1" t="s">
        <v>7314</v>
      </c>
    </row>
    <row r="2257" spans="1:19" ht="14.4" x14ac:dyDescent="0.3">
      <c r="A2257" s="1" t="s">
        <v>35</v>
      </c>
      <c r="B2257" s="1" t="s">
        <v>7318</v>
      </c>
      <c r="C2257" s="1" t="s">
        <v>7319</v>
      </c>
      <c r="D2257" s="1" t="str">
        <f t="shared" si="281"/>
        <v>Via Ripa Bianca 7</v>
      </c>
      <c r="E2257" s="1" t="s">
        <v>7255</v>
      </c>
      <c r="F2257" s="1" t="s">
        <v>7255</v>
      </c>
      <c r="G2257" t="str">
        <f t="shared" si="280"/>
        <v>Jesi</v>
      </c>
      <c r="H2257" s="1" t="s">
        <v>7320</v>
      </c>
      <c r="I2257" s="1" t="str">
        <f t="shared" si="282"/>
        <v>SITO</v>
      </c>
      <c r="J2257" s="1" t="str">
        <f t="shared" si="283"/>
        <v>www.ripabianca.com</v>
      </c>
      <c r="K2257" s="1" t="s">
        <v>7321</v>
      </c>
      <c r="L2257" t="str">
        <f t="shared" si="284"/>
        <v>EMAIL</v>
      </c>
      <c r="M2257" t="str">
        <f t="shared" si="285"/>
        <v>info@ripabianca.com</v>
      </c>
      <c r="N2257" t="str">
        <f t="shared" si="286"/>
        <v>www.ripabianca.com</v>
      </c>
      <c r="O2257" t="str">
        <f t="shared" si="287"/>
        <v>info@ripabianca.com</v>
      </c>
      <c r="S2257" s="1" t="s">
        <v>7318</v>
      </c>
    </row>
    <row r="2258" spans="1:19" ht="14.4" x14ac:dyDescent="0.3">
      <c r="A2258" s="1" t="s">
        <v>29</v>
      </c>
      <c r="B2258" s="1" t="s">
        <v>7322</v>
      </c>
      <c r="C2258" s="1" t="s">
        <v>7323</v>
      </c>
      <c r="D2258" s="1" t="str">
        <f t="shared" si="281"/>
        <v>Via Degli Spaldi 16</v>
      </c>
      <c r="E2258" s="1" t="s">
        <v>7255</v>
      </c>
      <c r="F2258" s="1" t="s">
        <v>7255</v>
      </c>
      <c r="G2258" t="str">
        <f t="shared" si="280"/>
        <v>Jesi</v>
      </c>
      <c r="H2258" s="1" t="s">
        <v>7324</v>
      </c>
      <c r="I2258" s="1" t="str">
        <f t="shared" si="282"/>
        <v>SITO</v>
      </c>
      <c r="J2258" s="1" t="str">
        <f t="shared" si="283"/>
        <v>www.nottisullemura.it</v>
      </c>
      <c r="K2258" s="1" t="s">
        <v>7325</v>
      </c>
      <c r="L2258" t="str">
        <f t="shared" si="284"/>
        <v>EMAIL</v>
      </c>
      <c r="M2258" t="str">
        <f t="shared" si="285"/>
        <v>info@nottisullemura.it</v>
      </c>
      <c r="N2258" t="str">
        <f t="shared" si="286"/>
        <v>www.nottisullemura.it</v>
      </c>
      <c r="O2258" t="str">
        <f t="shared" si="287"/>
        <v>info@nottisullemura.it</v>
      </c>
      <c r="S2258" s="1" t="s">
        <v>7322</v>
      </c>
    </row>
    <row r="2259" spans="1:19" ht="14.4" x14ac:dyDescent="0.3">
      <c r="A2259" s="1" t="s">
        <v>29</v>
      </c>
      <c r="B2259" s="1" t="s">
        <v>7326</v>
      </c>
      <c r="C2259" s="1" t="s">
        <v>7327</v>
      </c>
      <c r="D2259" s="1" t="str">
        <f t="shared" si="281"/>
        <v>Via Maccarata 2</v>
      </c>
      <c r="E2259" s="1" t="s">
        <v>7255</v>
      </c>
      <c r="F2259" s="1" t="s">
        <v>7255</v>
      </c>
      <c r="G2259" t="str">
        <f t="shared" si="280"/>
        <v>Jesi</v>
      </c>
      <c r="H2259" s="1" t="s">
        <v>7328</v>
      </c>
      <c r="I2259" s="1" t="str">
        <f t="shared" si="282"/>
        <v>SITO</v>
      </c>
      <c r="J2259" s="1" t="str">
        <f t="shared" si="283"/>
        <v>www.marchenet.it/ladolcecollina</v>
      </c>
      <c r="K2259" s="1" t="s">
        <v>7329</v>
      </c>
      <c r="L2259" t="str">
        <f t="shared" si="284"/>
        <v>EMAIL</v>
      </c>
      <c r="M2259" t="str">
        <f t="shared" si="285"/>
        <v>luigpaol@mercurio.it</v>
      </c>
      <c r="N2259" t="str">
        <f t="shared" si="286"/>
        <v>www.marchenet.it/ladolcecollina</v>
      </c>
      <c r="O2259" t="str">
        <f t="shared" si="287"/>
        <v>luigpaol@mercurio.it</v>
      </c>
      <c r="S2259" s="1" t="s">
        <v>7326</v>
      </c>
    </row>
    <row r="2260" spans="1:19" ht="14.4" x14ac:dyDescent="0.3">
      <c r="A2260" s="1" t="s">
        <v>20</v>
      </c>
      <c r="B2260" s="1" t="s">
        <v>7330</v>
      </c>
      <c r="C2260" s="1" t="s">
        <v>7331</v>
      </c>
      <c r="D2260" s="1" t="str">
        <f t="shared" si="281"/>
        <v>Viale Trieste 28</v>
      </c>
      <c r="E2260" s="1" t="s">
        <v>7255</v>
      </c>
      <c r="F2260" s="1" t="s">
        <v>7255</v>
      </c>
      <c r="G2260" t="str">
        <f t="shared" si="280"/>
        <v>Jesi</v>
      </c>
      <c r="H2260" t="s">
        <v>19718</v>
      </c>
      <c r="I2260" s="1" t="str">
        <f t="shared" si="282"/>
        <v>SITO</v>
      </c>
      <c r="J2260" s="1" t="str">
        <f t="shared" si="283"/>
        <v>N/a</v>
      </c>
      <c r="K2260" t="s">
        <v>19718</v>
      </c>
      <c r="L2260" t="str">
        <f t="shared" si="284"/>
        <v>SITO</v>
      </c>
      <c r="M2260" t="str">
        <f t="shared" si="285"/>
        <v xml:space="preserve"> </v>
      </c>
      <c r="N2260" t="str">
        <f t="shared" si="286"/>
        <v>N/a</v>
      </c>
      <c r="O2260" t="str">
        <f t="shared" si="287"/>
        <v>N/a</v>
      </c>
      <c r="S2260" s="1" t="s">
        <v>7330</v>
      </c>
    </row>
    <row r="2261" spans="1:19" ht="14.4" x14ac:dyDescent="0.3">
      <c r="A2261" s="1" t="s">
        <v>20</v>
      </c>
      <c r="B2261" s="1" t="s">
        <v>7332</v>
      </c>
      <c r="C2261" s="1" t="s">
        <v>7333</v>
      </c>
      <c r="D2261" s="1" t="str">
        <f t="shared" si="281"/>
        <v>Viale Del Lavoro 34</v>
      </c>
      <c r="E2261" s="1" t="s">
        <v>7255</v>
      </c>
      <c r="F2261" s="1" t="s">
        <v>7255</v>
      </c>
      <c r="G2261" t="str">
        <f t="shared" si="280"/>
        <v>Jesi</v>
      </c>
      <c r="H2261" s="1" t="s">
        <v>7334</v>
      </c>
      <c r="I2261" s="1" t="str">
        <f t="shared" si="282"/>
        <v>SITO</v>
      </c>
      <c r="J2261" s="1" t="str">
        <f t="shared" si="283"/>
        <v>www.hoteldeinani.it</v>
      </c>
      <c r="K2261" s="1" t="s">
        <v>7335</v>
      </c>
      <c r="L2261" t="str">
        <f t="shared" si="284"/>
        <v>EMAIL</v>
      </c>
      <c r="M2261" t="str">
        <f t="shared" si="285"/>
        <v>info@hoteldeinani.it</v>
      </c>
      <c r="N2261" t="str">
        <f t="shared" si="286"/>
        <v>www.hoteldeinani.it</v>
      </c>
      <c r="O2261" t="str">
        <f t="shared" si="287"/>
        <v>info@hoteldeinani.it</v>
      </c>
      <c r="S2261" s="1" t="s">
        <v>7332</v>
      </c>
    </row>
    <row r="2262" spans="1:19" ht="14.4" x14ac:dyDescent="0.3">
      <c r="A2262" s="1" t="s">
        <v>20</v>
      </c>
      <c r="B2262" s="1" t="s">
        <v>7336</v>
      </c>
      <c r="C2262" s="1" t="s">
        <v>7337</v>
      </c>
      <c r="D2262" s="1" t="str">
        <f t="shared" si="281"/>
        <v>Via Ancona 92/Bis</v>
      </c>
      <c r="E2262" s="1" t="s">
        <v>7255</v>
      </c>
      <c r="F2262" s="1" t="s">
        <v>7255</v>
      </c>
      <c r="G2262" t="str">
        <f t="shared" si="280"/>
        <v>Jesi</v>
      </c>
      <c r="H2262" s="1" t="s">
        <v>7308</v>
      </c>
      <c r="I2262" s="1" t="str">
        <f t="shared" si="282"/>
        <v>SITO</v>
      </c>
      <c r="J2262" s="1" t="str">
        <f t="shared" si="283"/>
        <v>www.hotelfederico2.it</v>
      </c>
      <c r="K2262" s="1" t="s">
        <v>7309</v>
      </c>
      <c r="L2262" t="str">
        <f t="shared" si="284"/>
        <v>EMAIL</v>
      </c>
      <c r="M2262" t="str">
        <f t="shared" si="285"/>
        <v>info@hotelfederico2.it</v>
      </c>
      <c r="N2262" t="str">
        <f t="shared" si="286"/>
        <v>www.hotelfederico2.it</v>
      </c>
      <c r="O2262" t="str">
        <f t="shared" si="287"/>
        <v>info@hotelfederico2.it</v>
      </c>
      <c r="S2262" s="1" t="s">
        <v>7336</v>
      </c>
    </row>
    <row r="2263" spans="1:19" ht="14.4" x14ac:dyDescent="0.3">
      <c r="A2263" s="1" t="s">
        <v>29</v>
      </c>
      <c r="B2263" s="1" t="s">
        <v>7338</v>
      </c>
      <c r="C2263" s="1" t="s">
        <v>7339</v>
      </c>
      <c r="D2263" s="1" t="str">
        <f t="shared" si="281"/>
        <v>Via Del Verziere 67/Bis</v>
      </c>
      <c r="E2263" s="1" t="s">
        <v>7255</v>
      </c>
      <c r="F2263" t="s">
        <v>19718</v>
      </c>
      <c r="G2263" t="str">
        <f t="shared" si="280"/>
        <v>N/A</v>
      </c>
      <c r="H2263" s="1" t="s">
        <v>7340</v>
      </c>
      <c r="I2263" s="1" t="str">
        <f t="shared" si="282"/>
        <v>SITO</v>
      </c>
      <c r="J2263" s="1" t="str">
        <f t="shared" si="283"/>
        <v>www.verzierebb.com</v>
      </c>
      <c r="K2263" s="1" t="s">
        <v>7341</v>
      </c>
      <c r="L2263" t="str">
        <f t="shared" si="284"/>
        <v>EMAIL</v>
      </c>
      <c r="M2263" t="str">
        <f t="shared" si="285"/>
        <v>info@verzierebb.com</v>
      </c>
      <c r="N2263" t="str">
        <f t="shared" si="286"/>
        <v>www.verzierebb.com</v>
      </c>
      <c r="O2263" t="str">
        <f t="shared" si="287"/>
        <v>info@verzierebb.com</v>
      </c>
      <c r="S2263" s="1" t="s">
        <v>7338</v>
      </c>
    </row>
    <row r="2264" spans="1:19" ht="14.4" x14ac:dyDescent="0.3">
      <c r="A2264" s="1" t="s">
        <v>82</v>
      </c>
      <c r="B2264" s="1" t="s">
        <v>7342</v>
      </c>
      <c r="C2264" s="1" t="s">
        <v>7343</v>
      </c>
      <c r="D2264" s="1" t="str">
        <f t="shared" si="281"/>
        <v>Via G. Mazzini 27</v>
      </c>
      <c r="E2264" s="1" t="s">
        <v>7255</v>
      </c>
      <c r="F2264" t="s">
        <v>19718</v>
      </c>
      <c r="G2264" t="str">
        <f t="shared" si="280"/>
        <v>N/A</v>
      </c>
      <c r="H2264" t="s">
        <v>19718</v>
      </c>
      <c r="I2264" s="1" t="str">
        <f t="shared" si="282"/>
        <v>SITO</v>
      </c>
      <c r="J2264" s="1" t="str">
        <f t="shared" si="283"/>
        <v>N/a</v>
      </c>
      <c r="K2264" s="1" t="s">
        <v>7344</v>
      </c>
      <c r="L2264" t="str">
        <f t="shared" si="284"/>
        <v>EMAIL</v>
      </c>
      <c r="M2264" t="str">
        <f t="shared" si="285"/>
        <v>backstagejesi@gmail.com</v>
      </c>
      <c r="N2264" t="str">
        <f t="shared" si="286"/>
        <v>N/a</v>
      </c>
      <c r="O2264" t="str">
        <f t="shared" si="287"/>
        <v>backstagejesi@gmail.com</v>
      </c>
      <c r="S2264" s="1" t="s">
        <v>7342</v>
      </c>
    </row>
    <row r="2265" spans="1:19" ht="14.4" x14ac:dyDescent="0.3">
      <c r="A2265" s="1" t="s">
        <v>29</v>
      </c>
      <c r="B2265" s="1" t="s">
        <v>7345</v>
      </c>
      <c r="C2265" s="1" t="s">
        <v>7346</v>
      </c>
      <c r="D2265" s="1" t="str">
        <f t="shared" si="281"/>
        <v>Via Della Figuretta 8</v>
      </c>
      <c r="E2265" s="1" t="s">
        <v>7255</v>
      </c>
      <c r="F2265" t="s">
        <v>19718</v>
      </c>
      <c r="G2265" t="str">
        <f t="shared" si="280"/>
        <v>N/A</v>
      </c>
      <c r="H2265" t="s">
        <v>19718</v>
      </c>
      <c r="I2265" s="1" t="str">
        <f t="shared" si="282"/>
        <v>SITO</v>
      </c>
      <c r="J2265" s="1" t="str">
        <f t="shared" si="283"/>
        <v>N/a</v>
      </c>
      <c r="K2265" s="1" t="s">
        <v>7347</v>
      </c>
      <c r="L2265" t="str">
        <f t="shared" si="284"/>
        <v>EMAIL</v>
      </c>
      <c r="M2265" t="str">
        <f t="shared" si="285"/>
        <v>annetta.pat@libero.it</v>
      </c>
      <c r="N2265" t="str">
        <f t="shared" si="286"/>
        <v>N/a</v>
      </c>
      <c r="O2265" t="str">
        <f t="shared" si="287"/>
        <v>annetta.pat@libero.it</v>
      </c>
      <c r="S2265" s="1" t="s">
        <v>7345</v>
      </c>
    </row>
    <row r="2266" spans="1:19" ht="14.4" x14ac:dyDescent="0.3">
      <c r="A2266" s="1" t="s">
        <v>29</v>
      </c>
      <c r="B2266" s="1" t="s">
        <v>7348</v>
      </c>
      <c r="C2266" s="1" t="s">
        <v>7349</v>
      </c>
      <c r="D2266" s="1" t="str">
        <f t="shared" si="281"/>
        <v>Via Spina 17</v>
      </c>
      <c r="E2266" s="1" t="s">
        <v>7255</v>
      </c>
      <c r="F2266" t="s">
        <v>19718</v>
      </c>
      <c r="G2266" t="str">
        <f t="shared" si="280"/>
        <v>N/A</v>
      </c>
      <c r="H2266" s="1" t="s">
        <v>7350</v>
      </c>
      <c r="I2266" s="1" t="str">
        <f t="shared" si="282"/>
        <v>SITO</v>
      </c>
      <c r="J2266" s="1" t="str">
        <f t="shared" si="283"/>
        <v>www.lacoccinellajesi.com</v>
      </c>
      <c r="K2266" s="1" t="s">
        <v>7351</v>
      </c>
      <c r="L2266" t="str">
        <f t="shared" si="284"/>
        <v>EMAIL</v>
      </c>
      <c r="M2266" t="str">
        <f t="shared" si="285"/>
        <v>bblacoccinellajesi@gmail.com</v>
      </c>
      <c r="N2266" t="str">
        <f t="shared" si="286"/>
        <v>www.lacoccinellajesi.com</v>
      </c>
      <c r="O2266" t="str">
        <f t="shared" si="287"/>
        <v>bblacoccinellajesi@gmail.com</v>
      </c>
      <c r="S2266" s="1" t="s">
        <v>7348</v>
      </c>
    </row>
    <row r="2267" spans="1:19" ht="14.4" x14ac:dyDescent="0.3">
      <c r="A2267" s="1" t="s">
        <v>82</v>
      </c>
      <c r="B2267" s="1" t="s">
        <v>7352</v>
      </c>
      <c r="C2267" s="1" t="s">
        <v>7353</v>
      </c>
      <c r="D2267" s="1" t="str">
        <f t="shared" si="281"/>
        <v>Via Castelfidardo 2</v>
      </c>
      <c r="E2267" s="1" t="s">
        <v>7255</v>
      </c>
      <c r="F2267" s="1" t="s">
        <v>7255</v>
      </c>
      <c r="G2267" t="str">
        <f t="shared" si="280"/>
        <v>Jesi</v>
      </c>
      <c r="H2267" s="1" t="s">
        <v>7354</v>
      </c>
      <c r="I2267" s="1" t="str">
        <f t="shared" si="282"/>
        <v>SITO</v>
      </c>
      <c r="J2267" s="1" t="str">
        <f t="shared" si="283"/>
        <v>www.portamazzini.it</v>
      </c>
      <c r="K2267" s="1" t="s">
        <v>7355</v>
      </c>
      <c r="L2267" t="str">
        <f t="shared" si="284"/>
        <v>EMAIL</v>
      </c>
      <c r="M2267" t="str">
        <f t="shared" si="285"/>
        <v>portamazzini2015@libero.it</v>
      </c>
      <c r="N2267" t="str">
        <f t="shared" si="286"/>
        <v>www.portamazzini.it</v>
      </c>
      <c r="O2267" t="str">
        <f t="shared" si="287"/>
        <v>portamazzini2015@libero.it</v>
      </c>
      <c r="S2267" s="1" t="s">
        <v>7352</v>
      </c>
    </row>
    <row r="2268" spans="1:19" ht="14.4" x14ac:dyDescent="0.3">
      <c r="A2268" s="1" t="s">
        <v>82</v>
      </c>
      <c r="B2268" s="1" t="s">
        <v>7356</v>
      </c>
      <c r="C2268" s="1" t="s">
        <v>7357</v>
      </c>
      <c r="D2268" s="1" t="str">
        <f t="shared" si="281"/>
        <v>Via Pantiere 1</v>
      </c>
      <c r="E2268" s="1" t="s">
        <v>7255</v>
      </c>
      <c r="F2268" s="1" t="s">
        <v>7255</v>
      </c>
      <c r="G2268" t="str">
        <f t="shared" si="280"/>
        <v>Jesi</v>
      </c>
      <c r="H2268" t="s">
        <v>19718</v>
      </c>
      <c r="I2268" s="1" t="str">
        <f t="shared" si="282"/>
        <v>SITO</v>
      </c>
      <c r="J2268" s="1" t="str">
        <f t="shared" si="283"/>
        <v>N/a</v>
      </c>
      <c r="K2268" s="1" t="s">
        <v>7358</v>
      </c>
      <c r="L2268" t="str">
        <f t="shared" si="284"/>
        <v>EMAIL</v>
      </c>
      <c r="M2268" t="str">
        <f t="shared" si="285"/>
        <v>info@affittacamereluconi.it</v>
      </c>
      <c r="N2268" t="str">
        <f t="shared" si="286"/>
        <v>N/a</v>
      </c>
      <c r="O2268" t="str">
        <f t="shared" si="287"/>
        <v>info@affittacamereluconi.it</v>
      </c>
      <c r="S2268" s="1" t="s">
        <v>7356</v>
      </c>
    </row>
    <row r="2269" spans="1:19" ht="14.4" x14ac:dyDescent="0.3">
      <c r="A2269" s="1" t="s">
        <v>29</v>
      </c>
      <c r="B2269" s="1" t="s">
        <v>7359</v>
      </c>
      <c r="C2269" s="1" t="s">
        <v>7360</v>
      </c>
      <c r="D2269" s="1" t="str">
        <f t="shared" si="281"/>
        <v>Rinaldi 6</v>
      </c>
      <c r="E2269" s="1" t="s">
        <v>7255</v>
      </c>
      <c r="F2269" s="1" t="s">
        <v>7255</v>
      </c>
      <c r="G2269" t="str">
        <f t="shared" si="280"/>
        <v>Jesi</v>
      </c>
      <c r="H2269" t="s">
        <v>19718</v>
      </c>
      <c r="I2269" s="1" t="str">
        <f t="shared" si="282"/>
        <v>SITO</v>
      </c>
      <c r="J2269" s="1" t="str">
        <f t="shared" si="283"/>
        <v>N/a</v>
      </c>
      <c r="K2269" s="1" t="s">
        <v>7361</v>
      </c>
      <c r="L2269" t="str">
        <f t="shared" si="284"/>
        <v>EMAIL</v>
      </c>
      <c r="M2269" t="str">
        <f t="shared" si="285"/>
        <v>c.ferretti9@gmail.com</v>
      </c>
      <c r="N2269" t="str">
        <f t="shared" si="286"/>
        <v>N/a</v>
      </c>
      <c r="O2269" t="str">
        <f t="shared" si="287"/>
        <v>c.ferretti9@gmail.com</v>
      </c>
      <c r="S2269" s="1" t="s">
        <v>7359</v>
      </c>
    </row>
    <row r="2270" spans="1:19" ht="14.4" x14ac:dyDescent="0.3">
      <c r="A2270" s="1" t="s">
        <v>6</v>
      </c>
      <c r="B2270" s="1" t="s">
        <v>7362</v>
      </c>
      <c r="C2270" s="1" t="s">
        <v>7363</v>
      </c>
      <c r="D2270" s="1" t="str">
        <f t="shared" si="281"/>
        <v>Via Gangalia Bassa 8</v>
      </c>
      <c r="E2270" s="1" t="s">
        <v>7255</v>
      </c>
      <c r="F2270" s="1" t="s">
        <v>7364</v>
      </c>
      <c r="G2270" t="str">
        <f t="shared" si="280"/>
        <v>Gangalia</v>
      </c>
      <c r="H2270" s="1" t="s">
        <v>7365</v>
      </c>
      <c r="I2270" s="1" t="str">
        <f t="shared" si="282"/>
        <v>SITO</v>
      </c>
      <c r="J2270" s="1" t="str">
        <f t="shared" si="283"/>
        <v>www.lemaracla.it</v>
      </c>
      <c r="K2270" s="1" t="s">
        <v>7366</v>
      </c>
      <c r="L2270" t="str">
        <f t="shared" si="284"/>
        <v>EMAIL</v>
      </c>
      <c r="M2270" t="str">
        <f t="shared" si="285"/>
        <v>info@lemaracla.it</v>
      </c>
      <c r="N2270" t="str">
        <f t="shared" si="286"/>
        <v>www.lemaracla.it</v>
      </c>
      <c r="O2270" t="str">
        <f t="shared" si="287"/>
        <v>info@lemaracla.it</v>
      </c>
      <c r="S2270" s="1" t="s">
        <v>7362</v>
      </c>
    </row>
    <row r="2271" spans="1:19" ht="14.4" x14ac:dyDescent="0.3">
      <c r="A2271" s="1" t="s">
        <v>29</v>
      </c>
      <c r="B2271" s="1" t="s">
        <v>7367</v>
      </c>
      <c r="C2271" s="1" t="s">
        <v>7368</v>
      </c>
      <c r="D2271" s="1" t="str">
        <f t="shared" si="281"/>
        <v>Via Clementina 18</v>
      </c>
      <c r="E2271" s="1" t="s">
        <v>7255</v>
      </c>
      <c r="F2271" s="1" t="s">
        <v>7255</v>
      </c>
      <c r="G2271" t="str">
        <f t="shared" si="280"/>
        <v>Jesi</v>
      </c>
      <c r="H2271" t="s">
        <v>19718</v>
      </c>
      <c r="I2271" s="1" t="str">
        <f t="shared" si="282"/>
        <v>SITO</v>
      </c>
      <c r="J2271" s="1" t="str">
        <f t="shared" si="283"/>
        <v>N/a</v>
      </c>
      <c r="K2271" s="1" t="s">
        <v>7369</v>
      </c>
      <c r="L2271" t="str">
        <f t="shared" si="284"/>
        <v>EMAIL</v>
      </c>
      <c r="M2271" t="str">
        <f t="shared" si="285"/>
        <v>loretta.sordoni@gmail.com</v>
      </c>
      <c r="N2271" t="str">
        <f t="shared" si="286"/>
        <v>N/a</v>
      </c>
      <c r="O2271" t="str">
        <f t="shared" si="287"/>
        <v>loretta.sordoni@gmail.com</v>
      </c>
      <c r="S2271" s="1" t="s">
        <v>7367</v>
      </c>
    </row>
    <row r="2272" spans="1:19" ht="14.4" x14ac:dyDescent="0.3">
      <c r="A2272" s="1" t="s">
        <v>82</v>
      </c>
      <c r="B2272" s="1" t="s">
        <v>7370</v>
      </c>
      <c r="C2272" s="1" t="s">
        <v>7371</v>
      </c>
      <c r="D2272" s="1" t="str">
        <f t="shared" si="281"/>
        <v>Via G. Garibaldi 73</v>
      </c>
      <c r="E2272" s="1" t="s">
        <v>7255</v>
      </c>
      <c r="F2272" s="1" t="s">
        <v>7255</v>
      </c>
      <c r="G2272" t="str">
        <f t="shared" si="280"/>
        <v>Jesi</v>
      </c>
      <c r="H2272" t="s">
        <v>19718</v>
      </c>
      <c r="I2272" s="1" t="str">
        <f t="shared" si="282"/>
        <v>SITO</v>
      </c>
      <c r="J2272" s="1" t="str">
        <f t="shared" si="283"/>
        <v>N/a</v>
      </c>
      <c r="K2272" s="1" t="s">
        <v>7372</v>
      </c>
      <c r="L2272" t="str">
        <f t="shared" si="284"/>
        <v>EMAIL</v>
      </c>
      <c r="M2272" t="str">
        <f t="shared" si="285"/>
        <v>vbuari@mail.ru</v>
      </c>
      <c r="N2272" t="str">
        <f t="shared" si="286"/>
        <v>N/a</v>
      </c>
      <c r="O2272" t="str">
        <f t="shared" si="287"/>
        <v>vbuari@mail.ru</v>
      </c>
      <c r="S2272" s="1" t="s">
        <v>7370</v>
      </c>
    </row>
    <row r="2273" spans="1:19" ht="14.4" x14ac:dyDescent="0.3">
      <c r="A2273" s="1" t="s">
        <v>82</v>
      </c>
      <c r="B2273" s="1" t="s">
        <v>7373</v>
      </c>
      <c r="C2273" s="1" t="s">
        <v>7374</v>
      </c>
      <c r="D2273" s="1" t="str">
        <f t="shared" si="281"/>
        <v>Via Coppetella 14</v>
      </c>
      <c r="E2273" s="1" t="s">
        <v>7255</v>
      </c>
      <c r="F2273" s="1" t="s">
        <v>7255</v>
      </c>
      <c r="G2273" t="str">
        <f t="shared" si="280"/>
        <v>Jesi</v>
      </c>
      <c r="H2273" t="s">
        <v>19718</v>
      </c>
      <c r="I2273" s="1" t="str">
        <f t="shared" si="282"/>
        <v>SITO</v>
      </c>
      <c r="J2273" s="1" t="str">
        <f t="shared" si="283"/>
        <v>N/a</v>
      </c>
      <c r="K2273" s="1" t="s">
        <v>7375</v>
      </c>
      <c r="L2273" t="str">
        <f t="shared" si="284"/>
        <v>EMAIL</v>
      </c>
      <c r="M2273" t="str">
        <f t="shared" si="285"/>
        <v>booking@maison022.it</v>
      </c>
      <c r="N2273" t="str">
        <f t="shared" si="286"/>
        <v>N/a</v>
      </c>
      <c r="O2273" t="str">
        <f t="shared" si="287"/>
        <v>booking@maison022.it</v>
      </c>
      <c r="S2273" s="1" t="s">
        <v>7373</v>
      </c>
    </row>
    <row r="2274" spans="1:19" ht="14.4" x14ac:dyDescent="0.3">
      <c r="A2274" s="1" t="s">
        <v>29</v>
      </c>
      <c r="B2274" s="1" t="s">
        <v>7376</v>
      </c>
      <c r="C2274" s="1" t="s">
        <v>7377</v>
      </c>
      <c r="D2274" s="1" t="str">
        <f t="shared" si="281"/>
        <v>Viale Della Vittoria 72</v>
      </c>
      <c r="E2274" s="1" t="s">
        <v>7255</v>
      </c>
      <c r="F2274" s="1" t="s">
        <v>7255</v>
      </c>
      <c r="G2274" t="str">
        <f t="shared" si="280"/>
        <v>Jesi</v>
      </c>
      <c r="H2274" t="s">
        <v>19718</v>
      </c>
      <c r="I2274" s="1" t="str">
        <f t="shared" si="282"/>
        <v>SITO</v>
      </c>
      <c r="J2274" s="1" t="str">
        <f t="shared" si="283"/>
        <v>N/a</v>
      </c>
      <c r="K2274" s="1" t="s">
        <v>7378</v>
      </c>
      <c r="L2274" t="str">
        <f t="shared" si="284"/>
        <v>EMAIL</v>
      </c>
      <c r="M2274" t="str">
        <f t="shared" si="285"/>
        <v>aduepassidalcielo@tim.it</v>
      </c>
      <c r="N2274" t="str">
        <f t="shared" si="286"/>
        <v>N/a</v>
      </c>
      <c r="O2274" t="str">
        <f t="shared" si="287"/>
        <v>aduepassidalcielo@tim.it</v>
      </c>
      <c r="S2274" s="1" t="s">
        <v>7376</v>
      </c>
    </row>
    <row r="2275" spans="1:19" ht="14.4" x14ac:dyDescent="0.3">
      <c r="A2275" s="1" t="s">
        <v>29</v>
      </c>
      <c r="B2275" s="1" t="s">
        <v>7379</v>
      </c>
      <c r="C2275" s="1" t="s">
        <v>7380</v>
      </c>
      <c r="D2275" s="1" t="str">
        <f t="shared" si="281"/>
        <v>Via Raffaello Sanzio 33</v>
      </c>
      <c r="E2275" s="1" t="s">
        <v>7255</v>
      </c>
      <c r="F2275" s="1" t="s">
        <v>7255</v>
      </c>
      <c r="G2275" t="str">
        <f t="shared" si="280"/>
        <v>Jesi</v>
      </c>
      <c r="H2275" t="s">
        <v>19718</v>
      </c>
      <c r="I2275" s="1" t="str">
        <f t="shared" si="282"/>
        <v>SITO</v>
      </c>
      <c r="J2275" s="1" t="str">
        <f t="shared" si="283"/>
        <v>N/a</v>
      </c>
      <c r="K2275" s="1" t="s">
        <v>7381</v>
      </c>
      <c r="L2275" t="str">
        <f t="shared" si="284"/>
        <v>EMAIL</v>
      </c>
      <c r="M2275" t="str">
        <f t="shared" si="285"/>
        <v>bblapinta@gmail.com</v>
      </c>
      <c r="N2275" t="str">
        <f t="shared" si="286"/>
        <v>N/a</v>
      </c>
      <c r="O2275" t="str">
        <f t="shared" si="287"/>
        <v>bblapinta@gmail.com</v>
      </c>
      <c r="S2275" s="1" t="s">
        <v>7379</v>
      </c>
    </row>
    <row r="2276" spans="1:19" ht="14.4" x14ac:dyDescent="0.3">
      <c r="A2276" s="1" t="s">
        <v>82</v>
      </c>
      <c r="B2276" s="1" t="s">
        <v>7382</v>
      </c>
      <c r="C2276" s="1" t="s">
        <v>7383</v>
      </c>
      <c r="D2276" s="1" t="str">
        <f t="shared" si="281"/>
        <v>Via G. Mazzini 2</v>
      </c>
      <c r="E2276" s="1" t="s">
        <v>7255</v>
      </c>
      <c r="F2276" s="1" t="s">
        <v>7255</v>
      </c>
      <c r="G2276" t="str">
        <f t="shared" si="280"/>
        <v>Jesi</v>
      </c>
      <c r="H2276" t="s">
        <v>19718</v>
      </c>
      <c r="I2276" s="1" t="str">
        <f t="shared" si="282"/>
        <v>SITO</v>
      </c>
      <c r="J2276" s="1" t="str">
        <f t="shared" si="283"/>
        <v>N/a</v>
      </c>
      <c r="K2276" s="1" t="s">
        <v>7384</v>
      </c>
      <c r="L2276" t="str">
        <f t="shared" si="284"/>
        <v>EMAIL</v>
      </c>
      <c r="M2276" t="str">
        <f t="shared" si="285"/>
        <v>willyvigna@gmail.com</v>
      </c>
      <c r="N2276" t="str">
        <f t="shared" si="286"/>
        <v>N/a</v>
      </c>
      <c r="O2276" t="str">
        <f t="shared" si="287"/>
        <v>willyvigna@gmail.com</v>
      </c>
      <c r="S2276" s="1" t="s">
        <v>7382</v>
      </c>
    </row>
    <row r="2277" spans="1:19" ht="14.4" x14ac:dyDescent="0.3">
      <c r="A2277" s="1" t="s">
        <v>29</v>
      </c>
      <c r="B2277" s="1" t="s">
        <v>7385</v>
      </c>
      <c r="C2277" s="1" t="s">
        <v>7386</v>
      </c>
      <c r="D2277" s="1" t="str">
        <f t="shared" si="281"/>
        <v>Via Piane 49/A</v>
      </c>
      <c r="E2277" s="1" t="s">
        <v>7387</v>
      </c>
      <c r="F2277" s="1" t="s">
        <v>7387</v>
      </c>
      <c r="G2277" t="str">
        <f t="shared" si="280"/>
        <v>Loreto</v>
      </c>
      <c r="H2277" t="s">
        <v>19718</v>
      </c>
      <c r="I2277" s="1" t="str">
        <f t="shared" si="282"/>
        <v>SITO</v>
      </c>
      <c r="J2277" s="1" t="str">
        <f t="shared" si="283"/>
        <v>N/a</v>
      </c>
      <c r="K2277" s="1" t="s">
        <v>7388</v>
      </c>
      <c r="L2277" t="str">
        <f t="shared" si="284"/>
        <v>EMAIL</v>
      </c>
      <c r="M2277" t="str">
        <f t="shared" si="285"/>
        <v>marcobruge@tiscali.it</v>
      </c>
      <c r="N2277" t="str">
        <f t="shared" si="286"/>
        <v>N/a</v>
      </c>
      <c r="O2277" t="str">
        <f t="shared" si="287"/>
        <v>marcobruge@tiscali.it</v>
      </c>
      <c r="S2277" s="1" t="s">
        <v>7385</v>
      </c>
    </row>
    <row r="2278" spans="1:19" ht="14.4" x14ac:dyDescent="0.3">
      <c r="A2278" s="1" t="s">
        <v>29</v>
      </c>
      <c r="B2278" s="1" t="s">
        <v>7389</v>
      </c>
      <c r="C2278" s="1" t="s">
        <v>7390</v>
      </c>
      <c r="D2278" s="1" t="str">
        <f t="shared" si="281"/>
        <v>Via Abruzzo 7</v>
      </c>
      <c r="E2278" s="1" t="s">
        <v>7387</v>
      </c>
      <c r="F2278" s="1" t="s">
        <v>7387</v>
      </c>
      <c r="G2278" t="str">
        <f t="shared" si="280"/>
        <v>Loreto</v>
      </c>
      <c r="H2278" t="s">
        <v>19718</v>
      </c>
      <c r="I2278" s="1" t="str">
        <f t="shared" si="282"/>
        <v>SITO</v>
      </c>
      <c r="J2278" s="1" t="str">
        <f t="shared" si="283"/>
        <v>N/a</v>
      </c>
      <c r="K2278" s="1" t="s">
        <v>7391</v>
      </c>
      <c r="L2278" t="str">
        <f t="shared" si="284"/>
        <v>EMAIL</v>
      </c>
      <c r="M2278" t="str">
        <f t="shared" si="285"/>
        <v>maurocroia@alice.it</v>
      </c>
      <c r="N2278" t="str">
        <f t="shared" si="286"/>
        <v>N/a</v>
      </c>
      <c r="O2278" t="str">
        <f t="shared" si="287"/>
        <v>maurocroia@alice.it</v>
      </c>
      <c r="S2278" s="1" t="s">
        <v>7389</v>
      </c>
    </row>
    <row r="2279" spans="1:19" ht="14.4" x14ac:dyDescent="0.3">
      <c r="A2279" s="1" t="s">
        <v>12</v>
      </c>
      <c r="B2279" s="1" t="s">
        <v>7392</v>
      </c>
      <c r="C2279" s="1" t="s">
        <v>7393</v>
      </c>
      <c r="D2279" s="1" t="str">
        <f t="shared" si="281"/>
        <v>Via Pergolesi 6</v>
      </c>
      <c r="E2279" s="1" t="s">
        <v>7387</v>
      </c>
      <c r="F2279" t="s">
        <v>19718</v>
      </c>
      <c r="G2279" t="str">
        <f t="shared" si="280"/>
        <v>N/A</v>
      </c>
      <c r="H2279" t="s">
        <v>19718</v>
      </c>
      <c r="I2279" s="1" t="str">
        <f t="shared" si="282"/>
        <v>SITO</v>
      </c>
      <c r="J2279" s="1" t="str">
        <f t="shared" si="283"/>
        <v>N/a</v>
      </c>
      <c r="K2279" s="1" t="s">
        <v>7394</v>
      </c>
      <c r="L2279" t="str">
        <f t="shared" si="284"/>
        <v>EMAIL</v>
      </c>
      <c r="M2279" t="str">
        <f t="shared" si="285"/>
        <v>info@giuliofiori.it</v>
      </c>
      <c r="N2279" t="str">
        <f t="shared" si="286"/>
        <v>N/a</v>
      </c>
      <c r="O2279" t="str">
        <f t="shared" si="287"/>
        <v>info@giuliofiori.it</v>
      </c>
      <c r="S2279" s="1" t="s">
        <v>7392</v>
      </c>
    </row>
    <row r="2280" spans="1:19" ht="14.4" x14ac:dyDescent="0.3">
      <c r="A2280" s="1" t="s">
        <v>29</v>
      </c>
      <c r="B2280" s="1" t="s">
        <v>7395</v>
      </c>
      <c r="C2280" s="1" t="s">
        <v>7396</v>
      </c>
      <c r="D2280" s="1" t="str">
        <f t="shared" si="281"/>
        <v>Via Verdi 21</v>
      </c>
      <c r="E2280" s="1" t="s">
        <v>7387</v>
      </c>
      <c r="F2280" t="s">
        <v>19718</v>
      </c>
      <c r="G2280" t="str">
        <f t="shared" si="280"/>
        <v>N/A</v>
      </c>
      <c r="H2280" s="1" t="s">
        <v>7397</v>
      </c>
      <c r="I2280" s="1" t="str">
        <f t="shared" si="282"/>
        <v>SITO</v>
      </c>
      <c r="J2280" s="1" t="str">
        <f t="shared" si="283"/>
        <v>www.holyhouse.it</v>
      </c>
      <c r="K2280" s="1" t="s">
        <v>7398</v>
      </c>
      <c r="L2280" t="str">
        <f t="shared" si="284"/>
        <v>EMAIL</v>
      </c>
      <c r="M2280" t="str">
        <f t="shared" si="285"/>
        <v>info@holyhouse.it</v>
      </c>
      <c r="N2280" t="str">
        <f t="shared" si="286"/>
        <v>www.holyhouse.it</v>
      </c>
      <c r="O2280" t="str">
        <f t="shared" si="287"/>
        <v>info@holyhouse.it</v>
      </c>
      <c r="S2280" s="1" t="s">
        <v>7395</v>
      </c>
    </row>
    <row r="2281" spans="1:19" ht="14.4" x14ac:dyDescent="0.3">
      <c r="A2281" s="1" t="s">
        <v>29</v>
      </c>
      <c r="B2281" s="1" t="s">
        <v>7399</v>
      </c>
      <c r="C2281" s="1" t="s">
        <v>7400</v>
      </c>
      <c r="D2281" s="1" t="str">
        <f t="shared" si="281"/>
        <v>Via Asdrubali 42</v>
      </c>
      <c r="E2281" s="1" t="s">
        <v>7387</v>
      </c>
      <c r="F2281" s="1" t="s">
        <v>7401</v>
      </c>
      <c r="G2281" t="str">
        <f t="shared" si="280"/>
        <v>Www.Aduepassi.Loreto.It</v>
      </c>
      <c r="H2281" t="s">
        <v>19718</v>
      </c>
      <c r="I2281" s="1" t="str">
        <f t="shared" si="282"/>
        <v>SITO</v>
      </c>
      <c r="J2281" s="1" t="str">
        <f t="shared" si="283"/>
        <v>N/a</v>
      </c>
      <c r="K2281" s="1" t="s">
        <v>7402</v>
      </c>
      <c r="L2281" t="str">
        <f t="shared" si="284"/>
        <v>EMAIL</v>
      </c>
      <c r="M2281" t="str">
        <f t="shared" si="285"/>
        <v>info@aduepassiloreto.it</v>
      </c>
      <c r="N2281" t="str">
        <f t="shared" si="286"/>
        <v>N/a</v>
      </c>
      <c r="O2281" t="str">
        <f t="shared" si="287"/>
        <v>info@aduepassiloreto.it</v>
      </c>
      <c r="S2281" s="1" t="s">
        <v>7399</v>
      </c>
    </row>
    <row r="2282" spans="1:19" ht="14.4" x14ac:dyDescent="0.3">
      <c r="A2282" s="1" t="s">
        <v>29</v>
      </c>
      <c r="B2282" s="1" t="s">
        <v>7403</v>
      </c>
      <c r="C2282" s="1" t="s">
        <v>7404</v>
      </c>
      <c r="D2282" s="1" t="str">
        <f t="shared" si="281"/>
        <v>C.So Boccalini 30</v>
      </c>
      <c r="E2282" s="1" t="s">
        <v>7387</v>
      </c>
      <c r="F2282" t="s">
        <v>19718</v>
      </c>
      <c r="G2282" t="str">
        <f t="shared" si="280"/>
        <v>N/A</v>
      </c>
      <c r="H2282" s="1" t="s">
        <v>7405</v>
      </c>
      <c r="I2282" s="1" t="str">
        <f t="shared" si="282"/>
        <v>SITO</v>
      </c>
      <c r="J2282" s="1" t="str">
        <f t="shared" si="283"/>
        <v>www.lavandabb.it</v>
      </c>
      <c r="K2282" s="1" t="s">
        <v>7406</v>
      </c>
      <c r="L2282" t="str">
        <f t="shared" si="284"/>
        <v>EMAIL</v>
      </c>
      <c r="M2282" t="str">
        <f t="shared" si="285"/>
        <v>raffaellagervasoni@icloud.it</v>
      </c>
      <c r="N2282" t="str">
        <f t="shared" si="286"/>
        <v>www.lavandabb.it</v>
      </c>
      <c r="O2282" t="str">
        <f t="shared" si="287"/>
        <v>raffaellagervasoni@icloud.it</v>
      </c>
      <c r="S2282" s="1" t="s">
        <v>7403</v>
      </c>
    </row>
    <row r="2283" spans="1:19" ht="14.4" x14ac:dyDescent="0.3">
      <c r="A2283" s="1" t="s">
        <v>190</v>
      </c>
      <c r="B2283" s="1" t="s">
        <v>7407</v>
      </c>
      <c r="C2283" s="1" t="s">
        <v>7408</v>
      </c>
      <c r="D2283" s="1" t="str">
        <f t="shared" si="281"/>
        <v>Via Montorso 3</v>
      </c>
      <c r="E2283" s="1" t="s">
        <v>7387</v>
      </c>
      <c r="F2283" s="1" t="s">
        <v>7387</v>
      </c>
      <c r="G2283" t="str">
        <f t="shared" si="280"/>
        <v>Loreto</v>
      </c>
      <c r="H2283" s="1" t="s">
        <v>7409</v>
      </c>
      <c r="I2283" s="1" t="str">
        <f t="shared" si="282"/>
        <v>SITO</v>
      </c>
      <c r="J2283" s="1" t="str">
        <f t="shared" si="283"/>
        <v>www.giovaniloreto.it</v>
      </c>
      <c r="K2283" s="1" t="s">
        <v>7410</v>
      </c>
      <c r="L2283" t="str">
        <f t="shared" si="284"/>
        <v>EMAIL</v>
      </c>
      <c r="M2283" t="str">
        <f t="shared" si="285"/>
        <v>info@giovaniloreto.it</v>
      </c>
      <c r="N2283" t="str">
        <f t="shared" si="286"/>
        <v>www.giovaniloreto.it</v>
      </c>
      <c r="O2283" t="str">
        <f t="shared" si="287"/>
        <v>info@giovaniloreto.it</v>
      </c>
      <c r="S2283" s="1" t="s">
        <v>7407</v>
      </c>
    </row>
    <row r="2284" spans="1:19" ht="14.4" x14ac:dyDescent="0.3">
      <c r="A2284" s="1" t="s">
        <v>20</v>
      </c>
      <c r="B2284" s="1" t="s">
        <v>7411</v>
      </c>
      <c r="C2284" s="1" t="s">
        <v>7412</v>
      </c>
      <c r="D2284" s="1" t="str">
        <f t="shared" si="281"/>
        <v>Viale Asdrubali 70</v>
      </c>
      <c r="E2284" s="1" t="s">
        <v>7387</v>
      </c>
      <c r="F2284" t="s">
        <v>19718</v>
      </c>
      <c r="G2284" t="str">
        <f t="shared" si="280"/>
        <v>N/A</v>
      </c>
      <c r="H2284" s="1" t="s">
        <v>7413</v>
      </c>
      <c r="I2284" s="1" t="str">
        <f t="shared" si="282"/>
        <v>SITO</v>
      </c>
      <c r="J2284" s="1" t="str">
        <f t="shared" si="283"/>
        <v>www.pensionepiemonte.it</v>
      </c>
      <c r="K2284" s="1" t="s">
        <v>7414</v>
      </c>
      <c r="L2284" t="str">
        <f t="shared" si="284"/>
        <v>EMAIL</v>
      </c>
      <c r="M2284" t="str">
        <f t="shared" si="285"/>
        <v>info@pensionepiemonte.it</v>
      </c>
      <c r="N2284" t="str">
        <f t="shared" si="286"/>
        <v>www.pensionepiemonte.it</v>
      </c>
      <c r="O2284" t="str">
        <f t="shared" si="287"/>
        <v>info@pensionepiemonte.it</v>
      </c>
      <c r="S2284" s="1" t="s">
        <v>7411</v>
      </c>
    </row>
    <row r="2285" spans="1:19" ht="14.4" x14ac:dyDescent="0.3">
      <c r="A2285" s="1" t="s">
        <v>6</v>
      </c>
      <c r="B2285" s="1" t="s">
        <v>7415</v>
      </c>
      <c r="C2285" s="1" t="s">
        <v>7416</v>
      </c>
      <c r="D2285" s="1" t="str">
        <f t="shared" si="281"/>
        <v>Via Leonessa Snc</v>
      </c>
      <c r="E2285" s="1" t="s">
        <v>7387</v>
      </c>
      <c r="F2285" t="s">
        <v>19718</v>
      </c>
      <c r="G2285" t="str">
        <f t="shared" si="280"/>
        <v>N/A</v>
      </c>
      <c r="H2285" t="s">
        <v>19718</v>
      </c>
      <c r="I2285" s="1" t="str">
        <f t="shared" si="282"/>
        <v>SITO</v>
      </c>
      <c r="J2285" s="1" t="str">
        <f t="shared" si="283"/>
        <v>N/a</v>
      </c>
      <c r="K2285" s="1" t="s">
        <v>7417</v>
      </c>
      <c r="L2285" t="str">
        <f t="shared" si="284"/>
        <v>EMAIL</v>
      </c>
      <c r="M2285" t="str">
        <f t="shared" si="285"/>
        <v>info@bebceresa.it</v>
      </c>
      <c r="N2285" t="str">
        <f t="shared" si="286"/>
        <v>N/a</v>
      </c>
      <c r="O2285" t="str">
        <f t="shared" si="287"/>
        <v>info@bebceresa.it</v>
      </c>
      <c r="S2285" s="1" t="s">
        <v>7415</v>
      </c>
    </row>
    <row r="2286" spans="1:19" ht="14.4" x14ac:dyDescent="0.3">
      <c r="A2286" s="1" t="s">
        <v>29</v>
      </c>
      <c r="B2286" s="1" t="s">
        <v>3945</v>
      </c>
      <c r="C2286" s="1" t="s">
        <v>7418</v>
      </c>
      <c r="D2286" s="1" t="str">
        <f t="shared" si="281"/>
        <v>Via Montorso 57/A</v>
      </c>
      <c r="E2286" s="1" t="s">
        <v>7387</v>
      </c>
      <c r="F2286" t="s">
        <v>19718</v>
      </c>
      <c r="G2286" t="str">
        <f t="shared" si="280"/>
        <v>N/A</v>
      </c>
      <c r="H2286" s="1" t="s">
        <v>7419</v>
      </c>
      <c r="I2286" s="1" t="str">
        <f t="shared" si="282"/>
        <v>SITO</v>
      </c>
      <c r="J2286" s="1" t="str">
        <f t="shared" si="283"/>
        <v>www.agora-bb.it</v>
      </c>
      <c r="K2286" s="1" t="s">
        <v>7420</v>
      </c>
      <c r="L2286" t="str">
        <f t="shared" si="284"/>
        <v>EMAIL</v>
      </c>
      <c r="M2286" t="str">
        <f t="shared" si="285"/>
        <v>infoagorabb@gmail.com</v>
      </c>
      <c r="N2286" t="str">
        <f t="shared" si="286"/>
        <v>www.agora-bb.it</v>
      </c>
      <c r="O2286" t="str">
        <f t="shared" si="287"/>
        <v>infoagorabb@gmail.com</v>
      </c>
      <c r="S2286" s="1" t="s">
        <v>3945</v>
      </c>
    </row>
    <row r="2287" spans="1:19" ht="14.4" x14ac:dyDescent="0.3">
      <c r="A2287" s="1" t="s">
        <v>29</v>
      </c>
      <c r="B2287" s="1" t="s">
        <v>7421</v>
      </c>
      <c r="C2287" s="1" t="s">
        <v>7422</v>
      </c>
      <c r="D2287" s="1" t="str">
        <f t="shared" si="281"/>
        <v>Barca 44</v>
      </c>
      <c r="E2287" s="1" t="s">
        <v>7387</v>
      </c>
      <c r="F2287" t="s">
        <v>19718</v>
      </c>
      <c r="G2287" t="str">
        <f t="shared" si="280"/>
        <v>N/A</v>
      </c>
      <c r="H2287" t="s">
        <v>19718</v>
      </c>
      <c r="I2287" s="1" t="str">
        <f t="shared" si="282"/>
        <v>SITO</v>
      </c>
      <c r="J2287" s="1" t="str">
        <f t="shared" si="283"/>
        <v>N/a</v>
      </c>
      <c r="K2287" t="s">
        <v>19718</v>
      </c>
      <c r="L2287" t="str">
        <f t="shared" si="284"/>
        <v>SITO</v>
      </c>
      <c r="M2287" t="str">
        <f t="shared" si="285"/>
        <v xml:space="preserve"> </v>
      </c>
      <c r="N2287" t="str">
        <f t="shared" si="286"/>
        <v>N/a</v>
      </c>
      <c r="O2287" t="str">
        <f t="shared" si="287"/>
        <v>N/a</v>
      </c>
      <c r="S2287" s="1" t="s">
        <v>7421</v>
      </c>
    </row>
    <row r="2288" spans="1:19" ht="14.4" x14ac:dyDescent="0.3">
      <c r="A2288" s="1" t="s">
        <v>29</v>
      </c>
      <c r="B2288" s="1" t="s">
        <v>7423</v>
      </c>
      <c r="C2288" s="1" t="s">
        <v>7424</v>
      </c>
      <c r="D2288" s="1" t="str">
        <f t="shared" si="281"/>
        <v>Montorsetto 13</v>
      </c>
      <c r="E2288" s="1" t="s">
        <v>7387</v>
      </c>
      <c r="F2288" t="s">
        <v>19718</v>
      </c>
      <c r="G2288" t="str">
        <f t="shared" si="280"/>
        <v>N/A</v>
      </c>
      <c r="H2288" s="1" t="s">
        <v>7425</v>
      </c>
      <c r="I2288" s="1" t="str">
        <f t="shared" si="282"/>
        <v>SITO</v>
      </c>
      <c r="J2288" s="1" t="str">
        <f t="shared" si="283"/>
        <v>http://www.bedandbreakfastisa.it/</v>
      </c>
      <c r="K2288" s="1" t="s">
        <v>7426</v>
      </c>
      <c r="L2288" t="str">
        <f t="shared" si="284"/>
        <v>EMAIL</v>
      </c>
      <c r="M2288" t="str">
        <f t="shared" si="285"/>
        <v>info@bedandbreakfastisa.it</v>
      </c>
      <c r="N2288" t="str">
        <f t="shared" si="286"/>
        <v>http://www.bedandbreakfastisa.it/</v>
      </c>
      <c r="O2288" t="str">
        <f t="shared" si="287"/>
        <v>info@bedandbreakfastisa.it</v>
      </c>
      <c r="S2288" s="1" t="s">
        <v>7423</v>
      </c>
    </row>
    <row r="2289" spans="1:19" ht="14.4" x14ac:dyDescent="0.3">
      <c r="A2289" s="1" t="s">
        <v>20</v>
      </c>
      <c r="B2289" s="1" t="s">
        <v>7387</v>
      </c>
      <c r="C2289" s="1" t="s">
        <v>7427</v>
      </c>
      <c r="D2289" s="1" t="str">
        <f t="shared" si="281"/>
        <v>C.So Boccalini 60</v>
      </c>
      <c r="E2289" s="1" t="s">
        <v>7387</v>
      </c>
      <c r="F2289" s="1" t="s">
        <v>7387</v>
      </c>
      <c r="G2289" t="str">
        <f t="shared" si="280"/>
        <v>Loreto</v>
      </c>
      <c r="H2289" s="1" t="s">
        <v>7428</v>
      </c>
      <c r="I2289" s="1" t="str">
        <f t="shared" si="282"/>
        <v>SITO</v>
      </c>
      <c r="J2289" s="1" t="str">
        <f t="shared" si="283"/>
        <v>www.loretohotel.it</v>
      </c>
      <c r="K2289" s="1" t="s">
        <v>7429</v>
      </c>
      <c r="L2289" t="str">
        <f t="shared" si="284"/>
        <v>EMAIL</v>
      </c>
      <c r="M2289" t="str">
        <f t="shared" si="285"/>
        <v>hotelloreto@libero.it</v>
      </c>
      <c r="N2289" t="str">
        <f t="shared" si="286"/>
        <v>www.loretohotel.it</v>
      </c>
      <c r="O2289" t="str">
        <f t="shared" si="287"/>
        <v>hotelloreto@libero.it</v>
      </c>
      <c r="S2289" s="1" t="s">
        <v>7387</v>
      </c>
    </row>
    <row r="2290" spans="1:19" ht="14.4" x14ac:dyDescent="0.3">
      <c r="A2290" s="1" t="s">
        <v>20</v>
      </c>
      <c r="B2290" s="1" t="s">
        <v>7430</v>
      </c>
      <c r="C2290" s="1" t="s">
        <v>7431</v>
      </c>
      <c r="D2290" s="1" t="str">
        <f t="shared" si="281"/>
        <v>Via Guglielmo Marconi 22</v>
      </c>
      <c r="E2290" s="1" t="s">
        <v>7387</v>
      </c>
      <c r="F2290" s="1" t="s">
        <v>7387</v>
      </c>
      <c r="G2290" t="str">
        <f t="shared" si="280"/>
        <v>Loreto</v>
      </c>
      <c r="H2290" s="1" t="s">
        <v>7428</v>
      </c>
      <c r="I2290" s="1" t="str">
        <f t="shared" si="282"/>
        <v>SITO</v>
      </c>
      <c r="J2290" s="1" t="str">
        <f t="shared" si="283"/>
        <v>www.loretohotel.it</v>
      </c>
      <c r="K2290" s="1" t="s">
        <v>7432</v>
      </c>
      <c r="L2290" t="str">
        <f t="shared" si="284"/>
        <v>EMAIL</v>
      </c>
      <c r="M2290" t="str">
        <f t="shared" si="285"/>
        <v>hotel.sangabriele@libero.it</v>
      </c>
      <c r="N2290" t="str">
        <f t="shared" si="286"/>
        <v>www.loretohotel.it</v>
      </c>
      <c r="O2290" t="str">
        <f t="shared" si="287"/>
        <v>hotel.sangabriele@libero.it</v>
      </c>
      <c r="S2290" s="1" t="s">
        <v>7430</v>
      </c>
    </row>
    <row r="2291" spans="1:19" ht="14.4" x14ac:dyDescent="0.3">
      <c r="A2291" s="1" t="s">
        <v>20</v>
      </c>
      <c r="B2291" s="1" t="s">
        <v>7433</v>
      </c>
      <c r="C2291" s="1" t="s">
        <v>7434</v>
      </c>
      <c r="D2291" s="1" t="str">
        <f t="shared" si="281"/>
        <v>Piazza Della Madonna 51/52</v>
      </c>
      <c r="E2291" s="1" t="s">
        <v>7387</v>
      </c>
      <c r="F2291" s="1" t="s">
        <v>7387</v>
      </c>
      <c r="G2291" t="str">
        <f t="shared" si="280"/>
        <v>Loreto</v>
      </c>
      <c r="H2291" s="1" t="s">
        <v>7435</v>
      </c>
      <c r="I2291" s="1" t="str">
        <f t="shared" si="282"/>
        <v>SITO</v>
      </c>
      <c r="J2291" s="1" t="str">
        <f t="shared" si="283"/>
        <v>www.pellegrinoepace.com</v>
      </c>
      <c r="K2291" s="1" t="s">
        <v>7436</v>
      </c>
      <c r="L2291" t="str">
        <f t="shared" si="284"/>
        <v>EMAIL</v>
      </c>
      <c r="M2291" t="str">
        <f t="shared" si="285"/>
        <v>info@pellegrinoepace.com</v>
      </c>
      <c r="N2291" t="str">
        <f t="shared" si="286"/>
        <v>www.pellegrinoepace.com</v>
      </c>
      <c r="O2291" t="str">
        <f t="shared" si="287"/>
        <v>info@pellegrinoepace.com</v>
      </c>
      <c r="S2291" s="1" t="s">
        <v>7433</v>
      </c>
    </row>
    <row r="2292" spans="1:19" ht="14.4" x14ac:dyDescent="0.3">
      <c r="A2292" s="1" t="s">
        <v>20</v>
      </c>
      <c r="B2292" s="1" t="s">
        <v>7437</v>
      </c>
      <c r="C2292" s="1" t="s">
        <v>7438</v>
      </c>
      <c r="D2292" s="1" t="str">
        <f t="shared" si="281"/>
        <v>Via A.Manzoni 19</v>
      </c>
      <c r="E2292" s="1" t="s">
        <v>7387</v>
      </c>
      <c r="F2292" s="1" t="s">
        <v>7387</v>
      </c>
      <c r="G2292" t="str">
        <f t="shared" si="280"/>
        <v>Loreto</v>
      </c>
      <c r="H2292" s="1" t="s">
        <v>7439</v>
      </c>
      <c r="I2292" s="1" t="str">
        <f t="shared" si="282"/>
        <v>SITO</v>
      </c>
      <c r="J2292" s="1" t="str">
        <f t="shared" si="283"/>
        <v>www.vecchiafattorialoreto.it</v>
      </c>
      <c r="K2292" s="1" t="s">
        <v>7440</v>
      </c>
      <c r="L2292" t="str">
        <f t="shared" si="284"/>
        <v>EMAIL</v>
      </c>
      <c r="M2292" t="str">
        <f t="shared" si="285"/>
        <v>lavecchiafattoriasrl@virgilio.it</v>
      </c>
      <c r="N2292" t="str">
        <f t="shared" si="286"/>
        <v>www.vecchiafattorialoreto.it</v>
      </c>
      <c r="O2292" t="str">
        <f t="shared" si="287"/>
        <v>lavecchiafattoriasrl@virgilio.it</v>
      </c>
      <c r="S2292" s="1" t="s">
        <v>7437</v>
      </c>
    </row>
    <row r="2293" spans="1:19" ht="14.4" x14ac:dyDescent="0.3">
      <c r="A2293" s="1" t="s">
        <v>20</v>
      </c>
      <c r="B2293" s="1" t="s">
        <v>7441</v>
      </c>
      <c r="C2293" s="1" t="s">
        <v>7442</v>
      </c>
      <c r="D2293" s="1" t="str">
        <f t="shared" si="281"/>
        <v>Via San Girolamo  26</v>
      </c>
      <c r="E2293" s="1" t="s">
        <v>7387</v>
      </c>
      <c r="F2293" s="1" t="s">
        <v>7387</v>
      </c>
      <c r="G2293" t="str">
        <f t="shared" si="280"/>
        <v>Loreto</v>
      </c>
      <c r="H2293" t="s">
        <v>19718</v>
      </c>
      <c r="I2293" s="1" t="str">
        <f t="shared" si="282"/>
        <v>SITO</v>
      </c>
      <c r="J2293" s="1" t="str">
        <f t="shared" si="283"/>
        <v>N/a</v>
      </c>
      <c r="K2293" s="1" t="s">
        <v>7443</v>
      </c>
      <c r="L2293" t="str">
        <f t="shared" si="284"/>
        <v>EMAIL</v>
      </c>
      <c r="M2293" t="str">
        <f t="shared" si="285"/>
        <v>hotelrist.lacollina@libero.it</v>
      </c>
      <c r="N2293" t="str">
        <f t="shared" si="286"/>
        <v>N/a</v>
      </c>
      <c r="O2293" t="str">
        <f t="shared" si="287"/>
        <v>hotelrist.lacollina@libero.it</v>
      </c>
      <c r="S2293" s="1" t="s">
        <v>7441</v>
      </c>
    </row>
    <row r="2294" spans="1:19" ht="14.4" x14ac:dyDescent="0.3">
      <c r="A2294" s="1" t="s">
        <v>20</v>
      </c>
      <c r="B2294" s="1" t="s">
        <v>7444</v>
      </c>
      <c r="C2294" s="1" t="s">
        <v>7445</v>
      </c>
      <c r="D2294" s="1" t="str">
        <f t="shared" si="281"/>
        <v>Corso Traiano Boccalini 10</v>
      </c>
      <c r="E2294" s="1" t="s">
        <v>7387</v>
      </c>
      <c r="F2294" s="1" t="s">
        <v>7387</v>
      </c>
      <c r="G2294" t="str">
        <f t="shared" si="280"/>
        <v>Loreto</v>
      </c>
      <c r="H2294" s="1" t="s">
        <v>7446</v>
      </c>
      <c r="I2294" s="1" t="str">
        <f t="shared" si="282"/>
        <v>SITO</v>
      </c>
      <c r="J2294" s="1" t="str">
        <f t="shared" si="283"/>
        <v>www.hotelgiardinetto.it</v>
      </c>
      <c r="K2294" s="1" t="s">
        <v>7447</v>
      </c>
      <c r="L2294" t="str">
        <f t="shared" si="284"/>
        <v>EMAIL</v>
      </c>
      <c r="M2294" t="str">
        <f t="shared" si="285"/>
        <v>booking@hotelgiardinetto.it</v>
      </c>
      <c r="N2294" t="str">
        <f t="shared" si="286"/>
        <v>www.hotelgiardinetto.it</v>
      </c>
      <c r="O2294" t="str">
        <f t="shared" si="287"/>
        <v>booking@hotelgiardinetto.it</v>
      </c>
      <c r="S2294" s="1" t="s">
        <v>7444</v>
      </c>
    </row>
    <row r="2295" spans="1:19" ht="14.4" x14ac:dyDescent="0.3">
      <c r="A2295" s="1" t="s">
        <v>20</v>
      </c>
      <c r="B2295" s="1" t="s">
        <v>7448</v>
      </c>
      <c r="C2295" s="1" t="s">
        <v>7449</v>
      </c>
      <c r="D2295" s="1" t="str">
        <f t="shared" si="281"/>
        <v>Piazza Giovanni Xxiii 15</v>
      </c>
      <c r="E2295" s="1" t="s">
        <v>7387</v>
      </c>
      <c r="F2295" s="1" t="s">
        <v>7387</v>
      </c>
      <c r="G2295" t="str">
        <f t="shared" si="280"/>
        <v>Loreto</v>
      </c>
      <c r="H2295" s="1" t="s">
        <v>7450</v>
      </c>
      <c r="I2295" s="1" t="str">
        <f t="shared" si="282"/>
        <v>SITO</v>
      </c>
      <c r="J2295" s="1" t="str">
        <f t="shared" si="283"/>
        <v>www.hoteldelfinoazzurro.it</v>
      </c>
      <c r="K2295" s="1" t="s">
        <v>7451</v>
      </c>
      <c r="L2295" t="str">
        <f t="shared" si="284"/>
        <v>EMAIL</v>
      </c>
      <c r="M2295" t="str">
        <f t="shared" si="285"/>
        <v>delfazz@libero.it</v>
      </c>
      <c r="N2295" t="str">
        <f t="shared" si="286"/>
        <v>www.hoteldelfinoazzurro.it</v>
      </c>
      <c r="O2295" t="str">
        <f t="shared" si="287"/>
        <v>delfazz@libero.it</v>
      </c>
      <c r="S2295" s="1" t="s">
        <v>7448</v>
      </c>
    </row>
    <row r="2296" spans="1:19" ht="14.4" x14ac:dyDescent="0.3">
      <c r="A2296" s="1" t="s">
        <v>20</v>
      </c>
      <c r="B2296" s="1" t="s">
        <v>7452</v>
      </c>
      <c r="C2296" s="1" t="s">
        <v>7453</v>
      </c>
      <c r="D2296" s="1" t="str">
        <f t="shared" si="281"/>
        <v>Via Giannuario Solari 5</v>
      </c>
      <c r="E2296" s="1" t="s">
        <v>7387</v>
      </c>
      <c r="F2296" s="1" t="s">
        <v>7387</v>
      </c>
      <c r="G2296" t="str">
        <f t="shared" si="280"/>
        <v>Loreto</v>
      </c>
      <c r="H2296" s="1" t="s">
        <v>7454</v>
      </c>
      <c r="I2296" s="1" t="str">
        <f t="shared" si="282"/>
        <v>SITO</v>
      </c>
      <c r="J2296" s="1" t="str">
        <f t="shared" si="283"/>
        <v>www.hotelcentraleloreto.it</v>
      </c>
      <c r="K2296" s="1" t="s">
        <v>7455</v>
      </c>
      <c r="L2296" t="str">
        <f t="shared" si="284"/>
        <v>EMAIL</v>
      </c>
      <c r="M2296" t="str">
        <f t="shared" si="285"/>
        <v>info@hotelcentraleloreto.it</v>
      </c>
      <c r="N2296" t="str">
        <f t="shared" si="286"/>
        <v>www.hotelcentraleloreto.it</v>
      </c>
      <c r="O2296" t="str">
        <f t="shared" si="287"/>
        <v>info@hotelcentraleloreto.it</v>
      </c>
      <c r="S2296" s="1" t="s">
        <v>7452</v>
      </c>
    </row>
    <row r="2297" spans="1:19" ht="14.4" x14ac:dyDescent="0.3">
      <c r="A2297" s="1" t="s">
        <v>20</v>
      </c>
      <c r="B2297" s="1" t="s">
        <v>7456</v>
      </c>
      <c r="C2297" s="1" t="s">
        <v>7457</v>
      </c>
      <c r="D2297" s="1" t="str">
        <f t="shared" si="281"/>
        <v>Via Francesco Asdrubali 104</v>
      </c>
      <c r="E2297" s="1" t="s">
        <v>7387</v>
      </c>
      <c r="F2297" s="1" t="s">
        <v>7387</v>
      </c>
      <c r="G2297" t="str">
        <f t="shared" si="280"/>
        <v>Loreto</v>
      </c>
      <c r="H2297" s="1" t="s">
        <v>7458</v>
      </c>
      <c r="I2297" s="1" t="str">
        <f t="shared" si="282"/>
        <v>SITO</v>
      </c>
      <c r="J2297" s="1" t="str">
        <f t="shared" si="283"/>
        <v>www.santuarioloreto.it</v>
      </c>
      <c r="K2297" s="1" t="s">
        <v>7459</v>
      </c>
      <c r="L2297" t="str">
        <f t="shared" si="284"/>
        <v>EMAIL</v>
      </c>
      <c r="M2297" t="str">
        <f t="shared" si="285"/>
        <v>madonnadiloreto@delegazioneloreto.it</v>
      </c>
      <c r="N2297" t="str">
        <f t="shared" si="286"/>
        <v>www.santuarioloreto.it</v>
      </c>
      <c r="O2297" t="str">
        <f t="shared" si="287"/>
        <v>madonnadiloreto@delegazioneloreto.it</v>
      </c>
      <c r="S2297" s="1" t="s">
        <v>7456</v>
      </c>
    </row>
    <row r="2298" spans="1:19" ht="14.4" x14ac:dyDescent="0.3">
      <c r="A2298" s="1" t="s">
        <v>20</v>
      </c>
      <c r="B2298" s="1" t="s">
        <v>7460</v>
      </c>
      <c r="C2298" s="1" t="s">
        <v>7461</v>
      </c>
      <c r="D2298" s="1" t="str">
        <f t="shared" si="281"/>
        <v>Via San Francesco 15</v>
      </c>
      <c r="E2298" s="1" t="s">
        <v>7387</v>
      </c>
      <c r="F2298" s="1" t="s">
        <v>7387</v>
      </c>
      <c r="G2298" t="str">
        <f t="shared" si="280"/>
        <v>Loreto</v>
      </c>
      <c r="H2298" s="1" t="s">
        <v>7462</v>
      </c>
      <c r="I2298" s="1" t="str">
        <f t="shared" si="282"/>
        <v>SITO</v>
      </c>
      <c r="J2298" s="1" t="str">
        <f t="shared" si="283"/>
        <v>www.loretosanfrancescohotel.it</v>
      </c>
      <c r="K2298" s="1" t="s">
        <v>7463</v>
      </c>
      <c r="L2298" t="str">
        <f t="shared" si="284"/>
        <v>EMAIL</v>
      </c>
      <c r="M2298" t="str">
        <f t="shared" si="285"/>
        <v>info@loretosanfrancescohotel.it</v>
      </c>
      <c r="N2298" t="str">
        <f t="shared" si="286"/>
        <v>www.loretosanfrancescohotel.it</v>
      </c>
      <c r="O2298" t="str">
        <f t="shared" si="287"/>
        <v>info@loretosanfrancescohotel.it</v>
      </c>
      <c r="S2298" s="1" t="s">
        <v>7460</v>
      </c>
    </row>
    <row r="2299" spans="1:19" ht="14.4" x14ac:dyDescent="0.3">
      <c r="A2299" s="1" t="s">
        <v>20</v>
      </c>
      <c r="B2299" s="1" t="s">
        <v>599</v>
      </c>
      <c r="C2299" s="1" t="s">
        <v>7464</v>
      </c>
      <c r="D2299" s="1" t="str">
        <f t="shared" si="281"/>
        <v>Via Grotte 10</v>
      </c>
      <c r="E2299" s="1" t="s">
        <v>7387</v>
      </c>
      <c r="F2299" s="1" t="s">
        <v>7387</v>
      </c>
      <c r="G2299" t="str">
        <f t="shared" si="280"/>
        <v>Loreto</v>
      </c>
      <c r="H2299" t="s">
        <v>19718</v>
      </c>
      <c r="I2299" s="1" t="str">
        <f t="shared" si="282"/>
        <v>SITO</v>
      </c>
      <c r="J2299" s="1" t="str">
        <f t="shared" si="283"/>
        <v>N/a</v>
      </c>
      <c r="K2299" t="s">
        <v>19718</v>
      </c>
      <c r="L2299" t="str">
        <f t="shared" si="284"/>
        <v>SITO</v>
      </c>
      <c r="M2299" t="str">
        <f t="shared" si="285"/>
        <v xml:space="preserve"> </v>
      </c>
      <c r="N2299" t="str">
        <f t="shared" si="286"/>
        <v>N/a</v>
      </c>
      <c r="O2299" t="str">
        <f t="shared" si="287"/>
        <v>N/a</v>
      </c>
      <c r="S2299" s="1" t="s">
        <v>599</v>
      </c>
    </row>
    <row r="2300" spans="1:19" ht="14.4" x14ac:dyDescent="0.3">
      <c r="A2300" s="1" t="s">
        <v>20</v>
      </c>
      <c r="B2300" s="1" t="s">
        <v>7465</v>
      </c>
      <c r="C2300" s="1" t="s">
        <v>7466</v>
      </c>
      <c r="D2300" s="1" t="str">
        <f t="shared" si="281"/>
        <v>Piazza Carlo Sertori 6</v>
      </c>
      <c r="E2300" s="1" t="s">
        <v>7387</v>
      </c>
      <c r="F2300" s="1" t="s">
        <v>7387</v>
      </c>
      <c r="G2300" t="str">
        <f t="shared" si="280"/>
        <v>Loreto</v>
      </c>
      <c r="H2300" t="s">
        <v>19718</v>
      </c>
      <c r="I2300" s="1" t="str">
        <f t="shared" si="282"/>
        <v>SITO</v>
      </c>
      <c r="J2300" s="1" t="str">
        <f t="shared" si="283"/>
        <v>N/a</v>
      </c>
      <c r="K2300" s="1" t="s">
        <v>7467</v>
      </c>
      <c r="L2300" t="str">
        <f t="shared" si="284"/>
        <v>EMAIL</v>
      </c>
      <c r="M2300" t="str">
        <f t="shared" si="285"/>
        <v>m.alfieri95@gmail.com</v>
      </c>
      <c r="N2300" t="str">
        <f t="shared" si="286"/>
        <v>N/a</v>
      </c>
      <c r="O2300" t="str">
        <f t="shared" si="287"/>
        <v>m.alfieri95@gmail.com</v>
      </c>
      <c r="S2300" s="1" t="s">
        <v>7465</v>
      </c>
    </row>
    <row r="2301" spans="1:19" ht="14.4" x14ac:dyDescent="0.3">
      <c r="A2301" s="1" t="s">
        <v>190</v>
      </c>
      <c r="B2301" s="1" t="s">
        <v>7468</v>
      </c>
      <c r="C2301" s="1" t="s">
        <v>7469</v>
      </c>
      <c r="D2301" s="1" t="str">
        <f t="shared" si="281"/>
        <v>Via Montereale Vecchio 96</v>
      </c>
      <c r="E2301" s="1" t="s">
        <v>7387</v>
      </c>
      <c r="F2301" s="1" t="s">
        <v>7387</v>
      </c>
      <c r="G2301" t="str">
        <f t="shared" si="280"/>
        <v>Loreto</v>
      </c>
      <c r="H2301" t="s">
        <v>19718</v>
      </c>
      <c r="I2301" s="1" t="str">
        <f t="shared" si="282"/>
        <v>SITO</v>
      </c>
      <c r="J2301" s="1" t="str">
        <f t="shared" si="283"/>
        <v>N/a</v>
      </c>
      <c r="K2301" s="1" t="s">
        <v>7470</v>
      </c>
      <c r="L2301" t="str">
        <f t="shared" si="284"/>
        <v>EMAIL</v>
      </c>
      <c r="M2301" t="str">
        <f t="shared" si="285"/>
        <v>orsoline.loreto@libero.it</v>
      </c>
      <c r="N2301" t="str">
        <f t="shared" si="286"/>
        <v>N/a</v>
      </c>
      <c r="O2301" t="str">
        <f t="shared" si="287"/>
        <v>orsoline.loreto@libero.it</v>
      </c>
      <c r="S2301" s="1" t="s">
        <v>7468</v>
      </c>
    </row>
    <row r="2302" spans="1:19" ht="14.4" x14ac:dyDescent="0.3">
      <c r="A2302" s="1" t="s">
        <v>190</v>
      </c>
      <c r="B2302" s="1" t="s">
        <v>7471</v>
      </c>
      <c r="C2302" s="1" t="s">
        <v>7472</v>
      </c>
      <c r="D2302" s="1" t="str">
        <f t="shared" si="281"/>
        <v>Via Guglielmo Marconi 94</v>
      </c>
      <c r="E2302" s="1" t="s">
        <v>7387</v>
      </c>
      <c r="F2302" s="1" t="s">
        <v>7387</v>
      </c>
      <c r="G2302" t="str">
        <f t="shared" si="280"/>
        <v>Loreto</v>
      </c>
      <c r="H2302" s="1" t="s">
        <v>7473</v>
      </c>
      <c r="I2302" s="1" t="str">
        <f t="shared" si="282"/>
        <v>SITO</v>
      </c>
      <c r="J2302" s="1" t="str">
        <f t="shared" si="283"/>
        <v>www.casascalabrini.it</v>
      </c>
      <c r="K2302" s="1" t="s">
        <v>7474</v>
      </c>
      <c r="L2302" t="str">
        <f t="shared" si="284"/>
        <v>EMAIL</v>
      </c>
      <c r="M2302" t="str">
        <f t="shared" si="285"/>
        <v>segreteria.loreto@scalabrini.net</v>
      </c>
      <c r="N2302" t="str">
        <f t="shared" si="286"/>
        <v>www.casascalabrini.it</v>
      </c>
      <c r="O2302" t="str">
        <f t="shared" si="287"/>
        <v>segreteria.loreto@scalabrini.net</v>
      </c>
      <c r="S2302" s="1" t="s">
        <v>7471</v>
      </c>
    </row>
    <row r="2303" spans="1:19" ht="14.4" x14ac:dyDescent="0.3">
      <c r="A2303" s="1" t="s">
        <v>190</v>
      </c>
      <c r="B2303" s="1" t="s">
        <v>7475</v>
      </c>
      <c r="C2303" s="1" t="s">
        <v>7476</v>
      </c>
      <c r="D2303" s="1" t="str">
        <f t="shared" si="281"/>
        <v>Via Montorsetto 7</v>
      </c>
      <c r="E2303" s="1" t="s">
        <v>7387</v>
      </c>
      <c r="F2303" s="1" t="s">
        <v>7477</v>
      </c>
      <c r="G2303" t="str">
        <f t="shared" si="280"/>
        <v>Montorso</v>
      </c>
      <c r="H2303" s="1" t="s">
        <v>7478</v>
      </c>
      <c r="I2303" s="1" t="str">
        <f t="shared" si="282"/>
        <v>SITO</v>
      </c>
      <c r="J2303" s="1" t="str">
        <f t="shared" si="283"/>
        <v>www.casafamigliadinazareth.it</v>
      </c>
      <c r="K2303" s="1" t="s">
        <v>7479</v>
      </c>
      <c r="L2303" t="str">
        <f t="shared" si="284"/>
        <v>EMAIL</v>
      </c>
      <c r="M2303" t="str">
        <f t="shared" si="285"/>
        <v>segreteria@famigliadinazareth.it</v>
      </c>
      <c r="N2303" t="str">
        <f t="shared" si="286"/>
        <v>www.casafamigliadinazareth.it</v>
      </c>
      <c r="O2303" t="str">
        <f t="shared" si="287"/>
        <v>segreteria@famigliadinazareth.it</v>
      </c>
      <c r="S2303" s="1" t="s">
        <v>7475</v>
      </c>
    </row>
    <row r="2304" spans="1:19" ht="14.4" x14ac:dyDescent="0.3">
      <c r="A2304" s="1" t="s">
        <v>190</v>
      </c>
      <c r="B2304" s="1" t="s">
        <v>7480</v>
      </c>
      <c r="C2304" s="1" t="s">
        <v>7481</v>
      </c>
      <c r="D2304" s="1" t="str">
        <f t="shared" si="281"/>
        <v>Piazza Della Madonna 1</v>
      </c>
      <c r="E2304" s="1" t="s">
        <v>7387</v>
      </c>
      <c r="F2304" s="1" t="s">
        <v>7387</v>
      </c>
      <c r="G2304" t="str">
        <f t="shared" si="280"/>
        <v>Loreto</v>
      </c>
      <c r="H2304" s="1" t="s">
        <v>7458</v>
      </c>
      <c r="I2304" s="1" t="str">
        <f t="shared" si="282"/>
        <v>SITO</v>
      </c>
      <c r="J2304" s="1" t="str">
        <f t="shared" si="283"/>
        <v>www.santuarioloreto.it</v>
      </c>
      <c r="K2304" s="1" t="s">
        <v>7482</v>
      </c>
      <c r="L2304" t="str">
        <f t="shared" si="284"/>
        <v>EMAIL</v>
      </c>
      <c r="M2304" t="str">
        <f t="shared" si="285"/>
        <v>casaaccoglienza@delegazioneloreto.it</v>
      </c>
      <c r="N2304" t="str">
        <f t="shared" si="286"/>
        <v>www.santuarioloreto.it</v>
      </c>
      <c r="O2304" t="str">
        <f t="shared" si="287"/>
        <v>casaaccoglienza@delegazioneloreto.it</v>
      </c>
      <c r="S2304" s="1" t="s">
        <v>7480</v>
      </c>
    </row>
    <row r="2305" spans="1:19" ht="14.4" x14ac:dyDescent="0.3">
      <c r="A2305" s="1" t="s">
        <v>190</v>
      </c>
      <c r="B2305" s="1" t="s">
        <v>7483</v>
      </c>
      <c r="C2305" s="1" t="s">
        <v>7484</v>
      </c>
      <c r="D2305" s="1" t="str">
        <f t="shared" si="281"/>
        <v>Via Donato Bramante 121</v>
      </c>
      <c r="E2305" s="1" t="s">
        <v>7387</v>
      </c>
      <c r="F2305" s="1" t="s">
        <v>7387</v>
      </c>
      <c r="G2305" t="str">
        <f t="shared" si="280"/>
        <v>Loreto</v>
      </c>
      <c r="H2305" s="1" t="s">
        <v>7485</v>
      </c>
      <c r="I2305" s="1" t="str">
        <f t="shared" si="282"/>
        <v>SITO</v>
      </c>
      <c r="J2305" s="1" t="str">
        <f t="shared" si="283"/>
        <v>www.villaredemptorismater.it</v>
      </c>
      <c r="K2305" s="1" t="s">
        <v>7486</v>
      </c>
      <c r="L2305" t="str">
        <f t="shared" si="284"/>
        <v>EMAIL</v>
      </c>
      <c r="M2305" t="str">
        <f t="shared" si="285"/>
        <v>villaredmater@gmail.com</v>
      </c>
      <c r="N2305" t="str">
        <f t="shared" si="286"/>
        <v>www.villaredemptorismater.it</v>
      </c>
      <c r="O2305" t="str">
        <f t="shared" si="287"/>
        <v>villaredmater@gmail.com</v>
      </c>
      <c r="S2305" s="1" t="s">
        <v>7483</v>
      </c>
    </row>
    <row r="2306" spans="1:19" ht="14.4" x14ac:dyDescent="0.3">
      <c r="A2306" s="1" t="s">
        <v>190</v>
      </c>
      <c r="B2306" s="1" t="s">
        <v>7487</v>
      </c>
      <c r="C2306" s="1" t="s">
        <v>7488</v>
      </c>
      <c r="D2306" s="1" t="str">
        <f t="shared" si="281"/>
        <v>Via San Francesco 44</v>
      </c>
      <c r="E2306" s="1" t="s">
        <v>7387</v>
      </c>
      <c r="F2306" s="1" t="s">
        <v>7387</v>
      </c>
      <c r="G2306" t="str">
        <f t="shared" ref="G2306:G2369" si="288">PROPER(F2306)</f>
        <v>Loreto</v>
      </c>
      <c r="H2306" s="1" t="s">
        <v>7489</v>
      </c>
      <c r="I2306" s="1" t="str">
        <f t="shared" si="282"/>
        <v>SITO</v>
      </c>
      <c r="J2306" s="1" t="str">
        <f t="shared" si="283"/>
        <v>www.casaaccoglienzasangiuseppe.it</v>
      </c>
      <c r="K2306" s="1" t="s">
        <v>7490</v>
      </c>
      <c r="L2306" t="str">
        <f t="shared" si="284"/>
        <v>EMAIL</v>
      </c>
      <c r="M2306" t="str">
        <f t="shared" si="285"/>
        <v>acc.sangiuseppe@libero.it</v>
      </c>
      <c r="N2306" t="str">
        <f t="shared" si="286"/>
        <v>www.casaaccoglienzasangiuseppe.it</v>
      </c>
      <c r="O2306" t="str">
        <f t="shared" si="287"/>
        <v>acc.sangiuseppe@libero.it</v>
      </c>
      <c r="S2306" s="1" t="s">
        <v>7487</v>
      </c>
    </row>
    <row r="2307" spans="1:19" ht="14.4" x14ac:dyDescent="0.3">
      <c r="A2307" s="1" t="s">
        <v>82</v>
      </c>
      <c r="B2307" s="1" t="s">
        <v>7491</v>
      </c>
      <c r="C2307" t="s">
        <v>19718</v>
      </c>
      <c r="D2307" s="1" t="str">
        <f t="shared" ref="D2307:D2370" si="289">PROPER(C2307)</f>
        <v>N/A</v>
      </c>
      <c r="E2307" s="1" t="s">
        <v>7387</v>
      </c>
      <c r="F2307" s="1" t="s">
        <v>7387</v>
      </c>
      <c r="G2307" t="str">
        <f t="shared" si="288"/>
        <v>Loreto</v>
      </c>
      <c r="H2307" t="s">
        <v>19718</v>
      </c>
      <c r="I2307" s="1" t="str">
        <f t="shared" ref="I2307:I2370" si="290">IF(ISERROR(FIND("@",H2307)),"SITO","EMAIL")</f>
        <v>SITO</v>
      </c>
      <c r="J2307" s="1" t="str">
        <f t="shared" ref="J2307:J2370" si="291">IF(I2307="SITO",H2307," ")</f>
        <v>N/a</v>
      </c>
      <c r="K2307" t="s">
        <v>19718</v>
      </c>
      <c r="L2307" t="str">
        <f t="shared" ref="L2307:L2370" si="292">IF(ISERROR(FIND("@",K2307)),"SITO","EMAIL")</f>
        <v>SITO</v>
      </c>
      <c r="M2307" t="str">
        <f t="shared" ref="M2307:M2370" si="293">IF(L2307="EMAIL",K2307, " ")</f>
        <v xml:space="preserve"> </v>
      </c>
      <c r="N2307" t="str">
        <f t="shared" ref="N2307:N2370" si="294">IF(J2307&lt;&gt;" ", J2307, "N/a")</f>
        <v>N/a</v>
      </c>
      <c r="O2307" t="str">
        <f t="shared" ref="O2307:O2370" si="295">IF(M2307 &lt;&gt; " ", M2307,"N/a")</f>
        <v>N/a</v>
      </c>
      <c r="S2307" s="1" t="s">
        <v>7491</v>
      </c>
    </row>
    <row r="2308" spans="1:19" ht="14.4" x14ac:dyDescent="0.3">
      <c r="A2308" s="1" t="s">
        <v>190</v>
      </c>
      <c r="B2308" s="1" t="s">
        <v>7492</v>
      </c>
      <c r="C2308" s="1" t="s">
        <v>7493</v>
      </c>
      <c r="D2308" s="1" t="str">
        <f t="shared" si="289"/>
        <v>Via Guglielmo Marconi 2</v>
      </c>
      <c r="E2308" s="1" t="s">
        <v>7387</v>
      </c>
      <c r="F2308" s="1" t="s">
        <v>7387</v>
      </c>
      <c r="G2308" t="str">
        <f t="shared" si="288"/>
        <v>Loreto</v>
      </c>
      <c r="H2308" t="s">
        <v>19718</v>
      </c>
      <c r="I2308" s="1" t="str">
        <f t="shared" si="290"/>
        <v>SITO</v>
      </c>
      <c r="J2308" s="1" t="str">
        <f t="shared" si="291"/>
        <v>N/a</v>
      </c>
      <c r="K2308" t="s">
        <v>19718</v>
      </c>
      <c r="L2308" t="str">
        <f t="shared" si="292"/>
        <v>SITO</v>
      </c>
      <c r="M2308" t="str">
        <f t="shared" si="293"/>
        <v xml:space="preserve"> </v>
      </c>
      <c r="N2308" t="str">
        <f t="shared" si="294"/>
        <v>N/a</v>
      </c>
      <c r="O2308" t="str">
        <f t="shared" si="295"/>
        <v>N/a</v>
      </c>
      <c r="S2308" s="1" t="s">
        <v>7492</v>
      </c>
    </row>
    <row r="2309" spans="1:19" ht="14.4" x14ac:dyDescent="0.3">
      <c r="A2309" s="1" t="s">
        <v>35</v>
      </c>
      <c r="B2309" s="1" t="s">
        <v>7494</v>
      </c>
      <c r="C2309" s="1" t="s">
        <v>7495</v>
      </c>
      <c r="D2309" s="1" t="str">
        <f t="shared" si="289"/>
        <v>Via Sciamannata 1</v>
      </c>
      <c r="E2309" s="1" t="s">
        <v>7387</v>
      </c>
      <c r="F2309" s="1" t="s">
        <v>7387</v>
      </c>
      <c r="G2309" t="str">
        <f t="shared" si="288"/>
        <v>Loreto</v>
      </c>
      <c r="H2309" s="1" t="s">
        <v>7496</v>
      </c>
      <c r="I2309" s="1" t="str">
        <f t="shared" si="290"/>
        <v>SITO</v>
      </c>
      <c r="J2309" s="1" t="str">
        <f t="shared" si="291"/>
        <v>www.casealsole.net</v>
      </c>
      <c r="K2309" s="1" t="s">
        <v>7497</v>
      </c>
      <c r="L2309" t="str">
        <f t="shared" si="292"/>
        <v>EMAIL</v>
      </c>
      <c r="M2309" t="str">
        <f t="shared" si="293"/>
        <v>info@casealsole.net</v>
      </c>
      <c r="N2309" t="str">
        <f t="shared" si="294"/>
        <v>www.casealsole.net</v>
      </c>
      <c r="O2309" t="str">
        <f t="shared" si="295"/>
        <v>info@casealsole.net</v>
      </c>
      <c r="S2309" s="1" t="s">
        <v>7494</v>
      </c>
    </row>
    <row r="2310" spans="1:19" ht="14.4" x14ac:dyDescent="0.3">
      <c r="A2310" s="1" t="s">
        <v>82</v>
      </c>
      <c r="B2310" s="1" t="s">
        <v>7498</v>
      </c>
      <c r="C2310" s="1" t="s">
        <v>7499</v>
      </c>
      <c r="D2310" s="1" t="str">
        <f t="shared" si="289"/>
        <v>Piazza Francesco Basili 4</v>
      </c>
      <c r="E2310" s="1" t="s">
        <v>7387</v>
      </c>
      <c r="F2310" s="1" t="s">
        <v>7387</v>
      </c>
      <c r="G2310" t="str">
        <f t="shared" si="288"/>
        <v>Loreto</v>
      </c>
      <c r="H2310" s="1" t="s">
        <v>7500</v>
      </c>
      <c r="I2310" s="1" t="str">
        <f t="shared" si="290"/>
        <v>SITO</v>
      </c>
      <c r="J2310" s="1" t="str">
        <f t="shared" si="291"/>
        <v>www.dormialoreto.it</v>
      </c>
      <c r="K2310" s="1" t="s">
        <v>7501</v>
      </c>
      <c r="L2310" t="str">
        <f t="shared" si="292"/>
        <v>EMAIL</v>
      </c>
      <c r="M2310" t="str">
        <f t="shared" si="293"/>
        <v>contact@affittacameresimonetti.it</v>
      </c>
      <c r="N2310" t="str">
        <f t="shared" si="294"/>
        <v>www.dormialoreto.it</v>
      </c>
      <c r="O2310" t="str">
        <f t="shared" si="295"/>
        <v>contact@affittacameresimonetti.it</v>
      </c>
      <c r="S2310" s="1" t="s">
        <v>7498</v>
      </c>
    </row>
    <row r="2311" spans="1:19" ht="14.4" x14ac:dyDescent="0.3">
      <c r="A2311" s="1" t="s">
        <v>190</v>
      </c>
      <c r="B2311" s="1" t="s">
        <v>7502</v>
      </c>
      <c r="C2311" s="1" t="s">
        <v>7503</v>
      </c>
      <c r="D2311" s="1" t="str">
        <f t="shared" si="289"/>
        <v>Via Cesare Maccari 7</v>
      </c>
      <c r="E2311" s="1" t="s">
        <v>7387</v>
      </c>
      <c r="F2311" s="1" t="s">
        <v>7387</v>
      </c>
      <c r="G2311" t="str">
        <f t="shared" si="288"/>
        <v>Loreto</v>
      </c>
      <c r="H2311" t="s">
        <v>19718</v>
      </c>
      <c r="I2311" s="1" t="str">
        <f t="shared" si="290"/>
        <v>SITO</v>
      </c>
      <c r="J2311" s="1" t="str">
        <f t="shared" si="291"/>
        <v>N/a</v>
      </c>
      <c r="K2311" s="1" t="s">
        <v>7504</v>
      </c>
      <c r="L2311" t="str">
        <f t="shared" si="292"/>
        <v>EMAIL</v>
      </c>
      <c r="M2311" t="str">
        <f t="shared" si="293"/>
        <v>c.sfn@tiscali.it</v>
      </c>
      <c r="N2311" t="str">
        <f t="shared" si="294"/>
        <v>N/a</v>
      </c>
      <c r="O2311" t="str">
        <f t="shared" si="295"/>
        <v>c.sfn@tiscali.it</v>
      </c>
      <c r="S2311" s="1" t="s">
        <v>7502</v>
      </c>
    </row>
    <row r="2312" spans="1:19" ht="14.4" x14ac:dyDescent="0.3">
      <c r="A2312" s="1" t="s">
        <v>29</v>
      </c>
      <c r="B2312" s="1" t="s">
        <v>7505</v>
      </c>
      <c r="C2312" s="1" t="s">
        <v>7506</v>
      </c>
      <c r="D2312" s="1" t="str">
        <f t="shared" si="289"/>
        <v>Via Trieste 20 20</v>
      </c>
      <c r="E2312" s="1" t="s">
        <v>7387</v>
      </c>
      <c r="F2312" s="1" t="s">
        <v>7387</v>
      </c>
      <c r="G2312" t="str">
        <f t="shared" si="288"/>
        <v>Loreto</v>
      </c>
      <c r="H2312" t="s">
        <v>19718</v>
      </c>
      <c r="I2312" s="1" t="str">
        <f t="shared" si="290"/>
        <v>SITO</v>
      </c>
      <c r="J2312" s="1" t="str">
        <f t="shared" si="291"/>
        <v>N/a</v>
      </c>
      <c r="K2312" s="1" t="s">
        <v>7507</v>
      </c>
      <c r="L2312" t="str">
        <f t="shared" si="292"/>
        <v>EMAIL</v>
      </c>
      <c r="M2312" t="str">
        <f t="shared" si="293"/>
        <v>elenachiara34@gmail.com</v>
      </c>
      <c r="N2312" t="str">
        <f t="shared" si="294"/>
        <v>N/a</v>
      </c>
      <c r="O2312" t="str">
        <f t="shared" si="295"/>
        <v>elenachiara34@gmail.com</v>
      </c>
      <c r="S2312" s="1" t="s">
        <v>7505</v>
      </c>
    </row>
    <row r="2313" spans="1:19" ht="14.4" x14ac:dyDescent="0.3">
      <c r="A2313" s="1" t="s">
        <v>190</v>
      </c>
      <c r="B2313" s="1" t="s">
        <v>7508</v>
      </c>
      <c r="C2313" s="1" t="s">
        <v>7509</v>
      </c>
      <c r="D2313" s="1" t="str">
        <f t="shared" si="289"/>
        <v>Via San Giovanni Bosco Burbera 7</v>
      </c>
      <c r="E2313" s="1" t="s">
        <v>7387</v>
      </c>
      <c r="F2313" s="1" t="s">
        <v>7387</v>
      </c>
      <c r="G2313" t="str">
        <f t="shared" si="288"/>
        <v>Loreto</v>
      </c>
      <c r="H2313" t="s">
        <v>19718</v>
      </c>
      <c r="I2313" s="1" t="str">
        <f t="shared" si="290"/>
        <v>SITO</v>
      </c>
      <c r="J2313" s="1" t="str">
        <f t="shared" si="291"/>
        <v>N/a</v>
      </c>
      <c r="K2313" s="1" t="s">
        <v>7510</v>
      </c>
      <c r="L2313" t="str">
        <f t="shared" si="292"/>
        <v>EMAIL</v>
      </c>
      <c r="M2313" t="str">
        <f t="shared" si="293"/>
        <v>loreto-economosdb@donbosco.it</v>
      </c>
      <c r="N2313" t="str">
        <f t="shared" si="294"/>
        <v>N/a</v>
      </c>
      <c r="O2313" t="str">
        <f t="shared" si="295"/>
        <v>loreto-economosdb@donbosco.it</v>
      </c>
      <c r="S2313" s="1" t="s">
        <v>7508</v>
      </c>
    </row>
    <row r="2314" spans="1:19" ht="14.4" x14ac:dyDescent="0.3">
      <c r="A2314" s="1" t="s">
        <v>88</v>
      </c>
      <c r="B2314" s="1" t="s">
        <v>2477</v>
      </c>
      <c r="C2314" s="1" t="s">
        <v>7511</v>
      </c>
      <c r="D2314" s="1" t="str">
        <f t="shared" si="289"/>
        <v>Via Cesare Maccari 33/A</v>
      </c>
      <c r="E2314" s="1" t="s">
        <v>7387</v>
      </c>
      <c r="F2314" s="1" t="s">
        <v>7387</v>
      </c>
      <c r="G2314" t="str">
        <f t="shared" si="288"/>
        <v>Loreto</v>
      </c>
      <c r="H2314" t="s">
        <v>19718</v>
      </c>
      <c r="I2314" s="1" t="str">
        <f t="shared" si="290"/>
        <v>SITO</v>
      </c>
      <c r="J2314" s="1" t="str">
        <f t="shared" si="291"/>
        <v>N/a</v>
      </c>
      <c r="K2314" s="1" t="s">
        <v>7512</v>
      </c>
      <c r="L2314" t="str">
        <f t="shared" si="292"/>
        <v>EMAIL</v>
      </c>
      <c r="M2314" t="str">
        <f t="shared" si="293"/>
        <v>info@prolocoloreto.com</v>
      </c>
      <c r="N2314" t="str">
        <f t="shared" si="294"/>
        <v>N/a</v>
      </c>
      <c r="O2314" t="str">
        <f t="shared" si="295"/>
        <v>info@prolocoloreto.com</v>
      </c>
      <c r="S2314" s="1" t="s">
        <v>2477</v>
      </c>
    </row>
    <row r="2315" spans="1:19" ht="14.4" x14ac:dyDescent="0.3">
      <c r="A2315" s="1" t="s">
        <v>29</v>
      </c>
      <c r="B2315" s="1" t="s">
        <v>7513</v>
      </c>
      <c r="C2315" s="1" t="s">
        <v>7514</v>
      </c>
      <c r="D2315" s="1" t="str">
        <f t="shared" si="289"/>
        <v>Via Buffolareccia 13</v>
      </c>
      <c r="E2315" s="1" t="s">
        <v>7387</v>
      </c>
      <c r="F2315" s="1" t="s">
        <v>7387</v>
      </c>
      <c r="G2315" t="str">
        <f t="shared" si="288"/>
        <v>Loreto</v>
      </c>
      <c r="H2315" t="s">
        <v>19718</v>
      </c>
      <c r="I2315" s="1" t="str">
        <f t="shared" si="290"/>
        <v>SITO</v>
      </c>
      <c r="J2315" s="1" t="str">
        <f t="shared" si="291"/>
        <v>N/a</v>
      </c>
      <c r="K2315" s="1" t="s">
        <v>7515</v>
      </c>
      <c r="L2315" t="str">
        <f t="shared" si="292"/>
        <v>EMAIL</v>
      </c>
      <c r="M2315" t="str">
        <f t="shared" si="293"/>
        <v>bbprofumodipane@gmail.com</v>
      </c>
      <c r="N2315" t="str">
        <f t="shared" si="294"/>
        <v>N/a</v>
      </c>
      <c r="O2315" t="str">
        <f t="shared" si="295"/>
        <v>bbprofumodipane@gmail.com</v>
      </c>
      <c r="S2315" s="1" t="s">
        <v>7513</v>
      </c>
    </row>
    <row r="2316" spans="1:19" ht="14.4" x14ac:dyDescent="0.3">
      <c r="A2316" s="1" t="s">
        <v>29</v>
      </c>
      <c r="B2316" s="1" t="s">
        <v>7516</v>
      </c>
      <c r="C2316" s="1" t="s">
        <v>7517</v>
      </c>
      <c r="D2316" s="1" t="str">
        <f t="shared" si="289"/>
        <v>Via Rossini 9</v>
      </c>
      <c r="E2316" s="1" t="s">
        <v>7387</v>
      </c>
      <c r="F2316" s="1" t="s">
        <v>7387</v>
      </c>
      <c r="G2316" t="str">
        <f t="shared" si="288"/>
        <v>Loreto</v>
      </c>
      <c r="H2316" s="1" t="s">
        <v>7518</v>
      </c>
      <c r="I2316" s="1" t="str">
        <f t="shared" si="290"/>
        <v>SITO</v>
      </c>
      <c r="J2316" s="1" t="str">
        <f t="shared" si="291"/>
        <v>www.locandadelpicchio.it</v>
      </c>
      <c r="K2316" s="1" t="s">
        <v>7519</v>
      </c>
      <c r="L2316" t="str">
        <f t="shared" si="292"/>
        <v>EMAIL</v>
      </c>
      <c r="M2316" t="str">
        <f t="shared" si="293"/>
        <v>info@locandadelpicchio.it</v>
      </c>
      <c r="N2316" t="str">
        <f t="shared" si="294"/>
        <v>www.locandadelpicchio.it</v>
      </c>
      <c r="O2316" t="str">
        <f t="shared" si="295"/>
        <v>info@locandadelpicchio.it</v>
      </c>
      <c r="S2316" s="1" t="s">
        <v>7516</v>
      </c>
    </row>
    <row r="2317" spans="1:19" ht="14.4" x14ac:dyDescent="0.3">
      <c r="A2317" s="1" t="s">
        <v>190</v>
      </c>
      <c r="B2317" s="1" t="s">
        <v>7520</v>
      </c>
      <c r="C2317" s="1" t="s">
        <v>7521</v>
      </c>
      <c r="D2317" s="1" t="str">
        <f t="shared" si="289"/>
        <v>Via Aldo Moro 46</v>
      </c>
      <c r="E2317" s="1" t="s">
        <v>7387</v>
      </c>
      <c r="F2317" t="s">
        <v>19718</v>
      </c>
      <c r="G2317" t="str">
        <f t="shared" si="288"/>
        <v>N/A</v>
      </c>
      <c r="H2317" t="s">
        <v>19718</v>
      </c>
      <c r="I2317" s="1" t="str">
        <f t="shared" si="290"/>
        <v>SITO</v>
      </c>
      <c r="J2317" s="1" t="str">
        <f t="shared" si="291"/>
        <v>N/a</v>
      </c>
      <c r="K2317" s="1" t="s">
        <v>7522</v>
      </c>
      <c r="L2317" t="str">
        <f t="shared" si="292"/>
        <v>EMAIL</v>
      </c>
      <c r="M2317" t="str">
        <f t="shared" si="293"/>
        <v>alessandroangelisanti@alice.it</v>
      </c>
      <c r="N2317" t="str">
        <f t="shared" si="294"/>
        <v>N/a</v>
      </c>
      <c r="O2317" t="str">
        <f t="shared" si="295"/>
        <v>alessandroangelisanti@alice.it</v>
      </c>
      <c r="S2317" s="1" t="s">
        <v>7520</v>
      </c>
    </row>
    <row r="2318" spans="1:19" ht="14.4" x14ac:dyDescent="0.3">
      <c r="A2318" s="1" t="s">
        <v>29</v>
      </c>
      <c r="B2318" s="1" t="s">
        <v>7523</v>
      </c>
      <c r="C2318" s="1" t="s">
        <v>7524</v>
      </c>
      <c r="D2318" s="1" t="str">
        <f t="shared" si="289"/>
        <v>Via F.Asdrubali 24</v>
      </c>
      <c r="E2318" s="1" t="s">
        <v>7387</v>
      </c>
      <c r="F2318" s="1" t="s">
        <v>7387</v>
      </c>
      <c r="G2318" t="str">
        <f t="shared" si="288"/>
        <v>Loreto</v>
      </c>
      <c r="H2318" t="s">
        <v>19718</v>
      </c>
      <c r="I2318" s="1" t="str">
        <f t="shared" si="290"/>
        <v>SITO</v>
      </c>
      <c r="J2318" s="1" t="str">
        <f t="shared" si="291"/>
        <v>N/a</v>
      </c>
      <c r="K2318" s="1" t="s">
        <v>7525</v>
      </c>
      <c r="L2318" t="str">
        <f t="shared" si="292"/>
        <v>EMAIL</v>
      </c>
      <c r="M2318" t="str">
        <f t="shared" si="293"/>
        <v>info@anticamaison.net</v>
      </c>
      <c r="N2318" t="str">
        <f t="shared" si="294"/>
        <v>N/a</v>
      </c>
      <c r="O2318" t="str">
        <f t="shared" si="295"/>
        <v>info@anticamaison.net</v>
      </c>
      <c r="S2318" s="1" t="s">
        <v>7523</v>
      </c>
    </row>
    <row r="2319" spans="1:19" ht="14.4" x14ac:dyDescent="0.3">
      <c r="A2319" s="1" t="s">
        <v>29</v>
      </c>
      <c r="B2319" s="1" t="s">
        <v>7526</v>
      </c>
      <c r="C2319" s="1" t="s">
        <v>7527</v>
      </c>
      <c r="D2319" s="1" t="str">
        <f t="shared" si="289"/>
        <v>Via Alessandro Manzoni, 28 28</v>
      </c>
      <c r="E2319" s="1" t="s">
        <v>7387</v>
      </c>
      <c r="F2319" s="1" t="s">
        <v>7528</v>
      </c>
      <c r="G2319" t="str">
        <f t="shared" si="288"/>
        <v>Villa Musone</v>
      </c>
      <c r="H2319" s="1" t="s">
        <v>7529</v>
      </c>
      <c r="I2319" s="1" t="str">
        <f t="shared" si="290"/>
        <v>SITO</v>
      </c>
      <c r="J2319" s="1" t="str">
        <f t="shared" si="291"/>
        <v>http://bedandbreakfastmariabella.weebly.com</v>
      </c>
      <c r="K2319" s="1" t="s">
        <v>7530</v>
      </c>
      <c r="L2319" t="str">
        <f t="shared" si="292"/>
        <v>EMAIL</v>
      </c>
      <c r="M2319" t="str">
        <f t="shared" si="293"/>
        <v>bebmariabella@lbero.it</v>
      </c>
      <c r="N2319" t="str">
        <f t="shared" si="294"/>
        <v>http://bedandbreakfastmariabella.weebly.com</v>
      </c>
      <c r="O2319" t="str">
        <f t="shared" si="295"/>
        <v>bebmariabella@lbero.it</v>
      </c>
      <c r="S2319" s="1" t="s">
        <v>7526</v>
      </c>
    </row>
    <row r="2320" spans="1:19" ht="14.4" x14ac:dyDescent="0.3">
      <c r="A2320" s="1" t="s">
        <v>29</v>
      </c>
      <c r="B2320" s="1" t="s">
        <v>7531</v>
      </c>
      <c r="C2320" s="1" t="s">
        <v>7532</v>
      </c>
      <c r="D2320" s="1" t="str">
        <f t="shared" si="289"/>
        <v>Via Bramante 1</v>
      </c>
      <c r="E2320" s="1" t="s">
        <v>7387</v>
      </c>
      <c r="F2320" t="s">
        <v>19718</v>
      </c>
      <c r="G2320" t="str">
        <f t="shared" si="288"/>
        <v>N/A</v>
      </c>
      <c r="H2320" t="s">
        <v>19718</v>
      </c>
      <c r="I2320" s="1" t="str">
        <f t="shared" si="290"/>
        <v>SITO</v>
      </c>
      <c r="J2320" s="1" t="str">
        <f t="shared" si="291"/>
        <v>N/a</v>
      </c>
      <c r="K2320" s="1" t="s">
        <v>7533</v>
      </c>
      <c r="L2320" t="str">
        <f t="shared" si="292"/>
        <v>EMAIL</v>
      </c>
      <c r="M2320" t="str">
        <f t="shared" si="293"/>
        <v>info@itrebassotti.it</v>
      </c>
      <c r="N2320" t="str">
        <f t="shared" si="294"/>
        <v>N/a</v>
      </c>
      <c r="O2320" t="str">
        <f t="shared" si="295"/>
        <v>info@itrebassotti.it</v>
      </c>
      <c r="S2320" s="1" t="s">
        <v>7531</v>
      </c>
    </row>
    <row r="2321" spans="1:19" ht="14.4" x14ac:dyDescent="0.3">
      <c r="A2321" s="1" t="s">
        <v>29</v>
      </c>
      <c r="B2321" s="1" t="s">
        <v>7534</v>
      </c>
      <c r="C2321" s="1" t="s">
        <v>7535</v>
      </c>
      <c r="D2321" s="1" t="str">
        <f t="shared" si="289"/>
        <v>Via Banderuola Snc</v>
      </c>
      <c r="E2321" s="1" t="s">
        <v>7387</v>
      </c>
      <c r="F2321" t="s">
        <v>19718</v>
      </c>
      <c r="G2321" t="str">
        <f t="shared" si="288"/>
        <v>N/A</v>
      </c>
      <c r="H2321" t="s">
        <v>19718</v>
      </c>
      <c r="I2321" s="1" t="str">
        <f t="shared" si="290"/>
        <v>SITO</v>
      </c>
      <c r="J2321" s="1" t="str">
        <f t="shared" si="291"/>
        <v>N/a</v>
      </c>
      <c r="K2321" s="1" t="s">
        <v>7536</v>
      </c>
      <c r="L2321" t="str">
        <f t="shared" si="292"/>
        <v>EMAIL</v>
      </c>
      <c r="M2321" t="str">
        <f t="shared" si="293"/>
        <v>casalepapa@gmail.com</v>
      </c>
      <c r="N2321" t="str">
        <f t="shared" si="294"/>
        <v>N/a</v>
      </c>
      <c r="O2321" t="str">
        <f t="shared" si="295"/>
        <v>casalepapa@gmail.com</v>
      </c>
      <c r="S2321" s="1" t="s">
        <v>7534</v>
      </c>
    </row>
    <row r="2322" spans="1:19" ht="14.4" x14ac:dyDescent="0.3">
      <c r="A2322" s="1" t="s">
        <v>20</v>
      </c>
      <c r="B2322" s="1" t="s">
        <v>7537</v>
      </c>
      <c r="C2322" s="1" t="s">
        <v>7538</v>
      </c>
      <c r="D2322" s="1" t="str">
        <f t="shared" si="289"/>
        <v>Via Villa Costantina 187</v>
      </c>
      <c r="E2322" s="1" t="s">
        <v>7387</v>
      </c>
      <c r="F2322" s="1" t="s">
        <v>7387</v>
      </c>
      <c r="G2322" t="str">
        <f t="shared" si="288"/>
        <v>Loreto</v>
      </c>
      <c r="H2322" s="1" t="s">
        <v>7539</v>
      </c>
      <c r="I2322" s="1" t="str">
        <f t="shared" si="290"/>
        <v>SITO</v>
      </c>
      <c r="J2322" s="1" t="str">
        <f t="shared" si="291"/>
        <v>www.ristorantezinene.it</v>
      </c>
      <c r="K2322" s="1" t="s">
        <v>7540</v>
      </c>
      <c r="L2322" t="str">
        <f t="shared" si="292"/>
        <v>EMAIL</v>
      </c>
      <c r="M2322" t="str">
        <f t="shared" si="293"/>
        <v>ristorantezinene@gmail.com</v>
      </c>
      <c r="N2322" t="str">
        <f t="shared" si="294"/>
        <v>www.ristorantezinene.it</v>
      </c>
      <c r="O2322" t="str">
        <f t="shared" si="295"/>
        <v>ristorantezinene@gmail.com</v>
      </c>
      <c r="S2322" s="1" t="s">
        <v>7537</v>
      </c>
    </row>
    <row r="2323" spans="1:19" ht="14.4" x14ac:dyDescent="0.3">
      <c r="A2323" s="1" t="s">
        <v>29</v>
      </c>
      <c r="B2323" s="1" t="s">
        <v>7541</v>
      </c>
      <c r="C2323" s="1" t="s">
        <v>7542</v>
      </c>
      <c r="D2323" s="1" t="str">
        <f t="shared" si="289"/>
        <v>Piazza Leon Dehon 20</v>
      </c>
      <c r="E2323" s="1" t="s">
        <v>7387</v>
      </c>
      <c r="F2323" s="1" t="s">
        <v>7543</v>
      </c>
      <c r="G2323" t="str">
        <f t="shared" si="288"/>
        <v>Loc.Villa Musone</v>
      </c>
      <c r="H2323" t="s">
        <v>19718</v>
      </c>
      <c r="I2323" s="1" t="str">
        <f t="shared" si="290"/>
        <v>SITO</v>
      </c>
      <c r="J2323" s="1" t="str">
        <f t="shared" si="291"/>
        <v>N/a</v>
      </c>
      <c r="K2323" s="1" t="s">
        <v>7544</v>
      </c>
      <c r="L2323" t="str">
        <f t="shared" si="292"/>
        <v>EMAIL</v>
      </c>
      <c r="M2323" t="str">
        <f t="shared" si="293"/>
        <v>celesteloretoconero@libero.it</v>
      </c>
      <c r="N2323" t="str">
        <f t="shared" si="294"/>
        <v>N/a</v>
      </c>
      <c r="O2323" t="str">
        <f t="shared" si="295"/>
        <v>celesteloretoconero@libero.it</v>
      </c>
      <c r="S2323" s="1" t="s">
        <v>7541</v>
      </c>
    </row>
    <row r="2324" spans="1:19" ht="14.4" x14ac:dyDescent="0.3">
      <c r="A2324" s="1" t="s">
        <v>29</v>
      </c>
      <c r="B2324" s="1" t="s">
        <v>7545</v>
      </c>
      <c r="C2324" s="1" t="s">
        <v>7546</v>
      </c>
      <c r="D2324" s="1" t="str">
        <f t="shared" si="289"/>
        <v>Via Montorso 21</v>
      </c>
      <c r="E2324" s="1" t="s">
        <v>7387</v>
      </c>
      <c r="F2324" t="s">
        <v>19718</v>
      </c>
      <c r="G2324" t="str">
        <f t="shared" si="288"/>
        <v>N/A</v>
      </c>
      <c r="H2324" s="1" t="s">
        <v>7547</v>
      </c>
      <c r="I2324" s="1" t="str">
        <f t="shared" si="290"/>
        <v>SITO</v>
      </c>
      <c r="J2324" s="1" t="str">
        <f t="shared" si="291"/>
        <v>www.vistasulconero.it</v>
      </c>
      <c r="K2324" s="1" t="s">
        <v>7548</v>
      </c>
      <c r="L2324" t="str">
        <f t="shared" si="292"/>
        <v>EMAIL</v>
      </c>
      <c r="M2324" t="str">
        <f t="shared" si="293"/>
        <v>info@vistasulconero.it</v>
      </c>
      <c r="N2324" t="str">
        <f t="shared" si="294"/>
        <v>www.vistasulconero.it</v>
      </c>
      <c r="O2324" t="str">
        <f t="shared" si="295"/>
        <v>info@vistasulconero.it</v>
      </c>
      <c r="S2324" s="1" t="s">
        <v>7545</v>
      </c>
    </row>
    <row r="2325" spans="1:19" ht="14.4" x14ac:dyDescent="0.3">
      <c r="A2325" s="1" t="s">
        <v>29</v>
      </c>
      <c r="B2325" s="1" t="s">
        <v>7549</v>
      </c>
      <c r="C2325" s="1" t="s">
        <v>7550</v>
      </c>
      <c r="D2325" s="1" t="str">
        <f t="shared" si="289"/>
        <v>Piazzale Crocefisso 10</v>
      </c>
      <c r="E2325" s="1" t="s">
        <v>7387</v>
      </c>
      <c r="F2325" t="s">
        <v>19718</v>
      </c>
      <c r="G2325" t="str">
        <f t="shared" si="288"/>
        <v>N/A</v>
      </c>
      <c r="H2325" s="1" t="s">
        <v>7551</v>
      </c>
      <c r="I2325" s="1" t="str">
        <f t="shared" si="290"/>
        <v>SITO</v>
      </c>
      <c r="J2325" s="1" t="str">
        <f t="shared" si="291"/>
        <v>www.bed-and-breakfast-loreto.it</v>
      </c>
      <c r="K2325" s="1" t="s">
        <v>7552</v>
      </c>
      <c r="L2325" t="str">
        <f t="shared" si="292"/>
        <v>EMAIL</v>
      </c>
      <c r="M2325" t="str">
        <f t="shared" si="293"/>
        <v>aportatadimare@gmail.com</v>
      </c>
      <c r="N2325" t="str">
        <f t="shared" si="294"/>
        <v>www.bed-and-breakfast-loreto.it</v>
      </c>
      <c r="O2325" t="str">
        <f t="shared" si="295"/>
        <v>aportatadimare@gmail.com</v>
      </c>
      <c r="S2325" s="1" t="s">
        <v>7549</v>
      </c>
    </row>
    <row r="2326" spans="1:19" ht="14.4" x14ac:dyDescent="0.3">
      <c r="A2326" s="1" t="s">
        <v>29</v>
      </c>
      <c r="B2326" s="1" t="s">
        <v>7553</v>
      </c>
      <c r="C2326" s="1" t="s">
        <v>7554</v>
      </c>
      <c r="D2326" s="1" t="str">
        <f t="shared" si="289"/>
        <v>Via Generale U. Nobile 2</v>
      </c>
      <c r="E2326" s="1" t="s">
        <v>7387</v>
      </c>
      <c r="F2326" t="s">
        <v>19718</v>
      </c>
      <c r="G2326" t="str">
        <f t="shared" si="288"/>
        <v>N/A</v>
      </c>
      <c r="H2326" s="1" t="s">
        <v>7555</v>
      </c>
      <c r="I2326" s="1" t="str">
        <f t="shared" si="290"/>
        <v>SITO</v>
      </c>
      <c r="J2326" s="1" t="str">
        <f t="shared" si="291"/>
        <v>www.lacollinanelcuore.com</v>
      </c>
      <c r="K2326" s="1" t="s">
        <v>7556</v>
      </c>
      <c r="L2326" t="str">
        <f t="shared" si="292"/>
        <v>EMAIL</v>
      </c>
      <c r="M2326" t="str">
        <f t="shared" si="293"/>
        <v>info@lacollinanelcuore.com</v>
      </c>
      <c r="N2326" t="str">
        <f t="shared" si="294"/>
        <v>www.lacollinanelcuore.com</v>
      </c>
      <c r="O2326" t="str">
        <f t="shared" si="295"/>
        <v>info@lacollinanelcuore.com</v>
      </c>
      <c r="S2326" s="1" t="s">
        <v>7553</v>
      </c>
    </row>
    <row r="2327" spans="1:19" ht="14.4" x14ac:dyDescent="0.3">
      <c r="A2327" s="1" t="s">
        <v>82</v>
      </c>
      <c r="B2327" s="1" t="s">
        <v>7557</v>
      </c>
      <c r="C2327" s="1" t="s">
        <v>7558</v>
      </c>
      <c r="D2327" s="1" t="str">
        <f t="shared" si="289"/>
        <v>Via Asdrubali  20</v>
      </c>
      <c r="E2327" s="1" t="s">
        <v>7387</v>
      </c>
      <c r="F2327" t="s">
        <v>19718</v>
      </c>
      <c r="G2327" t="str">
        <f t="shared" si="288"/>
        <v>N/A</v>
      </c>
      <c r="H2327" s="1" t="s">
        <v>7559</v>
      </c>
      <c r="I2327" s="1" t="str">
        <f t="shared" si="290"/>
        <v>SITO</v>
      </c>
      <c r="J2327" s="1" t="str">
        <f t="shared" si="291"/>
        <v>www.angolo-divino.it</v>
      </c>
      <c r="K2327" s="1" t="s">
        <v>7560</v>
      </c>
      <c r="L2327" t="str">
        <f t="shared" si="292"/>
        <v>EMAIL</v>
      </c>
      <c r="M2327" t="str">
        <f t="shared" si="293"/>
        <v>info@angolo-divino.it</v>
      </c>
      <c r="N2327" t="str">
        <f t="shared" si="294"/>
        <v>www.angolo-divino.it</v>
      </c>
      <c r="O2327" t="str">
        <f t="shared" si="295"/>
        <v>info@angolo-divino.it</v>
      </c>
      <c r="S2327" s="1" t="s">
        <v>7557</v>
      </c>
    </row>
    <row r="2328" spans="1:19" ht="14.4" x14ac:dyDescent="0.3">
      <c r="A2328" s="1" t="s">
        <v>190</v>
      </c>
      <c r="B2328" s="1" t="s">
        <v>7561</v>
      </c>
      <c r="C2328" s="1" t="s">
        <v>7562</v>
      </c>
      <c r="D2328" s="1" t="str">
        <f t="shared" si="289"/>
        <v>Via Asdrubali 102</v>
      </c>
      <c r="E2328" s="1" t="s">
        <v>7387</v>
      </c>
      <c r="F2328" t="s">
        <v>19718</v>
      </c>
      <c r="G2328" t="str">
        <f t="shared" si="288"/>
        <v>N/A</v>
      </c>
      <c r="H2328" s="1" t="s">
        <v>7563</v>
      </c>
      <c r="I2328" s="1" t="str">
        <f t="shared" si="290"/>
        <v>SITO</v>
      </c>
      <c r="J2328" s="1" t="str">
        <f t="shared" si="291"/>
        <v>http://www.casaperferieloreto.it</v>
      </c>
      <c r="K2328" s="1" t="s">
        <v>7564</v>
      </c>
      <c r="L2328" t="str">
        <f t="shared" si="292"/>
        <v>EMAIL</v>
      </c>
      <c r="M2328" t="str">
        <f t="shared" si="293"/>
        <v>info@aler.com</v>
      </c>
      <c r="N2328" t="str">
        <f t="shared" si="294"/>
        <v>http://www.casaperferieloreto.it</v>
      </c>
      <c r="O2328" t="str">
        <f t="shared" si="295"/>
        <v>info@aler.com</v>
      </c>
      <c r="S2328" s="1" t="s">
        <v>7561</v>
      </c>
    </row>
    <row r="2329" spans="1:19" ht="14.4" x14ac:dyDescent="0.3">
      <c r="A2329" s="1" t="s">
        <v>12</v>
      </c>
      <c r="B2329" s="1" t="s">
        <v>7565</v>
      </c>
      <c r="C2329" t="s">
        <v>19718</v>
      </c>
      <c r="D2329" s="1" t="str">
        <f t="shared" si="289"/>
        <v>N/A</v>
      </c>
      <c r="E2329" s="1" t="s">
        <v>7387</v>
      </c>
      <c r="F2329" t="s">
        <v>19718</v>
      </c>
      <c r="G2329" t="str">
        <f t="shared" si="288"/>
        <v>N/A</v>
      </c>
      <c r="H2329" t="s">
        <v>19718</v>
      </c>
      <c r="I2329" s="1" t="str">
        <f t="shared" si="290"/>
        <v>SITO</v>
      </c>
      <c r="J2329" s="1" t="str">
        <f t="shared" si="291"/>
        <v>N/a</v>
      </c>
      <c r="K2329" t="s">
        <v>19718</v>
      </c>
      <c r="L2329" t="str">
        <f t="shared" si="292"/>
        <v>SITO</v>
      </c>
      <c r="M2329" t="str">
        <f t="shared" si="293"/>
        <v xml:space="preserve"> </v>
      </c>
      <c r="N2329" t="str">
        <f t="shared" si="294"/>
        <v>N/a</v>
      </c>
      <c r="O2329" t="str">
        <f t="shared" si="295"/>
        <v>N/a</v>
      </c>
      <c r="S2329" s="1" t="s">
        <v>7565</v>
      </c>
    </row>
    <row r="2330" spans="1:19" ht="14.4" x14ac:dyDescent="0.3">
      <c r="A2330" s="1" t="s">
        <v>82</v>
      </c>
      <c r="B2330" s="1" t="s">
        <v>7566</v>
      </c>
      <c r="C2330" t="s">
        <v>19718</v>
      </c>
      <c r="D2330" s="1" t="str">
        <f t="shared" si="289"/>
        <v>N/A</v>
      </c>
      <c r="E2330" s="1" t="s">
        <v>7387</v>
      </c>
      <c r="F2330" t="s">
        <v>19718</v>
      </c>
      <c r="G2330" t="str">
        <f t="shared" si="288"/>
        <v>N/A</v>
      </c>
      <c r="H2330" t="s">
        <v>19718</v>
      </c>
      <c r="I2330" s="1" t="str">
        <f t="shared" si="290"/>
        <v>SITO</v>
      </c>
      <c r="J2330" s="1" t="str">
        <f t="shared" si="291"/>
        <v>N/a</v>
      </c>
      <c r="K2330" s="1" t="s">
        <v>7567</v>
      </c>
      <c r="L2330" t="str">
        <f t="shared" si="292"/>
        <v>EMAIL</v>
      </c>
      <c r="M2330" t="str">
        <f t="shared" si="293"/>
        <v>info@studiocommercialemarchianiematteucci.191.it</v>
      </c>
      <c r="N2330" t="str">
        <f t="shared" si="294"/>
        <v>N/a</v>
      </c>
      <c r="O2330" t="str">
        <f t="shared" si="295"/>
        <v>info@studiocommercialemarchianiematteucci.191.it</v>
      </c>
      <c r="S2330" s="1" t="s">
        <v>7566</v>
      </c>
    </row>
    <row r="2331" spans="1:19" ht="14.4" x14ac:dyDescent="0.3">
      <c r="A2331" s="1" t="s">
        <v>29</v>
      </c>
      <c r="B2331" s="1" t="s">
        <v>7568</v>
      </c>
      <c r="C2331" s="1" t="s">
        <v>7569</v>
      </c>
      <c r="D2331" s="1" t="str">
        <f t="shared" si="289"/>
        <v>Via Montorso  87</v>
      </c>
      <c r="E2331" s="1" t="s">
        <v>7387</v>
      </c>
      <c r="F2331" t="s">
        <v>19718</v>
      </c>
      <c r="G2331" t="str">
        <f t="shared" si="288"/>
        <v>N/A</v>
      </c>
      <c r="H2331" s="1" t="s">
        <v>7570</v>
      </c>
      <c r="I2331" s="1" t="str">
        <f t="shared" si="290"/>
        <v>SITO</v>
      </c>
      <c r="J2331" s="1" t="str">
        <f t="shared" si="291"/>
        <v>www.ilmareinmezzo.com</v>
      </c>
      <c r="K2331" s="1" t="s">
        <v>7571</v>
      </c>
      <c r="L2331" t="str">
        <f t="shared" si="292"/>
        <v>EMAIL</v>
      </c>
      <c r="M2331" t="str">
        <f t="shared" si="293"/>
        <v>info@ilmareinmezzo.com</v>
      </c>
      <c r="N2331" t="str">
        <f t="shared" si="294"/>
        <v>www.ilmareinmezzo.com</v>
      </c>
      <c r="O2331" t="str">
        <f t="shared" si="295"/>
        <v>info@ilmareinmezzo.com</v>
      </c>
      <c r="S2331" s="1" t="s">
        <v>7568</v>
      </c>
    </row>
    <row r="2332" spans="1:19" ht="14.4" x14ac:dyDescent="0.3">
      <c r="A2332" s="1" t="s">
        <v>82</v>
      </c>
      <c r="B2332" s="1" t="s">
        <v>1726</v>
      </c>
      <c r="C2332" s="1" t="s">
        <v>7572</v>
      </c>
      <c r="D2332" s="1" t="str">
        <f t="shared" si="289"/>
        <v>Via Santa Liberata 41</v>
      </c>
      <c r="E2332" s="1" t="s">
        <v>7573</v>
      </c>
      <c r="F2332" t="s">
        <v>19718</v>
      </c>
      <c r="G2332" t="str">
        <f t="shared" si="288"/>
        <v>N/A</v>
      </c>
      <c r="H2332" s="1" t="s">
        <v>7574</v>
      </c>
      <c r="I2332" s="1" t="str">
        <f t="shared" si="290"/>
        <v>SITO</v>
      </c>
      <c r="J2332" s="1" t="str">
        <f t="shared" si="291"/>
        <v>www.lacollinadegliolivi.eu</v>
      </c>
      <c r="K2332" s="1" t="s">
        <v>7575</v>
      </c>
      <c r="L2332" t="str">
        <f t="shared" si="292"/>
        <v>EMAIL</v>
      </c>
      <c r="M2332" t="str">
        <f t="shared" si="293"/>
        <v>info@lacollinadegliolivi.eu</v>
      </c>
      <c r="N2332" t="str">
        <f t="shared" si="294"/>
        <v>www.lacollinadegliolivi.eu</v>
      </c>
      <c r="O2332" t="str">
        <f t="shared" si="295"/>
        <v>info@lacollinadegliolivi.eu</v>
      </c>
      <c r="S2332" s="1" t="s">
        <v>1726</v>
      </c>
    </row>
    <row r="2333" spans="1:19" ht="14.4" x14ac:dyDescent="0.3">
      <c r="A2333" s="1" t="s">
        <v>29</v>
      </c>
      <c r="B2333" s="1" t="s">
        <v>7576</v>
      </c>
      <c r="C2333" s="1" t="s">
        <v>7577</v>
      </c>
      <c r="D2333" s="1" t="str">
        <f t="shared" si="289"/>
        <v>Via Gaspare Spontini 7</v>
      </c>
      <c r="E2333" s="1" t="s">
        <v>7573</v>
      </c>
      <c r="F2333" t="s">
        <v>19718</v>
      </c>
      <c r="G2333" t="str">
        <f t="shared" si="288"/>
        <v>N/A</v>
      </c>
      <c r="H2333" s="1" t="s">
        <v>7578</v>
      </c>
      <c r="I2333" s="1" t="str">
        <f t="shared" si="290"/>
        <v>SITO</v>
      </c>
      <c r="J2333" s="1" t="str">
        <f t="shared" si="291"/>
        <v>www.beb.lanicchiadimercato.com/</v>
      </c>
      <c r="K2333" s="1" t="s">
        <v>7579</v>
      </c>
      <c r="L2333" t="str">
        <f t="shared" si="292"/>
        <v>EMAIL</v>
      </c>
      <c r="M2333" t="str">
        <f t="shared" si="293"/>
        <v>lanicchiadimercato@gmail.com</v>
      </c>
      <c r="N2333" t="str">
        <f t="shared" si="294"/>
        <v>www.beb.lanicchiadimercato.com/</v>
      </c>
      <c r="O2333" t="str">
        <f t="shared" si="295"/>
        <v>lanicchiadimercato@gmail.com</v>
      </c>
      <c r="S2333" s="1" t="s">
        <v>7576</v>
      </c>
    </row>
    <row r="2334" spans="1:19" ht="14.4" x14ac:dyDescent="0.3">
      <c r="A2334" s="1" t="s">
        <v>29</v>
      </c>
      <c r="B2334" s="1" t="s">
        <v>7580</v>
      </c>
      <c r="C2334" s="1" t="s">
        <v>7581</v>
      </c>
      <c r="D2334" s="1" t="str">
        <f t="shared" si="289"/>
        <v>Via Risorgimento 167</v>
      </c>
      <c r="E2334" s="1" t="s">
        <v>7573</v>
      </c>
      <c r="F2334" t="s">
        <v>19718</v>
      </c>
      <c r="G2334" t="str">
        <f t="shared" si="288"/>
        <v>N/A</v>
      </c>
      <c r="H2334" s="1" t="s">
        <v>7582</v>
      </c>
      <c r="I2334" s="1" t="str">
        <f t="shared" si="290"/>
        <v>EMAIL</v>
      </c>
      <c r="J2334" s="1" t="str">
        <f t="shared" si="291"/>
        <v xml:space="preserve"> </v>
      </c>
      <c r="K2334" s="1" t="s">
        <v>7583</v>
      </c>
      <c r="L2334" t="str">
        <f t="shared" si="292"/>
        <v>EMAIL</v>
      </c>
      <c r="M2334" t="str">
        <f t="shared" si="293"/>
        <v>info@lasiestamoie.it</v>
      </c>
      <c r="N2334" t="str">
        <f t="shared" si="294"/>
        <v>N/a</v>
      </c>
      <c r="O2334" t="str">
        <f t="shared" si="295"/>
        <v>info@lasiestamoie.it</v>
      </c>
      <c r="S2334" s="1" t="s">
        <v>7580</v>
      </c>
    </row>
    <row r="2335" spans="1:19" ht="14.4" x14ac:dyDescent="0.3">
      <c r="A2335" s="1" t="s">
        <v>29</v>
      </c>
      <c r="B2335" s="1" t="s">
        <v>7584</v>
      </c>
      <c r="C2335" s="1" t="s">
        <v>7585</v>
      </c>
      <c r="D2335" s="1" t="str">
        <f t="shared" si="289"/>
        <v>Via Trieste 15</v>
      </c>
      <c r="E2335" s="1" t="s">
        <v>7573</v>
      </c>
      <c r="F2335" t="s">
        <v>19718</v>
      </c>
      <c r="G2335" t="str">
        <f t="shared" si="288"/>
        <v>N/A</v>
      </c>
      <c r="H2335" t="s">
        <v>19718</v>
      </c>
      <c r="I2335" s="1" t="str">
        <f t="shared" si="290"/>
        <v>SITO</v>
      </c>
      <c r="J2335" s="1" t="str">
        <f t="shared" si="291"/>
        <v>N/a</v>
      </c>
      <c r="K2335" s="1" t="s">
        <v>7586</v>
      </c>
      <c r="L2335" t="str">
        <f t="shared" si="292"/>
        <v>EMAIL</v>
      </c>
      <c r="M2335" t="str">
        <f t="shared" si="293"/>
        <v>carlinoferri@libero.it</v>
      </c>
      <c r="N2335" t="str">
        <f t="shared" si="294"/>
        <v>N/a</v>
      </c>
      <c r="O2335" t="str">
        <f t="shared" si="295"/>
        <v>carlinoferri@libero.it</v>
      </c>
      <c r="S2335" s="1" t="s">
        <v>7584</v>
      </c>
    </row>
    <row r="2336" spans="1:19" ht="14.4" x14ac:dyDescent="0.3">
      <c r="A2336" s="1" t="s">
        <v>35</v>
      </c>
      <c r="B2336" s="1" t="s">
        <v>7587</v>
      </c>
      <c r="C2336" s="1" t="s">
        <v>7588</v>
      </c>
      <c r="D2336" s="1" t="str">
        <f t="shared" si="289"/>
        <v>Via Tufi 14</v>
      </c>
      <c r="E2336" s="1" t="s">
        <v>7573</v>
      </c>
      <c r="F2336" s="1" t="s">
        <v>7573</v>
      </c>
      <c r="G2336" t="str">
        <f t="shared" si="288"/>
        <v>Maiolati Spontini</v>
      </c>
      <c r="H2336" s="1" t="s">
        <v>7589</v>
      </c>
      <c r="I2336" s="1" t="str">
        <f t="shared" si="290"/>
        <v>SITO</v>
      </c>
      <c r="J2336" s="1" t="str">
        <f t="shared" si="291"/>
        <v>www.agriturismolulivo.com</v>
      </c>
      <c r="K2336" s="1" t="s">
        <v>7590</v>
      </c>
      <c r="L2336" t="str">
        <f t="shared" si="292"/>
        <v>EMAIL</v>
      </c>
      <c r="M2336" t="str">
        <f t="shared" si="293"/>
        <v>info@agriturismolulivo.com</v>
      </c>
      <c r="N2336" t="str">
        <f t="shared" si="294"/>
        <v>www.agriturismolulivo.com</v>
      </c>
      <c r="O2336" t="str">
        <f t="shared" si="295"/>
        <v>info@agriturismolulivo.com</v>
      </c>
      <c r="S2336" s="1" t="s">
        <v>7587</v>
      </c>
    </row>
    <row r="2337" spans="1:19" ht="14.4" x14ac:dyDescent="0.3">
      <c r="A2337" s="1" t="s">
        <v>82</v>
      </c>
      <c r="B2337" s="1" t="s">
        <v>7591</v>
      </c>
      <c r="C2337" s="1" t="s">
        <v>7592</v>
      </c>
      <c r="D2337" s="1" t="str">
        <f t="shared" si="289"/>
        <v>Via Della Chiusa 3</v>
      </c>
      <c r="E2337" s="1" t="s">
        <v>7573</v>
      </c>
      <c r="F2337" s="1" t="s">
        <v>7573</v>
      </c>
      <c r="G2337" t="str">
        <f t="shared" si="288"/>
        <v>Maiolati Spontini</v>
      </c>
      <c r="H2337" s="1" t="s">
        <v>7593</v>
      </c>
      <c r="I2337" s="1" t="str">
        <f t="shared" si="290"/>
        <v>SITO</v>
      </c>
      <c r="J2337" s="1" t="str">
        <f t="shared" si="291"/>
        <v>www.alvecchiorotone.it</v>
      </c>
      <c r="K2337" s="1" t="s">
        <v>7594</v>
      </c>
      <c r="L2337" t="str">
        <f t="shared" si="292"/>
        <v>EMAIL</v>
      </c>
      <c r="M2337" t="str">
        <f t="shared" si="293"/>
        <v>info@alvecchiorotone.it</v>
      </c>
      <c r="N2337" t="str">
        <f t="shared" si="294"/>
        <v>www.alvecchiorotone.it</v>
      </c>
      <c r="O2337" t="str">
        <f t="shared" si="295"/>
        <v>info@alvecchiorotone.it</v>
      </c>
      <c r="S2337" s="1" t="s">
        <v>7591</v>
      </c>
    </row>
    <row r="2338" spans="1:19" ht="14.4" x14ac:dyDescent="0.3">
      <c r="A2338" s="1" t="s">
        <v>35</v>
      </c>
      <c r="B2338" s="1" t="s">
        <v>7595</v>
      </c>
      <c r="C2338" s="1" t="s">
        <v>7596</v>
      </c>
      <c r="D2338" s="1" t="str">
        <f t="shared" si="289"/>
        <v>Via Vallati 21</v>
      </c>
      <c r="E2338" s="1" t="s">
        <v>7573</v>
      </c>
      <c r="F2338" s="1" t="s">
        <v>7573</v>
      </c>
      <c r="G2338" t="str">
        <f t="shared" si="288"/>
        <v>Maiolati Spontini</v>
      </c>
      <c r="H2338" s="1" t="s">
        <v>7597</v>
      </c>
      <c r="I2338" s="1" t="str">
        <f t="shared" si="290"/>
        <v>SITO</v>
      </c>
      <c r="J2338" s="1" t="str">
        <f t="shared" si="291"/>
        <v>www.ilmelograno.de</v>
      </c>
      <c r="K2338" s="1" t="s">
        <v>7598</v>
      </c>
      <c r="L2338" t="str">
        <f t="shared" si="292"/>
        <v>EMAIL</v>
      </c>
      <c r="M2338" t="str">
        <f t="shared" si="293"/>
        <v>information@ilmelograno.de</v>
      </c>
      <c r="N2338" t="str">
        <f t="shared" si="294"/>
        <v>www.ilmelograno.de</v>
      </c>
      <c r="O2338" t="str">
        <f t="shared" si="295"/>
        <v>information@ilmelograno.de</v>
      </c>
      <c r="S2338" s="1" t="s">
        <v>7595</v>
      </c>
    </row>
    <row r="2339" spans="1:19" ht="14.4" x14ac:dyDescent="0.3">
      <c r="A2339" s="1" t="s">
        <v>35</v>
      </c>
      <c r="B2339" s="1" t="s">
        <v>7599</v>
      </c>
      <c r="C2339" s="1" t="s">
        <v>7600</v>
      </c>
      <c r="D2339" s="1" t="str">
        <f t="shared" si="289"/>
        <v>Via Roncone 11</v>
      </c>
      <c r="E2339" s="1" t="s">
        <v>7573</v>
      </c>
      <c r="F2339" s="1" t="s">
        <v>7573</v>
      </c>
      <c r="G2339" t="str">
        <f t="shared" si="288"/>
        <v>Maiolati Spontini</v>
      </c>
      <c r="H2339" s="1" t="s">
        <v>7601</v>
      </c>
      <c r="I2339" s="1" t="str">
        <f t="shared" si="290"/>
        <v>SITO</v>
      </c>
      <c r="J2339" s="1" t="str">
        <f t="shared" si="291"/>
        <v>www.lanicchiaecologica.it</v>
      </c>
      <c r="K2339" s="1" t="s">
        <v>7602</v>
      </c>
      <c r="L2339" t="str">
        <f t="shared" si="292"/>
        <v>EMAIL</v>
      </c>
      <c r="M2339" t="str">
        <f t="shared" si="293"/>
        <v>la_nicchia_ecologica@libero.it</v>
      </c>
      <c r="N2339" t="str">
        <f t="shared" si="294"/>
        <v>www.lanicchiaecologica.it</v>
      </c>
      <c r="O2339" t="str">
        <f t="shared" si="295"/>
        <v>la_nicchia_ecologica@libero.it</v>
      </c>
      <c r="S2339" s="1" t="s">
        <v>7599</v>
      </c>
    </row>
    <row r="2340" spans="1:19" ht="14.4" x14ac:dyDescent="0.3">
      <c r="A2340" s="1" t="s">
        <v>20</v>
      </c>
      <c r="B2340" s="1" t="s">
        <v>7603</v>
      </c>
      <c r="C2340" s="1" t="s">
        <v>7604</v>
      </c>
      <c r="D2340" s="1" t="str">
        <f t="shared" si="289"/>
        <v>Via Gaspare Spontini 33</v>
      </c>
      <c r="E2340" s="1" t="s">
        <v>7573</v>
      </c>
      <c r="F2340" s="1" t="s">
        <v>7573</v>
      </c>
      <c r="G2340" t="str">
        <f t="shared" si="288"/>
        <v>Maiolati Spontini</v>
      </c>
      <c r="H2340" t="s">
        <v>19718</v>
      </c>
      <c r="I2340" s="1" t="str">
        <f t="shared" si="290"/>
        <v>SITO</v>
      </c>
      <c r="J2340" s="1" t="str">
        <f t="shared" si="291"/>
        <v>N/a</v>
      </c>
      <c r="K2340" t="s">
        <v>19718</v>
      </c>
      <c r="L2340" t="str">
        <f t="shared" si="292"/>
        <v>SITO</v>
      </c>
      <c r="M2340" t="str">
        <f t="shared" si="293"/>
        <v xml:space="preserve"> </v>
      </c>
      <c r="N2340" t="str">
        <f t="shared" si="294"/>
        <v>N/a</v>
      </c>
      <c r="O2340" t="str">
        <f t="shared" si="295"/>
        <v>N/a</v>
      </c>
      <c r="S2340" s="1" t="s">
        <v>7603</v>
      </c>
    </row>
    <row r="2341" spans="1:19" ht="14.4" x14ac:dyDescent="0.3">
      <c r="A2341" s="1" t="s">
        <v>20</v>
      </c>
      <c r="B2341" s="1" t="s">
        <v>7605</v>
      </c>
      <c r="C2341" s="1" t="s">
        <v>7606</v>
      </c>
      <c r="D2341" s="1" t="str">
        <f t="shared" si="289"/>
        <v>Via Dei Castelli 7</v>
      </c>
      <c r="E2341" s="1" t="s">
        <v>7573</v>
      </c>
      <c r="F2341" s="1" t="s">
        <v>7573</v>
      </c>
      <c r="G2341" t="str">
        <f t="shared" si="288"/>
        <v>Maiolati Spontini</v>
      </c>
      <c r="H2341" t="s">
        <v>19718</v>
      </c>
      <c r="I2341" s="1" t="str">
        <f t="shared" si="290"/>
        <v>SITO</v>
      </c>
      <c r="J2341" s="1" t="str">
        <f t="shared" si="291"/>
        <v>N/a</v>
      </c>
      <c r="K2341" t="s">
        <v>19718</v>
      </c>
      <c r="L2341" t="str">
        <f t="shared" si="292"/>
        <v>SITO</v>
      </c>
      <c r="M2341" t="str">
        <f t="shared" si="293"/>
        <v xml:space="preserve"> </v>
      </c>
      <c r="N2341" t="str">
        <f t="shared" si="294"/>
        <v>N/a</v>
      </c>
      <c r="O2341" t="str">
        <f t="shared" si="295"/>
        <v>N/a</v>
      </c>
      <c r="S2341" s="1" t="s">
        <v>7605</v>
      </c>
    </row>
    <row r="2342" spans="1:19" ht="14.4" x14ac:dyDescent="0.3">
      <c r="A2342" s="1" t="s">
        <v>20</v>
      </c>
      <c r="B2342" s="1" t="s">
        <v>7607</v>
      </c>
      <c r="C2342" s="1" t="s">
        <v>7608</v>
      </c>
      <c r="D2342" s="1" t="str">
        <f t="shared" si="289"/>
        <v>Via Montecarottese 4</v>
      </c>
      <c r="E2342" s="1" t="s">
        <v>7573</v>
      </c>
      <c r="F2342" s="1" t="s">
        <v>7573</v>
      </c>
      <c r="G2342" t="str">
        <f t="shared" si="288"/>
        <v>Maiolati Spontini</v>
      </c>
      <c r="H2342" s="1" t="s">
        <v>7609</v>
      </c>
      <c r="I2342" s="1" t="str">
        <f t="shared" si="290"/>
        <v>SITO</v>
      </c>
      <c r="J2342" s="1" t="str">
        <f t="shared" si="291"/>
        <v>www.hotelristorantelatorre.com</v>
      </c>
      <c r="K2342" s="1" t="s">
        <v>7610</v>
      </c>
      <c r="L2342" t="str">
        <f t="shared" si="292"/>
        <v>EMAIL</v>
      </c>
      <c r="M2342" t="str">
        <f t="shared" si="293"/>
        <v>info@hotelristorantelatorre.com</v>
      </c>
      <c r="N2342" t="str">
        <f t="shared" si="294"/>
        <v>www.hotelristorantelatorre.com</v>
      </c>
      <c r="O2342" t="str">
        <f t="shared" si="295"/>
        <v>info@hotelristorantelatorre.com</v>
      </c>
      <c r="S2342" s="1" t="s">
        <v>7607</v>
      </c>
    </row>
    <row r="2343" spans="1:19" ht="14.4" x14ac:dyDescent="0.3">
      <c r="A2343" s="1" t="s">
        <v>20</v>
      </c>
      <c r="B2343" s="1" t="s">
        <v>7611</v>
      </c>
      <c r="C2343" s="1" t="s">
        <v>7612</v>
      </c>
      <c r="D2343" s="1" t="str">
        <f t="shared" si="289"/>
        <v>Via Giacomo Matteotti 7</v>
      </c>
      <c r="E2343" s="1" t="s">
        <v>7613</v>
      </c>
      <c r="F2343" s="1" t="s">
        <v>7613</v>
      </c>
      <c r="G2343" t="str">
        <f t="shared" si="288"/>
        <v>Mergo</v>
      </c>
      <c r="H2343" s="1" t="s">
        <v>7614</v>
      </c>
      <c r="I2343" s="1" t="str">
        <f t="shared" si="290"/>
        <v>SITO</v>
      </c>
      <c r="J2343" s="1" t="str">
        <f t="shared" si="291"/>
        <v>www.hotellidia.it</v>
      </c>
      <c r="K2343" s="1" t="s">
        <v>7615</v>
      </c>
      <c r="L2343" t="str">
        <f t="shared" si="292"/>
        <v>EMAIL</v>
      </c>
      <c r="M2343" t="str">
        <f t="shared" si="293"/>
        <v>info@hotellidia.it</v>
      </c>
      <c r="N2343" t="str">
        <f t="shared" si="294"/>
        <v>www.hotellidia.it</v>
      </c>
      <c r="O2343" t="str">
        <f t="shared" si="295"/>
        <v>info@hotellidia.it</v>
      </c>
      <c r="S2343" s="1" t="s">
        <v>7611</v>
      </c>
    </row>
    <row r="2344" spans="1:19" ht="14.4" x14ac:dyDescent="0.3">
      <c r="A2344" s="1" t="s">
        <v>6</v>
      </c>
      <c r="B2344" s="1" t="s">
        <v>7616</v>
      </c>
      <c r="C2344" s="1" t="s">
        <v>7617</v>
      </c>
      <c r="D2344" s="1" t="str">
        <f t="shared" si="289"/>
        <v>Via Fontisa 2</v>
      </c>
      <c r="E2344" s="1" t="s">
        <v>7613</v>
      </c>
      <c r="F2344" s="1" t="s">
        <v>7613</v>
      </c>
      <c r="G2344" t="str">
        <f t="shared" si="288"/>
        <v>Mergo</v>
      </c>
      <c r="H2344" s="1" t="s">
        <v>7618</v>
      </c>
      <c r="I2344" s="1" t="str">
        <f t="shared" si="290"/>
        <v>SITO</v>
      </c>
      <c r="J2344" s="1" t="str">
        <f t="shared" si="291"/>
        <v>www.countryhouseiltiglio.it</v>
      </c>
      <c r="K2344" s="1" t="s">
        <v>7619</v>
      </c>
      <c r="L2344" t="str">
        <f t="shared" si="292"/>
        <v>EMAIL</v>
      </c>
      <c r="M2344" t="str">
        <f t="shared" si="293"/>
        <v>info@countryhouseiltiglio.it</v>
      </c>
      <c r="N2344" t="str">
        <f t="shared" si="294"/>
        <v>www.countryhouseiltiglio.it</v>
      </c>
      <c r="O2344" t="str">
        <f t="shared" si="295"/>
        <v>info@countryhouseiltiglio.it</v>
      </c>
      <c r="S2344" s="1" t="s">
        <v>7616</v>
      </c>
    </row>
    <row r="2345" spans="1:19" ht="14.4" x14ac:dyDescent="0.3">
      <c r="A2345" s="1" t="s">
        <v>29</v>
      </c>
      <c r="B2345" s="1" t="s">
        <v>7620</v>
      </c>
      <c r="C2345" s="1" t="s">
        <v>7621</v>
      </c>
      <c r="D2345" s="1" t="str">
        <f t="shared" si="289"/>
        <v>Via Panocchia 6</v>
      </c>
      <c r="E2345" s="1" t="s">
        <v>7613</v>
      </c>
      <c r="F2345" s="1" t="s">
        <v>7613</v>
      </c>
      <c r="G2345" t="str">
        <f t="shared" si="288"/>
        <v>Mergo</v>
      </c>
      <c r="H2345" s="1" t="s">
        <v>7622</v>
      </c>
      <c r="I2345" s="1" t="str">
        <f t="shared" si="290"/>
        <v>SITO</v>
      </c>
      <c r="J2345" s="1" t="str">
        <f t="shared" si="291"/>
        <v>www.casafontana.com</v>
      </c>
      <c r="K2345" s="1" t="s">
        <v>7623</v>
      </c>
      <c r="L2345" t="str">
        <f t="shared" si="292"/>
        <v>EMAIL</v>
      </c>
      <c r="M2345" t="str">
        <f t="shared" si="293"/>
        <v>info@casafontana.com</v>
      </c>
      <c r="N2345" t="str">
        <f t="shared" si="294"/>
        <v>www.casafontana.com</v>
      </c>
      <c r="O2345" t="str">
        <f t="shared" si="295"/>
        <v>info@casafontana.com</v>
      </c>
      <c r="S2345" s="1" t="s">
        <v>7620</v>
      </c>
    </row>
    <row r="2346" spans="1:19" ht="14.4" x14ac:dyDescent="0.3">
      <c r="A2346" s="1" t="s">
        <v>35</v>
      </c>
      <c r="B2346" s="1" t="s">
        <v>7624</v>
      </c>
      <c r="C2346" s="1" t="s">
        <v>7625</v>
      </c>
      <c r="D2346" s="1" t="str">
        <f t="shared" si="289"/>
        <v>Via La Villa 9</v>
      </c>
      <c r="E2346" s="1" t="s">
        <v>7613</v>
      </c>
      <c r="F2346" s="1" t="s">
        <v>7613</v>
      </c>
      <c r="G2346" t="str">
        <f t="shared" si="288"/>
        <v>Mergo</v>
      </c>
      <c r="H2346" s="1" t="s">
        <v>7626</v>
      </c>
      <c r="I2346" s="1" t="str">
        <f t="shared" si="290"/>
        <v>SITO</v>
      </c>
      <c r="J2346" s="1" t="str">
        <f t="shared" si="291"/>
        <v>www.agriturismovillafederica.it</v>
      </c>
      <c r="K2346" s="1" t="s">
        <v>7627</v>
      </c>
      <c r="L2346" t="str">
        <f t="shared" si="292"/>
        <v>EMAIL</v>
      </c>
      <c r="M2346" t="str">
        <f t="shared" si="293"/>
        <v>f.zappia@agriturismovillafederica.it</v>
      </c>
      <c r="N2346" t="str">
        <f t="shared" si="294"/>
        <v>www.agriturismovillafederica.it</v>
      </c>
      <c r="O2346" t="str">
        <f t="shared" si="295"/>
        <v>f.zappia@agriturismovillafederica.it</v>
      </c>
      <c r="S2346" s="1" t="s">
        <v>7624</v>
      </c>
    </row>
    <row r="2347" spans="1:19" ht="14.4" x14ac:dyDescent="0.3">
      <c r="A2347" s="1" t="s">
        <v>35</v>
      </c>
      <c r="B2347" s="1" t="s">
        <v>7628</v>
      </c>
      <c r="C2347" s="1" t="s">
        <v>7629</v>
      </c>
      <c r="D2347" s="1" t="str">
        <f t="shared" si="289"/>
        <v>Via Panocchia 12</v>
      </c>
      <c r="E2347" s="1" t="s">
        <v>7613</v>
      </c>
      <c r="F2347" s="1" t="s">
        <v>7613</v>
      </c>
      <c r="G2347" t="str">
        <f t="shared" si="288"/>
        <v>Mergo</v>
      </c>
      <c r="H2347" s="1" t="s">
        <v>7630</v>
      </c>
      <c r="I2347" s="1" t="str">
        <f t="shared" si="290"/>
        <v>SITO</v>
      </c>
      <c r="J2347" s="1" t="str">
        <f t="shared" si="291"/>
        <v>www.colledellestelle.it</v>
      </c>
      <c r="K2347" s="1" t="s">
        <v>7631</v>
      </c>
      <c r="L2347" t="str">
        <f t="shared" si="292"/>
        <v>EMAIL</v>
      </c>
      <c r="M2347" t="str">
        <f t="shared" si="293"/>
        <v>info@colledellestelle.it</v>
      </c>
      <c r="N2347" t="str">
        <f t="shared" si="294"/>
        <v>www.colledellestelle.it</v>
      </c>
      <c r="O2347" t="str">
        <f t="shared" si="295"/>
        <v>info@colledellestelle.it</v>
      </c>
      <c r="S2347" s="1" t="s">
        <v>7628</v>
      </c>
    </row>
    <row r="2348" spans="1:19" ht="14.4" x14ac:dyDescent="0.3">
      <c r="A2348" s="1" t="s">
        <v>88</v>
      </c>
      <c r="B2348" s="1" t="s">
        <v>7632</v>
      </c>
      <c r="C2348" s="1" t="s">
        <v>7633</v>
      </c>
      <c r="D2348" s="1" t="str">
        <f t="shared" si="289"/>
        <v>Via Colli 1</v>
      </c>
      <c r="E2348" s="1" t="s">
        <v>7613</v>
      </c>
      <c r="F2348" s="1" t="s">
        <v>7613</v>
      </c>
      <c r="G2348" t="str">
        <f t="shared" si="288"/>
        <v>Mergo</v>
      </c>
      <c r="H2348" s="1" t="s">
        <v>7634</v>
      </c>
      <c r="I2348" s="1" t="str">
        <f t="shared" si="290"/>
        <v>SITO</v>
      </c>
      <c r="J2348" s="1" t="str">
        <f t="shared" si="291"/>
        <v>www.comune.mergo.an.it</v>
      </c>
      <c r="K2348" s="1" t="s">
        <v>7635</v>
      </c>
      <c r="L2348" t="str">
        <f t="shared" si="292"/>
        <v>EMAIL</v>
      </c>
      <c r="M2348" t="str">
        <f t="shared" si="293"/>
        <v>poliziamunicipale@comune.mergo.an.it</v>
      </c>
      <c r="N2348" t="str">
        <f t="shared" si="294"/>
        <v>www.comune.mergo.an.it</v>
      </c>
      <c r="O2348" t="str">
        <f t="shared" si="295"/>
        <v>poliziamunicipale@comune.mergo.an.it</v>
      </c>
      <c r="S2348" s="1" t="s">
        <v>7632</v>
      </c>
    </row>
    <row r="2349" spans="1:19" ht="14.4" x14ac:dyDescent="0.3">
      <c r="A2349" s="1" t="s">
        <v>29</v>
      </c>
      <c r="B2349" s="1" t="s">
        <v>7636</v>
      </c>
      <c r="C2349" s="1" t="s">
        <v>7637</v>
      </c>
      <c r="D2349" s="1" t="str">
        <f t="shared" si="289"/>
        <v>Via Colli 9</v>
      </c>
      <c r="E2349" s="1" t="s">
        <v>7613</v>
      </c>
      <c r="F2349" s="1" t="s">
        <v>7613</v>
      </c>
      <c r="G2349" t="str">
        <f t="shared" si="288"/>
        <v>Mergo</v>
      </c>
      <c r="H2349" t="s">
        <v>19718</v>
      </c>
      <c r="I2349" s="1" t="str">
        <f t="shared" si="290"/>
        <v>SITO</v>
      </c>
      <c r="J2349" s="1" t="str">
        <f t="shared" si="291"/>
        <v>N/a</v>
      </c>
      <c r="K2349" t="s">
        <v>19718</v>
      </c>
      <c r="L2349" t="str">
        <f t="shared" si="292"/>
        <v>SITO</v>
      </c>
      <c r="M2349" t="str">
        <f t="shared" si="293"/>
        <v xml:space="preserve"> </v>
      </c>
      <c r="N2349" t="str">
        <f t="shared" si="294"/>
        <v>N/a</v>
      </c>
      <c r="O2349" t="str">
        <f t="shared" si="295"/>
        <v>N/a</v>
      </c>
      <c r="S2349" s="1" t="s">
        <v>7636</v>
      </c>
    </row>
    <row r="2350" spans="1:19" ht="14.4" x14ac:dyDescent="0.3">
      <c r="A2350" s="1" t="s">
        <v>29</v>
      </c>
      <c r="B2350" s="1" t="s">
        <v>7638</v>
      </c>
      <c r="C2350" s="1" t="s">
        <v>7639</v>
      </c>
      <c r="D2350" s="1" t="str">
        <f t="shared" si="289"/>
        <v>Via Panocchia 18</v>
      </c>
      <c r="E2350" s="1" t="s">
        <v>7613</v>
      </c>
      <c r="F2350" s="1" t="s">
        <v>7613</v>
      </c>
      <c r="G2350" t="str">
        <f t="shared" si="288"/>
        <v>Mergo</v>
      </c>
      <c r="H2350" s="1" t="s">
        <v>7640</v>
      </c>
      <c r="I2350" s="1" t="str">
        <f t="shared" si="290"/>
        <v>SITO</v>
      </c>
      <c r="J2350" s="1" t="str">
        <f t="shared" si="291"/>
        <v>www.casadeicolli.com</v>
      </c>
      <c r="K2350" s="1" t="s">
        <v>7641</v>
      </c>
      <c r="L2350" t="str">
        <f t="shared" si="292"/>
        <v>EMAIL</v>
      </c>
      <c r="M2350" t="str">
        <f t="shared" si="293"/>
        <v>info@casadeicolli.com</v>
      </c>
      <c r="N2350" t="str">
        <f t="shared" si="294"/>
        <v>www.casadeicolli.com</v>
      </c>
      <c r="O2350" t="str">
        <f t="shared" si="295"/>
        <v>info@casadeicolli.com</v>
      </c>
      <c r="S2350" s="1" t="s">
        <v>7638</v>
      </c>
    </row>
    <row r="2351" spans="1:19" ht="14.4" x14ac:dyDescent="0.3">
      <c r="A2351" s="1" t="s">
        <v>82</v>
      </c>
      <c r="B2351" s="1" t="s">
        <v>7642</v>
      </c>
      <c r="C2351" s="1" t="s">
        <v>7643</v>
      </c>
      <c r="D2351" s="1" t="str">
        <f t="shared" si="289"/>
        <v>Via Giovanni Xiii 10</v>
      </c>
      <c r="E2351" s="1" t="s">
        <v>7613</v>
      </c>
      <c r="F2351" t="s">
        <v>19718</v>
      </c>
      <c r="G2351" t="str">
        <f t="shared" si="288"/>
        <v>N/A</v>
      </c>
      <c r="H2351" t="s">
        <v>19718</v>
      </c>
      <c r="I2351" s="1" t="str">
        <f t="shared" si="290"/>
        <v>SITO</v>
      </c>
      <c r="J2351" s="1" t="str">
        <f t="shared" si="291"/>
        <v>N/a</v>
      </c>
      <c r="K2351" s="1" t="s">
        <v>7644</v>
      </c>
      <c r="L2351" t="str">
        <f t="shared" si="292"/>
        <v>EMAIL</v>
      </c>
      <c r="M2351" t="str">
        <f t="shared" si="293"/>
        <v>alt.51@gmx.de</v>
      </c>
      <c r="N2351" t="str">
        <f t="shared" si="294"/>
        <v>N/a</v>
      </c>
      <c r="O2351" t="str">
        <f t="shared" si="295"/>
        <v>alt.51@gmx.de</v>
      </c>
      <c r="S2351" s="1" t="s">
        <v>7642</v>
      </c>
    </row>
    <row r="2352" spans="1:19" ht="14.4" x14ac:dyDescent="0.3">
      <c r="A2352" s="1" t="s">
        <v>12</v>
      </c>
      <c r="B2352" s="1" t="s">
        <v>7645</v>
      </c>
      <c r="C2352" s="1" t="s">
        <v>7646</v>
      </c>
      <c r="D2352" s="1" t="str">
        <f t="shared" si="289"/>
        <v>Via Castellaro 18</v>
      </c>
      <c r="E2352" s="1" t="s">
        <v>7613</v>
      </c>
      <c r="F2352" t="s">
        <v>19718</v>
      </c>
      <c r="G2352" t="str">
        <f t="shared" si="288"/>
        <v>N/A</v>
      </c>
      <c r="H2352" t="s">
        <v>19718</v>
      </c>
      <c r="I2352" s="1" t="str">
        <f t="shared" si="290"/>
        <v>SITO</v>
      </c>
      <c r="J2352" s="1" t="str">
        <f t="shared" si="291"/>
        <v>N/a</v>
      </c>
      <c r="K2352" s="1" t="s">
        <v>7647</v>
      </c>
      <c r="L2352" t="str">
        <f t="shared" si="292"/>
        <v>EMAIL</v>
      </c>
      <c r="M2352" t="str">
        <f t="shared" si="293"/>
        <v>babsi.hofmeister@web.de</v>
      </c>
      <c r="N2352" t="str">
        <f t="shared" si="294"/>
        <v>N/a</v>
      </c>
      <c r="O2352" t="str">
        <f t="shared" si="295"/>
        <v>babsi.hofmeister@web.de</v>
      </c>
      <c r="S2352" s="1" t="s">
        <v>7645</v>
      </c>
    </row>
    <row r="2353" spans="1:19" ht="14.4" x14ac:dyDescent="0.3">
      <c r="A2353" s="1" t="s">
        <v>29</v>
      </c>
      <c r="B2353" s="1" t="s">
        <v>7648</v>
      </c>
      <c r="C2353" s="1" t="s">
        <v>7649</v>
      </c>
      <c r="D2353" s="1" t="str">
        <f t="shared" si="289"/>
        <v>Via Santa Maria Delle Stelle 2</v>
      </c>
      <c r="E2353" s="1" t="s">
        <v>7613</v>
      </c>
      <c r="F2353" t="s">
        <v>19718</v>
      </c>
      <c r="G2353" t="str">
        <f t="shared" si="288"/>
        <v>N/A</v>
      </c>
      <c r="H2353" s="1" t="s">
        <v>7650</v>
      </c>
      <c r="I2353" s="1" t="str">
        <f t="shared" si="290"/>
        <v>SITO</v>
      </c>
      <c r="J2353" s="1" t="str">
        <f t="shared" si="291"/>
        <v>www.lavalleverde.com</v>
      </c>
      <c r="K2353" s="1" t="s">
        <v>7651</v>
      </c>
      <c r="L2353" t="str">
        <f t="shared" si="292"/>
        <v>EMAIL</v>
      </c>
      <c r="M2353" t="str">
        <f t="shared" si="293"/>
        <v>info@lavalleverde.com</v>
      </c>
      <c r="N2353" t="str">
        <f t="shared" si="294"/>
        <v>www.lavalleverde.com</v>
      </c>
      <c r="O2353" t="str">
        <f t="shared" si="295"/>
        <v>info@lavalleverde.com</v>
      </c>
      <c r="S2353" s="1" t="s">
        <v>7648</v>
      </c>
    </row>
    <row r="2354" spans="1:19" ht="14.4" x14ac:dyDescent="0.3">
      <c r="A2354" s="1" t="s">
        <v>29</v>
      </c>
      <c r="B2354" s="1" t="s">
        <v>7652</v>
      </c>
      <c r="C2354" s="1" t="s">
        <v>7653</v>
      </c>
      <c r="D2354" s="1" t="str">
        <f t="shared" si="289"/>
        <v>Via Castellaro  13/A</v>
      </c>
      <c r="E2354" s="1" t="s">
        <v>7613</v>
      </c>
      <c r="F2354" t="s">
        <v>19718</v>
      </c>
      <c r="G2354" t="str">
        <f t="shared" si="288"/>
        <v>N/A</v>
      </c>
      <c r="H2354" t="s">
        <v>19718</v>
      </c>
      <c r="I2354" s="1" t="str">
        <f t="shared" si="290"/>
        <v>SITO</v>
      </c>
      <c r="J2354" s="1" t="str">
        <f t="shared" si="291"/>
        <v>N/a</v>
      </c>
      <c r="K2354" t="s">
        <v>19718</v>
      </c>
      <c r="L2354" t="str">
        <f t="shared" si="292"/>
        <v>SITO</v>
      </c>
      <c r="M2354" t="str">
        <f t="shared" si="293"/>
        <v xml:space="preserve"> </v>
      </c>
      <c r="N2354" t="str">
        <f t="shared" si="294"/>
        <v>N/a</v>
      </c>
      <c r="O2354" t="str">
        <f t="shared" si="295"/>
        <v>N/a</v>
      </c>
      <c r="S2354" s="1" t="s">
        <v>7652</v>
      </c>
    </row>
    <row r="2355" spans="1:19" ht="14.4" x14ac:dyDescent="0.3">
      <c r="A2355" s="1" t="s">
        <v>29</v>
      </c>
      <c r="B2355" s="1" t="s">
        <v>7654</v>
      </c>
      <c r="C2355" s="1" t="s">
        <v>7655</v>
      </c>
      <c r="D2355" s="1" t="str">
        <f t="shared" si="289"/>
        <v>Via Castellaro 5</v>
      </c>
      <c r="E2355" s="1" t="s">
        <v>7613</v>
      </c>
      <c r="F2355" t="s">
        <v>19718</v>
      </c>
      <c r="G2355" t="str">
        <f t="shared" si="288"/>
        <v>N/A</v>
      </c>
      <c r="H2355" t="s">
        <v>19718</v>
      </c>
      <c r="I2355" s="1" t="str">
        <f t="shared" si="290"/>
        <v>SITO</v>
      </c>
      <c r="J2355" s="1" t="str">
        <f t="shared" si="291"/>
        <v>N/a</v>
      </c>
      <c r="K2355" s="1" t="s">
        <v>7656</v>
      </c>
      <c r="L2355" t="str">
        <f t="shared" si="292"/>
        <v>EMAIL</v>
      </c>
      <c r="M2355" t="str">
        <f t="shared" si="293"/>
        <v>bbacasadilaura@gmail.com</v>
      </c>
      <c r="N2355" t="str">
        <f t="shared" si="294"/>
        <v>N/a</v>
      </c>
      <c r="O2355" t="str">
        <f t="shared" si="295"/>
        <v>bbacasadilaura@gmail.com</v>
      </c>
      <c r="S2355" s="1" t="s">
        <v>7654</v>
      </c>
    </row>
    <row r="2356" spans="1:19" ht="14.4" x14ac:dyDescent="0.3">
      <c r="A2356" s="1" t="s">
        <v>12</v>
      </c>
      <c r="B2356" s="1" t="s">
        <v>7657</v>
      </c>
      <c r="C2356" s="1" t="s">
        <v>7658</v>
      </c>
      <c r="D2356" s="1" t="str">
        <f t="shared" si="289"/>
        <v>Via Santa Maria Delle Stelle 8</v>
      </c>
      <c r="E2356" s="1" t="s">
        <v>7613</v>
      </c>
      <c r="F2356" s="1" t="s">
        <v>7659</v>
      </c>
      <c r="G2356" t="str">
        <f t="shared" si="288"/>
        <v>Mergo</v>
      </c>
      <c r="H2356" s="1" t="s">
        <v>7660</v>
      </c>
      <c r="I2356" s="1" t="str">
        <f t="shared" si="290"/>
        <v>EMAIL</v>
      </c>
      <c r="J2356" s="1" t="str">
        <f t="shared" si="291"/>
        <v xml:space="preserve"> </v>
      </c>
      <c r="K2356" s="1" t="s">
        <v>7660</v>
      </c>
      <c r="L2356" t="str">
        <f t="shared" si="292"/>
        <v>EMAIL</v>
      </c>
      <c r="M2356" t="str">
        <f t="shared" si="293"/>
        <v>nicholasinter@alice.it</v>
      </c>
      <c r="N2356" t="str">
        <f t="shared" si="294"/>
        <v>N/a</v>
      </c>
      <c r="O2356" t="str">
        <f t="shared" si="295"/>
        <v>nicholasinter@alice.it</v>
      </c>
      <c r="S2356" s="1" t="s">
        <v>7657</v>
      </c>
    </row>
    <row r="2357" spans="1:19" ht="14.4" x14ac:dyDescent="0.3">
      <c r="A2357" s="1" t="s">
        <v>20</v>
      </c>
      <c r="B2357" s="1" t="s">
        <v>5216</v>
      </c>
      <c r="C2357" s="1" t="s">
        <v>7661</v>
      </c>
      <c r="D2357" s="1" t="str">
        <f t="shared" si="289"/>
        <v>Via Cassolo 6</v>
      </c>
      <c r="E2357" s="1" t="s">
        <v>7662</v>
      </c>
      <c r="F2357" s="1" t="s">
        <v>7662</v>
      </c>
      <c r="G2357" t="str">
        <f t="shared" si="288"/>
        <v>Monsano</v>
      </c>
      <c r="H2357" s="1" t="s">
        <v>7663</v>
      </c>
      <c r="I2357" s="1" t="str">
        <f t="shared" si="290"/>
        <v>SITO</v>
      </c>
      <c r="J2357" s="1" t="str">
        <f t="shared" si="291"/>
        <v>http://www.pinetahotel.net</v>
      </c>
      <c r="K2357" s="1" t="s">
        <v>7664</v>
      </c>
      <c r="L2357" t="str">
        <f t="shared" si="292"/>
        <v>EMAIL</v>
      </c>
      <c r="M2357" t="str">
        <f t="shared" si="293"/>
        <v>info@pinetahotel.net</v>
      </c>
      <c r="N2357" t="str">
        <f t="shared" si="294"/>
        <v>http://www.pinetahotel.net</v>
      </c>
      <c r="O2357" t="str">
        <f t="shared" si="295"/>
        <v>info@pinetahotel.net</v>
      </c>
      <c r="S2357" s="1" t="s">
        <v>5216</v>
      </c>
    </row>
    <row r="2358" spans="1:19" ht="14.4" x14ac:dyDescent="0.3">
      <c r="A2358" s="1" t="s">
        <v>29</v>
      </c>
      <c r="B2358" s="1" t="s">
        <v>7665</v>
      </c>
      <c r="C2358" s="1" t="s">
        <v>7666</v>
      </c>
      <c r="D2358" s="1" t="str">
        <f t="shared" si="289"/>
        <v>Viale Marconi 5</v>
      </c>
      <c r="E2358" s="1" t="s">
        <v>7662</v>
      </c>
      <c r="F2358" t="s">
        <v>19718</v>
      </c>
      <c r="G2358" t="str">
        <f t="shared" si="288"/>
        <v>N/A</v>
      </c>
      <c r="H2358" t="s">
        <v>19718</v>
      </c>
      <c r="I2358" s="1" t="str">
        <f t="shared" si="290"/>
        <v>SITO</v>
      </c>
      <c r="J2358" s="1" t="str">
        <f t="shared" si="291"/>
        <v>N/a</v>
      </c>
      <c r="K2358" s="1" t="s">
        <v>7667</v>
      </c>
      <c r="L2358" t="str">
        <f t="shared" si="292"/>
        <v>EMAIL</v>
      </c>
      <c r="M2358" t="str">
        <f t="shared" si="293"/>
        <v>bblemuse@alice.it</v>
      </c>
      <c r="N2358" t="str">
        <f t="shared" si="294"/>
        <v>N/a</v>
      </c>
      <c r="O2358" t="str">
        <f t="shared" si="295"/>
        <v>bblemuse@alice.it</v>
      </c>
      <c r="S2358" s="1" t="s">
        <v>7665</v>
      </c>
    </row>
    <row r="2359" spans="1:19" ht="14.4" x14ac:dyDescent="0.3">
      <c r="A2359" s="1" t="s">
        <v>6</v>
      </c>
      <c r="B2359" s="1" t="s">
        <v>7668</v>
      </c>
      <c r="C2359" s="1" t="s">
        <v>7669</v>
      </c>
      <c r="D2359" s="1" t="str">
        <f t="shared" si="289"/>
        <v>Via Marche 50</v>
      </c>
      <c r="E2359" s="1" t="s">
        <v>7662</v>
      </c>
      <c r="F2359" s="1" t="s">
        <v>7662</v>
      </c>
      <c r="G2359" t="str">
        <f t="shared" si="288"/>
        <v>Monsano</v>
      </c>
      <c r="H2359" t="s">
        <v>19718</v>
      </c>
      <c r="I2359" s="1" t="str">
        <f t="shared" si="290"/>
        <v>SITO</v>
      </c>
      <c r="J2359" s="1" t="str">
        <f t="shared" si="291"/>
        <v>N/a</v>
      </c>
      <c r="K2359" s="1" t="s">
        <v>7670</v>
      </c>
      <c r="L2359" t="str">
        <f t="shared" si="292"/>
        <v>EMAIL</v>
      </c>
      <c r="M2359" t="str">
        <f t="shared" si="293"/>
        <v>piccolo.eden.country.house@gmail.com</v>
      </c>
      <c r="N2359" t="str">
        <f t="shared" si="294"/>
        <v>N/a</v>
      </c>
      <c r="O2359" t="str">
        <f t="shared" si="295"/>
        <v>piccolo.eden.country.house@gmail.com</v>
      </c>
      <c r="S2359" s="1" t="s">
        <v>7668</v>
      </c>
    </row>
    <row r="2360" spans="1:19" ht="14.4" x14ac:dyDescent="0.3">
      <c r="A2360" s="1" t="s">
        <v>20</v>
      </c>
      <c r="B2360" s="1" t="s">
        <v>7671</v>
      </c>
      <c r="C2360" s="1" t="s">
        <v>7672</v>
      </c>
      <c r="D2360" s="1" t="str">
        <f t="shared" si="289"/>
        <v>Via Veneto 1</v>
      </c>
      <c r="E2360" s="1" t="s">
        <v>7662</v>
      </c>
      <c r="F2360" s="1" t="s">
        <v>7662</v>
      </c>
      <c r="G2360" t="str">
        <f t="shared" si="288"/>
        <v>Monsano</v>
      </c>
      <c r="H2360" s="1" t="s">
        <v>7673</v>
      </c>
      <c r="I2360" s="1" t="str">
        <f t="shared" si="290"/>
        <v>SITO</v>
      </c>
      <c r="J2360" s="1" t="str">
        <f t="shared" si="291"/>
        <v>www.albergo2000.it</v>
      </c>
      <c r="K2360" s="1" t="s">
        <v>7674</v>
      </c>
      <c r="L2360" t="str">
        <f t="shared" si="292"/>
        <v>EMAIL</v>
      </c>
      <c r="M2360" t="str">
        <f t="shared" si="293"/>
        <v>info@albergo2000.it</v>
      </c>
      <c r="N2360" t="str">
        <f t="shared" si="294"/>
        <v>www.albergo2000.it</v>
      </c>
      <c r="O2360" t="str">
        <f t="shared" si="295"/>
        <v>info@albergo2000.it</v>
      </c>
      <c r="S2360" s="1" t="s">
        <v>7671</v>
      </c>
    </row>
    <row r="2361" spans="1:19" ht="14.4" x14ac:dyDescent="0.3">
      <c r="A2361" s="1" t="s">
        <v>82</v>
      </c>
      <c r="B2361" s="1" t="s">
        <v>7675</v>
      </c>
      <c r="C2361" s="1" t="s">
        <v>7676</v>
      </c>
      <c r="D2361" s="1" t="str">
        <f t="shared" si="289"/>
        <v>Via Lombardia 42</v>
      </c>
      <c r="E2361" s="1" t="s">
        <v>7662</v>
      </c>
      <c r="F2361" t="s">
        <v>19718</v>
      </c>
      <c r="G2361" t="str">
        <f t="shared" si="288"/>
        <v>N/A</v>
      </c>
      <c r="H2361" t="s">
        <v>19718</v>
      </c>
      <c r="I2361" s="1" t="str">
        <f t="shared" si="290"/>
        <v>SITO</v>
      </c>
      <c r="J2361" s="1" t="str">
        <f t="shared" si="291"/>
        <v>N/a</v>
      </c>
      <c r="K2361" s="1" t="s">
        <v>7677</v>
      </c>
      <c r="L2361" t="str">
        <f t="shared" si="292"/>
        <v>EMAIL</v>
      </c>
      <c r="M2361" t="str">
        <f t="shared" si="293"/>
        <v>claudiacocciarini@outlook.it</v>
      </c>
      <c r="N2361" t="str">
        <f t="shared" si="294"/>
        <v>N/a</v>
      </c>
      <c r="O2361" t="str">
        <f t="shared" si="295"/>
        <v>claudiacocciarini@outlook.it</v>
      </c>
      <c r="S2361" s="1" t="s">
        <v>7675</v>
      </c>
    </row>
    <row r="2362" spans="1:19" ht="14.4" x14ac:dyDescent="0.3">
      <c r="A2362" s="1" t="s">
        <v>29</v>
      </c>
      <c r="B2362" s="1" t="s">
        <v>7678</v>
      </c>
      <c r="C2362" s="1" t="s">
        <v>7679</v>
      </c>
      <c r="D2362" s="1" t="str">
        <f t="shared" si="289"/>
        <v>Via Nicolo 14</v>
      </c>
      <c r="E2362" s="1" t="s">
        <v>7680</v>
      </c>
      <c r="F2362" t="s">
        <v>19718</v>
      </c>
      <c r="G2362" t="str">
        <f t="shared" si="288"/>
        <v>N/A</v>
      </c>
      <c r="H2362" t="s">
        <v>19718</v>
      </c>
      <c r="I2362" s="1" t="str">
        <f t="shared" si="290"/>
        <v>SITO</v>
      </c>
      <c r="J2362" s="1" t="str">
        <f t="shared" si="291"/>
        <v>N/a</v>
      </c>
      <c r="K2362" s="1" t="s">
        <v>7681</v>
      </c>
      <c r="L2362" t="str">
        <f t="shared" si="292"/>
        <v>EMAIL</v>
      </c>
      <c r="M2362" t="str">
        <f t="shared" si="293"/>
        <v>reillysinitaly@yahoo.ie</v>
      </c>
      <c r="N2362" t="str">
        <f t="shared" si="294"/>
        <v>N/a</v>
      </c>
      <c r="O2362" t="str">
        <f t="shared" si="295"/>
        <v>reillysinitaly@yahoo.ie</v>
      </c>
      <c r="S2362" s="1" t="s">
        <v>7678</v>
      </c>
    </row>
    <row r="2363" spans="1:19" ht="14.4" x14ac:dyDescent="0.3">
      <c r="A2363" s="1" t="s">
        <v>6</v>
      </c>
      <c r="B2363" s="1" t="s">
        <v>7682</v>
      </c>
      <c r="C2363" s="1" t="s">
        <v>7683</v>
      </c>
      <c r="D2363" s="1" t="str">
        <f t="shared" si="289"/>
        <v>Contrada Sabbionare 1</v>
      </c>
      <c r="E2363" s="1" t="s">
        <v>7680</v>
      </c>
      <c r="F2363" s="1" t="s">
        <v>7680</v>
      </c>
      <c r="G2363" t="str">
        <f t="shared" si="288"/>
        <v>Montecarotto</v>
      </c>
      <c r="H2363" s="1" t="s">
        <v>7684</v>
      </c>
      <c r="I2363" s="1" t="str">
        <f t="shared" si="290"/>
        <v>SITO</v>
      </c>
      <c r="J2363" s="1" t="str">
        <f t="shared" si="291"/>
        <v>www.locandasanfrancesco.eu</v>
      </c>
      <c r="K2363" s="1" t="s">
        <v>7685</v>
      </c>
      <c r="L2363" t="str">
        <f t="shared" si="292"/>
        <v>EMAIL</v>
      </c>
      <c r="M2363" t="str">
        <f t="shared" si="293"/>
        <v>locandasanfrancesco@gmx.com; alepacheco@hotmail.it</v>
      </c>
      <c r="N2363" t="str">
        <f t="shared" si="294"/>
        <v>www.locandasanfrancesco.eu</v>
      </c>
      <c r="O2363" t="str">
        <f t="shared" si="295"/>
        <v>locandasanfrancesco@gmx.com; alepacheco@hotmail.it</v>
      </c>
      <c r="S2363" s="1" t="s">
        <v>7682</v>
      </c>
    </row>
    <row r="2364" spans="1:19" ht="14.4" x14ac:dyDescent="0.3">
      <c r="A2364" s="1" t="s">
        <v>29</v>
      </c>
      <c r="B2364" s="1" t="s">
        <v>7686</v>
      </c>
      <c r="C2364" s="1" t="s">
        <v>7687</v>
      </c>
      <c r="D2364" s="1" t="str">
        <f t="shared" si="289"/>
        <v>Via Xxx Luglio 4</v>
      </c>
      <c r="E2364" s="1" t="s">
        <v>7680</v>
      </c>
      <c r="F2364" s="1" t="s">
        <v>7680</v>
      </c>
      <c r="G2364" t="str">
        <f t="shared" si="288"/>
        <v>Montecarotto</v>
      </c>
      <c r="H2364" t="s">
        <v>19718</v>
      </c>
      <c r="I2364" s="1" t="str">
        <f t="shared" si="290"/>
        <v>SITO</v>
      </c>
      <c r="J2364" s="1" t="str">
        <f t="shared" si="291"/>
        <v>N/a</v>
      </c>
      <c r="K2364" s="1" t="s">
        <v>7688</v>
      </c>
      <c r="L2364" t="str">
        <f t="shared" si="292"/>
        <v>EMAIL</v>
      </c>
      <c r="M2364" t="str">
        <f t="shared" si="293"/>
        <v>r.chiappetti@alice.it</v>
      </c>
      <c r="N2364" t="str">
        <f t="shared" si="294"/>
        <v>N/a</v>
      </c>
      <c r="O2364" t="str">
        <f t="shared" si="295"/>
        <v>r.chiappetti@alice.it</v>
      </c>
      <c r="S2364" s="1" t="s">
        <v>7686</v>
      </c>
    </row>
    <row r="2365" spans="1:19" ht="14.4" x14ac:dyDescent="0.3">
      <c r="A2365" s="1" t="s">
        <v>35</v>
      </c>
      <c r="B2365" s="1" t="s">
        <v>7689</v>
      </c>
      <c r="C2365" s="1" t="s">
        <v>7690</v>
      </c>
      <c r="D2365" s="1" t="str">
        <f t="shared" si="289"/>
        <v>Borgo Fornaci 13</v>
      </c>
      <c r="E2365" s="1" t="s">
        <v>7680</v>
      </c>
      <c r="F2365" s="1" t="s">
        <v>7680</v>
      </c>
      <c r="G2365" t="str">
        <f t="shared" si="288"/>
        <v>Montecarotto</v>
      </c>
      <c r="H2365" s="1" t="s">
        <v>7691</v>
      </c>
      <c r="I2365" s="1" t="str">
        <f t="shared" si="290"/>
        <v>SITO</v>
      </c>
      <c r="J2365" s="1" t="str">
        <f t="shared" si="291"/>
        <v>www.agriturismoparvadomus.it</v>
      </c>
      <c r="K2365" s="1" t="s">
        <v>7692</v>
      </c>
      <c r="L2365" t="str">
        <f t="shared" si="292"/>
        <v>EMAIL</v>
      </c>
      <c r="M2365" t="str">
        <f t="shared" si="293"/>
        <v>info@agriturismoparvadomus.it</v>
      </c>
      <c r="N2365" t="str">
        <f t="shared" si="294"/>
        <v>www.agriturismoparvadomus.it</v>
      </c>
      <c r="O2365" t="str">
        <f t="shared" si="295"/>
        <v>info@agriturismoparvadomus.it</v>
      </c>
      <c r="S2365" s="1" t="s">
        <v>7689</v>
      </c>
    </row>
    <row r="2366" spans="1:19" ht="14.4" x14ac:dyDescent="0.3">
      <c r="A2366" s="1" t="s">
        <v>35</v>
      </c>
      <c r="B2366" s="1" t="s">
        <v>7693</v>
      </c>
      <c r="C2366" s="1" t="s">
        <v>7694</v>
      </c>
      <c r="D2366" s="1" t="str">
        <f t="shared" si="289"/>
        <v>Contrada Sant' Angelo 4</v>
      </c>
      <c r="E2366" s="1" t="s">
        <v>7680</v>
      </c>
      <c r="F2366" s="1" t="s">
        <v>7680</v>
      </c>
      <c r="G2366" t="str">
        <f t="shared" si="288"/>
        <v>Montecarotto</v>
      </c>
      <c r="H2366" s="1" t="s">
        <v>7695</v>
      </c>
      <c r="I2366" s="1" t="str">
        <f t="shared" si="290"/>
        <v>SITO</v>
      </c>
      <c r="J2366" s="1" t="str">
        <f t="shared" si="291"/>
        <v>www.cadabo.com</v>
      </c>
      <c r="K2366" s="1" t="s">
        <v>7696</v>
      </c>
      <c r="L2366" t="str">
        <f t="shared" si="292"/>
        <v>EMAIL</v>
      </c>
      <c r="M2366" t="str">
        <f t="shared" si="293"/>
        <v>info@cadabo.com</v>
      </c>
      <c r="N2366" t="str">
        <f t="shared" si="294"/>
        <v>www.cadabo.com</v>
      </c>
      <c r="O2366" t="str">
        <f t="shared" si="295"/>
        <v>info@cadabo.com</v>
      </c>
      <c r="S2366" s="1" t="s">
        <v>7693</v>
      </c>
    </row>
    <row r="2367" spans="1:19" ht="14.4" x14ac:dyDescent="0.3">
      <c r="A2367" s="1" t="s">
        <v>35</v>
      </c>
      <c r="B2367" s="1" t="s">
        <v>7697</v>
      </c>
      <c r="C2367" s="1" t="s">
        <v>7698</v>
      </c>
      <c r="D2367" s="1" t="str">
        <f t="shared" si="289"/>
        <v>Contrada Bagnolo 2</v>
      </c>
      <c r="E2367" s="1" t="s">
        <v>7680</v>
      </c>
      <c r="F2367" s="1" t="s">
        <v>7680</v>
      </c>
      <c r="G2367" t="str">
        <f t="shared" si="288"/>
        <v>Montecarotto</v>
      </c>
      <c r="H2367" s="1" t="s">
        <v>7699</v>
      </c>
      <c r="I2367" s="1" t="str">
        <f t="shared" si="290"/>
        <v>SITO</v>
      </c>
      <c r="J2367" s="1" t="str">
        <f t="shared" si="291"/>
        <v>www.agriturismocanapina.it</v>
      </c>
      <c r="K2367" s="1" t="s">
        <v>7700</v>
      </c>
      <c r="L2367" t="str">
        <f t="shared" si="292"/>
        <v>EMAIL</v>
      </c>
      <c r="M2367" t="str">
        <f t="shared" si="293"/>
        <v>info@agriturismocanapina.it</v>
      </c>
      <c r="N2367" t="str">
        <f t="shared" si="294"/>
        <v>www.agriturismocanapina.it</v>
      </c>
      <c r="O2367" t="str">
        <f t="shared" si="295"/>
        <v>info@agriturismocanapina.it</v>
      </c>
      <c r="S2367" s="1" t="s">
        <v>7697</v>
      </c>
    </row>
    <row r="2368" spans="1:19" ht="14.4" x14ac:dyDescent="0.3">
      <c r="A2368" s="1" t="s">
        <v>35</v>
      </c>
      <c r="B2368" s="1" t="s">
        <v>7701</v>
      </c>
      <c r="C2368" s="1" t="s">
        <v>7702</v>
      </c>
      <c r="D2368" s="1" t="str">
        <f t="shared" si="289"/>
        <v>Contrada Bacucco 11</v>
      </c>
      <c r="E2368" s="1" t="s">
        <v>7680</v>
      </c>
      <c r="F2368" s="1" t="s">
        <v>7680</v>
      </c>
      <c r="G2368" t="str">
        <f t="shared" si="288"/>
        <v>Montecarotto</v>
      </c>
      <c r="H2368" s="1" t="s">
        <v>7703</v>
      </c>
      <c r="I2368" s="1" t="str">
        <f t="shared" si="290"/>
        <v>SITO</v>
      </c>
      <c r="J2368" s="1" t="str">
        <f t="shared" si="291"/>
        <v>www.bacucco.com</v>
      </c>
      <c r="K2368" s="1" t="s">
        <v>7704</v>
      </c>
      <c r="L2368" t="str">
        <f t="shared" si="292"/>
        <v>EMAIL</v>
      </c>
      <c r="M2368" t="str">
        <f t="shared" si="293"/>
        <v>info@bacucco.com</v>
      </c>
      <c r="N2368" t="str">
        <f t="shared" si="294"/>
        <v>www.bacucco.com</v>
      </c>
      <c r="O2368" t="str">
        <f t="shared" si="295"/>
        <v>info@bacucco.com</v>
      </c>
      <c r="S2368" s="1" t="s">
        <v>7701</v>
      </c>
    </row>
    <row r="2369" spans="1:19" ht="14.4" x14ac:dyDescent="0.3">
      <c r="A2369" s="1" t="s">
        <v>6</v>
      </c>
      <c r="B2369" s="1" t="s">
        <v>7705</v>
      </c>
      <c r="C2369" s="1" t="s">
        <v>7706</v>
      </c>
      <c r="D2369" s="1" t="str">
        <f t="shared" si="289"/>
        <v>Contrada Costa 4</v>
      </c>
      <c r="E2369" s="1" t="s">
        <v>7680</v>
      </c>
      <c r="F2369" s="1" t="s">
        <v>7680</v>
      </c>
      <c r="G2369" t="str">
        <f t="shared" si="288"/>
        <v>Montecarotto</v>
      </c>
      <c r="H2369" s="1" t="s">
        <v>7707</v>
      </c>
      <c r="I2369" s="1" t="str">
        <f t="shared" si="290"/>
        <v>SITO</v>
      </c>
      <c r="J2369" s="1" t="str">
        <f t="shared" si="291"/>
        <v>www.piaggedelsole.it</v>
      </c>
      <c r="K2369" s="1" t="s">
        <v>7708</v>
      </c>
      <c r="L2369" t="str">
        <f t="shared" si="292"/>
        <v>EMAIL</v>
      </c>
      <c r="M2369" t="str">
        <f t="shared" si="293"/>
        <v>info@piaggedelsole.it</v>
      </c>
      <c r="N2369" t="str">
        <f t="shared" si="294"/>
        <v>www.piaggedelsole.it</v>
      </c>
      <c r="O2369" t="str">
        <f t="shared" si="295"/>
        <v>info@piaggedelsole.it</v>
      </c>
      <c r="S2369" s="1" t="s">
        <v>7705</v>
      </c>
    </row>
    <row r="2370" spans="1:19" ht="14.4" x14ac:dyDescent="0.3">
      <c r="A2370" s="1" t="s">
        <v>6</v>
      </c>
      <c r="B2370" s="1" t="s">
        <v>7709</v>
      </c>
      <c r="C2370" t="s">
        <v>19718</v>
      </c>
      <c r="D2370" s="1" t="str">
        <f t="shared" si="289"/>
        <v>N/A</v>
      </c>
      <c r="E2370" s="1" t="s">
        <v>7680</v>
      </c>
      <c r="F2370" t="s">
        <v>19718</v>
      </c>
      <c r="G2370" t="str">
        <f t="shared" ref="G2370:G2433" si="296">PROPER(F2370)</f>
        <v>N/A</v>
      </c>
      <c r="H2370" s="1" t="s">
        <v>7710</v>
      </c>
      <c r="I2370" s="1" t="str">
        <f t="shared" si="290"/>
        <v>SITO</v>
      </c>
      <c r="J2370" s="1" t="str">
        <f t="shared" si="291"/>
        <v>www.locandanemorosa.it</v>
      </c>
      <c r="K2370" s="1" t="s">
        <v>7711</v>
      </c>
      <c r="L2370" t="str">
        <f t="shared" si="292"/>
        <v>EMAIL</v>
      </c>
      <c r="M2370" t="str">
        <f t="shared" si="293"/>
        <v>info@locandanemorosa.it</v>
      </c>
      <c r="N2370" t="str">
        <f t="shared" si="294"/>
        <v>www.locandanemorosa.it</v>
      </c>
      <c r="O2370" t="str">
        <f t="shared" si="295"/>
        <v>info@locandanemorosa.it</v>
      </c>
      <c r="S2370" s="1" t="s">
        <v>7709</v>
      </c>
    </row>
    <row r="2371" spans="1:19" ht="14.4" x14ac:dyDescent="0.3">
      <c r="A2371" s="1" t="s">
        <v>29</v>
      </c>
      <c r="B2371" s="1" t="s">
        <v>7712</v>
      </c>
      <c r="C2371" s="1" t="s">
        <v>7713</v>
      </c>
      <c r="D2371" s="1" t="str">
        <f t="shared" ref="D2371:D2434" si="297">PROPER(C2371)</f>
        <v>Sobborgo Fornaci 15</v>
      </c>
      <c r="E2371" s="1" t="s">
        <v>7680</v>
      </c>
      <c r="F2371" s="1" t="s">
        <v>7680</v>
      </c>
      <c r="G2371" t="str">
        <f t="shared" si="296"/>
        <v>Montecarotto</v>
      </c>
      <c r="H2371" s="1" t="s">
        <v>7691</v>
      </c>
      <c r="I2371" s="1" t="str">
        <f t="shared" ref="I2371:I2434" si="298">IF(ISERROR(FIND("@",H2371)),"SITO","EMAIL")</f>
        <v>SITO</v>
      </c>
      <c r="J2371" s="1" t="str">
        <f t="shared" ref="J2371:J2434" si="299">IF(I2371="SITO",H2371," ")</f>
        <v>www.agriturismoparvadomus.it</v>
      </c>
      <c r="K2371" s="1" t="s">
        <v>7692</v>
      </c>
      <c r="L2371" t="str">
        <f t="shared" ref="L2371:L2434" si="300">IF(ISERROR(FIND("@",K2371)),"SITO","EMAIL")</f>
        <v>EMAIL</v>
      </c>
      <c r="M2371" t="str">
        <f t="shared" ref="M2371:M2434" si="301">IF(L2371="EMAIL",K2371, " ")</f>
        <v>info@agriturismoparvadomus.it</v>
      </c>
      <c r="N2371" t="str">
        <f t="shared" ref="N2371:N2434" si="302">IF(J2371&lt;&gt;" ", J2371, "N/a")</f>
        <v>www.agriturismoparvadomus.it</v>
      </c>
      <c r="O2371" t="str">
        <f t="shared" ref="O2371:O2434" si="303">IF(M2371 &lt;&gt; " ", M2371,"N/a")</f>
        <v>info@agriturismoparvadomus.it</v>
      </c>
      <c r="S2371" s="1" t="s">
        <v>7712</v>
      </c>
    </row>
    <row r="2372" spans="1:19" ht="14.4" x14ac:dyDescent="0.3">
      <c r="A2372" s="1" t="s">
        <v>29</v>
      </c>
      <c r="B2372" s="1" t="s">
        <v>7714</v>
      </c>
      <c r="C2372" s="1" t="s">
        <v>7715</v>
      </c>
      <c r="D2372" s="1" t="str">
        <f t="shared" si="297"/>
        <v>Via Xx Settembre 60</v>
      </c>
      <c r="E2372" s="1" t="s">
        <v>7680</v>
      </c>
      <c r="F2372" t="s">
        <v>19718</v>
      </c>
      <c r="G2372" t="str">
        <f t="shared" si="296"/>
        <v>N/A</v>
      </c>
      <c r="H2372" s="1" t="s">
        <v>7716</v>
      </c>
      <c r="I2372" s="1" t="str">
        <f t="shared" si="298"/>
        <v>SITO</v>
      </c>
      <c r="J2372" s="1" t="str">
        <f t="shared" si="299"/>
        <v>bbjesa.oneminutesite.it</v>
      </c>
      <c r="K2372" s="1" t="s">
        <v>7717</v>
      </c>
      <c r="L2372" t="str">
        <f t="shared" si="300"/>
        <v>EMAIL</v>
      </c>
      <c r="M2372" t="str">
        <f t="shared" si="301"/>
        <v>bbjesa@libero.it</v>
      </c>
      <c r="N2372" t="str">
        <f t="shared" si="302"/>
        <v>bbjesa.oneminutesite.it</v>
      </c>
      <c r="O2372" t="str">
        <f t="shared" si="303"/>
        <v>bbjesa@libero.it</v>
      </c>
      <c r="S2372" s="1" t="s">
        <v>7714</v>
      </c>
    </row>
    <row r="2373" spans="1:19" ht="14.4" x14ac:dyDescent="0.3">
      <c r="A2373" s="1" t="s">
        <v>35</v>
      </c>
      <c r="B2373" s="1" t="s">
        <v>7718</v>
      </c>
      <c r="C2373" s="1" t="s">
        <v>7719</v>
      </c>
      <c r="D2373" s="1" t="str">
        <f t="shared" si="297"/>
        <v>Via Gualdo  16/A</v>
      </c>
      <c r="E2373" s="1" t="s">
        <v>7720</v>
      </c>
      <c r="F2373" t="s">
        <v>19718</v>
      </c>
      <c r="G2373" t="str">
        <f t="shared" si="296"/>
        <v>N/A</v>
      </c>
      <c r="H2373" t="s">
        <v>19718</v>
      </c>
      <c r="I2373" s="1" t="str">
        <f t="shared" si="298"/>
        <v>SITO</v>
      </c>
      <c r="J2373" s="1" t="str">
        <f t="shared" si="299"/>
        <v>N/a</v>
      </c>
      <c r="K2373" s="1" t="s">
        <v>7721</v>
      </c>
      <c r="L2373" t="str">
        <f t="shared" si="300"/>
        <v>EMAIL</v>
      </c>
      <c r="M2373" t="str">
        <f t="shared" si="301"/>
        <v>vono.ricci@libero.it</v>
      </c>
      <c r="N2373" t="str">
        <f t="shared" si="302"/>
        <v>N/a</v>
      </c>
      <c r="O2373" t="str">
        <f t="shared" si="303"/>
        <v>vono.ricci@libero.it</v>
      </c>
      <c r="S2373" s="1" t="s">
        <v>7718</v>
      </c>
    </row>
    <row r="2374" spans="1:19" ht="14.4" x14ac:dyDescent="0.3">
      <c r="A2374" s="1" t="s">
        <v>82</v>
      </c>
      <c r="B2374" s="1" t="s">
        <v>7722</v>
      </c>
      <c r="C2374" s="1" t="s">
        <v>7723</v>
      </c>
      <c r="D2374" s="1" t="str">
        <f t="shared" si="297"/>
        <v>Via Portonovo 3</v>
      </c>
      <c r="E2374" s="1" t="s">
        <v>7720</v>
      </c>
      <c r="F2374" t="s">
        <v>19718</v>
      </c>
      <c r="G2374" t="str">
        <f t="shared" si="296"/>
        <v>N/A</v>
      </c>
      <c r="H2374" t="s">
        <v>19718</v>
      </c>
      <c r="I2374" s="1" t="str">
        <f t="shared" si="298"/>
        <v>SITO</v>
      </c>
      <c r="J2374" s="1" t="str">
        <f t="shared" si="299"/>
        <v>N/a</v>
      </c>
      <c r="K2374" s="1" t="s">
        <v>7724</v>
      </c>
      <c r="L2374" t="str">
        <f t="shared" si="300"/>
        <v>EMAIL</v>
      </c>
      <c r="M2374" t="str">
        <f t="shared" si="301"/>
        <v>brezzadamare@hotmail.com</v>
      </c>
      <c r="N2374" t="str">
        <f t="shared" si="302"/>
        <v>N/a</v>
      </c>
      <c r="O2374" t="str">
        <f t="shared" si="303"/>
        <v>brezzadamare@hotmail.com</v>
      </c>
      <c r="S2374" s="1" t="s">
        <v>7722</v>
      </c>
    </row>
    <row r="2375" spans="1:19" ht="14.4" x14ac:dyDescent="0.3">
      <c r="A2375" s="1" t="s">
        <v>35</v>
      </c>
      <c r="B2375" s="1" t="s">
        <v>7725</v>
      </c>
      <c r="C2375" s="1" t="s">
        <v>7726</v>
      </c>
      <c r="D2375" s="1" t="str">
        <f t="shared" si="297"/>
        <v>Via Nocicchia 6</v>
      </c>
      <c r="E2375" s="1" t="s">
        <v>7720</v>
      </c>
      <c r="F2375" t="s">
        <v>19718</v>
      </c>
      <c r="G2375" t="str">
        <f t="shared" si="296"/>
        <v>N/A</v>
      </c>
      <c r="H2375" t="s">
        <v>19718</v>
      </c>
      <c r="I2375" s="1" t="str">
        <f t="shared" si="298"/>
        <v>SITO</v>
      </c>
      <c r="J2375" s="1" t="str">
        <f t="shared" si="299"/>
        <v>N/a</v>
      </c>
      <c r="K2375" s="1" t="s">
        <v>7727</v>
      </c>
      <c r="L2375" t="str">
        <f t="shared" si="300"/>
        <v>EMAIL</v>
      </c>
      <c r="M2375" t="str">
        <f t="shared" si="301"/>
        <v>lanocicchia@gmail.com</v>
      </c>
      <c r="N2375" t="str">
        <f t="shared" si="302"/>
        <v>N/a</v>
      </c>
      <c r="O2375" t="str">
        <f t="shared" si="303"/>
        <v>lanocicchia@gmail.com</v>
      </c>
      <c r="S2375" s="1" t="s">
        <v>7725</v>
      </c>
    </row>
    <row r="2376" spans="1:19" ht="14.4" x14ac:dyDescent="0.3">
      <c r="A2376" s="1" t="s">
        <v>35</v>
      </c>
      <c r="B2376" s="1" t="s">
        <v>7728</v>
      </c>
      <c r="C2376" s="1" t="s">
        <v>7729</v>
      </c>
      <c r="D2376" s="1" t="str">
        <f t="shared" si="297"/>
        <v>Via Palombara 2</v>
      </c>
      <c r="E2376" s="1" t="s">
        <v>7720</v>
      </c>
      <c r="F2376" t="s">
        <v>19718</v>
      </c>
      <c r="G2376" t="str">
        <f t="shared" si="296"/>
        <v>N/A</v>
      </c>
      <c r="H2376" t="s">
        <v>19718</v>
      </c>
      <c r="I2376" s="1" t="str">
        <f t="shared" si="298"/>
        <v>SITO</v>
      </c>
      <c r="J2376" s="1" t="str">
        <f t="shared" si="299"/>
        <v>N/a</v>
      </c>
      <c r="K2376" t="s">
        <v>19718</v>
      </c>
      <c r="L2376" t="str">
        <f t="shared" si="300"/>
        <v>SITO</v>
      </c>
      <c r="M2376" t="str">
        <f t="shared" si="301"/>
        <v xml:space="preserve"> </v>
      </c>
      <c r="N2376" t="str">
        <f t="shared" si="302"/>
        <v>N/a</v>
      </c>
      <c r="O2376" t="str">
        <f t="shared" si="303"/>
        <v>N/a</v>
      </c>
      <c r="S2376" s="1" t="s">
        <v>7728</v>
      </c>
    </row>
    <row r="2377" spans="1:19" ht="14.4" x14ac:dyDescent="0.3">
      <c r="A2377" s="1" t="s">
        <v>29</v>
      </c>
      <c r="B2377" s="1" t="s">
        <v>7730</v>
      </c>
      <c r="C2377" s="1" t="s">
        <v>7731</v>
      </c>
      <c r="D2377" s="1" t="str">
        <f t="shared" si="297"/>
        <v>Via Marina 56</v>
      </c>
      <c r="E2377" s="1" t="s">
        <v>7720</v>
      </c>
      <c r="F2377" t="s">
        <v>19718</v>
      </c>
      <c r="G2377" t="str">
        <f t="shared" si="296"/>
        <v>N/A</v>
      </c>
      <c r="H2377" s="1" t="s">
        <v>7732</v>
      </c>
      <c r="I2377" s="1" t="str">
        <f t="shared" si="298"/>
        <v>SITO</v>
      </c>
      <c r="J2377" s="1" t="str">
        <f t="shared" si="299"/>
        <v>www.viamarina56.it</v>
      </c>
      <c r="K2377" s="1" t="s">
        <v>7733</v>
      </c>
      <c r="L2377" t="str">
        <f t="shared" si="300"/>
        <v>EMAIL</v>
      </c>
      <c r="M2377" t="str">
        <f t="shared" si="301"/>
        <v>info@viamarina56.it; enzortu@gmail.com</v>
      </c>
      <c r="N2377" t="str">
        <f t="shared" si="302"/>
        <v>www.viamarina56.it</v>
      </c>
      <c r="O2377" t="str">
        <f t="shared" si="303"/>
        <v>info@viamarina56.it; enzortu@gmail.com</v>
      </c>
      <c r="S2377" s="1" t="s">
        <v>7730</v>
      </c>
    </row>
    <row r="2378" spans="1:19" ht="14.4" x14ac:dyDescent="0.3">
      <c r="A2378" s="1" t="s">
        <v>29</v>
      </c>
      <c r="B2378" s="1" t="s">
        <v>7734</v>
      </c>
      <c r="C2378" s="1" t="s">
        <v>7735</v>
      </c>
      <c r="D2378" s="1" t="str">
        <f t="shared" si="297"/>
        <v>Via Fontebella 17/B</v>
      </c>
      <c r="E2378" s="1" t="s">
        <v>7720</v>
      </c>
      <c r="F2378" t="s">
        <v>19718</v>
      </c>
      <c r="G2378" t="str">
        <f t="shared" si="296"/>
        <v>N/A</v>
      </c>
      <c r="H2378" t="s">
        <v>19718</v>
      </c>
      <c r="I2378" s="1" t="str">
        <f t="shared" si="298"/>
        <v>SITO</v>
      </c>
      <c r="J2378" s="1" t="str">
        <f t="shared" si="299"/>
        <v>N/a</v>
      </c>
      <c r="K2378" s="1" t="s">
        <v>7736</v>
      </c>
      <c r="L2378" t="str">
        <f t="shared" si="300"/>
        <v>EMAIL</v>
      </c>
      <c r="M2378" t="str">
        <f t="shared" si="301"/>
        <v>bbfontebella@libero.it</v>
      </c>
      <c r="N2378" t="str">
        <f t="shared" si="302"/>
        <v>N/a</v>
      </c>
      <c r="O2378" t="str">
        <f t="shared" si="303"/>
        <v>bbfontebella@libero.it</v>
      </c>
      <c r="S2378" s="1" t="s">
        <v>7734</v>
      </c>
    </row>
    <row r="2379" spans="1:19" ht="14.4" x14ac:dyDescent="0.3">
      <c r="A2379" s="1" t="s">
        <v>29</v>
      </c>
      <c r="B2379" s="1" t="s">
        <v>7737</v>
      </c>
      <c r="C2379" s="1" t="s">
        <v>7723</v>
      </c>
      <c r="D2379" s="1" t="str">
        <f t="shared" si="297"/>
        <v>Via Portonovo 3</v>
      </c>
      <c r="E2379" s="1" t="s">
        <v>7720</v>
      </c>
      <c r="F2379" s="1" t="s">
        <v>7738</v>
      </c>
      <c r="G2379" t="str">
        <f t="shared" si="296"/>
        <v>Marina Di Montemarciano</v>
      </c>
      <c r="H2379" s="1" t="s">
        <v>7739</v>
      </c>
      <c r="I2379" s="1" t="str">
        <f t="shared" si="298"/>
        <v>SITO</v>
      </c>
      <c r="J2379" s="1" t="str">
        <f t="shared" si="299"/>
        <v>www.brezzadamare.com</v>
      </c>
      <c r="K2379" s="1" t="s">
        <v>7724</v>
      </c>
      <c r="L2379" t="str">
        <f t="shared" si="300"/>
        <v>EMAIL</v>
      </c>
      <c r="M2379" t="str">
        <f t="shared" si="301"/>
        <v>brezzadamare@hotmail.com</v>
      </c>
      <c r="N2379" t="str">
        <f t="shared" si="302"/>
        <v>www.brezzadamare.com</v>
      </c>
      <c r="O2379" t="str">
        <f t="shared" si="303"/>
        <v>brezzadamare@hotmail.com</v>
      </c>
      <c r="S2379" s="1" t="s">
        <v>7737</v>
      </c>
    </row>
    <row r="2380" spans="1:19" ht="14.4" x14ac:dyDescent="0.3">
      <c r="A2380" s="1" t="s">
        <v>35</v>
      </c>
      <c r="B2380" s="1" t="s">
        <v>7740</v>
      </c>
      <c r="C2380" s="1" t="s">
        <v>7741</v>
      </c>
      <c r="D2380" s="1" t="str">
        <f t="shared" si="297"/>
        <v>Via Marina Alta 4</v>
      </c>
      <c r="E2380" s="1" t="s">
        <v>7720</v>
      </c>
      <c r="F2380" s="1" t="s">
        <v>7720</v>
      </c>
      <c r="G2380" t="str">
        <f t="shared" si="296"/>
        <v>Montemarciano</v>
      </c>
      <c r="H2380" s="1" t="s">
        <v>7742</v>
      </c>
      <c r="I2380" s="1" t="str">
        <f t="shared" si="298"/>
        <v>SITO</v>
      </c>
      <c r="J2380" s="1" t="str">
        <f t="shared" si="299"/>
        <v>www.agriturismomarcheok.it</v>
      </c>
      <c r="K2380" s="1" t="s">
        <v>7743</v>
      </c>
      <c r="L2380" t="str">
        <f t="shared" si="300"/>
        <v>EMAIL</v>
      </c>
      <c r="M2380" t="str">
        <f t="shared" si="301"/>
        <v>distilleria.bio@gmail.com</v>
      </c>
      <c r="N2380" t="str">
        <f t="shared" si="302"/>
        <v>www.agriturismomarcheok.it</v>
      </c>
      <c r="O2380" t="str">
        <f t="shared" si="303"/>
        <v>distilleria.bio@gmail.com</v>
      </c>
      <c r="S2380" s="1" t="s">
        <v>7740</v>
      </c>
    </row>
    <row r="2381" spans="1:19" ht="14.4" x14ac:dyDescent="0.3">
      <c r="A2381" s="1" t="s">
        <v>82</v>
      </c>
      <c r="B2381" s="1" t="s">
        <v>2545</v>
      </c>
      <c r="C2381" s="1" t="s">
        <v>7744</v>
      </c>
      <c r="D2381" s="1" t="str">
        <f t="shared" si="297"/>
        <v>Via Marina 36</v>
      </c>
      <c r="E2381" s="1" t="s">
        <v>7720</v>
      </c>
      <c r="F2381" s="1" t="s">
        <v>7720</v>
      </c>
      <c r="G2381" t="str">
        <f t="shared" si="296"/>
        <v>Montemarciano</v>
      </c>
      <c r="H2381" t="s">
        <v>19718</v>
      </c>
      <c r="I2381" s="1" t="str">
        <f t="shared" si="298"/>
        <v>SITO</v>
      </c>
      <c r="J2381" s="1" t="str">
        <f t="shared" si="299"/>
        <v>N/a</v>
      </c>
      <c r="K2381" t="s">
        <v>19718</v>
      </c>
      <c r="L2381" t="str">
        <f t="shared" si="300"/>
        <v>SITO</v>
      </c>
      <c r="M2381" t="str">
        <f t="shared" si="301"/>
        <v xml:space="preserve"> </v>
      </c>
      <c r="N2381" t="str">
        <f t="shared" si="302"/>
        <v>N/a</v>
      </c>
      <c r="O2381" t="str">
        <f t="shared" si="303"/>
        <v>N/a</v>
      </c>
      <c r="S2381" s="1" t="s">
        <v>2545</v>
      </c>
    </row>
    <row r="2382" spans="1:19" ht="14.4" x14ac:dyDescent="0.3">
      <c r="A2382" s="1" t="s">
        <v>29</v>
      </c>
      <c r="B2382" s="1" t="s">
        <v>7745</v>
      </c>
      <c r="C2382" s="1" t="s">
        <v>7746</v>
      </c>
      <c r="D2382" s="1" t="str">
        <f t="shared" si="297"/>
        <v>Via Media 11</v>
      </c>
      <c r="E2382" s="1" t="s">
        <v>7720</v>
      </c>
      <c r="F2382" s="1" t="s">
        <v>7720</v>
      </c>
      <c r="G2382" t="str">
        <f t="shared" si="296"/>
        <v>Montemarciano</v>
      </c>
      <c r="H2382" t="s">
        <v>19718</v>
      </c>
      <c r="I2382" s="1" t="str">
        <f t="shared" si="298"/>
        <v>SITO</v>
      </c>
      <c r="J2382" s="1" t="str">
        <f t="shared" si="299"/>
        <v>N/a</v>
      </c>
      <c r="K2382" s="1" t="s">
        <v>7747</v>
      </c>
      <c r="L2382" t="str">
        <f t="shared" si="300"/>
        <v>EMAIL</v>
      </c>
      <c r="M2382" t="str">
        <f t="shared" si="301"/>
        <v>paolo571957@libero.it</v>
      </c>
      <c r="N2382" t="str">
        <f t="shared" si="302"/>
        <v>N/a</v>
      </c>
      <c r="O2382" t="str">
        <f t="shared" si="303"/>
        <v>paolo571957@libero.it</v>
      </c>
      <c r="S2382" s="1" t="s">
        <v>7745</v>
      </c>
    </row>
    <row r="2383" spans="1:19" ht="14.4" x14ac:dyDescent="0.3">
      <c r="A2383" s="1" t="s">
        <v>679</v>
      </c>
      <c r="B2383" s="1" t="s">
        <v>7748</v>
      </c>
      <c r="C2383" s="1" t="s">
        <v>7749</v>
      </c>
      <c r="D2383" s="1" t="str">
        <f t="shared" si="297"/>
        <v>Lungomare  1/A 1/A</v>
      </c>
      <c r="E2383" s="1" t="s">
        <v>7720</v>
      </c>
      <c r="F2383" t="s">
        <v>19718</v>
      </c>
      <c r="G2383" t="str">
        <f t="shared" si="296"/>
        <v>N/A</v>
      </c>
      <c r="H2383" t="s">
        <v>19718</v>
      </c>
      <c r="I2383" s="1" t="str">
        <f t="shared" si="298"/>
        <v>SITO</v>
      </c>
      <c r="J2383" s="1" t="str">
        <f t="shared" si="299"/>
        <v>N/a</v>
      </c>
      <c r="K2383" t="s">
        <v>19718</v>
      </c>
      <c r="L2383" t="str">
        <f t="shared" si="300"/>
        <v>SITO</v>
      </c>
      <c r="M2383" t="str">
        <f t="shared" si="301"/>
        <v xml:space="preserve"> </v>
      </c>
      <c r="N2383" t="str">
        <f t="shared" si="302"/>
        <v>N/a</v>
      </c>
      <c r="O2383" t="str">
        <f t="shared" si="303"/>
        <v>N/a</v>
      </c>
      <c r="S2383" s="1" t="s">
        <v>7748</v>
      </c>
    </row>
    <row r="2384" spans="1:19" ht="14.4" x14ac:dyDescent="0.3">
      <c r="A2384" s="1" t="s">
        <v>88</v>
      </c>
      <c r="B2384" s="1" t="s">
        <v>137</v>
      </c>
      <c r="C2384" t="s">
        <v>19718</v>
      </c>
      <c r="D2384" s="1" t="str">
        <f t="shared" si="297"/>
        <v>N/A</v>
      </c>
      <c r="E2384" s="1" t="s">
        <v>7720</v>
      </c>
      <c r="F2384" s="1" t="s">
        <v>7750</v>
      </c>
      <c r="G2384" t="str">
        <f t="shared" si="296"/>
        <v>Marina Di Montemarciano</v>
      </c>
      <c r="H2384" t="s">
        <v>19718</v>
      </c>
      <c r="I2384" s="1" t="str">
        <f t="shared" si="298"/>
        <v>SITO</v>
      </c>
      <c r="J2384" s="1" t="str">
        <f t="shared" si="299"/>
        <v>N/a</v>
      </c>
      <c r="K2384" s="1" t="s">
        <v>7751</v>
      </c>
      <c r="L2384" t="str">
        <f t="shared" si="300"/>
        <v>EMAIL</v>
      </c>
      <c r="M2384" t="str">
        <f t="shared" si="301"/>
        <v>easyhelp@email.it</v>
      </c>
      <c r="N2384" t="str">
        <f t="shared" si="302"/>
        <v>N/a</v>
      </c>
      <c r="O2384" t="str">
        <f t="shared" si="303"/>
        <v>easyhelp@email.it</v>
      </c>
      <c r="S2384" s="1" t="s">
        <v>137</v>
      </c>
    </row>
    <row r="2385" spans="1:19" ht="14.4" x14ac:dyDescent="0.3">
      <c r="A2385" s="1" t="s">
        <v>679</v>
      </c>
      <c r="B2385" s="1" t="s">
        <v>7112</v>
      </c>
      <c r="C2385" s="1" t="s">
        <v>7752</v>
      </c>
      <c r="D2385" s="1" t="str">
        <f t="shared" si="297"/>
        <v>Via Marina 116 116/A</v>
      </c>
      <c r="E2385" s="1" t="s">
        <v>7720</v>
      </c>
      <c r="F2385" s="1" t="s">
        <v>7750</v>
      </c>
      <c r="G2385" t="str">
        <f t="shared" si="296"/>
        <v>Marina Di Montemarciano</v>
      </c>
      <c r="H2385" t="s">
        <v>19718</v>
      </c>
      <c r="I2385" s="1" t="str">
        <f t="shared" si="298"/>
        <v>SITO</v>
      </c>
      <c r="J2385" s="1" t="str">
        <f t="shared" si="299"/>
        <v>N/a</v>
      </c>
      <c r="K2385" t="s">
        <v>19718</v>
      </c>
      <c r="L2385" t="str">
        <f t="shared" si="300"/>
        <v>SITO</v>
      </c>
      <c r="M2385" t="str">
        <f t="shared" si="301"/>
        <v xml:space="preserve"> </v>
      </c>
      <c r="N2385" t="str">
        <f t="shared" si="302"/>
        <v>N/a</v>
      </c>
      <c r="O2385" t="str">
        <f t="shared" si="303"/>
        <v>N/a</v>
      </c>
      <c r="S2385" s="1" t="s">
        <v>7112</v>
      </c>
    </row>
    <row r="2386" spans="1:19" ht="14.4" x14ac:dyDescent="0.3">
      <c r="A2386" s="1" t="s">
        <v>679</v>
      </c>
      <c r="B2386" s="1" t="s">
        <v>7753</v>
      </c>
      <c r="C2386" s="1" t="s">
        <v>7754</v>
      </c>
      <c r="D2386" s="1" t="str">
        <f t="shared" si="297"/>
        <v>Lungomare 142 142</v>
      </c>
      <c r="E2386" s="1" t="s">
        <v>7720</v>
      </c>
      <c r="F2386" s="1" t="s">
        <v>7750</v>
      </c>
      <c r="G2386" t="str">
        <f t="shared" si="296"/>
        <v>Marina Di Montemarciano</v>
      </c>
      <c r="H2386" t="s">
        <v>19718</v>
      </c>
      <c r="I2386" s="1" t="str">
        <f t="shared" si="298"/>
        <v>SITO</v>
      </c>
      <c r="J2386" s="1" t="str">
        <f t="shared" si="299"/>
        <v>N/a</v>
      </c>
      <c r="K2386" t="s">
        <v>19718</v>
      </c>
      <c r="L2386" t="str">
        <f t="shared" si="300"/>
        <v>SITO</v>
      </c>
      <c r="M2386" t="str">
        <f t="shared" si="301"/>
        <v xml:space="preserve"> </v>
      </c>
      <c r="N2386" t="str">
        <f t="shared" si="302"/>
        <v>N/a</v>
      </c>
      <c r="O2386" t="str">
        <f t="shared" si="303"/>
        <v>N/a</v>
      </c>
      <c r="S2386" s="1" t="s">
        <v>7753</v>
      </c>
    </row>
    <row r="2387" spans="1:19" ht="14.4" x14ac:dyDescent="0.3">
      <c r="A2387" s="1" t="s">
        <v>679</v>
      </c>
      <c r="B2387" s="1" t="s">
        <v>7755</v>
      </c>
      <c r="C2387" s="1" t="s">
        <v>7756</v>
      </c>
      <c r="D2387" s="1" t="str">
        <f t="shared" si="297"/>
        <v>Via Lungomare 61/D 61/D</v>
      </c>
      <c r="E2387" s="1" t="s">
        <v>7720</v>
      </c>
      <c r="F2387" s="1" t="s">
        <v>7750</v>
      </c>
      <c r="G2387" t="str">
        <f t="shared" si="296"/>
        <v>Marina Di Montemarciano</v>
      </c>
      <c r="H2387" t="s">
        <v>19718</v>
      </c>
      <c r="I2387" s="1" t="str">
        <f t="shared" si="298"/>
        <v>SITO</v>
      </c>
      <c r="J2387" s="1" t="str">
        <f t="shared" si="299"/>
        <v>N/a</v>
      </c>
      <c r="K2387" t="s">
        <v>19718</v>
      </c>
      <c r="L2387" t="str">
        <f t="shared" si="300"/>
        <v>SITO</v>
      </c>
      <c r="M2387" t="str">
        <f t="shared" si="301"/>
        <v xml:space="preserve"> </v>
      </c>
      <c r="N2387" t="str">
        <f t="shared" si="302"/>
        <v>N/a</v>
      </c>
      <c r="O2387" t="str">
        <f t="shared" si="303"/>
        <v>N/a</v>
      </c>
      <c r="S2387" s="1" t="s">
        <v>7755</v>
      </c>
    </row>
    <row r="2388" spans="1:19" ht="14.4" x14ac:dyDescent="0.3">
      <c r="A2388" s="1" t="s">
        <v>679</v>
      </c>
      <c r="B2388" s="1" t="s">
        <v>7757</v>
      </c>
      <c r="C2388" s="1" t="s">
        <v>7758</v>
      </c>
      <c r="D2388" s="1" t="str">
        <f t="shared" si="297"/>
        <v>Via Lungomare 127/A</v>
      </c>
      <c r="E2388" s="1" t="s">
        <v>7720</v>
      </c>
      <c r="F2388" s="1" t="s">
        <v>7750</v>
      </c>
      <c r="G2388" t="str">
        <f t="shared" si="296"/>
        <v>Marina Di Montemarciano</v>
      </c>
      <c r="H2388" t="s">
        <v>19718</v>
      </c>
      <c r="I2388" s="1" t="str">
        <f t="shared" si="298"/>
        <v>SITO</v>
      </c>
      <c r="J2388" s="1" t="str">
        <f t="shared" si="299"/>
        <v>N/a</v>
      </c>
      <c r="K2388" t="s">
        <v>19718</v>
      </c>
      <c r="L2388" t="str">
        <f t="shared" si="300"/>
        <v>SITO</v>
      </c>
      <c r="M2388" t="str">
        <f t="shared" si="301"/>
        <v xml:space="preserve"> </v>
      </c>
      <c r="N2388" t="str">
        <f t="shared" si="302"/>
        <v>N/a</v>
      </c>
      <c r="O2388" t="str">
        <f t="shared" si="303"/>
        <v>N/a</v>
      </c>
      <c r="S2388" s="1" t="s">
        <v>7757</v>
      </c>
    </row>
    <row r="2389" spans="1:19" ht="14.4" x14ac:dyDescent="0.3">
      <c r="A2389" s="1" t="s">
        <v>679</v>
      </c>
      <c r="B2389" s="1" t="s">
        <v>7759</v>
      </c>
      <c r="C2389" s="1" t="s">
        <v>7760</v>
      </c>
      <c r="D2389" s="1" t="str">
        <f t="shared" si="297"/>
        <v>Via Lungomare  139</v>
      </c>
      <c r="E2389" s="1" t="s">
        <v>7720</v>
      </c>
      <c r="F2389" s="1" t="s">
        <v>7750</v>
      </c>
      <c r="G2389" t="str">
        <f t="shared" si="296"/>
        <v>Marina Di Montemarciano</v>
      </c>
      <c r="H2389" s="1" t="s">
        <v>7761</v>
      </c>
      <c r="I2389" s="1" t="str">
        <f t="shared" si="298"/>
        <v>EMAIL</v>
      </c>
      <c r="J2389" s="1" t="str">
        <f t="shared" si="299"/>
        <v xml:space="preserve"> </v>
      </c>
      <c r="K2389" t="s">
        <v>19718</v>
      </c>
      <c r="L2389" t="str">
        <f t="shared" si="300"/>
        <v>SITO</v>
      </c>
      <c r="M2389" t="str">
        <f t="shared" si="301"/>
        <v xml:space="preserve"> </v>
      </c>
      <c r="N2389" t="str">
        <f t="shared" si="302"/>
        <v>N/a</v>
      </c>
      <c r="O2389" t="str">
        <f t="shared" si="303"/>
        <v>N/a</v>
      </c>
      <c r="S2389" s="1" t="s">
        <v>7759</v>
      </c>
    </row>
    <row r="2390" spans="1:19" ht="14.4" x14ac:dyDescent="0.3">
      <c r="A2390" s="1" t="s">
        <v>35</v>
      </c>
      <c r="B2390" s="1" t="s">
        <v>7762</v>
      </c>
      <c r="C2390" s="1" t="s">
        <v>7763</v>
      </c>
      <c r="D2390" s="1" t="str">
        <f t="shared" si="297"/>
        <v>Via Ronco 5</v>
      </c>
      <c r="E2390" s="1" t="s">
        <v>7720</v>
      </c>
      <c r="F2390" s="1" t="s">
        <v>7720</v>
      </c>
      <c r="G2390" t="str">
        <f t="shared" si="296"/>
        <v>Montemarciano</v>
      </c>
      <c r="H2390" s="1" t="s">
        <v>7764</v>
      </c>
      <c r="I2390" s="1" t="str">
        <f t="shared" si="298"/>
        <v>SITO</v>
      </c>
      <c r="J2390" s="1" t="str">
        <f t="shared" si="299"/>
        <v>www.illanternino.it</v>
      </c>
      <c r="K2390" s="1" t="s">
        <v>7765</v>
      </c>
      <c r="L2390" t="str">
        <f t="shared" si="300"/>
        <v>EMAIL</v>
      </c>
      <c r="M2390" t="str">
        <f t="shared" si="301"/>
        <v>info@illanternino.net</v>
      </c>
      <c r="N2390" t="str">
        <f t="shared" si="302"/>
        <v>www.illanternino.it</v>
      </c>
      <c r="O2390" t="str">
        <f t="shared" si="303"/>
        <v>info@illanternino.net</v>
      </c>
      <c r="S2390" s="1" t="s">
        <v>7762</v>
      </c>
    </row>
    <row r="2391" spans="1:19" ht="14.4" x14ac:dyDescent="0.3">
      <c r="A2391" s="1" t="s">
        <v>679</v>
      </c>
      <c r="B2391" s="1" t="s">
        <v>7766</v>
      </c>
      <c r="C2391" t="s">
        <v>19718</v>
      </c>
      <c r="D2391" s="1" t="str">
        <f t="shared" si="297"/>
        <v>N/A</v>
      </c>
      <c r="E2391" s="1" t="s">
        <v>7720</v>
      </c>
      <c r="F2391" s="1" t="s">
        <v>7750</v>
      </c>
      <c r="G2391" t="str">
        <f t="shared" si="296"/>
        <v>Marina Di Montemarciano</v>
      </c>
      <c r="H2391" t="s">
        <v>19718</v>
      </c>
      <c r="I2391" s="1" t="str">
        <f t="shared" si="298"/>
        <v>SITO</v>
      </c>
      <c r="J2391" s="1" t="str">
        <f t="shared" si="299"/>
        <v>N/a</v>
      </c>
      <c r="K2391" t="s">
        <v>19718</v>
      </c>
      <c r="L2391" t="str">
        <f t="shared" si="300"/>
        <v>SITO</v>
      </c>
      <c r="M2391" t="str">
        <f t="shared" si="301"/>
        <v xml:space="preserve"> </v>
      </c>
      <c r="N2391" t="str">
        <f t="shared" si="302"/>
        <v>N/a</v>
      </c>
      <c r="O2391" t="str">
        <f t="shared" si="303"/>
        <v>N/a</v>
      </c>
      <c r="S2391" s="1" t="s">
        <v>7766</v>
      </c>
    </row>
    <row r="2392" spans="1:19" ht="14.4" x14ac:dyDescent="0.3">
      <c r="A2392" s="1" t="s">
        <v>679</v>
      </c>
      <c r="B2392" s="1" t="s">
        <v>7767</v>
      </c>
      <c r="C2392" s="1" t="s">
        <v>7768</v>
      </c>
      <c r="D2392" s="1" t="str">
        <f t="shared" si="297"/>
        <v>Via Lungomare 69/D</v>
      </c>
      <c r="E2392" s="1" t="s">
        <v>7720</v>
      </c>
      <c r="F2392" s="1" t="s">
        <v>7750</v>
      </c>
      <c r="G2392" t="str">
        <f t="shared" si="296"/>
        <v>Marina Di Montemarciano</v>
      </c>
      <c r="H2392" s="1" t="s">
        <v>7769</v>
      </c>
      <c r="I2392" s="1" t="str">
        <f t="shared" si="298"/>
        <v>EMAIL</v>
      </c>
      <c r="J2392" s="1" t="str">
        <f t="shared" si="299"/>
        <v xml:space="preserve"> </v>
      </c>
      <c r="K2392" t="s">
        <v>19718</v>
      </c>
      <c r="L2392" t="str">
        <f t="shared" si="300"/>
        <v>SITO</v>
      </c>
      <c r="M2392" t="str">
        <f t="shared" si="301"/>
        <v xml:space="preserve"> </v>
      </c>
      <c r="N2392" t="str">
        <f t="shared" si="302"/>
        <v>N/a</v>
      </c>
      <c r="O2392" t="str">
        <f t="shared" si="303"/>
        <v>N/a</v>
      </c>
      <c r="S2392" s="1" t="s">
        <v>7767</v>
      </c>
    </row>
    <row r="2393" spans="1:19" ht="14.4" x14ac:dyDescent="0.3">
      <c r="A2393" s="1" t="s">
        <v>679</v>
      </c>
      <c r="B2393" s="1" t="s">
        <v>7770</v>
      </c>
      <c r="C2393" s="1" t="s">
        <v>7771</v>
      </c>
      <c r="D2393" s="1" t="str">
        <f t="shared" si="297"/>
        <v>Via Lungomare 1 1</v>
      </c>
      <c r="E2393" s="1" t="s">
        <v>7720</v>
      </c>
      <c r="F2393" s="1" t="s">
        <v>7750</v>
      </c>
      <c r="G2393" t="str">
        <f t="shared" si="296"/>
        <v>Marina Di Montemarciano</v>
      </c>
      <c r="H2393" t="s">
        <v>19718</v>
      </c>
      <c r="I2393" s="1" t="str">
        <f t="shared" si="298"/>
        <v>SITO</v>
      </c>
      <c r="J2393" s="1" t="str">
        <f t="shared" si="299"/>
        <v>N/a</v>
      </c>
      <c r="K2393" t="s">
        <v>19718</v>
      </c>
      <c r="L2393" t="str">
        <f t="shared" si="300"/>
        <v>SITO</v>
      </c>
      <c r="M2393" t="str">
        <f t="shared" si="301"/>
        <v xml:space="preserve"> </v>
      </c>
      <c r="N2393" t="str">
        <f t="shared" si="302"/>
        <v>N/a</v>
      </c>
      <c r="O2393" t="str">
        <f t="shared" si="303"/>
        <v>N/a</v>
      </c>
      <c r="S2393" s="1" t="s">
        <v>7770</v>
      </c>
    </row>
    <row r="2394" spans="1:19" ht="14.4" x14ac:dyDescent="0.3">
      <c r="A2394" s="1" t="s">
        <v>679</v>
      </c>
      <c r="B2394" s="1" t="s">
        <v>7772</v>
      </c>
      <c r="C2394" s="1" t="s">
        <v>7773</v>
      </c>
      <c r="D2394" s="1" t="str">
        <f t="shared" si="297"/>
        <v>Via Lungomare 13/A</v>
      </c>
      <c r="E2394" s="1" t="s">
        <v>7720</v>
      </c>
      <c r="F2394" s="1" t="s">
        <v>7750</v>
      </c>
      <c r="G2394" t="str">
        <f t="shared" si="296"/>
        <v>Marina Di Montemarciano</v>
      </c>
      <c r="H2394" t="s">
        <v>19718</v>
      </c>
      <c r="I2394" s="1" t="str">
        <f t="shared" si="298"/>
        <v>SITO</v>
      </c>
      <c r="J2394" s="1" t="str">
        <f t="shared" si="299"/>
        <v>N/a</v>
      </c>
      <c r="K2394" t="s">
        <v>19718</v>
      </c>
      <c r="L2394" t="str">
        <f t="shared" si="300"/>
        <v>SITO</v>
      </c>
      <c r="M2394" t="str">
        <f t="shared" si="301"/>
        <v xml:space="preserve"> </v>
      </c>
      <c r="N2394" t="str">
        <f t="shared" si="302"/>
        <v>N/a</v>
      </c>
      <c r="O2394" t="str">
        <f t="shared" si="303"/>
        <v>N/a</v>
      </c>
      <c r="S2394" s="1" t="s">
        <v>7772</v>
      </c>
    </row>
    <row r="2395" spans="1:19" ht="14.4" x14ac:dyDescent="0.3">
      <c r="A2395" s="1" t="s">
        <v>679</v>
      </c>
      <c r="B2395" s="1" t="s">
        <v>7774</v>
      </c>
      <c r="C2395" s="1" t="s">
        <v>7775</v>
      </c>
      <c r="D2395" s="1" t="str">
        <f t="shared" si="297"/>
        <v>Lungomare 80/A</v>
      </c>
      <c r="E2395" s="1" t="s">
        <v>7720</v>
      </c>
      <c r="F2395" s="1" t="s">
        <v>7750</v>
      </c>
      <c r="G2395" t="str">
        <f t="shared" si="296"/>
        <v>Marina Di Montemarciano</v>
      </c>
      <c r="H2395" s="1" t="s">
        <v>7776</v>
      </c>
      <c r="I2395" s="1" t="str">
        <f t="shared" si="298"/>
        <v>SITO</v>
      </c>
      <c r="J2395" s="1" t="str">
        <f t="shared" si="299"/>
        <v>www.albertoberardi.com</v>
      </c>
      <c r="K2395" s="1" t="s">
        <v>7777</v>
      </c>
      <c r="L2395" t="str">
        <f t="shared" si="300"/>
        <v>EMAIL</v>
      </c>
      <c r="M2395" t="str">
        <f t="shared" si="301"/>
        <v>ristorante@albertoberardi.com</v>
      </c>
      <c r="N2395" t="str">
        <f t="shared" si="302"/>
        <v>www.albertoberardi.com</v>
      </c>
      <c r="O2395" t="str">
        <f t="shared" si="303"/>
        <v>ristorante@albertoberardi.com</v>
      </c>
      <c r="S2395" s="1" t="s">
        <v>7774</v>
      </c>
    </row>
    <row r="2396" spans="1:19" ht="14.4" x14ac:dyDescent="0.3">
      <c r="A2396" s="1" t="s">
        <v>679</v>
      </c>
      <c r="B2396" s="1" t="s">
        <v>7778</v>
      </c>
      <c r="C2396" s="1" t="s">
        <v>7779</v>
      </c>
      <c r="D2396" s="1" t="str">
        <f t="shared" si="297"/>
        <v>Lungomare 26/A 26/A</v>
      </c>
      <c r="E2396" s="1" t="s">
        <v>7720</v>
      </c>
      <c r="F2396" s="1" t="s">
        <v>7750</v>
      </c>
      <c r="G2396" t="str">
        <f t="shared" si="296"/>
        <v>Marina Di Montemarciano</v>
      </c>
      <c r="H2396" t="s">
        <v>19718</v>
      </c>
      <c r="I2396" s="1" t="str">
        <f t="shared" si="298"/>
        <v>SITO</v>
      </c>
      <c r="J2396" s="1" t="str">
        <f t="shared" si="299"/>
        <v>N/a</v>
      </c>
      <c r="K2396" t="s">
        <v>19718</v>
      </c>
      <c r="L2396" t="str">
        <f t="shared" si="300"/>
        <v>SITO</v>
      </c>
      <c r="M2396" t="str">
        <f t="shared" si="301"/>
        <v xml:space="preserve"> </v>
      </c>
      <c r="N2396" t="str">
        <f t="shared" si="302"/>
        <v>N/a</v>
      </c>
      <c r="O2396" t="str">
        <f t="shared" si="303"/>
        <v>N/a</v>
      </c>
      <c r="S2396" s="1" t="s">
        <v>7778</v>
      </c>
    </row>
    <row r="2397" spans="1:19" ht="14.4" x14ac:dyDescent="0.3">
      <c r="A2397" s="1" t="s">
        <v>20</v>
      </c>
      <c r="B2397" s="1" t="s">
        <v>7780</v>
      </c>
      <c r="C2397" s="1" t="s">
        <v>7781</v>
      </c>
      <c r="D2397" s="1" t="str">
        <f t="shared" si="297"/>
        <v>Piazza Ferdinando Magellano 2</v>
      </c>
      <c r="E2397" s="1" t="s">
        <v>7720</v>
      </c>
      <c r="F2397" s="1" t="s">
        <v>7720</v>
      </c>
      <c r="G2397" t="str">
        <f t="shared" si="296"/>
        <v>Montemarciano</v>
      </c>
      <c r="H2397" s="1" t="s">
        <v>7782</v>
      </c>
      <c r="I2397" s="1" t="str">
        <f t="shared" si="298"/>
        <v>SITO</v>
      </c>
      <c r="J2397" s="1" t="str">
        <f t="shared" si="299"/>
        <v>www.lamarinella.it</v>
      </c>
      <c r="K2397" s="1" t="s">
        <v>7783</v>
      </c>
      <c r="L2397" t="str">
        <f t="shared" si="300"/>
        <v>EMAIL</v>
      </c>
      <c r="M2397" t="str">
        <f t="shared" si="301"/>
        <v>info@lamarinella.it</v>
      </c>
      <c r="N2397" t="str">
        <f t="shared" si="302"/>
        <v>www.lamarinella.it</v>
      </c>
      <c r="O2397" t="str">
        <f t="shared" si="303"/>
        <v>info@lamarinella.it</v>
      </c>
      <c r="S2397" s="1" t="s">
        <v>7780</v>
      </c>
    </row>
    <row r="2398" spans="1:19" ht="14.4" x14ac:dyDescent="0.3">
      <c r="A2398" s="1" t="s">
        <v>35</v>
      </c>
      <c r="B2398" s="1" t="s">
        <v>7784</v>
      </c>
      <c r="C2398" s="1" t="s">
        <v>7785</v>
      </c>
      <c r="D2398" s="1" t="str">
        <f t="shared" si="297"/>
        <v>Strada Provinciale Croce Buzzo 19/A</v>
      </c>
      <c r="E2398" s="1" t="s">
        <v>7720</v>
      </c>
      <c r="F2398" s="1" t="s">
        <v>7720</v>
      </c>
      <c r="G2398" t="str">
        <f t="shared" si="296"/>
        <v>Montemarciano</v>
      </c>
      <c r="H2398" t="s">
        <v>19718</v>
      </c>
      <c r="I2398" s="1" t="str">
        <f t="shared" si="298"/>
        <v>SITO</v>
      </c>
      <c r="J2398" s="1" t="str">
        <f t="shared" si="299"/>
        <v>N/a</v>
      </c>
      <c r="K2398" s="1" t="s">
        <v>7786</v>
      </c>
      <c r="L2398" t="str">
        <f t="shared" si="300"/>
        <v>EMAIL</v>
      </c>
      <c r="M2398" t="str">
        <f t="shared" si="301"/>
        <v>eosedit@hotmail.com</v>
      </c>
      <c r="N2398" t="str">
        <f t="shared" si="302"/>
        <v>N/a</v>
      </c>
      <c r="O2398" t="str">
        <f t="shared" si="303"/>
        <v>eosedit@hotmail.com</v>
      </c>
      <c r="S2398" s="1" t="s">
        <v>7784</v>
      </c>
    </row>
    <row r="2399" spans="1:19" ht="14.4" x14ac:dyDescent="0.3">
      <c r="A2399" s="1" t="s">
        <v>82</v>
      </c>
      <c r="B2399" s="1" t="s">
        <v>7787</v>
      </c>
      <c r="C2399" s="1" t="s">
        <v>7788</v>
      </c>
      <c r="D2399" s="1" t="str">
        <f t="shared" si="297"/>
        <v>Via Ussita 12</v>
      </c>
      <c r="E2399" s="1" t="s">
        <v>7720</v>
      </c>
      <c r="F2399" s="1" t="s">
        <v>7720</v>
      </c>
      <c r="G2399" t="str">
        <f t="shared" si="296"/>
        <v>Montemarciano</v>
      </c>
      <c r="H2399" t="s">
        <v>19718</v>
      </c>
      <c r="I2399" s="1" t="str">
        <f t="shared" si="298"/>
        <v>SITO</v>
      </c>
      <c r="J2399" s="1" t="str">
        <f t="shared" si="299"/>
        <v>N/a</v>
      </c>
      <c r="K2399" s="1" t="s">
        <v>7789</v>
      </c>
      <c r="L2399" t="str">
        <f t="shared" si="300"/>
        <v>EMAIL</v>
      </c>
      <c r="M2399" t="str">
        <f t="shared" si="301"/>
        <v>supercristian79@gmail.com</v>
      </c>
      <c r="N2399" t="str">
        <f t="shared" si="302"/>
        <v>N/a</v>
      </c>
      <c r="O2399" t="str">
        <f t="shared" si="303"/>
        <v>supercristian79@gmail.com</v>
      </c>
      <c r="S2399" s="1" t="s">
        <v>7787</v>
      </c>
    </row>
    <row r="2400" spans="1:19" ht="14.4" x14ac:dyDescent="0.3">
      <c r="A2400" s="1" t="s">
        <v>82</v>
      </c>
      <c r="B2400" s="1" t="s">
        <v>7790</v>
      </c>
      <c r="C2400" s="1" t="s">
        <v>7791</v>
      </c>
      <c r="D2400" s="1" t="str">
        <f t="shared" si="297"/>
        <v>Via Delle Querce 1</v>
      </c>
      <c r="E2400" s="1" t="s">
        <v>7720</v>
      </c>
      <c r="F2400" t="s">
        <v>19718</v>
      </c>
      <c r="G2400" t="str">
        <f t="shared" si="296"/>
        <v>N/A</v>
      </c>
      <c r="H2400" t="s">
        <v>19718</v>
      </c>
      <c r="I2400" s="1" t="str">
        <f t="shared" si="298"/>
        <v>SITO</v>
      </c>
      <c r="J2400" s="1" t="str">
        <f t="shared" si="299"/>
        <v>N/a</v>
      </c>
      <c r="K2400" s="1" t="s">
        <v>7792</v>
      </c>
      <c r="L2400" t="str">
        <f t="shared" si="300"/>
        <v>EMAIL</v>
      </c>
      <c r="M2400" t="str">
        <f t="shared" si="301"/>
        <v>info@ristorantedellerose.it</v>
      </c>
      <c r="N2400" t="str">
        <f t="shared" si="302"/>
        <v>N/a</v>
      </c>
      <c r="O2400" t="str">
        <f t="shared" si="303"/>
        <v>info@ristorantedellerose.it</v>
      </c>
      <c r="S2400" s="1" t="s">
        <v>7790</v>
      </c>
    </row>
    <row r="2401" spans="1:19" ht="14.4" x14ac:dyDescent="0.3">
      <c r="A2401" s="1" t="s">
        <v>190</v>
      </c>
      <c r="B2401" s="1" t="s">
        <v>7793</v>
      </c>
      <c r="C2401" s="1" t="s">
        <v>7794</v>
      </c>
      <c r="D2401" s="1" t="str">
        <f t="shared" si="297"/>
        <v>Via Iv Novembre 78</v>
      </c>
      <c r="E2401" s="1" t="s">
        <v>7720</v>
      </c>
      <c r="F2401" s="1" t="s">
        <v>7720</v>
      </c>
      <c r="G2401" t="str">
        <f t="shared" si="296"/>
        <v>Montemarciano</v>
      </c>
      <c r="H2401" s="1" t="s">
        <v>7795</v>
      </c>
      <c r="I2401" s="1" t="str">
        <f t="shared" si="298"/>
        <v>SITO</v>
      </c>
      <c r="J2401" s="1" t="str">
        <f t="shared" si="299"/>
        <v>www.casaperferiecollesereno.it</v>
      </c>
      <c r="K2401" s="1" t="s">
        <v>7796</v>
      </c>
      <c r="L2401" t="str">
        <f t="shared" si="300"/>
        <v>EMAIL</v>
      </c>
      <c r="M2401" t="str">
        <f t="shared" si="301"/>
        <v>villacollesereno@libero.it</v>
      </c>
      <c r="N2401" t="str">
        <f t="shared" si="302"/>
        <v>www.casaperferiecollesereno.it</v>
      </c>
      <c r="O2401" t="str">
        <f t="shared" si="303"/>
        <v>villacollesereno@libero.it</v>
      </c>
      <c r="S2401" s="1" t="s">
        <v>7793</v>
      </c>
    </row>
    <row r="2402" spans="1:19" ht="14.4" x14ac:dyDescent="0.3">
      <c r="A2402" s="1" t="s">
        <v>29</v>
      </c>
      <c r="B2402" s="1" t="s">
        <v>7797</v>
      </c>
      <c r="C2402" s="1" t="s">
        <v>7798</v>
      </c>
      <c r="D2402" s="1" t="str">
        <f t="shared" si="297"/>
        <v>Via Gualdo 16/A</v>
      </c>
      <c r="E2402" s="1" t="s">
        <v>7720</v>
      </c>
      <c r="F2402" t="s">
        <v>19718</v>
      </c>
      <c r="G2402" t="str">
        <f t="shared" si="296"/>
        <v>N/A</v>
      </c>
      <c r="H2402" t="s">
        <v>19718</v>
      </c>
      <c r="I2402" s="1" t="str">
        <f t="shared" si="298"/>
        <v>SITO</v>
      </c>
      <c r="J2402" s="1" t="str">
        <f t="shared" si="299"/>
        <v>N/a</v>
      </c>
      <c r="K2402" s="1" t="s">
        <v>7721</v>
      </c>
      <c r="L2402" t="str">
        <f t="shared" si="300"/>
        <v>EMAIL</v>
      </c>
      <c r="M2402" t="str">
        <f t="shared" si="301"/>
        <v>vono.ricci@libero.it</v>
      </c>
      <c r="N2402" t="str">
        <f t="shared" si="302"/>
        <v>N/a</v>
      </c>
      <c r="O2402" t="str">
        <f t="shared" si="303"/>
        <v>vono.ricci@libero.it</v>
      </c>
      <c r="S2402" s="1" t="s">
        <v>7797</v>
      </c>
    </row>
    <row r="2403" spans="1:19" ht="14.4" x14ac:dyDescent="0.3">
      <c r="A2403" s="1" t="s">
        <v>29</v>
      </c>
      <c r="B2403" s="1" t="s">
        <v>7799</v>
      </c>
      <c r="C2403" s="1" t="s">
        <v>7800</v>
      </c>
      <c r="D2403" s="1" t="str">
        <f t="shared" si="297"/>
        <v>Via Santa Veneranda 3</v>
      </c>
      <c r="E2403" s="1" t="s">
        <v>7720</v>
      </c>
      <c r="F2403" t="s">
        <v>19718</v>
      </c>
      <c r="G2403" t="str">
        <f t="shared" si="296"/>
        <v>N/A</v>
      </c>
      <c r="H2403" s="1" t="s">
        <v>7801</v>
      </c>
      <c r="I2403" s="1" t="str">
        <f t="shared" si="298"/>
        <v>SITO</v>
      </c>
      <c r="J2403" s="1" t="str">
        <f t="shared" si="299"/>
        <v>www.acasadiciuciu.com</v>
      </c>
      <c r="K2403" s="1" t="s">
        <v>7802</v>
      </c>
      <c r="L2403" t="str">
        <f t="shared" si="300"/>
        <v>EMAIL</v>
      </c>
      <c r="M2403" t="str">
        <f t="shared" si="301"/>
        <v>acasadiciuciu@gmail.com</v>
      </c>
      <c r="N2403" t="str">
        <f t="shared" si="302"/>
        <v>www.acasadiciuciu.com</v>
      </c>
      <c r="O2403" t="str">
        <f t="shared" si="303"/>
        <v>acasadiciuciu@gmail.com</v>
      </c>
      <c r="S2403" s="1" t="s">
        <v>7799</v>
      </c>
    </row>
    <row r="2404" spans="1:19" ht="14.4" x14ac:dyDescent="0.3">
      <c r="A2404" s="1" t="s">
        <v>20</v>
      </c>
      <c r="B2404" s="1" t="s">
        <v>7803</v>
      </c>
      <c r="C2404" s="1" t="s">
        <v>7804</v>
      </c>
      <c r="D2404" s="1" t="str">
        <f t="shared" si="297"/>
        <v>Via Piave 2</v>
      </c>
      <c r="E2404" s="1" t="s">
        <v>7720</v>
      </c>
      <c r="F2404" s="1" t="s">
        <v>7720</v>
      </c>
      <c r="G2404" t="str">
        <f t="shared" si="296"/>
        <v>Montemarciano</v>
      </c>
      <c r="H2404" t="s">
        <v>19718</v>
      </c>
      <c r="I2404" s="1" t="str">
        <f t="shared" si="298"/>
        <v>SITO</v>
      </c>
      <c r="J2404" s="1" t="str">
        <f t="shared" si="299"/>
        <v>N/a</v>
      </c>
      <c r="K2404" s="1" t="s">
        <v>7805</v>
      </c>
      <c r="L2404" t="str">
        <f t="shared" si="300"/>
        <v>EMAIL</v>
      </c>
      <c r="M2404" t="str">
        <f t="shared" si="301"/>
        <v>info@edenpark-hotel.it</v>
      </c>
      <c r="N2404" t="str">
        <f t="shared" si="302"/>
        <v>N/a</v>
      </c>
      <c r="O2404" t="str">
        <f t="shared" si="303"/>
        <v>info@edenpark-hotel.it</v>
      </c>
      <c r="S2404" s="1" t="s">
        <v>7803</v>
      </c>
    </row>
    <row r="2405" spans="1:19" ht="14.4" x14ac:dyDescent="0.3">
      <c r="A2405" s="1" t="s">
        <v>12</v>
      </c>
      <c r="B2405" s="1" t="s">
        <v>7806</v>
      </c>
      <c r="C2405" s="1" t="s">
        <v>7807</v>
      </c>
      <c r="D2405" s="1" t="str">
        <f t="shared" si="297"/>
        <v>Via Lungomare 65</v>
      </c>
      <c r="E2405" s="1" t="s">
        <v>7720</v>
      </c>
      <c r="F2405" t="s">
        <v>19718</v>
      </c>
      <c r="G2405" t="str">
        <f t="shared" si="296"/>
        <v>N/A</v>
      </c>
      <c r="H2405" t="s">
        <v>19718</v>
      </c>
      <c r="I2405" s="1" t="str">
        <f t="shared" si="298"/>
        <v>SITO</v>
      </c>
      <c r="J2405" s="1" t="str">
        <f t="shared" si="299"/>
        <v>N/a</v>
      </c>
      <c r="K2405" t="s">
        <v>19718</v>
      </c>
      <c r="L2405" t="str">
        <f t="shared" si="300"/>
        <v>SITO</v>
      </c>
      <c r="M2405" t="str">
        <f t="shared" si="301"/>
        <v xml:space="preserve"> </v>
      </c>
      <c r="N2405" t="str">
        <f t="shared" si="302"/>
        <v>N/a</v>
      </c>
      <c r="O2405" t="str">
        <f t="shared" si="303"/>
        <v>N/a</v>
      </c>
      <c r="S2405" s="1" t="s">
        <v>7806</v>
      </c>
    </row>
    <row r="2406" spans="1:19" ht="14.4" x14ac:dyDescent="0.3">
      <c r="A2406" s="1" t="s">
        <v>29</v>
      </c>
      <c r="B2406" s="1" t="s">
        <v>7808</v>
      </c>
      <c r="C2406" s="1" t="s">
        <v>7809</v>
      </c>
      <c r="D2406" s="1" t="str">
        <f t="shared" si="297"/>
        <v>Via San Pietro 17</v>
      </c>
      <c r="E2406" s="1" t="s">
        <v>7720</v>
      </c>
      <c r="F2406" t="s">
        <v>19718</v>
      </c>
      <c r="G2406" t="str">
        <f t="shared" si="296"/>
        <v>N/A</v>
      </c>
      <c r="H2406" t="s">
        <v>19718</v>
      </c>
      <c r="I2406" s="1" t="str">
        <f t="shared" si="298"/>
        <v>SITO</v>
      </c>
      <c r="J2406" s="1" t="str">
        <f t="shared" si="299"/>
        <v>N/a</v>
      </c>
      <c r="K2406" s="1" t="s">
        <v>7810</v>
      </c>
      <c r="L2406" t="str">
        <f t="shared" si="300"/>
        <v>EMAIL</v>
      </c>
      <c r="M2406" t="str">
        <f t="shared" si="301"/>
        <v>dorianadegliemili@gmail.com</v>
      </c>
      <c r="N2406" t="str">
        <f t="shared" si="302"/>
        <v>N/a</v>
      </c>
      <c r="O2406" t="str">
        <f t="shared" si="303"/>
        <v>dorianadegliemili@gmail.com</v>
      </c>
      <c r="S2406" s="1" t="s">
        <v>7808</v>
      </c>
    </row>
    <row r="2407" spans="1:19" ht="14.4" x14ac:dyDescent="0.3">
      <c r="A2407" s="1" t="s">
        <v>29</v>
      </c>
      <c r="B2407" s="1" t="s">
        <v>7811</v>
      </c>
      <c r="C2407" s="1" t="s">
        <v>7812</v>
      </c>
      <c r="D2407" s="1" t="str">
        <f t="shared" si="297"/>
        <v>Via Ponte Magno 5</v>
      </c>
      <c r="E2407" s="1" t="s">
        <v>7813</v>
      </c>
      <c r="F2407" s="1" t="s">
        <v>7813</v>
      </c>
      <c r="G2407" t="str">
        <f t="shared" si="296"/>
        <v>Monte Roberto</v>
      </c>
      <c r="H2407" s="1" t="s">
        <v>7814</v>
      </c>
      <c r="I2407" s="1" t="str">
        <f t="shared" si="298"/>
        <v>SITO</v>
      </c>
      <c r="J2407" s="1" t="str">
        <f t="shared" si="299"/>
        <v>www.lacollinetta.eu</v>
      </c>
      <c r="K2407" s="1" t="s">
        <v>7815</v>
      </c>
      <c r="L2407" t="str">
        <f t="shared" si="300"/>
        <v>EMAIL</v>
      </c>
      <c r="M2407" t="str">
        <f t="shared" si="301"/>
        <v>info@lacollinetta.eu; la-collinetta@hotmail.com</v>
      </c>
      <c r="N2407" t="str">
        <f t="shared" si="302"/>
        <v>www.lacollinetta.eu</v>
      </c>
      <c r="O2407" t="str">
        <f t="shared" si="303"/>
        <v>info@lacollinetta.eu; la-collinetta@hotmail.com</v>
      </c>
      <c r="S2407" s="1" t="s">
        <v>7811</v>
      </c>
    </row>
    <row r="2408" spans="1:19" ht="14.4" x14ac:dyDescent="0.3">
      <c r="A2408" s="1" t="s">
        <v>35</v>
      </c>
      <c r="B2408" s="1" t="s">
        <v>7816</v>
      </c>
      <c r="C2408" s="1" t="s">
        <v>7817</v>
      </c>
      <c r="D2408" s="1" t="str">
        <f t="shared" si="297"/>
        <v>Via Fontestate 6</v>
      </c>
      <c r="E2408" s="1" t="s">
        <v>7813</v>
      </c>
      <c r="F2408" t="s">
        <v>19718</v>
      </c>
      <c r="G2408" t="str">
        <f t="shared" si="296"/>
        <v>N/A</v>
      </c>
      <c r="H2408" s="1" t="s">
        <v>7818</v>
      </c>
      <c r="I2408" s="1" t="str">
        <f t="shared" si="298"/>
        <v>SITO</v>
      </c>
      <c r="J2408" s="1" t="str">
        <f t="shared" si="299"/>
        <v>www.poggiomontali.it</v>
      </c>
      <c r="K2408" s="1" t="s">
        <v>7819</v>
      </c>
      <c r="L2408" t="str">
        <f t="shared" si="300"/>
        <v>EMAIL</v>
      </c>
      <c r="M2408" t="str">
        <f t="shared" si="301"/>
        <v>aziendaagricola@poggiomontali.it</v>
      </c>
      <c r="N2408" t="str">
        <f t="shared" si="302"/>
        <v>www.poggiomontali.it</v>
      </c>
      <c r="O2408" t="str">
        <f t="shared" si="303"/>
        <v>aziendaagricola@poggiomontali.it</v>
      </c>
      <c r="S2408" s="1" t="s">
        <v>7816</v>
      </c>
    </row>
    <row r="2409" spans="1:19" ht="14.4" x14ac:dyDescent="0.3">
      <c r="A2409" s="1" t="s">
        <v>35</v>
      </c>
      <c r="B2409" s="1" t="s">
        <v>7820</v>
      </c>
      <c r="C2409" s="1" t="s">
        <v>7821</v>
      </c>
      <c r="D2409" s="1" t="str">
        <f t="shared" si="297"/>
        <v>Via Ponte Magno 7</v>
      </c>
      <c r="E2409" s="1" t="s">
        <v>7813</v>
      </c>
      <c r="F2409" t="s">
        <v>19718</v>
      </c>
      <c r="G2409" t="str">
        <f t="shared" si="296"/>
        <v>N/A</v>
      </c>
      <c r="H2409" s="1" t="s">
        <v>7822</v>
      </c>
      <c r="I2409" s="1" t="str">
        <f t="shared" si="298"/>
        <v>SITO</v>
      </c>
      <c r="J2409" s="1" t="str">
        <f t="shared" si="299"/>
        <v>www.agriturismomarche.net</v>
      </c>
      <c r="K2409" s="1" t="s">
        <v>7823</v>
      </c>
      <c r="L2409" t="str">
        <f t="shared" si="300"/>
        <v>EMAIL</v>
      </c>
      <c r="M2409" t="str">
        <f t="shared" si="301"/>
        <v>oliodivino@live.it</v>
      </c>
      <c r="N2409" t="str">
        <f t="shared" si="302"/>
        <v>www.agriturismomarche.net</v>
      </c>
      <c r="O2409" t="str">
        <f t="shared" si="303"/>
        <v>oliodivino@live.it</v>
      </c>
      <c r="S2409" s="1" t="s">
        <v>7820</v>
      </c>
    </row>
    <row r="2410" spans="1:19" ht="14.4" x14ac:dyDescent="0.3">
      <c r="A2410" s="1" t="s">
        <v>35</v>
      </c>
      <c r="B2410" s="1" t="s">
        <v>7824</v>
      </c>
      <c r="C2410" s="1" t="s">
        <v>7825</v>
      </c>
      <c r="D2410" s="1" t="str">
        <f t="shared" si="297"/>
        <v>Via Piana Di Cardinale 37</v>
      </c>
      <c r="E2410" s="1" t="s">
        <v>7826</v>
      </c>
      <c r="F2410" s="1" t="s">
        <v>7827</v>
      </c>
      <c r="G2410" t="str">
        <f t="shared" si="296"/>
        <v>Loc.Cozze Di Monte San Vito</v>
      </c>
      <c r="H2410" s="1" t="s">
        <v>7828</v>
      </c>
      <c r="I2410" s="1" t="str">
        <f t="shared" si="298"/>
        <v>SITO</v>
      </c>
      <c r="J2410" s="1" t="str">
        <f t="shared" si="299"/>
        <v>www.leterredimaluk.it</v>
      </c>
      <c r="K2410" s="1" t="s">
        <v>7829</v>
      </c>
      <c r="L2410" t="str">
        <f t="shared" si="300"/>
        <v>EMAIL</v>
      </c>
      <c r="M2410" t="str">
        <f t="shared" si="301"/>
        <v>info@leterredimaluk.it</v>
      </c>
      <c r="N2410" t="str">
        <f t="shared" si="302"/>
        <v>www.leterredimaluk.it</v>
      </c>
      <c r="O2410" t="str">
        <f t="shared" si="303"/>
        <v>info@leterredimaluk.it</v>
      </c>
      <c r="S2410" s="1" t="s">
        <v>7824</v>
      </c>
    </row>
    <row r="2411" spans="1:19" ht="14.4" x14ac:dyDescent="0.3">
      <c r="A2411" s="1" t="s">
        <v>35</v>
      </c>
      <c r="B2411" s="1" t="s">
        <v>7830</v>
      </c>
      <c r="C2411" s="1" t="s">
        <v>7831</v>
      </c>
      <c r="D2411" s="1" t="str">
        <f t="shared" si="297"/>
        <v>Via Fonte Delle Cannelle 2</v>
      </c>
      <c r="E2411" s="1" t="s">
        <v>7826</v>
      </c>
      <c r="F2411" s="1" t="s">
        <v>7826</v>
      </c>
      <c r="G2411" t="str">
        <f t="shared" si="296"/>
        <v>Monte San Vito</v>
      </c>
      <c r="H2411" s="1" t="s">
        <v>7742</v>
      </c>
      <c r="I2411" s="1" t="str">
        <f t="shared" si="298"/>
        <v>SITO</v>
      </c>
      <c r="J2411" s="1" t="str">
        <f t="shared" si="299"/>
        <v>www.agriturismomarcheok.it</v>
      </c>
      <c r="K2411" s="1" t="s">
        <v>7743</v>
      </c>
      <c r="L2411" t="str">
        <f t="shared" si="300"/>
        <v>EMAIL</v>
      </c>
      <c r="M2411" t="str">
        <f t="shared" si="301"/>
        <v>distilleria.bio@gmail.com</v>
      </c>
      <c r="N2411" t="str">
        <f t="shared" si="302"/>
        <v>www.agriturismomarcheok.it</v>
      </c>
      <c r="O2411" t="str">
        <f t="shared" si="303"/>
        <v>distilleria.bio@gmail.com</v>
      </c>
      <c r="S2411" s="1" t="s">
        <v>7830</v>
      </c>
    </row>
    <row r="2412" spans="1:19" ht="14.4" x14ac:dyDescent="0.3">
      <c r="A2412" s="1" t="s">
        <v>6</v>
      </c>
      <c r="B2412" s="1" t="s">
        <v>7832</v>
      </c>
      <c r="C2412" s="1" t="s">
        <v>7833</v>
      </c>
      <c r="D2412" s="1" t="str">
        <f t="shared" si="297"/>
        <v>Via Malviano B 5</v>
      </c>
      <c r="E2412" s="1" t="s">
        <v>7826</v>
      </c>
      <c r="F2412" s="1" t="s">
        <v>7826</v>
      </c>
      <c r="G2412" t="str">
        <f t="shared" si="296"/>
        <v>Monte San Vito</v>
      </c>
      <c r="H2412" s="1" t="s">
        <v>7834</v>
      </c>
      <c r="I2412" s="1" t="str">
        <f t="shared" si="298"/>
        <v>SITO</v>
      </c>
      <c r="J2412" s="1" t="str">
        <f t="shared" si="299"/>
        <v>www.malviano.com</v>
      </c>
      <c r="K2412" s="1" t="s">
        <v>7835</v>
      </c>
      <c r="L2412" t="str">
        <f t="shared" si="300"/>
        <v>EMAIL</v>
      </c>
      <c r="M2412" t="str">
        <f t="shared" si="301"/>
        <v>info@malviano.com</v>
      </c>
      <c r="N2412" t="str">
        <f t="shared" si="302"/>
        <v>www.malviano.com</v>
      </c>
      <c r="O2412" t="str">
        <f t="shared" si="303"/>
        <v>info@malviano.com</v>
      </c>
      <c r="S2412" s="1" t="s">
        <v>7832</v>
      </c>
    </row>
    <row r="2413" spans="1:19" ht="14.4" x14ac:dyDescent="0.3">
      <c r="A2413" s="1" t="s">
        <v>6</v>
      </c>
      <c r="B2413" s="1" t="s">
        <v>7836</v>
      </c>
      <c r="C2413" s="1" t="s">
        <v>7837</v>
      </c>
      <c r="D2413" s="1" t="str">
        <f t="shared" si="297"/>
        <v>Via Moruco C 2</v>
      </c>
      <c r="E2413" s="1" t="s">
        <v>7826</v>
      </c>
      <c r="F2413" s="1" t="s">
        <v>7826</v>
      </c>
      <c r="G2413" t="str">
        <f t="shared" si="296"/>
        <v>Monte San Vito</v>
      </c>
      <c r="H2413" s="1" t="s">
        <v>7838</v>
      </c>
      <c r="I2413" s="1" t="str">
        <f t="shared" si="298"/>
        <v>SITO</v>
      </c>
      <c r="J2413" s="1" t="str">
        <f t="shared" si="299"/>
        <v>www.gliulividelmonte.it</v>
      </c>
      <c r="K2413" s="1" t="s">
        <v>7839</v>
      </c>
      <c r="L2413" t="str">
        <f t="shared" si="300"/>
        <v>EMAIL</v>
      </c>
      <c r="M2413" t="str">
        <f t="shared" si="301"/>
        <v>info@gliulividelmonte.it</v>
      </c>
      <c r="N2413" t="str">
        <f t="shared" si="302"/>
        <v>www.gliulividelmonte.it</v>
      </c>
      <c r="O2413" t="str">
        <f t="shared" si="303"/>
        <v>info@gliulividelmonte.it</v>
      </c>
      <c r="S2413" s="1" t="s">
        <v>7836</v>
      </c>
    </row>
    <row r="2414" spans="1:19" ht="14.4" x14ac:dyDescent="0.3">
      <c r="A2414" s="1" t="s">
        <v>6</v>
      </c>
      <c r="B2414" s="1" t="s">
        <v>7840</v>
      </c>
      <c r="C2414" s="1" t="s">
        <v>7841</v>
      </c>
      <c r="D2414" s="1" t="str">
        <f t="shared" si="297"/>
        <v>Via Malviano B 1</v>
      </c>
      <c r="E2414" s="1" t="s">
        <v>7826</v>
      </c>
      <c r="F2414" s="1" t="s">
        <v>7826</v>
      </c>
      <c r="G2414" t="str">
        <f t="shared" si="296"/>
        <v>Monte San Vito</v>
      </c>
      <c r="H2414" s="1" t="s">
        <v>7842</v>
      </c>
      <c r="I2414" s="1" t="str">
        <f t="shared" si="298"/>
        <v>SITO</v>
      </c>
      <c r="J2414" s="1" t="str">
        <f t="shared" si="299"/>
        <v>www.poggio-antico.com</v>
      </c>
      <c r="K2414" s="1" t="s">
        <v>7843</v>
      </c>
      <c r="L2414" t="str">
        <f t="shared" si="300"/>
        <v>EMAIL</v>
      </c>
      <c r="M2414" t="str">
        <f t="shared" si="301"/>
        <v>info@muchele.com</v>
      </c>
      <c r="N2414" t="str">
        <f t="shared" si="302"/>
        <v>www.poggio-antico.com</v>
      </c>
      <c r="O2414" t="str">
        <f t="shared" si="303"/>
        <v>info@muchele.com</v>
      </c>
      <c r="S2414" s="1" t="s">
        <v>7840</v>
      </c>
    </row>
    <row r="2415" spans="1:19" ht="14.4" x14ac:dyDescent="0.3">
      <c r="A2415" s="1" t="s">
        <v>29</v>
      </c>
      <c r="B2415" s="1" t="s">
        <v>7844</v>
      </c>
      <c r="C2415" s="1" t="s">
        <v>7845</v>
      </c>
      <c r="D2415" s="1" t="str">
        <f t="shared" si="297"/>
        <v>Viale Martiri Della Resistenza 66</v>
      </c>
      <c r="E2415" s="1" t="s">
        <v>7826</v>
      </c>
      <c r="F2415" s="1" t="s">
        <v>7826</v>
      </c>
      <c r="G2415" t="str">
        <f t="shared" si="296"/>
        <v>Monte San Vito</v>
      </c>
      <c r="H2415" s="1" t="s">
        <v>7846</v>
      </c>
      <c r="I2415" s="1" t="str">
        <f t="shared" si="298"/>
        <v>SITO</v>
      </c>
      <c r="J2415" s="1" t="str">
        <f t="shared" si="299"/>
        <v>www.viadelcampo.info</v>
      </c>
      <c r="K2415" s="1" t="s">
        <v>7847</v>
      </c>
      <c r="L2415" t="str">
        <f t="shared" si="300"/>
        <v>EMAIL</v>
      </c>
      <c r="M2415" t="str">
        <f t="shared" si="301"/>
        <v>silviaserrani@virgilio.it</v>
      </c>
      <c r="N2415" t="str">
        <f t="shared" si="302"/>
        <v>www.viadelcampo.info</v>
      </c>
      <c r="O2415" t="str">
        <f t="shared" si="303"/>
        <v>silviaserrani@virgilio.it</v>
      </c>
      <c r="S2415" s="1" t="s">
        <v>7844</v>
      </c>
    </row>
    <row r="2416" spans="1:19" ht="14.4" x14ac:dyDescent="0.3">
      <c r="A2416" s="1" t="s">
        <v>29</v>
      </c>
      <c r="B2416" s="1" t="s">
        <v>7848</v>
      </c>
      <c r="C2416" t="s">
        <v>19718</v>
      </c>
      <c r="D2416" s="1" t="str">
        <f t="shared" si="297"/>
        <v>N/A</v>
      </c>
      <c r="E2416" s="1" t="s">
        <v>7826</v>
      </c>
      <c r="F2416" s="1" t="s">
        <v>7826</v>
      </c>
      <c r="G2416" t="str">
        <f t="shared" si="296"/>
        <v>Monte San Vito</v>
      </c>
      <c r="H2416" t="s">
        <v>19718</v>
      </c>
      <c r="I2416" s="1" t="str">
        <f t="shared" si="298"/>
        <v>SITO</v>
      </c>
      <c r="J2416" s="1" t="str">
        <f t="shared" si="299"/>
        <v>N/a</v>
      </c>
      <c r="K2416" s="1" t="s">
        <v>7849</v>
      </c>
      <c r="L2416" t="str">
        <f t="shared" si="300"/>
        <v>EMAIL</v>
      </c>
      <c r="M2416" t="str">
        <f t="shared" si="301"/>
        <v>bbdadany@libero.it</v>
      </c>
      <c r="N2416" t="str">
        <f t="shared" si="302"/>
        <v>N/a</v>
      </c>
      <c r="O2416" t="str">
        <f t="shared" si="303"/>
        <v>bbdadany@libero.it</v>
      </c>
      <c r="S2416" s="1" t="s">
        <v>7848</v>
      </c>
    </row>
    <row r="2417" spans="1:19" ht="14.4" x14ac:dyDescent="0.3">
      <c r="A2417" s="1" t="s">
        <v>29</v>
      </c>
      <c r="B2417" s="1" t="s">
        <v>2881</v>
      </c>
      <c r="C2417" s="1" t="s">
        <v>7850</v>
      </c>
      <c r="D2417" s="1" t="str">
        <f t="shared" si="297"/>
        <v>Via Del Mare 4-6</v>
      </c>
      <c r="E2417" s="1" t="s">
        <v>7851</v>
      </c>
      <c r="F2417" t="s">
        <v>19718</v>
      </c>
      <c r="G2417" t="str">
        <f t="shared" si="296"/>
        <v>N/A</v>
      </c>
      <c r="H2417" t="s">
        <v>19718</v>
      </c>
      <c r="I2417" s="1" t="str">
        <f t="shared" si="298"/>
        <v>SITO</v>
      </c>
      <c r="J2417" s="1" t="str">
        <f t="shared" si="299"/>
        <v>N/a</v>
      </c>
      <c r="K2417" s="1" t="s">
        <v>7852</v>
      </c>
      <c r="L2417" t="str">
        <f t="shared" si="300"/>
        <v>EMAIL</v>
      </c>
      <c r="M2417" t="str">
        <f t="shared" si="301"/>
        <v>moniapacenti73@gmail.com</v>
      </c>
      <c r="N2417" t="str">
        <f t="shared" si="302"/>
        <v>N/a</v>
      </c>
      <c r="O2417" t="str">
        <f t="shared" si="303"/>
        <v>moniapacenti73@gmail.com</v>
      </c>
      <c r="S2417" s="1" t="s">
        <v>2881</v>
      </c>
    </row>
    <row r="2418" spans="1:19" ht="14.4" x14ac:dyDescent="0.3">
      <c r="A2418" s="1" t="s">
        <v>12</v>
      </c>
      <c r="B2418" s="1" t="s">
        <v>7853</v>
      </c>
      <c r="C2418" s="1" t="s">
        <v>7854</v>
      </c>
      <c r="D2418" s="1" t="str">
        <f t="shared" si="297"/>
        <v>Via Sant'Amico 64</v>
      </c>
      <c r="E2418" s="1" t="s">
        <v>7851</v>
      </c>
      <c r="F2418" t="s">
        <v>19718</v>
      </c>
      <c r="G2418" t="str">
        <f t="shared" si="296"/>
        <v>N/A</v>
      </c>
      <c r="H2418" s="1" t="s">
        <v>7855</v>
      </c>
      <c r="I2418" s="1" t="str">
        <f t="shared" si="298"/>
        <v>SITO</v>
      </c>
      <c r="J2418" s="1" t="str">
        <f t="shared" si="299"/>
        <v>www.lacrimasaro.it</v>
      </c>
      <c r="K2418" s="1" t="s">
        <v>7856</v>
      </c>
      <c r="L2418" t="str">
        <f t="shared" si="300"/>
        <v>EMAIL</v>
      </c>
      <c r="M2418" t="str">
        <f t="shared" si="301"/>
        <v>lacrimasaro@lacrimasaro.it</v>
      </c>
      <c r="N2418" t="str">
        <f t="shared" si="302"/>
        <v>www.lacrimasaro.it</v>
      </c>
      <c r="O2418" t="str">
        <f t="shared" si="303"/>
        <v>lacrimasaro@lacrimasaro.it</v>
      </c>
      <c r="S2418" s="1" t="s">
        <v>7853</v>
      </c>
    </row>
    <row r="2419" spans="1:19" ht="14.4" x14ac:dyDescent="0.3">
      <c r="A2419" s="1" t="s">
        <v>20</v>
      </c>
      <c r="B2419" s="1" t="s">
        <v>7857</v>
      </c>
      <c r="C2419" s="1" t="s">
        <v>7858</v>
      </c>
      <c r="D2419" s="1" t="str">
        <f t="shared" si="297"/>
        <v>Fosso Roberti 1</v>
      </c>
      <c r="E2419" s="1" t="s">
        <v>7851</v>
      </c>
      <c r="F2419" s="1" t="s">
        <v>7859</v>
      </c>
      <c r="G2419" t="str">
        <f t="shared" si="296"/>
        <v>Morro D' Alba</v>
      </c>
      <c r="H2419" s="1" t="s">
        <v>7860</v>
      </c>
      <c r="I2419" s="1" t="str">
        <f t="shared" si="298"/>
        <v>SITO</v>
      </c>
      <c r="J2419" s="1" t="str">
        <f t="shared" si="299"/>
        <v>www.shantihousedalmago.com</v>
      </c>
      <c r="K2419" s="1" t="s">
        <v>7861</v>
      </c>
      <c r="L2419" t="str">
        <f t="shared" si="300"/>
        <v>EMAIL</v>
      </c>
      <c r="M2419" t="str">
        <f t="shared" si="301"/>
        <v>info@shantihousedalmago.com</v>
      </c>
      <c r="N2419" t="str">
        <f t="shared" si="302"/>
        <v>www.shantihousedalmago.com</v>
      </c>
      <c r="O2419" t="str">
        <f t="shared" si="303"/>
        <v>info@shantihousedalmago.com</v>
      </c>
      <c r="S2419" s="1" t="s">
        <v>7857</v>
      </c>
    </row>
    <row r="2420" spans="1:19" ht="14.4" x14ac:dyDescent="0.3">
      <c r="A2420" s="1" t="s">
        <v>82</v>
      </c>
      <c r="B2420" s="1" t="s">
        <v>7862</v>
      </c>
      <c r="C2420" s="1" t="s">
        <v>7863</v>
      </c>
      <c r="D2420" s="1" t="str">
        <f t="shared" si="297"/>
        <v>Via S. Amico 70</v>
      </c>
      <c r="E2420" s="1" t="s">
        <v>7851</v>
      </c>
      <c r="F2420" s="1" t="s">
        <v>7859</v>
      </c>
      <c r="G2420" t="str">
        <f t="shared" si="296"/>
        <v>Morro D' Alba</v>
      </c>
      <c r="H2420" s="1" t="s">
        <v>7864</v>
      </c>
      <c r="I2420" s="1" t="str">
        <f t="shared" si="298"/>
        <v>SITO</v>
      </c>
      <c r="J2420" s="1" t="str">
        <f t="shared" si="299"/>
        <v>www.vignasantamico.it</v>
      </c>
      <c r="K2420" s="1" t="s">
        <v>7865</v>
      </c>
      <c r="L2420" t="str">
        <f t="shared" si="300"/>
        <v>EMAIL</v>
      </c>
      <c r="M2420" t="str">
        <f t="shared" si="301"/>
        <v>info@vignasantamico.it</v>
      </c>
      <c r="N2420" t="str">
        <f t="shared" si="302"/>
        <v>www.vignasantamico.it</v>
      </c>
      <c r="O2420" t="str">
        <f t="shared" si="303"/>
        <v>info@vignasantamico.it</v>
      </c>
      <c r="S2420" s="1" t="s">
        <v>7862</v>
      </c>
    </row>
    <row r="2421" spans="1:19" ht="14.4" x14ac:dyDescent="0.3">
      <c r="A2421" s="1" t="s">
        <v>6</v>
      </c>
      <c r="B2421" s="1" t="s">
        <v>7866</v>
      </c>
      <c r="C2421" s="1" t="s">
        <v>7867</v>
      </c>
      <c r="D2421" s="1" t="str">
        <f t="shared" si="297"/>
        <v>Via S.Amico 71</v>
      </c>
      <c r="E2421" s="1" t="s">
        <v>7851</v>
      </c>
      <c r="F2421" s="1" t="s">
        <v>7859</v>
      </c>
      <c r="G2421" t="str">
        <f t="shared" si="296"/>
        <v>Morro D' Alba</v>
      </c>
      <c r="H2421" t="s">
        <v>19718</v>
      </c>
      <c r="I2421" s="1" t="str">
        <f t="shared" si="298"/>
        <v>SITO</v>
      </c>
      <c r="J2421" s="1" t="str">
        <f t="shared" si="299"/>
        <v>N/a</v>
      </c>
      <c r="K2421" s="1" t="s">
        <v>7868</v>
      </c>
      <c r="L2421" t="str">
        <f t="shared" si="300"/>
        <v>EMAIL</v>
      </c>
      <c r="M2421" t="str">
        <f t="shared" si="301"/>
        <v>ilgranaio.piera@libero.it</v>
      </c>
      <c r="N2421" t="str">
        <f t="shared" si="302"/>
        <v>N/a</v>
      </c>
      <c r="O2421" t="str">
        <f t="shared" si="303"/>
        <v>ilgranaio.piera@libero.it</v>
      </c>
      <c r="S2421" s="1" t="s">
        <v>7866</v>
      </c>
    </row>
    <row r="2422" spans="1:19" ht="14.4" x14ac:dyDescent="0.3">
      <c r="A2422" s="1" t="s">
        <v>6</v>
      </c>
      <c r="B2422" s="1" t="s">
        <v>7869</v>
      </c>
      <c r="C2422" s="1" t="s">
        <v>7870</v>
      </c>
      <c r="D2422" s="1" t="str">
        <f t="shared" si="297"/>
        <v>Via Del Mare 64</v>
      </c>
      <c r="E2422" s="1" t="s">
        <v>7851</v>
      </c>
      <c r="F2422" s="1" t="s">
        <v>7859</v>
      </c>
      <c r="G2422" t="str">
        <f t="shared" si="296"/>
        <v>Morro D' Alba</v>
      </c>
      <c r="H2422" s="1" t="s">
        <v>7871</v>
      </c>
      <c r="I2422" s="1" t="str">
        <f t="shared" si="298"/>
        <v>SITO</v>
      </c>
      <c r="J2422" s="1" t="str">
        <f t="shared" si="299"/>
        <v>www.solebelloitaly.com</v>
      </c>
      <c r="K2422" s="1" t="s">
        <v>7872</v>
      </c>
      <c r="L2422" t="str">
        <f t="shared" si="300"/>
        <v>EMAIL</v>
      </c>
      <c r="M2422" t="str">
        <f t="shared" si="301"/>
        <v>enricocathy@solebelloitaly.com</v>
      </c>
      <c r="N2422" t="str">
        <f t="shared" si="302"/>
        <v>www.solebelloitaly.com</v>
      </c>
      <c r="O2422" t="str">
        <f t="shared" si="303"/>
        <v>enricocathy@solebelloitaly.com</v>
      </c>
      <c r="S2422" s="1" t="s">
        <v>7869</v>
      </c>
    </row>
    <row r="2423" spans="1:19" ht="14.4" x14ac:dyDescent="0.3">
      <c r="A2423" s="1" t="s">
        <v>6</v>
      </c>
      <c r="B2423" s="1" t="s">
        <v>7873</v>
      </c>
      <c r="C2423" s="1" t="s">
        <v>7874</v>
      </c>
      <c r="D2423" s="1" t="str">
        <f t="shared" si="297"/>
        <v>Contrada Fosso Roberti 4</v>
      </c>
      <c r="E2423" s="1" t="s">
        <v>7851</v>
      </c>
      <c r="F2423" s="1" t="s">
        <v>7851</v>
      </c>
      <c r="G2423" t="str">
        <f t="shared" si="296"/>
        <v>Morro D'Alba</v>
      </c>
      <c r="H2423" t="s">
        <v>19718</v>
      </c>
      <c r="I2423" s="1" t="str">
        <f t="shared" si="298"/>
        <v>SITO</v>
      </c>
      <c r="J2423" s="1" t="str">
        <f t="shared" si="299"/>
        <v>N/a</v>
      </c>
      <c r="K2423" s="1" t="s">
        <v>7875</v>
      </c>
      <c r="L2423" t="str">
        <f t="shared" si="300"/>
        <v>EMAIL</v>
      </c>
      <c r="M2423" t="str">
        <f t="shared" si="301"/>
        <v>info@villasantelena.com</v>
      </c>
      <c r="N2423" t="str">
        <f t="shared" si="302"/>
        <v>N/a</v>
      </c>
      <c r="O2423" t="str">
        <f t="shared" si="303"/>
        <v>info@villasantelena.com</v>
      </c>
      <c r="S2423" s="1" t="s">
        <v>7873</v>
      </c>
    </row>
    <row r="2424" spans="1:19" ht="14.4" x14ac:dyDescent="0.3">
      <c r="A2424" s="1" t="s">
        <v>6</v>
      </c>
      <c r="B2424" s="1" t="s">
        <v>7876</v>
      </c>
      <c r="C2424" s="1" t="s">
        <v>7877</v>
      </c>
      <c r="D2424" s="1" t="str">
        <f t="shared" si="297"/>
        <v>Via Sant'Amico 52</v>
      </c>
      <c r="E2424" s="1" t="s">
        <v>7851</v>
      </c>
      <c r="F2424" t="s">
        <v>19718</v>
      </c>
      <c r="G2424" t="str">
        <f t="shared" si="296"/>
        <v>N/A</v>
      </c>
      <c r="H2424" t="s">
        <v>19718</v>
      </c>
      <c r="I2424" s="1" t="str">
        <f t="shared" si="298"/>
        <v>SITO</v>
      </c>
      <c r="J2424" s="1" t="str">
        <f t="shared" si="299"/>
        <v>N/a</v>
      </c>
      <c r="K2424" s="1" t="s">
        <v>7878</v>
      </c>
      <c r="L2424" t="str">
        <f t="shared" si="300"/>
        <v>EMAIL</v>
      </c>
      <c r="M2424" t="str">
        <f t="shared" si="301"/>
        <v>peter.vigenon@lavitanuova.it</v>
      </c>
      <c r="N2424" t="str">
        <f t="shared" si="302"/>
        <v>N/a</v>
      </c>
      <c r="O2424" t="str">
        <f t="shared" si="303"/>
        <v>peter.vigenon@lavitanuova.it</v>
      </c>
      <c r="S2424" s="1" t="s">
        <v>7876</v>
      </c>
    </row>
    <row r="2425" spans="1:19" ht="14.4" x14ac:dyDescent="0.3">
      <c r="A2425" s="1" t="s">
        <v>29</v>
      </c>
      <c r="B2425" s="1" t="s">
        <v>7879</v>
      </c>
      <c r="C2425" s="1" t="s">
        <v>7880</v>
      </c>
      <c r="D2425" s="1" t="str">
        <f t="shared" si="297"/>
        <v>Via Sanguineti 18</v>
      </c>
      <c r="E2425" s="1" t="s">
        <v>7851</v>
      </c>
      <c r="F2425" t="s">
        <v>19718</v>
      </c>
      <c r="G2425" t="str">
        <f t="shared" si="296"/>
        <v>N/A</v>
      </c>
      <c r="H2425" t="s">
        <v>19718</v>
      </c>
      <c r="I2425" s="1" t="str">
        <f t="shared" si="298"/>
        <v>SITO</v>
      </c>
      <c r="J2425" s="1" t="str">
        <f t="shared" si="299"/>
        <v>N/a</v>
      </c>
      <c r="K2425" s="1" t="s">
        <v>7881</v>
      </c>
      <c r="L2425" t="str">
        <f t="shared" si="300"/>
        <v>EMAIL</v>
      </c>
      <c r="M2425" t="str">
        <f t="shared" si="301"/>
        <v>fabiotruck@alice.it</v>
      </c>
      <c r="N2425" t="str">
        <f t="shared" si="302"/>
        <v>N/a</v>
      </c>
      <c r="O2425" t="str">
        <f t="shared" si="303"/>
        <v>fabiotruck@alice.it</v>
      </c>
      <c r="S2425" s="1" t="s">
        <v>7879</v>
      </c>
    </row>
    <row r="2426" spans="1:19" ht="14.4" x14ac:dyDescent="0.3">
      <c r="A2426" s="1" t="s">
        <v>29</v>
      </c>
      <c r="B2426" s="1" t="s">
        <v>7882</v>
      </c>
      <c r="C2426" s="1" t="s">
        <v>7883</v>
      </c>
      <c r="D2426" s="1" t="str">
        <f t="shared" si="297"/>
        <v>Via Sanguineti 24</v>
      </c>
      <c r="E2426" s="1" t="s">
        <v>7851</v>
      </c>
      <c r="F2426" t="s">
        <v>19718</v>
      </c>
      <c r="G2426" t="str">
        <f t="shared" si="296"/>
        <v>N/A</v>
      </c>
      <c r="H2426" t="s">
        <v>19718</v>
      </c>
      <c r="I2426" s="1" t="str">
        <f t="shared" si="298"/>
        <v>SITO</v>
      </c>
      <c r="J2426" s="1" t="str">
        <f t="shared" si="299"/>
        <v>N/a</v>
      </c>
      <c r="K2426" s="1" t="s">
        <v>7884</v>
      </c>
      <c r="L2426" t="str">
        <f t="shared" si="300"/>
        <v>EMAIL</v>
      </c>
      <c r="M2426" t="str">
        <f t="shared" si="301"/>
        <v>gillian.arger@gmail.com</v>
      </c>
      <c r="N2426" t="str">
        <f t="shared" si="302"/>
        <v>N/a</v>
      </c>
      <c r="O2426" t="str">
        <f t="shared" si="303"/>
        <v>gillian.arger@gmail.com</v>
      </c>
      <c r="S2426" s="1" t="s">
        <v>7882</v>
      </c>
    </row>
    <row r="2427" spans="1:19" ht="14.4" x14ac:dyDescent="0.3">
      <c r="A2427" s="1" t="s">
        <v>82</v>
      </c>
      <c r="B2427" s="1" t="s">
        <v>7885</v>
      </c>
      <c r="C2427" s="1" t="s">
        <v>7886</v>
      </c>
      <c r="D2427" s="1" t="str">
        <f t="shared" si="297"/>
        <v>Via Morganti 59</v>
      </c>
      <c r="E2427" s="1" t="s">
        <v>7851</v>
      </c>
      <c r="F2427" t="s">
        <v>19718</v>
      </c>
      <c r="G2427" t="str">
        <f t="shared" si="296"/>
        <v>N/A</v>
      </c>
      <c r="H2427" s="1" t="s">
        <v>7887</v>
      </c>
      <c r="I2427" s="1" t="str">
        <f t="shared" si="298"/>
        <v>SITO</v>
      </c>
      <c r="J2427" s="1" t="str">
        <f t="shared" si="299"/>
        <v>www.casavacanzalecivette.it</v>
      </c>
      <c r="K2427" s="1" t="s">
        <v>7888</v>
      </c>
      <c r="L2427" t="str">
        <f t="shared" si="300"/>
        <v>EMAIL</v>
      </c>
      <c r="M2427" t="str">
        <f t="shared" si="301"/>
        <v>info@casavacanzalecivette.it</v>
      </c>
      <c r="N2427" t="str">
        <f t="shared" si="302"/>
        <v>www.casavacanzalecivette.it</v>
      </c>
      <c r="O2427" t="str">
        <f t="shared" si="303"/>
        <v>info@casavacanzalecivette.it</v>
      </c>
      <c r="S2427" s="1" t="s">
        <v>7885</v>
      </c>
    </row>
    <row r="2428" spans="1:19" ht="14.4" x14ac:dyDescent="0.3">
      <c r="A2428" s="1" t="s">
        <v>29</v>
      </c>
      <c r="B2428" s="1" t="s">
        <v>7889</v>
      </c>
      <c r="C2428" s="1" t="s">
        <v>7890</v>
      </c>
      <c r="D2428" s="1" t="str">
        <f t="shared" si="297"/>
        <v>Via Amalfi  63</v>
      </c>
      <c r="E2428" s="1" t="s">
        <v>7891</v>
      </c>
      <c r="F2428" s="1" t="s">
        <v>7892</v>
      </c>
      <c r="G2428" t="str">
        <f t="shared" si="296"/>
        <v>Marcelli</v>
      </c>
      <c r="H2428" s="1" t="s">
        <v>7893</v>
      </c>
      <c r="I2428" s="1" t="str">
        <f t="shared" si="298"/>
        <v>SITO</v>
      </c>
      <c r="J2428" s="1" t="str">
        <f t="shared" si="299"/>
        <v>www.ventodelmare.it</v>
      </c>
      <c r="K2428" s="1" t="s">
        <v>7894</v>
      </c>
      <c r="L2428" t="str">
        <f t="shared" si="300"/>
        <v>EMAIL</v>
      </c>
      <c r="M2428" t="str">
        <f t="shared" si="301"/>
        <v>info@ventodelmare.it</v>
      </c>
      <c r="N2428" t="str">
        <f t="shared" si="302"/>
        <v>www.ventodelmare.it</v>
      </c>
      <c r="O2428" t="str">
        <f t="shared" si="303"/>
        <v>info@ventodelmare.it</v>
      </c>
      <c r="S2428" s="1" t="s">
        <v>7889</v>
      </c>
    </row>
    <row r="2429" spans="1:19" ht="14.4" x14ac:dyDescent="0.3">
      <c r="A2429" s="1" t="s">
        <v>29</v>
      </c>
      <c r="B2429" s="1" t="s">
        <v>7895</v>
      </c>
      <c r="C2429" s="1" t="s">
        <v>7896</v>
      </c>
      <c r="D2429" s="1" t="str">
        <f t="shared" si="297"/>
        <v>Via Capri 4</v>
      </c>
      <c r="E2429" s="1" t="s">
        <v>7891</v>
      </c>
      <c r="F2429" s="1" t="s">
        <v>7897</v>
      </c>
      <c r="G2429" t="str">
        <f t="shared" si="296"/>
        <v>Marcelli</v>
      </c>
      <c r="H2429" t="s">
        <v>19718</v>
      </c>
      <c r="I2429" s="1" t="str">
        <f t="shared" si="298"/>
        <v>SITO</v>
      </c>
      <c r="J2429" s="1" t="str">
        <f t="shared" si="299"/>
        <v>N/a</v>
      </c>
      <c r="K2429" s="1" t="s">
        <v>7898</v>
      </c>
      <c r="L2429" t="str">
        <f t="shared" si="300"/>
        <v>EMAIL</v>
      </c>
      <c r="M2429" t="str">
        <f t="shared" si="301"/>
        <v>info@ristorantemariolino.it</v>
      </c>
      <c r="N2429" t="str">
        <f t="shared" si="302"/>
        <v>N/a</v>
      </c>
      <c r="O2429" t="str">
        <f t="shared" si="303"/>
        <v>info@ristorantemariolino.it</v>
      </c>
      <c r="S2429" s="1" t="s">
        <v>7895</v>
      </c>
    </row>
    <row r="2430" spans="1:19" ht="14.4" x14ac:dyDescent="0.3">
      <c r="A2430" s="1" t="s">
        <v>29</v>
      </c>
      <c r="B2430" s="1" t="s">
        <v>7899</v>
      </c>
      <c r="C2430" s="1" t="s">
        <v>7900</v>
      </c>
      <c r="D2430" s="1" t="str">
        <f t="shared" si="297"/>
        <v>Via Flaminia  162</v>
      </c>
      <c r="E2430" s="1" t="s">
        <v>7891</v>
      </c>
      <c r="F2430" t="s">
        <v>19718</v>
      </c>
      <c r="G2430" t="str">
        <f t="shared" si="296"/>
        <v>N/A</v>
      </c>
      <c r="H2430" s="1" t="s">
        <v>7901</v>
      </c>
      <c r="I2430" s="1" t="str">
        <f t="shared" si="298"/>
        <v>SITO</v>
      </c>
      <c r="J2430" s="1" t="str">
        <f t="shared" si="299"/>
        <v>www.bbvivereilmare.it</v>
      </c>
      <c r="K2430" s="1" t="s">
        <v>7902</v>
      </c>
      <c r="L2430" t="str">
        <f t="shared" si="300"/>
        <v>EMAIL</v>
      </c>
      <c r="M2430" t="str">
        <f t="shared" si="301"/>
        <v>info@bbvivereilmare.it</v>
      </c>
      <c r="N2430" t="str">
        <f t="shared" si="302"/>
        <v>www.bbvivereilmare.it</v>
      </c>
      <c r="O2430" t="str">
        <f t="shared" si="303"/>
        <v>info@bbvivereilmare.it</v>
      </c>
      <c r="S2430" s="1" t="s">
        <v>7899</v>
      </c>
    </row>
    <row r="2431" spans="1:19" ht="14.4" x14ac:dyDescent="0.3">
      <c r="A2431" s="1" t="s">
        <v>35</v>
      </c>
      <c r="B2431" s="1" t="s">
        <v>7903</v>
      </c>
      <c r="C2431" s="1" t="s">
        <v>7904</v>
      </c>
      <c r="D2431" s="1" t="str">
        <f t="shared" si="297"/>
        <v>Via Marina Seconda 16</v>
      </c>
      <c r="E2431" s="1" t="s">
        <v>7891</v>
      </c>
      <c r="F2431" t="s">
        <v>19718</v>
      </c>
      <c r="G2431" t="str">
        <f t="shared" si="296"/>
        <v>N/A</v>
      </c>
      <c r="H2431" s="1" t="s">
        <v>7905</v>
      </c>
      <c r="I2431" s="1" t="str">
        <f t="shared" si="298"/>
        <v>SITO</v>
      </c>
      <c r="J2431" s="1" t="str">
        <f t="shared" si="299"/>
        <v>www.agriturismohornos.it</v>
      </c>
      <c r="K2431" s="1" t="s">
        <v>7906</v>
      </c>
      <c r="L2431" t="str">
        <f t="shared" si="300"/>
        <v>EMAIL</v>
      </c>
      <c r="M2431" t="str">
        <f t="shared" si="301"/>
        <v>info@agriturismohornos.it</v>
      </c>
      <c r="N2431" t="str">
        <f t="shared" si="302"/>
        <v>www.agriturismohornos.it</v>
      </c>
      <c r="O2431" t="str">
        <f t="shared" si="303"/>
        <v>info@agriturismohornos.it</v>
      </c>
      <c r="S2431" s="1" t="s">
        <v>7903</v>
      </c>
    </row>
    <row r="2432" spans="1:19" ht="14.4" x14ac:dyDescent="0.3">
      <c r="A2432" s="1" t="s">
        <v>82</v>
      </c>
      <c r="B2432" s="1" t="s">
        <v>7907</v>
      </c>
      <c r="C2432" s="1" t="s">
        <v>7908</v>
      </c>
      <c r="D2432" s="1" t="str">
        <f t="shared" si="297"/>
        <v>Via Cristoforo Colombo 6</v>
      </c>
      <c r="E2432" s="1" t="s">
        <v>7891</v>
      </c>
      <c r="F2432" t="s">
        <v>19718</v>
      </c>
      <c r="G2432" t="str">
        <f t="shared" si="296"/>
        <v>N/A</v>
      </c>
      <c r="H2432" t="s">
        <v>19718</v>
      </c>
      <c r="I2432" s="1" t="str">
        <f t="shared" si="298"/>
        <v>SITO</v>
      </c>
      <c r="J2432" s="1" t="str">
        <f t="shared" si="299"/>
        <v>N/a</v>
      </c>
      <c r="K2432" s="1" t="s">
        <v>7909</v>
      </c>
      <c r="L2432" t="str">
        <f t="shared" si="300"/>
        <v>EMAIL</v>
      </c>
      <c r="M2432" t="str">
        <f t="shared" si="301"/>
        <v>alberto.bellelli@libero.it</v>
      </c>
      <c r="N2432" t="str">
        <f t="shared" si="302"/>
        <v>N/a</v>
      </c>
      <c r="O2432" t="str">
        <f t="shared" si="303"/>
        <v>alberto.bellelli@libero.it</v>
      </c>
      <c r="S2432" s="1" t="s">
        <v>7907</v>
      </c>
    </row>
    <row r="2433" spans="1:19" ht="14.4" x14ac:dyDescent="0.3">
      <c r="A2433" s="1" t="s">
        <v>20</v>
      </c>
      <c r="B2433" s="1" t="s">
        <v>7910</v>
      </c>
      <c r="C2433" s="1" t="s">
        <v>7911</v>
      </c>
      <c r="D2433" s="1" t="str">
        <f t="shared" si="297"/>
        <v>Via Cristoforo Colombo 5</v>
      </c>
      <c r="E2433" s="1" t="s">
        <v>7891</v>
      </c>
      <c r="F2433" s="1" t="s">
        <v>7891</v>
      </c>
      <c r="G2433" t="str">
        <f t="shared" si="296"/>
        <v>Numana</v>
      </c>
      <c r="H2433" s="1" t="s">
        <v>7912</v>
      </c>
      <c r="I2433" s="1" t="str">
        <f t="shared" si="298"/>
        <v>SITO</v>
      </c>
      <c r="J2433" s="1" t="str">
        <f t="shared" si="299"/>
        <v>www.bellavistahotel.org</v>
      </c>
      <c r="K2433" s="1" t="s">
        <v>7913</v>
      </c>
      <c r="L2433" t="str">
        <f t="shared" si="300"/>
        <v>EMAIL</v>
      </c>
      <c r="M2433" t="str">
        <f t="shared" si="301"/>
        <v>informazioni@bellavistahotel.org</v>
      </c>
      <c r="N2433" t="str">
        <f t="shared" si="302"/>
        <v>www.bellavistahotel.org</v>
      </c>
      <c r="O2433" t="str">
        <f t="shared" si="303"/>
        <v>informazioni@bellavistahotel.org</v>
      </c>
      <c r="S2433" s="1" t="s">
        <v>7910</v>
      </c>
    </row>
    <row r="2434" spans="1:19" ht="14.4" x14ac:dyDescent="0.3">
      <c r="A2434" s="1" t="s">
        <v>20</v>
      </c>
      <c r="B2434" s="1" t="s">
        <v>7914</v>
      </c>
      <c r="C2434" s="1" t="s">
        <v>7915</v>
      </c>
      <c r="D2434" s="1" t="str">
        <f t="shared" si="297"/>
        <v>Via Rimini 11</v>
      </c>
      <c r="E2434" s="1" t="s">
        <v>7891</v>
      </c>
      <c r="F2434" t="s">
        <v>19718</v>
      </c>
      <c r="G2434" t="str">
        <f t="shared" ref="G2434:G2497" si="304">PROPER(F2434)</f>
        <v>N/A</v>
      </c>
      <c r="H2434" s="1" t="s">
        <v>7916</v>
      </c>
      <c r="I2434" s="1" t="str">
        <f t="shared" si="298"/>
        <v>SITO</v>
      </c>
      <c r="J2434" s="1" t="str">
        <f t="shared" si="299"/>
        <v>www.hotelgalassi.it</v>
      </c>
      <c r="K2434" s="1" t="s">
        <v>7917</v>
      </c>
      <c r="L2434" t="str">
        <f t="shared" si="300"/>
        <v>EMAIL</v>
      </c>
      <c r="M2434" t="str">
        <f t="shared" si="301"/>
        <v>info@hotelgalassi.it</v>
      </c>
      <c r="N2434" t="str">
        <f t="shared" si="302"/>
        <v>www.hotelgalassi.it</v>
      </c>
      <c r="O2434" t="str">
        <f t="shared" si="303"/>
        <v>info@hotelgalassi.it</v>
      </c>
      <c r="S2434" s="1" t="s">
        <v>7914</v>
      </c>
    </row>
    <row r="2435" spans="1:19" ht="14.4" x14ac:dyDescent="0.3">
      <c r="A2435" s="1" t="s">
        <v>20</v>
      </c>
      <c r="B2435" s="1" t="s">
        <v>7918</v>
      </c>
      <c r="C2435" s="1" t="s">
        <v>7919</v>
      </c>
      <c r="D2435" s="1" t="str">
        <f t="shared" ref="D2435:D2498" si="305">PROPER(C2435)</f>
        <v>Via Ischia 31</v>
      </c>
      <c r="E2435" s="1" t="s">
        <v>7891</v>
      </c>
      <c r="F2435" s="1" t="s">
        <v>7891</v>
      </c>
      <c r="G2435" t="str">
        <f t="shared" si="304"/>
        <v>Numana</v>
      </c>
      <c r="H2435" s="1" t="s">
        <v>7920</v>
      </c>
      <c r="I2435" s="1" t="str">
        <f t="shared" ref="I2435:I2498" si="306">IF(ISERROR(FIND("@",H2435)),"SITO","EMAIL")</f>
        <v>SITO</v>
      </c>
      <c r="J2435" s="1" t="str">
        <f t="shared" ref="J2435:J2498" si="307">IF(I2435="SITO",H2435," ")</f>
        <v>www.hotelk2.com</v>
      </c>
      <c r="K2435" s="1" t="s">
        <v>7921</v>
      </c>
      <c r="L2435" t="str">
        <f t="shared" ref="L2435:L2498" si="308">IF(ISERROR(FIND("@",K2435)),"SITO","EMAIL")</f>
        <v>EMAIL</v>
      </c>
      <c r="M2435" t="str">
        <f t="shared" ref="M2435:M2498" si="309">IF(L2435="EMAIL",K2435, " ")</f>
        <v>info@hotelk2.com</v>
      </c>
      <c r="N2435" t="str">
        <f t="shared" ref="N2435:N2498" si="310">IF(J2435&lt;&gt;" ", J2435, "N/a")</f>
        <v>www.hotelk2.com</v>
      </c>
      <c r="O2435" t="str">
        <f t="shared" ref="O2435:O2498" si="311">IF(M2435 &lt;&gt; " ", M2435,"N/a")</f>
        <v>info@hotelk2.com</v>
      </c>
      <c r="S2435" s="1" t="s">
        <v>7918</v>
      </c>
    </row>
    <row r="2436" spans="1:19" ht="14.4" x14ac:dyDescent="0.3">
      <c r="A2436" s="1" t="s">
        <v>20</v>
      </c>
      <c r="B2436" s="1" t="s">
        <v>7922</v>
      </c>
      <c r="C2436" s="1" t="s">
        <v>7923</v>
      </c>
      <c r="D2436" s="1" t="str">
        <f t="shared" si="305"/>
        <v>Via Flaminia 109</v>
      </c>
      <c r="E2436" s="1" t="s">
        <v>7891</v>
      </c>
      <c r="F2436" s="1" t="s">
        <v>7891</v>
      </c>
      <c r="G2436" t="str">
        <f t="shared" si="304"/>
        <v>Numana</v>
      </c>
      <c r="H2436" s="1" t="s">
        <v>7924</v>
      </c>
      <c r="I2436" s="1" t="str">
        <f t="shared" si="306"/>
        <v>SITO</v>
      </c>
      <c r="J2436" s="1" t="str">
        <f t="shared" si="307"/>
        <v>www.hotelsorrisonumana.it</v>
      </c>
      <c r="K2436" s="1" t="s">
        <v>7925</v>
      </c>
      <c r="L2436" t="str">
        <f t="shared" si="308"/>
        <v>EMAIL</v>
      </c>
      <c r="M2436" t="str">
        <f t="shared" si="309"/>
        <v>info@hotelsorrisonumana.it</v>
      </c>
      <c r="N2436" t="str">
        <f t="shared" si="310"/>
        <v>www.hotelsorrisonumana.it</v>
      </c>
      <c r="O2436" t="str">
        <f t="shared" si="311"/>
        <v>info@hotelsorrisonumana.it</v>
      </c>
      <c r="S2436" s="1" t="s">
        <v>7922</v>
      </c>
    </row>
    <row r="2437" spans="1:19" ht="14.4" x14ac:dyDescent="0.3">
      <c r="A2437" s="1" t="s">
        <v>20</v>
      </c>
      <c r="B2437" s="1" t="s">
        <v>7926</v>
      </c>
      <c r="C2437" s="1" t="s">
        <v>7927</v>
      </c>
      <c r="D2437" s="1" t="str">
        <f t="shared" si="305"/>
        <v>Via Del Golfo 21</v>
      </c>
      <c r="E2437" s="1" t="s">
        <v>7891</v>
      </c>
      <c r="F2437" s="1" t="s">
        <v>7891</v>
      </c>
      <c r="G2437" t="str">
        <f t="shared" si="304"/>
        <v>Numana</v>
      </c>
      <c r="H2437" s="1" t="s">
        <v>7928</v>
      </c>
      <c r="I2437" s="1" t="str">
        <f t="shared" si="306"/>
        <v>SITO</v>
      </c>
      <c r="J2437" s="1" t="str">
        <f t="shared" si="307"/>
        <v>www.hotelscogliera.com</v>
      </c>
      <c r="K2437" s="1" t="s">
        <v>7929</v>
      </c>
      <c r="L2437" t="str">
        <f t="shared" si="308"/>
        <v>EMAIL</v>
      </c>
      <c r="M2437" t="str">
        <f t="shared" si="309"/>
        <v>info@hotelscogliera.it</v>
      </c>
      <c r="N2437" t="str">
        <f t="shared" si="310"/>
        <v>www.hotelscogliera.com</v>
      </c>
      <c r="O2437" t="str">
        <f t="shared" si="311"/>
        <v>info@hotelscogliera.it</v>
      </c>
      <c r="S2437" s="1" t="s">
        <v>7926</v>
      </c>
    </row>
    <row r="2438" spans="1:19" ht="14.4" x14ac:dyDescent="0.3">
      <c r="A2438" s="1" t="s">
        <v>20</v>
      </c>
      <c r="B2438" s="1" t="s">
        <v>7930</v>
      </c>
      <c r="C2438" s="1" t="s">
        <v>7931</v>
      </c>
      <c r="D2438" s="1" t="str">
        <f t="shared" si="305"/>
        <v>Via Litoranea 10</v>
      </c>
      <c r="E2438" s="1" t="s">
        <v>7891</v>
      </c>
      <c r="F2438" s="1" t="s">
        <v>7891</v>
      </c>
      <c r="G2438" t="str">
        <f t="shared" si="304"/>
        <v>Numana</v>
      </c>
      <c r="H2438" s="1" t="s">
        <v>7932</v>
      </c>
      <c r="I2438" s="1" t="str">
        <f t="shared" si="306"/>
        <v>SITO</v>
      </c>
      <c r="J2438" s="1" t="str">
        <f t="shared" si="307"/>
        <v>www.hotelnumanapalace.com</v>
      </c>
      <c r="K2438" s="1" t="s">
        <v>7933</v>
      </c>
      <c r="L2438" t="str">
        <f t="shared" si="308"/>
        <v>EMAIL</v>
      </c>
      <c r="M2438" t="str">
        <f t="shared" si="309"/>
        <v>hotelnumanapalace@fastnet.it</v>
      </c>
      <c r="N2438" t="str">
        <f t="shared" si="310"/>
        <v>www.hotelnumanapalace.com</v>
      </c>
      <c r="O2438" t="str">
        <f t="shared" si="311"/>
        <v>hotelnumanapalace@fastnet.it</v>
      </c>
      <c r="S2438" s="1" t="s">
        <v>7930</v>
      </c>
    </row>
    <row r="2439" spans="1:19" ht="14.4" x14ac:dyDescent="0.3">
      <c r="A2439" s="1" t="s">
        <v>20</v>
      </c>
      <c r="B2439" s="1" t="s">
        <v>7934</v>
      </c>
      <c r="C2439" s="1" t="s">
        <v>7935</v>
      </c>
      <c r="D2439" s="1" t="str">
        <f t="shared" si="305"/>
        <v>Via Litoranea 65</v>
      </c>
      <c r="E2439" s="1" t="s">
        <v>7891</v>
      </c>
      <c r="F2439" s="1" t="s">
        <v>7891</v>
      </c>
      <c r="G2439" t="str">
        <f t="shared" si="304"/>
        <v>Numana</v>
      </c>
      <c r="H2439" t="s">
        <v>19718</v>
      </c>
      <c r="I2439" s="1" t="str">
        <f t="shared" si="306"/>
        <v>SITO</v>
      </c>
      <c r="J2439" s="1" t="str">
        <f t="shared" si="307"/>
        <v>N/a</v>
      </c>
      <c r="K2439" s="1" t="s">
        <v>7936</v>
      </c>
      <c r="L2439" t="str">
        <f t="shared" si="308"/>
        <v>EMAIL</v>
      </c>
      <c r="M2439" t="str">
        <f t="shared" si="309"/>
        <v>info@hotelmarcelli.it</v>
      </c>
      <c r="N2439" t="str">
        <f t="shared" si="310"/>
        <v>N/a</v>
      </c>
      <c r="O2439" t="str">
        <f t="shared" si="311"/>
        <v>info@hotelmarcelli.it</v>
      </c>
      <c r="S2439" s="1" t="s">
        <v>7934</v>
      </c>
    </row>
    <row r="2440" spans="1:19" ht="14.4" x14ac:dyDescent="0.3">
      <c r="A2440" s="1" t="s">
        <v>20</v>
      </c>
      <c r="B2440" s="1" t="s">
        <v>7937</v>
      </c>
      <c r="C2440" s="1" t="s">
        <v>7938</v>
      </c>
      <c r="D2440" s="1" t="str">
        <f t="shared" si="305"/>
        <v>Via Ischia 17</v>
      </c>
      <c r="E2440" s="1" t="s">
        <v>7891</v>
      </c>
      <c r="F2440" s="1" t="s">
        <v>7891</v>
      </c>
      <c r="G2440" t="str">
        <f t="shared" si="304"/>
        <v>Numana</v>
      </c>
      <c r="H2440" s="1" t="s">
        <v>7939</v>
      </c>
      <c r="I2440" s="1" t="str">
        <f t="shared" si="306"/>
        <v>SITO</v>
      </c>
      <c r="J2440" s="1" t="str">
        <f t="shared" si="307"/>
        <v>www.hotelkontiki.it</v>
      </c>
      <c r="K2440" s="1" t="s">
        <v>7940</v>
      </c>
      <c r="L2440" t="str">
        <f t="shared" si="308"/>
        <v>EMAIL</v>
      </c>
      <c r="M2440" t="str">
        <f t="shared" si="309"/>
        <v>info@hotelkontiki.it</v>
      </c>
      <c r="N2440" t="str">
        <f t="shared" si="310"/>
        <v>www.hotelkontiki.it</v>
      </c>
      <c r="O2440" t="str">
        <f t="shared" si="311"/>
        <v>info@hotelkontiki.it</v>
      </c>
      <c r="S2440" s="1" t="s">
        <v>7937</v>
      </c>
    </row>
    <row r="2441" spans="1:19" ht="14.4" x14ac:dyDescent="0.3">
      <c r="A2441" s="1" t="s">
        <v>29</v>
      </c>
      <c r="B2441" s="1" t="s">
        <v>7941</v>
      </c>
      <c r="C2441" s="1" t="s">
        <v>7942</v>
      </c>
      <c r="D2441" s="1" t="str">
        <f t="shared" si="305"/>
        <v>Via Litoranea  191</v>
      </c>
      <c r="E2441" s="1" t="s">
        <v>7891</v>
      </c>
      <c r="F2441" s="1" t="s">
        <v>7892</v>
      </c>
      <c r="G2441" t="str">
        <f t="shared" si="304"/>
        <v>Marcelli</v>
      </c>
      <c r="H2441" t="s">
        <v>19718</v>
      </c>
      <c r="I2441" s="1" t="str">
        <f t="shared" si="306"/>
        <v>SITO</v>
      </c>
      <c r="J2441" s="1" t="str">
        <f t="shared" si="307"/>
        <v>N/a</v>
      </c>
      <c r="K2441" s="1" t="s">
        <v>7943</v>
      </c>
      <c r="L2441" t="str">
        <f t="shared" si="308"/>
        <v>EMAIL</v>
      </c>
      <c r="M2441" t="str">
        <f t="shared" si="309"/>
        <v>liduinovolatili@libero.it</v>
      </c>
      <c r="N2441" t="str">
        <f t="shared" si="310"/>
        <v>N/a</v>
      </c>
      <c r="O2441" t="str">
        <f t="shared" si="311"/>
        <v>liduinovolatili@libero.it</v>
      </c>
      <c r="S2441" s="1" t="s">
        <v>7941</v>
      </c>
    </row>
    <row r="2442" spans="1:19" ht="14.4" x14ac:dyDescent="0.3">
      <c r="A2442" s="1" t="s">
        <v>82</v>
      </c>
      <c r="B2442" s="1" t="s">
        <v>7944</v>
      </c>
      <c r="C2442" s="1" t="s">
        <v>7945</v>
      </c>
      <c r="D2442" s="1" t="str">
        <f t="shared" si="305"/>
        <v>Via Del Conero 29</v>
      </c>
      <c r="E2442" s="1" t="s">
        <v>7891</v>
      </c>
      <c r="F2442" t="s">
        <v>19718</v>
      </c>
      <c r="G2442" t="str">
        <f t="shared" si="304"/>
        <v>N/A</v>
      </c>
      <c r="H2442" s="1" t="s">
        <v>7946</v>
      </c>
      <c r="I2442" s="1" t="str">
        <f t="shared" si="306"/>
        <v>SITO</v>
      </c>
      <c r="J2442" s="1" t="str">
        <f t="shared" si="307"/>
        <v>www.hotelresidenceilconero.it</v>
      </c>
      <c r="K2442" s="1" t="s">
        <v>7947</v>
      </c>
      <c r="L2442" t="str">
        <f t="shared" si="308"/>
        <v>EMAIL</v>
      </c>
      <c r="M2442" t="str">
        <f t="shared" si="309"/>
        <v>info@hotelresidenceilconero.it</v>
      </c>
      <c r="N2442" t="str">
        <f t="shared" si="310"/>
        <v>www.hotelresidenceilconero.it</v>
      </c>
      <c r="O2442" t="str">
        <f t="shared" si="311"/>
        <v>info@hotelresidenceilconero.it</v>
      </c>
      <c r="S2442" s="1" t="s">
        <v>7944</v>
      </c>
    </row>
    <row r="2443" spans="1:19" ht="14.4" x14ac:dyDescent="0.3">
      <c r="A2443" s="1" t="s">
        <v>82</v>
      </c>
      <c r="B2443" s="1" t="s">
        <v>7948</v>
      </c>
      <c r="C2443" s="1" t="s">
        <v>7949</v>
      </c>
      <c r="D2443" s="1" t="str">
        <f t="shared" si="305"/>
        <v>Via Costa Verde  Snc</v>
      </c>
      <c r="E2443" s="1" t="s">
        <v>7891</v>
      </c>
      <c r="F2443" s="1" t="s">
        <v>7892</v>
      </c>
      <c r="G2443" t="str">
        <f t="shared" si="304"/>
        <v>Marcelli</v>
      </c>
      <c r="H2443" s="1" t="s">
        <v>7950</v>
      </c>
      <c r="I2443" s="1" t="str">
        <f t="shared" si="306"/>
        <v>SITO</v>
      </c>
      <c r="J2443" s="1" t="str">
        <f t="shared" si="307"/>
        <v>www.adamoedevanumana.it</v>
      </c>
      <c r="K2443" s="1" t="s">
        <v>7951</v>
      </c>
      <c r="L2443" t="str">
        <f t="shared" si="308"/>
        <v>EMAIL</v>
      </c>
      <c r="M2443" t="str">
        <f t="shared" si="309"/>
        <v>info@adamoedevanumana.it</v>
      </c>
      <c r="N2443" t="str">
        <f t="shared" si="310"/>
        <v>www.adamoedevanumana.it</v>
      </c>
      <c r="O2443" t="str">
        <f t="shared" si="311"/>
        <v>info@adamoedevanumana.it</v>
      </c>
      <c r="S2443" s="1" t="s">
        <v>7948</v>
      </c>
    </row>
    <row r="2444" spans="1:19" ht="14.4" x14ac:dyDescent="0.3">
      <c r="A2444" s="1" t="s">
        <v>29</v>
      </c>
      <c r="B2444" s="1" t="s">
        <v>7952</v>
      </c>
      <c r="C2444" s="1" t="s">
        <v>7953</v>
      </c>
      <c r="D2444" s="1" t="str">
        <f t="shared" si="305"/>
        <v>Via Delle Azalee 10</v>
      </c>
      <c r="E2444" s="1" t="s">
        <v>7891</v>
      </c>
      <c r="F2444" t="s">
        <v>19718</v>
      </c>
      <c r="G2444" t="str">
        <f t="shared" si="304"/>
        <v>N/A</v>
      </c>
      <c r="H2444" s="1" t="s">
        <v>7954</v>
      </c>
      <c r="I2444" s="1" t="str">
        <f t="shared" si="306"/>
        <v>SITO</v>
      </c>
      <c r="J2444" s="1" t="str">
        <f t="shared" si="307"/>
        <v>www.le-azalee.it</v>
      </c>
      <c r="K2444" s="1" t="s">
        <v>7955</v>
      </c>
      <c r="L2444" t="str">
        <f t="shared" si="308"/>
        <v>EMAIL</v>
      </c>
      <c r="M2444" t="str">
        <f t="shared" si="309"/>
        <v>info@le-azalee.it</v>
      </c>
      <c r="N2444" t="str">
        <f t="shared" si="310"/>
        <v>www.le-azalee.it</v>
      </c>
      <c r="O2444" t="str">
        <f t="shared" si="311"/>
        <v>info@le-azalee.it</v>
      </c>
      <c r="S2444" s="1" t="s">
        <v>7952</v>
      </c>
    </row>
    <row r="2445" spans="1:19" ht="14.4" x14ac:dyDescent="0.3">
      <c r="A2445" s="1" t="s">
        <v>20</v>
      </c>
      <c r="B2445" s="1" t="s">
        <v>7956</v>
      </c>
      <c r="C2445" s="1" t="s">
        <v>7957</v>
      </c>
      <c r="D2445" s="1" t="str">
        <f t="shared" si="305"/>
        <v>Via Litoranea 90</v>
      </c>
      <c r="E2445" s="1" t="s">
        <v>7891</v>
      </c>
      <c r="F2445" s="1" t="s">
        <v>7891</v>
      </c>
      <c r="G2445" t="str">
        <f t="shared" si="304"/>
        <v>Numana</v>
      </c>
      <c r="H2445" s="1" t="s">
        <v>7958</v>
      </c>
      <c r="I2445" s="1" t="str">
        <f t="shared" si="306"/>
        <v>SITO</v>
      </c>
      <c r="J2445" s="1" t="str">
        <f t="shared" si="307"/>
        <v>www.albergocantarini.com</v>
      </c>
      <c r="K2445" s="1" t="s">
        <v>7959</v>
      </c>
      <c r="L2445" t="str">
        <f t="shared" si="308"/>
        <v>EMAIL</v>
      </c>
      <c r="M2445" t="str">
        <f t="shared" si="309"/>
        <v>albergocantarini@gmail.com</v>
      </c>
      <c r="N2445" t="str">
        <f t="shared" si="310"/>
        <v>www.albergocantarini.com</v>
      </c>
      <c r="O2445" t="str">
        <f t="shared" si="311"/>
        <v>albergocantarini@gmail.com</v>
      </c>
      <c r="S2445" s="1" t="s">
        <v>7956</v>
      </c>
    </row>
    <row r="2446" spans="1:19" ht="14.4" x14ac:dyDescent="0.3">
      <c r="A2446" s="1" t="s">
        <v>82</v>
      </c>
      <c r="B2446" s="1" t="s">
        <v>7960</v>
      </c>
      <c r="C2446" s="1" t="s">
        <v>7961</v>
      </c>
      <c r="D2446" s="1" t="str">
        <f t="shared" si="305"/>
        <v>Via Ischia 40</v>
      </c>
      <c r="E2446" s="1" t="s">
        <v>7891</v>
      </c>
      <c r="F2446" s="1" t="s">
        <v>7891</v>
      </c>
      <c r="G2446" t="str">
        <f t="shared" si="304"/>
        <v>Numana</v>
      </c>
      <c r="H2446" t="s">
        <v>19718</v>
      </c>
      <c r="I2446" s="1" t="str">
        <f t="shared" si="306"/>
        <v>SITO</v>
      </c>
      <c r="J2446" s="1" t="str">
        <f t="shared" si="307"/>
        <v>N/a</v>
      </c>
      <c r="K2446" s="1" t="s">
        <v>7962</v>
      </c>
      <c r="L2446" t="str">
        <f t="shared" si="308"/>
        <v>EMAIL</v>
      </c>
      <c r="M2446" t="str">
        <f t="shared" si="309"/>
        <v>info@giglihotels.com</v>
      </c>
      <c r="N2446" t="str">
        <f t="shared" si="310"/>
        <v>N/a</v>
      </c>
      <c r="O2446" t="str">
        <f t="shared" si="311"/>
        <v>info@giglihotels.com</v>
      </c>
      <c r="S2446" s="1" t="s">
        <v>7960</v>
      </c>
    </row>
    <row r="2447" spans="1:19" ht="14.4" x14ac:dyDescent="0.3">
      <c r="A2447" s="1" t="s">
        <v>679</v>
      </c>
      <c r="B2447" s="1" t="s">
        <v>2204</v>
      </c>
      <c r="C2447" s="1" t="s">
        <v>7963</v>
      </c>
      <c r="D2447" s="1" t="str">
        <f t="shared" si="305"/>
        <v>Via Litoranea 131 131</v>
      </c>
      <c r="E2447" s="1" t="s">
        <v>7891</v>
      </c>
      <c r="F2447" s="1" t="s">
        <v>7892</v>
      </c>
      <c r="G2447" t="str">
        <f t="shared" si="304"/>
        <v>Marcelli</v>
      </c>
      <c r="H2447" s="1" t="s">
        <v>7964</v>
      </c>
      <c r="I2447" s="1" t="str">
        <f t="shared" si="306"/>
        <v>EMAIL</v>
      </c>
      <c r="J2447" s="1" t="str">
        <f t="shared" si="307"/>
        <v xml:space="preserve"> </v>
      </c>
      <c r="K2447" t="s">
        <v>19718</v>
      </c>
      <c r="L2447" t="str">
        <f t="shared" si="308"/>
        <v>SITO</v>
      </c>
      <c r="M2447" t="str">
        <f t="shared" si="309"/>
        <v xml:space="preserve"> </v>
      </c>
      <c r="N2447" t="str">
        <f t="shared" si="310"/>
        <v>N/a</v>
      </c>
      <c r="O2447" t="str">
        <f t="shared" si="311"/>
        <v>N/a</v>
      </c>
      <c r="S2447" s="1" t="s">
        <v>2204</v>
      </c>
    </row>
    <row r="2448" spans="1:19" ht="14.4" x14ac:dyDescent="0.3">
      <c r="A2448" s="1" t="s">
        <v>679</v>
      </c>
      <c r="B2448" s="1" t="s">
        <v>7965</v>
      </c>
      <c r="C2448" s="1" t="s">
        <v>7966</v>
      </c>
      <c r="D2448" s="1" t="str">
        <f t="shared" si="305"/>
        <v>Via Litoranea 207</v>
      </c>
      <c r="E2448" s="1" t="s">
        <v>7891</v>
      </c>
      <c r="F2448" t="s">
        <v>19718</v>
      </c>
      <c r="G2448" t="str">
        <f t="shared" si="304"/>
        <v>N/A</v>
      </c>
      <c r="H2448" s="1" t="s">
        <v>7967</v>
      </c>
      <c r="I2448" s="1" t="str">
        <f t="shared" si="306"/>
        <v>EMAIL</v>
      </c>
      <c r="J2448" s="1" t="str">
        <f t="shared" si="307"/>
        <v xml:space="preserve"> </v>
      </c>
      <c r="K2448" t="s">
        <v>19718</v>
      </c>
      <c r="L2448" t="str">
        <f t="shared" si="308"/>
        <v>SITO</v>
      </c>
      <c r="M2448" t="str">
        <f t="shared" si="309"/>
        <v xml:space="preserve"> </v>
      </c>
      <c r="N2448" t="str">
        <f t="shared" si="310"/>
        <v>N/a</v>
      </c>
      <c r="O2448" t="str">
        <f t="shared" si="311"/>
        <v>N/a</v>
      </c>
      <c r="S2448" s="1" t="s">
        <v>7965</v>
      </c>
    </row>
    <row r="2449" spans="1:19" ht="14.4" x14ac:dyDescent="0.3">
      <c r="A2449" s="1" t="s">
        <v>82</v>
      </c>
      <c r="B2449" s="1" t="s">
        <v>7968</v>
      </c>
      <c r="C2449" s="1" t="s">
        <v>7969</v>
      </c>
      <c r="D2449" s="1" t="str">
        <f t="shared" si="305"/>
        <v>Via Rimini 6</v>
      </c>
      <c r="E2449" s="1" t="s">
        <v>7891</v>
      </c>
      <c r="F2449" s="1" t="s">
        <v>7970</v>
      </c>
      <c r="G2449" t="str">
        <f t="shared" si="304"/>
        <v>Info@Baiadelconero.It</v>
      </c>
      <c r="H2449" t="s">
        <v>19718</v>
      </c>
      <c r="I2449" s="1" t="str">
        <f t="shared" si="306"/>
        <v>SITO</v>
      </c>
      <c r="J2449" s="1" t="str">
        <f t="shared" si="307"/>
        <v>N/a</v>
      </c>
      <c r="K2449" t="s">
        <v>19718</v>
      </c>
      <c r="L2449" t="str">
        <f t="shared" si="308"/>
        <v>SITO</v>
      </c>
      <c r="M2449" t="str">
        <f t="shared" si="309"/>
        <v xml:space="preserve"> </v>
      </c>
      <c r="N2449" t="str">
        <f t="shared" si="310"/>
        <v>N/a</v>
      </c>
      <c r="O2449" t="str">
        <f t="shared" si="311"/>
        <v>N/a</v>
      </c>
      <c r="S2449" s="1" t="s">
        <v>7968</v>
      </c>
    </row>
    <row r="2450" spans="1:19" ht="14.4" x14ac:dyDescent="0.3">
      <c r="A2450" s="1" t="s">
        <v>29</v>
      </c>
      <c r="B2450" s="1" t="s">
        <v>7971</v>
      </c>
      <c r="C2450" s="1" t="s">
        <v>7972</v>
      </c>
      <c r="D2450" s="1" t="str">
        <f t="shared" si="305"/>
        <v>Via Amalfi  69</v>
      </c>
      <c r="E2450" s="1" t="s">
        <v>7891</v>
      </c>
      <c r="F2450" t="s">
        <v>19718</v>
      </c>
      <c r="G2450" t="str">
        <f t="shared" si="304"/>
        <v>N/A</v>
      </c>
      <c r="H2450" s="1" t="s">
        <v>7973</v>
      </c>
      <c r="I2450" s="1" t="str">
        <f t="shared" si="306"/>
        <v>SITO</v>
      </c>
      <c r="J2450" s="1" t="str">
        <f t="shared" si="307"/>
        <v>www.laperladelconerobb.it</v>
      </c>
      <c r="K2450" s="1" t="s">
        <v>7974</v>
      </c>
      <c r="L2450" t="str">
        <f t="shared" si="308"/>
        <v>EMAIL</v>
      </c>
      <c r="M2450" t="str">
        <f t="shared" si="309"/>
        <v>info@laperladelconerobb.it</v>
      </c>
      <c r="N2450" t="str">
        <f t="shared" si="310"/>
        <v>www.laperladelconerobb.it</v>
      </c>
      <c r="O2450" t="str">
        <f t="shared" si="311"/>
        <v>info@laperladelconerobb.it</v>
      </c>
      <c r="S2450" s="1" t="s">
        <v>7971</v>
      </c>
    </row>
    <row r="2451" spans="1:19" ht="14.4" x14ac:dyDescent="0.3">
      <c r="A2451" s="1" t="s">
        <v>29</v>
      </c>
      <c r="B2451" s="1" t="s">
        <v>7975</v>
      </c>
      <c r="C2451" s="1" t="s">
        <v>7976</v>
      </c>
      <c r="D2451" s="1" t="str">
        <f t="shared" si="305"/>
        <v>Via Amalfi  71</v>
      </c>
      <c r="E2451" s="1" t="s">
        <v>7891</v>
      </c>
      <c r="F2451" t="s">
        <v>19718</v>
      </c>
      <c r="G2451" t="str">
        <f t="shared" si="304"/>
        <v>N/A</v>
      </c>
      <c r="H2451" s="1" t="s">
        <v>7973</v>
      </c>
      <c r="I2451" s="1" t="str">
        <f t="shared" si="306"/>
        <v>SITO</v>
      </c>
      <c r="J2451" s="1" t="str">
        <f t="shared" si="307"/>
        <v>www.laperladelconerobb.it</v>
      </c>
      <c r="K2451" s="1" t="s">
        <v>7974</v>
      </c>
      <c r="L2451" t="str">
        <f t="shared" si="308"/>
        <v>EMAIL</v>
      </c>
      <c r="M2451" t="str">
        <f t="shared" si="309"/>
        <v>info@laperladelconerobb.it</v>
      </c>
      <c r="N2451" t="str">
        <f t="shared" si="310"/>
        <v>www.laperladelconerobb.it</v>
      </c>
      <c r="O2451" t="str">
        <f t="shared" si="311"/>
        <v>info@laperladelconerobb.it</v>
      </c>
      <c r="S2451" s="1" t="s">
        <v>7975</v>
      </c>
    </row>
    <row r="2452" spans="1:19" ht="14.4" x14ac:dyDescent="0.3">
      <c r="A2452" s="1" t="s">
        <v>29</v>
      </c>
      <c r="B2452" s="1" t="s">
        <v>7977</v>
      </c>
      <c r="C2452" s="1" t="s">
        <v>7978</v>
      </c>
      <c r="D2452" s="1" t="str">
        <f t="shared" si="305"/>
        <v>Via Colle Piceno 42</v>
      </c>
      <c r="E2452" s="1" t="s">
        <v>7891</v>
      </c>
      <c r="F2452" t="s">
        <v>19718</v>
      </c>
      <c r="G2452" t="str">
        <f t="shared" si="304"/>
        <v>N/A</v>
      </c>
      <c r="H2452" s="1" t="s">
        <v>7979</v>
      </c>
      <c r="I2452" s="1" t="str">
        <f t="shared" si="306"/>
        <v>SITO</v>
      </c>
      <c r="J2452" s="1" t="str">
        <f t="shared" si="307"/>
        <v>www.icoloridelconero.it</v>
      </c>
      <c r="K2452" s="1" t="s">
        <v>7980</v>
      </c>
      <c r="L2452" t="str">
        <f t="shared" si="308"/>
        <v>EMAIL</v>
      </c>
      <c r="M2452" t="str">
        <f t="shared" si="309"/>
        <v>info@icoloridelconero.it</v>
      </c>
      <c r="N2452" t="str">
        <f t="shared" si="310"/>
        <v>www.icoloridelconero.it</v>
      </c>
      <c r="O2452" t="str">
        <f t="shared" si="311"/>
        <v>info@icoloridelconero.it</v>
      </c>
      <c r="S2452" s="1" t="s">
        <v>7977</v>
      </c>
    </row>
    <row r="2453" spans="1:19" ht="14.4" x14ac:dyDescent="0.3">
      <c r="A2453" s="1" t="s">
        <v>82</v>
      </c>
      <c r="B2453" s="1" t="s">
        <v>7981</v>
      </c>
      <c r="C2453" s="1" t="s">
        <v>7982</v>
      </c>
      <c r="D2453" s="1" t="str">
        <f t="shared" si="305"/>
        <v>Via Ischia 36</v>
      </c>
      <c r="E2453" s="1" t="s">
        <v>7891</v>
      </c>
      <c r="F2453" s="1" t="s">
        <v>7983</v>
      </c>
      <c r="G2453" t="str">
        <f t="shared" si="304"/>
        <v>Loc. Marcelli Di Numana</v>
      </c>
      <c r="H2453" s="1" t="s">
        <v>7984</v>
      </c>
      <c r="I2453" s="1" t="str">
        <f t="shared" si="306"/>
        <v>SITO</v>
      </c>
      <c r="J2453" s="1" t="str">
        <f t="shared" si="307"/>
        <v>www.lealidelconero.com</v>
      </c>
      <c r="K2453" s="1" t="s">
        <v>7985</v>
      </c>
      <c r="L2453" t="str">
        <f t="shared" si="308"/>
        <v>EMAIL</v>
      </c>
      <c r="M2453" t="str">
        <f t="shared" si="309"/>
        <v>info@lealidelconero.com</v>
      </c>
      <c r="N2453" t="str">
        <f t="shared" si="310"/>
        <v>www.lealidelconero.com</v>
      </c>
      <c r="O2453" t="str">
        <f t="shared" si="311"/>
        <v>info@lealidelconero.com</v>
      </c>
      <c r="S2453" s="1" t="s">
        <v>7981</v>
      </c>
    </row>
    <row r="2454" spans="1:19" ht="14.4" x14ac:dyDescent="0.3">
      <c r="A2454" s="1" t="s">
        <v>82</v>
      </c>
      <c r="B2454" s="1" t="s">
        <v>7986</v>
      </c>
      <c r="C2454" s="1" t="s">
        <v>7987</v>
      </c>
      <c r="D2454" s="1" t="str">
        <f t="shared" si="305"/>
        <v>Via Colle Piceno 3</v>
      </c>
      <c r="E2454" s="1" t="s">
        <v>7891</v>
      </c>
      <c r="F2454" s="1" t="s">
        <v>7988</v>
      </c>
      <c r="G2454" t="str">
        <f t="shared" si="304"/>
        <v>Numana - Riviera Del Conero</v>
      </c>
      <c r="H2454" s="1" t="s">
        <v>7989</v>
      </c>
      <c r="I2454" s="1" t="str">
        <f t="shared" si="306"/>
        <v>SITO</v>
      </c>
      <c r="J2454" s="1" t="str">
        <f t="shared" si="307"/>
        <v>www.amarenumana.it</v>
      </c>
      <c r="K2454" s="1" t="s">
        <v>7990</v>
      </c>
      <c r="L2454" t="str">
        <f t="shared" si="308"/>
        <v>EMAIL</v>
      </c>
      <c r="M2454" t="str">
        <f t="shared" si="309"/>
        <v>info@amarenumana.it</v>
      </c>
      <c r="N2454" t="str">
        <f t="shared" si="310"/>
        <v>www.amarenumana.it</v>
      </c>
      <c r="O2454" t="str">
        <f t="shared" si="311"/>
        <v>info@amarenumana.it</v>
      </c>
      <c r="S2454" s="1" t="s">
        <v>7986</v>
      </c>
    </row>
    <row r="2455" spans="1:19" ht="14.4" x14ac:dyDescent="0.3">
      <c r="A2455" s="1" t="s">
        <v>29</v>
      </c>
      <c r="B2455" s="1" t="s">
        <v>7991</v>
      </c>
      <c r="C2455" s="1" t="s">
        <v>7992</v>
      </c>
      <c r="D2455" s="1" t="str">
        <f t="shared" si="305"/>
        <v>Via Capri 5</v>
      </c>
      <c r="E2455" s="1" t="s">
        <v>7891</v>
      </c>
      <c r="F2455" t="s">
        <v>19718</v>
      </c>
      <c r="G2455" t="str">
        <f t="shared" si="304"/>
        <v>N/A</v>
      </c>
      <c r="H2455" s="1" t="s">
        <v>7993</v>
      </c>
      <c r="I2455" s="1" t="str">
        <f t="shared" si="306"/>
        <v>SITO</v>
      </c>
      <c r="J2455" s="1" t="str">
        <f t="shared" si="307"/>
        <v>www.dormoalmare.com</v>
      </c>
      <c r="K2455" s="1" t="s">
        <v>7994</v>
      </c>
      <c r="L2455" t="str">
        <f t="shared" si="308"/>
        <v>EMAIL</v>
      </c>
      <c r="M2455" t="str">
        <f t="shared" si="309"/>
        <v>eleonora@dormoalmare.com</v>
      </c>
      <c r="N2455" t="str">
        <f t="shared" si="310"/>
        <v>www.dormoalmare.com</v>
      </c>
      <c r="O2455" t="str">
        <f t="shared" si="311"/>
        <v>eleonora@dormoalmare.com</v>
      </c>
      <c r="S2455" s="1" t="s">
        <v>7991</v>
      </c>
    </row>
    <row r="2456" spans="1:19" ht="14.4" x14ac:dyDescent="0.3">
      <c r="A2456" s="1" t="s">
        <v>29</v>
      </c>
      <c r="B2456" s="1" t="s">
        <v>7995</v>
      </c>
      <c r="C2456" s="1" t="s">
        <v>7996</v>
      </c>
      <c r="D2456" s="1" t="str">
        <f t="shared" si="305"/>
        <v>Via Poggio Del Sole 69</v>
      </c>
      <c r="E2456" s="1" t="s">
        <v>7891</v>
      </c>
      <c r="F2456" t="s">
        <v>19718</v>
      </c>
      <c r="G2456" t="str">
        <f t="shared" si="304"/>
        <v>N/A</v>
      </c>
      <c r="H2456" s="1" t="s">
        <v>7997</v>
      </c>
      <c r="I2456" s="1" t="str">
        <f t="shared" si="306"/>
        <v>SITO</v>
      </c>
      <c r="J2456" s="1" t="str">
        <f t="shared" si="307"/>
        <v>www.verdesulmare.it</v>
      </c>
      <c r="K2456" s="1" t="s">
        <v>7998</v>
      </c>
      <c r="L2456" t="str">
        <f t="shared" si="308"/>
        <v>EMAIL</v>
      </c>
      <c r="M2456" t="str">
        <f t="shared" si="309"/>
        <v>info@verdesulmare.it</v>
      </c>
      <c r="N2456" t="str">
        <f t="shared" si="310"/>
        <v>www.verdesulmare.it</v>
      </c>
      <c r="O2456" t="str">
        <f t="shared" si="311"/>
        <v>info@verdesulmare.it</v>
      </c>
      <c r="S2456" s="1" t="s">
        <v>7995</v>
      </c>
    </row>
    <row r="2457" spans="1:19" ht="14.4" x14ac:dyDescent="0.3">
      <c r="A2457" s="1" t="s">
        <v>82</v>
      </c>
      <c r="B2457" s="1" t="s">
        <v>7999</v>
      </c>
      <c r="C2457" s="1" t="s">
        <v>8000</v>
      </c>
      <c r="D2457" s="1" t="str">
        <f t="shared" si="305"/>
        <v>Via Roma 17</v>
      </c>
      <c r="E2457" s="1" t="s">
        <v>7891</v>
      </c>
      <c r="F2457" t="s">
        <v>19718</v>
      </c>
      <c r="G2457" t="str">
        <f t="shared" si="304"/>
        <v>N/A</v>
      </c>
      <c r="H2457" s="1" t="s">
        <v>8001</v>
      </c>
      <c r="I2457" s="1" t="str">
        <f t="shared" si="306"/>
        <v>SITO</v>
      </c>
      <c r="J2457" s="1" t="str">
        <f t="shared" si="307"/>
        <v>www.tempocasa.it</v>
      </c>
      <c r="K2457" s="1" t="s">
        <v>8002</v>
      </c>
      <c r="L2457" t="str">
        <f t="shared" si="308"/>
        <v>EMAIL</v>
      </c>
      <c r="M2457" t="str">
        <f t="shared" si="309"/>
        <v>numana@tempocasa.it</v>
      </c>
      <c r="N2457" t="str">
        <f t="shared" si="310"/>
        <v>www.tempocasa.it</v>
      </c>
      <c r="O2457" t="str">
        <f t="shared" si="311"/>
        <v>numana@tempocasa.it</v>
      </c>
      <c r="S2457" s="1" t="s">
        <v>7999</v>
      </c>
    </row>
    <row r="2458" spans="1:19" ht="14.4" x14ac:dyDescent="0.3">
      <c r="A2458" s="1" t="s">
        <v>29</v>
      </c>
      <c r="B2458" s="1" t="s">
        <v>8003</v>
      </c>
      <c r="C2458" s="1" t="s">
        <v>8004</v>
      </c>
      <c r="D2458" s="1" t="str">
        <f t="shared" si="305"/>
        <v>Via Leopardi 12</v>
      </c>
      <c r="E2458" s="1" t="s">
        <v>7891</v>
      </c>
      <c r="F2458" t="s">
        <v>19718</v>
      </c>
      <c r="G2458" t="str">
        <f t="shared" si="304"/>
        <v>N/A</v>
      </c>
      <c r="H2458" t="s">
        <v>19718</v>
      </c>
      <c r="I2458" s="1" t="str">
        <f t="shared" si="306"/>
        <v>SITO</v>
      </c>
      <c r="J2458" s="1" t="str">
        <f t="shared" si="307"/>
        <v>N/a</v>
      </c>
      <c r="K2458" s="1" t="s">
        <v>8005</v>
      </c>
      <c r="L2458" t="str">
        <f t="shared" si="308"/>
        <v>EMAIL</v>
      </c>
      <c r="M2458" t="str">
        <f t="shared" si="309"/>
        <v>dabianchina@libero.it</v>
      </c>
      <c r="N2458" t="str">
        <f t="shared" si="310"/>
        <v>N/a</v>
      </c>
      <c r="O2458" t="str">
        <f t="shared" si="311"/>
        <v>dabianchina@libero.it</v>
      </c>
      <c r="S2458" s="1" t="s">
        <v>8003</v>
      </c>
    </row>
    <row r="2459" spans="1:19" ht="14.4" x14ac:dyDescent="0.3">
      <c r="A2459" s="1" t="s">
        <v>679</v>
      </c>
      <c r="B2459" s="1" t="s">
        <v>8006</v>
      </c>
      <c r="C2459" s="1" t="s">
        <v>8007</v>
      </c>
      <c r="D2459" s="1" t="str">
        <f t="shared" si="305"/>
        <v>Via Litoranea 23 23</v>
      </c>
      <c r="E2459" s="1" t="s">
        <v>7891</v>
      </c>
      <c r="F2459" s="1" t="s">
        <v>7897</v>
      </c>
      <c r="G2459" t="str">
        <f t="shared" si="304"/>
        <v>Marcelli</v>
      </c>
      <c r="H2459" s="1" t="s">
        <v>8008</v>
      </c>
      <c r="I2459" s="1" t="str">
        <f t="shared" si="306"/>
        <v>EMAIL</v>
      </c>
      <c r="J2459" s="1" t="str">
        <f t="shared" si="307"/>
        <v xml:space="preserve"> </v>
      </c>
      <c r="K2459" t="s">
        <v>19718</v>
      </c>
      <c r="L2459" t="str">
        <f t="shared" si="308"/>
        <v>SITO</v>
      </c>
      <c r="M2459" t="str">
        <f t="shared" si="309"/>
        <v xml:space="preserve"> </v>
      </c>
      <c r="N2459" t="str">
        <f t="shared" si="310"/>
        <v>N/a</v>
      </c>
      <c r="O2459" t="str">
        <f t="shared" si="311"/>
        <v>N/a</v>
      </c>
      <c r="S2459" s="1" t="s">
        <v>8006</v>
      </c>
    </row>
    <row r="2460" spans="1:19" ht="14.4" x14ac:dyDescent="0.3">
      <c r="A2460" s="1" t="s">
        <v>6</v>
      </c>
      <c r="B2460" s="1" t="s">
        <v>8009</v>
      </c>
      <c r="C2460" s="1" t="s">
        <v>8010</v>
      </c>
      <c r="D2460" s="1" t="str">
        <f t="shared" si="305"/>
        <v>Via Marina Ii 8</v>
      </c>
      <c r="E2460" s="1" t="s">
        <v>7891</v>
      </c>
      <c r="F2460" t="s">
        <v>19718</v>
      </c>
      <c r="G2460" t="str">
        <f t="shared" si="304"/>
        <v>N/A</v>
      </c>
      <c r="H2460" t="s">
        <v>19718</v>
      </c>
      <c r="I2460" s="1" t="str">
        <f t="shared" si="306"/>
        <v>SITO</v>
      </c>
      <c r="J2460" s="1" t="str">
        <f t="shared" si="307"/>
        <v>N/a</v>
      </c>
      <c r="K2460" s="1" t="s">
        <v>7906</v>
      </c>
      <c r="L2460" t="str">
        <f t="shared" si="308"/>
        <v>EMAIL</v>
      </c>
      <c r="M2460" t="str">
        <f t="shared" si="309"/>
        <v>info@agriturismohornos.it</v>
      </c>
      <c r="N2460" t="str">
        <f t="shared" si="310"/>
        <v>N/a</v>
      </c>
      <c r="O2460" t="str">
        <f t="shared" si="311"/>
        <v>info@agriturismohornos.it</v>
      </c>
      <c r="S2460" s="1" t="s">
        <v>8009</v>
      </c>
    </row>
    <row r="2461" spans="1:19" ht="14.4" x14ac:dyDescent="0.3">
      <c r="A2461" s="1" t="s">
        <v>82</v>
      </c>
      <c r="B2461" s="1" t="s">
        <v>8011</v>
      </c>
      <c r="C2461" s="1" t="s">
        <v>8012</v>
      </c>
      <c r="D2461" s="1" t="str">
        <f t="shared" si="305"/>
        <v>Via Flaminia 5</v>
      </c>
      <c r="E2461" s="1" t="s">
        <v>7891</v>
      </c>
      <c r="F2461" s="1" t="s">
        <v>7891</v>
      </c>
      <c r="G2461" t="str">
        <f t="shared" si="304"/>
        <v>Numana</v>
      </c>
      <c r="H2461" s="1" t="s">
        <v>8013</v>
      </c>
      <c r="I2461" s="1" t="str">
        <f t="shared" si="306"/>
        <v>SITO</v>
      </c>
      <c r="J2461" s="1" t="str">
        <f t="shared" si="307"/>
        <v>Www.morellicamerenumana.it</v>
      </c>
      <c r="K2461" s="1" t="s">
        <v>8014</v>
      </c>
      <c r="L2461" t="str">
        <f t="shared" si="308"/>
        <v>EMAIL</v>
      </c>
      <c r="M2461" t="str">
        <f t="shared" si="309"/>
        <v>Info@morellicamerenumana.it</v>
      </c>
      <c r="N2461" t="str">
        <f t="shared" si="310"/>
        <v>Www.morellicamerenumana.it</v>
      </c>
      <c r="O2461" t="str">
        <f t="shared" si="311"/>
        <v>Info@morellicamerenumana.it</v>
      </c>
      <c r="S2461" s="1" t="s">
        <v>8011</v>
      </c>
    </row>
    <row r="2462" spans="1:19" ht="14.4" x14ac:dyDescent="0.3">
      <c r="A2462" s="1" t="s">
        <v>20</v>
      </c>
      <c r="B2462" s="1" t="s">
        <v>8015</v>
      </c>
      <c r="C2462" s="1" t="s">
        <v>8016</v>
      </c>
      <c r="D2462" s="1" t="str">
        <f t="shared" si="305"/>
        <v>Via Litoranea 232</v>
      </c>
      <c r="E2462" s="1" t="s">
        <v>7891</v>
      </c>
      <c r="F2462" s="1" t="s">
        <v>7891</v>
      </c>
      <c r="G2462" t="str">
        <f t="shared" si="304"/>
        <v>Numana</v>
      </c>
      <c r="H2462" s="1" t="s">
        <v>8017</v>
      </c>
      <c r="I2462" s="1" t="str">
        <f t="shared" si="306"/>
        <v>SITO</v>
      </c>
      <c r="J2462" s="1" t="str">
        <f t="shared" si="307"/>
        <v>www.ha-alexander.it</v>
      </c>
      <c r="K2462" s="1" t="s">
        <v>8018</v>
      </c>
      <c r="L2462" t="str">
        <f t="shared" si="308"/>
        <v>EMAIL</v>
      </c>
      <c r="M2462" t="str">
        <f t="shared" si="309"/>
        <v>info@ha-alexander.it</v>
      </c>
      <c r="N2462" t="str">
        <f t="shared" si="310"/>
        <v>www.ha-alexander.it</v>
      </c>
      <c r="O2462" t="str">
        <f t="shared" si="311"/>
        <v>info@ha-alexander.it</v>
      </c>
      <c r="S2462" s="1" t="s">
        <v>8015</v>
      </c>
    </row>
    <row r="2463" spans="1:19" ht="14.4" x14ac:dyDescent="0.3">
      <c r="A2463" s="1" t="s">
        <v>82</v>
      </c>
      <c r="B2463" s="1" t="s">
        <v>8019</v>
      </c>
      <c r="C2463" s="1" t="s">
        <v>8020</v>
      </c>
      <c r="D2463" s="1" t="str">
        <f t="shared" si="305"/>
        <v>Via Mare Verde 85</v>
      </c>
      <c r="E2463" s="1" t="s">
        <v>7891</v>
      </c>
      <c r="F2463" s="1" t="s">
        <v>7891</v>
      </c>
      <c r="G2463" t="str">
        <f t="shared" si="304"/>
        <v>Numana</v>
      </c>
      <c r="H2463" t="s">
        <v>19718</v>
      </c>
      <c r="I2463" s="1" t="str">
        <f t="shared" si="306"/>
        <v>SITO</v>
      </c>
      <c r="J2463" s="1" t="str">
        <f t="shared" si="307"/>
        <v>N/a</v>
      </c>
      <c r="K2463" s="1" t="s">
        <v>8021</v>
      </c>
      <c r="L2463" t="str">
        <f t="shared" si="308"/>
        <v>EMAIL</v>
      </c>
      <c r="M2463" t="str">
        <f t="shared" si="309"/>
        <v>info@coneromareverde.it; frapi72@me.com</v>
      </c>
      <c r="N2463" t="str">
        <f t="shared" si="310"/>
        <v>N/a</v>
      </c>
      <c r="O2463" t="str">
        <f t="shared" si="311"/>
        <v>info@coneromareverde.it; frapi72@me.com</v>
      </c>
      <c r="S2463" s="1" t="s">
        <v>8019</v>
      </c>
    </row>
    <row r="2464" spans="1:19" ht="14.4" x14ac:dyDescent="0.3">
      <c r="A2464" s="1" t="s">
        <v>12</v>
      </c>
      <c r="B2464" s="1" t="s">
        <v>8022</v>
      </c>
      <c r="C2464" s="1" t="s">
        <v>8023</v>
      </c>
      <c r="D2464" s="1" t="str">
        <f t="shared" si="305"/>
        <v>Via Colle Piceno 24</v>
      </c>
      <c r="E2464" s="1" t="s">
        <v>7891</v>
      </c>
      <c r="F2464" t="s">
        <v>19718</v>
      </c>
      <c r="G2464" t="str">
        <f t="shared" si="304"/>
        <v>N/A</v>
      </c>
      <c r="H2464" t="s">
        <v>19718</v>
      </c>
      <c r="I2464" s="1" t="str">
        <f t="shared" si="306"/>
        <v>SITO</v>
      </c>
      <c r="J2464" s="1" t="str">
        <f t="shared" si="307"/>
        <v>N/a</v>
      </c>
      <c r="K2464" s="1" t="s">
        <v>8024</v>
      </c>
      <c r="L2464" t="str">
        <f t="shared" si="308"/>
        <v>EMAIL</v>
      </c>
      <c r="M2464" t="str">
        <f t="shared" si="309"/>
        <v>antonello.baldini@gmail.com</v>
      </c>
      <c r="N2464" t="str">
        <f t="shared" si="310"/>
        <v>N/a</v>
      </c>
      <c r="O2464" t="str">
        <f t="shared" si="311"/>
        <v>antonello.baldini@gmail.com</v>
      </c>
      <c r="S2464" s="1" t="s">
        <v>8022</v>
      </c>
    </row>
    <row r="2465" spans="1:19" ht="14.4" x14ac:dyDescent="0.3">
      <c r="A2465" s="1" t="s">
        <v>12</v>
      </c>
      <c r="B2465" s="1" t="s">
        <v>8025</v>
      </c>
      <c r="C2465" s="1" t="s">
        <v>8026</v>
      </c>
      <c r="D2465" s="1" t="str">
        <f t="shared" si="305"/>
        <v>Via Milano 8</v>
      </c>
      <c r="E2465" s="1" t="s">
        <v>7891</v>
      </c>
      <c r="F2465" t="s">
        <v>19718</v>
      </c>
      <c r="G2465" t="str">
        <f t="shared" si="304"/>
        <v>N/A</v>
      </c>
      <c r="H2465" t="s">
        <v>19718</v>
      </c>
      <c r="I2465" s="1" t="str">
        <f t="shared" si="306"/>
        <v>SITO</v>
      </c>
      <c r="J2465" s="1" t="str">
        <f t="shared" si="307"/>
        <v>N/a</v>
      </c>
      <c r="K2465" t="s">
        <v>19718</v>
      </c>
      <c r="L2465" t="str">
        <f t="shared" si="308"/>
        <v>SITO</v>
      </c>
      <c r="M2465" t="str">
        <f t="shared" si="309"/>
        <v xml:space="preserve"> </v>
      </c>
      <c r="N2465" t="str">
        <f t="shared" si="310"/>
        <v>N/a</v>
      </c>
      <c r="O2465" t="str">
        <f t="shared" si="311"/>
        <v>N/a</v>
      </c>
      <c r="S2465" s="1" t="s">
        <v>8025</v>
      </c>
    </row>
    <row r="2466" spans="1:19" ht="14.4" x14ac:dyDescent="0.3">
      <c r="A2466" s="1" t="s">
        <v>82</v>
      </c>
      <c r="B2466" s="1" t="s">
        <v>8027</v>
      </c>
      <c r="C2466" s="1" t="s">
        <v>8028</v>
      </c>
      <c r="D2466" s="1" t="str">
        <f t="shared" si="305"/>
        <v>Via Della Torre 42</v>
      </c>
      <c r="E2466" s="1" t="s">
        <v>7891</v>
      </c>
      <c r="F2466" s="1" t="s">
        <v>7891</v>
      </c>
      <c r="G2466" t="str">
        <f t="shared" si="304"/>
        <v>Numana</v>
      </c>
      <c r="H2466" s="1" t="s">
        <v>8029</v>
      </c>
      <c r="I2466" s="1" t="str">
        <f t="shared" si="306"/>
        <v>SITO</v>
      </c>
      <c r="J2466" s="1" t="str">
        <f t="shared" si="307"/>
        <v>latorrecamere.com</v>
      </c>
      <c r="K2466" s="1" t="s">
        <v>8030</v>
      </c>
      <c r="L2466" t="str">
        <f t="shared" si="308"/>
        <v>EMAIL</v>
      </c>
      <c r="M2466" t="str">
        <f t="shared" si="309"/>
        <v>alessandrabaldoni@hotmail.it</v>
      </c>
      <c r="N2466" t="str">
        <f t="shared" si="310"/>
        <v>latorrecamere.com</v>
      </c>
      <c r="O2466" t="str">
        <f t="shared" si="311"/>
        <v>alessandrabaldoni@hotmail.it</v>
      </c>
      <c r="S2466" s="1" t="s">
        <v>8027</v>
      </c>
    </row>
    <row r="2467" spans="1:19" ht="14.4" x14ac:dyDescent="0.3">
      <c r="A2467" s="1" t="s">
        <v>29</v>
      </c>
      <c r="B2467" s="1" t="s">
        <v>8031</v>
      </c>
      <c r="C2467" s="1" t="s">
        <v>8032</v>
      </c>
      <c r="D2467" s="1" t="str">
        <f t="shared" si="305"/>
        <v>Via Ischia 62</v>
      </c>
      <c r="E2467" s="1" t="s">
        <v>7891</v>
      </c>
      <c r="F2467" s="1" t="s">
        <v>7891</v>
      </c>
      <c r="G2467" t="str">
        <f t="shared" si="304"/>
        <v>Numana</v>
      </c>
      <c r="H2467" t="s">
        <v>19718</v>
      </c>
      <c r="I2467" s="1" t="str">
        <f t="shared" si="306"/>
        <v>SITO</v>
      </c>
      <c r="J2467" s="1" t="str">
        <f t="shared" si="307"/>
        <v>N/a</v>
      </c>
      <c r="K2467" t="s">
        <v>19718</v>
      </c>
      <c r="L2467" t="str">
        <f t="shared" si="308"/>
        <v>SITO</v>
      </c>
      <c r="M2467" t="str">
        <f t="shared" si="309"/>
        <v xml:space="preserve"> </v>
      </c>
      <c r="N2467" t="str">
        <f t="shared" si="310"/>
        <v>N/a</v>
      </c>
      <c r="O2467" t="str">
        <f t="shared" si="311"/>
        <v>N/a</v>
      </c>
      <c r="S2467" s="1" t="s">
        <v>8031</v>
      </c>
    </row>
    <row r="2468" spans="1:19" ht="14.4" x14ac:dyDescent="0.3">
      <c r="A2468" s="1" t="s">
        <v>29</v>
      </c>
      <c r="B2468" s="1" t="s">
        <v>8033</v>
      </c>
      <c r="C2468" s="1" t="s">
        <v>8034</v>
      </c>
      <c r="D2468" s="1" t="str">
        <f t="shared" si="305"/>
        <v>Via Colle Piceno 6</v>
      </c>
      <c r="E2468" s="1" t="s">
        <v>7891</v>
      </c>
      <c r="F2468" s="1" t="s">
        <v>7891</v>
      </c>
      <c r="G2468" t="str">
        <f t="shared" si="304"/>
        <v>Numana</v>
      </c>
      <c r="H2468" s="1" t="s">
        <v>8035</v>
      </c>
      <c r="I2468" s="1" t="str">
        <f t="shared" si="306"/>
        <v>SITO</v>
      </c>
      <c r="J2468" s="1" t="str">
        <f t="shared" si="307"/>
        <v>www.aduepassidalmare.info</v>
      </c>
      <c r="K2468" s="1" t="s">
        <v>8036</v>
      </c>
      <c r="L2468" t="str">
        <f t="shared" si="308"/>
        <v>EMAIL</v>
      </c>
      <c r="M2468" t="str">
        <f t="shared" si="309"/>
        <v>info@aduepassidalmare.info</v>
      </c>
      <c r="N2468" t="str">
        <f t="shared" si="310"/>
        <v>www.aduepassidalmare.info</v>
      </c>
      <c r="O2468" t="str">
        <f t="shared" si="311"/>
        <v>info@aduepassidalmare.info</v>
      </c>
      <c r="S2468" s="1" t="s">
        <v>8033</v>
      </c>
    </row>
    <row r="2469" spans="1:19" ht="14.4" x14ac:dyDescent="0.3">
      <c r="A2469" s="1" t="s">
        <v>20</v>
      </c>
      <c r="B2469" s="1" t="s">
        <v>8037</v>
      </c>
      <c r="C2469" s="1" t="s">
        <v>8038</v>
      </c>
      <c r="D2469" s="1" t="str">
        <f t="shared" si="305"/>
        <v>Via Castelfidardo 1</v>
      </c>
      <c r="E2469" s="1" t="s">
        <v>7891</v>
      </c>
      <c r="F2469" s="1" t="s">
        <v>7891</v>
      </c>
      <c r="G2469" t="str">
        <f t="shared" si="304"/>
        <v>Numana</v>
      </c>
      <c r="H2469" s="1" t="s">
        <v>8039</v>
      </c>
      <c r="I2469" s="1" t="str">
        <f t="shared" si="306"/>
        <v>SITO</v>
      </c>
      <c r="J2469" s="1" t="str">
        <f t="shared" si="307"/>
        <v>www.villaggiocentrovacanzedeangelis.it</v>
      </c>
      <c r="K2469" s="1" t="s">
        <v>8040</v>
      </c>
      <c r="L2469" t="str">
        <f t="shared" si="308"/>
        <v>EMAIL</v>
      </c>
      <c r="M2469" t="str">
        <f t="shared" si="309"/>
        <v>info@villaggiocentrovacanzedeangelis.it</v>
      </c>
      <c r="N2469" t="str">
        <f t="shared" si="310"/>
        <v>www.villaggiocentrovacanzedeangelis.it</v>
      </c>
      <c r="O2469" t="str">
        <f t="shared" si="311"/>
        <v>info@villaggiocentrovacanzedeangelis.it</v>
      </c>
      <c r="S2469" s="1" t="s">
        <v>8037</v>
      </c>
    </row>
    <row r="2470" spans="1:19" ht="14.4" x14ac:dyDescent="0.3">
      <c r="A2470" s="1" t="s">
        <v>82</v>
      </c>
      <c r="B2470" s="1" t="s">
        <v>8041</v>
      </c>
      <c r="C2470" s="1" t="s">
        <v>8042</v>
      </c>
      <c r="D2470" s="1" t="str">
        <f t="shared" si="305"/>
        <v>Via Costa Verde 4</v>
      </c>
      <c r="E2470" s="1" t="s">
        <v>7891</v>
      </c>
      <c r="F2470" s="1" t="s">
        <v>7897</v>
      </c>
      <c r="G2470" t="str">
        <f t="shared" si="304"/>
        <v>Marcelli</v>
      </c>
      <c r="H2470" s="1" t="s">
        <v>8043</v>
      </c>
      <c r="I2470" s="1" t="str">
        <f t="shared" si="306"/>
        <v>SITO</v>
      </c>
      <c r="J2470" s="1" t="str">
        <f t="shared" si="307"/>
        <v>www.casamontironi.it</v>
      </c>
      <c r="K2470" s="1" t="s">
        <v>8044</v>
      </c>
      <c r="L2470" t="str">
        <f t="shared" si="308"/>
        <v>EMAIL</v>
      </c>
      <c r="M2470" t="str">
        <f t="shared" si="309"/>
        <v>info@casamontironi.it</v>
      </c>
      <c r="N2470" t="str">
        <f t="shared" si="310"/>
        <v>www.casamontironi.it</v>
      </c>
      <c r="O2470" t="str">
        <f t="shared" si="311"/>
        <v>info@casamontironi.it</v>
      </c>
      <c r="S2470" s="1" t="s">
        <v>8041</v>
      </c>
    </row>
    <row r="2471" spans="1:19" ht="14.4" x14ac:dyDescent="0.3">
      <c r="A2471" s="1" t="s">
        <v>82</v>
      </c>
      <c r="B2471" s="1" t="s">
        <v>8045</v>
      </c>
      <c r="C2471" s="1" t="s">
        <v>8046</v>
      </c>
      <c r="D2471" s="1" t="str">
        <f t="shared" si="305"/>
        <v>Via Venezia 29</v>
      </c>
      <c r="E2471" s="1" t="s">
        <v>7891</v>
      </c>
      <c r="F2471" s="1" t="s">
        <v>7891</v>
      </c>
      <c r="G2471" t="str">
        <f t="shared" si="304"/>
        <v>Numana</v>
      </c>
      <c r="H2471" t="s">
        <v>19718</v>
      </c>
      <c r="I2471" s="1" t="str">
        <f t="shared" si="306"/>
        <v>SITO</v>
      </c>
      <c r="J2471" s="1" t="str">
        <f t="shared" si="307"/>
        <v>N/a</v>
      </c>
      <c r="K2471" t="s">
        <v>19718</v>
      </c>
      <c r="L2471" t="str">
        <f t="shared" si="308"/>
        <v>SITO</v>
      </c>
      <c r="M2471" t="str">
        <f t="shared" si="309"/>
        <v xml:space="preserve"> </v>
      </c>
      <c r="N2471" t="str">
        <f t="shared" si="310"/>
        <v>N/a</v>
      </c>
      <c r="O2471" t="str">
        <f t="shared" si="311"/>
        <v>N/a</v>
      </c>
      <c r="S2471" s="1" t="s">
        <v>8045</v>
      </c>
    </row>
    <row r="2472" spans="1:19" ht="14.4" x14ac:dyDescent="0.3">
      <c r="A2472" s="1" t="s">
        <v>679</v>
      </c>
      <c r="B2472" s="1" t="s">
        <v>8047</v>
      </c>
      <c r="C2472" s="1" t="s">
        <v>8048</v>
      </c>
      <c r="D2472" s="1" t="str">
        <f t="shared" si="305"/>
        <v>Via Litoranea  191</v>
      </c>
      <c r="E2472" s="1" t="s">
        <v>7891</v>
      </c>
      <c r="F2472" s="1" t="s">
        <v>7891</v>
      </c>
      <c r="G2472" t="str">
        <f t="shared" si="304"/>
        <v>Numana</v>
      </c>
      <c r="H2472" t="s">
        <v>19718</v>
      </c>
      <c r="I2472" s="1" t="str">
        <f t="shared" si="306"/>
        <v>SITO</v>
      </c>
      <c r="J2472" s="1" t="str">
        <f t="shared" si="307"/>
        <v>N/a</v>
      </c>
      <c r="K2472" t="s">
        <v>19718</v>
      </c>
      <c r="L2472" t="str">
        <f t="shared" si="308"/>
        <v>SITO</v>
      </c>
      <c r="M2472" t="str">
        <f t="shared" si="309"/>
        <v xml:space="preserve"> </v>
      </c>
      <c r="N2472" t="str">
        <f t="shared" si="310"/>
        <v>N/a</v>
      </c>
      <c r="O2472" t="str">
        <f t="shared" si="311"/>
        <v>N/a</v>
      </c>
      <c r="S2472" s="1" t="s">
        <v>8047</v>
      </c>
    </row>
    <row r="2473" spans="1:19" ht="14.4" x14ac:dyDescent="0.3">
      <c r="A2473" s="1" t="s">
        <v>82</v>
      </c>
      <c r="B2473" s="1" t="s">
        <v>8049</v>
      </c>
      <c r="C2473" s="1" t="s">
        <v>8020</v>
      </c>
      <c r="D2473" s="1" t="str">
        <f t="shared" si="305"/>
        <v>Via Mare Verde 85</v>
      </c>
      <c r="E2473" s="1" t="s">
        <v>7891</v>
      </c>
      <c r="F2473" s="1" t="s">
        <v>7891</v>
      </c>
      <c r="G2473" t="str">
        <f t="shared" si="304"/>
        <v>Numana</v>
      </c>
      <c r="H2473" t="s">
        <v>19718</v>
      </c>
      <c r="I2473" s="1" t="str">
        <f t="shared" si="306"/>
        <v>SITO</v>
      </c>
      <c r="J2473" s="1" t="str">
        <f t="shared" si="307"/>
        <v>N/a</v>
      </c>
      <c r="K2473" s="1" t="s">
        <v>8050</v>
      </c>
      <c r="L2473" t="str">
        <f t="shared" si="308"/>
        <v>EMAIL</v>
      </c>
      <c r="M2473" t="str">
        <f t="shared" si="309"/>
        <v>info@coneromareverde.it</v>
      </c>
      <c r="N2473" t="str">
        <f t="shared" si="310"/>
        <v>N/a</v>
      </c>
      <c r="O2473" t="str">
        <f t="shared" si="311"/>
        <v>info@coneromareverde.it</v>
      </c>
      <c r="S2473" s="1" t="s">
        <v>8049</v>
      </c>
    </row>
    <row r="2474" spans="1:19" ht="14.4" x14ac:dyDescent="0.3">
      <c r="A2474" s="1" t="s">
        <v>403</v>
      </c>
      <c r="B2474" s="1" t="s">
        <v>8051</v>
      </c>
      <c r="C2474" s="1" t="s">
        <v>7945</v>
      </c>
      <c r="D2474" s="1" t="str">
        <f t="shared" si="305"/>
        <v>Via Del Conero 29</v>
      </c>
      <c r="E2474" s="1" t="s">
        <v>7891</v>
      </c>
      <c r="F2474" s="1" t="s">
        <v>7891</v>
      </c>
      <c r="G2474" t="str">
        <f t="shared" si="304"/>
        <v>Numana</v>
      </c>
      <c r="H2474" s="1" t="s">
        <v>7946</v>
      </c>
      <c r="I2474" s="1" t="str">
        <f t="shared" si="306"/>
        <v>SITO</v>
      </c>
      <c r="J2474" s="1" t="str">
        <f t="shared" si="307"/>
        <v>www.hotelresidenceilconero.it</v>
      </c>
      <c r="K2474" s="1" t="s">
        <v>7947</v>
      </c>
      <c r="L2474" t="str">
        <f t="shared" si="308"/>
        <v>EMAIL</v>
      </c>
      <c r="M2474" t="str">
        <f t="shared" si="309"/>
        <v>info@hotelresidenceilconero.it</v>
      </c>
      <c r="N2474" t="str">
        <f t="shared" si="310"/>
        <v>www.hotelresidenceilconero.it</v>
      </c>
      <c r="O2474" t="str">
        <f t="shared" si="311"/>
        <v>info@hotelresidenceilconero.it</v>
      </c>
      <c r="S2474" s="1" t="s">
        <v>8051</v>
      </c>
    </row>
    <row r="2475" spans="1:19" ht="14.4" x14ac:dyDescent="0.3">
      <c r="A2475" s="1" t="s">
        <v>29</v>
      </c>
      <c r="B2475" s="1" t="s">
        <v>8052</v>
      </c>
      <c r="C2475" s="1" t="s">
        <v>8053</v>
      </c>
      <c r="D2475" s="1" t="str">
        <f t="shared" si="305"/>
        <v>Via Amalfi 73</v>
      </c>
      <c r="E2475" s="1" t="s">
        <v>7891</v>
      </c>
      <c r="F2475" s="1" t="s">
        <v>7897</v>
      </c>
      <c r="G2475" t="str">
        <f t="shared" si="304"/>
        <v>Marcelli</v>
      </c>
      <c r="H2475" s="1" t="s">
        <v>8054</v>
      </c>
      <c r="I2475" s="1" t="str">
        <f t="shared" si="306"/>
        <v>SITO</v>
      </c>
      <c r="J2475" s="1" t="str">
        <f t="shared" si="307"/>
        <v>www.conerobb.it</v>
      </c>
      <c r="K2475" s="1" t="s">
        <v>8055</v>
      </c>
      <c r="L2475" t="str">
        <f t="shared" si="308"/>
        <v>EMAIL</v>
      </c>
      <c r="M2475" t="str">
        <f t="shared" si="309"/>
        <v>conerobb@gmail.com</v>
      </c>
      <c r="N2475" t="str">
        <f t="shared" si="310"/>
        <v>www.conerobb.it</v>
      </c>
      <c r="O2475" t="str">
        <f t="shared" si="311"/>
        <v>conerobb@gmail.com</v>
      </c>
      <c r="S2475" s="1" t="s">
        <v>8052</v>
      </c>
    </row>
    <row r="2476" spans="1:19" ht="14.4" x14ac:dyDescent="0.3">
      <c r="A2476" s="1" t="s">
        <v>82</v>
      </c>
      <c r="B2476" s="1" t="s">
        <v>8056</v>
      </c>
      <c r="C2476" s="1" t="s">
        <v>8057</v>
      </c>
      <c r="D2476" s="1" t="str">
        <f t="shared" si="305"/>
        <v>Via Augusto Elia 1</v>
      </c>
      <c r="E2476" s="1" t="s">
        <v>7891</v>
      </c>
      <c r="F2476" s="1" t="s">
        <v>7891</v>
      </c>
      <c r="G2476" t="str">
        <f t="shared" si="304"/>
        <v>Numana</v>
      </c>
      <c r="H2476" s="1" t="s">
        <v>8058</v>
      </c>
      <c r="I2476" s="1" t="str">
        <f t="shared" si="306"/>
        <v>SITO</v>
      </c>
      <c r="J2476" s="1" t="str">
        <f t="shared" si="307"/>
        <v>www.affittacamerenumana.it</v>
      </c>
      <c r="K2476" s="1" t="s">
        <v>8059</v>
      </c>
      <c r="L2476" t="str">
        <f t="shared" si="308"/>
        <v>EMAIL</v>
      </c>
      <c r="M2476" t="str">
        <f t="shared" si="309"/>
        <v>info@affittacamerenumana.it</v>
      </c>
      <c r="N2476" t="str">
        <f t="shared" si="310"/>
        <v>www.affittacamerenumana.it</v>
      </c>
      <c r="O2476" t="str">
        <f t="shared" si="311"/>
        <v>info@affittacamerenumana.it</v>
      </c>
      <c r="S2476" s="1" t="s">
        <v>8056</v>
      </c>
    </row>
    <row r="2477" spans="1:19" ht="14.4" x14ac:dyDescent="0.3">
      <c r="A2477" s="1" t="s">
        <v>82</v>
      </c>
      <c r="B2477" s="1" t="s">
        <v>8060</v>
      </c>
      <c r="C2477" s="1" t="s">
        <v>8061</v>
      </c>
      <c r="D2477" s="1" t="str">
        <f t="shared" si="305"/>
        <v>Via Della Sirena 3</v>
      </c>
      <c r="E2477" s="1" t="s">
        <v>7891</v>
      </c>
      <c r="F2477" s="1" t="s">
        <v>7891</v>
      </c>
      <c r="G2477" t="str">
        <f t="shared" si="304"/>
        <v>Numana</v>
      </c>
      <c r="H2477" s="1" t="s">
        <v>8062</v>
      </c>
      <c r="I2477" s="1" t="str">
        <f t="shared" si="306"/>
        <v>SITO</v>
      </c>
      <c r="J2477" s="1" t="str">
        <f t="shared" si="307"/>
        <v>www.veliamarenumana.it</v>
      </c>
      <c r="K2477" s="1" t="s">
        <v>8063</v>
      </c>
      <c r="L2477" t="str">
        <f t="shared" si="308"/>
        <v>EMAIL</v>
      </c>
      <c r="M2477" t="str">
        <f t="shared" si="309"/>
        <v>veliamarecamere@libero.it</v>
      </c>
      <c r="N2477" t="str">
        <f t="shared" si="310"/>
        <v>www.veliamarenumana.it</v>
      </c>
      <c r="O2477" t="str">
        <f t="shared" si="311"/>
        <v>veliamarecamere@libero.it</v>
      </c>
      <c r="S2477" s="1" t="s">
        <v>8060</v>
      </c>
    </row>
    <row r="2478" spans="1:19" ht="14.4" x14ac:dyDescent="0.3">
      <c r="A2478" s="1" t="s">
        <v>82</v>
      </c>
      <c r="B2478" s="1" t="s">
        <v>8064</v>
      </c>
      <c r="C2478" s="1" t="s">
        <v>8065</v>
      </c>
      <c r="D2478" s="1" t="str">
        <f t="shared" si="305"/>
        <v>Piazzale Delle Tremiti  5</v>
      </c>
      <c r="E2478" s="1" t="s">
        <v>7891</v>
      </c>
      <c r="F2478" s="1" t="s">
        <v>7891</v>
      </c>
      <c r="G2478" t="str">
        <f t="shared" si="304"/>
        <v>Numana</v>
      </c>
      <c r="H2478" t="s">
        <v>19718</v>
      </c>
      <c r="I2478" s="1" t="str">
        <f t="shared" si="306"/>
        <v>SITO</v>
      </c>
      <c r="J2478" s="1" t="str">
        <f t="shared" si="307"/>
        <v>N/a</v>
      </c>
      <c r="K2478" s="1" t="s">
        <v>8066</v>
      </c>
      <c r="L2478" t="str">
        <f t="shared" si="308"/>
        <v>EMAIL</v>
      </c>
      <c r="M2478" t="str">
        <f t="shared" si="309"/>
        <v>info@camerenumana.it</v>
      </c>
      <c r="N2478" t="str">
        <f t="shared" si="310"/>
        <v>N/a</v>
      </c>
      <c r="O2478" t="str">
        <f t="shared" si="311"/>
        <v>info@camerenumana.it</v>
      </c>
      <c r="S2478" s="1" t="s">
        <v>8064</v>
      </c>
    </row>
    <row r="2479" spans="1:19" ht="14.4" x14ac:dyDescent="0.3">
      <c r="A2479" s="1" t="s">
        <v>82</v>
      </c>
      <c r="B2479" s="1" t="s">
        <v>8067</v>
      </c>
      <c r="C2479" s="1" t="s">
        <v>8068</v>
      </c>
      <c r="D2479" s="1" t="str">
        <f t="shared" si="305"/>
        <v>Via Castelfidardo 31</v>
      </c>
      <c r="E2479" s="1" t="s">
        <v>7891</v>
      </c>
      <c r="F2479" s="1" t="s">
        <v>7891</v>
      </c>
      <c r="G2479" t="str">
        <f t="shared" si="304"/>
        <v>Numana</v>
      </c>
      <c r="H2479" s="1" t="s">
        <v>8069</v>
      </c>
      <c r="I2479" s="1" t="str">
        <f t="shared" si="306"/>
        <v>SITO</v>
      </c>
      <c r="J2479" s="1" t="str">
        <f t="shared" si="307"/>
        <v>www.ilcasaledigiulia.it</v>
      </c>
      <c r="K2479" s="1" t="s">
        <v>8070</v>
      </c>
      <c r="L2479" t="str">
        <f t="shared" si="308"/>
        <v>EMAIL</v>
      </c>
      <c r="M2479" t="str">
        <f t="shared" si="309"/>
        <v>info@casavacanzegiulia.it</v>
      </c>
      <c r="N2479" t="str">
        <f t="shared" si="310"/>
        <v>www.ilcasaledigiulia.it</v>
      </c>
      <c r="O2479" t="str">
        <f t="shared" si="311"/>
        <v>info@casavacanzegiulia.it</v>
      </c>
      <c r="S2479" s="1" t="s">
        <v>8067</v>
      </c>
    </row>
    <row r="2480" spans="1:19" ht="14.4" x14ac:dyDescent="0.3">
      <c r="A2480" s="1" t="s">
        <v>679</v>
      </c>
      <c r="B2480" s="1" t="s">
        <v>8071</v>
      </c>
      <c r="C2480" s="1" t="s">
        <v>8072</v>
      </c>
      <c r="D2480" s="1" t="str">
        <f t="shared" si="305"/>
        <v>Via Del Golfo  25</v>
      </c>
      <c r="E2480" s="1" t="s">
        <v>7891</v>
      </c>
      <c r="F2480" s="1" t="s">
        <v>7891</v>
      </c>
      <c r="G2480" t="str">
        <f t="shared" si="304"/>
        <v>Numana</v>
      </c>
      <c r="H2480" t="s">
        <v>19718</v>
      </c>
      <c r="I2480" s="1" t="str">
        <f t="shared" si="306"/>
        <v>SITO</v>
      </c>
      <c r="J2480" s="1" t="str">
        <f t="shared" si="307"/>
        <v>N/a</v>
      </c>
      <c r="K2480" s="1" t="s">
        <v>8073</v>
      </c>
      <c r="L2480" t="str">
        <f t="shared" si="308"/>
        <v>EMAIL</v>
      </c>
      <c r="M2480" t="str">
        <f t="shared" si="309"/>
        <v>alexpanocchi@hotmail.com</v>
      </c>
      <c r="N2480" t="str">
        <f t="shared" si="310"/>
        <v>N/a</v>
      </c>
      <c r="O2480" t="str">
        <f t="shared" si="311"/>
        <v>alexpanocchi@hotmail.com</v>
      </c>
      <c r="S2480" s="1" t="s">
        <v>8071</v>
      </c>
    </row>
    <row r="2481" spans="1:19" ht="14.4" x14ac:dyDescent="0.3">
      <c r="A2481" s="1" t="s">
        <v>20</v>
      </c>
      <c r="B2481" s="1" t="s">
        <v>8074</v>
      </c>
      <c r="C2481" t="s">
        <v>19718</v>
      </c>
      <c r="D2481" s="1" t="str">
        <f t="shared" si="305"/>
        <v>N/A</v>
      </c>
      <c r="E2481" s="1" t="s">
        <v>7891</v>
      </c>
      <c r="F2481" t="s">
        <v>19718</v>
      </c>
      <c r="G2481" t="str">
        <f t="shared" si="304"/>
        <v>N/A</v>
      </c>
      <c r="H2481" s="1" t="s">
        <v>8075</v>
      </c>
      <c r="I2481" s="1" t="str">
        <f t="shared" si="306"/>
        <v>SITO</v>
      </c>
      <c r="J2481" s="1" t="str">
        <f t="shared" si="307"/>
        <v>www.hotelgiardino.com</v>
      </c>
      <c r="K2481" s="1" t="s">
        <v>8076</v>
      </c>
      <c r="L2481" t="str">
        <f t="shared" si="308"/>
        <v>EMAIL</v>
      </c>
      <c r="M2481" t="str">
        <f t="shared" si="309"/>
        <v>info@hotelgiardino.com</v>
      </c>
      <c r="N2481" t="str">
        <f t="shared" si="310"/>
        <v>www.hotelgiardino.com</v>
      </c>
      <c r="O2481" t="str">
        <f t="shared" si="311"/>
        <v>info@hotelgiardino.com</v>
      </c>
      <c r="S2481" s="1" t="s">
        <v>8074</v>
      </c>
    </row>
    <row r="2482" spans="1:19" ht="14.4" x14ac:dyDescent="0.3">
      <c r="A2482" s="1" t="s">
        <v>82</v>
      </c>
      <c r="B2482" s="1" t="s">
        <v>8077</v>
      </c>
      <c r="C2482" s="1" t="s">
        <v>8078</v>
      </c>
      <c r="D2482" s="1" t="str">
        <f t="shared" si="305"/>
        <v>Via Milano 4</v>
      </c>
      <c r="E2482" s="1" t="s">
        <v>7891</v>
      </c>
      <c r="F2482" s="1" t="s">
        <v>7897</v>
      </c>
      <c r="G2482" t="str">
        <f t="shared" si="304"/>
        <v>Marcelli</v>
      </c>
      <c r="H2482" s="1" t="s">
        <v>8079</v>
      </c>
      <c r="I2482" s="1" t="str">
        <f t="shared" si="306"/>
        <v>SITO</v>
      </c>
      <c r="J2482" s="1" t="str">
        <f t="shared" si="307"/>
        <v>www.numanarooms.com</v>
      </c>
      <c r="K2482" s="1" t="s">
        <v>8080</v>
      </c>
      <c r="L2482" t="str">
        <f t="shared" si="308"/>
        <v>EMAIL</v>
      </c>
      <c r="M2482" t="str">
        <f t="shared" si="309"/>
        <v>info@numanarooms.com</v>
      </c>
      <c r="N2482" t="str">
        <f t="shared" si="310"/>
        <v>www.numanarooms.com</v>
      </c>
      <c r="O2482" t="str">
        <f t="shared" si="311"/>
        <v>info@numanarooms.com</v>
      </c>
      <c r="S2482" s="1" t="s">
        <v>8077</v>
      </c>
    </row>
    <row r="2483" spans="1:19" ht="14.4" x14ac:dyDescent="0.3">
      <c r="A2483" s="1" t="s">
        <v>6</v>
      </c>
      <c r="B2483" s="1" t="s">
        <v>8081</v>
      </c>
      <c r="C2483" s="1" t="s">
        <v>8082</v>
      </c>
      <c r="D2483" s="1" t="str">
        <f t="shared" si="305"/>
        <v>Via Lauretana 19</v>
      </c>
      <c r="E2483" s="1" t="s">
        <v>7891</v>
      </c>
      <c r="F2483" s="1" t="s">
        <v>7891</v>
      </c>
      <c r="G2483" t="str">
        <f t="shared" si="304"/>
        <v>Numana</v>
      </c>
      <c r="H2483" s="1" t="s">
        <v>8083</v>
      </c>
      <c r="I2483" s="1" t="str">
        <f t="shared" si="306"/>
        <v>SITO</v>
      </c>
      <c r="J2483" s="1" t="str">
        <f t="shared" si="307"/>
        <v>www.giglihotels.com</v>
      </c>
      <c r="K2483" s="1" t="s">
        <v>8084</v>
      </c>
      <c r="L2483" t="str">
        <f t="shared" si="308"/>
        <v>EMAIL</v>
      </c>
      <c r="M2483" t="str">
        <f t="shared" si="309"/>
        <v>lefiabe@giglihotels.com</v>
      </c>
      <c r="N2483" t="str">
        <f t="shared" si="310"/>
        <v>www.giglihotels.com</v>
      </c>
      <c r="O2483" t="str">
        <f t="shared" si="311"/>
        <v>lefiabe@giglihotels.com</v>
      </c>
      <c r="S2483" s="1" t="s">
        <v>8081</v>
      </c>
    </row>
    <row r="2484" spans="1:19" ht="14.4" x14ac:dyDescent="0.3">
      <c r="A2484" s="1" t="s">
        <v>29</v>
      </c>
      <c r="B2484" s="1" t="s">
        <v>8085</v>
      </c>
      <c r="C2484" t="s">
        <v>19718</v>
      </c>
      <c r="D2484" s="1" t="str">
        <f t="shared" si="305"/>
        <v>N/A</v>
      </c>
      <c r="E2484" s="1" t="s">
        <v>7891</v>
      </c>
      <c r="F2484" s="1" t="s">
        <v>7891</v>
      </c>
      <c r="G2484" t="str">
        <f t="shared" si="304"/>
        <v>Numana</v>
      </c>
      <c r="H2484" t="s">
        <v>19718</v>
      </c>
      <c r="I2484" s="1" t="str">
        <f t="shared" si="306"/>
        <v>SITO</v>
      </c>
      <c r="J2484" s="1" t="str">
        <f t="shared" si="307"/>
        <v>N/a</v>
      </c>
      <c r="K2484" s="1" t="s">
        <v>8086</v>
      </c>
      <c r="L2484" t="str">
        <f t="shared" si="308"/>
        <v>EMAIL</v>
      </c>
      <c r="M2484" t="str">
        <f t="shared" si="309"/>
        <v>info@gigliodelconero.it</v>
      </c>
      <c r="N2484" t="str">
        <f t="shared" si="310"/>
        <v>N/a</v>
      </c>
      <c r="O2484" t="str">
        <f t="shared" si="311"/>
        <v>info@gigliodelconero.it</v>
      </c>
      <c r="S2484" s="1" t="s">
        <v>8085</v>
      </c>
    </row>
    <row r="2485" spans="1:19" ht="14.4" x14ac:dyDescent="0.3">
      <c r="A2485" s="1" t="s">
        <v>29</v>
      </c>
      <c r="B2485" s="1" t="s">
        <v>8087</v>
      </c>
      <c r="C2485" s="1" t="s">
        <v>8088</v>
      </c>
      <c r="D2485" s="1" t="str">
        <f t="shared" si="305"/>
        <v>Montalbano 27</v>
      </c>
      <c r="E2485" s="1" t="s">
        <v>7891</v>
      </c>
      <c r="F2485" t="s">
        <v>19718</v>
      </c>
      <c r="G2485" t="str">
        <f t="shared" si="304"/>
        <v>N/A</v>
      </c>
      <c r="H2485" t="s">
        <v>19718</v>
      </c>
      <c r="I2485" s="1" t="str">
        <f t="shared" si="306"/>
        <v>SITO</v>
      </c>
      <c r="J2485" s="1" t="str">
        <f t="shared" si="307"/>
        <v>N/a</v>
      </c>
      <c r="K2485" s="1" t="s">
        <v>8086</v>
      </c>
      <c r="L2485" t="str">
        <f t="shared" si="308"/>
        <v>EMAIL</v>
      </c>
      <c r="M2485" t="str">
        <f t="shared" si="309"/>
        <v>info@gigliodelconero.it</v>
      </c>
      <c r="N2485" t="str">
        <f t="shared" si="310"/>
        <v>N/a</v>
      </c>
      <c r="O2485" t="str">
        <f t="shared" si="311"/>
        <v>info@gigliodelconero.it</v>
      </c>
      <c r="S2485" s="1" t="s">
        <v>8087</v>
      </c>
    </row>
    <row r="2486" spans="1:19" ht="14.4" x14ac:dyDescent="0.3">
      <c r="A2486" s="1" t="s">
        <v>679</v>
      </c>
      <c r="B2486" s="1" t="s">
        <v>8089</v>
      </c>
      <c r="C2486" t="s">
        <v>19718</v>
      </c>
      <c r="D2486" s="1" t="str">
        <f t="shared" si="305"/>
        <v>N/A</v>
      </c>
      <c r="E2486" s="1" t="s">
        <v>7891</v>
      </c>
      <c r="F2486" s="1" t="s">
        <v>8090</v>
      </c>
      <c r="G2486" t="str">
        <f t="shared" si="304"/>
        <v>Loc. Marcelli</v>
      </c>
      <c r="H2486" t="s">
        <v>19718</v>
      </c>
      <c r="I2486" s="1" t="str">
        <f t="shared" si="306"/>
        <v>SITO</v>
      </c>
      <c r="J2486" s="1" t="str">
        <f t="shared" si="307"/>
        <v>N/a</v>
      </c>
      <c r="K2486" t="s">
        <v>19718</v>
      </c>
      <c r="L2486" t="str">
        <f t="shared" si="308"/>
        <v>SITO</v>
      </c>
      <c r="M2486" t="str">
        <f t="shared" si="309"/>
        <v xml:space="preserve"> </v>
      </c>
      <c r="N2486" t="str">
        <f t="shared" si="310"/>
        <v>N/a</v>
      </c>
      <c r="O2486" t="str">
        <f t="shared" si="311"/>
        <v>N/a</v>
      </c>
      <c r="S2486" s="1" t="s">
        <v>8089</v>
      </c>
    </row>
    <row r="2487" spans="1:19" ht="14.4" x14ac:dyDescent="0.3">
      <c r="A2487" s="1" t="s">
        <v>29</v>
      </c>
      <c r="B2487" s="1" t="s">
        <v>8091</v>
      </c>
      <c r="C2487" s="1" t="s">
        <v>8092</v>
      </c>
      <c r="D2487" s="1" t="str">
        <f t="shared" si="305"/>
        <v>Via Litoranea 76</v>
      </c>
      <c r="E2487" s="1" t="s">
        <v>7891</v>
      </c>
      <c r="F2487" t="s">
        <v>19718</v>
      </c>
      <c r="G2487" t="str">
        <f t="shared" si="304"/>
        <v>N/A</v>
      </c>
      <c r="H2487" s="1" t="s">
        <v>8093</v>
      </c>
      <c r="I2487" s="1" t="str">
        <f t="shared" si="306"/>
        <v>SITO</v>
      </c>
      <c r="J2487" s="1" t="str">
        <f t="shared" si="307"/>
        <v>www.bebroberta.com</v>
      </c>
      <c r="K2487" s="1" t="s">
        <v>8094</v>
      </c>
      <c r="L2487" t="str">
        <f t="shared" si="308"/>
        <v>EMAIL</v>
      </c>
      <c r="M2487" t="str">
        <f t="shared" si="309"/>
        <v>b.end.b.roberta@gmail.com</v>
      </c>
      <c r="N2487" t="str">
        <f t="shared" si="310"/>
        <v>www.bebroberta.com</v>
      </c>
      <c r="O2487" t="str">
        <f t="shared" si="311"/>
        <v>b.end.b.roberta@gmail.com</v>
      </c>
      <c r="S2487" s="1" t="s">
        <v>8091</v>
      </c>
    </row>
    <row r="2488" spans="1:19" ht="14.4" x14ac:dyDescent="0.3">
      <c r="A2488" s="1" t="s">
        <v>82</v>
      </c>
      <c r="B2488" s="1" t="s">
        <v>8095</v>
      </c>
      <c r="C2488" s="1" t="s">
        <v>8096</v>
      </c>
      <c r="D2488" s="1" t="str">
        <f t="shared" si="305"/>
        <v>Via Litoranea 167</v>
      </c>
      <c r="E2488" s="1" t="s">
        <v>7891</v>
      </c>
      <c r="F2488" s="1" t="s">
        <v>7891</v>
      </c>
      <c r="G2488" t="str">
        <f t="shared" si="304"/>
        <v>Numana</v>
      </c>
      <c r="H2488" s="1" t="s">
        <v>8097</v>
      </c>
      <c r="I2488" s="1" t="str">
        <f t="shared" si="306"/>
        <v>SITO</v>
      </c>
      <c r="J2488" s="1" t="str">
        <f t="shared" si="307"/>
        <v>www.casaconero.it</v>
      </c>
      <c r="K2488" s="1" t="s">
        <v>8098</v>
      </c>
      <c r="L2488" t="str">
        <f t="shared" si="308"/>
        <v>EMAIL</v>
      </c>
      <c r="M2488" t="str">
        <f t="shared" si="309"/>
        <v>info@casaconero.it</v>
      </c>
      <c r="N2488" t="str">
        <f t="shared" si="310"/>
        <v>www.casaconero.it</v>
      </c>
      <c r="O2488" t="str">
        <f t="shared" si="311"/>
        <v>info@casaconero.it</v>
      </c>
      <c r="S2488" s="1" t="s">
        <v>8095</v>
      </c>
    </row>
    <row r="2489" spans="1:19" ht="14.4" x14ac:dyDescent="0.3">
      <c r="A2489" s="1" t="s">
        <v>29</v>
      </c>
      <c r="B2489" s="1" t="s">
        <v>8099</v>
      </c>
      <c r="C2489" s="1" t="s">
        <v>8100</v>
      </c>
      <c r="D2489" s="1" t="str">
        <f t="shared" si="305"/>
        <v>Via Poggio Del Sole 42/44</v>
      </c>
      <c r="E2489" s="1" t="s">
        <v>7891</v>
      </c>
      <c r="F2489" t="s">
        <v>19718</v>
      </c>
      <c r="G2489" t="str">
        <f t="shared" si="304"/>
        <v>N/A</v>
      </c>
      <c r="H2489" t="s">
        <v>19718</v>
      </c>
      <c r="I2489" s="1" t="str">
        <f t="shared" si="306"/>
        <v>SITO</v>
      </c>
      <c r="J2489" s="1" t="str">
        <f t="shared" si="307"/>
        <v>N/a</v>
      </c>
      <c r="K2489" s="1" t="s">
        <v>8101</v>
      </c>
      <c r="L2489" t="str">
        <f t="shared" si="308"/>
        <v>EMAIL</v>
      </c>
      <c r="M2489" t="str">
        <f t="shared" si="309"/>
        <v>info@poggiodelsole.it</v>
      </c>
      <c r="N2489" t="str">
        <f t="shared" si="310"/>
        <v>N/a</v>
      </c>
      <c r="O2489" t="str">
        <f t="shared" si="311"/>
        <v>info@poggiodelsole.it</v>
      </c>
      <c r="S2489" s="1" t="s">
        <v>8099</v>
      </c>
    </row>
    <row r="2490" spans="1:19" ht="14.4" x14ac:dyDescent="0.3">
      <c r="A2490" s="1" t="s">
        <v>29</v>
      </c>
      <c r="B2490" s="1" t="s">
        <v>8102</v>
      </c>
      <c r="C2490" s="1" t="s">
        <v>8103</v>
      </c>
      <c r="D2490" s="1" t="str">
        <f t="shared" si="305"/>
        <v>Via Circonvallazione Conero 31</v>
      </c>
      <c r="E2490" s="1" t="s">
        <v>7891</v>
      </c>
      <c r="F2490" s="1" t="s">
        <v>7891</v>
      </c>
      <c r="G2490" t="str">
        <f t="shared" si="304"/>
        <v>Numana</v>
      </c>
      <c r="H2490" t="s">
        <v>19718</v>
      </c>
      <c r="I2490" s="1" t="str">
        <f t="shared" si="306"/>
        <v>SITO</v>
      </c>
      <c r="J2490" s="1" t="str">
        <f t="shared" si="307"/>
        <v>N/a</v>
      </c>
      <c r="K2490" s="1" t="s">
        <v>8104</v>
      </c>
      <c r="L2490" t="str">
        <f t="shared" si="308"/>
        <v>EMAIL</v>
      </c>
      <c r="M2490" t="str">
        <f t="shared" si="309"/>
        <v>info@lemargheritenumana.com</v>
      </c>
      <c r="N2490" t="str">
        <f t="shared" si="310"/>
        <v>N/a</v>
      </c>
      <c r="O2490" t="str">
        <f t="shared" si="311"/>
        <v>info@lemargheritenumana.com</v>
      </c>
      <c r="S2490" s="1" t="s">
        <v>8102</v>
      </c>
    </row>
    <row r="2491" spans="1:19" ht="14.4" x14ac:dyDescent="0.3">
      <c r="A2491" s="1" t="s">
        <v>6093</v>
      </c>
      <c r="B2491" s="1" t="s">
        <v>8105</v>
      </c>
      <c r="C2491" s="1" t="s">
        <v>8106</v>
      </c>
      <c r="D2491" s="1" t="str">
        <f t="shared" si="305"/>
        <v>Via Montalbano 20</v>
      </c>
      <c r="E2491" s="1" t="s">
        <v>7891</v>
      </c>
      <c r="F2491" s="1" t="s">
        <v>7891</v>
      </c>
      <c r="G2491" t="str">
        <f t="shared" si="304"/>
        <v>Numana</v>
      </c>
      <c r="H2491" s="1" t="s">
        <v>8107</v>
      </c>
      <c r="I2491" s="1" t="str">
        <f t="shared" si="306"/>
        <v>SITO</v>
      </c>
      <c r="J2491" s="1" t="str">
        <f t="shared" si="307"/>
        <v>www.campingriviera.it</v>
      </c>
      <c r="K2491" s="1" t="s">
        <v>8108</v>
      </c>
      <c r="L2491" t="str">
        <f t="shared" si="308"/>
        <v>EMAIL</v>
      </c>
      <c r="M2491" t="str">
        <f t="shared" si="309"/>
        <v>info@campingriviera.it</v>
      </c>
      <c r="N2491" t="str">
        <f t="shared" si="310"/>
        <v>www.campingriviera.it</v>
      </c>
      <c r="O2491" t="str">
        <f t="shared" si="311"/>
        <v>info@campingriviera.it</v>
      </c>
      <c r="S2491" s="1" t="s">
        <v>8105</v>
      </c>
    </row>
    <row r="2492" spans="1:19" ht="14.4" x14ac:dyDescent="0.3">
      <c r="A2492" s="1" t="s">
        <v>82</v>
      </c>
      <c r="B2492" s="1" t="s">
        <v>8109</v>
      </c>
      <c r="C2492" s="1" t="s">
        <v>8110</v>
      </c>
      <c r="D2492" s="1" t="str">
        <f t="shared" si="305"/>
        <v>Via Roma 120</v>
      </c>
      <c r="E2492" s="1" t="s">
        <v>7891</v>
      </c>
      <c r="F2492" s="1" t="s">
        <v>7891</v>
      </c>
      <c r="G2492" t="str">
        <f t="shared" si="304"/>
        <v>Numana</v>
      </c>
      <c r="H2492" s="1" t="s">
        <v>8111</v>
      </c>
      <c r="I2492" s="1" t="str">
        <f t="shared" si="306"/>
        <v>SITO</v>
      </c>
      <c r="J2492" s="1" t="str">
        <f t="shared" si="307"/>
        <v>www.ivicoli.it</v>
      </c>
      <c r="K2492" s="1" t="s">
        <v>8112</v>
      </c>
      <c r="L2492" t="str">
        <f t="shared" si="308"/>
        <v>EMAIL</v>
      </c>
      <c r="M2492" t="str">
        <f t="shared" si="309"/>
        <v>info@ivicoli.it</v>
      </c>
      <c r="N2492" t="str">
        <f t="shared" si="310"/>
        <v>www.ivicoli.it</v>
      </c>
      <c r="O2492" t="str">
        <f t="shared" si="311"/>
        <v>info@ivicoli.it</v>
      </c>
      <c r="S2492" s="1" t="s">
        <v>8109</v>
      </c>
    </row>
    <row r="2493" spans="1:19" ht="14.4" x14ac:dyDescent="0.3">
      <c r="A2493" s="1" t="s">
        <v>35</v>
      </c>
      <c r="B2493" s="1" t="s">
        <v>8113</v>
      </c>
      <c r="C2493" s="1" t="s">
        <v>8114</v>
      </c>
      <c r="D2493" s="1" t="str">
        <f t="shared" si="305"/>
        <v>Via Marina Seconda 2</v>
      </c>
      <c r="E2493" s="1" t="s">
        <v>7891</v>
      </c>
      <c r="F2493" s="1" t="s">
        <v>7891</v>
      </c>
      <c r="G2493" t="str">
        <f t="shared" si="304"/>
        <v>Numana</v>
      </c>
      <c r="H2493" t="s">
        <v>19718</v>
      </c>
      <c r="I2493" s="1" t="str">
        <f t="shared" si="306"/>
        <v>SITO</v>
      </c>
      <c r="J2493" s="1" t="str">
        <f t="shared" si="307"/>
        <v>N/a</v>
      </c>
      <c r="K2493" s="1" t="s">
        <v>8115</v>
      </c>
      <c r="L2493" t="str">
        <f t="shared" si="308"/>
        <v>EMAIL</v>
      </c>
      <c r="M2493" t="str">
        <f t="shared" si="309"/>
        <v>agriturismocasarossi@gmail.com</v>
      </c>
      <c r="N2493" t="str">
        <f t="shared" si="310"/>
        <v>N/a</v>
      </c>
      <c r="O2493" t="str">
        <f t="shared" si="311"/>
        <v>agriturismocasarossi@gmail.com</v>
      </c>
      <c r="S2493" s="1" t="s">
        <v>8113</v>
      </c>
    </row>
    <row r="2494" spans="1:19" ht="14.4" x14ac:dyDescent="0.3">
      <c r="A2494" s="1" t="s">
        <v>82</v>
      </c>
      <c r="B2494" s="1" t="s">
        <v>8116</v>
      </c>
      <c r="C2494" s="1" t="s">
        <v>8117</v>
      </c>
      <c r="D2494" s="1" t="str">
        <f t="shared" si="305"/>
        <v>Via Ischia  68/72A</v>
      </c>
      <c r="E2494" s="1" t="s">
        <v>7891</v>
      </c>
      <c r="F2494" s="1" t="s">
        <v>7897</v>
      </c>
      <c r="G2494" t="str">
        <f t="shared" si="304"/>
        <v>Marcelli</v>
      </c>
      <c r="H2494" s="1" t="s">
        <v>8118</v>
      </c>
      <c r="I2494" s="1" t="str">
        <f t="shared" si="306"/>
        <v>SITO</v>
      </c>
      <c r="J2494" s="1" t="str">
        <f t="shared" si="307"/>
        <v>www.residencelepalme.com</v>
      </c>
      <c r="K2494" s="1" t="s">
        <v>8119</v>
      </c>
      <c r="L2494" t="str">
        <f t="shared" si="308"/>
        <v>EMAIL</v>
      </c>
      <c r="M2494" t="str">
        <f t="shared" si="309"/>
        <v>info@residencelepalme.com</v>
      </c>
      <c r="N2494" t="str">
        <f t="shared" si="310"/>
        <v>www.residencelepalme.com</v>
      </c>
      <c r="O2494" t="str">
        <f t="shared" si="311"/>
        <v>info@residencelepalme.com</v>
      </c>
      <c r="S2494" s="1" t="s">
        <v>8116</v>
      </c>
    </row>
    <row r="2495" spans="1:19" ht="14.4" x14ac:dyDescent="0.3">
      <c r="A2495" s="1" t="s">
        <v>20</v>
      </c>
      <c r="B2495" s="1" t="s">
        <v>8120</v>
      </c>
      <c r="C2495" s="1" t="s">
        <v>8121</v>
      </c>
      <c r="D2495" s="1" t="str">
        <f t="shared" si="305"/>
        <v>Via Recanati 28</v>
      </c>
      <c r="E2495" s="1" t="s">
        <v>7891</v>
      </c>
      <c r="F2495" s="1" t="s">
        <v>7891</v>
      </c>
      <c r="G2495" t="str">
        <f t="shared" si="304"/>
        <v>Numana</v>
      </c>
      <c r="H2495" s="1" t="s">
        <v>8122</v>
      </c>
      <c r="I2495" s="1" t="str">
        <f t="shared" si="306"/>
        <v>SITO</v>
      </c>
      <c r="J2495" s="1" t="str">
        <f t="shared" si="307"/>
        <v>www.vilabahia.it</v>
      </c>
      <c r="K2495" s="1" t="s">
        <v>8123</v>
      </c>
      <c r="L2495" t="str">
        <f t="shared" si="308"/>
        <v>EMAIL</v>
      </c>
      <c r="M2495" t="str">
        <f t="shared" si="309"/>
        <v>info@vilabahia.it</v>
      </c>
      <c r="N2495" t="str">
        <f t="shared" si="310"/>
        <v>www.vilabahia.it</v>
      </c>
      <c r="O2495" t="str">
        <f t="shared" si="311"/>
        <v>info@vilabahia.it</v>
      </c>
      <c r="S2495" s="1" t="s">
        <v>8120</v>
      </c>
    </row>
    <row r="2496" spans="1:19" ht="14.4" x14ac:dyDescent="0.3">
      <c r="A2496" s="1" t="s">
        <v>82</v>
      </c>
      <c r="B2496" s="1" t="s">
        <v>8124</v>
      </c>
      <c r="C2496" s="1" t="s">
        <v>8125</v>
      </c>
      <c r="D2496" s="1" t="str">
        <f t="shared" si="305"/>
        <v>Via Sorrento 32</v>
      </c>
      <c r="E2496" s="1" t="s">
        <v>7891</v>
      </c>
      <c r="F2496" s="1" t="s">
        <v>7891</v>
      </c>
      <c r="G2496" t="str">
        <f t="shared" si="304"/>
        <v>Numana</v>
      </c>
      <c r="H2496" t="s">
        <v>19718</v>
      </c>
      <c r="I2496" s="1" t="str">
        <f t="shared" si="306"/>
        <v>SITO</v>
      </c>
      <c r="J2496" s="1" t="str">
        <f t="shared" si="307"/>
        <v>N/a</v>
      </c>
      <c r="K2496" t="s">
        <v>19718</v>
      </c>
      <c r="L2496" t="str">
        <f t="shared" si="308"/>
        <v>SITO</v>
      </c>
      <c r="M2496" t="str">
        <f t="shared" si="309"/>
        <v xml:space="preserve"> </v>
      </c>
      <c r="N2496" t="str">
        <f t="shared" si="310"/>
        <v>N/a</v>
      </c>
      <c r="O2496" t="str">
        <f t="shared" si="311"/>
        <v>N/a</v>
      </c>
      <c r="S2496" s="1" t="s">
        <v>8124</v>
      </c>
    </row>
    <row r="2497" spans="1:19" ht="14.4" x14ac:dyDescent="0.3">
      <c r="A2497" s="1" t="s">
        <v>82</v>
      </c>
      <c r="B2497" s="1" t="s">
        <v>8126</v>
      </c>
      <c r="C2497" s="1" t="s">
        <v>8127</v>
      </c>
      <c r="D2497" s="1" t="str">
        <f t="shared" si="305"/>
        <v>Via Ascoli Piceno 6</v>
      </c>
      <c r="E2497" s="1" t="s">
        <v>7891</v>
      </c>
      <c r="F2497" s="1" t="s">
        <v>7892</v>
      </c>
      <c r="G2497" t="str">
        <f t="shared" si="304"/>
        <v>Marcelli</v>
      </c>
      <c r="H2497" t="s">
        <v>19718</v>
      </c>
      <c r="I2497" s="1" t="str">
        <f t="shared" si="306"/>
        <v>SITO</v>
      </c>
      <c r="J2497" s="1" t="str">
        <f t="shared" si="307"/>
        <v>N/a</v>
      </c>
      <c r="K2497" s="1" t="s">
        <v>8128</v>
      </c>
      <c r="L2497" t="str">
        <f t="shared" si="308"/>
        <v>EMAIL</v>
      </c>
      <c r="M2497" t="str">
        <f t="shared" si="309"/>
        <v>info@appartamenti-vacanze-mare-agave.com</v>
      </c>
      <c r="N2497" t="str">
        <f t="shared" si="310"/>
        <v>N/a</v>
      </c>
      <c r="O2497" t="str">
        <f t="shared" si="311"/>
        <v>info@appartamenti-vacanze-mare-agave.com</v>
      </c>
      <c r="S2497" s="1" t="s">
        <v>8126</v>
      </c>
    </row>
    <row r="2498" spans="1:19" ht="14.4" x14ac:dyDescent="0.3">
      <c r="A2498" s="1" t="s">
        <v>82</v>
      </c>
      <c r="B2498" s="1" t="s">
        <v>8129</v>
      </c>
      <c r="C2498" s="1" t="s">
        <v>8130</v>
      </c>
      <c r="D2498" s="1" t="str">
        <f t="shared" si="305"/>
        <v>Via Recanati 11</v>
      </c>
      <c r="E2498" s="1" t="s">
        <v>7891</v>
      </c>
      <c r="F2498" s="1" t="s">
        <v>7891</v>
      </c>
      <c r="G2498" t="str">
        <f t="shared" ref="G2498:G2561" si="312">PROPER(F2498)</f>
        <v>Numana</v>
      </c>
      <c r="H2498" s="1" t="s">
        <v>8131</v>
      </c>
      <c r="I2498" s="1" t="str">
        <f t="shared" si="306"/>
        <v>SITO</v>
      </c>
      <c r="J2498" s="1" t="str">
        <f t="shared" si="307"/>
        <v>www.oasimare.com</v>
      </c>
      <c r="K2498" s="1" t="s">
        <v>8132</v>
      </c>
      <c r="L2498" t="str">
        <f t="shared" si="308"/>
        <v>EMAIL</v>
      </c>
      <c r="M2498" t="str">
        <f t="shared" si="309"/>
        <v>oasimare@alice.it</v>
      </c>
      <c r="N2498" t="str">
        <f t="shared" si="310"/>
        <v>www.oasimare.com</v>
      </c>
      <c r="O2498" t="str">
        <f t="shared" si="311"/>
        <v>oasimare@alice.it</v>
      </c>
      <c r="S2498" s="1" t="s">
        <v>8129</v>
      </c>
    </row>
    <row r="2499" spans="1:19" ht="14.4" x14ac:dyDescent="0.3">
      <c r="A2499" s="1" t="s">
        <v>29</v>
      </c>
      <c r="B2499" s="1" t="s">
        <v>8133</v>
      </c>
      <c r="C2499" s="1" t="s">
        <v>8134</v>
      </c>
      <c r="D2499" s="1" t="str">
        <f t="shared" ref="D2499:D2562" si="313">PROPER(C2499)</f>
        <v>Via Litoranea 187</v>
      </c>
      <c r="E2499" s="1" t="s">
        <v>7891</v>
      </c>
      <c r="F2499" s="1" t="s">
        <v>7891</v>
      </c>
      <c r="G2499" t="str">
        <f t="shared" si="312"/>
        <v>Numana</v>
      </c>
      <c r="H2499" s="1" t="s">
        <v>8135</v>
      </c>
      <c r="I2499" s="1" t="str">
        <f t="shared" ref="I2499:I2562" si="314">IF(ISERROR(FIND("@",H2499)),"SITO","EMAIL")</f>
        <v>SITO</v>
      </c>
      <c r="J2499" s="1" t="str">
        <f t="shared" ref="J2499:J2562" si="315">IF(I2499="SITO",H2499," ")</f>
        <v>www.bebisa.it</v>
      </c>
      <c r="K2499" s="1" t="s">
        <v>8136</v>
      </c>
      <c r="L2499" t="str">
        <f t="shared" ref="L2499:L2562" si="316">IF(ISERROR(FIND("@",K2499)),"SITO","EMAIL")</f>
        <v>EMAIL</v>
      </c>
      <c r="M2499" t="str">
        <f t="shared" ref="M2499:M2562" si="317">IF(L2499="EMAIL",K2499, " ")</f>
        <v>beb05isa@virgilio.it</v>
      </c>
      <c r="N2499" t="str">
        <f t="shared" ref="N2499:N2562" si="318">IF(J2499&lt;&gt;" ", J2499, "N/a")</f>
        <v>www.bebisa.it</v>
      </c>
      <c r="O2499" t="str">
        <f t="shared" ref="O2499:O2562" si="319">IF(M2499 &lt;&gt; " ", M2499,"N/a")</f>
        <v>beb05isa@virgilio.it</v>
      </c>
      <c r="S2499" s="1" t="s">
        <v>8133</v>
      </c>
    </row>
    <row r="2500" spans="1:19" ht="14.4" x14ac:dyDescent="0.3">
      <c r="A2500" s="1" t="s">
        <v>679</v>
      </c>
      <c r="B2500" s="1" t="s">
        <v>8137</v>
      </c>
      <c r="C2500" s="1" t="s">
        <v>8138</v>
      </c>
      <c r="D2500" s="1" t="str">
        <f t="shared" si="313"/>
        <v>Via Litoranea 1 1</v>
      </c>
      <c r="E2500" s="1" t="s">
        <v>7891</v>
      </c>
      <c r="F2500" t="s">
        <v>19718</v>
      </c>
      <c r="G2500" t="str">
        <f t="shared" si="312"/>
        <v>N/A</v>
      </c>
      <c r="H2500" s="1" t="s">
        <v>8139</v>
      </c>
      <c r="I2500" s="1" t="str">
        <f t="shared" si="314"/>
        <v>EMAIL</v>
      </c>
      <c r="J2500" s="1" t="str">
        <f t="shared" si="315"/>
        <v xml:space="preserve"> </v>
      </c>
      <c r="K2500" s="1" t="s">
        <v>8140</v>
      </c>
      <c r="L2500" t="str">
        <f t="shared" si="316"/>
        <v>SITO</v>
      </c>
      <c r="M2500" t="str">
        <f t="shared" si="317"/>
        <v xml:space="preserve"> </v>
      </c>
      <c r="N2500" t="str">
        <f t="shared" si="318"/>
        <v>N/a</v>
      </c>
      <c r="O2500" t="str">
        <f t="shared" si="319"/>
        <v>N/a</v>
      </c>
      <c r="S2500" s="1" t="s">
        <v>8137</v>
      </c>
    </row>
    <row r="2501" spans="1:19" ht="14.4" x14ac:dyDescent="0.3">
      <c r="A2501" s="1" t="s">
        <v>679</v>
      </c>
      <c r="B2501" s="1" t="s">
        <v>8141</v>
      </c>
      <c r="C2501" s="1" t="s">
        <v>8142</v>
      </c>
      <c r="D2501" s="1" t="str">
        <f t="shared" si="313"/>
        <v>Via Litoranea 211 211</v>
      </c>
      <c r="E2501" s="1" t="s">
        <v>7891</v>
      </c>
      <c r="F2501" s="1" t="s">
        <v>7897</v>
      </c>
      <c r="G2501" t="str">
        <f t="shared" si="312"/>
        <v>Marcelli</v>
      </c>
      <c r="H2501" s="1" t="s">
        <v>8143</v>
      </c>
      <c r="I2501" s="1" t="str">
        <f t="shared" si="314"/>
        <v>EMAIL</v>
      </c>
      <c r="J2501" s="1" t="str">
        <f t="shared" si="315"/>
        <v xml:space="preserve"> </v>
      </c>
      <c r="K2501" s="1" t="s">
        <v>8144</v>
      </c>
      <c r="L2501" t="str">
        <f t="shared" si="316"/>
        <v>SITO</v>
      </c>
      <c r="M2501" t="str">
        <f t="shared" si="317"/>
        <v xml:space="preserve"> </v>
      </c>
      <c r="N2501" t="str">
        <f t="shared" si="318"/>
        <v>N/a</v>
      </c>
      <c r="O2501" t="str">
        <f t="shared" si="319"/>
        <v>N/a</v>
      </c>
      <c r="S2501" s="1" t="s">
        <v>8141</v>
      </c>
    </row>
    <row r="2502" spans="1:19" ht="14.4" x14ac:dyDescent="0.3">
      <c r="A2502" s="1" t="s">
        <v>679</v>
      </c>
      <c r="B2502" s="1" t="s">
        <v>8145</v>
      </c>
      <c r="C2502" s="1" t="s">
        <v>8146</v>
      </c>
      <c r="D2502" s="1" t="str">
        <f t="shared" si="313"/>
        <v>Via Litoranea 215 215</v>
      </c>
      <c r="E2502" s="1" t="s">
        <v>7891</v>
      </c>
      <c r="F2502" s="1" t="s">
        <v>7897</v>
      </c>
      <c r="G2502" t="str">
        <f t="shared" si="312"/>
        <v>Marcelli</v>
      </c>
      <c r="H2502" t="s">
        <v>19718</v>
      </c>
      <c r="I2502" s="1" t="str">
        <f t="shared" si="314"/>
        <v>SITO</v>
      </c>
      <c r="J2502" s="1" t="str">
        <f t="shared" si="315"/>
        <v>N/a</v>
      </c>
      <c r="K2502" s="1" t="s">
        <v>8147</v>
      </c>
      <c r="L2502" t="str">
        <f t="shared" si="316"/>
        <v>EMAIL</v>
      </c>
      <c r="M2502" t="str">
        <f t="shared" si="317"/>
        <v>dalpescatoresrl@gmail.com</v>
      </c>
      <c r="N2502" t="str">
        <f t="shared" si="318"/>
        <v>N/a</v>
      </c>
      <c r="O2502" t="str">
        <f t="shared" si="319"/>
        <v>dalpescatoresrl@gmail.com</v>
      </c>
      <c r="S2502" s="1" t="s">
        <v>8145</v>
      </c>
    </row>
    <row r="2503" spans="1:19" ht="14.4" x14ac:dyDescent="0.3">
      <c r="A2503" s="1" t="s">
        <v>679</v>
      </c>
      <c r="B2503" s="1" t="s">
        <v>7934</v>
      </c>
      <c r="C2503" s="1" t="s">
        <v>8148</v>
      </c>
      <c r="D2503" s="1" t="str">
        <f t="shared" si="313"/>
        <v>Via Litoranea 65 65</v>
      </c>
      <c r="E2503" s="1" t="s">
        <v>7891</v>
      </c>
      <c r="F2503" s="1" t="s">
        <v>7897</v>
      </c>
      <c r="G2503" t="str">
        <f t="shared" si="312"/>
        <v>Marcelli</v>
      </c>
      <c r="H2503" s="1" t="s">
        <v>7936</v>
      </c>
      <c r="I2503" s="1" t="str">
        <f t="shared" si="314"/>
        <v>EMAIL</v>
      </c>
      <c r="J2503" s="1" t="str">
        <f t="shared" si="315"/>
        <v xml:space="preserve"> </v>
      </c>
      <c r="K2503" t="s">
        <v>19718</v>
      </c>
      <c r="L2503" t="str">
        <f t="shared" si="316"/>
        <v>SITO</v>
      </c>
      <c r="M2503" t="str">
        <f t="shared" si="317"/>
        <v xml:space="preserve"> </v>
      </c>
      <c r="N2503" t="str">
        <f t="shared" si="318"/>
        <v>N/a</v>
      </c>
      <c r="O2503" t="str">
        <f t="shared" si="319"/>
        <v>N/a</v>
      </c>
      <c r="S2503" s="1" t="s">
        <v>7934</v>
      </c>
    </row>
    <row r="2504" spans="1:19" ht="14.4" x14ac:dyDescent="0.3">
      <c r="A2504" s="1" t="s">
        <v>679</v>
      </c>
      <c r="B2504" s="1" t="s">
        <v>8149</v>
      </c>
      <c r="C2504" s="1" t="s">
        <v>8150</v>
      </c>
      <c r="D2504" s="1" t="str">
        <f t="shared" si="313"/>
        <v>Via Litoranea 1 19</v>
      </c>
      <c r="E2504" s="1" t="s">
        <v>7891</v>
      </c>
      <c r="F2504" s="1" t="s">
        <v>7892</v>
      </c>
      <c r="G2504" t="str">
        <f t="shared" si="312"/>
        <v>Marcelli</v>
      </c>
      <c r="H2504" t="s">
        <v>19718</v>
      </c>
      <c r="I2504" s="1" t="str">
        <f t="shared" si="314"/>
        <v>SITO</v>
      </c>
      <c r="J2504" s="1" t="str">
        <f t="shared" si="315"/>
        <v>N/a</v>
      </c>
      <c r="K2504" t="s">
        <v>19718</v>
      </c>
      <c r="L2504" t="str">
        <f t="shared" si="316"/>
        <v>SITO</v>
      </c>
      <c r="M2504" t="str">
        <f t="shared" si="317"/>
        <v xml:space="preserve"> </v>
      </c>
      <c r="N2504" t="str">
        <f t="shared" si="318"/>
        <v>N/a</v>
      </c>
      <c r="O2504" t="str">
        <f t="shared" si="319"/>
        <v>N/a</v>
      </c>
      <c r="S2504" s="1" t="s">
        <v>8149</v>
      </c>
    </row>
    <row r="2505" spans="1:19" ht="14.4" x14ac:dyDescent="0.3">
      <c r="A2505" s="1" t="s">
        <v>679</v>
      </c>
      <c r="B2505" s="1" t="s">
        <v>8151</v>
      </c>
      <c r="C2505" s="1" t="s">
        <v>8152</v>
      </c>
      <c r="D2505" s="1" t="str">
        <f t="shared" si="313"/>
        <v>Via Litoranea  9</v>
      </c>
      <c r="E2505" s="1" t="s">
        <v>7891</v>
      </c>
      <c r="F2505" s="1" t="s">
        <v>7891</v>
      </c>
      <c r="G2505" t="str">
        <f t="shared" si="312"/>
        <v>Numana</v>
      </c>
      <c r="H2505" t="s">
        <v>19718</v>
      </c>
      <c r="I2505" s="1" t="str">
        <f t="shared" si="314"/>
        <v>SITO</v>
      </c>
      <c r="J2505" s="1" t="str">
        <f t="shared" si="315"/>
        <v>N/a</v>
      </c>
      <c r="K2505" s="1" t="s">
        <v>8153</v>
      </c>
      <c r="L2505" t="str">
        <f t="shared" si="316"/>
        <v>EMAIL</v>
      </c>
      <c r="M2505" t="str">
        <f t="shared" si="317"/>
        <v>silau@libero.it</v>
      </c>
      <c r="N2505" t="str">
        <f t="shared" si="318"/>
        <v>N/a</v>
      </c>
      <c r="O2505" t="str">
        <f t="shared" si="319"/>
        <v>silau@libero.it</v>
      </c>
      <c r="S2505" s="1" t="s">
        <v>8151</v>
      </c>
    </row>
    <row r="2506" spans="1:19" ht="14.4" x14ac:dyDescent="0.3">
      <c r="A2506" s="1" t="s">
        <v>679</v>
      </c>
      <c r="B2506" s="1" t="s">
        <v>6289</v>
      </c>
      <c r="C2506" s="1" t="s">
        <v>8154</v>
      </c>
      <c r="D2506" s="1" t="str">
        <f t="shared" si="313"/>
        <v>Via Litoranea 21 21</v>
      </c>
      <c r="E2506" s="1" t="s">
        <v>7891</v>
      </c>
      <c r="F2506" s="1" t="s">
        <v>7891</v>
      </c>
      <c r="G2506" t="str">
        <f t="shared" si="312"/>
        <v>Numana</v>
      </c>
      <c r="H2506" s="1" t="s">
        <v>8155</v>
      </c>
      <c r="I2506" s="1" t="str">
        <f t="shared" si="314"/>
        <v>SITO</v>
      </c>
      <c r="J2506" s="1" t="str">
        <f t="shared" si="315"/>
        <v>www.laperlaristorante.it</v>
      </c>
      <c r="K2506" s="1" t="s">
        <v>8156</v>
      </c>
      <c r="L2506" t="str">
        <f t="shared" si="316"/>
        <v>EMAIL</v>
      </c>
      <c r="M2506" t="str">
        <f t="shared" si="317"/>
        <v>info@laperlaristornte.it</v>
      </c>
      <c r="N2506" t="str">
        <f t="shared" si="318"/>
        <v>www.laperlaristorante.it</v>
      </c>
      <c r="O2506" t="str">
        <f t="shared" si="319"/>
        <v>info@laperlaristornte.it</v>
      </c>
      <c r="S2506" s="1" t="s">
        <v>6289</v>
      </c>
    </row>
    <row r="2507" spans="1:19" ht="14.4" x14ac:dyDescent="0.3">
      <c r="A2507" s="1" t="s">
        <v>679</v>
      </c>
      <c r="B2507" s="1" t="s">
        <v>7930</v>
      </c>
      <c r="C2507" s="1" t="s">
        <v>8157</v>
      </c>
      <c r="D2507" s="1" t="str">
        <f t="shared" si="313"/>
        <v>Via Litoranea 10 10</v>
      </c>
      <c r="E2507" s="1" t="s">
        <v>7891</v>
      </c>
      <c r="F2507" s="1" t="s">
        <v>7891</v>
      </c>
      <c r="G2507" t="str">
        <f t="shared" si="312"/>
        <v>Numana</v>
      </c>
      <c r="H2507" s="1" t="s">
        <v>7933</v>
      </c>
      <c r="I2507" s="1" t="str">
        <f t="shared" si="314"/>
        <v>EMAIL</v>
      </c>
      <c r="J2507" s="1" t="str">
        <f t="shared" si="315"/>
        <v xml:space="preserve"> </v>
      </c>
      <c r="K2507" s="1" t="s">
        <v>8158</v>
      </c>
      <c r="L2507" t="str">
        <f t="shared" si="316"/>
        <v>SITO</v>
      </c>
      <c r="M2507" t="str">
        <f t="shared" si="317"/>
        <v xml:space="preserve"> </v>
      </c>
      <c r="N2507" t="str">
        <f t="shared" si="318"/>
        <v>N/a</v>
      </c>
      <c r="O2507" t="str">
        <f t="shared" si="319"/>
        <v>N/a</v>
      </c>
      <c r="S2507" s="1" t="s">
        <v>7930</v>
      </c>
    </row>
    <row r="2508" spans="1:19" ht="14.4" x14ac:dyDescent="0.3">
      <c r="A2508" s="1" t="s">
        <v>679</v>
      </c>
      <c r="B2508" s="1" t="s">
        <v>8159</v>
      </c>
      <c r="C2508" s="1" t="s">
        <v>8160</v>
      </c>
      <c r="D2508" s="1" t="str">
        <f t="shared" si="313"/>
        <v>Via Litoranea 213 213</v>
      </c>
      <c r="E2508" s="1" t="s">
        <v>7891</v>
      </c>
      <c r="F2508" s="1" t="s">
        <v>7897</v>
      </c>
      <c r="G2508" t="str">
        <f t="shared" si="312"/>
        <v>Marcelli</v>
      </c>
      <c r="H2508" t="s">
        <v>19718</v>
      </c>
      <c r="I2508" s="1" t="str">
        <f t="shared" si="314"/>
        <v>SITO</v>
      </c>
      <c r="J2508" s="1" t="str">
        <f t="shared" si="315"/>
        <v>N/a</v>
      </c>
      <c r="K2508" t="s">
        <v>19718</v>
      </c>
      <c r="L2508" t="str">
        <f t="shared" si="316"/>
        <v>SITO</v>
      </c>
      <c r="M2508" t="str">
        <f t="shared" si="317"/>
        <v xml:space="preserve"> </v>
      </c>
      <c r="N2508" t="str">
        <f t="shared" si="318"/>
        <v>N/a</v>
      </c>
      <c r="O2508" t="str">
        <f t="shared" si="319"/>
        <v>N/a</v>
      </c>
      <c r="S2508" s="1" t="s">
        <v>8159</v>
      </c>
    </row>
    <row r="2509" spans="1:19" ht="14.4" x14ac:dyDescent="0.3">
      <c r="A2509" s="1" t="s">
        <v>679</v>
      </c>
      <c r="B2509" s="1" t="s">
        <v>8161</v>
      </c>
      <c r="C2509" s="1" t="s">
        <v>8162</v>
      </c>
      <c r="D2509" s="1" t="str">
        <f t="shared" si="313"/>
        <v>Via Litoranea 205 205</v>
      </c>
      <c r="E2509" s="1" t="s">
        <v>7891</v>
      </c>
      <c r="F2509" s="1" t="s">
        <v>7897</v>
      </c>
      <c r="G2509" t="str">
        <f t="shared" si="312"/>
        <v>Marcelli</v>
      </c>
      <c r="H2509" s="1" t="s">
        <v>8163</v>
      </c>
      <c r="I2509" s="1" t="str">
        <f t="shared" si="314"/>
        <v>EMAIL</v>
      </c>
      <c r="J2509" s="1" t="str">
        <f t="shared" si="315"/>
        <v xml:space="preserve"> </v>
      </c>
      <c r="K2509" t="s">
        <v>19718</v>
      </c>
      <c r="L2509" t="str">
        <f t="shared" si="316"/>
        <v>SITO</v>
      </c>
      <c r="M2509" t="str">
        <f t="shared" si="317"/>
        <v xml:space="preserve"> </v>
      </c>
      <c r="N2509" t="str">
        <f t="shared" si="318"/>
        <v>N/a</v>
      </c>
      <c r="O2509" t="str">
        <f t="shared" si="319"/>
        <v>N/a</v>
      </c>
      <c r="S2509" s="1" t="s">
        <v>8161</v>
      </c>
    </row>
    <row r="2510" spans="1:19" ht="14.4" x14ac:dyDescent="0.3">
      <c r="A2510" s="1" t="s">
        <v>679</v>
      </c>
      <c r="B2510" s="1" t="s">
        <v>2276</v>
      </c>
      <c r="C2510" s="1" t="s">
        <v>8164</v>
      </c>
      <c r="D2510" s="1" t="str">
        <f t="shared" si="313"/>
        <v>Via Del Golfo  26</v>
      </c>
      <c r="E2510" s="1" t="s">
        <v>7891</v>
      </c>
      <c r="F2510" s="1" t="s">
        <v>7891</v>
      </c>
      <c r="G2510" t="str">
        <f t="shared" si="312"/>
        <v>Numana</v>
      </c>
      <c r="H2510" s="1" t="s">
        <v>8073</v>
      </c>
      <c r="I2510" s="1" t="str">
        <f t="shared" si="314"/>
        <v>EMAIL</v>
      </c>
      <c r="J2510" s="1" t="str">
        <f t="shared" si="315"/>
        <v xml:space="preserve"> </v>
      </c>
      <c r="K2510" t="s">
        <v>19718</v>
      </c>
      <c r="L2510" t="str">
        <f t="shared" si="316"/>
        <v>SITO</v>
      </c>
      <c r="M2510" t="str">
        <f t="shared" si="317"/>
        <v xml:space="preserve"> </v>
      </c>
      <c r="N2510" t="str">
        <f t="shared" si="318"/>
        <v>N/a</v>
      </c>
      <c r="O2510" t="str">
        <f t="shared" si="319"/>
        <v>N/a</v>
      </c>
      <c r="S2510" s="1" t="s">
        <v>2276</v>
      </c>
    </row>
    <row r="2511" spans="1:19" ht="14.4" x14ac:dyDescent="0.3">
      <c r="A2511" s="1" t="s">
        <v>679</v>
      </c>
      <c r="B2511" s="1" t="s">
        <v>8165</v>
      </c>
      <c r="C2511" s="1" t="s">
        <v>2346</v>
      </c>
      <c r="D2511" s="1" t="str">
        <f t="shared" si="313"/>
        <v>Via Cristoforo Colombo 1 1</v>
      </c>
      <c r="E2511" s="1" t="s">
        <v>7891</v>
      </c>
      <c r="F2511" s="1" t="s">
        <v>7891</v>
      </c>
      <c r="G2511" t="str">
        <f t="shared" si="312"/>
        <v>Numana</v>
      </c>
      <c r="H2511" s="1" t="s">
        <v>8166</v>
      </c>
      <c r="I2511" s="1" t="str">
        <f t="shared" si="314"/>
        <v>EMAIL</v>
      </c>
      <c r="J2511" s="1" t="str">
        <f t="shared" si="315"/>
        <v xml:space="preserve"> </v>
      </c>
      <c r="K2511" t="s">
        <v>19718</v>
      </c>
      <c r="L2511" t="str">
        <f t="shared" si="316"/>
        <v>SITO</v>
      </c>
      <c r="M2511" t="str">
        <f t="shared" si="317"/>
        <v xml:space="preserve"> </v>
      </c>
      <c r="N2511" t="str">
        <f t="shared" si="318"/>
        <v>N/a</v>
      </c>
      <c r="O2511" t="str">
        <f t="shared" si="319"/>
        <v>N/a</v>
      </c>
      <c r="S2511" s="1" t="s">
        <v>8165</v>
      </c>
    </row>
    <row r="2512" spans="1:19" ht="14.4" x14ac:dyDescent="0.3">
      <c r="A2512" s="1" t="s">
        <v>679</v>
      </c>
      <c r="B2512" s="1" t="s">
        <v>5453</v>
      </c>
      <c r="C2512" s="1" t="s">
        <v>8167</v>
      </c>
      <c r="D2512" s="1" t="str">
        <f t="shared" si="313"/>
        <v>Via Litoranea 209 209</v>
      </c>
      <c r="E2512" s="1" t="s">
        <v>7891</v>
      </c>
      <c r="F2512" s="1" t="s">
        <v>7891</v>
      </c>
      <c r="G2512" t="str">
        <f t="shared" si="312"/>
        <v>Numana</v>
      </c>
      <c r="H2512" t="s">
        <v>19718</v>
      </c>
      <c r="I2512" s="1" t="str">
        <f t="shared" si="314"/>
        <v>SITO</v>
      </c>
      <c r="J2512" s="1" t="str">
        <f t="shared" si="315"/>
        <v>N/a</v>
      </c>
      <c r="K2512" t="s">
        <v>19718</v>
      </c>
      <c r="L2512" t="str">
        <f t="shared" si="316"/>
        <v>SITO</v>
      </c>
      <c r="M2512" t="str">
        <f t="shared" si="317"/>
        <v xml:space="preserve"> </v>
      </c>
      <c r="N2512" t="str">
        <f t="shared" si="318"/>
        <v>N/a</v>
      </c>
      <c r="O2512" t="str">
        <f t="shared" si="319"/>
        <v>N/a</v>
      </c>
      <c r="S2512" s="1" t="s">
        <v>5453</v>
      </c>
    </row>
    <row r="2513" spans="1:19" ht="14.4" x14ac:dyDescent="0.3">
      <c r="A2513" s="1" t="s">
        <v>679</v>
      </c>
      <c r="B2513" s="1" t="s">
        <v>8168</v>
      </c>
      <c r="C2513" s="1" t="s">
        <v>8169</v>
      </c>
      <c r="D2513" s="1" t="str">
        <f t="shared" si="313"/>
        <v>Via Litoranea 3 3</v>
      </c>
      <c r="E2513" s="1" t="s">
        <v>7891</v>
      </c>
      <c r="F2513" t="s">
        <v>19718</v>
      </c>
      <c r="G2513" t="str">
        <f t="shared" si="312"/>
        <v>N/A</v>
      </c>
      <c r="H2513" s="1" t="s">
        <v>8170</v>
      </c>
      <c r="I2513" s="1" t="str">
        <f t="shared" si="314"/>
        <v>EMAIL</v>
      </c>
      <c r="J2513" s="1" t="str">
        <f t="shared" si="315"/>
        <v xml:space="preserve"> </v>
      </c>
      <c r="K2513" s="1" t="s">
        <v>8171</v>
      </c>
      <c r="L2513" t="str">
        <f t="shared" si="316"/>
        <v>SITO</v>
      </c>
      <c r="M2513" t="str">
        <f t="shared" si="317"/>
        <v xml:space="preserve"> </v>
      </c>
      <c r="N2513" t="str">
        <f t="shared" si="318"/>
        <v>N/a</v>
      </c>
      <c r="O2513" t="str">
        <f t="shared" si="319"/>
        <v>N/a</v>
      </c>
      <c r="S2513" s="1" t="s">
        <v>8168</v>
      </c>
    </row>
    <row r="2514" spans="1:19" ht="14.4" x14ac:dyDescent="0.3">
      <c r="A2514" s="1" t="s">
        <v>679</v>
      </c>
      <c r="B2514" s="1" t="s">
        <v>8172</v>
      </c>
      <c r="C2514" s="1" t="s">
        <v>8173</v>
      </c>
      <c r="D2514" s="1" t="str">
        <f t="shared" si="313"/>
        <v>Via Litoranea 103 103</v>
      </c>
      <c r="E2514" s="1" t="s">
        <v>7891</v>
      </c>
      <c r="F2514" s="1" t="s">
        <v>7897</v>
      </c>
      <c r="G2514" t="str">
        <f t="shared" si="312"/>
        <v>Marcelli</v>
      </c>
      <c r="H2514" t="s">
        <v>19718</v>
      </c>
      <c r="I2514" s="1" t="str">
        <f t="shared" si="314"/>
        <v>SITO</v>
      </c>
      <c r="J2514" s="1" t="str">
        <f t="shared" si="315"/>
        <v>N/a</v>
      </c>
      <c r="K2514" t="s">
        <v>19718</v>
      </c>
      <c r="L2514" t="str">
        <f t="shared" si="316"/>
        <v>SITO</v>
      </c>
      <c r="M2514" t="str">
        <f t="shared" si="317"/>
        <v xml:space="preserve"> </v>
      </c>
      <c r="N2514" t="str">
        <f t="shared" si="318"/>
        <v>N/a</v>
      </c>
      <c r="O2514" t="str">
        <f t="shared" si="319"/>
        <v>N/a</v>
      </c>
      <c r="S2514" s="1" t="s">
        <v>8172</v>
      </c>
    </row>
    <row r="2515" spans="1:19" ht="14.4" x14ac:dyDescent="0.3">
      <c r="A2515" s="1" t="s">
        <v>679</v>
      </c>
      <c r="B2515" s="1" t="s">
        <v>8174</v>
      </c>
      <c r="C2515" s="1" t="s">
        <v>8175</v>
      </c>
      <c r="D2515" s="1" t="str">
        <f t="shared" si="313"/>
        <v>Piazza Miramare 7 7</v>
      </c>
      <c r="E2515" s="1" t="s">
        <v>7891</v>
      </c>
      <c r="F2515" s="1" t="s">
        <v>7897</v>
      </c>
      <c r="G2515" t="str">
        <f t="shared" si="312"/>
        <v>Marcelli</v>
      </c>
      <c r="H2515" s="1" t="s">
        <v>8176</v>
      </c>
      <c r="I2515" s="1" t="str">
        <f t="shared" si="314"/>
        <v>EMAIL</v>
      </c>
      <c r="J2515" s="1" t="str">
        <f t="shared" si="315"/>
        <v xml:space="preserve"> </v>
      </c>
      <c r="K2515" t="s">
        <v>19718</v>
      </c>
      <c r="L2515" t="str">
        <f t="shared" si="316"/>
        <v>SITO</v>
      </c>
      <c r="M2515" t="str">
        <f t="shared" si="317"/>
        <v xml:space="preserve"> </v>
      </c>
      <c r="N2515" t="str">
        <f t="shared" si="318"/>
        <v>N/a</v>
      </c>
      <c r="O2515" t="str">
        <f t="shared" si="319"/>
        <v>N/a</v>
      </c>
      <c r="S2515" s="1" t="s">
        <v>8174</v>
      </c>
    </row>
    <row r="2516" spans="1:19" ht="14.4" x14ac:dyDescent="0.3">
      <c r="A2516" s="1" t="s">
        <v>679</v>
      </c>
      <c r="B2516" s="1" t="s">
        <v>8177</v>
      </c>
      <c r="C2516" s="1" t="s">
        <v>8178</v>
      </c>
      <c r="D2516" s="1" t="str">
        <f t="shared" si="313"/>
        <v>Via Litoranea 11 11</v>
      </c>
      <c r="E2516" s="1" t="s">
        <v>7891</v>
      </c>
      <c r="F2516" s="1" t="s">
        <v>8179</v>
      </c>
      <c r="G2516" t="str">
        <f t="shared" si="312"/>
        <v>Numana</v>
      </c>
      <c r="H2516" s="1" t="s">
        <v>8180</v>
      </c>
      <c r="I2516" s="1" t="str">
        <f t="shared" si="314"/>
        <v>EMAIL</v>
      </c>
      <c r="J2516" s="1" t="str">
        <f t="shared" si="315"/>
        <v xml:space="preserve"> </v>
      </c>
      <c r="K2516" t="s">
        <v>19718</v>
      </c>
      <c r="L2516" t="str">
        <f t="shared" si="316"/>
        <v>SITO</v>
      </c>
      <c r="M2516" t="str">
        <f t="shared" si="317"/>
        <v xml:space="preserve"> </v>
      </c>
      <c r="N2516" t="str">
        <f t="shared" si="318"/>
        <v>N/a</v>
      </c>
      <c r="O2516" t="str">
        <f t="shared" si="319"/>
        <v>N/a</v>
      </c>
      <c r="S2516" s="1" t="s">
        <v>8177</v>
      </c>
    </row>
    <row r="2517" spans="1:19" ht="14.4" x14ac:dyDescent="0.3">
      <c r="A2517" s="1" t="s">
        <v>679</v>
      </c>
      <c r="B2517" s="1" t="s">
        <v>8181</v>
      </c>
      <c r="C2517" s="1" t="s">
        <v>8182</v>
      </c>
      <c r="D2517" s="1" t="str">
        <f t="shared" si="313"/>
        <v>Via Litoranea Snc Snc</v>
      </c>
      <c r="E2517" s="1" t="s">
        <v>7891</v>
      </c>
      <c r="F2517" s="1" t="s">
        <v>7897</v>
      </c>
      <c r="G2517" t="str">
        <f t="shared" si="312"/>
        <v>Marcelli</v>
      </c>
      <c r="H2517" t="s">
        <v>19718</v>
      </c>
      <c r="I2517" s="1" t="str">
        <f t="shared" si="314"/>
        <v>SITO</v>
      </c>
      <c r="J2517" s="1" t="str">
        <f t="shared" si="315"/>
        <v>N/a</v>
      </c>
      <c r="K2517" t="s">
        <v>19718</v>
      </c>
      <c r="L2517" t="str">
        <f t="shared" si="316"/>
        <v>SITO</v>
      </c>
      <c r="M2517" t="str">
        <f t="shared" si="317"/>
        <v xml:space="preserve"> </v>
      </c>
      <c r="N2517" t="str">
        <f t="shared" si="318"/>
        <v>N/a</v>
      </c>
      <c r="O2517" t="str">
        <f t="shared" si="319"/>
        <v>N/a</v>
      </c>
      <c r="S2517" s="1" t="s">
        <v>8181</v>
      </c>
    </row>
    <row r="2518" spans="1:19" ht="14.4" x14ac:dyDescent="0.3">
      <c r="A2518" s="1" t="s">
        <v>679</v>
      </c>
      <c r="B2518" s="1" t="s">
        <v>8183</v>
      </c>
      <c r="C2518" s="1" t="s">
        <v>8184</v>
      </c>
      <c r="D2518" s="1" t="str">
        <f t="shared" si="313"/>
        <v>Via Angiolo Morelli 11 11</v>
      </c>
      <c r="E2518" s="1" t="s">
        <v>7891</v>
      </c>
      <c r="F2518" s="1" t="s">
        <v>7891</v>
      </c>
      <c r="G2518" t="str">
        <f t="shared" si="312"/>
        <v>Numana</v>
      </c>
      <c r="H2518" s="1" t="s">
        <v>8185</v>
      </c>
      <c r="I2518" s="1" t="str">
        <f t="shared" si="314"/>
        <v>EMAIL</v>
      </c>
      <c r="J2518" s="1" t="str">
        <f t="shared" si="315"/>
        <v xml:space="preserve"> </v>
      </c>
      <c r="K2518" s="1" t="s">
        <v>8083</v>
      </c>
      <c r="L2518" t="str">
        <f t="shared" si="316"/>
        <v>SITO</v>
      </c>
      <c r="M2518" t="str">
        <f t="shared" si="317"/>
        <v xml:space="preserve"> </v>
      </c>
      <c r="N2518" t="str">
        <f t="shared" si="318"/>
        <v>N/a</v>
      </c>
      <c r="O2518" t="str">
        <f t="shared" si="319"/>
        <v>N/a</v>
      </c>
      <c r="S2518" s="1" t="s">
        <v>8183</v>
      </c>
    </row>
    <row r="2519" spans="1:19" ht="14.4" x14ac:dyDescent="0.3">
      <c r="A2519" s="1" t="s">
        <v>679</v>
      </c>
      <c r="B2519" s="1" t="s">
        <v>8186</v>
      </c>
      <c r="C2519" s="1" t="s">
        <v>8187</v>
      </c>
      <c r="D2519" s="1" t="str">
        <f t="shared" si="313"/>
        <v>Via Capri,29 1 1</v>
      </c>
      <c r="E2519" s="1" t="s">
        <v>7891</v>
      </c>
      <c r="F2519" s="1" t="s">
        <v>7897</v>
      </c>
      <c r="G2519" t="str">
        <f t="shared" si="312"/>
        <v>Marcelli</v>
      </c>
      <c r="H2519" s="1" t="s">
        <v>8188</v>
      </c>
      <c r="I2519" s="1" t="str">
        <f t="shared" si="314"/>
        <v>EMAIL</v>
      </c>
      <c r="J2519" s="1" t="str">
        <f t="shared" si="315"/>
        <v xml:space="preserve"> </v>
      </c>
      <c r="K2519" s="1" t="s">
        <v>8083</v>
      </c>
      <c r="L2519" t="str">
        <f t="shared" si="316"/>
        <v>SITO</v>
      </c>
      <c r="M2519" t="str">
        <f t="shared" si="317"/>
        <v xml:space="preserve"> </v>
      </c>
      <c r="N2519" t="str">
        <f t="shared" si="318"/>
        <v>N/a</v>
      </c>
      <c r="O2519" t="str">
        <f t="shared" si="319"/>
        <v>N/a</v>
      </c>
      <c r="S2519" s="1" t="s">
        <v>8186</v>
      </c>
    </row>
    <row r="2520" spans="1:19" ht="14.4" x14ac:dyDescent="0.3">
      <c r="A2520" s="1" t="s">
        <v>679</v>
      </c>
      <c r="B2520" s="1" t="s">
        <v>8189</v>
      </c>
      <c r="C2520" s="1" t="s">
        <v>8190</v>
      </c>
      <c r="D2520" s="1" t="str">
        <f t="shared" si="313"/>
        <v>Via Litoranea 149</v>
      </c>
      <c r="E2520" s="1" t="s">
        <v>7891</v>
      </c>
      <c r="F2520" s="1" t="s">
        <v>7891</v>
      </c>
      <c r="G2520" t="str">
        <f t="shared" si="312"/>
        <v>Numana</v>
      </c>
      <c r="H2520" t="s">
        <v>19718</v>
      </c>
      <c r="I2520" s="1" t="str">
        <f t="shared" si="314"/>
        <v>SITO</v>
      </c>
      <c r="J2520" s="1" t="str">
        <f t="shared" si="315"/>
        <v>N/a</v>
      </c>
      <c r="K2520" s="1" t="s">
        <v>8191</v>
      </c>
      <c r="L2520" t="str">
        <f t="shared" si="316"/>
        <v>EMAIL</v>
      </c>
      <c r="M2520" t="str">
        <f t="shared" si="317"/>
        <v>bagni_europa@libero.it</v>
      </c>
      <c r="N2520" t="str">
        <f t="shared" si="318"/>
        <v>N/a</v>
      </c>
      <c r="O2520" t="str">
        <f t="shared" si="319"/>
        <v>bagni_europa@libero.it</v>
      </c>
      <c r="S2520" s="1" t="s">
        <v>8189</v>
      </c>
    </row>
    <row r="2521" spans="1:19" ht="14.4" x14ac:dyDescent="0.3">
      <c r="A2521" s="1" t="s">
        <v>679</v>
      </c>
      <c r="B2521" s="1" t="s">
        <v>8192</v>
      </c>
      <c r="C2521" s="1" t="s">
        <v>8193</v>
      </c>
      <c r="D2521" s="1" t="str">
        <f t="shared" si="313"/>
        <v>Via Litoranea 1 1</v>
      </c>
      <c r="E2521" s="1" t="s">
        <v>7891</v>
      </c>
      <c r="F2521" s="1" t="s">
        <v>7897</v>
      </c>
      <c r="G2521" t="str">
        <f t="shared" si="312"/>
        <v>Marcelli</v>
      </c>
      <c r="H2521" t="s">
        <v>19718</v>
      </c>
      <c r="I2521" s="1" t="str">
        <f t="shared" si="314"/>
        <v>SITO</v>
      </c>
      <c r="J2521" s="1" t="str">
        <f t="shared" si="315"/>
        <v>N/a</v>
      </c>
      <c r="K2521" s="1" t="s">
        <v>8194</v>
      </c>
      <c r="L2521" t="str">
        <f t="shared" si="316"/>
        <v>EMAIL</v>
      </c>
      <c r="M2521" t="str">
        <f t="shared" si="317"/>
        <v>gianlucalucesoli@alice.it</v>
      </c>
      <c r="N2521" t="str">
        <f t="shared" si="318"/>
        <v>N/a</v>
      </c>
      <c r="O2521" t="str">
        <f t="shared" si="319"/>
        <v>gianlucalucesoli@alice.it</v>
      </c>
      <c r="S2521" s="1" t="s">
        <v>8192</v>
      </c>
    </row>
    <row r="2522" spans="1:19" ht="14.4" x14ac:dyDescent="0.3">
      <c r="A2522" s="1" t="s">
        <v>679</v>
      </c>
      <c r="B2522" s="1" t="s">
        <v>8195</v>
      </c>
      <c r="C2522" s="1" t="s">
        <v>8196</v>
      </c>
      <c r="D2522" s="1" t="str">
        <f t="shared" si="313"/>
        <v>Via Litoranea 209 209</v>
      </c>
      <c r="E2522" s="1" t="s">
        <v>7891</v>
      </c>
      <c r="F2522" s="1" t="s">
        <v>7891</v>
      </c>
      <c r="G2522" t="str">
        <f t="shared" si="312"/>
        <v>Numana</v>
      </c>
      <c r="H2522" t="s">
        <v>19718</v>
      </c>
      <c r="I2522" s="1" t="str">
        <f t="shared" si="314"/>
        <v>SITO</v>
      </c>
      <c r="J2522" s="1" t="str">
        <f t="shared" si="315"/>
        <v>N/a</v>
      </c>
      <c r="K2522" t="s">
        <v>19718</v>
      </c>
      <c r="L2522" t="str">
        <f t="shared" si="316"/>
        <v>SITO</v>
      </c>
      <c r="M2522" t="str">
        <f t="shared" si="317"/>
        <v xml:space="preserve"> </v>
      </c>
      <c r="N2522" t="str">
        <f t="shared" si="318"/>
        <v>N/a</v>
      </c>
      <c r="O2522" t="str">
        <f t="shared" si="319"/>
        <v>N/a</v>
      </c>
      <c r="S2522" s="1" t="s">
        <v>8195</v>
      </c>
    </row>
    <row r="2523" spans="1:19" ht="14.4" x14ac:dyDescent="0.3">
      <c r="A2523" s="1" t="s">
        <v>679</v>
      </c>
      <c r="B2523" s="1" t="s">
        <v>8197</v>
      </c>
      <c r="C2523" s="1" t="s">
        <v>8193</v>
      </c>
      <c r="D2523" s="1" t="str">
        <f t="shared" si="313"/>
        <v>Via Litoranea 1 1</v>
      </c>
      <c r="E2523" s="1" t="s">
        <v>7891</v>
      </c>
      <c r="F2523" s="1" t="s">
        <v>7897</v>
      </c>
      <c r="G2523" t="str">
        <f t="shared" si="312"/>
        <v>Marcelli</v>
      </c>
      <c r="H2523" s="1" t="s">
        <v>8198</v>
      </c>
      <c r="I2523" s="1" t="str">
        <f t="shared" si="314"/>
        <v>SITO</v>
      </c>
      <c r="J2523" s="1" t="str">
        <f t="shared" si="315"/>
        <v>www.coneroazzurro.it</v>
      </c>
      <c r="K2523" s="1" t="s">
        <v>8199</v>
      </c>
      <c r="L2523" t="str">
        <f t="shared" si="316"/>
        <v>EMAIL</v>
      </c>
      <c r="M2523" t="str">
        <f t="shared" si="317"/>
        <v>info@coneroazzurro.it</v>
      </c>
      <c r="N2523" t="str">
        <f t="shared" si="318"/>
        <v>www.coneroazzurro.it</v>
      </c>
      <c r="O2523" t="str">
        <f t="shared" si="319"/>
        <v>info@coneroazzurro.it</v>
      </c>
      <c r="S2523" s="1" t="s">
        <v>8197</v>
      </c>
    </row>
    <row r="2524" spans="1:19" ht="14.4" x14ac:dyDescent="0.3">
      <c r="A2524" s="1" t="s">
        <v>679</v>
      </c>
      <c r="B2524" s="1" t="s">
        <v>8200</v>
      </c>
      <c r="C2524" s="1" t="s">
        <v>8201</v>
      </c>
      <c r="D2524" s="1" t="str">
        <f t="shared" si="313"/>
        <v>Via Cristoforo Colombo 14</v>
      </c>
      <c r="E2524" s="1" t="s">
        <v>7891</v>
      </c>
      <c r="F2524" s="1" t="s">
        <v>8202</v>
      </c>
      <c r="G2524" t="str">
        <f t="shared" si="312"/>
        <v>Numana</v>
      </c>
      <c r="H2524" t="s">
        <v>19718</v>
      </c>
      <c r="I2524" s="1" t="str">
        <f t="shared" si="314"/>
        <v>SITO</v>
      </c>
      <c r="J2524" s="1" t="str">
        <f t="shared" si="315"/>
        <v>N/a</v>
      </c>
      <c r="K2524" s="1" t="s">
        <v>8203</v>
      </c>
      <c r="L2524" t="str">
        <f t="shared" si="316"/>
        <v>EMAIL</v>
      </c>
      <c r="M2524" t="str">
        <f t="shared" si="317"/>
        <v>ltiffi@alice.it</v>
      </c>
      <c r="N2524" t="str">
        <f t="shared" si="318"/>
        <v>N/a</v>
      </c>
      <c r="O2524" t="str">
        <f t="shared" si="319"/>
        <v>ltiffi@alice.it</v>
      </c>
      <c r="S2524" s="1" t="s">
        <v>8200</v>
      </c>
    </row>
    <row r="2525" spans="1:19" ht="14.4" x14ac:dyDescent="0.3">
      <c r="A2525" s="1" t="s">
        <v>679</v>
      </c>
      <c r="B2525" s="1" t="s">
        <v>8204</v>
      </c>
      <c r="C2525" s="1" t="s">
        <v>8205</v>
      </c>
      <c r="D2525" s="1" t="str">
        <f t="shared" si="313"/>
        <v>Via Litoranea 13 13</v>
      </c>
      <c r="E2525" s="1" t="s">
        <v>7891</v>
      </c>
      <c r="F2525" s="1" t="s">
        <v>7891</v>
      </c>
      <c r="G2525" t="str">
        <f t="shared" si="312"/>
        <v>Numana</v>
      </c>
      <c r="H2525" t="s">
        <v>19718</v>
      </c>
      <c r="I2525" s="1" t="str">
        <f t="shared" si="314"/>
        <v>SITO</v>
      </c>
      <c r="J2525" s="1" t="str">
        <f t="shared" si="315"/>
        <v>N/a</v>
      </c>
      <c r="K2525" s="1" t="s">
        <v>8206</v>
      </c>
      <c r="L2525" t="str">
        <f t="shared" si="316"/>
        <v>EMAIL</v>
      </c>
      <c r="M2525" t="str">
        <f t="shared" si="317"/>
        <v>luipaoconero@hotmail.it</v>
      </c>
      <c r="N2525" t="str">
        <f t="shared" si="318"/>
        <v>N/a</v>
      </c>
      <c r="O2525" t="str">
        <f t="shared" si="319"/>
        <v>luipaoconero@hotmail.it</v>
      </c>
      <c r="S2525" s="1" t="s">
        <v>8204</v>
      </c>
    </row>
    <row r="2526" spans="1:19" ht="14.4" x14ac:dyDescent="0.3">
      <c r="A2526" s="1" t="s">
        <v>679</v>
      </c>
      <c r="B2526" s="1" t="s">
        <v>8207</v>
      </c>
      <c r="C2526" s="1" t="s">
        <v>8138</v>
      </c>
      <c r="D2526" s="1" t="str">
        <f t="shared" si="313"/>
        <v>Via Litoranea 1 1</v>
      </c>
      <c r="E2526" s="1" t="s">
        <v>7891</v>
      </c>
      <c r="F2526" s="1" t="s">
        <v>7891</v>
      </c>
      <c r="G2526" t="str">
        <f t="shared" si="312"/>
        <v>Numana</v>
      </c>
      <c r="H2526" s="1" t="s">
        <v>8208</v>
      </c>
      <c r="I2526" s="1" t="str">
        <f t="shared" si="314"/>
        <v>EMAIL</v>
      </c>
      <c r="J2526" s="1" t="str">
        <f t="shared" si="315"/>
        <v xml:space="preserve"> </v>
      </c>
      <c r="K2526" t="s">
        <v>19718</v>
      </c>
      <c r="L2526" t="str">
        <f t="shared" si="316"/>
        <v>SITO</v>
      </c>
      <c r="M2526" t="str">
        <f t="shared" si="317"/>
        <v xml:space="preserve"> </v>
      </c>
      <c r="N2526" t="str">
        <f t="shared" si="318"/>
        <v>N/a</v>
      </c>
      <c r="O2526" t="str">
        <f t="shared" si="319"/>
        <v>N/a</v>
      </c>
      <c r="S2526" s="1" t="s">
        <v>8207</v>
      </c>
    </row>
    <row r="2527" spans="1:19" ht="14.4" x14ac:dyDescent="0.3">
      <c r="A2527" s="1" t="s">
        <v>679</v>
      </c>
      <c r="B2527" s="1" t="s">
        <v>7897</v>
      </c>
      <c r="C2527" s="1" t="s">
        <v>8209</v>
      </c>
      <c r="D2527" s="1" t="str">
        <f t="shared" si="313"/>
        <v>Via Litoranea 202 202</v>
      </c>
      <c r="E2527" s="1" t="s">
        <v>7891</v>
      </c>
      <c r="F2527" s="1" t="s">
        <v>7897</v>
      </c>
      <c r="G2527" t="str">
        <f t="shared" si="312"/>
        <v>Marcelli</v>
      </c>
      <c r="H2527" t="s">
        <v>19718</v>
      </c>
      <c r="I2527" s="1" t="str">
        <f t="shared" si="314"/>
        <v>SITO</v>
      </c>
      <c r="J2527" s="1" t="str">
        <f t="shared" si="315"/>
        <v>N/a</v>
      </c>
      <c r="K2527" t="s">
        <v>19718</v>
      </c>
      <c r="L2527" t="str">
        <f t="shared" si="316"/>
        <v>SITO</v>
      </c>
      <c r="M2527" t="str">
        <f t="shared" si="317"/>
        <v xml:space="preserve"> </v>
      </c>
      <c r="N2527" t="str">
        <f t="shared" si="318"/>
        <v>N/a</v>
      </c>
      <c r="O2527" t="str">
        <f t="shared" si="319"/>
        <v>N/a</v>
      </c>
      <c r="S2527" s="1" t="s">
        <v>7897</v>
      </c>
    </row>
    <row r="2528" spans="1:19" ht="14.4" x14ac:dyDescent="0.3">
      <c r="A2528" s="1" t="s">
        <v>679</v>
      </c>
      <c r="B2528" s="1" t="s">
        <v>8210</v>
      </c>
      <c r="C2528" s="1" t="s">
        <v>8211</v>
      </c>
      <c r="D2528" s="1" t="str">
        <f t="shared" si="313"/>
        <v>Via Litoranea 3/A 3/A</v>
      </c>
      <c r="E2528" s="1" t="s">
        <v>7891</v>
      </c>
      <c r="F2528" s="1" t="s">
        <v>7891</v>
      </c>
      <c r="G2528" t="str">
        <f t="shared" si="312"/>
        <v>Numana</v>
      </c>
      <c r="H2528" t="s">
        <v>19718</v>
      </c>
      <c r="I2528" s="1" t="str">
        <f t="shared" si="314"/>
        <v>SITO</v>
      </c>
      <c r="J2528" s="1" t="str">
        <f t="shared" si="315"/>
        <v>N/a</v>
      </c>
      <c r="K2528" t="s">
        <v>19718</v>
      </c>
      <c r="L2528" t="str">
        <f t="shared" si="316"/>
        <v>SITO</v>
      </c>
      <c r="M2528" t="str">
        <f t="shared" si="317"/>
        <v xml:space="preserve"> </v>
      </c>
      <c r="N2528" t="str">
        <f t="shared" si="318"/>
        <v>N/a</v>
      </c>
      <c r="O2528" t="str">
        <f t="shared" si="319"/>
        <v>N/a</v>
      </c>
      <c r="S2528" s="1" t="s">
        <v>8210</v>
      </c>
    </row>
    <row r="2529" spans="1:19" ht="14.4" x14ac:dyDescent="0.3">
      <c r="A2529" s="1" t="s">
        <v>679</v>
      </c>
      <c r="B2529" s="1" t="s">
        <v>8212</v>
      </c>
      <c r="C2529" s="1" t="s">
        <v>8213</v>
      </c>
      <c r="D2529" s="1" t="str">
        <f t="shared" si="313"/>
        <v>Via Litoranea 7 7</v>
      </c>
      <c r="E2529" s="1" t="s">
        <v>7891</v>
      </c>
      <c r="F2529" s="1" t="s">
        <v>7891</v>
      </c>
      <c r="G2529" t="str">
        <f t="shared" si="312"/>
        <v>Numana</v>
      </c>
      <c r="H2529" t="s">
        <v>19718</v>
      </c>
      <c r="I2529" s="1" t="str">
        <f t="shared" si="314"/>
        <v>SITO</v>
      </c>
      <c r="J2529" s="1" t="str">
        <f t="shared" si="315"/>
        <v>N/a</v>
      </c>
      <c r="K2529" t="s">
        <v>19718</v>
      </c>
      <c r="L2529" t="str">
        <f t="shared" si="316"/>
        <v>SITO</v>
      </c>
      <c r="M2529" t="str">
        <f t="shared" si="317"/>
        <v xml:space="preserve"> </v>
      </c>
      <c r="N2529" t="str">
        <f t="shared" si="318"/>
        <v>N/a</v>
      </c>
      <c r="O2529" t="str">
        <f t="shared" si="319"/>
        <v>N/a</v>
      </c>
      <c r="S2529" s="1" t="s">
        <v>8212</v>
      </c>
    </row>
    <row r="2530" spans="1:19" ht="14.4" x14ac:dyDescent="0.3">
      <c r="A2530" s="1" t="s">
        <v>679</v>
      </c>
      <c r="B2530" s="1" t="s">
        <v>8214</v>
      </c>
      <c r="C2530" t="s">
        <v>19718</v>
      </c>
      <c r="D2530" s="1" t="str">
        <f t="shared" si="313"/>
        <v>N/A</v>
      </c>
      <c r="E2530" s="1" t="s">
        <v>7891</v>
      </c>
      <c r="F2530" t="s">
        <v>19718</v>
      </c>
      <c r="G2530" t="str">
        <f t="shared" si="312"/>
        <v>N/A</v>
      </c>
      <c r="H2530" s="1" t="s">
        <v>7929</v>
      </c>
      <c r="I2530" s="1" t="str">
        <f t="shared" si="314"/>
        <v>EMAIL</v>
      </c>
      <c r="J2530" s="1" t="str">
        <f t="shared" si="315"/>
        <v xml:space="preserve"> </v>
      </c>
      <c r="K2530" s="1" t="s">
        <v>7928</v>
      </c>
      <c r="L2530" t="str">
        <f t="shared" si="316"/>
        <v>SITO</v>
      </c>
      <c r="M2530" t="str">
        <f t="shared" si="317"/>
        <v xml:space="preserve"> </v>
      </c>
      <c r="N2530" t="str">
        <f t="shared" si="318"/>
        <v>N/a</v>
      </c>
      <c r="O2530" t="str">
        <f t="shared" si="319"/>
        <v>N/a</v>
      </c>
      <c r="S2530" s="1" t="s">
        <v>8214</v>
      </c>
    </row>
    <row r="2531" spans="1:19" ht="14.4" x14ac:dyDescent="0.3">
      <c r="A2531" s="1" t="s">
        <v>679</v>
      </c>
      <c r="B2531" s="1" t="s">
        <v>8215</v>
      </c>
      <c r="C2531" s="1" t="s">
        <v>8216</v>
      </c>
      <c r="D2531" s="1" t="str">
        <f t="shared" si="313"/>
        <v>Via Litoranea 227 227</v>
      </c>
      <c r="E2531" s="1" t="s">
        <v>7891</v>
      </c>
      <c r="F2531" s="1" t="s">
        <v>7897</v>
      </c>
      <c r="G2531" t="str">
        <f t="shared" si="312"/>
        <v>Marcelli</v>
      </c>
      <c r="H2531" s="1" t="s">
        <v>8217</v>
      </c>
      <c r="I2531" s="1" t="str">
        <f t="shared" si="314"/>
        <v>EMAIL</v>
      </c>
      <c r="J2531" s="1" t="str">
        <f t="shared" si="315"/>
        <v xml:space="preserve"> </v>
      </c>
      <c r="K2531" s="1" t="s">
        <v>8218</v>
      </c>
      <c r="L2531" t="str">
        <f t="shared" si="316"/>
        <v>SITO</v>
      </c>
      <c r="M2531" t="str">
        <f t="shared" si="317"/>
        <v xml:space="preserve"> </v>
      </c>
      <c r="N2531" t="str">
        <f t="shared" si="318"/>
        <v>N/a</v>
      </c>
      <c r="O2531" t="str">
        <f t="shared" si="319"/>
        <v>N/a</v>
      </c>
      <c r="S2531" s="1" t="s">
        <v>8215</v>
      </c>
    </row>
    <row r="2532" spans="1:19" ht="14.4" x14ac:dyDescent="0.3">
      <c r="A2532" s="1" t="s">
        <v>82</v>
      </c>
      <c r="B2532" s="1" t="s">
        <v>8219</v>
      </c>
      <c r="C2532" s="1" t="s">
        <v>8220</v>
      </c>
      <c r="D2532" s="1" t="str">
        <f t="shared" si="313"/>
        <v>Via Rimini 14</v>
      </c>
      <c r="E2532" s="1" t="s">
        <v>7891</v>
      </c>
      <c r="F2532" s="1" t="s">
        <v>7891</v>
      </c>
      <c r="G2532" t="str">
        <f t="shared" si="312"/>
        <v>Numana</v>
      </c>
      <c r="H2532" t="s">
        <v>19718</v>
      </c>
      <c r="I2532" s="1" t="str">
        <f t="shared" si="314"/>
        <v>SITO</v>
      </c>
      <c r="J2532" s="1" t="str">
        <f t="shared" si="315"/>
        <v>N/a</v>
      </c>
      <c r="K2532" t="s">
        <v>19718</v>
      </c>
      <c r="L2532" t="str">
        <f t="shared" si="316"/>
        <v>SITO</v>
      </c>
      <c r="M2532" t="str">
        <f t="shared" si="317"/>
        <v xml:space="preserve"> </v>
      </c>
      <c r="N2532" t="str">
        <f t="shared" si="318"/>
        <v>N/a</v>
      </c>
      <c r="O2532" t="str">
        <f t="shared" si="319"/>
        <v>N/a</v>
      </c>
      <c r="S2532" s="1" t="s">
        <v>8219</v>
      </c>
    </row>
    <row r="2533" spans="1:19" ht="14.4" x14ac:dyDescent="0.3">
      <c r="A2533" s="1" t="s">
        <v>679</v>
      </c>
      <c r="B2533" s="1" t="s">
        <v>8221</v>
      </c>
      <c r="C2533" s="1" t="s">
        <v>8162</v>
      </c>
      <c r="D2533" s="1" t="str">
        <f t="shared" si="313"/>
        <v>Via Litoranea 205 205</v>
      </c>
      <c r="E2533" s="1" t="s">
        <v>7891</v>
      </c>
      <c r="F2533" s="1" t="s">
        <v>7897</v>
      </c>
      <c r="G2533" t="str">
        <f t="shared" si="312"/>
        <v>Marcelli</v>
      </c>
      <c r="H2533" s="1" t="s">
        <v>7940</v>
      </c>
      <c r="I2533" s="1" t="str">
        <f t="shared" si="314"/>
        <v>EMAIL</v>
      </c>
      <c r="J2533" s="1" t="str">
        <f t="shared" si="315"/>
        <v xml:space="preserve"> </v>
      </c>
      <c r="K2533" s="1" t="s">
        <v>7939</v>
      </c>
      <c r="L2533" t="str">
        <f t="shared" si="316"/>
        <v>SITO</v>
      </c>
      <c r="M2533" t="str">
        <f t="shared" si="317"/>
        <v xml:space="preserve"> </v>
      </c>
      <c r="N2533" t="str">
        <f t="shared" si="318"/>
        <v>N/a</v>
      </c>
      <c r="O2533" t="str">
        <f t="shared" si="319"/>
        <v>N/a</v>
      </c>
      <c r="S2533" s="1" t="s">
        <v>8221</v>
      </c>
    </row>
    <row r="2534" spans="1:19" ht="14.4" x14ac:dyDescent="0.3">
      <c r="A2534" s="1" t="s">
        <v>679</v>
      </c>
      <c r="B2534" s="1" t="s">
        <v>7922</v>
      </c>
      <c r="C2534" t="s">
        <v>19718</v>
      </c>
      <c r="D2534" s="1" t="str">
        <f t="shared" si="313"/>
        <v>N/A</v>
      </c>
      <c r="E2534" s="1" t="s">
        <v>7891</v>
      </c>
      <c r="F2534" s="1" t="s">
        <v>8202</v>
      </c>
      <c r="G2534" t="str">
        <f t="shared" si="312"/>
        <v>Numana</v>
      </c>
      <c r="H2534" s="1" t="s">
        <v>7925</v>
      </c>
      <c r="I2534" s="1" t="str">
        <f t="shared" si="314"/>
        <v>EMAIL</v>
      </c>
      <c r="J2534" s="1" t="str">
        <f t="shared" si="315"/>
        <v xml:space="preserve"> </v>
      </c>
      <c r="K2534" s="1" t="s">
        <v>7924</v>
      </c>
      <c r="L2534" t="str">
        <f t="shared" si="316"/>
        <v>SITO</v>
      </c>
      <c r="M2534" t="str">
        <f t="shared" si="317"/>
        <v xml:space="preserve"> </v>
      </c>
      <c r="N2534" t="str">
        <f t="shared" si="318"/>
        <v>N/a</v>
      </c>
      <c r="O2534" t="str">
        <f t="shared" si="319"/>
        <v>N/a</v>
      </c>
      <c r="S2534" s="1" t="s">
        <v>7922</v>
      </c>
    </row>
    <row r="2535" spans="1:19" ht="14.4" x14ac:dyDescent="0.3">
      <c r="A2535" s="1" t="s">
        <v>679</v>
      </c>
      <c r="B2535" s="1" t="s">
        <v>8222</v>
      </c>
      <c r="C2535" s="1" t="s">
        <v>8223</v>
      </c>
      <c r="D2535" s="1" t="str">
        <f t="shared" si="313"/>
        <v>Via Litoranea 209/A</v>
      </c>
      <c r="E2535" s="1" t="s">
        <v>7891</v>
      </c>
      <c r="F2535" s="1" t="s">
        <v>8224</v>
      </c>
      <c r="G2535" t="str">
        <f t="shared" si="312"/>
        <v>Lido Di Levante</v>
      </c>
      <c r="H2535" t="s">
        <v>19718</v>
      </c>
      <c r="I2535" s="1" t="str">
        <f t="shared" si="314"/>
        <v>SITO</v>
      </c>
      <c r="J2535" s="1" t="str">
        <f t="shared" si="315"/>
        <v>N/a</v>
      </c>
      <c r="K2535" t="s">
        <v>19718</v>
      </c>
      <c r="L2535" t="str">
        <f t="shared" si="316"/>
        <v>SITO</v>
      </c>
      <c r="M2535" t="str">
        <f t="shared" si="317"/>
        <v xml:space="preserve"> </v>
      </c>
      <c r="N2535" t="str">
        <f t="shared" si="318"/>
        <v>N/a</v>
      </c>
      <c r="O2535" t="str">
        <f t="shared" si="319"/>
        <v>N/a</v>
      </c>
      <c r="S2535" s="1" t="s">
        <v>8222</v>
      </c>
    </row>
    <row r="2536" spans="1:19" ht="14.4" x14ac:dyDescent="0.3">
      <c r="A2536" s="1" t="s">
        <v>679</v>
      </c>
      <c r="B2536" s="1" t="s">
        <v>8225</v>
      </c>
      <c r="C2536" s="1" t="s">
        <v>8226</v>
      </c>
      <c r="D2536" s="1" t="str">
        <f t="shared" si="313"/>
        <v>Via Litoranea 17 17</v>
      </c>
      <c r="E2536" s="1" t="s">
        <v>7891</v>
      </c>
      <c r="F2536" s="1" t="s">
        <v>7891</v>
      </c>
      <c r="G2536" t="str">
        <f t="shared" si="312"/>
        <v>Numana</v>
      </c>
      <c r="H2536" t="s">
        <v>19718</v>
      </c>
      <c r="I2536" s="1" t="str">
        <f t="shared" si="314"/>
        <v>SITO</v>
      </c>
      <c r="J2536" s="1" t="str">
        <f t="shared" si="315"/>
        <v>N/a</v>
      </c>
      <c r="K2536" t="s">
        <v>19718</v>
      </c>
      <c r="L2536" t="str">
        <f t="shared" si="316"/>
        <v>SITO</v>
      </c>
      <c r="M2536" t="str">
        <f t="shared" si="317"/>
        <v xml:space="preserve"> </v>
      </c>
      <c r="N2536" t="str">
        <f t="shared" si="318"/>
        <v>N/a</v>
      </c>
      <c r="O2536" t="str">
        <f t="shared" si="319"/>
        <v>N/a</v>
      </c>
      <c r="S2536" s="1" t="s">
        <v>8225</v>
      </c>
    </row>
    <row r="2537" spans="1:19" ht="14.4" x14ac:dyDescent="0.3">
      <c r="A2537" s="1" t="s">
        <v>679</v>
      </c>
      <c r="B2537" s="1" t="s">
        <v>8227</v>
      </c>
      <c r="C2537" s="1" t="s">
        <v>8193</v>
      </c>
      <c r="D2537" s="1" t="str">
        <f t="shared" si="313"/>
        <v>Via Litoranea 1 1</v>
      </c>
      <c r="E2537" s="1" t="s">
        <v>7891</v>
      </c>
      <c r="F2537" s="1" t="s">
        <v>7897</v>
      </c>
      <c r="G2537" t="str">
        <f t="shared" si="312"/>
        <v>Marcelli</v>
      </c>
      <c r="H2537" t="s">
        <v>19718</v>
      </c>
      <c r="I2537" s="1" t="str">
        <f t="shared" si="314"/>
        <v>SITO</v>
      </c>
      <c r="J2537" s="1" t="str">
        <f t="shared" si="315"/>
        <v>N/a</v>
      </c>
      <c r="K2537" t="s">
        <v>19718</v>
      </c>
      <c r="L2537" t="str">
        <f t="shared" si="316"/>
        <v>SITO</v>
      </c>
      <c r="M2537" t="str">
        <f t="shared" si="317"/>
        <v xml:space="preserve"> </v>
      </c>
      <c r="N2537" t="str">
        <f t="shared" si="318"/>
        <v>N/a</v>
      </c>
      <c r="O2537" t="str">
        <f t="shared" si="319"/>
        <v>N/a</v>
      </c>
      <c r="S2537" s="1" t="s">
        <v>8227</v>
      </c>
    </row>
    <row r="2538" spans="1:19" ht="14.4" x14ac:dyDescent="0.3">
      <c r="A2538" s="1" t="s">
        <v>679</v>
      </c>
      <c r="B2538" s="1" t="s">
        <v>4640</v>
      </c>
      <c r="C2538" s="1" t="s">
        <v>8160</v>
      </c>
      <c r="D2538" s="1" t="str">
        <f t="shared" si="313"/>
        <v>Via Litoranea 213 213</v>
      </c>
      <c r="E2538" s="1" t="s">
        <v>7891</v>
      </c>
      <c r="F2538" s="1" t="s">
        <v>7897</v>
      </c>
      <c r="G2538" t="str">
        <f t="shared" si="312"/>
        <v>Marcelli</v>
      </c>
      <c r="H2538" s="1" t="s">
        <v>8228</v>
      </c>
      <c r="I2538" s="1" t="str">
        <f t="shared" si="314"/>
        <v>EMAIL</v>
      </c>
      <c r="J2538" s="1" t="str">
        <f t="shared" si="315"/>
        <v xml:space="preserve"> </v>
      </c>
      <c r="K2538" t="s">
        <v>19718</v>
      </c>
      <c r="L2538" t="str">
        <f t="shared" si="316"/>
        <v>SITO</v>
      </c>
      <c r="M2538" t="str">
        <f t="shared" si="317"/>
        <v xml:space="preserve"> </v>
      </c>
      <c r="N2538" t="str">
        <f t="shared" si="318"/>
        <v>N/a</v>
      </c>
      <c r="O2538" t="str">
        <f t="shared" si="319"/>
        <v>N/a</v>
      </c>
      <c r="S2538" s="1" t="s">
        <v>4640</v>
      </c>
    </row>
    <row r="2539" spans="1:19" ht="14.4" x14ac:dyDescent="0.3">
      <c r="A2539" s="1" t="s">
        <v>679</v>
      </c>
      <c r="B2539" s="1" t="s">
        <v>8229</v>
      </c>
      <c r="C2539" s="1" t="s">
        <v>8193</v>
      </c>
      <c r="D2539" s="1" t="str">
        <f t="shared" si="313"/>
        <v>Via Litoranea 1 1</v>
      </c>
      <c r="E2539" s="1" t="s">
        <v>7891</v>
      </c>
      <c r="F2539" s="1" t="s">
        <v>7897</v>
      </c>
      <c r="G2539" t="str">
        <f t="shared" si="312"/>
        <v>Marcelli</v>
      </c>
      <c r="H2539" t="s">
        <v>19718</v>
      </c>
      <c r="I2539" s="1" t="str">
        <f t="shared" si="314"/>
        <v>SITO</v>
      </c>
      <c r="J2539" s="1" t="str">
        <f t="shared" si="315"/>
        <v>N/a</v>
      </c>
      <c r="K2539" t="s">
        <v>19718</v>
      </c>
      <c r="L2539" t="str">
        <f t="shared" si="316"/>
        <v>SITO</v>
      </c>
      <c r="M2539" t="str">
        <f t="shared" si="317"/>
        <v xml:space="preserve"> </v>
      </c>
      <c r="N2539" t="str">
        <f t="shared" si="318"/>
        <v>N/a</v>
      </c>
      <c r="O2539" t="str">
        <f t="shared" si="319"/>
        <v>N/a</v>
      </c>
      <c r="S2539" s="1" t="s">
        <v>8229</v>
      </c>
    </row>
    <row r="2540" spans="1:19" ht="14.4" x14ac:dyDescent="0.3">
      <c r="A2540" s="1" t="s">
        <v>679</v>
      </c>
      <c r="B2540" s="1" t="s">
        <v>8230</v>
      </c>
      <c r="C2540" s="1" t="s">
        <v>8231</v>
      </c>
      <c r="D2540" s="1" t="str">
        <f t="shared" si="313"/>
        <v>Via Litoranea 201 201</v>
      </c>
      <c r="E2540" s="1" t="s">
        <v>7891</v>
      </c>
      <c r="F2540" s="1" t="s">
        <v>7897</v>
      </c>
      <c r="G2540" t="str">
        <f t="shared" si="312"/>
        <v>Marcelli</v>
      </c>
      <c r="H2540" t="s">
        <v>19718</v>
      </c>
      <c r="I2540" s="1" t="str">
        <f t="shared" si="314"/>
        <v>SITO</v>
      </c>
      <c r="J2540" s="1" t="str">
        <f t="shared" si="315"/>
        <v>N/a</v>
      </c>
      <c r="K2540" t="s">
        <v>19718</v>
      </c>
      <c r="L2540" t="str">
        <f t="shared" si="316"/>
        <v>SITO</v>
      </c>
      <c r="M2540" t="str">
        <f t="shared" si="317"/>
        <v xml:space="preserve"> </v>
      </c>
      <c r="N2540" t="str">
        <f t="shared" si="318"/>
        <v>N/a</v>
      </c>
      <c r="O2540" t="str">
        <f t="shared" si="319"/>
        <v>N/a</v>
      </c>
      <c r="S2540" s="1" t="s">
        <v>8230</v>
      </c>
    </row>
    <row r="2541" spans="1:19" ht="14.4" x14ac:dyDescent="0.3">
      <c r="A2541" s="1" t="s">
        <v>679</v>
      </c>
      <c r="B2541" s="1" t="s">
        <v>8232</v>
      </c>
      <c r="C2541" t="s">
        <v>19718</v>
      </c>
      <c r="D2541" s="1" t="str">
        <f t="shared" si="313"/>
        <v>N/A</v>
      </c>
      <c r="E2541" s="1" t="s">
        <v>7891</v>
      </c>
      <c r="F2541" s="1" t="s">
        <v>7897</v>
      </c>
      <c r="G2541" t="str">
        <f t="shared" si="312"/>
        <v>Marcelli</v>
      </c>
      <c r="H2541" t="s">
        <v>19718</v>
      </c>
      <c r="I2541" s="1" t="str">
        <f t="shared" si="314"/>
        <v>SITO</v>
      </c>
      <c r="J2541" s="1" t="str">
        <f t="shared" si="315"/>
        <v>N/a</v>
      </c>
      <c r="K2541" s="1" t="s">
        <v>8233</v>
      </c>
      <c r="L2541" t="str">
        <f t="shared" si="316"/>
        <v>EMAIL</v>
      </c>
      <c r="M2541" t="str">
        <f t="shared" si="317"/>
        <v>donatellazz61@gmail com</v>
      </c>
      <c r="N2541" t="str">
        <f t="shared" si="318"/>
        <v>N/a</v>
      </c>
      <c r="O2541" t="str">
        <f t="shared" si="319"/>
        <v>donatellazz61@gmail com</v>
      </c>
      <c r="S2541" s="1" t="s">
        <v>8232</v>
      </c>
    </row>
    <row r="2542" spans="1:19" ht="14.4" x14ac:dyDescent="0.3">
      <c r="A2542" s="1" t="s">
        <v>679</v>
      </c>
      <c r="B2542" s="1" t="s">
        <v>8234</v>
      </c>
      <c r="C2542" s="1" t="s">
        <v>8235</v>
      </c>
      <c r="D2542" s="1" t="str">
        <f t="shared" si="313"/>
        <v>Via Del Golfo 27 27</v>
      </c>
      <c r="E2542" s="1" t="s">
        <v>7891</v>
      </c>
      <c r="F2542" t="s">
        <v>19718</v>
      </c>
      <c r="G2542" t="str">
        <f t="shared" si="312"/>
        <v>N/A</v>
      </c>
      <c r="H2542" s="1" t="s">
        <v>8236</v>
      </c>
      <c r="I2542" s="1" t="str">
        <f t="shared" si="314"/>
        <v>EMAIL</v>
      </c>
      <c r="J2542" s="1" t="str">
        <f t="shared" si="315"/>
        <v xml:space="preserve"> </v>
      </c>
      <c r="K2542" s="1" t="s">
        <v>8237</v>
      </c>
      <c r="L2542" t="str">
        <f t="shared" si="316"/>
        <v>SITO</v>
      </c>
      <c r="M2542" t="str">
        <f t="shared" si="317"/>
        <v xml:space="preserve"> </v>
      </c>
      <c r="N2542" t="str">
        <f t="shared" si="318"/>
        <v>N/a</v>
      </c>
      <c r="O2542" t="str">
        <f t="shared" si="319"/>
        <v>N/a</v>
      </c>
      <c r="S2542" s="1" t="s">
        <v>8234</v>
      </c>
    </row>
    <row r="2543" spans="1:19" ht="14.4" x14ac:dyDescent="0.3">
      <c r="A2543" s="1" t="s">
        <v>82</v>
      </c>
      <c r="B2543" s="1" t="s">
        <v>8238</v>
      </c>
      <c r="C2543" s="1" t="s">
        <v>8239</v>
      </c>
      <c r="D2543" s="1" t="str">
        <f t="shared" si="313"/>
        <v>Via Litoranea 46</v>
      </c>
      <c r="E2543" s="1" t="s">
        <v>7891</v>
      </c>
      <c r="F2543" s="1" t="s">
        <v>7891</v>
      </c>
      <c r="G2543" t="str">
        <f t="shared" si="312"/>
        <v>Numana</v>
      </c>
      <c r="H2543" t="s">
        <v>19718</v>
      </c>
      <c r="I2543" s="1" t="str">
        <f t="shared" si="314"/>
        <v>SITO</v>
      </c>
      <c r="J2543" s="1" t="str">
        <f t="shared" si="315"/>
        <v>N/a</v>
      </c>
      <c r="K2543" s="1" t="s">
        <v>8240</v>
      </c>
      <c r="L2543" t="str">
        <f t="shared" si="316"/>
        <v>EMAIL</v>
      </c>
      <c r="M2543" t="str">
        <f t="shared" si="317"/>
        <v>rosalba.compagnucci@libero.it</v>
      </c>
      <c r="N2543" t="str">
        <f t="shared" si="318"/>
        <v>N/a</v>
      </c>
      <c r="O2543" t="str">
        <f t="shared" si="319"/>
        <v>rosalba.compagnucci@libero.it</v>
      </c>
      <c r="S2543" s="1" t="s">
        <v>8238</v>
      </c>
    </row>
    <row r="2544" spans="1:19" ht="14.4" x14ac:dyDescent="0.3">
      <c r="A2544" s="1" t="s">
        <v>403</v>
      </c>
      <c r="B2544" s="1" t="s">
        <v>8241</v>
      </c>
      <c r="C2544" s="1" t="s">
        <v>8242</v>
      </c>
      <c r="D2544" s="1" t="str">
        <f t="shared" si="313"/>
        <v>Via Litoranea 220</v>
      </c>
      <c r="E2544" s="1" t="s">
        <v>7891</v>
      </c>
      <c r="F2544" s="1" t="s">
        <v>7891</v>
      </c>
      <c r="G2544" t="str">
        <f t="shared" si="312"/>
        <v>Numana</v>
      </c>
      <c r="H2544" s="1" t="s">
        <v>8243</v>
      </c>
      <c r="I2544" s="1" t="str">
        <f t="shared" si="314"/>
        <v>SITO</v>
      </c>
      <c r="J2544" s="1" t="str">
        <f t="shared" si="315"/>
        <v>www.damablu.it</v>
      </c>
      <c r="K2544" s="1" t="s">
        <v>8244</v>
      </c>
      <c r="L2544" t="str">
        <f t="shared" si="316"/>
        <v>EMAIL</v>
      </c>
      <c r="M2544" t="str">
        <f t="shared" si="317"/>
        <v>info@damablu.it</v>
      </c>
      <c r="N2544" t="str">
        <f t="shared" si="318"/>
        <v>www.damablu.it</v>
      </c>
      <c r="O2544" t="str">
        <f t="shared" si="319"/>
        <v>info@damablu.it</v>
      </c>
      <c r="S2544" s="1" t="s">
        <v>8241</v>
      </c>
    </row>
    <row r="2545" spans="1:19" ht="14.4" x14ac:dyDescent="0.3">
      <c r="A2545" s="1" t="s">
        <v>20</v>
      </c>
      <c r="B2545" s="1" t="s">
        <v>8245</v>
      </c>
      <c r="C2545" s="1" t="s">
        <v>8246</v>
      </c>
      <c r="D2545" s="1" t="str">
        <f t="shared" si="313"/>
        <v>Via Circonvallazione Conero 19</v>
      </c>
      <c r="E2545" s="1" t="s">
        <v>7891</v>
      </c>
      <c r="F2545" s="1" t="s">
        <v>7891</v>
      </c>
      <c r="G2545" t="str">
        <f t="shared" si="312"/>
        <v>Numana</v>
      </c>
      <c r="H2545" s="1" t="s">
        <v>8075</v>
      </c>
      <c r="I2545" s="1" t="str">
        <f t="shared" si="314"/>
        <v>SITO</v>
      </c>
      <c r="J2545" s="1" t="str">
        <f t="shared" si="315"/>
        <v>www.hotelgiardino.com</v>
      </c>
      <c r="K2545" s="1" t="s">
        <v>8076</v>
      </c>
      <c r="L2545" t="str">
        <f t="shared" si="316"/>
        <v>EMAIL</v>
      </c>
      <c r="M2545" t="str">
        <f t="shared" si="317"/>
        <v>info@hotelgiardino.com</v>
      </c>
      <c r="N2545" t="str">
        <f t="shared" si="318"/>
        <v>www.hotelgiardino.com</v>
      </c>
      <c r="O2545" t="str">
        <f t="shared" si="319"/>
        <v>info@hotelgiardino.com</v>
      </c>
      <c r="S2545" s="1" t="s">
        <v>8245</v>
      </c>
    </row>
    <row r="2546" spans="1:19" ht="14.4" x14ac:dyDescent="0.3">
      <c r="A2546" s="1" t="s">
        <v>20</v>
      </c>
      <c r="B2546" s="1" t="s">
        <v>8247</v>
      </c>
      <c r="C2546" s="1" t="s">
        <v>8248</v>
      </c>
      <c r="D2546" s="1" t="str">
        <f t="shared" si="313"/>
        <v>Via Litoranea 1</v>
      </c>
      <c r="E2546" s="1" t="s">
        <v>7891</v>
      </c>
      <c r="F2546" s="1" t="s">
        <v>7891</v>
      </c>
      <c r="G2546" t="str">
        <f t="shared" si="312"/>
        <v>Numana</v>
      </c>
      <c r="H2546" t="s">
        <v>19718</v>
      </c>
      <c r="I2546" s="1" t="str">
        <f t="shared" si="314"/>
        <v>SITO</v>
      </c>
      <c r="J2546" s="1" t="str">
        <f t="shared" si="315"/>
        <v>N/a</v>
      </c>
      <c r="K2546" s="1" t="s">
        <v>8249</v>
      </c>
      <c r="L2546" t="str">
        <f t="shared" si="316"/>
        <v>EMAIL</v>
      </c>
      <c r="M2546" t="str">
        <f t="shared" si="317"/>
        <v>babygigli@giglihotels.com</v>
      </c>
      <c r="N2546" t="str">
        <f t="shared" si="318"/>
        <v>N/a</v>
      </c>
      <c r="O2546" t="str">
        <f t="shared" si="319"/>
        <v>babygigli@giglihotels.com</v>
      </c>
      <c r="S2546" s="1" t="s">
        <v>8247</v>
      </c>
    </row>
    <row r="2547" spans="1:19" ht="14.4" x14ac:dyDescent="0.3">
      <c r="A2547" s="1" t="s">
        <v>20</v>
      </c>
      <c r="B2547" s="1" t="s">
        <v>8250</v>
      </c>
      <c r="C2547" s="1" t="s">
        <v>8251</v>
      </c>
      <c r="D2547" s="1" t="str">
        <f t="shared" si="313"/>
        <v>Via Risorgimento 11</v>
      </c>
      <c r="E2547" s="1" t="s">
        <v>7891</v>
      </c>
      <c r="F2547" s="1" t="s">
        <v>7891</v>
      </c>
      <c r="G2547" t="str">
        <f t="shared" si="312"/>
        <v>Numana</v>
      </c>
      <c r="H2547" s="1" t="s">
        <v>8252</v>
      </c>
      <c r="I2547" s="1" t="str">
        <f t="shared" si="314"/>
        <v>SITO</v>
      </c>
      <c r="J2547" s="1" t="str">
        <f t="shared" si="315"/>
        <v>www.hotelalessandra.it</v>
      </c>
      <c r="K2547" s="1" t="s">
        <v>8253</v>
      </c>
      <c r="L2547" t="str">
        <f t="shared" si="316"/>
        <v>EMAIL</v>
      </c>
      <c r="M2547" t="str">
        <f t="shared" si="317"/>
        <v>info@hotelalessandra.it</v>
      </c>
      <c r="N2547" t="str">
        <f t="shared" si="318"/>
        <v>www.hotelalessandra.it</v>
      </c>
      <c r="O2547" t="str">
        <f t="shared" si="319"/>
        <v>info@hotelalessandra.it</v>
      </c>
      <c r="S2547" s="1" t="s">
        <v>8250</v>
      </c>
    </row>
    <row r="2548" spans="1:19" ht="14.4" x14ac:dyDescent="0.3">
      <c r="A2548" s="1" t="s">
        <v>20</v>
      </c>
      <c r="B2548" s="1" t="s">
        <v>8254</v>
      </c>
      <c r="C2548" s="1" t="s">
        <v>8255</v>
      </c>
      <c r="D2548" s="1" t="str">
        <f t="shared" si="313"/>
        <v>Via Del Golfo 26</v>
      </c>
      <c r="E2548" s="1" t="s">
        <v>7891</v>
      </c>
      <c r="F2548" s="1" t="s">
        <v>7891</v>
      </c>
      <c r="G2548" t="str">
        <f t="shared" si="312"/>
        <v>Numana</v>
      </c>
      <c r="H2548" s="1" t="s">
        <v>8256</v>
      </c>
      <c r="I2548" s="1" t="str">
        <f t="shared" si="314"/>
        <v>SITO</v>
      </c>
      <c r="J2548" s="1" t="str">
        <f t="shared" si="315"/>
        <v>www.hotelteresamare.com</v>
      </c>
      <c r="K2548" s="1" t="s">
        <v>8257</v>
      </c>
      <c r="L2548" t="str">
        <f t="shared" si="316"/>
        <v>EMAIL</v>
      </c>
      <c r="M2548" t="str">
        <f t="shared" si="317"/>
        <v>info@hotelteresamare.com</v>
      </c>
      <c r="N2548" t="str">
        <f t="shared" si="318"/>
        <v>www.hotelteresamare.com</v>
      </c>
      <c r="O2548" t="str">
        <f t="shared" si="319"/>
        <v>info@hotelteresamare.com</v>
      </c>
      <c r="S2548" s="1" t="s">
        <v>8254</v>
      </c>
    </row>
    <row r="2549" spans="1:19" ht="14.4" x14ac:dyDescent="0.3">
      <c r="A2549" s="1" t="s">
        <v>20</v>
      </c>
      <c r="B2549" s="1" t="s">
        <v>8258</v>
      </c>
      <c r="C2549" s="1" t="s">
        <v>8259</v>
      </c>
      <c r="D2549" s="1" t="str">
        <f t="shared" si="313"/>
        <v>Viale Angiolo Morelli 11</v>
      </c>
      <c r="E2549" s="1" t="s">
        <v>7891</v>
      </c>
      <c r="F2549" s="1" t="s">
        <v>7891</v>
      </c>
      <c r="G2549" t="str">
        <f t="shared" si="312"/>
        <v>Numana</v>
      </c>
      <c r="H2549" t="s">
        <v>19718</v>
      </c>
      <c r="I2549" s="1" t="str">
        <f t="shared" si="314"/>
        <v>SITO</v>
      </c>
      <c r="J2549" s="1" t="str">
        <f t="shared" si="315"/>
        <v>N/a</v>
      </c>
      <c r="K2549" s="1" t="s">
        <v>7962</v>
      </c>
      <c r="L2549" t="str">
        <f t="shared" si="316"/>
        <v>EMAIL</v>
      </c>
      <c r="M2549" t="str">
        <f t="shared" si="317"/>
        <v>info@giglihotels.com</v>
      </c>
      <c r="N2549" t="str">
        <f t="shared" si="318"/>
        <v>N/a</v>
      </c>
      <c r="O2549" t="str">
        <f t="shared" si="319"/>
        <v>info@giglihotels.com</v>
      </c>
      <c r="S2549" s="1" t="s">
        <v>8258</v>
      </c>
    </row>
    <row r="2550" spans="1:19" ht="14.4" x14ac:dyDescent="0.3">
      <c r="A2550" s="1" t="s">
        <v>20</v>
      </c>
      <c r="B2550" s="1" t="s">
        <v>8260</v>
      </c>
      <c r="C2550" s="1" t="s">
        <v>8261</v>
      </c>
      <c r="D2550" s="1" t="str">
        <f t="shared" si="313"/>
        <v>Via Del Golfo 24</v>
      </c>
      <c r="E2550" s="1" t="s">
        <v>7891</v>
      </c>
      <c r="F2550" s="1" t="s">
        <v>7891</v>
      </c>
      <c r="G2550" t="str">
        <f t="shared" si="312"/>
        <v>Numana</v>
      </c>
      <c r="H2550" t="s">
        <v>19718</v>
      </c>
      <c r="I2550" s="1" t="str">
        <f t="shared" si="314"/>
        <v>SITO</v>
      </c>
      <c r="J2550" s="1" t="str">
        <f t="shared" si="315"/>
        <v>N/a</v>
      </c>
      <c r="K2550" s="1" t="s">
        <v>8262</v>
      </c>
      <c r="L2550" t="str">
        <f t="shared" si="316"/>
        <v>EMAIL</v>
      </c>
      <c r="M2550" t="str">
        <f t="shared" si="317"/>
        <v>info@villasirena.it</v>
      </c>
      <c r="N2550" t="str">
        <f t="shared" si="318"/>
        <v>N/a</v>
      </c>
      <c r="O2550" t="str">
        <f t="shared" si="319"/>
        <v>info@villasirena.it</v>
      </c>
      <c r="S2550" s="1" t="s">
        <v>8260</v>
      </c>
    </row>
    <row r="2551" spans="1:19" ht="14.4" x14ac:dyDescent="0.3">
      <c r="A2551" s="1" t="s">
        <v>20</v>
      </c>
      <c r="B2551" s="1" t="s">
        <v>8263</v>
      </c>
      <c r="C2551" s="1" t="s">
        <v>8264</v>
      </c>
      <c r="D2551" s="1" t="str">
        <f t="shared" si="313"/>
        <v>Via Cristoforo Colombo  12</v>
      </c>
      <c r="E2551" s="1" t="s">
        <v>7891</v>
      </c>
      <c r="F2551" s="1" t="s">
        <v>7891</v>
      </c>
      <c r="G2551" t="str">
        <f t="shared" si="312"/>
        <v>Numana</v>
      </c>
      <c r="H2551" s="1" t="s">
        <v>8265</v>
      </c>
      <c r="I2551" s="1" t="str">
        <f t="shared" si="314"/>
        <v>SITO</v>
      </c>
      <c r="J2551" s="1" t="str">
        <f t="shared" si="315"/>
        <v>www.laspiaggiola.it</v>
      </c>
      <c r="K2551" s="1" t="s">
        <v>8266</v>
      </c>
      <c r="L2551" t="str">
        <f t="shared" si="316"/>
        <v>EMAIL</v>
      </c>
      <c r="M2551" t="str">
        <f t="shared" si="317"/>
        <v>info@laspiaggiola.it</v>
      </c>
      <c r="N2551" t="str">
        <f t="shared" si="318"/>
        <v>www.laspiaggiola.it</v>
      </c>
      <c r="O2551" t="str">
        <f t="shared" si="319"/>
        <v>info@laspiaggiola.it</v>
      </c>
      <c r="S2551" s="1" t="s">
        <v>8263</v>
      </c>
    </row>
    <row r="2552" spans="1:19" ht="14.4" x14ac:dyDescent="0.3">
      <c r="A2552" s="1" t="s">
        <v>20</v>
      </c>
      <c r="B2552" s="1" t="s">
        <v>8267</v>
      </c>
      <c r="C2552" s="1" t="s">
        <v>8268</v>
      </c>
      <c r="D2552" s="1" t="str">
        <f t="shared" si="313"/>
        <v>Via Ischia 115</v>
      </c>
      <c r="E2552" s="1" t="s">
        <v>7891</v>
      </c>
      <c r="F2552" s="1" t="s">
        <v>7891</v>
      </c>
      <c r="G2552" t="str">
        <f t="shared" si="312"/>
        <v>Numana</v>
      </c>
      <c r="H2552" t="s">
        <v>19718</v>
      </c>
      <c r="I2552" s="1" t="str">
        <f t="shared" si="314"/>
        <v>SITO</v>
      </c>
      <c r="J2552" s="1" t="str">
        <f t="shared" si="315"/>
        <v>N/a</v>
      </c>
      <c r="K2552" s="1" t="s">
        <v>8269</v>
      </c>
      <c r="L2552" t="str">
        <f t="shared" si="316"/>
        <v>EMAIL</v>
      </c>
      <c r="M2552" t="str">
        <f t="shared" si="317"/>
        <v>hotelmimosamarcelli@gmail.com</v>
      </c>
      <c r="N2552" t="str">
        <f t="shared" si="318"/>
        <v>N/a</v>
      </c>
      <c r="O2552" t="str">
        <f t="shared" si="319"/>
        <v>hotelmimosamarcelli@gmail.com</v>
      </c>
      <c r="S2552" s="1" t="s">
        <v>8267</v>
      </c>
    </row>
    <row r="2553" spans="1:19" ht="14.4" x14ac:dyDescent="0.3">
      <c r="A2553" s="1" t="s">
        <v>35</v>
      </c>
      <c r="B2553" s="1" t="s">
        <v>8270</v>
      </c>
      <c r="C2553" s="1" t="s">
        <v>8271</v>
      </c>
      <c r="D2553" s="1" t="str">
        <f t="shared" si="313"/>
        <v>Via Marina Seconda 1</v>
      </c>
      <c r="E2553" s="1" t="s">
        <v>7891</v>
      </c>
      <c r="F2553" s="1" t="s">
        <v>7891</v>
      </c>
      <c r="G2553" t="str">
        <f t="shared" si="312"/>
        <v>Numana</v>
      </c>
      <c r="H2553" t="s">
        <v>19718</v>
      </c>
      <c r="I2553" s="1" t="str">
        <f t="shared" si="314"/>
        <v>SITO</v>
      </c>
      <c r="J2553" s="1" t="str">
        <f t="shared" si="315"/>
        <v>N/a</v>
      </c>
      <c r="K2553" s="1" t="s">
        <v>8272</v>
      </c>
      <c r="L2553" t="str">
        <f t="shared" si="316"/>
        <v>EMAIL</v>
      </c>
      <c r="M2553" t="str">
        <f t="shared" si="317"/>
        <v>gioacchini.cristina@libero.it</v>
      </c>
      <c r="N2553" t="str">
        <f t="shared" si="318"/>
        <v>N/a</v>
      </c>
      <c r="O2553" t="str">
        <f t="shared" si="319"/>
        <v>gioacchini.cristina@libero.it</v>
      </c>
      <c r="S2553" s="1" t="s">
        <v>8270</v>
      </c>
    </row>
    <row r="2554" spans="1:19" ht="14.4" x14ac:dyDescent="0.3">
      <c r="A2554" s="1" t="s">
        <v>82</v>
      </c>
      <c r="B2554" s="1" t="s">
        <v>8273</v>
      </c>
      <c r="C2554" s="1" t="s">
        <v>8274</v>
      </c>
      <c r="D2554" s="1" t="str">
        <f t="shared" si="313"/>
        <v>Via Capri 17</v>
      </c>
      <c r="E2554" s="1" t="s">
        <v>7891</v>
      </c>
      <c r="F2554" s="1" t="s">
        <v>7891</v>
      </c>
      <c r="G2554" t="str">
        <f t="shared" si="312"/>
        <v>Numana</v>
      </c>
      <c r="H2554" t="s">
        <v>19718</v>
      </c>
      <c r="I2554" s="1" t="str">
        <f t="shared" si="314"/>
        <v>SITO</v>
      </c>
      <c r="J2554" s="1" t="str">
        <f t="shared" si="315"/>
        <v>N/a</v>
      </c>
      <c r="K2554" s="1" t="s">
        <v>8275</v>
      </c>
      <c r="L2554" t="str">
        <f t="shared" si="316"/>
        <v>EMAIL</v>
      </c>
      <c r="M2554" t="str">
        <f t="shared" si="317"/>
        <v>info@ristorantemariolino.it; santo8177@tiscali.it</v>
      </c>
      <c r="N2554" t="str">
        <f t="shared" si="318"/>
        <v>N/a</v>
      </c>
      <c r="O2554" t="str">
        <f t="shared" si="319"/>
        <v>info@ristorantemariolino.it; santo8177@tiscali.it</v>
      </c>
      <c r="S2554" s="1" t="s">
        <v>8273</v>
      </c>
    </row>
    <row r="2555" spans="1:19" ht="14.4" x14ac:dyDescent="0.3">
      <c r="A2555" s="1" t="s">
        <v>82</v>
      </c>
      <c r="B2555" s="1" t="s">
        <v>8276</v>
      </c>
      <c r="C2555" s="1" t="s">
        <v>8277</v>
      </c>
      <c r="D2555" s="1" t="str">
        <f t="shared" si="313"/>
        <v>Via Cristoforo Colombo 4</v>
      </c>
      <c r="E2555" s="1" t="s">
        <v>7891</v>
      </c>
      <c r="F2555" s="1" t="s">
        <v>7891</v>
      </c>
      <c r="G2555" t="str">
        <f t="shared" si="312"/>
        <v>Numana</v>
      </c>
      <c r="H2555" s="1" t="s">
        <v>8278</v>
      </c>
      <c r="I2555" s="1" t="str">
        <f t="shared" si="314"/>
        <v>SITO</v>
      </c>
      <c r="J2555" s="1" t="str">
        <f t="shared" si="315"/>
        <v>www.villapucci.it</v>
      </c>
      <c r="K2555" s="1" t="s">
        <v>8279</v>
      </c>
      <c r="L2555" t="str">
        <f t="shared" si="316"/>
        <v>EMAIL</v>
      </c>
      <c r="M2555" t="str">
        <f t="shared" si="317"/>
        <v>info@villapucci.it</v>
      </c>
      <c r="N2555" t="str">
        <f t="shared" si="318"/>
        <v>www.villapucci.it</v>
      </c>
      <c r="O2555" t="str">
        <f t="shared" si="319"/>
        <v>info@villapucci.it</v>
      </c>
      <c r="S2555" s="1" t="s">
        <v>8276</v>
      </c>
    </row>
    <row r="2556" spans="1:19" ht="14.4" x14ac:dyDescent="0.3">
      <c r="A2556" s="1" t="s">
        <v>82</v>
      </c>
      <c r="B2556" s="1" t="s">
        <v>8280</v>
      </c>
      <c r="C2556" s="1" t="s">
        <v>8281</v>
      </c>
      <c r="D2556" s="1" t="str">
        <f t="shared" si="313"/>
        <v>Via Roma 13</v>
      </c>
      <c r="E2556" s="1" t="s">
        <v>7891</v>
      </c>
      <c r="F2556" s="1" t="s">
        <v>7891</v>
      </c>
      <c r="G2556" t="str">
        <f t="shared" si="312"/>
        <v>Numana</v>
      </c>
      <c r="H2556" s="1" t="s">
        <v>8062</v>
      </c>
      <c r="I2556" s="1" t="str">
        <f t="shared" si="314"/>
        <v>SITO</v>
      </c>
      <c r="J2556" s="1" t="str">
        <f t="shared" si="315"/>
        <v>www.veliamarenumana.it</v>
      </c>
      <c r="K2556" s="1" t="s">
        <v>8063</v>
      </c>
      <c r="L2556" t="str">
        <f t="shared" si="316"/>
        <v>EMAIL</v>
      </c>
      <c r="M2556" t="str">
        <f t="shared" si="317"/>
        <v>veliamarecamere@libero.it</v>
      </c>
      <c r="N2556" t="str">
        <f t="shared" si="318"/>
        <v>www.veliamarenumana.it</v>
      </c>
      <c r="O2556" t="str">
        <f t="shared" si="319"/>
        <v>veliamarecamere@libero.it</v>
      </c>
      <c r="S2556" s="1" t="s">
        <v>8280</v>
      </c>
    </row>
    <row r="2557" spans="1:19" ht="14.4" x14ac:dyDescent="0.3">
      <c r="A2557" s="1" t="s">
        <v>82</v>
      </c>
      <c r="B2557" s="1" t="s">
        <v>8280</v>
      </c>
      <c r="C2557" s="1" t="s">
        <v>8282</v>
      </c>
      <c r="D2557" s="1" t="str">
        <f t="shared" si="313"/>
        <v>Via Flaminia 92</v>
      </c>
      <c r="E2557" s="1" t="s">
        <v>7891</v>
      </c>
      <c r="F2557" s="1" t="s">
        <v>7891</v>
      </c>
      <c r="G2557" t="str">
        <f t="shared" si="312"/>
        <v>Numana</v>
      </c>
      <c r="H2557" s="1" t="s">
        <v>8062</v>
      </c>
      <c r="I2557" s="1" t="str">
        <f t="shared" si="314"/>
        <v>SITO</v>
      </c>
      <c r="J2557" s="1" t="str">
        <f t="shared" si="315"/>
        <v>www.veliamarenumana.it</v>
      </c>
      <c r="K2557" s="1" t="s">
        <v>8063</v>
      </c>
      <c r="L2557" t="str">
        <f t="shared" si="316"/>
        <v>EMAIL</v>
      </c>
      <c r="M2557" t="str">
        <f t="shared" si="317"/>
        <v>veliamarecamere@libero.it</v>
      </c>
      <c r="N2557" t="str">
        <f t="shared" si="318"/>
        <v>www.veliamarenumana.it</v>
      </c>
      <c r="O2557" t="str">
        <f t="shared" si="319"/>
        <v>veliamarecamere@libero.it</v>
      </c>
      <c r="S2557" s="1" t="s">
        <v>8280</v>
      </c>
    </row>
    <row r="2558" spans="1:19" ht="14.4" x14ac:dyDescent="0.3">
      <c r="A2558" s="1" t="s">
        <v>82</v>
      </c>
      <c r="B2558" s="1" t="s">
        <v>8283</v>
      </c>
      <c r="C2558" s="1" t="s">
        <v>8284</v>
      </c>
      <c r="D2558" s="1" t="str">
        <f t="shared" si="313"/>
        <v>Via Litoranea 192</v>
      </c>
      <c r="E2558" s="1" t="s">
        <v>7891</v>
      </c>
      <c r="F2558" s="1" t="s">
        <v>7891</v>
      </c>
      <c r="G2558" t="str">
        <f t="shared" si="312"/>
        <v>Numana</v>
      </c>
      <c r="H2558" t="s">
        <v>19718</v>
      </c>
      <c r="I2558" s="1" t="str">
        <f t="shared" si="314"/>
        <v>SITO</v>
      </c>
      <c r="J2558" s="1" t="str">
        <f t="shared" si="315"/>
        <v>N/a</v>
      </c>
      <c r="K2558" s="1" t="s">
        <v>8208</v>
      </c>
      <c r="L2558" t="str">
        <f t="shared" si="316"/>
        <v>EMAIL</v>
      </c>
      <c r="M2558" t="str">
        <f t="shared" si="317"/>
        <v>info@residencemarcelli.it</v>
      </c>
      <c r="N2558" t="str">
        <f t="shared" si="318"/>
        <v>N/a</v>
      </c>
      <c r="O2558" t="str">
        <f t="shared" si="319"/>
        <v>info@residencemarcelli.it</v>
      </c>
      <c r="S2558" s="1" t="s">
        <v>8283</v>
      </c>
    </row>
    <row r="2559" spans="1:19" ht="14.4" x14ac:dyDescent="0.3">
      <c r="A2559" s="1" t="s">
        <v>82</v>
      </c>
      <c r="B2559" s="1" t="s">
        <v>8285</v>
      </c>
      <c r="C2559" s="1" t="s">
        <v>8286</v>
      </c>
      <c r="D2559" s="1" t="str">
        <f t="shared" si="313"/>
        <v>Via Risorgimento 39</v>
      </c>
      <c r="E2559" s="1" t="s">
        <v>7891</v>
      </c>
      <c r="F2559" s="1" t="s">
        <v>7891</v>
      </c>
      <c r="G2559" t="str">
        <f t="shared" si="312"/>
        <v>Numana</v>
      </c>
      <c r="H2559" t="s">
        <v>19718</v>
      </c>
      <c r="I2559" s="1" t="str">
        <f t="shared" si="314"/>
        <v>SITO</v>
      </c>
      <c r="J2559" s="1" t="str">
        <f t="shared" si="315"/>
        <v>N/a</v>
      </c>
      <c r="K2559" s="1" t="s">
        <v>8287</v>
      </c>
      <c r="L2559" t="str">
        <f t="shared" si="316"/>
        <v>EMAIL</v>
      </c>
      <c r="M2559" t="str">
        <f t="shared" si="317"/>
        <v>affittacamerebuganvillea@gmail.com</v>
      </c>
      <c r="N2559" t="str">
        <f t="shared" si="318"/>
        <v>N/a</v>
      </c>
      <c r="O2559" t="str">
        <f t="shared" si="319"/>
        <v>affittacamerebuganvillea@gmail.com</v>
      </c>
      <c r="S2559" s="1" t="s">
        <v>8285</v>
      </c>
    </row>
    <row r="2560" spans="1:19" ht="14.4" x14ac:dyDescent="0.3">
      <c r="A2560" s="1" t="s">
        <v>29</v>
      </c>
      <c r="B2560" s="1" t="s">
        <v>8288</v>
      </c>
      <c r="C2560" s="1" t="s">
        <v>8289</v>
      </c>
      <c r="D2560" s="1" t="str">
        <f t="shared" si="313"/>
        <v>Via Dei Pini 20</v>
      </c>
      <c r="E2560" s="1" t="s">
        <v>7891</v>
      </c>
      <c r="F2560" s="1" t="s">
        <v>7891</v>
      </c>
      <c r="G2560" t="str">
        <f t="shared" si="312"/>
        <v>Numana</v>
      </c>
      <c r="H2560" t="s">
        <v>19718</v>
      </c>
      <c r="I2560" s="1" t="str">
        <f t="shared" si="314"/>
        <v>SITO</v>
      </c>
      <c r="J2560" s="1" t="str">
        <f t="shared" si="315"/>
        <v>N/a</v>
      </c>
      <c r="K2560" s="1" t="s">
        <v>8290</v>
      </c>
      <c r="L2560" t="str">
        <f t="shared" si="316"/>
        <v>EMAIL</v>
      </c>
      <c r="M2560" t="str">
        <f t="shared" si="317"/>
        <v>nubicuculiabeb@hotmail.com</v>
      </c>
      <c r="N2560" t="str">
        <f t="shared" si="318"/>
        <v>N/a</v>
      </c>
      <c r="O2560" t="str">
        <f t="shared" si="319"/>
        <v>nubicuculiabeb@hotmail.com</v>
      </c>
      <c r="S2560" s="1" t="s">
        <v>8288</v>
      </c>
    </row>
    <row r="2561" spans="1:19" ht="14.4" x14ac:dyDescent="0.3">
      <c r="A2561" s="1" t="s">
        <v>82</v>
      </c>
      <c r="B2561" s="1" t="s">
        <v>8291</v>
      </c>
      <c r="C2561" s="1" t="s">
        <v>8292</v>
      </c>
      <c r="D2561" s="1" t="str">
        <f t="shared" si="313"/>
        <v>Via Litoranea 132</v>
      </c>
      <c r="E2561" s="1" t="s">
        <v>7891</v>
      </c>
      <c r="F2561" s="1" t="s">
        <v>7891</v>
      </c>
      <c r="G2561" t="str">
        <f t="shared" si="312"/>
        <v>Numana</v>
      </c>
      <c r="H2561" s="1" t="s">
        <v>8293</v>
      </c>
      <c r="I2561" s="1" t="str">
        <f t="shared" si="314"/>
        <v>SITO</v>
      </c>
      <c r="J2561" s="1" t="str">
        <f t="shared" si="315"/>
        <v>www.agenziaimmobiliarearbuatti.com</v>
      </c>
      <c r="K2561" s="1" t="s">
        <v>8294</v>
      </c>
      <c r="L2561" t="str">
        <f t="shared" si="316"/>
        <v>EMAIL</v>
      </c>
      <c r="M2561" t="str">
        <f t="shared" si="317"/>
        <v>antoine.arbuatti@tiscali.it</v>
      </c>
      <c r="N2561" t="str">
        <f t="shared" si="318"/>
        <v>www.agenziaimmobiliarearbuatti.com</v>
      </c>
      <c r="O2561" t="str">
        <f t="shared" si="319"/>
        <v>antoine.arbuatti@tiscali.it</v>
      </c>
      <c r="S2561" s="1" t="s">
        <v>8291</v>
      </c>
    </row>
    <row r="2562" spans="1:19" ht="14.4" x14ac:dyDescent="0.3">
      <c r="A2562" s="1" t="s">
        <v>82</v>
      </c>
      <c r="B2562" s="1" t="s">
        <v>8295</v>
      </c>
      <c r="C2562" s="1" t="s">
        <v>8296</v>
      </c>
      <c r="D2562" s="1" t="str">
        <f t="shared" si="313"/>
        <v>Via Amalfi 13</v>
      </c>
      <c r="E2562" s="1" t="s">
        <v>7891</v>
      </c>
      <c r="F2562" s="1" t="s">
        <v>7891</v>
      </c>
      <c r="G2562" t="str">
        <f t="shared" ref="G2562:G2625" si="320">PROPER(F2562)</f>
        <v>Numana</v>
      </c>
      <c r="H2562" t="s">
        <v>19718</v>
      </c>
      <c r="I2562" s="1" t="str">
        <f t="shared" si="314"/>
        <v>SITO</v>
      </c>
      <c r="J2562" s="1" t="str">
        <f t="shared" si="315"/>
        <v>N/a</v>
      </c>
      <c r="K2562" s="1" t="s">
        <v>8297</v>
      </c>
      <c r="L2562" t="str">
        <f t="shared" si="316"/>
        <v>EMAIL</v>
      </c>
      <c r="M2562" t="str">
        <f t="shared" si="317"/>
        <v>cicconi.romina@alice.it</v>
      </c>
      <c r="N2562" t="str">
        <f t="shared" si="318"/>
        <v>N/a</v>
      </c>
      <c r="O2562" t="str">
        <f t="shared" si="319"/>
        <v>cicconi.romina@alice.it</v>
      </c>
      <c r="S2562" s="1" t="s">
        <v>8295</v>
      </c>
    </row>
    <row r="2563" spans="1:19" ht="14.4" x14ac:dyDescent="0.3">
      <c r="A2563" s="1" t="s">
        <v>82</v>
      </c>
      <c r="B2563" s="1" t="s">
        <v>8298</v>
      </c>
      <c r="C2563" s="1" t="s">
        <v>7969</v>
      </c>
      <c r="D2563" s="1" t="str">
        <f t="shared" ref="D2563:D2626" si="321">PROPER(C2563)</f>
        <v>Via Rimini 6</v>
      </c>
      <c r="E2563" s="1" t="s">
        <v>7891</v>
      </c>
      <c r="F2563" s="1" t="s">
        <v>7891</v>
      </c>
      <c r="G2563" t="str">
        <f t="shared" si="320"/>
        <v>Numana</v>
      </c>
      <c r="H2563" t="s">
        <v>19718</v>
      </c>
      <c r="I2563" s="1" t="str">
        <f t="shared" ref="I2563:I2626" si="322">IF(ISERROR(FIND("@",H2563)),"SITO","EMAIL")</f>
        <v>SITO</v>
      </c>
      <c r="J2563" s="1" t="str">
        <f t="shared" ref="J2563:J2626" si="323">IF(I2563="SITO",H2563," ")</f>
        <v>N/a</v>
      </c>
      <c r="K2563" s="1" t="s">
        <v>8208</v>
      </c>
      <c r="L2563" t="str">
        <f t="shared" ref="L2563:L2626" si="324">IF(ISERROR(FIND("@",K2563)),"SITO","EMAIL")</f>
        <v>EMAIL</v>
      </c>
      <c r="M2563" t="str">
        <f t="shared" ref="M2563:M2626" si="325">IF(L2563="EMAIL",K2563, " ")</f>
        <v>info@residencemarcelli.it</v>
      </c>
      <c r="N2563" t="str">
        <f t="shared" ref="N2563:N2626" si="326">IF(J2563&lt;&gt;" ", J2563, "N/a")</f>
        <v>N/a</v>
      </c>
      <c r="O2563" t="str">
        <f t="shared" ref="O2563:O2626" si="327">IF(M2563 &lt;&gt; " ", M2563,"N/a")</f>
        <v>info@residencemarcelli.it</v>
      </c>
      <c r="S2563" s="1" t="s">
        <v>8298</v>
      </c>
    </row>
    <row r="2564" spans="1:19" ht="14.4" x14ac:dyDescent="0.3">
      <c r="A2564" s="1" t="s">
        <v>82</v>
      </c>
      <c r="B2564" s="1" t="s">
        <v>8299</v>
      </c>
      <c r="C2564" s="1" t="s">
        <v>8300</v>
      </c>
      <c r="D2564" s="1" t="str">
        <f t="shared" si="321"/>
        <v>Via Litoranea 356</v>
      </c>
      <c r="E2564" s="1" t="s">
        <v>7891</v>
      </c>
      <c r="F2564" s="1" t="s">
        <v>7891</v>
      </c>
      <c r="G2564" t="str">
        <f t="shared" si="320"/>
        <v>Numana</v>
      </c>
      <c r="H2564" s="1" t="s">
        <v>8243</v>
      </c>
      <c r="I2564" s="1" t="str">
        <f t="shared" si="322"/>
        <v>SITO</v>
      </c>
      <c r="J2564" s="1" t="str">
        <f t="shared" si="323"/>
        <v>www.damablu.it</v>
      </c>
      <c r="K2564" s="1" t="s">
        <v>8244</v>
      </c>
      <c r="L2564" t="str">
        <f t="shared" si="324"/>
        <v>EMAIL</v>
      </c>
      <c r="M2564" t="str">
        <f t="shared" si="325"/>
        <v>info@damablu.it</v>
      </c>
      <c r="N2564" t="str">
        <f t="shared" si="326"/>
        <v>www.damablu.it</v>
      </c>
      <c r="O2564" t="str">
        <f t="shared" si="327"/>
        <v>info@damablu.it</v>
      </c>
      <c r="S2564" s="1" t="s">
        <v>8299</v>
      </c>
    </row>
    <row r="2565" spans="1:19" ht="14.4" x14ac:dyDescent="0.3">
      <c r="A2565" s="1" t="s">
        <v>82</v>
      </c>
      <c r="B2565" s="1" t="s">
        <v>4580</v>
      </c>
      <c r="C2565" s="1" t="s">
        <v>8301</v>
      </c>
      <c r="D2565" s="1" t="str">
        <f t="shared" si="321"/>
        <v>Via Litoranea 92</v>
      </c>
      <c r="E2565" s="1" t="s">
        <v>7891</v>
      </c>
      <c r="F2565" s="1" t="s">
        <v>7891</v>
      </c>
      <c r="G2565" t="str">
        <f t="shared" si="320"/>
        <v>Numana</v>
      </c>
      <c r="H2565" s="1" t="s">
        <v>8302</v>
      </c>
      <c r="I2565" s="1" t="str">
        <f t="shared" si="322"/>
        <v>SITO</v>
      </c>
      <c r="J2565" s="1" t="str">
        <f t="shared" si="323"/>
        <v>www.agenziacasavacanze.it</v>
      </c>
      <c r="K2565" s="1" t="s">
        <v>8303</v>
      </c>
      <c r="L2565" t="str">
        <f t="shared" si="324"/>
        <v>EMAIL</v>
      </c>
      <c r="M2565" t="str">
        <f t="shared" si="325"/>
        <v>info@agenziacasavacanze.it</v>
      </c>
      <c r="N2565" t="str">
        <f t="shared" si="326"/>
        <v>www.agenziacasavacanze.it</v>
      </c>
      <c r="O2565" t="str">
        <f t="shared" si="327"/>
        <v>info@agenziacasavacanze.it</v>
      </c>
      <c r="S2565" s="1" t="s">
        <v>4580</v>
      </c>
    </row>
    <row r="2566" spans="1:19" ht="14.4" x14ac:dyDescent="0.3">
      <c r="A2566" s="1" t="s">
        <v>82</v>
      </c>
      <c r="B2566" s="1" t="s">
        <v>8304</v>
      </c>
      <c r="C2566" s="1" t="s">
        <v>8305</v>
      </c>
      <c r="D2566" s="1" t="str">
        <f t="shared" si="321"/>
        <v>Via Litoranea 37</v>
      </c>
      <c r="E2566" s="1" t="s">
        <v>7891</v>
      </c>
      <c r="F2566" s="1" t="s">
        <v>7891</v>
      </c>
      <c r="G2566" t="str">
        <f t="shared" si="320"/>
        <v>Numana</v>
      </c>
      <c r="H2566" s="1" t="s">
        <v>8306</v>
      </c>
      <c r="I2566" s="1" t="str">
        <f t="shared" si="322"/>
        <v>SITO</v>
      </c>
      <c r="J2566" s="1" t="str">
        <f t="shared" si="323"/>
        <v>www.immobiliarebranchini.it</v>
      </c>
      <c r="K2566" s="1" t="s">
        <v>8307</v>
      </c>
      <c r="L2566" t="str">
        <f t="shared" si="324"/>
        <v>EMAIL</v>
      </c>
      <c r="M2566" t="str">
        <f t="shared" si="325"/>
        <v>info@immobiliarebranchini.it</v>
      </c>
      <c r="N2566" t="str">
        <f t="shared" si="326"/>
        <v>www.immobiliarebranchini.it</v>
      </c>
      <c r="O2566" t="str">
        <f t="shared" si="327"/>
        <v>info@immobiliarebranchini.it</v>
      </c>
      <c r="S2566" s="1" t="s">
        <v>8304</v>
      </c>
    </row>
    <row r="2567" spans="1:19" ht="14.4" x14ac:dyDescent="0.3">
      <c r="A2567" s="1" t="s">
        <v>82</v>
      </c>
      <c r="B2567" s="1" t="s">
        <v>8308</v>
      </c>
      <c r="C2567" s="1" t="s">
        <v>8309</v>
      </c>
      <c r="D2567" s="1" t="str">
        <f t="shared" si="321"/>
        <v>Via Castelfidardo 49</v>
      </c>
      <c r="E2567" s="1" t="s">
        <v>7891</v>
      </c>
      <c r="F2567" s="1" t="s">
        <v>7891</v>
      </c>
      <c r="G2567" t="str">
        <f t="shared" si="320"/>
        <v>Numana</v>
      </c>
      <c r="H2567" s="1" t="s">
        <v>8310</v>
      </c>
      <c r="I2567" s="1" t="str">
        <f t="shared" si="322"/>
        <v>SITO</v>
      </c>
      <c r="J2567" s="1" t="str">
        <f t="shared" si="323"/>
        <v>www.residencenumana.com</v>
      </c>
      <c r="K2567" s="1" t="s">
        <v>8311</v>
      </c>
      <c r="L2567" t="str">
        <f t="shared" si="324"/>
        <v>EMAIL</v>
      </c>
      <c r="M2567" t="str">
        <f t="shared" si="325"/>
        <v>info@residencenumana.com</v>
      </c>
      <c r="N2567" t="str">
        <f t="shared" si="326"/>
        <v>www.residencenumana.com</v>
      </c>
      <c r="O2567" t="str">
        <f t="shared" si="327"/>
        <v>info@residencenumana.com</v>
      </c>
      <c r="S2567" s="1" t="s">
        <v>8308</v>
      </c>
    </row>
    <row r="2568" spans="1:19" ht="14.4" x14ac:dyDescent="0.3">
      <c r="A2568" s="1" t="s">
        <v>82</v>
      </c>
      <c r="B2568" s="1" t="s">
        <v>8312</v>
      </c>
      <c r="C2568" s="1" t="s">
        <v>8313</v>
      </c>
      <c r="D2568" s="1" t="str">
        <f t="shared" si="321"/>
        <v>Via Flaminia 96</v>
      </c>
      <c r="E2568" s="1" t="s">
        <v>7891</v>
      </c>
      <c r="F2568" s="1" t="s">
        <v>7891</v>
      </c>
      <c r="G2568" t="str">
        <f t="shared" si="320"/>
        <v>Numana</v>
      </c>
      <c r="H2568" s="1" t="s">
        <v>8314</v>
      </c>
      <c r="I2568" s="1" t="str">
        <f t="shared" si="322"/>
        <v>SITO</v>
      </c>
      <c r="J2568" s="1" t="str">
        <f t="shared" si="323"/>
        <v>www.stagionidelconero.it</v>
      </c>
      <c r="K2568" s="1" t="s">
        <v>8315</v>
      </c>
      <c r="L2568" t="str">
        <f t="shared" si="324"/>
        <v>EMAIL</v>
      </c>
      <c r="M2568" t="str">
        <f t="shared" si="325"/>
        <v>info@stagionidelconero.it</v>
      </c>
      <c r="N2568" t="str">
        <f t="shared" si="326"/>
        <v>www.stagionidelconero.it</v>
      </c>
      <c r="O2568" t="str">
        <f t="shared" si="327"/>
        <v>info@stagionidelconero.it</v>
      </c>
      <c r="S2568" s="1" t="s">
        <v>8312</v>
      </c>
    </row>
    <row r="2569" spans="1:19" ht="14.4" x14ac:dyDescent="0.3">
      <c r="A2569" s="1" t="s">
        <v>82</v>
      </c>
      <c r="B2569" s="1" t="s">
        <v>8316</v>
      </c>
      <c r="C2569" s="1" t="s">
        <v>8248</v>
      </c>
      <c r="D2569" s="1" t="str">
        <f t="shared" si="321"/>
        <v>Via Litoranea 1</v>
      </c>
      <c r="E2569" s="1" t="s">
        <v>7891</v>
      </c>
      <c r="F2569" s="1" t="s">
        <v>7891</v>
      </c>
      <c r="G2569" t="str">
        <f t="shared" si="320"/>
        <v>Numana</v>
      </c>
      <c r="H2569" t="s">
        <v>19718</v>
      </c>
      <c r="I2569" s="1" t="str">
        <f t="shared" si="322"/>
        <v>SITO</v>
      </c>
      <c r="J2569" s="1" t="str">
        <f t="shared" si="323"/>
        <v>N/a</v>
      </c>
      <c r="K2569" s="1" t="s">
        <v>8317</v>
      </c>
      <c r="L2569" t="str">
        <f t="shared" si="324"/>
        <v>EMAIL</v>
      </c>
      <c r="M2569" t="str">
        <f t="shared" si="325"/>
        <v>info@ilconero-mare.it</v>
      </c>
      <c r="N2569" t="str">
        <f t="shared" si="326"/>
        <v>N/a</v>
      </c>
      <c r="O2569" t="str">
        <f t="shared" si="327"/>
        <v>info@ilconero-mare.it</v>
      </c>
      <c r="S2569" s="1" t="s">
        <v>8316</v>
      </c>
    </row>
    <row r="2570" spans="1:19" ht="14.4" x14ac:dyDescent="0.3">
      <c r="A2570" s="1" t="s">
        <v>82</v>
      </c>
      <c r="B2570" s="1" t="s">
        <v>8318</v>
      </c>
      <c r="C2570" s="1" t="s">
        <v>8319</v>
      </c>
      <c r="D2570" s="1" t="str">
        <f t="shared" si="321"/>
        <v>Via Costa Verde 2</v>
      </c>
      <c r="E2570" s="1" t="s">
        <v>7891</v>
      </c>
      <c r="F2570" s="1" t="s">
        <v>8320</v>
      </c>
      <c r="G2570" t="str">
        <f t="shared" si="320"/>
        <v>Marcelli Di Numana</v>
      </c>
      <c r="H2570" t="s">
        <v>19718</v>
      </c>
      <c r="I2570" s="1" t="str">
        <f t="shared" si="322"/>
        <v>SITO</v>
      </c>
      <c r="J2570" s="1" t="str">
        <f t="shared" si="323"/>
        <v>N/a</v>
      </c>
      <c r="K2570" s="1" t="s">
        <v>8321</v>
      </c>
      <c r="L2570" t="str">
        <f t="shared" si="324"/>
        <v>EMAIL</v>
      </c>
      <c r="M2570" t="str">
        <f t="shared" si="325"/>
        <v>info@lidoazzurronumana.it</v>
      </c>
      <c r="N2570" t="str">
        <f t="shared" si="326"/>
        <v>N/a</v>
      </c>
      <c r="O2570" t="str">
        <f t="shared" si="327"/>
        <v>info@lidoazzurronumana.it</v>
      </c>
      <c r="S2570" s="1" t="s">
        <v>8318</v>
      </c>
    </row>
    <row r="2571" spans="1:19" ht="14.4" x14ac:dyDescent="0.3">
      <c r="A2571" s="1" t="s">
        <v>82</v>
      </c>
      <c r="B2571" s="1" t="s">
        <v>8322</v>
      </c>
      <c r="C2571" s="1" t="s">
        <v>8323</v>
      </c>
      <c r="D2571" s="1" t="str">
        <f t="shared" si="321"/>
        <v>Via Del Porto 42</v>
      </c>
      <c r="E2571" s="1" t="s">
        <v>7891</v>
      </c>
      <c r="F2571" s="1" t="s">
        <v>7891</v>
      </c>
      <c r="G2571" t="str">
        <f t="shared" si="320"/>
        <v>Numana</v>
      </c>
      <c r="H2571" s="1" t="s">
        <v>8324</v>
      </c>
      <c r="I2571" s="1" t="str">
        <f t="shared" si="322"/>
        <v>SITO</v>
      </c>
      <c r="J2571" s="1" t="str">
        <f t="shared" si="323"/>
        <v>www.affitticonero.com</v>
      </c>
      <c r="K2571" s="1" t="s">
        <v>8325</v>
      </c>
      <c r="L2571" t="str">
        <f t="shared" si="324"/>
        <v>EMAIL</v>
      </c>
      <c r="M2571" t="str">
        <f t="shared" si="325"/>
        <v>immobiliareadriatica@tiscali.it</v>
      </c>
      <c r="N2571" t="str">
        <f t="shared" si="326"/>
        <v>www.affitticonero.com</v>
      </c>
      <c r="O2571" t="str">
        <f t="shared" si="327"/>
        <v>immobiliareadriatica@tiscali.it</v>
      </c>
      <c r="S2571" s="1" t="s">
        <v>8322</v>
      </c>
    </row>
    <row r="2572" spans="1:19" ht="14.4" x14ac:dyDescent="0.3">
      <c r="A2572" s="1" t="s">
        <v>82</v>
      </c>
      <c r="B2572" s="1" t="s">
        <v>8326</v>
      </c>
      <c r="C2572" s="1" t="s">
        <v>8327</v>
      </c>
      <c r="D2572" s="1" t="str">
        <f t="shared" si="321"/>
        <v>Via Litoranea 179</v>
      </c>
      <c r="E2572" s="1" t="s">
        <v>7891</v>
      </c>
      <c r="F2572" s="1" t="s">
        <v>7891</v>
      </c>
      <c r="G2572" t="str">
        <f t="shared" si="320"/>
        <v>Numana</v>
      </c>
      <c r="H2572" s="1" t="s">
        <v>8328</v>
      </c>
      <c r="I2572" s="1" t="str">
        <f t="shared" si="322"/>
        <v>SITO</v>
      </c>
      <c r="J2572" s="1" t="str">
        <f t="shared" si="323"/>
        <v>www.maiolini.it</v>
      </c>
      <c r="K2572" s="1" t="s">
        <v>8329</v>
      </c>
      <c r="L2572" t="str">
        <f t="shared" si="324"/>
        <v>EMAIL</v>
      </c>
      <c r="M2572" t="str">
        <f t="shared" si="325"/>
        <v>agenzia@maiolini.it</v>
      </c>
      <c r="N2572" t="str">
        <f t="shared" si="326"/>
        <v>www.maiolini.it</v>
      </c>
      <c r="O2572" t="str">
        <f t="shared" si="327"/>
        <v>agenzia@maiolini.it</v>
      </c>
      <c r="S2572" s="1" t="s">
        <v>8326</v>
      </c>
    </row>
    <row r="2573" spans="1:19" ht="14.4" x14ac:dyDescent="0.3">
      <c r="A2573" s="1" t="s">
        <v>6093</v>
      </c>
      <c r="B2573" s="1" t="s">
        <v>8330</v>
      </c>
      <c r="C2573" s="1" t="s">
        <v>8038</v>
      </c>
      <c r="D2573" s="1" t="str">
        <f t="shared" si="321"/>
        <v>Via Castelfidardo 1</v>
      </c>
      <c r="E2573" s="1" t="s">
        <v>7891</v>
      </c>
      <c r="F2573" s="1" t="s">
        <v>7891</v>
      </c>
      <c r="G2573" t="str">
        <f t="shared" si="320"/>
        <v>Numana</v>
      </c>
      <c r="H2573" s="1" t="s">
        <v>8039</v>
      </c>
      <c r="I2573" s="1" t="str">
        <f t="shared" si="322"/>
        <v>SITO</v>
      </c>
      <c r="J2573" s="1" t="str">
        <f t="shared" si="323"/>
        <v>www.villaggiocentrovacanzedeangelis.it</v>
      </c>
      <c r="K2573" s="1" t="s">
        <v>8040</v>
      </c>
      <c r="L2573" t="str">
        <f t="shared" si="324"/>
        <v>EMAIL</v>
      </c>
      <c r="M2573" t="str">
        <f t="shared" si="325"/>
        <v>info@villaggiocentrovacanzedeangelis.it</v>
      </c>
      <c r="N2573" t="str">
        <f t="shared" si="326"/>
        <v>www.villaggiocentrovacanzedeangelis.it</v>
      </c>
      <c r="O2573" t="str">
        <f t="shared" si="327"/>
        <v>info@villaggiocentrovacanzedeangelis.it</v>
      </c>
      <c r="S2573" s="1" t="s">
        <v>8330</v>
      </c>
    </row>
    <row r="2574" spans="1:19" ht="14.4" x14ac:dyDescent="0.3">
      <c r="A2574" s="1" t="s">
        <v>6093</v>
      </c>
      <c r="B2574" s="1" t="s">
        <v>8197</v>
      </c>
      <c r="C2574" s="1" t="s">
        <v>8331</v>
      </c>
      <c r="D2574" s="1" t="str">
        <f t="shared" si="321"/>
        <v>Via Castelfidardo 80</v>
      </c>
      <c r="E2574" s="1" t="s">
        <v>7891</v>
      </c>
      <c r="F2574" s="1" t="s">
        <v>7891</v>
      </c>
      <c r="G2574" t="str">
        <f t="shared" si="320"/>
        <v>Numana</v>
      </c>
      <c r="H2574" s="1" t="s">
        <v>8198</v>
      </c>
      <c r="I2574" s="1" t="str">
        <f t="shared" si="322"/>
        <v>SITO</v>
      </c>
      <c r="J2574" s="1" t="str">
        <f t="shared" si="323"/>
        <v>www.coneroazzurro.it</v>
      </c>
      <c r="K2574" s="1" t="s">
        <v>8199</v>
      </c>
      <c r="L2574" t="str">
        <f t="shared" si="324"/>
        <v>EMAIL</v>
      </c>
      <c r="M2574" t="str">
        <f t="shared" si="325"/>
        <v>info@coneroazzurro.it</v>
      </c>
      <c r="N2574" t="str">
        <f t="shared" si="326"/>
        <v>www.coneroazzurro.it</v>
      </c>
      <c r="O2574" t="str">
        <f t="shared" si="327"/>
        <v>info@coneroazzurro.it</v>
      </c>
      <c r="S2574" s="1" t="s">
        <v>8197</v>
      </c>
    </row>
    <row r="2575" spans="1:19" ht="14.4" x14ac:dyDescent="0.3">
      <c r="A2575" s="1" t="s">
        <v>571</v>
      </c>
      <c r="B2575" s="1" t="s">
        <v>8332</v>
      </c>
      <c r="C2575" s="1" t="s">
        <v>8333</v>
      </c>
      <c r="D2575" s="1" t="str">
        <f t="shared" si="321"/>
        <v>Via Costaverde 37</v>
      </c>
      <c r="E2575" s="1" t="s">
        <v>7891</v>
      </c>
      <c r="F2575" s="1" t="s">
        <v>8334</v>
      </c>
      <c r="G2575" t="str">
        <f t="shared" si="320"/>
        <v>Marcelli Di Numana</v>
      </c>
      <c r="H2575" s="1" t="s">
        <v>8335</v>
      </c>
      <c r="I2575" s="1" t="str">
        <f t="shared" si="322"/>
        <v>SITO</v>
      </c>
      <c r="J2575" s="1" t="str">
        <f t="shared" si="323"/>
        <v>www.numanablu.it</v>
      </c>
      <c r="K2575" s="1" t="s">
        <v>8336</v>
      </c>
      <c r="L2575" t="str">
        <f t="shared" si="324"/>
        <v>EMAIL</v>
      </c>
      <c r="M2575" t="str">
        <f t="shared" si="325"/>
        <v>info@numanablu.it</v>
      </c>
      <c r="N2575" t="str">
        <f t="shared" si="326"/>
        <v>www.numanablu.it</v>
      </c>
      <c r="O2575" t="str">
        <f t="shared" si="327"/>
        <v>info@numanablu.it</v>
      </c>
      <c r="S2575" s="1" t="s">
        <v>8332</v>
      </c>
    </row>
    <row r="2576" spans="1:19" ht="14.4" x14ac:dyDescent="0.3">
      <c r="A2576" s="1" t="s">
        <v>82</v>
      </c>
      <c r="B2576" s="1" t="s">
        <v>8337</v>
      </c>
      <c r="C2576" s="1" t="s">
        <v>8338</v>
      </c>
      <c r="D2576" s="1" t="str">
        <f t="shared" si="321"/>
        <v>Via Litoranea 116</v>
      </c>
      <c r="E2576" s="1" t="s">
        <v>7891</v>
      </c>
      <c r="F2576" s="1" t="s">
        <v>8179</v>
      </c>
      <c r="G2576" t="str">
        <f t="shared" si="320"/>
        <v>Numana</v>
      </c>
      <c r="H2576" s="1" t="s">
        <v>8339</v>
      </c>
      <c r="I2576" s="1" t="str">
        <f t="shared" si="322"/>
        <v>SITO</v>
      </c>
      <c r="J2576" s="1" t="str">
        <f t="shared" si="323"/>
        <v>http://calettadelconero.it</v>
      </c>
      <c r="K2576" s="1" t="s">
        <v>8340</v>
      </c>
      <c r="L2576" t="str">
        <f t="shared" si="324"/>
        <v>EMAIL</v>
      </c>
      <c r="M2576" t="str">
        <f t="shared" si="325"/>
        <v>info@calettadelconero.it</v>
      </c>
      <c r="N2576" t="str">
        <f t="shared" si="326"/>
        <v>http://calettadelconero.it</v>
      </c>
      <c r="O2576" t="str">
        <f t="shared" si="327"/>
        <v>info@calettadelconero.it</v>
      </c>
      <c r="S2576" s="1" t="s">
        <v>8337</v>
      </c>
    </row>
    <row r="2577" spans="1:19" ht="14.4" x14ac:dyDescent="0.3">
      <c r="A2577" s="1" t="s">
        <v>679</v>
      </c>
      <c r="B2577" s="1" t="s">
        <v>8341</v>
      </c>
      <c r="C2577" s="1" t="s">
        <v>8342</v>
      </c>
      <c r="D2577" s="1" t="str">
        <f t="shared" si="321"/>
        <v>Via Litoranea 5 5/7</v>
      </c>
      <c r="E2577" s="1" t="s">
        <v>7891</v>
      </c>
      <c r="F2577" s="1" t="s">
        <v>7891</v>
      </c>
      <c r="G2577" t="str">
        <f t="shared" si="320"/>
        <v>Numana</v>
      </c>
      <c r="H2577" t="s">
        <v>19718</v>
      </c>
      <c r="I2577" s="1" t="str">
        <f t="shared" si="322"/>
        <v>SITO</v>
      </c>
      <c r="J2577" s="1" t="str">
        <f t="shared" si="323"/>
        <v>N/a</v>
      </c>
      <c r="K2577" s="1" t="s">
        <v>8343</v>
      </c>
      <c r="L2577" t="str">
        <f t="shared" si="324"/>
        <v>EMAIL</v>
      </c>
      <c r="M2577" t="str">
        <f t="shared" si="325"/>
        <v>fioranellieugenio@pec.it</v>
      </c>
      <c r="N2577" t="str">
        <f t="shared" si="326"/>
        <v>N/a</v>
      </c>
      <c r="O2577" t="str">
        <f t="shared" si="327"/>
        <v>fioranellieugenio@pec.it</v>
      </c>
      <c r="S2577" s="1" t="s">
        <v>8341</v>
      </c>
    </row>
    <row r="2578" spans="1:19" ht="14.4" x14ac:dyDescent="0.3">
      <c r="A2578" s="1" t="s">
        <v>29</v>
      </c>
      <c r="B2578" s="1" t="s">
        <v>8344</v>
      </c>
      <c r="C2578" s="1" t="s">
        <v>8345</v>
      </c>
      <c r="D2578" s="1" t="str">
        <f t="shared" si="321"/>
        <v>Via Pesaro 1</v>
      </c>
      <c r="E2578" s="1" t="s">
        <v>7891</v>
      </c>
      <c r="F2578" t="s">
        <v>19718</v>
      </c>
      <c r="G2578" t="str">
        <f t="shared" si="320"/>
        <v>N/A</v>
      </c>
      <c r="H2578" t="s">
        <v>19718</v>
      </c>
      <c r="I2578" s="1" t="str">
        <f t="shared" si="322"/>
        <v>SITO</v>
      </c>
      <c r="J2578" s="1" t="str">
        <f t="shared" si="323"/>
        <v>N/a</v>
      </c>
      <c r="K2578" s="1" t="s">
        <v>8346</v>
      </c>
      <c r="L2578" t="str">
        <f t="shared" si="324"/>
        <v>EMAIL</v>
      </c>
      <c r="M2578" t="str">
        <f t="shared" si="325"/>
        <v>bedbreakfastsaporedisale@hotmail.com</v>
      </c>
      <c r="N2578" t="str">
        <f t="shared" si="326"/>
        <v>N/a</v>
      </c>
      <c r="O2578" t="str">
        <f t="shared" si="327"/>
        <v>bedbreakfastsaporedisale@hotmail.com</v>
      </c>
      <c r="S2578" s="1" t="s">
        <v>8344</v>
      </c>
    </row>
    <row r="2579" spans="1:19" ht="14.4" x14ac:dyDescent="0.3">
      <c r="A2579" s="1" t="s">
        <v>82</v>
      </c>
      <c r="B2579" s="1" t="s">
        <v>8347</v>
      </c>
      <c r="C2579" s="1" t="s">
        <v>8348</v>
      </c>
      <c r="D2579" s="1" t="str">
        <f t="shared" si="321"/>
        <v>Via Delle Acacie 101</v>
      </c>
      <c r="E2579" s="1" t="s">
        <v>7891</v>
      </c>
      <c r="F2579" s="1" t="s">
        <v>7891</v>
      </c>
      <c r="G2579" t="str">
        <f t="shared" si="320"/>
        <v>Numana</v>
      </c>
      <c r="H2579" t="s">
        <v>19718</v>
      </c>
      <c r="I2579" s="1" t="str">
        <f t="shared" si="322"/>
        <v>SITO</v>
      </c>
      <c r="J2579" s="1" t="str">
        <f t="shared" si="323"/>
        <v>N/a</v>
      </c>
      <c r="K2579" s="1" t="s">
        <v>8349</v>
      </c>
      <c r="L2579" t="str">
        <f t="shared" si="324"/>
        <v>EMAIL</v>
      </c>
      <c r="M2579" t="str">
        <f t="shared" si="325"/>
        <v>vacanze@taunus.it</v>
      </c>
      <c r="N2579" t="str">
        <f t="shared" si="326"/>
        <v>N/a</v>
      </c>
      <c r="O2579" t="str">
        <f t="shared" si="327"/>
        <v>vacanze@taunus.it</v>
      </c>
      <c r="S2579" s="1" t="s">
        <v>8347</v>
      </c>
    </row>
    <row r="2580" spans="1:19" ht="14.4" x14ac:dyDescent="0.3">
      <c r="A2580" s="1" t="s">
        <v>12</v>
      </c>
      <c r="B2580" s="1" t="s">
        <v>8350</v>
      </c>
      <c r="C2580" s="1" t="s">
        <v>8351</v>
      </c>
      <c r="D2580" s="1" t="str">
        <f t="shared" si="321"/>
        <v>Via Litoranea / Via Pesaro 173/67</v>
      </c>
      <c r="E2580" s="1" t="s">
        <v>7891</v>
      </c>
      <c r="F2580" t="s">
        <v>19718</v>
      </c>
      <c r="G2580" t="str">
        <f t="shared" si="320"/>
        <v>N/A</v>
      </c>
      <c r="H2580" t="s">
        <v>19718</v>
      </c>
      <c r="I2580" s="1" t="str">
        <f t="shared" si="322"/>
        <v>SITO</v>
      </c>
      <c r="J2580" s="1" t="str">
        <f t="shared" si="323"/>
        <v>N/a</v>
      </c>
      <c r="K2580" s="1" t="s">
        <v>8352</v>
      </c>
      <c r="L2580" t="str">
        <f t="shared" si="324"/>
        <v>EMAIL</v>
      </c>
      <c r="M2580" t="str">
        <f t="shared" si="325"/>
        <v>info@caseaffarigroup.it</v>
      </c>
      <c r="N2580" t="str">
        <f t="shared" si="326"/>
        <v>N/a</v>
      </c>
      <c r="O2580" t="str">
        <f t="shared" si="327"/>
        <v>info@caseaffarigroup.it</v>
      </c>
      <c r="S2580" s="1" t="s">
        <v>8350</v>
      </c>
    </row>
    <row r="2581" spans="1:19" ht="14.4" x14ac:dyDescent="0.3">
      <c r="A2581" s="1" t="s">
        <v>82</v>
      </c>
      <c r="B2581" s="1" t="s">
        <v>8353</v>
      </c>
      <c r="C2581" s="1" t="s">
        <v>8354</v>
      </c>
      <c r="D2581" s="1" t="str">
        <f t="shared" si="321"/>
        <v>Via Litoranea 84</v>
      </c>
      <c r="E2581" s="1" t="s">
        <v>7891</v>
      </c>
      <c r="F2581" t="s">
        <v>19718</v>
      </c>
      <c r="G2581" t="str">
        <f t="shared" si="320"/>
        <v>N/A</v>
      </c>
      <c r="H2581" t="s">
        <v>19718</v>
      </c>
      <c r="I2581" s="1" t="str">
        <f t="shared" si="322"/>
        <v>SITO</v>
      </c>
      <c r="J2581" s="1" t="str">
        <f t="shared" si="323"/>
        <v>N/a</v>
      </c>
      <c r="K2581" s="1" t="s">
        <v>7959</v>
      </c>
      <c r="L2581" t="str">
        <f t="shared" si="324"/>
        <v>EMAIL</v>
      </c>
      <c r="M2581" t="str">
        <f t="shared" si="325"/>
        <v>albergocantarini@gmail.com</v>
      </c>
      <c r="N2581" t="str">
        <f t="shared" si="326"/>
        <v>N/a</v>
      </c>
      <c r="O2581" t="str">
        <f t="shared" si="327"/>
        <v>albergocantarini@gmail.com</v>
      </c>
      <c r="S2581" s="1" t="s">
        <v>8353</v>
      </c>
    </row>
    <row r="2582" spans="1:19" ht="14.4" x14ac:dyDescent="0.3">
      <c r="A2582" s="1" t="s">
        <v>12</v>
      </c>
      <c r="B2582" s="1" t="s">
        <v>8355</v>
      </c>
      <c r="C2582" s="1" t="s">
        <v>8356</v>
      </c>
      <c r="D2582" s="1" t="str">
        <f t="shared" si="321"/>
        <v>Via Dei Tigli 7</v>
      </c>
      <c r="E2582" s="1" t="s">
        <v>7891</v>
      </c>
      <c r="F2582" t="s">
        <v>19718</v>
      </c>
      <c r="G2582" t="str">
        <f t="shared" si="320"/>
        <v>N/A</v>
      </c>
      <c r="H2582" t="s">
        <v>19718</v>
      </c>
      <c r="I2582" s="1" t="str">
        <f t="shared" si="322"/>
        <v>SITO</v>
      </c>
      <c r="J2582" s="1" t="str">
        <f t="shared" si="323"/>
        <v>N/a</v>
      </c>
      <c r="K2582" s="1" t="s">
        <v>8357</v>
      </c>
      <c r="L2582" t="str">
        <f t="shared" si="324"/>
        <v>EMAIL</v>
      </c>
      <c r="M2582" t="str">
        <f t="shared" si="325"/>
        <v>info@ergoart.it</v>
      </c>
      <c r="N2582" t="str">
        <f t="shared" si="326"/>
        <v>N/a</v>
      </c>
      <c r="O2582" t="str">
        <f t="shared" si="327"/>
        <v>info@ergoart.it</v>
      </c>
      <c r="S2582" s="1" t="s">
        <v>8355</v>
      </c>
    </row>
    <row r="2583" spans="1:19" ht="14.4" x14ac:dyDescent="0.3">
      <c r="A2583" s="1" t="s">
        <v>12</v>
      </c>
      <c r="B2583" s="1" t="s">
        <v>8358</v>
      </c>
      <c r="C2583" s="1" t="s">
        <v>8359</v>
      </c>
      <c r="D2583" s="1" t="str">
        <f t="shared" si="321"/>
        <v>Via Milano 10</v>
      </c>
      <c r="E2583" s="1" t="s">
        <v>7891</v>
      </c>
      <c r="F2583" t="s">
        <v>19718</v>
      </c>
      <c r="G2583" t="str">
        <f t="shared" si="320"/>
        <v>N/A</v>
      </c>
      <c r="H2583" t="s">
        <v>19718</v>
      </c>
      <c r="I2583" s="1" t="str">
        <f t="shared" si="322"/>
        <v>SITO</v>
      </c>
      <c r="J2583" s="1" t="str">
        <f t="shared" si="323"/>
        <v>N/a</v>
      </c>
      <c r="K2583" s="1" t="s">
        <v>8360</v>
      </c>
      <c r="L2583" t="str">
        <f t="shared" si="324"/>
        <v>EMAIL</v>
      </c>
      <c r="M2583" t="str">
        <f t="shared" si="325"/>
        <v>simonebiagioli@hotmail.it</v>
      </c>
      <c r="N2583" t="str">
        <f t="shared" si="326"/>
        <v>N/a</v>
      </c>
      <c r="O2583" t="str">
        <f t="shared" si="327"/>
        <v>simonebiagioli@hotmail.it</v>
      </c>
      <c r="S2583" s="1" t="s">
        <v>8358</v>
      </c>
    </row>
    <row r="2584" spans="1:19" ht="14.4" x14ac:dyDescent="0.3">
      <c r="A2584" s="1" t="s">
        <v>12</v>
      </c>
      <c r="B2584" s="1" t="s">
        <v>8361</v>
      </c>
      <c r="C2584" s="1" t="s">
        <v>8362</v>
      </c>
      <c r="D2584" s="1" t="str">
        <f t="shared" si="321"/>
        <v>Via Iv Novembre 26</v>
      </c>
      <c r="E2584" s="1" t="s">
        <v>7891</v>
      </c>
      <c r="F2584" t="s">
        <v>19718</v>
      </c>
      <c r="G2584" t="str">
        <f t="shared" si="320"/>
        <v>N/A</v>
      </c>
      <c r="H2584" t="s">
        <v>19718</v>
      </c>
      <c r="I2584" s="1" t="str">
        <f t="shared" si="322"/>
        <v>SITO</v>
      </c>
      <c r="J2584" s="1" t="str">
        <f t="shared" si="323"/>
        <v>N/a</v>
      </c>
      <c r="K2584" s="1" t="s">
        <v>8363</v>
      </c>
      <c r="L2584" t="str">
        <f t="shared" si="324"/>
        <v>EMAIL</v>
      </c>
      <c r="M2584" t="str">
        <f t="shared" si="325"/>
        <v>info@operaarte.it</v>
      </c>
      <c r="N2584" t="str">
        <f t="shared" si="326"/>
        <v>N/a</v>
      </c>
      <c r="O2584" t="str">
        <f t="shared" si="327"/>
        <v>info@operaarte.it</v>
      </c>
      <c r="S2584" s="1" t="s">
        <v>8361</v>
      </c>
    </row>
    <row r="2585" spans="1:19" ht="14.4" x14ac:dyDescent="0.3">
      <c r="A2585" s="1" t="s">
        <v>12</v>
      </c>
      <c r="B2585" s="1" t="s">
        <v>8364</v>
      </c>
      <c r="C2585" s="1" t="s">
        <v>8365</v>
      </c>
      <c r="D2585" s="1" t="str">
        <f t="shared" si="321"/>
        <v>Via Sorrento 41</v>
      </c>
      <c r="E2585" s="1" t="s">
        <v>7891</v>
      </c>
      <c r="F2585" t="s">
        <v>19718</v>
      </c>
      <c r="G2585" t="str">
        <f t="shared" si="320"/>
        <v>N/A</v>
      </c>
      <c r="H2585" t="s">
        <v>19718</v>
      </c>
      <c r="I2585" s="1" t="str">
        <f t="shared" si="322"/>
        <v>SITO</v>
      </c>
      <c r="J2585" s="1" t="str">
        <f t="shared" si="323"/>
        <v>N/a</v>
      </c>
      <c r="K2585" s="1" t="s">
        <v>8366</v>
      </c>
      <c r="L2585" t="str">
        <f t="shared" si="324"/>
        <v>EMAIL</v>
      </c>
      <c r="M2585" t="str">
        <f t="shared" si="325"/>
        <v>cristina.riva.gemc@alice.it</v>
      </c>
      <c r="N2585" t="str">
        <f t="shared" si="326"/>
        <v>N/a</v>
      </c>
      <c r="O2585" t="str">
        <f t="shared" si="327"/>
        <v>cristina.riva.gemc@alice.it</v>
      </c>
      <c r="S2585" s="1" t="s">
        <v>8364</v>
      </c>
    </row>
    <row r="2586" spans="1:19" ht="14.4" x14ac:dyDescent="0.3">
      <c r="A2586" s="1" t="s">
        <v>82</v>
      </c>
      <c r="B2586" s="1" t="s">
        <v>8367</v>
      </c>
      <c r="C2586" s="1" t="s">
        <v>8368</v>
      </c>
      <c r="D2586" s="1" t="str">
        <f t="shared" si="321"/>
        <v>Via Ascoli Piceno 33</v>
      </c>
      <c r="E2586" s="1" t="s">
        <v>7891</v>
      </c>
      <c r="F2586" s="1" t="s">
        <v>7891</v>
      </c>
      <c r="G2586" t="str">
        <f t="shared" si="320"/>
        <v>Numana</v>
      </c>
      <c r="H2586" t="s">
        <v>19718</v>
      </c>
      <c r="I2586" s="1" t="str">
        <f t="shared" si="322"/>
        <v>SITO</v>
      </c>
      <c r="J2586" s="1" t="str">
        <f t="shared" si="323"/>
        <v>N/a</v>
      </c>
      <c r="K2586" s="1" t="s">
        <v>8369</v>
      </c>
      <c r="L2586" t="str">
        <f t="shared" si="324"/>
        <v>EMAIL</v>
      </c>
      <c r="M2586" t="str">
        <f t="shared" si="325"/>
        <v>info@fuedimmobiliare.it</v>
      </c>
      <c r="N2586" t="str">
        <f t="shared" si="326"/>
        <v>N/a</v>
      </c>
      <c r="O2586" t="str">
        <f t="shared" si="327"/>
        <v>info@fuedimmobiliare.it</v>
      </c>
      <c r="S2586" s="1" t="s">
        <v>8367</v>
      </c>
    </row>
    <row r="2587" spans="1:19" ht="14.4" x14ac:dyDescent="0.3">
      <c r="A2587" s="1" t="s">
        <v>82</v>
      </c>
      <c r="B2587" s="1" t="s">
        <v>8370</v>
      </c>
      <c r="C2587" s="1" t="s">
        <v>8371</v>
      </c>
      <c r="D2587" s="1" t="str">
        <f t="shared" si="321"/>
        <v>Via Mare Verde Anc</v>
      </c>
      <c r="E2587" s="1" t="s">
        <v>7891</v>
      </c>
      <c r="F2587" t="s">
        <v>19718</v>
      </c>
      <c r="G2587" t="str">
        <f t="shared" si="320"/>
        <v>N/A</v>
      </c>
      <c r="H2587" s="1" t="s">
        <v>8372</v>
      </c>
      <c r="I2587" s="1" t="str">
        <f t="shared" si="322"/>
        <v>SITO</v>
      </c>
      <c r="J2587" s="1" t="str">
        <f t="shared" si="323"/>
        <v>www.conerosuites.it</v>
      </c>
      <c r="K2587" s="1" t="s">
        <v>8373</v>
      </c>
      <c r="L2587" t="str">
        <f t="shared" si="324"/>
        <v>EMAIL</v>
      </c>
      <c r="M2587" t="str">
        <f t="shared" si="325"/>
        <v>info@conerosuites.it</v>
      </c>
      <c r="N2587" t="str">
        <f t="shared" si="326"/>
        <v>www.conerosuites.it</v>
      </c>
      <c r="O2587" t="str">
        <f t="shared" si="327"/>
        <v>info@conerosuites.it</v>
      </c>
      <c r="S2587" s="1" t="s">
        <v>8370</v>
      </c>
    </row>
    <row r="2588" spans="1:19" ht="14.4" x14ac:dyDescent="0.3">
      <c r="A2588" s="1" t="s">
        <v>12</v>
      </c>
      <c r="B2588" s="1" t="s">
        <v>8374</v>
      </c>
      <c r="C2588" s="1" t="s">
        <v>8375</v>
      </c>
      <c r="D2588" s="1" t="str">
        <f t="shared" si="321"/>
        <v>Via Castelfidardo 19</v>
      </c>
      <c r="E2588" s="1" t="s">
        <v>7891</v>
      </c>
      <c r="F2588" s="1" t="s">
        <v>7897</v>
      </c>
      <c r="G2588" t="str">
        <f t="shared" si="320"/>
        <v>Marcelli</v>
      </c>
      <c r="H2588" t="s">
        <v>19718</v>
      </c>
      <c r="I2588" s="1" t="str">
        <f t="shared" si="322"/>
        <v>SITO</v>
      </c>
      <c r="J2588" s="1" t="str">
        <f t="shared" si="323"/>
        <v>N/a</v>
      </c>
      <c r="K2588" s="1" t="s">
        <v>8376</v>
      </c>
      <c r="L2588" t="str">
        <f t="shared" si="324"/>
        <v>EMAIL</v>
      </c>
      <c r="M2588" t="str">
        <f t="shared" si="325"/>
        <v>lucesole@hotmail.com</v>
      </c>
      <c r="N2588" t="str">
        <f t="shared" si="326"/>
        <v>N/a</v>
      </c>
      <c r="O2588" t="str">
        <f t="shared" si="327"/>
        <v>lucesole@hotmail.com</v>
      </c>
      <c r="S2588" s="1" t="s">
        <v>8374</v>
      </c>
    </row>
    <row r="2589" spans="1:19" ht="14.4" x14ac:dyDescent="0.3">
      <c r="A2589" s="1" t="s">
        <v>82</v>
      </c>
      <c r="B2589" s="1" t="s">
        <v>8377</v>
      </c>
      <c r="C2589" s="1" t="s">
        <v>8378</v>
      </c>
      <c r="D2589" s="1" t="str">
        <f t="shared" si="321"/>
        <v>Via Roma 1</v>
      </c>
      <c r="E2589" s="1" t="s">
        <v>7891</v>
      </c>
      <c r="F2589" s="1" t="s">
        <v>7891</v>
      </c>
      <c r="G2589" t="str">
        <f t="shared" si="320"/>
        <v>Numana</v>
      </c>
      <c r="H2589" t="s">
        <v>19718</v>
      </c>
      <c r="I2589" s="1" t="str">
        <f t="shared" si="322"/>
        <v>SITO</v>
      </c>
      <c r="J2589" s="1" t="str">
        <f t="shared" si="323"/>
        <v>N/a</v>
      </c>
      <c r="K2589" s="1" t="s">
        <v>8379</v>
      </c>
      <c r="L2589" t="str">
        <f t="shared" si="324"/>
        <v>EMAIL</v>
      </c>
      <c r="M2589" t="str">
        <f t="shared" si="325"/>
        <v>valerio_balestrieri@yahoo.ti</v>
      </c>
      <c r="N2589" t="str">
        <f t="shared" si="326"/>
        <v>N/a</v>
      </c>
      <c r="O2589" t="str">
        <f t="shared" si="327"/>
        <v>valerio_balestrieri@yahoo.ti</v>
      </c>
      <c r="S2589" s="1" t="s">
        <v>8377</v>
      </c>
    </row>
    <row r="2590" spans="1:19" ht="14.4" x14ac:dyDescent="0.3">
      <c r="A2590" s="1" t="s">
        <v>12</v>
      </c>
      <c r="B2590" s="1" t="s">
        <v>8380</v>
      </c>
      <c r="C2590" s="1" t="s">
        <v>8381</v>
      </c>
      <c r="D2590" s="1" t="str">
        <f t="shared" si="321"/>
        <v>Via Macerata 40</v>
      </c>
      <c r="E2590" s="1" t="s">
        <v>7891</v>
      </c>
      <c r="F2590" s="1" t="s">
        <v>7891</v>
      </c>
      <c r="G2590" t="str">
        <f t="shared" si="320"/>
        <v>Numana</v>
      </c>
      <c r="H2590" t="s">
        <v>19718</v>
      </c>
      <c r="I2590" s="1" t="str">
        <f t="shared" si="322"/>
        <v>SITO</v>
      </c>
      <c r="J2590" s="1" t="str">
        <f t="shared" si="323"/>
        <v>N/a</v>
      </c>
      <c r="K2590" s="1" t="s">
        <v>8382</v>
      </c>
      <c r="L2590" t="str">
        <f t="shared" si="324"/>
        <v>EMAIL</v>
      </c>
      <c r="M2590" t="str">
        <f t="shared" si="325"/>
        <v>roberto.pierantoni@gmail.com</v>
      </c>
      <c r="N2590" t="str">
        <f t="shared" si="326"/>
        <v>N/a</v>
      </c>
      <c r="O2590" t="str">
        <f t="shared" si="327"/>
        <v>roberto.pierantoni@gmail.com</v>
      </c>
      <c r="S2590" s="1" t="s">
        <v>8380</v>
      </c>
    </row>
    <row r="2591" spans="1:19" ht="14.4" x14ac:dyDescent="0.3">
      <c r="A2591" s="1" t="s">
        <v>82</v>
      </c>
      <c r="B2591" s="1" t="s">
        <v>8347</v>
      </c>
      <c r="C2591" s="1" t="s">
        <v>8383</v>
      </c>
      <c r="D2591" s="1" t="str">
        <f t="shared" si="321"/>
        <v>Via Giacomo Matteotti 24</v>
      </c>
      <c r="E2591" s="1" t="s">
        <v>7891</v>
      </c>
      <c r="F2591" s="1" t="s">
        <v>7891</v>
      </c>
      <c r="G2591" t="str">
        <f t="shared" si="320"/>
        <v>Numana</v>
      </c>
      <c r="H2591" t="s">
        <v>19718</v>
      </c>
      <c r="I2591" s="1" t="str">
        <f t="shared" si="322"/>
        <v>SITO</v>
      </c>
      <c r="J2591" s="1" t="str">
        <f t="shared" si="323"/>
        <v>N/a</v>
      </c>
      <c r="K2591" s="1" t="s">
        <v>8384</v>
      </c>
      <c r="L2591" t="str">
        <f t="shared" si="324"/>
        <v>EMAIL</v>
      </c>
      <c r="M2591" t="str">
        <f t="shared" si="325"/>
        <v>bontempi@taunus.it</v>
      </c>
      <c r="N2591" t="str">
        <f t="shared" si="326"/>
        <v>N/a</v>
      </c>
      <c r="O2591" t="str">
        <f t="shared" si="327"/>
        <v>bontempi@taunus.it</v>
      </c>
      <c r="S2591" s="1" t="s">
        <v>8347</v>
      </c>
    </row>
    <row r="2592" spans="1:19" ht="14.4" x14ac:dyDescent="0.3">
      <c r="A2592" s="1" t="s">
        <v>29</v>
      </c>
      <c r="B2592" s="1" t="s">
        <v>8385</v>
      </c>
      <c r="C2592" s="1" t="s">
        <v>8386</v>
      </c>
      <c r="D2592" s="1" t="str">
        <f t="shared" si="321"/>
        <v>Via Loreto 37</v>
      </c>
      <c r="E2592" s="1" t="s">
        <v>7891</v>
      </c>
      <c r="F2592" s="1" t="s">
        <v>7891</v>
      </c>
      <c r="G2592" t="str">
        <f t="shared" si="320"/>
        <v>Numana</v>
      </c>
      <c r="H2592" t="s">
        <v>19718</v>
      </c>
      <c r="I2592" s="1" t="str">
        <f t="shared" si="322"/>
        <v>SITO</v>
      </c>
      <c r="J2592" s="1" t="str">
        <f t="shared" si="323"/>
        <v>N/a</v>
      </c>
      <c r="K2592" s="1" t="s">
        <v>8387</v>
      </c>
      <c r="L2592" t="str">
        <f t="shared" si="324"/>
        <v>EMAIL</v>
      </c>
      <c r="M2592" t="str">
        <f t="shared" si="325"/>
        <v>saraalcantarini@yahoo.it</v>
      </c>
      <c r="N2592" t="str">
        <f t="shared" si="326"/>
        <v>N/a</v>
      </c>
      <c r="O2592" t="str">
        <f t="shared" si="327"/>
        <v>saraalcantarini@yahoo.it</v>
      </c>
      <c r="S2592" s="1" t="s">
        <v>8385</v>
      </c>
    </row>
    <row r="2593" spans="1:19" ht="14.4" x14ac:dyDescent="0.3">
      <c r="A2593" s="1" t="s">
        <v>82</v>
      </c>
      <c r="B2593" s="1" t="s">
        <v>8388</v>
      </c>
      <c r="C2593" s="1" t="s">
        <v>8389</v>
      </c>
      <c r="D2593" s="1" t="str">
        <f t="shared" si="321"/>
        <v>Via Risorgimento 77</v>
      </c>
      <c r="E2593" s="1" t="s">
        <v>7891</v>
      </c>
      <c r="F2593" s="1" t="s">
        <v>7891</v>
      </c>
      <c r="G2593" t="str">
        <f t="shared" si="320"/>
        <v>Numana</v>
      </c>
      <c r="H2593" t="s">
        <v>19718</v>
      </c>
      <c r="I2593" s="1" t="str">
        <f t="shared" si="322"/>
        <v>SITO</v>
      </c>
      <c r="J2593" s="1" t="str">
        <f t="shared" si="323"/>
        <v>N/a</v>
      </c>
      <c r="K2593" s="1" t="s">
        <v>8390</v>
      </c>
      <c r="L2593" t="str">
        <f t="shared" si="324"/>
        <v>EMAIL</v>
      </c>
      <c r="M2593" t="str">
        <f t="shared" si="325"/>
        <v>sabrinazo@hotmail.com</v>
      </c>
      <c r="N2593" t="str">
        <f t="shared" si="326"/>
        <v>N/a</v>
      </c>
      <c r="O2593" t="str">
        <f t="shared" si="327"/>
        <v>sabrinazo@hotmail.com</v>
      </c>
      <c r="S2593" s="1" t="s">
        <v>8388</v>
      </c>
    </row>
    <row r="2594" spans="1:19" ht="14.4" x14ac:dyDescent="0.3">
      <c r="A2594" s="1" t="s">
        <v>12</v>
      </c>
      <c r="B2594" s="1" t="s">
        <v>8391</v>
      </c>
      <c r="C2594" s="1" t="s">
        <v>8392</v>
      </c>
      <c r="D2594" s="1" t="str">
        <f t="shared" si="321"/>
        <v>Svarchi Bassi  32</v>
      </c>
      <c r="E2594" s="1" t="s">
        <v>7891</v>
      </c>
      <c r="F2594" s="1" t="s">
        <v>7891</v>
      </c>
      <c r="G2594" t="str">
        <f t="shared" si="320"/>
        <v>Numana</v>
      </c>
      <c r="H2594" t="s">
        <v>19718</v>
      </c>
      <c r="I2594" s="1" t="str">
        <f t="shared" si="322"/>
        <v>SITO</v>
      </c>
      <c r="J2594" s="1" t="str">
        <f t="shared" si="323"/>
        <v>N/a</v>
      </c>
      <c r="K2594" s="1" t="s">
        <v>8393</v>
      </c>
      <c r="L2594" t="str">
        <f t="shared" si="324"/>
        <v>EMAIL</v>
      </c>
      <c r="M2594" t="str">
        <f t="shared" si="325"/>
        <v>marcello.babini@libero.it</v>
      </c>
      <c r="N2594" t="str">
        <f t="shared" si="326"/>
        <v>N/a</v>
      </c>
      <c r="O2594" t="str">
        <f t="shared" si="327"/>
        <v>marcello.babini@libero.it</v>
      </c>
      <c r="S2594" s="1" t="s">
        <v>8391</v>
      </c>
    </row>
    <row r="2595" spans="1:19" ht="14.4" x14ac:dyDescent="0.3">
      <c r="A2595" s="1" t="s">
        <v>82</v>
      </c>
      <c r="B2595" s="1" t="s">
        <v>8394</v>
      </c>
      <c r="C2595" s="1" t="s">
        <v>8395</v>
      </c>
      <c r="D2595" s="1" t="str">
        <f t="shared" si="321"/>
        <v>Litoranea  89</v>
      </c>
      <c r="E2595" s="1" t="s">
        <v>7891</v>
      </c>
      <c r="F2595" s="1" t="s">
        <v>7891</v>
      </c>
      <c r="G2595" t="str">
        <f t="shared" si="320"/>
        <v>Numana</v>
      </c>
      <c r="H2595" s="1" t="s">
        <v>8396</v>
      </c>
      <c r="I2595" s="1" t="str">
        <f t="shared" si="322"/>
        <v>SITO</v>
      </c>
      <c r="J2595" s="1" t="str">
        <f t="shared" si="323"/>
        <v>www.appartamenticonerosara.com</v>
      </c>
      <c r="K2595" s="1" t="s">
        <v>8397</v>
      </c>
      <c r="L2595" t="str">
        <f t="shared" si="324"/>
        <v>EMAIL</v>
      </c>
      <c r="M2595" t="str">
        <f t="shared" si="325"/>
        <v>ilconerodisara@gmail.com</v>
      </c>
      <c r="N2595" t="str">
        <f t="shared" si="326"/>
        <v>www.appartamenticonerosara.com</v>
      </c>
      <c r="O2595" t="str">
        <f t="shared" si="327"/>
        <v>ilconerodisara@gmail.com</v>
      </c>
      <c r="S2595" s="1" t="s">
        <v>8394</v>
      </c>
    </row>
    <row r="2596" spans="1:19" ht="14.4" x14ac:dyDescent="0.3">
      <c r="A2596" s="1" t="s">
        <v>82</v>
      </c>
      <c r="B2596" s="1" t="s">
        <v>8398</v>
      </c>
      <c r="C2596" s="1" t="s">
        <v>8399</v>
      </c>
      <c r="D2596" s="1" t="str">
        <f t="shared" si="321"/>
        <v>Via C. Colombo, 6</v>
      </c>
      <c r="E2596" s="1" t="s">
        <v>7891</v>
      </c>
      <c r="F2596" s="1" t="s">
        <v>7891</v>
      </c>
      <c r="G2596" t="str">
        <f t="shared" si="320"/>
        <v>Numana</v>
      </c>
      <c r="H2596" t="s">
        <v>19718</v>
      </c>
      <c r="I2596" s="1" t="str">
        <f t="shared" si="322"/>
        <v>SITO</v>
      </c>
      <c r="J2596" s="1" t="str">
        <f t="shared" si="323"/>
        <v>N/a</v>
      </c>
      <c r="K2596" s="1" t="s">
        <v>8279</v>
      </c>
      <c r="L2596" t="str">
        <f t="shared" si="324"/>
        <v>EMAIL</v>
      </c>
      <c r="M2596" t="str">
        <f t="shared" si="325"/>
        <v>info@villapucci.it</v>
      </c>
      <c r="N2596" t="str">
        <f t="shared" si="326"/>
        <v>N/a</v>
      </c>
      <c r="O2596" t="str">
        <f t="shared" si="327"/>
        <v>info@villapucci.it</v>
      </c>
      <c r="S2596" s="1" t="s">
        <v>8398</v>
      </c>
    </row>
    <row r="2597" spans="1:19" ht="14.4" x14ac:dyDescent="0.3">
      <c r="A2597" s="1" t="s">
        <v>82</v>
      </c>
      <c r="B2597" s="1" t="s">
        <v>8400</v>
      </c>
      <c r="C2597" s="1" t="s">
        <v>8401</v>
      </c>
      <c r="D2597" s="1" t="str">
        <f t="shared" si="321"/>
        <v>Via Amalfi Snc</v>
      </c>
      <c r="E2597" s="1" t="s">
        <v>7891</v>
      </c>
      <c r="F2597" s="1" t="s">
        <v>7891</v>
      </c>
      <c r="G2597" t="str">
        <f t="shared" si="320"/>
        <v>Numana</v>
      </c>
      <c r="H2597" t="s">
        <v>19718</v>
      </c>
      <c r="I2597" s="1" t="str">
        <f t="shared" si="322"/>
        <v>SITO</v>
      </c>
      <c r="J2597" s="1" t="str">
        <f t="shared" si="323"/>
        <v>N/a</v>
      </c>
      <c r="K2597" s="1" t="s">
        <v>8119</v>
      </c>
      <c r="L2597" t="str">
        <f t="shared" si="324"/>
        <v>EMAIL</v>
      </c>
      <c r="M2597" t="str">
        <f t="shared" si="325"/>
        <v>info@residencelepalme.com</v>
      </c>
      <c r="N2597" t="str">
        <f t="shared" si="326"/>
        <v>N/a</v>
      </c>
      <c r="O2597" t="str">
        <f t="shared" si="327"/>
        <v>info@residencelepalme.com</v>
      </c>
      <c r="S2597" s="1" t="s">
        <v>8400</v>
      </c>
    </row>
    <row r="2598" spans="1:19" ht="14.4" x14ac:dyDescent="0.3">
      <c r="A2598" s="1" t="s">
        <v>29</v>
      </c>
      <c r="B2598" s="1" t="s">
        <v>8402</v>
      </c>
      <c r="C2598" s="1" t="s">
        <v>8403</v>
      </c>
      <c r="D2598" s="1" t="str">
        <f t="shared" si="321"/>
        <v>Via Venezia  37</v>
      </c>
      <c r="E2598" s="1" t="s">
        <v>7891</v>
      </c>
      <c r="F2598" s="1" t="s">
        <v>7897</v>
      </c>
      <c r="G2598" t="str">
        <f t="shared" si="320"/>
        <v>Marcelli</v>
      </c>
      <c r="H2598" t="s">
        <v>19718</v>
      </c>
      <c r="I2598" s="1" t="str">
        <f t="shared" si="322"/>
        <v>SITO</v>
      </c>
      <c r="J2598" s="1" t="str">
        <f t="shared" si="323"/>
        <v>N/a</v>
      </c>
      <c r="K2598" s="1" t="s">
        <v>8404</v>
      </c>
      <c r="L2598" t="str">
        <f t="shared" si="324"/>
        <v>EMAIL</v>
      </c>
      <c r="M2598" t="str">
        <f t="shared" si="325"/>
        <v>iceberg59@libero.it</v>
      </c>
      <c r="N2598" t="str">
        <f t="shared" si="326"/>
        <v>N/a</v>
      </c>
      <c r="O2598" t="str">
        <f t="shared" si="327"/>
        <v>iceberg59@libero.it</v>
      </c>
      <c r="S2598" s="1" t="s">
        <v>8402</v>
      </c>
    </row>
    <row r="2599" spans="1:19" ht="14.4" x14ac:dyDescent="0.3">
      <c r="A2599" s="1" t="s">
        <v>82</v>
      </c>
      <c r="B2599" s="1" t="s">
        <v>8405</v>
      </c>
      <c r="C2599" s="1" t="s">
        <v>8406</v>
      </c>
      <c r="D2599" s="1" t="str">
        <f t="shared" si="321"/>
        <v>Viale Mareverde Snc</v>
      </c>
      <c r="E2599" s="1" t="s">
        <v>7891</v>
      </c>
      <c r="F2599" s="1" t="s">
        <v>7891</v>
      </c>
      <c r="G2599" t="str">
        <f t="shared" si="320"/>
        <v>Numana</v>
      </c>
      <c r="H2599" t="s">
        <v>19718</v>
      </c>
      <c r="I2599" s="1" t="str">
        <f t="shared" si="322"/>
        <v>SITO</v>
      </c>
      <c r="J2599" s="1" t="str">
        <f t="shared" si="323"/>
        <v>N/a</v>
      </c>
      <c r="K2599" s="1" t="s">
        <v>8407</v>
      </c>
      <c r="L2599" t="str">
        <f t="shared" si="324"/>
        <v>EMAIL</v>
      </c>
      <c r="M2599" t="str">
        <f t="shared" si="325"/>
        <v>info@coneroinfinito.it</v>
      </c>
      <c r="N2599" t="str">
        <f t="shared" si="326"/>
        <v>N/a</v>
      </c>
      <c r="O2599" t="str">
        <f t="shared" si="327"/>
        <v>info@coneroinfinito.it</v>
      </c>
      <c r="S2599" s="1" t="s">
        <v>8405</v>
      </c>
    </row>
    <row r="2600" spans="1:19" ht="14.4" x14ac:dyDescent="0.3">
      <c r="A2600" s="1" t="s">
        <v>82</v>
      </c>
      <c r="B2600" s="1" t="s">
        <v>8408</v>
      </c>
      <c r="C2600" s="1" t="s">
        <v>8409</v>
      </c>
      <c r="D2600" s="1" t="str">
        <f t="shared" si="321"/>
        <v>Via Del Porto 42</v>
      </c>
      <c r="E2600" s="1" t="s">
        <v>7891</v>
      </c>
      <c r="F2600" s="1" t="s">
        <v>7891</v>
      </c>
      <c r="G2600" t="str">
        <f t="shared" si="320"/>
        <v>Numana</v>
      </c>
      <c r="H2600" s="1" t="s">
        <v>8324</v>
      </c>
      <c r="I2600" s="1" t="str">
        <f t="shared" si="322"/>
        <v>SITO</v>
      </c>
      <c r="J2600" s="1" t="str">
        <f t="shared" si="323"/>
        <v>www.affitticonero.com</v>
      </c>
      <c r="K2600" s="1" t="s">
        <v>8410</v>
      </c>
      <c r="L2600" t="str">
        <f t="shared" si="324"/>
        <v>EMAIL</v>
      </c>
      <c r="M2600" t="str">
        <f t="shared" si="325"/>
        <v>gragni@ragnisirolo.it</v>
      </c>
      <c r="N2600" t="str">
        <f t="shared" si="326"/>
        <v>www.affitticonero.com</v>
      </c>
      <c r="O2600" t="str">
        <f t="shared" si="327"/>
        <v>gragni@ragnisirolo.it</v>
      </c>
      <c r="S2600" s="1" t="s">
        <v>8408</v>
      </c>
    </row>
    <row r="2601" spans="1:19" ht="14.4" x14ac:dyDescent="0.3">
      <c r="A2601" s="1" t="s">
        <v>29</v>
      </c>
      <c r="B2601" s="1" t="s">
        <v>8411</v>
      </c>
      <c r="C2601" s="1" t="s">
        <v>8412</v>
      </c>
      <c r="D2601" s="1" t="str">
        <f t="shared" si="321"/>
        <v>Via Torre 6/B</v>
      </c>
      <c r="E2601" s="1" t="s">
        <v>8413</v>
      </c>
      <c r="F2601" s="1" t="s">
        <v>8413</v>
      </c>
      <c r="G2601" t="str">
        <f t="shared" si="320"/>
        <v>Offagna</v>
      </c>
      <c r="H2601" s="1" t="s">
        <v>8414</v>
      </c>
      <c r="I2601" s="1" t="str">
        <f t="shared" si="322"/>
        <v>SITO</v>
      </c>
      <c r="J2601" s="1" t="str">
        <f t="shared" si="323"/>
        <v>www.casasoresina.com</v>
      </c>
      <c r="K2601" s="1" t="s">
        <v>8415</v>
      </c>
      <c r="L2601" t="str">
        <f t="shared" si="324"/>
        <v>EMAIL</v>
      </c>
      <c r="M2601" t="str">
        <f t="shared" si="325"/>
        <v>cri64gigli@gmail.com</v>
      </c>
      <c r="N2601" t="str">
        <f t="shared" si="326"/>
        <v>www.casasoresina.com</v>
      </c>
      <c r="O2601" t="str">
        <f t="shared" si="327"/>
        <v>cri64gigli@gmail.com</v>
      </c>
      <c r="S2601" s="1" t="s">
        <v>8411</v>
      </c>
    </row>
    <row r="2602" spans="1:19" ht="14.4" x14ac:dyDescent="0.3">
      <c r="A2602" s="1" t="s">
        <v>29</v>
      </c>
      <c r="B2602" s="1" t="s">
        <v>8416</v>
      </c>
      <c r="C2602" s="1" t="s">
        <v>8417</v>
      </c>
      <c r="D2602" s="1" t="str">
        <f t="shared" si="321"/>
        <v>Via E. Malacari 6</v>
      </c>
      <c r="E2602" s="1" t="s">
        <v>8413</v>
      </c>
      <c r="F2602" t="s">
        <v>19718</v>
      </c>
      <c r="G2602" t="str">
        <f t="shared" si="320"/>
        <v>N/A</v>
      </c>
      <c r="H2602" t="s">
        <v>19718</v>
      </c>
      <c r="I2602" s="1" t="str">
        <f t="shared" si="322"/>
        <v>SITO</v>
      </c>
      <c r="J2602" s="1" t="str">
        <f t="shared" si="323"/>
        <v>N/a</v>
      </c>
      <c r="K2602" s="1" t="s">
        <v>8418</v>
      </c>
      <c r="L2602" t="str">
        <f t="shared" si="324"/>
        <v>EMAIL</v>
      </c>
      <c r="M2602" t="str">
        <f t="shared" si="325"/>
        <v>villamalacari@malacari.it</v>
      </c>
      <c r="N2602" t="str">
        <f t="shared" si="326"/>
        <v>N/a</v>
      </c>
      <c r="O2602" t="str">
        <f t="shared" si="327"/>
        <v>villamalacari@malacari.it</v>
      </c>
      <c r="S2602" s="1" t="s">
        <v>8416</v>
      </c>
    </row>
    <row r="2603" spans="1:19" ht="14.4" x14ac:dyDescent="0.3">
      <c r="A2603" s="1" t="s">
        <v>29</v>
      </c>
      <c r="B2603" s="1" t="s">
        <v>8419</v>
      </c>
      <c r="C2603" s="1" t="s">
        <v>8420</v>
      </c>
      <c r="D2603" s="1" t="str">
        <f t="shared" si="321"/>
        <v>Via Pago Sn</v>
      </c>
      <c r="E2603" s="1" t="s">
        <v>8413</v>
      </c>
      <c r="F2603" t="s">
        <v>19718</v>
      </c>
      <c r="G2603" t="str">
        <f t="shared" si="320"/>
        <v>N/A</v>
      </c>
      <c r="H2603" t="s">
        <v>19718</v>
      </c>
      <c r="I2603" s="1" t="str">
        <f t="shared" si="322"/>
        <v>SITO</v>
      </c>
      <c r="J2603" s="1" t="str">
        <f t="shared" si="323"/>
        <v>N/a</v>
      </c>
      <c r="K2603" s="1" t="s">
        <v>8421</v>
      </c>
      <c r="L2603" t="str">
        <f t="shared" si="324"/>
        <v>EMAIL</v>
      </c>
      <c r="M2603" t="str">
        <f t="shared" si="325"/>
        <v>marco.tamberi@profilomagazine.it</v>
      </c>
      <c r="N2603" t="str">
        <f t="shared" si="326"/>
        <v>N/a</v>
      </c>
      <c r="O2603" t="str">
        <f t="shared" si="327"/>
        <v>marco.tamberi@profilomagazine.it</v>
      </c>
      <c r="S2603" s="1" t="s">
        <v>8419</v>
      </c>
    </row>
    <row r="2604" spans="1:19" ht="14.4" x14ac:dyDescent="0.3">
      <c r="A2604" s="1" t="s">
        <v>35</v>
      </c>
      <c r="B2604" s="1" t="s">
        <v>8422</v>
      </c>
      <c r="C2604" s="1" t="s">
        <v>8423</v>
      </c>
      <c r="D2604" s="1" t="str">
        <f t="shared" si="321"/>
        <v>Via Torre 10</v>
      </c>
      <c r="E2604" s="1" t="s">
        <v>8413</v>
      </c>
      <c r="F2604" s="1" t="s">
        <v>8413</v>
      </c>
      <c r="G2604" t="str">
        <f t="shared" si="320"/>
        <v>Offagna</v>
      </c>
      <c r="H2604" s="1" t="s">
        <v>8424</v>
      </c>
      <c r="I2604" s="1" t="str">
        <f t="shared" si="322"/>
        <v>SITO</v>
      </c>
      <c r="J2604" s="1" t="str">
        <f t="shared" si="323"/>
        <v>www.agriturismo-arcobaleno.org</v>
      </c>
      <c r="K2604" s="1" t="s">
        <v>8425</v>
      </c>
      <c r="L2604" t="str">
        <f t="shared" si="324"/>
        <v>EMAIL</v>
      </c>
      <c r="M2604" t="str">
        <f t="shared" si="325"/>
        <v>agriturismoarcobaleno@gmail.com</v>
      </c>
      <c r="N2604" t="str">
        <f t="shared" si="326"/>
        <v>www.agriturismo-arcobaleno.org</v>
      </c>
      <c r="O2604" t="str">
        <f t="shared" si="327"/>
        <v>agriturismoarcobaleno@gmail.com</v>
      </c>
      <c r="S2604" s="1" t="s">
        <v>8422</v>
      </c>
    </row>
    <row r="2605" spans="1:19" ht="14.4" x14ac:dyDescent="0.3">
      <c r="A2605" s="1" t="s">
        <v>29</v>
      </c>
      <c r="B2605" s="1" t="s">
        <v>8426</v>
      </c>
      <c r="C2605" s="1" t="s">
        <v>8427</v>
      </c>
      <c r="D2605" s="1" t="str">
        <f t="shared" si="321"/>
        <v>Via Massa 7</v>
      </c>
      <c r="E2605" s="1" t="s">
        <v>8413</v>
      </c>
      <c r="F2605" s="1" t="s">
        <v>8413</v>
      </c>
      <c r="G2605" t="str">
        <f t="shared" si="320"/>
        <v>Offagna</v>
      </c>
      <c r="H2605" t="s">
        <v>19718</v>
      </c>
      <c r="I2605" s="1" t="str">
        <f t="shared" si="322"/>
        <v>SITO</v>
      </c>
      <c r="J2605" s="1" t="str">
        <f t="shared" si="323"/>
        <v>N/a</v>
      </c>
      <c r="K2605" s="1" t="s">
        <v>8428</v>
      </c>
      <c r="L2605" t="str">
        <f t="shared" si="324"/>
        <v>EMAIL</v>
      </c>
      <c r="M2605" t="str">
        <f t="shared" si="325"/>
        <v>info@bblola.it</v>
      </c>
      <c r="N2605" t="str">
        <f t="shared" si="326"/>
        <v>N/a</v>
      </c>
      <c r="O2605" t="str">
        <f t="shared" si="327"/>
        <v>info@bblola.it</v>
      </c>
      <c r="S2605" s="1" t="s">
        <v>8426</v>
      </c>
    </row>
    <row r="2606" spans="1:19" ht="14.4" x14ac:dyDescent="0.3">
      <c r="A2606" s="1" t="s">
        <v>35</v>
      </c>
      <c r="B2606" s="1" t="s">
        <v>8429</v>
      </c>
      <c r="C2606" s="1" t="s">
        <v>8430</v>
      </c>
      <c r="D2606" s="1" t="str">
        <f t="shared" si="321"/>
        <v>Via Aspio 2</v>
      </c>
      <c r="E2606" s="1" t="s">
        <v>8413</v>
      </c>
      <c r="F2606" s="1" t="s">
        <v>8413</v>
      </c>
      <c r="G2606" t="str">
        <f t="shared" si="320"/>
        <v>Offagna</v>
      </c>
      <c r="H2606" s="1" t="s">
        <v>8431</v>
      </c>
      <c r="I2606" s="1" t="str">
        <f t="shared" si="322"/>
        <v>SITO</v>
      </c>
      <c r="J2606" s="1" t="str">
        <f t="shared" si="323"/>
        <v>www.casaleilgallobianco.it</v>
      </c>
      <c r="K2606" s="1" t="s">
        <v>8432</v>
      </c>
      <c r="L2606" t="str">
        <f t="shared" si="324"/>
        <v>EMAIL</v>
      </c>
      <c r="M2606" t="str">
        <f t="shared" si="325"/>
        <v>info@casaleilgallobianco.it</v>
      </c>
      <c r="N2606" t="str">
        <f t="shared" si="326"/>
        <v>www.casaleilgallobianco.it</v>
      </c>
      <c r="O2606" t="str">
        <f t="shared" si="327"/>
        <v>info@casaleilgallobianco.it</v>
      </c>
      <c r="S2606" s="1" t="s">
        <v>8429</v>
      </c>
    </row>
    <row r="2607" spans="1:19" ht="14.4" x14ac:dyDescent="0.3">
      <c r="A2607" s="1" t="s">
        <v>35</v>
      </c>
      <c r="B2607" s="1" t="s">
        <v>8433</v>
      </c>
      <c r="C2607" s="1" t="s">
        <v>8434</v>
      </c>
      <c r="D2607" s="1" t="str">
        <f t="shared" si="321"/>
        <v>Via Traversa Massa 3</v>
      </c>
      <c r="E2607" s="1" t="s">
        <v>8413</v>
      </c>
      <c r="F2607" s="1" t="s">
        <v>8413</v>
      </c>
      <c r="G2607" t="str">
        <f t="shared" si="320"/>
        <v>Offagna</v>
      </c>
      <c r="H2607" s="1" t="s">
        <v>8435</v>
      </c>
      <c r="I2607" s="1" t="str">
        <f t="shared" si="322"/>
        <v>SITO</v>
      </c>
      <c r="J2607" s="1" t="str">
        <f t="shared" si="323"/>
        <v>www.agriturismolevergare.com</v>
      </c>
      <c r="K2607" s="1" t="s">
        <v>8436</v>
      </c>
      <c r="L2607" t="str">
        <f t="shared" si="324"/>
        <v>EMAIL</v>
      </c>
      <c r="M2607" t="str">
        <f t="shared" si="325"/>
        <v>agriturismolevergare@alice.it</v>
      </c>
      <c r="N2607" t="str">
        <f t="shared" si="326"/>
        <v>www.agriturismolevergare.com</v>
      </c>
      <c r="O2607" t="str">
        <f t="shared" si="327"/>
        <v>agriturismolevergare@alice.it</v>
      </c>
      <c r="S2607" s="1" t="s">
        <v>8433</v>
      </c>
    </row>
    <row r="2608" spans="1:19" ht="14.4" x14ac:dyDescent="0.3">
      <c r="A2608" s="1" t="s">
        <v>29</v>
      </c>
      <c r="B2608" s="1" t="s">
        <v>2881</v>
      </c>
      <c r="C2608" s="1" t="s">
        <v>8437</v>
      </c>
      <c r="D2608" s="1" t="str">
        <f t="shared" si="321"/>
        <v>Via Molino 1</v>
      </c>
      <c r="E2608" s="1" t="s">
        <v>8413</v>
      </c>
      <c r="F2608" t="s">
        <v>19718</v>
      </c>
      <c r="G2608" t="str">
        <f t="shared" si="320"/>
        <v>N/A</v>
      </c>
      <c r="H2608" s="1" t="s">
        <v>8438</v>
      </c>
      <c r="I2608" s="1" t="str">
        <f t="shared" si="322"/>
        <v>SITO</v>
      </c>
      <c r="J2608" s="1" t="str">
        <f t="shared" si="323"/>
        <v>www.lacasettaoffagna.ea23.com</v>
      </c>
      <c r="K2608" s="1" t="s">
        <v>8439</v>
      </c>
      <c r="L2608" t="str">
        <f t="shared" si="324"/>
        <v>EMAIL</v>
      </c>
      <c r="M2608" t="str">
        <f t="shared" si="325"/>
        <v>lacasetta.bedandbreakfast@gmail.com</v>
      </c>
      <c r="N2608" t="str">
        <f t="shared" si="326"/>
        <v>www.lacasettaoffagna.ea23.com</v>
      </c>
      <c r="O2608" t="str">
        <f t="shared" si="327"/>
        <v>lacasetta.bedandbreakfast@gmail.com</v>
      </c>
      <c r="S2608" s="1" t="s">
        <v>2881</v>
      </c>
    </row>
    <row r="2609" spans="1:19" ht="14.4" x14ac:dyDescent="0.3">
      <c r="A2609" s="1" t="s">
        <v>20</v>
      </c>
      <c r="B2609" s="1" t="s">
        <v>8440</v>
      </c>
      <c r="C2609" s="1" t="s">
        <v>8441</v>
      </c>
      <c r="D2609" s="1" t="str">
        <f t="shared" si="321"/>
        <v>Via Dei Bastioni 12</v>
      </c>
      <c r="E2609" s="1" t="s">
        <v>8413</v>
      </c>
      <c r="F2609" t="s">
        <v>19718</v>
      </c>
      <c r="G2609" t="str">
        <f t="shared" si="320"/>
        <v>N/A</v>
      </c>
      <c r="H2609" t="s">
        <v>19718</v>
      </c>
      <c r="I2609" s="1" t="str">
        <f t="shared" si="322"/>
        <v>SITO</v>
      </c>
      <c r="J2609" s="1" t="str">
        <f t="shared" si="323"/>
        <v>N/a</v>
      </c>
      <c r="K2609" s="1" t="s">
        <v>8442</v>
      </c>
      <c r="L2609" t="str">
        <f t="shared" si="324"/>
        <v>EMAIL</v>
      </c>
      <c r="M2609" t="str">
        <f t="shared" si="325"/>
        <v>danilo@cecconisrl.it; direzione@albergoconcorde.it</v>
      </c>
      <c r="N2609" t="str">
        <f t="shared" si="326"/>
        <v>N/a</v>
      </c>
      <c r="O2609" t="str">
        <f t="shared" si="327"/>
        <v>danilo@cecconisrl.it; direzione@albergoconcorde.it</v>
      </c>
      <c r="S2609" s="1" t="s">
        <v>8440</v>
      </c>
    </row>
    <row r="2610" spans="1:19" ht="14.4" x14ac:dyDescent="0.3">
      <c r="A2610" s="1" t="s">
        <v>29</v>
      </c>
      <c r="B2610" s="1" t="s">
        <v>8443</v>
      </c>
      <c r="C2610" s="1" t="s">
        <v>8444</v>
      </c>
      <c r="D2610" s="1" t="str">
        <f t="shared" si="321"/>
        <v>Via Torre 26</v>
      </c>
      <c r="E2610" s="1" t="s">
        <v>8413</v>
      </c>
      <c r="F2610" s="1" t="s">
        <v>8445</v>
      </c>
      <c r="G2610" t="str">
        <f t="shared" si="320"/>
        <v>Offagna</v>
      </c>
      <c r="H2610" s="1" t="s">
        <v>8446</v>
      </c>
      <c r="I2610" s="1" t="str">
        <f t="shared" si="322"/>
        <v>SITO</v>
      </c>
      <c r="J2610" s="1" t="str">
        <f t="shared" si="323"/>
        <v>www.lacollinadorata.it</v>
      </c>
      <c r="K2610" s="1" t="s">
        <v>8447</v>
      </c>
      <c r="L2610" t="str">
        <f t="shared" si="324"/>
        <v>EMAIL</v>
      </c>
      <c r="M2610" t="str">
        <f t="shared" si="325"/>
        <v>lacollinadorata@gmail.com</v>
      </c>
      <c r="N2610" t="str">
        <f t="shared" si="326"/>
        <v>www.lacollinadorata.it</v>
      </c>
      <c r="O2610" t="str">
        <f t="shared" si="327"/>
        <v>lacollinadorata@gmail.com</v>
      </c>
      <c r="S2610" s="1" t="s">
        <v>8443</v>
      </c>
    </row>
    <row r="2611" spans="1:19" ht="14.4" x14ac:dyDescent="0.3">
      <c r="A2611" s="1" t="s">
        <v>35</v>
      </c>
      <c r="B2611" s="1" t="s">
        <v>8448</v>
      </c>
      <c r="C2611" s="1" t="s">
        <v>8449</v>
      </c>
      <c r="D2611" s="1" t="str">
        <f t="shared" si="321"/>
        <v>Via Liscia 8</v>
      </c>
      <c r="E2611" s="1" t="s">
        <v>8413</v>
      </c>
      <c r="F2611" t="s">
        <v>19718</v>
      </c>
      <c r="G2611" t="str">
        <f t="shared" si="320"/>
        <v>N/A</v>
      </c>
      <c r="H2611" t="s">
        <v>19718</v>
      </c>
      <c r="I2611" s="1" t="str">
        <f t="shared" si="322"/>
        <v>SITO</v>
      </c>
      <c r="J2611" s="1" t="str">
        <f t="shared" si="323"/>
        <v>N/a</v>
      </c>
      <c r="K2611" s="1" t="s">
        <v>5980</v>
      </c>
      <c r="L2611" t="str">
        <f t="shared" si="324"/>
        <v>EMAIL</v>
      </c>
      <c r="M2611" t="str">
        <f t="shared" si="325"/>
        <v>carlo.cap@alice.it</v>
      </c>
      <c r="N2611" t="str">
        <f t="shared" si="326"/>
        <v>N/a</v>
      </c>
      <c r="O2611" t="str">
        <f t="shared" si="327"/>
        <v>carlo.cap@alice.it</v>
      </c>
      <c r="S2611" s="1" t="s">
        <v>8448</v>
      </c>
    </row>
    <row r="2612" spans="1:19" ht="14.4" x14ac:dyDescent="0.3">
      <c r="A2612" s="1" t="s">
        <v>29</v>
      </c>
      <c r="B2612" s="1" t="s">
        <v>8450</v>
      </c>
      <c r="C2612" s="1" t="s">
        <v>8451</v>
      </c>
      <c r="D2612" s="1" t="str">
        <f t="shared" si="321"/>
        <v>Via Pago 7</v>
      </c>
      <c r="E2612" s="1" t="s">
        <v>8413</v>
      </c>
      <c r="F2612" t="s">
        <v>19718</v>
      </c>
      <c r="G2612" t="str">
        <f t="shared" si="320"/>
        <v>N/A</v>
      </c>
      <c r="H2612" s="1" t="s">
        <v>8452</v>
      </c>
      <c r="I2612" s="1" t="str">
        <f t="shared" si="322"/>
        <v>SITO</v>
      </c>
      <c r="J2612" s="1" t="str">
        <f t="shared" si="323"/>
        <v>www.ilpuntomagico.it</v>
      </c>
      <c r="K2612" s="1" t="s">
        <v>8453</v>
      </c>
      <c r="L2612" t="str">
        <f t="shared" si="324"/>
        <v>EMAIL</v>
      </c>
      <c r="M2612" t="str">
        <f t="shared" si="325"/>
        <v>info@ilpuntomagico.it</v>
      </c>
      <c r="N2612" t="str">
        <f t="shared" si="326"/>
        <v>www.ilpuntomagico.it</v>
      </c>
      <c r="O2612" t="str">
        <f t="shared" si="327"/>
        <v>info@ilpuntomagico.it</v>
      </c>
      <c r="S2612" s="1" t="s">
        <v>8450</v>
      </c>
    </row>
    <row r="2613" spans="1:19" ht="14.4" x14ac:dyDescent="0.3">
      <c r="A2613" s="1" t="s">
        <v>29</v>
      </c>
      <c r="B2613" s="1" t="s">
        <v>8454</v>
      </c>
      <c r="C2613" s="1" t="s">
        <v>8455</v>
      </c>
      <c r="D2613" s="1" t="str">
        <f t="shared" si="321"/>
        <v>Via Della Commenda 2</v>
      </c>
      <c r="E2613" s="1" t="s">
        <v>8456</v>
      </c>
      <c r="F2613" s="1" t="s">
        <v>8457</v>
      </c>
      <c r="G2613" t="str">
        <f t="shared" si="320"/>
        <v>Casenuove</v>
      </c>
      <c r="H2613" s="1" t="s">
        <v>8458</v>
      </c>
      <c r="I2613" s="1" t="str">
        <f t="shared" si="322"/>
        <v>SITO</v>
      </c>
      <c r="J2613" s="1" t="str">
        <f t="shared" si="323"/>
        <v>www.templarinellemarche.it</v>
      </c>
      <c r="K2613" s="1" t="s">
        <v>8459</v>
      </c>
      <c r="L2613" t="str">
        <f t="shared" si="324"/>
        <v>EMAIL</v>
      </c>
      <c r="M2613" t="str">
        <f t="shared" si="325"/>
        <v>collesanfilippo@gmail.com</v>
      </c>
      <c r="N2613" t="str">
        <f t="shared" si="326"/>
        <v>www.templarinellemarche.it</v>
      </c>
      <c r="O2613" t="str">
        <f t="shared" si="327"/>
        <v>collesanfilippo@gmail.com</v>
      </c>
      <c r="S2613" s="1" t="s">
        <v>8454</v>
      </c>
    </row>
    <row r="2614" spans="1:19" ht="14.4" x14ac:dyDescent="0.3">
      <c r="A2614" s="1" t="s">
        <v>29</v>
      </c>
      <c r="B2614" s="1" t="s">
        <v>8460</v>
      </c>
      <c r="C2614" s="1" t="s">
        <v>8461</v>
      </c>
      <c r="D2614" s="1" t="str">
        <f t="shared" si="321"/>
        <v>Piazza Gramsci 1</v>
      </c>
      <c r="E2614" s="1" t="s">
        <v>8456</v>
      </c>
      <c r="F2614" t="s">
        <v>19718</v>
      </c>
      <c r="G2614" t="str">
        <f t="shared" si="320"/>
        <v>N/A</v>
      </c>
      <c r="H2614" t="s">
        <v>19718</v>
      </c>
      <c r="I2614" s="1" t="str">
        <f t="shared" si="322"/>
        <v>SITO</v>
      </c>
      <c r="J2614" s="1" t="str">
        <f t="shared" si="323"/>
        <v>N/a</v>
      </c>
      <c r="K2614" s="1" t="s">
        <v>8462</v>
      </c>
      <c r="L2614" t="str">
        <f t="shared" si="324"/>
        <v>EMAIL</v>
      </c>
      <c r="M2614" t="str">
        <f t="shared" si="325"/>
        <v>studiolegalevitali@hotmail.it</v>
      </c>
      <c r="N2614" t="str">
        <f t="shared" si="326"/>
        <v>N/a</v>
      </c>
      <c r="O2614" t="str">
        <f t="shared" si="327"/>
        <v>studiolegalevitali@hotmail.it</v>
      </c>
      <c r="S2614" s="1" t="s">
        <v>8460</v>
      </c>
    </row>
    <row r="2615" spans="1:19" ht="14.4" x14ac:dyDescent="0.3">
      <c r="A2615" s="1" t="s">
        <v>29</v>
      </c>
      <c r="B2615" s="1" t="s">
        <v>8463</v>
      </c>
      <c r="C2615" s="1" t="s">
        <v>8464</v>
      </c>
      <c r="D2615" s="1" t="str">
        <f t="shared" si="321"/>
        <v>Via Molino Mensa 103</v>
      </c>
      <c r="E2615" s="1" t="s">
        <v>8456</v>
      </c>
      <c r="F2615" s="1" t="s">
        <v>8456</v>
      </c>
      <c r="G2615" t="str">
        <f t="shared" si="320"/>
        <v>Osimo</v>
      </c>
      <c r="H2615" s="1" t="s">
        <v>8465</v>
      </c>
      <c r="I2615" s="1" t="str">
        <f t="shared" si="322"/>
        <v>SITO</v>
      </c>
      <c r="J2615" s="1" t="str">
        <f t="shared" si="323"/>
        <v>www.iciliegi.com</v>
      </c>
      <c r="K2615" s="1" t="s">
        <v>8466</v>
      </c>
      <c r="L2615" t="str">
        <f t="shared" si="324"/>
        <v>EMAIL</v>
      </c>
      <c r="M2615" t="str">
        <f t="shared" si="325"/>
        <v>info@iciliegi.com</v>
      </c>
      <c r="N2615" t="str">
        <f t="shared" si="326"/>
        <v>www.iciliegi.com</v>
      </c>
      <c r="O2615" t="str">
        <f t="shared" si="327"/>
        <v>info@iciliegi.com</v>
      </c>
      <c r="S2615" s="1" t="s">
        <v>8463</v>
      </c>
    </row>
    <row r="2616" spans="1:19" ht="14.4" x14ac:dyDescent="0.3">
      <c r="A2616" s="1" t="s">
        <v>29</v>
      </c>
      <c r="B2616" s="1" t="s">
        <v>8467</v>
      </c>
      <c r="C2616" s="1" t="s">
        <v>8468</v>
      </c>
      <c r="D2616" s="1" t="str">
        <f t="shared" si="321"/>
        <v>Via Molino Guarnieri 35</v>
      </c>
      <c r="E2616" s="1" t="s">
        <v>8456</v>
      </c>
      <c r="F2616" t="s">
        <v>19718</v>
      </c>
      <c r="G2616" t="str">
        <f t="shared" si="320"/>
        <v>N/A</v>
      </c>
      <c r="H2616" s="1" t="s">
        <v>8469</v>
      </c>
      <c r="I2616" s="1" t="str">
        <f t="shared" si="322"/>
        <v>SITO</v>
      </c>
      <c r="J2616" s="1" t="str">
        <f t="shared" si="323"/>
        <v>www.lestanzedicarlotta.it</v>
      </c>
      <c r="K2616" s="1" t="s">
        <v>8470</v>
      </c>
      <c r="L2616" t="str">
        <f t="shared" si="324"/>
        <v>EMAIL</v>
      </c>
      <c r="M2616" t="str">
        <f t="shared" si="325"/>
        <v>info@lestanzedicarlotta.it</v>
      </c>
      <c r="N2616" t="str">
        <f t="shared" si="326"/>
        <v>www.lestanzedicarlotta.it</v>
      </c>
      <c r="O2616" t="str">
        <f t="shared" si="327"/>
        <v>info@lestanzedicarlotta.it</v>
      </c>
      <c r="S2616" s="1" t="s">
        <v>8467</v>
      </c>
    </row>
    <row r="2617" spans="1:19" ht="14.4" x14ac:dyDescent="0.3">
      <c r="A2617" s="1" t="s">
        <v>88</v>
      </c>
      <c r="B2617" s="1" t="s">
        <v>137</v>
      </c>
      <c r="C2617" t="s">
        <v>19718</v>
      </c>
      <c r="D2617" s="1" t="str">
        <f t="shared" si="321"/>
        <v>N/A</v>
      </c>
      <c r="E2617" s="1" t="s">
        <v>8456</v>
      </c>
      <c r="F2617" t="s">
        <v>19718</v>
      </c>
      <c r="G2617" t="str">
        <f t="shared" si="320"/>
        <v>N/A</v>
      </c>
      <c r="H2617" t="s">
        <v>19718</v>
      </c>
      <c r="I2617" s="1" t="str">
        <f t="shared" si="322"/>
        <v>SITO</v>
      </c>
      <c r="J2617" s="1" t="str">
        <f t="shared" si="323"/>
        <v>N/a</v>
      </c>
      <c r="K2617" s="1" t="s">
        <v>8471</v>
      </c>
      <c r="L2617" t="str">
        <f t="shared" si="324"/>
        <v>EMAIL</v>
      </c>
      <c r="M2617" t="str">
        <f t="shared" si="325"/>
        <v>info@parko.it</v>
      </c>
      <c r="N2617" t="str">
        <f t="shared" si="326"/>
        <v>N/a</v>
      </c>
      <c r="O2617" t="str">
        <f t="shared" si="327"/>
        <v>info@parko.it</v>
      </c>
      <c r="S2617" s="1" t="s">
        <v>137</v>
      </c>
    </row>
    <row r="2618" spans="1:19" ht="14.4" x14ac:dyDescent="0.3">
      <c r="A2618" s="1" t="s">
        <v>6</v>
      </c>
      <c r="B2618" s="1" t="s">
        <v>8472</v>
      </c>
      <c r="C2618" s="1" t="s">
        <v>8473</v>
      </c>
      <c r="D2618" s="1" t="str">
        <f t="shared" si="321"/>
        <v>Via Abbadia 22</v>
      </c>
      <c r="E2618" s="1" t="s">
        <v>8456</v>
      </c>
      <c r="F2618" t="s">
        <v>19718</v>
      </c>
      <c r="G2618" t="str">
        <f t="shared" si="320"/>
        <v>N/A</v>
      </c>
      <c r="H2618" t="s">
        <v>19718</v>
      </c>
      <c r="I2618" s="1" t="str">
        <f t="shared" si="322"/>
        <v>SITO</v>
      </c>
      <c r="J2618" s="1" t="str">
        <f t="shared" si="323"/>
        <v>N/a</v>
      </c>
      <c r="K2618" s="1" t="s">
        <v>8474</v>
      </c>
      <c r="L2618" t="str">
        <f t="shared" si="324"/>
        <v>EMAIL</v>
      </c>
      <c r="M2618" t="str">
        <f t="shared" si="325"/>
        <v>info@villacoralia.it</v>
      </c>
      <c r="N2618" t="str">
        <f t="shared" si="326"/>
        <v>N/a</v>
      </c>
      <c r="O2618" t="str">
        <f t="shared" si="327"/>
        <v>info@villacoralia.it</v>
      </c>
      <c r="S2618" s="1" t="s">
        <v>8472</v>
      </c>
    </row>
    <row r="2619" spans="1:19" ht="14.4" x14ac:dyDescent="0.3">
      <c r="A2619" s="1" t="s">
        <v>29</v>
      </c>
      <c r="B2619" s="1" t="s">
        <v>8475</v>
      </c>
      <c r="C2619" s="1" t="s">
        <v>8476</v>
      </c>
      <c r="D2619" s="1" t="str">
        <f t="shared" si="321"/>
        <v>Via Montegallo 27</v>
      </c>
      <c r="E2619" s="1" t="s">
        <v>8456</v>
      </c>
      <c r="F2619" t="s">
        <v>19718</v>
      </c>
      <c r="G2619" t="str">
        <f t="shared" si="320"/>
        <v>N/A</v>
      </c>
      <c r="H2619" t="s">
        <v>19718</v>
      </c>
      <c r="I2619" s="1" t="str">
        <f t="shared" si="322"/>
        <v>SITO</v>
      </c>
      <c r="J2619" s="1" t="str">
        <f t="shared" si="323"/>
        <v>N/a</v>
      </c>
      <c r="K2619" s="1" t="s">
        <v>8477</v>
      </c>
      <c r="L2619" t="str">
        <f t="shared" si="324"/>
        <v>EMAIL</v>
      </c>
      <c r="M2619" t="str">
        <f t="shared" si="325"/>
        <v>montegallo.tache@gmail.com</v>
      </c>
      <c r="N2619" t="str">
        <f t="shared" si="326"/>
        <v>N/a</v>
      </c>
      <c r="O2619" t="str">
        <f t="shared" si="327"/>
        <v>montegallo.tache@gmail.com</v>
      </c>
      <c r="S2619" s="1" t="s">
        <v>8475</v>
      </c>
    </row>
    <row r="2620" spans="1:19" ht="14.4" x14ac:dyDescent="0.3">
      <c r="A2620" s="1" t="s">
        <v>29</v>
      </c>
      <c r="B2620" s="1" t="s">
        <v>8478</v>
      </c>
      <c r="C2620" s="1" t="s">
        <v>8479</v>
      </c>
      <c r="D2620" s="1" t="str">
        <f t="shared" si="321"/>
        <v>Via Abbadia 26</v>
      </c>
      <c r="E2620" s="1" t="s">
        <v>8456</v>
      </c>
      <c r="F2620" t="s">
        <v>19718</v>
      </c>
      <c r="G2620" t="str">
        <f t="shared" si="320"/>
        <v>N/A</v>
      </c>
      <c r="H2620" t="s">
        <v>19718</v>
      </c>
      <c r="I2620" s="1" t="str">
        <f t="shared" si="322"/>
        <v>SITO</v>
      </c>
      <c r="J2620" s="1" t="str">
        <f t="shared" si="323"/>
        <v>N/a</v>
      </c>
      <c r="K2620" s="1" t="s">
        <v>8474</v>
      </c>
      <c r="L2620" t="str">
        <f t="shared" si="324"/>
        <v>EMAIL</v>
      </c>
      <c r="M2620" t="str">
        <f t="shared" si="325"/>
        <v>info@villacoralia.it</v>
      </c>
      <c r="N2620" t="str">
        <f t="shared" si="326"/>
        <v>N/a</v>
      </c>
      <c r="O2620" t="str">
        <f t="shared" si="327"/>
        <v>info@villacoralia.it</v>
      </c>
      <c r="S2620" s="1" t="s">
        <v>8478</v>
      </c>
    </row>
    <row r="2621" spans="1:19" ht="14.4" x14ac:dyDescent="0.3">
      <c r="A2621" s="1" t="s">
        <v>29</v>
      </c>
      <c r="B2621" s="1" t="s">
        <v>8480</v>
      </c>
      <c r="C2621" s="1" t="s">
        <v>8481</v>
      </c>
      <c r="D2621" s="1" t="str">
        <f t="shared" si="321"/>
        <v>Via Abbadia 14</v>
      </c>
      <c r="E2621" s="1" t="s">
        <v>8456</v>
      </c>
      <c r="F2621" t="s">
        <v>19718</v>
      </c>
      <c r="G2621" t="str">
        <f t="shared" si="320"/>
        <v>N/A</v>
      </c>
      <c r="H2621" s="1" t="s">
        <v>8482</v>
      </c>
      <c r="I2621" s="1" t="str">
        <f t="shared" si="322"/>
        <v>SITO</v>
      </c>
      <c r="J2621" s="1" t="str">
        <f t="shared" si="323"/>
        <v>www.abbadia14.it</v>
      </c>
      <c r="K2621" s="1" t="s">
        <v>8483</v>
      </c>
      <c r="L2621" t="str">
        <f t="shared" si="324"/>
        <v>EMAIL</v>
      </c>
      <c r="M2621" t="str">
        <f t="shared" si="325"/>
        <v>bnbabbadia14@gmail.com</v>
      </c>
      <c r="N2621" t="str">
        <f t="shared" si="326"/>
        <v>www.abbadia14.it</v>
      </c>
      <c r="O2621" t="str">
        <f t="shared" si="327"/>
        <v>bnbabbadia14@gmail.com</v>
      </c>
      <c r="S2621" s="1" t="s">
        <v>8480</v>
      </c>
    </row>
    <row r="2622" spans="1:19" ht="14.4" x14ac:dyDescent="0.3">
      <c r="A2622" s="1" t="s">
        <v>29</v>
      </c>
      <c r="B2622" s="1" t="s">
        <v>8484</v>
      </c>
      <c r="C2622" s="1" t="s">
        <v>8485</v>
      </c>
      <c r="D2622" s="1" t="str">
        <f t="shared" si="321"/>
        <v>Via Matteotti 18</v>
      </c>
      <c r="E2622" s="1" t="s">
        <v>8456</v>
      </c>
      <c r="F2622" t="s">
        <v>19718</v>
      </c>
      <c r="G2622" t="str">
        <f t="shared" si="320"/>
        <v>N/A</v>
      </c>
      <c r="H2622" s="1" t="s">
        <v>8486</v>
      </c>
      <c r="I2622" s="1" t="str">
        <f t="shared" si="322"/>
        <v>SITO</v>
      </c>
      <c r="J2622" s="1" t="str">
        <f t="shared" si="323"/>
        <v>www.bb-anticopomerio.it</v>
      </c>
      <c r="K2622" s="1" t="s">
        <v>8487</v>
      </c>
      <c r="L2622" t="str">
        <f t="shared" si="324"/>
        <v>EMAIL</v>
      </c>
      <c r="M2622" t="str">
        <f t="shared" si="325"/>
        <v>info@bb-anticopomerio.it</v>
      </c>
      <c r="N2622" t="str">
        <f t="shared" si="326"/>
        <v>www.bb-anticopomerio.it</v>
      </c>
      <c r="O2622" t="str">
        <f t="shared" si="327"/>
        <v>info@bb-anticopomerio.it</v>
      </c>
      <c r="S2622" s="1" t="s">
        <v>8484</v>
      </c>
    </row>
    <row r="2623" spans="1:19" ht="14.4" x14ac:dyDescent="0.3">
      <c r="A2623" s="1" t="s">
        <v>20</v>
      </c>
      <c r="B2623" s="1" t="s">
        <v>8488</v>
      </c>
      <c r="C2623" s="1" t="s">
        <v>8489</v>
      </c>
      <c r="D2623" s="1" t="str">
        <f t="shared" si="321"/>
        <v>Via Sbrozzola 26</v>
      </c>
      <c r="E2623" s="1" t="s">
        <v>8456</v>
      </c>
      <c r="F2623" s="1" t="s">
        <v>8456</v>
      </c>
      <c r="G2623" t="str">
        <f t="shared" si="320"/>
        <v>Osimo</v>
      </c>
      <c r="H2623" s="1" t="s">
        <v>8490</v>
      </c>
      <c r="I2623" s="1" t="str">
        <f t="shared" si="322"/>
        <v>SITO</v>
      </c>
      <c r="J2623" s="1" t="str">
        <f t="shared" si="323"/>
        <v>www.ghotelancona.it</v>
      </c>
      <c r="K2623" s="1" t="s">
        <v>8491</v>
      </c>
      <c r="L2623" t="str">
        <f t="shared" si="324"/>
        <v>EMAIL</v>
      </c>
      <c r="M2623" t="str">
        <f t="shared" si="325"/>
        <v>info@ghotelancona.it</v>
      </c>
      <c r="N2623" t="str">
        <f t="shared" si="326"/>
        <v>www.ghotelancona.it</v>
      </c>
      <c r="O2623" t="str">
        <f t="shared" si="327"/>
        <v>info@ghotelancona.it</v>
      </c>
      <c r="S2623" s="1" t="s">
        <v>8488</v>
      </c>
    </row>
    <row r="2624" spans="1:19" ht="14.4" x14ac:dyDescent="0.3">
      <c r="A2624" s="1" t="s">
        <v>29</v>
      </c>
      <c r="B2624" s="1" t="s">
        <v>8492</v>
      </c>
      <c r="C2624" s="1" t="s">
        <v>8493</v>
      </c>
      <c r="D2624" s="1" t="str">
        <f t="shared" si="321"/>
        <v>Via Sanvalentino 50</v>
      </c>
      <c r="E2624" s="1" t="s">
        <v>8456</v>
      </c>
      <c r="F2624" s="1" t="s">
        <v>8456</v>
      </c>
      <c r="G2624" t="str">
        <f t="shared" si="320"/>
        <v>Osimo</v>
      </c>
      <c r="H2624" s="1" t="s">
        <v>8494</v>
      </c>
      <c r="I2624" s="1" t="str">
        <f t="shared" si="322"/>
        <v>SITO</v>
      </c>
      <c r="J2624" s="1" t="str">
        <f t="shared" si="323"/>
        <v>www.bbsanvalentino.it</v>
      </c>
      <c r="K2624" s="1" t="s">
        <v>8495</v>
      </c>
      <c r="L2624" t="str">
        <f t="shared" si="324"/>
        <v>EMAIL</v>
      </c>
      <c r="M2624" t="str">
        <f t="shared" si="325"/>
        <v>info@bbsanvalentino.it; l.frampolli@gmail.com</v>
      </c>
      <c r="N2624" t="str">
        <f t="shared" si="326"/>
        <v>www.bbsanvalentino.it</v>
      </c>
      <c r="O2624" t="str">
        <f t="shared" si="327"/>
        <v>info@bbsanvalentino.it; l.frampolli@gmail.com</v>
      </c>
      <c r="S2624" s="1" t="s">
        <v>8492</v>
      </c>
    </row>
    <row r="2625" spans="1:19" ht="14.4" x14ac:dyDescent="0.3">
      <c r="A2625" s="1" t="s">
        <v>82</v>
      </c>
      <c r="B2625" s="1" t="s">
        <v>8496</v>
      </c>
      <c r="C2625" s="1" t="s">
        <v>8497</v>
      </c>
      <c r="D2625" s="1" t="str">
        <f t="shared" si="321"/>
        <v>Via Ancona 66</v>
      </c>
      <c r="E2625" s="1" t="s">
        <v>8456</v>
      </c>
      <c r="F2625" s="1" t="s">
        <v>8456</v>
      </c>
      <c r="G2625" t="str">
        <f t="shared" si="320"/>
        <v>Osimo</v>
      </c>
      <c r="H2625" t="s">
        <v>19718</v>
      </c>
      <c r="I2625" s="1" t="str">
        <f t="shared" si="322"/>
        <v>SITO</v>
      </c>
      <c r="J2625" s="1" t="str">
        <f t="shared" si="323"/>
        <v>N/a</v>
      </c>
      <c r="K2625" s="1" t="s">
        <v>8498</v>
      </c>
      <c r="L2625" t="str">
        <f t="shared" si="324"/>
        <v>EMAIL</v>
      </c>
      <c r="M2625" t="str">
        <f t="shared" si="325"/>
        <v>marcopav@email.com</v>
      </c>
      <c r="N2625" t="str">
        <f t="shared" si="326"/>
        <v>N/a</v>
      </c>
      <c r="O2625" t="str">
        <f t="shared" si="327"/>
        <v>marcopav@email.com</v>
      </c>
      <c r="S2625" s="1" t="s">
        <v>8496</v>
      </c>
    </row>
    <row r="2626" spans="1:19" ht="14.4" x14ac:dyDescent="0.3">
      <c r="A2626" s="1" t="s">
        <v>29</v>
      </c>
      <c r="B2626" s="1" t="s">
        <v>8499</v>
      </c>
      <c r="C2626" s="1" t="s">
        <v>8500</v>
      </c>
      <c r="D2626" s="1" t="str">
        <f t="shared" si="321"/>
        <v>Via Molino Guarnieri 27</v>
      </c>
      <c r="E2626" s="1" t="s">
        <v>8456</v>
      </c>
      <c r="F2626" s="1" t="s">
        <v>8456</v>
      </c>
      <c r="G2626" t="str">
        <f t="shared" ref="G2626:G2689" si="328">PROPER(F2626)</f>
        <v>Osimo</v>
      </c>
      <c r="H2626" s="1" t="s">
        <v>8501</v>
      </c>
      <c r="I2626" s="1" t="str">
        <f t="shared" si="322"/>
        <v>SITO</v>
      </c>
      <c r="J2626" s="1" t="str">
        <f t="shared" si="323"/>
        <v>www.bbnottedi.it</v>
      </c>
      <c r="K2626" s="1" t="s">
        <v>8502</v>
      </c>
      <c r="L2626" t="str">
        <f t="shared" si="324"/>
        <v>EMAIL</v>
      </c>
      <c r="M2626" t="str">
        <f t="shared" si="325"/>
        <v>anna@bbnottedi.it</v>
      </c>
      <c r="N2626" t="str">
        <f t="shared" si="326"/>
        <v>www.bbnottedi.it</v>
      </c>
      <c r="O2626" t="str">
        <f t="shared" si="327"/>
        <v>anna@bbnottedi.it</v>
      </c>
      <c r="S2626" s="1" t="s">
        <v>8499</v>
      </c>
    </row>
    <row r="2627" spans="1:19" ht="14.4" x14ac:dyDescent="0.3">
      <c r="A2627" s="1" t="s">
        <v>29</v>
      </c>
      <c r="B2627" s="1" t="s">
        <v>8503</v>
      </c>
      <c r="C2627" s="1" t="s">
        <v>8504</v>
      </c>
      <c r="D2627" s="1" t="str">
        <f t="shared" ref="D2627:D2690" si="329">PROPER(C2627)</f>
        <v>Via Corticelli 9</v>
      </c>
      <c r="E2627" s="1" t="s">
        <v>8456</v>
      </c>
      <c r="F2627" s="1" t="s">
        <v>8456</v>
      </c>
      <c r="G2627" t="str">
        <f t="shared" si="328"/>
        <v>Osimo</v>
      </c>
      <c r="H2627" s="1" t="s">
        <v>8505</v>
      </c>
      <c r="I2627" s="1" t="str">
        <f t="shared" ref="I2627:I2690" si="330">IF(ISERROR(FIND("@",H2627)),"SITO","EMAIL")</f>
        <v>SITO</v>
      </c>
      <c r="J2627" s="1" t="str">
        <f t="shared" ref="J2627:J2690" si="331">IF(I2627="SITO",H2627," ")</f>
        <v>www.villaosimo.com</v>
      </c>
      <c r="K2627" s="1" t="s">
        <v>8506</v>
      </c>
      <c r="L2627" t="str">
        <f t="shared" ref="L2627:L2690" si="332">IF(ISERROR(FIND("@",K2627)),"SITO","EMAIL")</f>
        <v>EMAIL</v>
      </c>
      <c r="M2627" t="str">
        <f t="shared" ref="M2627:M2690" si="333">IF(L2627="EMAIL",K2627, " ")</f>
        <v>info@villaosimo.com</v>
      </c>
      <c r="N2627" t="str">
        <f t="shared" ref="N2627:N2690" si="334">IF(J2627&lt;&gt;" ", J2627, "N/a")</f>
        <v>www.villaosimo.com</v>
      </c>
      <c r="O2627" t="str">
        <f t="shared" ref="O2627:O2690" si="335">IF(M2627 &lt;&gt; " ", M2627,"N/a")</f>
        <v>info@villaosimo.com</v>
      </c>
      <c r="S2627" s="1" t="s">
        <v>8503</v>
      </c>
    </row>
    <row r="2628" spans="1:19" ht="14.4" x14ac:dyDescent="0.3">
      <c r="A2628" s="1" t="s">
        <v>29</v>
      </c>
      <c r="B2628" s="1" t="s">
        <v>8507</v>
      </c>
      <c r="C2628" s="1" t="s">
        <v>8508</v>
      </c>
      <c r="D2628" s="1" t="str">
        <f t="shared" si="329"/>
        <v>Via Flaminia Prima 11</v>
      </c>
      <c r="E2628" s="1" t="s">
        <v>8456</v>
      </c>
      <c r="F2628" s="1" t="s">
        <v>8456</v>
      </c>
      <c r="G2628" t="str">
        <f t="shared" si="328"/>
        <v>Osimo</v>
      </c>
      <c r="H2628" s="1" t="s">
        <v>8509</v>
      </c>
      <c r="I2628" s="1" t="str">
        <f t="shared" si="330"/>
        <v>SITO</v>
      </c>
      <c r="J2628" s="1" t="str">
        <f t="shared" si="331"/>
        <v>www.poggiocarolina.it</v>
      </c>
      <c r="K2628" s="1" t="s">
        <v>8510</v>
      </c>
      <c r="L2628" t="str">
        <f t="shared" si="332"/>
        <v>EMAIL</v>
      </c>
      <c r="M2628" t="str">
        <f t="shared" si="333"/>
        <v>info@poggiocarolina.it</v>
      </c>
      <c r="N2628" t="str">
        <f t="shared" si="334"/>
        <v>www.poggiocarolina.it</v>
      </c>
      <c r="O2628" t="str">
        <f t="shared" si="335"/>
        <v>info@poggiocarolina.it</v>
      </c>
      <c r="S2628" s="1" t="s">
        <v>8507</v>
      </c>
    </row>
    <row r="2629" spans="1:19" ht="14.4" x14ac:dyDescent="0.3">
      <c r="A2629" s="1" t="s">
        <v>29</v>
      </c>
      <c r="B2629" s="1" t="s">
        <v>8511</v>
      </c>
      <c r="C2629" s="1" t="s">
        <v>8512</v>
      </c>
      <c r="D2629" s="1" t="str">
        <f t="shared" si="329"/>
        <v>Via Don Ciavattini 4</v>
      </c>
      <c r="E2629" s="1" t="s">
        <v>8456</v>
      </c>
      <c r="F2629" s="1" t="s">
        <v>8456</v>
      </c>
      <c r="G2629" t="str">
        <f t="shared" si="328"/>
        <v>Osimo</v>
      </c>
      <c r="H2629" s="1" t="s">
        <v>8513</v>
      </c>
      <c r="I2629" s="1" t="str">
        <f t="shared" si="330"/>
        <v>SITO</v>
      </c>
      <c r="J2629" s="1" t="str">
        <f t="shared" si="331"/>
        <v>www.villamariaosimo.it</v>
      </c>
      <c r="K2629" s="1" t="s">
        <v>8514</v>
      </c>
      <c r="L2629" t="str">
        <f t="shared" si="332"/>
        <v>EMAIL</v>
      </c>
      <c r="M2629" t="str">
        <f t="shared" si="333"/>
        <v>info@villamariaosimo.it</v>
      </c>
      <c r="N2629" t="str">
        <f t="shared" si="334"/>
        <v>www.villamariaosimo.it</v>
      </c>
      <c r="O2629" t="str">
        <f t="shared" si="335"/>
        <v>info@villamariaosimo.it</v>
      </c>
      <c r="S2629" s="1" t="s">
        <v>8511</v>
      </c>
    </row>
    <row r="2630" spans="1:19" ht="14.4" x14ac:dyDescent="0.3">
      <c r="A2630" s="1" t="s">
        <v>35</v>
      </c>
      <c r="B2630" s="1" t="s">
        <v>8515</v>
      </c>
      <c r="C2630" s="1" t="s">
        <v>8516</v>
      </c>
      <c r="D2630" s="1" t="str">
        <f t="shared" si="329"/>
        <v>Via Chiaravallese 85</v>
      </c>
      <c r="E2630" s="1" t="s">
        <v>8456</v>
      </c>
      <c r="F2630" s="1" t="s">
        <v>8456</v>
      </c>
      <c r="G2630" t="str">
        <f t="shared" si="328"/>
        <v>Osimo</v>
      </c>
      <c r="H2630" s="1" t="s">
        <v>8517</v>
      </c>
      <c r="I2630" s="1" t="str">
        <f t="shared" si="330"/>
        <v>SITO</v>
      </c>
      <c r="J2630" s="1" t="str">
        <f t="shared" si="331"/>
        <v>www.lanaturadelmonte.it</v>
      </c>
      <c r="K2630" s="1" t="s">
        <v>8518</v>
      </c>
      <c r="L2630" t="str">
        <f t="shared" si="332"/>
        <v>EMAIL</v>
      </c>
      <c r="M2630" t="str">
        <f t="shared" si="333"/>
        <v>info@lanaturadelmonte.it</v>
      </c>
      <c r="N2630" t="str">
        <f t="shared" si="334"/>
        <v>www.lanaturadelmonte.it</v>
      </c>
      <c r="O2630" t="str">
        <f t="shared" si="335"/>
        <v>info@lanaturadelmonte.it</v>
      </c>
      <c r="S2630" s="1" t="s">
        <v>8515</v>
      </c>
    </row>
    <row r="2631" spans="1:19" ht="14.4" x14ac:dyDescent="0.3">
      <c r="A2631" s="1" t="s">
        <v>6</v>
      </c>
      <c r="B2631" s="1" t="s">
        <v>7231</v>
      </c>
      <c r="C2631" s="1" t="s">
        <v>8519</v>
      </c>
      <c r="D2631" s="1" t="str">
        <f t="shared" si="329"/>
        <v>Via Chiaravallese 154</v>
      </c>
      <c r="E2631" s="1" t="s">
        <v>8456</v>
      </c>
      <c r="F2631" s="1" t="s">
        <v>8456</v>
      </c>
      <c r="G2631" t="str">
        <f t="shared" si="328"/>
        <v>Osimo</v>
      </c>
      <c r="H2631" s="1" t="s">
        <v>8520</v>
      </c>
      <c r="I2631" s="1" t="str">
        <f t="shared" si="330"/>
        <v>SITO</v>
      </c>
      <c r="J2631" s="1" t="str">
        <f t="shared" si="331"/>
        <v>www.aironecountryhouse.it</v>
      </c>
      <c r="K2631" s="1" t="s">
        <v>8521</v>
      </c>
      <c r="L2631" t="str">
        <f t="shared" si="332"/>
        <v>EMAIL</v>
      </c>
      <c r="M2631" t="str">
        <f t="shared" si="333"/>
        <v>info@aironecountryhouse.it</v>
      </c>
      <c r="N2631" t="str">
        <f t="shared" si="334"/>
        <v>www.aironecountryhouse.it</v>
      </c>
      <c r="O2631" t="str">
        <f t="shared" si="335"/>
        <v>info@aironecountryhouse.it</v>
      </c>
      <c r="S2631" s="1" t="s">
        <v>7231</v>
      </c>
    </row>
    <row r="2632" spans="1:19" ht="14.4" x14ac:dyDescent="0.3">
      <c r="A2632" s="1" t="s">
        <v>29</v>
      </c>
      <c r="B2632" s="1" t="s">
        <v>8522</v>
      </c>
      <c r="C2632" s="1" t="s">
        <v>8523</v>
      </c>
      <c r="D2632" s="1" t="str">
        <f t="shared" si="329"/>
        <v>Via Don Ciavattini 2</v>
      </c>
      <c r="E2632" s="1" t="s">
        <v>8456</v>
      </c>
      <c r="F2632" s="1" t="s">
        <v>8456</v>
      </c>
      <c r="G2632" t="str">
        <f t="shared" si="328"/>
        <v>Osimo</v>
      </c>
      <c r="H2632" t="s">
        <v>19718</v>
      </c>
      <c r="I2632" s="1" t="str">
        <f t="shared" si="330"/>
        <v>SITO</v>
      </c>
      <c r="J2632" s="1" t="str">
        <f t="shared" si="331"/>
        <v>N/a</v>
      </c>
      <c r="K2632" s="1" t="s">
        <v>8524</v>
      </c>
      <c r="L2632" t="str">
        <f t="shared" si="332"/>
        <v>EMAIL</v>
      </c>
      <c r="M2632" t="str">
        <f t="shared" si="333"/>
        <v>cs101@tiscali.it</v>
      </c>
      <c r="N2632" t="str">
        <f t="shared" si="334"/>
        <v>N/a</v>
      </c>
      <c r="O2632" t="str">
        <f t="shared" si="335"/>
        <v>cs101@tiscali.it</v>
      </c>
      <c r="S2632" s="1" t="s">
        <v>8522</v>
      </c>
    </row>
    <row r="2633" spans="1:19" ht="14.4" x14ac:dyDescent="0.3">
      <c r="A2633" s="1" t="s">
        <v>29</v>
      </c>
      <c r="B2633" s="1" t="s">
        <v>194</v>
      </c>
      <c r="C2633" s="1" t="s">
        <v>8525</v>
      </c>
      <c r="D2633" s="1" t="str">
        <f t="shared" si="329"/>
        <v>Via Trento 17</v>
      </c>
      <c r="E2633" s="1" t="s">
        <v>8456</v>
      </c>
      <c r="F2633" s="1" t="s">
        <v>8456</v>
      </c>
      <c r="G2633" t="str">
        <f t="shared" si="328"/>
        <v>Osimo</v>
      </c>
      <c r="H2633" s="1" t="s">
        <v>8526</v>
      </c>
      <c r="I2633" s="1" t="str">
        <f t="shared" si="330"/>
        <v>SITO</v>
      </c>
      <c r="J2633" s="1" t="str">
        <f t="shared" si="331"/>
        <v>www.ilborgodiosimo.it</v>
      </c>
      <c r="K2633" s="1" t="s">
        <v>8527</v>
      </c>
      <c r="L2633" t="str">
        <f t="shared" si="332"/>
        <v>EMAIL</v>
      </c>
      <c r="M2633" t="str">
        <f t="shared" si="333"/>
        <v>agenziadorimarco@yahoo.it</v>
      </c>
      <c r="N2633" t="str">
        <f t="shared" si="334"/>
        <v>www.ilborgodiosimo.it</v>
      </c>
      <c r="O2633" t="str">
        <f t="shared" si="335"/>
        <v>agenziadorimarco@yahoo.it</v>
      </c>
      <c r="S2633" s="1" t="s">
        <v>194</v>
      </c>
    </row>
    <row r="2634" spans="1:19" ht="14.4" x14ac:dyDescent="0.3">
      <c r="A2634" s="1" t="s">
        <v>29</v>
      </c>
      <c r="B2634" s="1" t="s">
        <v>8528</v>
      </c>
      <c r="C2634" s="1" t="s">
        <v>8529</v>
      </c>
      <c r="D2634" s="1" t="str">
        <f t="shared" si="329"/>
        <v>Via Fosso 39</v>
      </c>
      <c r="E2634" s="1" t="s">
        <v>8456</v>
      </c>
      <c r="F2634" s="1" t="s">
        <v>8456</v>
      </c>
      <c r="G2634" t="str">
        <f t="shared" si="328"/>
        <v>Osimo</v>
      </c>
      <c r="H2634" t="s">
        <v>19718</v>
      </c>
      <c r="I2634" s="1" t="str">
        <f t="shared" si="330"/>
        <v>SITO</v>
      </c>
      <c r="J2634" s="1" t="str">
        <f t="shared" si="331"/>
        <v>N/a</v>
      </c>
      <c r="K2634" s="1" t="s">
        <v>8530</v>
      </c>
      <c r="L2634" t="str">
        <f t="shared" si="332"/>
        <v>EMAIL</v>
      </c>
      <c r="M2634" t="str">
        <f t="shared" si="333"/>
        <v>info@casadellalucedorata.it</v>
      </c>
      <c r="N2634" t="str">
        <f t="shared" si="334"/>
        <v>N/a</v>
      </c>
      <c r="O2634" t="str">
        <f t="shared" si="335"/>
        <v>info@casadellalucedorata.it</v>
      </c>
      <c r="S2634" s="1" t="s">
        <v>8528</v>
      </c>
    </row>
    <row r="2635" spans="1:19" ht="14.4" x14ac:dyDescent="0.3">
      <c r="A2635" s="1" t="s">
        <v>29</v>
      </c>
      <c r="B2635" s="1" t="s">
        <v>8531</v>
      </c>
      <c r="C2635" s="1" t="s">
        <v>8532</v>
      </c>
      <c r="D2635" s="1" t="str">
        <f t="shared" si="329"/>
        <v>Via San Paterniano 8</v>
      </c>
      <c r="E2635" s="1" t="s">
        <v>8456</v>
      </c>
      <c r="F2635" s="1" t="s">
        <v>8456</v>
      </c>
      <c r="G2635" t="str">
        <f t="shared" si="328"/>
        <v>Osimo</v>
      </c>
      <c r="H2635" s="1" t="s">
        <v>8533</v>
      </c>
      <c r="I2635" s="1" t="str">
        <f t="shared" si="330"/>
        <v>SITO</v>
      </c>
      <c r="J2635" s="1" t="str">
        <f t="shared" si="331"/>
        <v>www.bbcampodisole.it</v>
      </c>
      <c r="K2635" s="1" t="s">
        <v>8534</v>
      </c>
      <c r="L2635" t="str">
        <f t="shared" si="332"/>
        <v>EMAIL</v>
      </c>
      <c r="M2635" t="str">
        <f t="shared" si="333"/>
        <v>info@bbcampodisole.it</v>
      </c>
      <c r="N2635" t="str">
        <f t="shared" si="334"/>
        <v>www.bbcampodisole.it</v>
      </c>
      <c r="O2635" t="str">
        <f t="shared" si="335"/>
        <v>info@bbcampodisole.it</v>
      </c>
      <c r="S2635" s="1" t="s">
        <v>8531</v>
      </c>
    </row>
    <row r="2636" spans="1:19" ht="14.4" x14ac:dyDescent="0.3">
      <c r="A2636" s="1" t="s">
        <v>29</v>
      </c>
      <c r="B2636" s="1" t="s">
        <v>8535</v>
      </c>
      <c r="C2636" s="1" t="s">
        <v>8536</v>
      </c>
      <c r="D2636" s="1" t="str">
        <f t="shared" si="329"/>
        <v>Via Fontanelle Passatempo 24</v>
      </c>
      <c r="E2636" s="1" t="s">
        <v>8456</v>
      </c>
      <c r="F2636" s="1" t="s">
        <v>8537</v>
      </c>
      <c r="G2636" t="str">
        <f t="shared" si="328"/>
        <v>Passatempo</v>
      </c>
      <c r="H2636" t="s">
        <v>19718</v>
      </c>
      <c r="I2636" s="1" t="str">
        <f t="shared" si="330"/>
        <v>SITO</v>
      </c>
      <c r="J2636" s="1" t="str">
        <f t="shared" si="331"/>
        <v>N/a</v>
      </c>
      <c r="K2636" s="1" t="s">
        <v>8538</v>
      </c>
      <c r="L2636" t="str">
        <f t="shared" si="332"/>
        <v>EMAIL</v>
      </c>
      <c r="M2636" t="str">
        <f t="shared" si="333"/>
        <v>info@doremi-osimo.com</v>
      </c>
      <c r="N2636" t="str">
        <f t="shared" si="334"/>
        <v>N/a</v>
      </c>
      <c r="O2636" t="str">
        <f t="shared" si="335"/>
        <v>info@doremi-osimo.com</v>
      </c>
      <c r="S2636" s="1" t="s">
        <v>8535</v>
      </c>
    </row>
    <row r="2637" spans="1:19" ht="14.4" x14ac:dyDescent="0.3">
      <c r="A2637" s="1" t="s">
        <v>35</v>
      </c>
      <c r="B2637" s="1" t="s">
        <v>8539</v>
      </c>
      <c r="C2637" t="s">
        <v>19718</v>
      </c>
      <c r="D2637" s="1" t="str">
        <f t="shared" si="329"/>
        <v>N/A</v>
      </c>
      <c r="E2637" s="1" t="s">
        <v>8456</v>
      </c>
      <c r="F2637" s="1" t="s">
        <v>8540</v>
      </c>
      <c r="G2637" t="str">
        <f t="shared" si="328"/>
        <v>Località Santo Stefano</v>
      </c>
      <c r="H2637" s="1" t="s">
        <v>8541</v>
      </c>
      <c r="I2637" s="1" t="str">
        <f t="shared" si="330"/>
        <v>SITO</v>
      </c>
      <c r="J2637" s="1" t="str">
        <f t="shared" si="331"/>
        <v>www.lebucoliche.it</v>
      </c>
      <c r="K2637" s="1" t="s">
        <v>8542</v>
      </c>
      <c r="L2637" t="str">
        <f t="shared" si="332"/>
        <v>EMAIL</v>
      </c>
      <c r="M2637" t="str">
        <f t="shared" si="333"/>
        <v>info@lebucoliche.it</v>
      </c>
      <c r="N2637" t="str">
        <f t="shared" si="334"/>
        <v>www.lebucoliche.it</v>
      </c>
      <c r="O2637" t="str">
        <f t="shared" si="335"/>
        <v>info@lebucoliche.it</v>
      </c>
      <c r="S2637" s="1" t="s">
        <v>8539</v>
      </c>
    </row>
    <row r="2638" spans="1:19" ht="14.4" x14ac:dyDescent="0.3">
      <c r="A2638" s="1" t="s">
        <v>29</v>
      </c>
      <c r="B2638" s="1" t="s">
        <v>8543</v>
      </c>
      <c r="C2638" s="1" t="s">
        <v>8544</v>
      </c>
      <c r="D2638" s="1" t="str">
        <f t="shared" si="329"/>
        <v>Via Montecerno 6</v>
      </c>
      <c r="E2638" s="1" t="s">
        <v>8456</v>
      </c>
      <c r="F2638" s="1" t="s">
        <v>8545</v>
      </c>
      <c r="G2638" t="str">
        <f t="shared" si="328"/>
        <v>Loc.Santo Stefano</v>
      </c>
      <c r="H2638" s="1" t="s">
        <v>8546</v>
      </c>
      <c r="I2638" s="1" t="str">
        <f t="shared" si="330"/>
        <v>SITO</v>
      </c>
      <c r="J2638" s="1" t="str">
        <f t="shared" si="331"/>
        <v>www.casadeipini.eu</v>
      </c>
      <c r="K2638" s="1" t="s">
        <v>8547</v>
      </c>
      <c r="L2638" t="str">
        <f t="shared" si="332"/>
        <v>EMAIL</v>
      </c>
      <c r="M2638" t="str">
        <f t="shared" si="333"/>
        <v>info@casadeipini.eu</v>
      </c>
      <c r="N2638" t="str">
        <f t="shared" si="334"/>
        <v>www.casadeipini.eu</v>
      </c>
      <c r="O2638" t="str">
        <f t="shared" si="335"/>
        <v>info@casadeipini.eu</v>
      </c>
      <c r="S2638" s="1" t="s">
        <v>8543</v>
      </c>
    </row>
    <row r="2639" spans="1:19" ht="14.4" x14ac:dyDescent="0.3">
      <c r="A2639" s="1" t="s">
        <v>6</v>
      </c>
      <c r="B2639" s="1" t="s">
        <v>8548</v>
      </c>
      <c r="C2639" s="1" t="s">
        <v>8549</v>
      </c>
      <c r="D2639" s="1" t="str">
        <f t="shared" si="329"/>
        <v>Via Della Commenda 1</v>
      </c>
      <c r="E2639" s="1" t="s">
        <v>8456</v>
      </c>
      <c r="F2639" s="1" t="s">
        <v>8456</v>
      </c>
      <c r="G2639" t="str">
        <f t="shared" si="328"/>
        <v>Osimo</v>
      </c>
      <c r="H2639" s="1" t="s">
        <v>8550</v>
      </c>
      <c r="I2639" s="1" t="str">
        <f t="shared" si="330"/>
        <v>SITO</v>
      </c>
      <c r="J2639" s="1" t="str">
        <f t="shared" si="331"/>
        <v>www.lacommenda.net</v>
      </c>
      <c r="K2639" s="1" t="s">
        <v>8551</v>
      </c>
      <c r="L2639" t="str">
        <f t="shared" si="332"/>
        <v>EMAIL</v>
      </c>
      <c r="M2639" t="str">
        <f t="shared" si="333"/>
        <v>info@lacommenda.net</v>
      </c>
      <c r="N2639" t="str">
        <f t="shared" si="334"/>
        <v>www.lacommenda.net</v>
      </c>
      <c r="O2639" t="str">
        <f t="shared" si="335"/>
        <v>info@lacommenda.net</v>
      </c>
      <c r="S2639" s="1" t="s">
        <v>8548</v>
      </c>
    </row>
    <row r="2640" spans="1:19" ht="14.4" x14ac:dyDescent="0.3">
      <c r="A2640" s="1" t="s">
        <v>29</v>
      </c>
      <c r="B2640" s="1" t="s">
        <v>8552</v>
      </c>
      <c r="C2640" s="1" t="s">
        <v>8553</v>
      </c>
      <c r="D2640" s="1" t="str">
        <f t="shared" si="329"/>
        <v>Via E. Soderini 8</v>
      </c>
      <c r="E2640" s="1" t="s">
        <v>8456</v>
      </c>
      <c r="F2640" s="1" t="s">
        <v>8456</v>
      </c>
      <c r="G2640" t="str">
        <f t="shared" si="328"/>
        <v>Osimo</v>
      </c>
      <c r="H2640" s="1" t="s">
        <v>8554</v>
      </c>
      <c r="I2640" s="1" t="str">
        <f t="shared" si="330"/>
        <v>SITO</v>
      </c>
      <c r="J2640" s="1" t="str">
        <f t="shared" si="331"/>
        <v>www.allevamentologgiadeimercanti.com</v>
      </c>
      <c r="K2640" s="1" t="s">
        <v>8555</v>
      </c>
      <c r="L2640" t="str">
        <f t="shared" si="332"/>
        <v>EMAIL</v>
      </c>
      <c r="M2640" t="str">
        <f t="shared" si="333"/>
        <v>info@allevamentologgiadeimercanti.it</v>
      </c>
      <c r="N2640" t="str">
        <f t="shared" si="334"/>
        <v>www.allevamentologgiadeimercanti.com</v>
      </c>
      <c r="O2640" t="str">
        <f t="shared" si="335"/>
        <v>info@allevamentologgiadeimercanti.it</v>
      </c>
      <c r="S2640" s="1" t="s">
        <v>8552</v>
      </c>
    </row>
    <row r="2641" spans="1:19" ht="14.4" x14ac:dyDescent="0.3">
      <c r="A2641" s="1" t="s">
        <v>35</v>
      </c>
      <c r="B2641" s="1" t="s">
        <v>8556</v>
      </c>
      <c r="C2641" s="1" t="s">
        <v>8557</v>
      </c>
      <c r="D2641" s="1" t="str">
        <f t="shared" si="329"/>
        <v>Via San Valentino 61</v>
      </c>
      <c r="E2641" s="1" t="s">
        <v>8456</v>
      </c>
      <c r="F2641" s="1" t="s">
        <v>8456</v>
      </c>
      <c r="G2641" t="str">
        <f t="shared" si="328"/>
        <v>Osimo</v>
      </c>
      <c r="H2641" s="1" t="s">
        <v>8558</v>
      </c>
      <c r="I2641" s="1" t="str">
        <f t="shared" si="330"/>
        <v>SITO</v>
      </c>
      <c r="J2641" s="1" t="str">
        <f t="shared" si="331"/>
        <v>www.agriturismoazzurro.it</v>
      </c>
      <c r="K2641" s="1" t="s">
        <v>8559</v>
      </c>
      <c r="L2641" t="str">
        <f t="shared" si="332"/>
        <v>EMAIL</v>
      </c>
      <c r="M2641" t="str">
        <f t="shared" si="333"/>
        <v>info@agriturismoazzurro.it</v>
      </c>
      <c r="N2641" t="str">
        <f t="shared" si="334"/>
        <v>www.agriturismoazzurro.it</v>
      </c>
      <c r="O2641" t="str">
        <f t="shared" si="335"/>
        <v>info@agriturismoazzurro.it</v>
      </c>
      <c r="S2641" s="1" t="s">
        <v>8556</v>
      </c>
    </row>
    <row r="2642" spans="1:19" ht="14.4" x14ac:dyDescent="0.3">
      <c r="A2642" s="1" t="s">
        <v>190</v>
      </c>
      <c r="B2642" s="1" t="s">
        <v>8560</v>
      </c>
      <c r="C2642" s="1" t="s">
        <v>8561</v>
      </c>
      <c r="D2642" s="1" t="str">
        <f t="shared" si="329"/>
        <v>Piazza Gallo 10</v>
      </c>
      <c r="E2642" s="1" t="s">
        <v>8456</v>
      </c>
      <c r="F2642" s="1" t="s">
        <v>8456</v>
      </c>
      <c r="G2642" t="str">
        <f t="shared" si="328"/>
        <v>Osimo</v>
      </c>
      <c r="H2642" s="1" t="s">
        <v>8562</v>
      </c>
      <c r="I2642" s="1" t="str">
        <f t="shared" si="330"/>
        <v>SITO</v>
      </c>
      <c r="J2642" s="1" t="str">
        <f t="shared" si="331"/>
        <v>www.sangiuseppedacopertino.net</v>
      </c>
      <c r="K2642" s="1" t="s">
        <v>8563</v>
      </c>
      <c r="L2642" t="str">
        <f t="shared" si="332"/>
        <v>EMAIL</v>
      </c>
      <c r="M2642" t="str">
        <f t="shared" si="333"/>
        <v>cognigni.sergio@yahoo.it</v>
      </c>
      <c r="N2642" t="str">
        <f t="shared" si="334"/>
        <v>www.sangiuseppedacopertino.net</v>
      </c>
      <c r="O2642" t="str">
        <f t="shared" si="335"/>
        <v>cognigni.sergio@yahoo.it</v>
      </c>
      <c r="S2642" s="1" t="s">
        <v>8560</v>
      </c>
    </row>
    <row r="2643" spans="1:19" ht="14.4" x14ac:dyDescent="0.3">
      <c r="A2643" s="1" t="s">
        <v>20</v>
      </c>
      <c r="B2643" s="1" t="s">
        <v>8564</v>
      </c>
      <c r="C2643" s="1" t="s">
        <v>8565</v>
      </c>
      <c r="D2643" s="1" t="str">
        <f t="shared" si="329"/>
        <v>Via Adriatica 310</v>
      </c>
      <c r="E2643" s="1" t="s">
        <v>8456</v>
      </c>
      <c r="F2643" s="1" t="s">
        <v>8456</v>
      </c>
      <c r="G2643" t="str">
        <f t="shared" si="328"/>
        <v>Osimo</v>
      </c>
      <c r="H2643" s="1" t="s">
        <v>8566</v>
      </c>
      <c r="I2643" s="1" t="str">
        <f t="shared" si="330"/>
        <v>SITO</v>
      </c>
      <c r="J2643" s="1" t="str">
        <f t="shared" si="331"/>
        <v>www.cristoforo-colombo.com</v>
      </c>
      <c r="K2643" s="1" t="s">
        <v>8567</v>
      </c>
      <c r="L2643" t="str">
        <f t="shared" si="332"/>
        <v>EMAIL</v>
      </c>
      <c r="M2643" t="str">
        <f t="shared" si="333"/>
        <v>info@cristoforo-colombo.com</v>
      </c>
      <c r="N2643" t="str">
        <f t="shared" si="334"/>
        <v>www.cristoforo-colombo.com</v>
      </c>
      <c r="O2643" t="str">
        <f t="shared" si="335"/>
        <v>info@cristoforo-colombo.com</v>
      </c>
      <c r="S2643" s="1" t="s">
        <v>8564</v>
      </c>
    </row>
    <row r="2644" spans="1:19" ht="14.4" x14ac:dyDescent="0.3">
      <c r="A2644" s="1" t="s">
        <v>20</v>
      </c>
      <c r="B2644" s="1" t="s">
        <v>8568</v>
      </c>
      <c r="C2644" s="1" t="s">
        <v>8569</v>
      </c>
      <c r="D2644" s="1" t="str">
        <f t="shared" si="329"/>
        <v>Via Fonte Magna 33</v>
      </c>
      <c r="E2644" s="1" t="s">
        <v>8456</v>
      </c>
      <c r="F2644" s="1" t="s">
        <v>8456</v>
      </c>
      <c r="G2644" t="str">
        <f t="shared" si="328"/>
        <v>Osimo</v>
      </c>
      <c r="H2644" s="1" t="s">
        <v>8570</v>
      </c>
      <c r="I2644" s="1" t="str">
        <f t="shared" si="330"/>
        <v>SITO</v>
      </c>
      <c r="J2644" s="1" t="str">
        <f t="shared" si="331"/>
        <v>www.hotellafonte.it</v>
      </c>
      <c r="K2644" s="1" t="s">
        <v>8571</v>
      </c>
      <c r="L2644" t="str">
        <f t="shared" si="332"/>
        <v>EMAIL</v>
      </c>
      <c r="M2644" t="str">
        <f t="shared" si="333"/>
        <v>info@hotellafonte.it</v>
      </c>
      <c r="N2644" t="str">
        <f t="shared" si="334"/>
        <v>www.hotellafonte.it</v>
      </c>
      <c r="O2644" t="str">
        <f t="shared" si="335"/>
        <v>info@hotellafonte.it</v>
      </c>
      <c r="S2644" s="1" t="s">
        <v>8568</v>
      </c>
    </row>
    <row r="2645" spans="1:19" ht="14.4" x14ac:dyDescent="0.3">
      <c r="A2645" s="1" t="s">
        <v>20</v>
      </c>
      <c r="B2645" s="1" t="s">
        <v>8572</v>
      </c>
      <c r="C2645" s="1" t="s">
        <v>8573</v>
      </c>
      <c r="D2645" s="1" t="str">
        <f t="shared" si="329"/>
        <v>Via Grandi 6</v>
      </c>
      <c r="E2645" s="1" t="s">
        <v>8456</v>
      </c>
      <c r="F2645" s="1" t="s">
        <v>8456</v>
      </c>
      <c r="G2645" t="str">
        <f t="shared" si="328"/>
        <v>Osimo</v>
      </c>
      <c r="H2645" s="1" t="s">
        <v>8574</v>
      </c>
      <c r="I2645" s="1" t="str">
        <f t="shared" si="330"/>
        <v>SITO</v>
      </c>
      <c r="J2645" s="1" t="str">
        <f t="shared" si="331"/>
        <v>www.hpconero.it</v>
      </c>
      <c r="K2645" s="1" t="s">
        <v>8575</v>
      </c>
      <c r="L2645" t="str">
        <f t="shared" si="332"/>
        <v>EMAIL</v>
      </c>
      <c r="M2645" t="str">
        <f t="shared" si="333"/>
        <v>info@hpconero.it</v>
      </c>
      <c r="N2645" t="str">
        <f t="shared" si="334"/>
        <v>www.hpconero.it</v>
      </c>
      <c r="O2645" t="str">
        <f t="shared" si="335"/>
        <v>info@hpconero.it</v>
      </c>
      <c r="S2645" s="1" t="s">
        <v>8572</v>
      </c>
    </row>
    <row r="2646" spans="1:19" ht="14.4" x14ac:dyDescent="0.3">
      <c r="A2646" s="1" t="s">
        <v>29</v>
      </c>
      <c r="B2646" s="1" t="s">
        <v>4545</v>
      </c>
      <c r="C2646" s="1" t="s">
        <v>8576</v>
      </c>
      <c r="D2646" s="1" t="str">
        <f t="shared" si="329"/>
        <v>Via 2 Giugno 12</v>
      </c>
      <c r="E2646" s="1" t="s">
        <v>8456</v>
      </c>
      <c r="F2646" s="1" t="s">
        <v>8577</v>
      </c>
      <c r="G2646" t="str">
        <f t="shared" si="328"/>
        <v>Osimo</v>
      </c>
      <c r="H2646" t="s">
        <v>19718</v>
      </c>
      <c r="I2646" s="1" t="str">
        <f t="shared" si="330"/>
        <v>SITO</v>
      </c>
      <c r="J2646" s="1" t="str">
        <f t="shared" si="331"/>
        <v>N/a</v>
      </c>
      <c r="K2646" s="1" t="s">
        <v>8578</v>
      </c>
      <c r="L2646" t="str">
        <f t="shared" si="332"/>
        <v>EMAIL</v>
      </c>
      <c r="M2646" t="str">
        <f t="shared" si="333"/>
        <v>bedilgelsomino@gmail.com</v>
      </c>
      <c r="N2646" t="str">
        <f t="shared" si="334"/>
        <v>N/a</v>
      </c>
      <c r="O2646" t="str">
        <f t="shared" si="335"/>
        <v>bedilgelsomino@gmail.com</v>
      </c>
      <c r="S2646" s="1" t="s">
        <v>4545</v>
      </c>
    </row>
    <row r="2647" spans="1:19" ht="14.4" x14ac:dyDescent="0.3">
      <c r="A2647" s="1" t="s">
        <v>29</v>
      </c>
      <c r="B2647" s="1" t="s">
        <v>8579</v>
      </c>
      <c r="C2647" s="1" t="s">
        <v>8580</v>
      </c>
      <c r="D2647" s="1" t="str">
        <f t="shared" si="329"/>
        <v>Via Montegallo 11</v>
      </c>
      <c r="E2647" s="1" t="s">
        <v>8456</v>
      </c>
      <c r="F2647" s="1" t="s">
        <v>809</v>
      </c>
      <c r="G2647" t="str">
        <f t="shared" si="328"/>
        <v>San Biagio</v>
      </c>
      <c r="H2647" s="1" t="s">
        <v>8581</v>
      </c>
      <c r="I2647" s="1" t="str">
        <f t="shared" si="330"/>
        <v>SITO</v>
      </c>
      <c r="J2647" s="1" t="str">
        <f t="shared" si="331"/>
        <v>www.bbmontegallo.com</v>
      </c>
      <c r="K2647" s="1" t="s">
        <v>8582</v>
      </c>
      <c r="L2647" t="str">
        <f t="shared" si="332"/>
        <v>EMAIL</v>
      </c>
      <c r="M2647" t="str">
        <f t="shared" si="333"/>
        <v>bbmontegallo@gmail.com</v>
      </c>
      <c r="N2647" t="str">
        <f t="shared" si="334"/>
        <v>www.bbmontegallo.com</v>
      </c>
      <c r="O2647" t="str">
        <f t="shared" si="335"/>
        <v>bbmontegallo@gmail.com</v>
      </c>
      <c r="S2647" s="1" t="s">
        <v>8579</v>
      </c>
    </row>
    <row r="2648" spans="1:19" ht="14.4" x14ac:dyDescent="0.3">
      <c r="A2648" s="1" t="s">
        <v>35</v>
      </c>
      <c r="B2648" s="1" t="s">
        <v>8583</v>
      </c>
      <c r="C2648" s="1" t="s">
        <v>8584</v>
      </c>
      <c r="D2648" s="1" t="str">
        <f t="shared" si="329"/>
        <v>Via Mucciolina 17</v>
      </c>
      <c r="E2648" s="1" t="s">
        <v>8456</v>
      </c>
      <c r="F2648" t="s">
        <v>19718</v>
      </c>
      <c r="G2648" t="str">
        <f t="shared" si="328"/>
        <v>N/A</v>
      </c>
      <c r="H2648" t="s">
        <v>19718</v>
      </c>
      <c r="I2648" s="1" t="str">
        <f t="shared" si="330"/>
        <v>SITO</v>
      </c>
      <c r="J2648" s="1" t="str">
        <f t="shared" si="331"/>
        <v>N/a</v>
      </c>
      <c r="K2648" s="1" t="s">
        <v>8585</v>
      </c>
      <c r="L2648" t="str">
        <f t="shared" si="332"/>
        <v>EMAIL</v>
      </c>
      <c r="M2648" t="str">
        <f t="shared" si="333"/>
        <v>casalesanfilippo@hotmail.com</v>
      </c>
      <c r="N2648" t="str">
        <f t="shared" si="334"/>
        <v>N/a</v>
      </c>
      <c r="O2648" t="str">
        <f t="shared" si="335"/>
        <v>casalesanfilippo@hotmail.com</v>
      </c>
      <c r="S2648" s="1" t="s">
        <v>8583</v>
      </c>
    </row>
    <row r="2649" spans="1:19" ht="14.4" x14ac:dyDescent="0.3">
      <c r="A2649" s="1" t="s">
        <v>29</v>
      </c>
      <c r="B2649" s="1" t="s">
        <v>8586</v>
      </c>
      <c r="C2649" s="1" t="s">
        <v>8587</v>
      </c>
      <c r="D2649" s="1" t="str">
        <f t="shared" si="329"/>
        <v>Via Guasino 5</v>
      </c>
      <c r="E2649" s="1" t="s">
        <v>8456</v>
      </c>
      <c r="F2649" s="1" t="s">
        <v>8456</v>
      </c>
      <c r="G2649" t="str">
        <f t="shared" si="328"/>
        <v>Osimo</v>
      </c>
      <c r="H2649" s="1" t="s">
        <v>8588</v>
      </c>
      <c r="I2649" s="1" t="str">
        <f t="shared" si="330"/>
        <v>SITO</v>
      </c>
      <c r="J2649" s="1" t="str">
        <f t="shared" si="331"/>
        <v>www.bblacasastorta.it</v>
      </c>
      <c r="K2649" s="1" t="s">
        <v>8589</v>
      </c>
      <c r="L2649" t="str">
        <f t="shared" si="332"/>
        <v>EMAIL</v>
      </c>
      <c r="M2649" t="str">
        <f t="shared" si="333"/>
        <v>bblacasastorta@gmail.com</v>
      </c>
      <c r="N2649" t="str">
        <f t="shared" si="334"/>
        <v>www.bblacasastorta.it</v>
      </c>
      <c r="O2649" t="str">
        <f t="shared" si="335"/>
        <v>bblacasastorta@gmail.com</v>
      </c>
      <c r="S2649" s="1" t="s">
        <v>8586</v>
      </c>
    </row>
    <row r="2650" spans="1:19" ht="14.4" x14ac:dyDescent="0.3">
      <c r="A2650" s="1" t="s">
        <v>29</v>
      </c>
      <c r="B2650" s="1" t="s">
        <v>8590</v>
      </c>
      <c r="C2650" s="1" t="s">
        <v>8591</v>
      </c>
      <c r="D2650" s="1" t="str">
        <f t="shared" si="329"/>
        <v>Vicolo Nicolò Romani 3</v>
      </c>
      <c r="E2650" s="1" t="s">
        <v>8456</v>
      </c>
      <c r="F2650" s="1" t="s">
        <v>8456</v>
      </c>
      <c r="G2650" t="str">
        <f t="shared" si="328"/>
        <v>Osimo</v>
      </c>
      <c r="H2650" s="1" t="s">
        <v>8592</v>
      </c>
      <c r="I2650" s="1" t="str">
        <f t="shared" si="330"/>
        <v>SITO</v>
      </c>
      <c r="J2650" s="1" t="str">
        <f t="shared" si="331"/>
        <v>www.bbatticoluce.it</v>
      </c>
      <c r="K2650" s="1" t="s">
        <v>8593</v>
      </c>
      <c r="L2650" t="str">
        <f t="shared" si="332"/>
        <v>EMAIL</v>
      </c>
      <c r="M2650" t="str">
        <f t="shared" si="333"/>
        <v>a.badialetti@gmail.com</v>
      </c>
      <c r="N2650" t="str">
        <f t="shared" si="334"/>
        <v>www.bbatticoluce.it</v>
      </c>
      <c r="O2650" t="str">
        <f t="shared" si="335"/>
        <v>a.badialetti@gmail.com</v>
      </c>
      <c r="S2650" s="1" t="s">
        <v>8590</v>
      </c>
    </row>
    <row r="2651" spans="1:19" ht="14.4" x14ac:dyDescent="0.3">
      <c r="A2651" s="1" t="s">
        <v>82</v>
      </c>
      <c r="B2651" s="1" t="s">
        <v>8594</v>
      </c>
      <c r="C2651" s="1" t="s">
        <v>8595</v>
      </c>
      <c r="D2651" s="1" t="str">
        <f t="shared" si="329"/>
        <v>Bellafiora 18</v>
      </c>
      <c r="E2651" s="1" t="s">
        <v>8456</v>
      </c>
      <c r="F2651" s="1" t="s">
        <v>8456</v>
      </c>
      <c r="G2651" t="str">
        <f t="shared" si="328"/>
        <v>Osimo</v>
      </c>
      <c r="H2651" s="1" t="s">
        <v>8596</v>
      </c>
      <c r="I2651" s="1" t="str">
        <f t="shared" si="330"/>
        <v>SITO</v>
      </c>
      <c r="J2651" s="1" t="str">
        <f t="shared" si="331"/>
        <v>www.bellafiora.it</v>
      </c>
      <c r="K2651" s="1" t="s">
        <v>8597</v>
      </c>
      <c r="L2651" t="str">
        <f t="shared" si="332"/>
        <v>EMAIL</v>
      </c>
      <c r="M2651" t="str">
        <f t="shared" si="333"/>
        <v>info@bellafiora.it</v>
      </c>
      <c r="N2651" t="str">
        <f t="shared" si="334"/>
        <v>www.bellafiora.it</v>
      </c>
      <c r="O2651" t="str">
        <f t="shared" si="335"/>
        <v>info@bellafiora.it</v>
      </c>
      <c r="S2651" s="1" t="s">
        <v>8594</v>
      </c>
    </row>
    <row r="2652" spans="1:19" ht="14.4" x14ac:dyDescent="0.3">
      <c r="A2652" s="1" t="s">
        <v>29</v>
      </c>
      <c r="B2652" s="1" t="s">
        <v>8598</v>
      </c>
      <c r="C2652" s="1" t="s">
        <v>8599</v>
      </c>
      <c r="D2652" s="1" t="str">
        <f t="shared" si="329"/>
        <v>Via Montefanese 161</v>
      </c>
      <c r="E2652" s="1" t="s">
        <v>8456</v>
      </c>
      <c r="F2652" s="1" t="s">
        <v>8537</v>
      </c>
      <c r="G2652" t="str">
        <f t="shared" si="328"/>
        <v>Passatempo</v>
      </c>
      <c r="H2652" t="s">
        <v>19718</v>
      </c>
      <c r="I2652" s="1" t="str">
        <f t="shared" si="330"/>
        <v>SITO</v>
      </c>
      <c r="J2652" s="1" t="str">
        <f t="shared" si="331"/>
        <v>N/a</v>
      </c>
      <c r="K2652" s="1" t="s">
        <v>8600</v>
      </c>
      <c r="L2652" t="str">
        <f t="shared" si="332"/>
        <v>EMAIL</v>
      </c>
      <c r="M2652" t="str">
        <f t="shared" si="333"/>
        <v>allabigattiera@gmail.com</v>
      </c>
      <c r="N2652" t="str">
        <f t="shared" si="334"/>
        <v>N/a</v>
      </c>
      <c r="O2652" t="str">
        <f t="shared" si="335"/>
        <v>allabigattiera@gmail.com</v>
      </c>
      <c r="S2652" s="1" t="s">
        <v>8598</v>
      </c>
    </row>
    <row r="2653" spans="1:19" ht="14.4" x14ac:dyDescent="0.3">
      <c r="A2653" s="1" t="s">
        <v>29</v>
      </c>
      <c r="B2653" s="1" t="s">
        <v>8601</v>
      </c>
      <c r="C2653" s="1" t="s">
        <v>8602</v>
      </c>
      <c r="D2653" s="1" t="str">
        <f t="shared" si="329"/>
        <v>Via Coppa 8</v>
      </c>
      <c r="E2653" s="1" t="s">
        <v>8456</v>
      </c>
      <c r="F2653" s="1" t="s">
        <v>8456</v>
      </c>
      <c r="G2653" t="str">
        <f t="shared" si="328"/>
        <v>Osimo</v>
      </c>
      <c r="H2653" t="s">
        <v>19718</v>
      </c>
      <c r="I2653" s="1" t="str">
        <f t="shared" si="330"/>
        <v>SITO</v>
      </c>
      <c r="J2653" s="1" t="str">
        <f t="shared" si="331"/>
        <v>N/a</v>
      </c>
      <c r="K2653" s="1" t="s">
        <v>8603</v>
      </c>
      <c r="L2653" t="str">
        <f t="shared" si="332"/>
        <v>EMAIL</v>
      </c>
      <c r="M2653" t="str">
        <f t="shared" si="333"/>
        <v>info@mediaservicesrl.info;</v>
      </c>
      <c r="N2653" t="str">
        <f t="shared" si="334"/>
        <v>N/a</v>
      </c>
      <c r="O2653" t="str">
        <f t="shared" si="335"/>
        <v>info@mediaservicesrl.info;</v>
      </c>
      <c r="S2653" s="1" t="s">
        <v>8601</v>
      </c>
    </row>
    <row r="2654" spans="1:19" ht="14.4" x14ac:dyDescent="0.3">
      <c r="A2654" s="1" t="s">
        <v>82</v>
      </c>
      <c r="B2654" s="1" t="s">
        <v>8604</v>
      </c>
      <c r="C2654" s="1" t="s">
        <v>8605</v>
      </c>
      <c r="D2654" s="1" t="str">
        <f t="shared" si="329"/>
        <v>Via San Giovanni 20</v>
      </c>
      <c r="E2654" s="1" t="s">
        <v>8456</v>
      </c>
      <c r="F2654" s="1" t="s">
        <v>8456</v>
      </c>
      <c r="G2654" t="str">
        <f t="shared" si="328"/>
        <v>Osimo</v>
      </c>
      <c r="H2654" s="1" t="s">
        <v>8606</v>
      </c>
      <c r="I2654" s="1" t="str">
        <f t="shared" si="330"/>
        <v>SITO</v>
      </c>
      <c r="J2654" s="1" t="str">
        <f t="shared" si="331"/>
        <v>www.antystress.it</v>
      </c>
      <c r="K2654" s="1" t="s">
        <v>8607</v>
      </c>
      <c r="L2654" t="str">
        <f t="shared" si="332"/>
        <v>EMAIL</v>
      </c>
      <c r="M2654" t="str">
        <f t="shared" si="333"/>
        <v>fcantori@libero.it</v>
      </c>
      <c r="N2654" t="str">
        <f t="shared" si="334"/>
        <v>www.antystress.it</v>
      </c>
      <c r="O2654" t="str">
        <f t="shared" si="335"/>
        <v>fcantori@libero.it</v>
      </c>
      <c r="S2654" s="1" t="s">
        <v>8604</v>
      </c>
    </row>
    <row r="2655" spans="1:19" ht="14.4" x14ac:dyDescent="0.3">
      <c r="A2655" s="1" t="s">
        <v>20</v>
      </c>
      <c r="B2655" s="1" t="s">
        <v>8608</v>
      </c>
      <c r="C2655" s="1" t="s">
        <v>8609</v>
      </c>
      <c r="D2655" s="1" t="str">
        <f t="shared" si="329"/>
        <v>Via G. Amendola 1</v>
      </c>
      <c r="E2655" s="1" t="s">
        <v>8610</v>
      </c>
      <c r="F2655" s="1" t="s">
        <v>8610</v>
      </c>
      <c r="G2655" t="str">
        <f t="shared" si="328"/>
        <v>Ostra</v>
      </c>
      <c r="H2655" s="1" t="s">
        <v>8611</v>
      </c>
      <c r="I2655" s="1" t="str">
        <f t="shared" si="330"/>
        <v>SITO</v>
      </c>
      <c r="J2655" s="1" t="str">
        <f t="shared" si="331"/>
        <v>www.lacantinella.net</v>
      </c>
      <c r="K2655" s="1" t="s">
        <v>8612</v>
      </c>
      <c r="L2655" t="str">
        <f t="shared" si="332"/>
        <v>EMAIL</v>
      </c>
      <c r="M2655" t="str">
        <f t="shared" si="333"/>
        <v>info@lacantinella.net</v>
      </c>
      <c r="N2655" t="str">
        <f t="shared" si="334"/>
        <v>www.lacantinella.net</v>
      </c>
      <c r="O2655" t="str">
        <f t="shared" si="335"/>
        <v>info@lacantinella.net</v>
      </c>
      <c r="S2655" s="1" t="s">
        <v>8608</v>
      </c>
    </row>
    <row r="2656" spans="1:19" ht="14.4" x14ac:dyDescent="0.3">
      <c r="A2656" s="1" t="s">
        <v>12</v>
      </c>
      <c r="B2656" s="1" t="s">
        <v>8613</v>
      </c>
      <c r="C2656" s="1" t="s">
        <v>8614</v>
      </c>
      <c r="D2656" s="1" t="str">
        <f t="shared" si="329"/>
        <v>Via G. Matteotti 1</v>
      </c>
      <c r="E2656" s="1" t="s">
        <v>8610</v>
      </c>
      <c r="F2656" s="1" t="s">
        <v>8610</v>
      </c>
      <c r="G2656" t="str">
        <f t="shared" si="328"/>
        <v>Ostra</v>
      </c>
      <c r="H2656" t="s">
        <v>19718</v>
      </c>
      <c r="I2656" s="1" t="str">
        <f t="shared" si="330"/>
        <v>SITO</v>
      </c>
      <c r="J2656" s="1" t="str">
        <f t="shared" si="331"/>
        <v>N/a</v>
      </c>
      <c r="K2656" s="1" t="s">
        <v>8615</v>
      </c>
      <c r="L2656" t="str">
        <f t="shared" si="332"/>
        <v>EMAIL</v>
      </c>
      <c r="M2656" t="str">
        <f t="shared" si="333"/>
        <v>eleonoragiovanetti@gmail.com</v>
      </c>
      <c r="N2656" t="str">
        <f t="shared" si="334"/>
        <v>N/a</v>
      </c>
      <c r="O2656" t="str">
        <f t="shared" si="335"/>
        <v>eleonoragiovanetti@gmail.com</v>
      </c>
      <c r="S2656" s="1" t="s">
        <v>8613</v>
      </c>
    </row>
    <row r="2657" spans="1:19" ht="14.4" x14ac:dyDescent="0.3">
      <c r="A2657" s="1" t="s">
        <v>12</v>
      </c>
      <c r="B2657" s="1" t="s">
        <v>8616</v>
      </c>
      <c r="C2657" s="1" t="s">
        <v>8617</v>
      </c>
      <c r="D2657" s="1" t="str">
        <f t="shared" si="329"/>
        <v>Via San Gregorio 60</v>
      </c>
      <c r="E2657" s="1" t="s">
        <v>8610</v>
      </c>
      <c r="F2657" s="1" t="s">
        <v>8610</v>
      </c>
      <c r="G2657" t="str">
        <f t="shared" si="328"/>
        <v>Ostra</v>
      </c>
      <c r="H2657" t="s">
        <v>19718</v>
      </c>
      <c r="I2657" s="1" t="str">
        <f t="shared" si="330"/>
        <v>SITO</v>
      </c>
      <c r="J2657" s="1" t="str">
        <f t="shared" si="331"/>
        <v>N/a</v>
      </c>
      <c r="K2657" s="1" t="s">
        <v>8618</v>
      </c>
      <c r="L2657" t="str">
        <f t="shared" si="332"/>
        <v>EMAIL</v>
      </c>
      <c r="M2657" t="str">
        <f t="shared" si="333"/>
        <v>silvia.r@consulservice.info</v>
      </c>
      <c r="N2657" t="str">
        <f t="shared" si="334"/>
        <v>N/a</v>
      </c>
      <c r="O2657" t="str">
        <f t="shared" si="335"/>
        <v>silvia.r@consulservice.info</v>
      </c>
      <c r="S2657" s="1" t="s">
        <v>8616</v>
      </c>
    </row>
    <row r="2658" spans="1:19" ht="14.4" x14ac:dyDescent="0.3">
      <c r="A2658" s="1" t="s">
        <v>29</v>
      </c>
      <c r="B2658" s="1" t="s">
        <v>8619</v>
      </c>
      <c r="C2658" s="1" t="s">
        <v>8620</v>
      </c>
      <c r="D2658" s="1" t="str">
        <f t="shared" si="329"/>
        <v>Santo Stefano  1</v>
      </c>
      <c r="E2658" s="1" t="s">
        <v>8610</v>
      </c>
      <c r="F2658" s="1" t="s">
        <v>8610</v>
      </c>
      <c r="G2658" t="str">
        <f t="shared" si="328"/>
        <v>Ostra</v>
      </c>
      <c r="H2658" t="s">
        <v>19718</v>
      </c>
      <c r="I2658" s="1" t="str">
        <f t="shared" si="330"/>
        <v>SITO</v>
      </c>
      <c r="J2658" s="1" t="str">
        <f t="shared" si="331"/>
        <v>N/a</v>
      </c>
      <c r="K2658" s="1" t="s">
        <v>8621</v>
      </c>
      <c r="L2658" t="str">
        <f t="shared" si="332"/>
        <v>EMAIL</v>
      </c>
      <c r="M2658" t="str">
        <f t="shared" si="333"/>
        <v>petragebauer@libero.it</v>
      </c>
      <c r="N2658" t="str">
        <f t="shared" si="334"/>
        <v>N/a</v>
      </c>
      <c r="O2658" t="str">
        <f t="shared" si="335"/>
        <v>petragebauer@libero.it</v>
      </c>
      <c r="S2658" s="1" t="s">
        <v>8619</v>
      </c>
    </row>
    <row r="2659" spans="1:19" ht="14.4" x14ac:dyDescent="0.3">
      <c r="A2659" s="1" t="s">
        <v>6</v>
      </c>
      <c r="B2659" s="1" t="s">
        <v>8622</v>
      </c>
      <c r="C2659" s="1" t="s">
        <v>8623</v>
      </c>
      <c r="D2659" s="1" t="str">
        <f t="shared" si="329"/>
        <v>Via Solindio 3</v>
      </c>
      <c r="E2659" s="1" t="s">
        <v>8610</v>
      </c>
      <c r="F2659" t="s">
        <v>19718</v>
      </c>
      <c r="G2659" t="str">
        <f t="shared" si="328"/>
        <v>N/A</v>
      </c>
      <c r="H2659" s="1" t="s">
        <v>8624</v>
      </c>
      <c r="I2659" s="1" t="str">
        <f t="shared" si="330"/>
        <v>SITO</v>
      </c>
      <c r="J2659" s="1" t="str">
        <f t="shared" si="331"/>
        <v>www.villaolesia.it</v>
      </c>
      <c r="K2659" s="1" t="s">
        <v>8625</v>
      </c>
      <c r="L2659" t="str">
        <f t="shared" si="332"/>
        <v>EMAIL</v>
      </c>
      <c r="M2659" t="str">
        <f t="shared" si="333"/>
        <v>info@villaolesia.it</v>
      </c>
      <c r="N2659" t="str">
        <f t="shared" si="334"/>
        <v>www.villaolesia.it</v>
      </c>
      <c r="O2659" t="str">
        <f t="shared" si="335"/>
        <v>info@villaolesia.it</v>
      </c>
      <c r="S2659" s="1" t="s">
        <v>8622</v>
      </c>
    </row>
    <row r="2660" spans="1:19" ht="14.4" x14ac:dyDescent="0.3">
      <c r="A2660" s="1" t="s">
        <v>29</v>
      </c>
      <c r="B2660" s="1" t="s">
        <v>8626</v>
      </c>
      <c r="C2660" s="1" t="s">
        <v>8627</v>
      </c>
      <c r="D2660" s="1" t="str">
        <f t="shared" si="329"/>
        <v>Via G. Pascoli 8</v>
      </c>
      <c r="E2660" s="1" t="s">
        <v>8610</v>
      </c>
      <c r="F2660" t="s">
        <v>19718</v>
      </c>
      <c r="G2660" t="str">
        <f t="shared" si="328"/>
        <v>N/A</v>
      </c>
      <c r="H2660" t="s">
        <v>19718</v>
      </c>
      <c r="I2660" s="1" t="str">
        <f t="shared" si="330"/>
        <v>SITO</v>
      </c>
      <c r="J2660" s="1" t="str">
        <f t="shared" si="331"/>
        <v>N/a</v>
      </c>
      <c r="K2660" s="1" t="s">
        <v>8628</v>
      </c>
      <c r="L2660" t="str">
        <f t="shared" si="332"/>
        <v>EMAIL</v>
      </c>
      <c r="M2660" t="str">
        <f t="shared" si="333"/>
        <v>bbledive@hotmail.com</v>
      </c>
      <c r="N2660" t="str">
        <f t="shared" si="334"/>
        <v>N/a</v>
      </c>
      <c r="O2660" t="str">
        <f t="shared" si="335"/>
        <v>bbledive@hotmail.com</v>
      </c>
      <c r="S2660" s="1" t="s">
        <v>8626</v>
      </c>
    </row>
    <row r="2661" spans="1:19" ht="14.4" x14ac:dyDescent="0.3">
      <c r="A2661" s="1" t="s">
        <v>82</v>
      </c>
      <c r="B2661" s="1" t="s">
        <v>8629</v>
      </c>
      <c r="C2661" s="1" t="s">
        <v>8630</v>
      </c>
      <c r="D2661" s="1" t="str">
        <f t="shared" si="329"/>
        <v>Via Territoriale  19</v>
      </c>
      <c r="E2661" s="1" t="s">
        <v>8610</v>
      </c>
      <c r="F2661" s="1" t="s">
        <v>8610</v>
      </c>
      <c r="G2661" t="str">
        <f t="shared" si="328"/>
        <v>Ostra</v>
      </c>
      <c r="H2661" s="1" t="s">
        <v>8631</v>
      </c>
      <c r="I2661" s="1" t="str">
        <f t="shared" si="330"/>
        <v>SITO</v>
      </c>
      <c r="J2661" s="1" t="str">
        <f t="shared" si="331"/>
        <v>www.sottolaquercia.eu</v>
      </c>
      <c r="K2661" s="1" t="s">
        <v>8632</v>
      </c>
      <c r="L2661" t="str">
        <f t="shared" si="332"/>
        <v>EMAIL</v>
      </c>
      <c r="M2661" t="str">
        <f t="shared" si="333"/>
        <v>info@sottolaquercia.eu</v>
      </c>
      <c r="N2661" t="str">
        <f t="shared" si="334"/>
        <v>www.sottolaquercia.eu</v>
      </c>
      <c r="O2661" t="str">
        <f t="shared" si="335"/>
        <v>info@sottolaquercia.eu</v>
      </c>
      <c r="S2661" s="1" t="s">
        <v>8629</v>
      </c>
    </row>
    <row r="2662" spans="1:19" ht="14.4" x14ac:dyDescent="0.3">
      <c r="A2662" s="1" t="s">
        <v>571</v>
      </c>
      <c r="B2662" s="1" t="s">
        <v>8633</v>
      </c>
      <c r="C2662" s="1" t="s">
        <v>8634</v>
      </c>
      <c r="D2662" s="1" t="str">
        <f t="shared" si="329"/>
        <v>Via Giacomo Matteotti 45</v>
      </c>
      <c r="E2662" s="1" t="s">
        <v>8610</v>
      </c>
      <c r="F2662" s="1" t="s">
        <v>8610</v>
      </c>
      <c r="G2662" t="str">
        <f t="shared" si="328"/>
        <v>Ostra</v>
      </c>
      <c r="H2662" s="1" t="s">
        <v>8635</v>
      </c>
      <c r="I2662" s="1" t="str">
        <f t="shared" si="330"/>
        <v>SITO</v>
      </c>
      <c r="J2662" s="1" t="str">
        <f t="shared" si="331"/>
        <v>www.lpre.it</v>
      </c>
      <c r="K2662" s="1" t="s">
        <v>8636</v>
      </c>
      <c r="L2662" t="str">
        <f t="shared" si="332"/>
        <v>EMAIL</v>
      </c>
      <c r="M2662" t="str">
        <f t="shared" si="333"/>
        <v>info@lpre.it</v>
      </c>
      <c r="N2662" t="str">
        <f t="shared" si="334"/>
        <v>www.lpre.it</v>
      </c>
      <c r="O2662" t="str">
        <f t="shared" si="335"/>
        <v>info@lpre.it</v>
      </c>
      <c r="S2662" s="1" t="s">
        <v>8633</v>
      </c>
    </row>
    <row r="2663" spans="1:19" ht="14.4" x14ac:dyDescent="0.3">
      <c r="A2663" s="1" t="s">
        <v>35</v>
      </c>
      <c r="B2663" s="1" t="s">
        <v>8637</v>
      </c>
      <c r="C2663" s="1" t="s">
        <v>8638</v>
      </c>
      <c r="D2663" s="1" t="str">
        <f t="shared" si="329"/>
        <v>Via Del Paradiso 10</v>
      </c>
      <c r="E2663" s="1" t="s">
        <v>8610</v>
      </c>
      <c r="F2663" s="1" t="s">
        <v>8610</v>
      </c>
      <c r="G2663" t="str">
        <f t="shared" si="328"/>
        <v>Ostra</v>
      </c>
      <c r="H2663" t="s">
        <v>19718</v>
      </c>
      <c r="I2663" s="1" t="str">
        <f t="shared" si="330"/>
        <v>SITO</v>
      </c>
      <c r="J2663" s="1" t="str">
        <f t="shared" si="331"/>
        <v>N/a</v>
      </c>
      <c r="K2663" t="s">
        <v>19718</v>
      </c>
      <c r="L2663" t="str">
        <f t="shared" si="332"/>
        <v>SITO</v>
      </c>
      <c r="M2663" t="str">
        <f t="shared" si="333"/>
        <v xml:space="preserve"> </v>
      </c>
      <c r="N2663" t="str">
        <f t="shared" si="334"/>
        <v>N/a</v>
      </c>
      <c r="O2663" t="str">
        <f t="shared" si="335"/>
        <v>N/a</v>
      </c>
      <c r="S2663" s="1" t="s">
        <v>8637</v>
      </c>
    </row>
    <row r="2664" spans="1:19" ht="14.4" x14ac:dyDescent="0.3">
      <c r="A2664" s="1" t="s">
        <v>6</v>
      </c>
      <c r="B2664" s="1" t="s">
        <v>8639</v>
      </c>
      <c r="C2664" s="1" t="s">
        <v>8640</v>
      </c>
      <c r="D2664" s="1" t="str">
        <f t="shared" si="329"/>
        <v>Via San Bonaventura 8</v>
      </c>
      <c r="E2664" s="1" t="s">
        <v>8610</v>
      </c>
      <c r="F2664" s="1" t="s">
        <v>8610</v>
      </c>
      <c r="G2664" t="str">
        <f t="shared" si="328"/>
        <v>Ostra</v>
      </c>
      <c r="H2664" s="1" t="s">
        <v>8641</v>
      </c>
      <c r="I2664" s="1" t="str">
        <f t="shared" si="330"/>
        <v>SITO</v>
      </c>
      <c r="J2664" s="1" t="str">
        <f t="shared" si="331"/>
        <v>www.ragola.it</v>
      </c>
      <c r="K2664" s="1" t="s">
        <v>8642</v>
      </c>
      <c r="L2664" t="str">
        <f t="shared" si="332"/>
        <v>EMAIL</v>
      </c>
      <c r="M2664" t="str">
        <f t="shared" si="333"/>
        <v>info@ragola.it</v>
      </c>
      <c r="N2664" t="str">
        <f t="shared" si="334"/>
        <v>www.ragola.it</v>
      </c>
      <c r="O2664" t="str">
        <f t="shared" si="335"/>
        <v>info@ragola.it</v>
      </c>
      <c r="S2664" s="1" t="s">
        <v>8639</v>
      </c>
    </row>
    <row r="2665" spans="1:19" ht="14.4" x14ac:dyDescent="0.3">
      <c r="A2665" s="1" t="s">
        <v>29</v>
      </c>
      <c r="B2665" s="1" t="s">
        <v>8643</v>
      </c>
      <c r="C2665" s="1" t="s">
        <v>8644</v>
      </c>
      <c r="D2665" s="1" t="str">
        <f t="shared" si="329"/>
        <v>Via Del Paradiso 9</v>
      </c>
      <c r="E2665" s="1" t="s">
        <v>8610</v>
      </c>
      <c r="F2665" s="1" t="s">
        <v>8610</v>
      </c>
      <c r="G2665" t="str">
        <f t="shared" si="328"/>
        <v>Ostra</v>
      </c>
      <c r="H2665" t="s">
        <v>19718</v>
      </c>
      <c r="I2665" s="1" t="str">
        <f t="shared" si="330"/>
        <v>SITO</v>
      </c>
      <c r="J2665" s="1" t="str">
        <f t="shared" si="331"/>
        <v>N/a</v>
      </c>
      <c r="K2665" s="1" t="s">
        <v>8645</v>
      </c>
      <c r="L2665" t="str">
        <f t="shared" si="332"/>
        <v>EMAIL</v>
      </c>
      <c r="M2665" t="str">
        <f t="shared" si="333"/>
        <v>papetti@interfree.it</v>
      </c>
      <c r="N2665" t="str">
        <f t="shared" si="334"/>
        <v>N/a</v>
      </c>
      <c r="O2665" t="str">
        <f t="shared" si="335"/>
        <v>papetti@interfree.it</v>
      </c>
      <c r="S2665" s="1" t="s">
        <v>8643</v>
      </c>
    </row>
    <row r="2666" spans="1:19" ht="14.4" x14ac:dyDescent="0.3">
      <c r="A2666" s="1" t="s">
        <v>35</v>
      </c>
      <c r="B2666" s="1" t="s">
        <v>8646</v>
      </c>
      <c r="C2666" s="1" t="s">
        <v>8647</v>
      </c>
      <c r="D2666" s="1" t="str">
        <f t="shared" si="329"/>
        <v>Via Del Pozzosanto 11</v>
      </c>
      <c r="E2666" s="1" t="s">
        <v>8610</v>
      </c>
      <c r="F2666" s="1" t="s">
        <v>8610</v>
      </c>
      <c r="G2666" t="str">
        <f t="shared" si="328"/>
        <v>Ostra</v>
      </c>
      <c r="H2666" s="1" t="s">
        <v>8648</v>
      </c>
      <c r="I2666" s="1" t="str">
        <f t="shared" si="330"/>
        <v>SITO</v>
      </c>
      <c r="J2666" s="1" t="str">
        <f t="shared" si="331"/>
        <v>www.agriturismopozzosanto.it</v>
      </c>
      <c r="K2666" s="1" t="s">
        <v>8649</v>
      </c>
      <c r="L2666" t="str">
        <f t="shared" si="332"/>
        <v>EMAIL</v>
      </c>
      <c r="M2666" t="str">
        <f t="shared" si="333"/>
        <v>info@agriturismopozzosanto.it</v>
      </c>
      <c r="N2666" t="str">
        <f t="shared" si="334"/>
        <v>www.agriturismopozzosanto.it</v>
      </c>
      <c r="O2666" t="str">
        <f t="shared" si="335"/>
        <v>info@agriturismopozzosanto.it</v>
      </c>
      <c r="S2666" s="1" t="s">
        <v>8646</v>
      </c>
    </row>
    <row r="2667" spans="1:19" ht="14.4" x14ac:dyDescent="0.3">
      <c r="A2667" s="1" t="s">
        <v>29</v>
      </c>
      <c r="B2667" s="1" t="s">
        <v>8650</v>
      </c>
      <c r="C2667" s="1" t="s">
        <v>8651</v>
      </c>
      <c r="D2667" s="1" t="str">
        <f t="shared" si="329"/>
        <v>Via Monnea 9</v>
      </c>
      <c r="E2667" s="1" t="s">
        <v>8610</v>
      </c>
      <c r="F2667" s="1" t="s">
        <v>8610</v>
      </c>
      <c r="G2667" t="str">
        <f t="shared" si="328"/>
        <v>Ostra</v>
      </c>
      <c r="H2667" s="1" t="s">
        <v>8652</v>
      </c>
      <c r="I2667" s="1" t="str">
        <f t="shared" si="330"/>
        <v>SITO</v>
      </c>
      <c r="J2667" s="1" t="str">
        <f t="shared" si="331"/>
        <v>www.casalina.ea29.com</v>
      </c>
      <c r="K2667" s="1" t="s">
        <v>8653</v>
      </c>
      <c r="L2667" t="str">
        <f t="shared" si="332"/>
        <v>EMAIL</v>
      </c>
      <c r="M2667" t="str">
        <f t="shared" si="333"/>
        <v>casa-lina@libero.it</v>
      </c>
      <c r="N2667" t="str">
        <f t="shared" si="334"/>
        <v>www.casalina.ea29.com</v>
      </c>
      <c r="O2667" t="str">
        <f t="shared" si="335"/>
        <v>casa-lina@libero.it</v>
      </c>
      <c r="S2667" s="1" t="s">
        <v>8650</v>
      </c>
    </row>
    <row r="2668" spans="1:19" ht="14.4" x14ac:dyDescent="0.3">
      <c r="A2668" s="1" t="s">
        <v>29</v>
      </c>
      <c r="B2668" s="1" t="s">
        <v>8654</v>
      </c>
      <c r="C2668" s="1" t="s">
        <v>8655</v>
      </c>
      <c r="D2668" s="1" t="str">
        <f t="shared" si="329"/>
        <v>Via Gramsci 52</v>
      </c>
      <c r="E2668" s="1" t="s">
        <v>8610</v>
      </c>
      <c r="F2668" t="s">
        <v>19718</v>
      </c>
      <c r="G2668" t="str">
        <f t="shared" si="328"/>
        <v>N/A</v>
      </c>
      <c r="H2668" t="s">
        <v>19718</v>
      </c>
      <c r="I2668" s="1" t="str">
        <f t="shared" si="330"/>
        <v>SITO</v>
      </c>
      <c r="J2668" s="1" t="str">
        <f t="shared" si="331"/>
        <v>N/a</v>
      </c>
      <c r="K2668" s="1" t="s">
        <v>8656</v>
      </c>
      <c r="L2668" t="str">
        <f t="shared" si="332"/>
        <v>EMAIL</v>
      </c>
      <c r="M2668" t="str">
        <f t="shared" si="333"/>
        <v>roberto.amori@tin.it</v>
      </c>
      <c r="N2668" t="str">
        <f t="shared" si="334"/>
        <v>N/a</v>
      </c>
      <c r="O2668" t="str">
        <f t="shared" si="335"/>
        <v>roberto.amori@tin.it</v>
      </c>
      <c r="S2668" s="1" t="s">
        <v>8654</v>
      </c>
    </row>
    <row r="2669" spans="1:19" ht="14.4" x14ac:dyDescent="0.3">
      <c r="A2669" s="1" t="s">
        <v>29</v>
      </c>
      <c r="B2669" s="1" t="s">
        <v>8657</v>
      </c>
      <c r="C2669" s="1" t="s">
        <v>8658</v>
      </c>
      <c r="D2669" s="1" t="str">
        <f t="shared" si="329"/>
        <v>Via Montemarciano 45</v>
      </c>
      <c r="E2669" s="1" t="s">
        <v>8610</v>
      </c>
      <c r="F2669" t="s">
        <v>19718</v>
      </c>
      <c r="G2669" t="str">
        <f t="shared" si="328"/>
        <v>N/A</v>
      </c>
      <c r="H2669" t="s">
        <v>19718</v>
      </c>
      <c r="I2669" s="1" t="str">
        <f t="shared" si="330"/>
        <v>SITO</v>
      </c>
      <c r="J2669" s="1" t="str">
        <f t="shared" si="331"/>
        <v>N/a</v>
      </c>
      <c r="K2669" s="1" t="s">
        <v>8659</v>
      </c>
      <c r="L2669" t="str">
        <f t="shared" si="332"/>
        <v>EMAIL</v>
      </c>
      <c r="M2669" t="str">
        <f t="shared" si="333"/>
        <v>rosella.marinelli@alice.it</v>
      </c>
      <c r="N2669" t="str">
        <f t="shared" si="334"/>
        <v>N/a</v>
      </c>
      <c r="O2669" t="str">
        <f t="shared" si="335"/>
        <v>rosella.marinelli@alice.it</v>
      </c>
      <c r="S2669" s="1" t="s">
        <v>8657</v>
      </c>
    </row>
    <row r="2670" spans="1:19" ht="14.4" x14ac:dyDescent="0.3">
      <c r="A2670" s="1" t="s">
        <v>12</v>
      </c>
      <c r="B2670" s="1" t="s">
        <v>8660</v>
      </c>
      <c r="C2670" s="1" t="s">
        <v>8661</v>
      </c>
      <c r="D2670" s="1" t="str">
        <f t="shared" si="329"/>
        <v>Via Matteotti 1</v>
      </c>
      <c r="E2670" s="1" t="s">
        <v>8610</v>
      </c>
      <c r="F2670" t="s">
        <v>19718</v>
      </c>
      <c r="G2670" t="str">
        <f t="shared" si="328"/>
        <v>N/A</v>
      </c>
      <c r="H2670" t="s">
        <v>19718</v>
      </c>
      <c r="I2670" s="1" t="str">
        <f t="shared" si="330"/>
        <v>SITO</v>
      </c>
      <c r="J2670" s="1" t="str">
        <f t="shared" si="331"/>
        <v>N/a</v>
      </c>
      <c r="K2670" s="1" t="s">
        <v>8662</v>
      </c>
      <c r="L2670" t="str">
        <f t="shared" si="332"/>
        <v>EMAIL</v>
      </c>
      <c r="M2670" t="str">
        <f t="shared" si="333"/>
        <v>cristina.carbini@gmail.com</v>
      </c>
      <c r="N2670" t="str">
        <f t="shared" si="334"/>
        <v>N/a</v>
      </c>
      <c r="O2670" t="str">
        <f t="shared" si="335"/>
        <v>cristina.carbini@gmail.com</v>
      </c>
      <c r="S2670" s="1" t="s">
        <v>8660</v>
      </c>
    </row>
    <row r="2671" spans="1:19" ht="14.4" x14ac:dyDescent="0.3">
      <c r="A2671" s="1" t="s">
        <v>82</v>
      </c>
      <c r="B2671" s="1" t="s">
        <v>8663</v>
      </c>
      <c r="C2671" s="1" t="s">
        <v>8664</v>
      </c>
      <c r="D2671" s="1" t="str">
        <f t="shared" si="329"/>
        <v>Via Jesi 19</v>
      </c>
      <c r="E2671" s="1" t="s">
        <v>8610</v>
      </c>
      <c r="F2671" s="1" t="s">
        <v>8610</v>
      </c>
      <c r="G2671" t="str">
        <f t="shared" si="328"/>
        <v>Ostra</v>
      </c>
      <c r="H2671" t="s">
        <v>19718</v>
      </c>
      <c r="I2671" s="1" t="str">
        <f t="shared" si="330"/>
        <v>SITO</v>
      </c>
      <c r="J2671" s="1" t="str">
        <f t="shared" si="331"/>
        <v>N/a</v>
      </c>
      <c r="K2671" s="1" t="s">
        <v>8665</v>
      </c>
      <c r="L2671" t="str">
        <f t="shared" si="332"/>
        <v>EMAIL</v>
      </c>
      <c r="M2671" t="str">
        <f t="shared" si="333"/>
        <v>locandacircoloippicosas@legalmail.it</v>
      </c>
      <c r="N2671" t="str">
        <f t="shared" si="334"/>
        <v>N/a</v>
      </c>
      <c r="O2671" t="str">
        <f t="shared" si="335"/>
        <v>locandacircoloippicosas@legalmail.it</v>
      </c>
      <c r="S2671" s="1" t="s">
        <v>8663</v>
      </c>
    </row>
    <row r="2672" spans="1:19" ht="14.4" x14ac:dyDescent="0.3">
      <c r="A2672" s="1" t="s">
        <v>29</v>
      </c>
      <c r="B2672" s="1" t="s">
        <v>8666</v>
      </c>
      <c r="C2672" s="1" t="s">
        <v>8667</v>
      </c>
      <c r="D2672" s="1" t="str">
        <f t="shared" si="329"/>
        <v>Via Vaccarilese 17</v>
      </c>
      <c r="E2672" s="1" t="s">
        <v>8610</v>
      </c>
      <c r="F2672" s="1" t="s">
        <v>8668</v>
      </c>
      <c r="G2672" t="str">
        <f t="shared" si="328"/>
        <v>Frazione Vaccarile</v>
      </c>
      <c r="H2672" s="1" t="s">
        <v>8669</v>
      </c>
      <c r="I2672" s="1" t="str">
        <f t="shared" si="330"/>
        <v>SITO</v>
      </c>
      <c r="J2672" s="1" t="str">
        <f t="shared" si="331"/>
        <v>www.druparosa.it</v>
      </c>
      <c r="K2672" s="1" t="s">
        <v>8670</v>
      </c>
      <c r="L2672" t="str">
        <f t="shared" si="332"/>
        <v>EMAIL</v>
      </c>
      <c r="M2672" t="str">
        <f t="shared" si="333"/>
        <v>druparosa@gmail.com</v>
      </c>
      <c r="N2672" t="str">
        <f t="shared" si="334"/>
        <v>www.druparosa.it</v>
      </c>
      <c r="O2672" t="str">
        <f t="shared" si="335"/>
        <v>druparosa@gmail.com</v>
      </c>
      <c r="S2672" s="1" t="s">
        <v>8666</v>
      </c>
    </row>
    <row r="2673" spans="1:19" ht="14.4" x14ac:dyDescent="0.3">
      <c r="A2673" s="1" t="s">
        <v>29</v>
      </c>
      <c r="B2673" s="1" t="s">
        <v>8671</v>
      </c>
      <c r="C2673" s="1" t="s">
        <v>8672</v>
      </c>
      <c r="D2673" s="1" t="str">
        <f t="shared" si="329"/>
        <v>Via Jesi 21</v>
      </c>
      <c r="E2673" s="1" t="s">
        <v>8610</v>
      </c>
      <c r="F2673" t="s">
        <v>19718</v>
      </c>
      <c r="G2673" t="str">
        <f t="shared" si="328"/>
        <v>N/A</v>
      </c>
      <c r="H2673" t="s">
        <v>19718</v>
      </c>
      <c r="I2673" s="1" t="str">
        <f t="shared" si="330"/>
        <v>SITO</v>
      </c>
      <c r="J2673" s="1" t="str">
        <f t="shared" si="331"/>
        <v>N/a</v>
      </c>
      <c r="K2673" s="1" t="s">
        <v>8673</v>
      </c>
      <c r="L2673" t="str">
        <f t="shared" si="332"/>
        <v>EMAIL</v>
      </c>
      <c r="M2673" t="str">
        <f t="shared" si="333"/>
        <v>ilcasaledelsole@virgilio.it</v>
      </c>
      <c r="N2673" t="str">
        <f t="shared" si="334"/>
        <v>N/a</v>
      </c>
      <c r="O2673" t="str">
        <f t="shared" si="335"/>
        <v>ilcasaledelsole@virgilio.it</v>
      </c>
      <c r="S2673" s="1" t="s">
        <v>8671</v>
      </c>
    </row>
    <row r="2674" spans="1:19" ht="14.4" x14ac:dyDescent="0.3">
      <c r="A2674" s="1" t="s">
        <v>29</v>
      </c>
      <c r="B2674" s="1" t="s">
        <v>8674</v>
      </c>
      <c r="C2674" s="1" t="s">
        <v>8675</v>
      </c>
      <c r="D2674" s="1" t="str">
        <f t="shared" si="329"/>
        <v>Via San Bonaventura 12</v>
      </c>
      <c r="E2674" s="1" t="s">
        <v>8610</v>
      </c>
      <c r="F2674" s="1" t="s">
        <v>8676</v>
      </c>
      <c r="G2674" t="str">
        <f t="shared" si="328"/>
        <v>San Bonaventura</v>
      </c>
      <c r="H2674" s="1" t="s">
        <v>8677</v>
      </c>
      <c r="I2674" s="1" t="str">
        <f t="shared" si="330"/>
        <v>SITO</v>
      </c>
      <c r="J2674" s="1" t="str">
        <f t="shared" si="331"/>
        <v>www.pettirosso.eu</v>
      </c>
      <c r="K2674" s="1" t="s">
        <v>8678</v>
      </c>
      <c r="L2674" t="str">
        <f t="shared" si="332"/>
        <v>EMAIL</v>
      </c>
      <c r="M2674" t="str">
        <f t="shared" si="333"/>
        <v>galemar24@gmail.com</v>
      </c>
      <c r="N2674" t="str">
        <f t="shared" si="334"/>
        <v>www.pettirosso.eu</v>
      </c>
      <c r="O2674" t="str">
        <f t="shared" si="335"/>
        <v>galemar24@gmail.com</v>
      </c>
      <c r="S2674" s="1" t="s">
        <v>8674</v>
      </c>
    </row>
    <row r="2675" spans="1:19" ht="14.4" x14ac:dyDescent="0.3">
      <c r="A2675" s="1" t="s">
        <v>29</v>
      </c>
      <c r="B2675" s="1" t="s">
        <v>8679</v>
      </c>
      <c r="C2675" s="1" t="s">
        <v>8680</v>
      </c>
      <c r="D2675" s="1" t="str">
        <f t="shared" si="329"/>
        <v>Via Ringhiera 10</v>
      </c>
      <c r="E2675" s="1" t="s">
        <v>8610</v>
      </c>
      <c r="F2675" t="s">
        <v>19718</v>
      </c>
      <c r="G2675" t="str">
        <f t="shared" si="328"/>
        <v>N/A</v>
      </c>
      <c r="H2675" s="1" t="s">
        <v>8681</v>
      </c>
      <c r="I2675" s="1" t="str">
        <f t="shared" si="330"/>
        <v>SITO</v>
      </c>
      <c r="J2675" s="1" t="str">
        <f t="shared" si="331"/>
        <v>www.ostrachebello.com</v>
      </c>
      <c r="K2675" s="1" t="s">
        <v>8682</v>
      </c>
      <c r="L2675" t="str">
        <f t="shared" si="332"/>
        <v>EMAIL</v>
      </c>
      <c r="M2675" t="str">
        <f t="shared" si="333"/>
        <v>info@ostrachebello.com</v>
      </c>
      <c r="N2675" t="str">
        <f t="shared" si="334"/>
        <v>www.ostrachebello.com</v>
      </c>
      <c r="O2675" t="str">
        <f t="shared" si="335"/>
        <v>info@ostrachebello.com</v>
      </c>
      <c r="S2675" s="1" t="s">
        <v>8679</v>
      </c>
    </row>
    <row r="2676" spans="1:19" ht="14.4" x14ac:dyDescent="0.3">
      <c r="A2676" s="1" t="s">
        <v>29</v>
      </c>
      <c r="B2676" s="1" t="s">
        <v>8683</v>
      </c>
      <c r="C2676" s="1" t="s">
        <v>8684</v>
      </c>
      <c r="D2676" s="1" t="str">
        <f t="shared" si="329"/>
        <v>Via Santa Croce 26</v>
      </c>
      <c r="E2676" s="1" t="s">
        <v>8685</v>
      </c>
      <c r="F2676" t="s">
        <v>19718</v>
      </c>
      <c r="G2676" t="str">
        <f t="shared" si="328"/>
        <v>N/A</v>
      </c>
      <c r="H2676" s="1" t="s">
        <v>8686</v>
      </c>
      <c r="I2676" s="1" t="str">
        <f t="shared" si="330"/>
        <v>SITO</v>
      </c>
      <c r="J2676" s="1" t="str">
        <f t="shared" si="331"/>
        <v>www.illeccino.it</v>
      </c>
      <c r="K2676" s="1" t="s">
        <v>8687</v>
      </c>
      <c r="L2676" t="str">
        <f t="shared" si="332"/>
        <v>EMAIL</v>
      </c>
      <c r="M2676" t="str">
        <f t="shared" si="333"/>
        <v>irenepancotti@libero.it;</v>
      </c>
      <c r="N2676" t="str">
        <f t="shared" si="334"/>
        <v>www.illeccino.it</v>
      </c>
      <c r="O2676" t="str">
        <f t="shared" si="335"/>
        <v>irenepancotti@libero.it;</v>
      </c>
      <c r="S2676" s="1" t="s">
        <v>8683</v>
      </c>
    </row>
    <row r="2677" spans="1:19" ht="14.4" x14ac:dyDescent="0.3">
      <c r="A2677" s="1" t="s">
        <v>29</v>
      </c>
      <c r="B2677" s="1" t="s">
        <v>8688</v>
      </c>
      <c r="C2677" s="1" t="s">
        <v>8689</v>
      </c>
      <c r="D2677" s="1" t="str">
        <f t="shared" si="329"/>
        <v>Contrada Pescara 10</v>
      </c>
      <c r="E2677" s="1" t="s">
        <v>8685</v>
      </c>
      <c r="F2677" t="s">
        <v>19718</v>
      </c>
      <c r="G2677" t="str">
        <f t="shared" si="328"/>
        <v>N/A</v>
      </c>
      <c r="H2677" t="s">
        <v>19718</v>
      </c>
      <c r="I2677" s="1" t="str">
        <f t="shared" si="330"/>
        <v>SITO</v>
      </c>
      <c r="J2677" s="1" t="str">
        <f t="shared" si="331"/>
        <v>N/a</v>
      </c>
      <c r="K2677" s="1" t="s">
        <v>8690</v>
      </c>
      <c r="L2677" t="str">
        <f t="shared" si="332"/>
        <v>EMAIL</v>
      </c>
      <c r="M2677" t="str">
        <f t="shared" si="333"/>
        <v>giancarlo@casadambra.org</v>
      </c>
      <c r="N2677" t="str">
        <f t="shared" si="334"/>
        <v>N/a</v>
      </c>
      <c r="O2677" t="str">
        <f t="shared" si="335"/>
        <v>giancarlo@casadambra.org</v>
      </c>
      <c r="S2677" s="1" t="s">
        <v>8688</v>
      </c>
    </row>
    <row r="2678" spans="1:19" ht="14.4" x14ac:dyDescent="0.3">
      <c r="A2678" s="1" t="s">
        <v>12</v>
      </c>
      <c r="B2678" s="1" t="s">
        <v>8691</v>
      </c>
      <c r="C2678" s="1" t="s">
        <v>8692</v>
      </c>
      <c r="D2678" s="1" t="str">
        <f t="shared" si="329"/>
        <v>Contrada Pioli 6</v>
      </c>
      <c r="E2678" s="1" t="s">
        <v>8685</v>
      </c>
      <c r="F2678" t="s">
        <v>19718</v>
      </c>
      <c r="G2678" t="str">
        <f t="shared" si="328"/>
        <v>N/A</v>
      </c>
      <c r="H2678" t="s">
        <v>19718</v>
      </c>
      <c r="I2678" s="1" t="str">
        <f t="shared" si="330"/>
        <v>SITO</v>
      </c>
      <c r="J2678" s="1" t="str">
        <f t="shared" si="331"/>
        <v>N/a</v>
      </c>
      <c r="K2678" s="1" t="s">
        <v>8693</v>
      </c>
      <c r="L2678" t="str">
        <f t="shared" si="332"/>
        <v>EMAIL</v>
      </c>
      <c r="M2678" t="str">
        <f t="shared" si="333"/>
        <v>info@osteriaispiazzi.com</v>
      </c>
      <c r="N2678" t="str">
        <f t="shared" si="334"/>
        <v>N/a</v>
      </c>
      <c r="O2678" t="str">
        <f t="shared" si="335"/>
        <v>info@osteriaispiazzi.com</v>
      </c>
      <c r="S2678" s="1" t="s">
        <v>8691</v>
      </c>
    </row>
    <row r="2679" spans="1:19" ht="14.4" x14ac:dyDescent="0.3">
      <c r="A2679" s="1" t="s">
        <v>6</v>
      </c>
      <c r="B2679" s="1" t="s">
        <v>8694</v>
      </c>
      <c r="C2679" s="1" t="s">
        <v>8695</v>
      </c>
      <c r="D2679" s="1" t="str">
        <f t="shared" si="329"/>
        <v>Contrada Nevola 2</v>
      </c>
      <c r="E2679" s="1" t="s">
        <v>8685</v>
      </c>
      <c r="F2679" s="1" t="s">
        <v>8685</v>
      </c>
      <c r="G2679" t="str">
        <f t="shared" si="328"/>
        <v>Ostra Vetere</v>
      </c>
      <c r="H2679" s="1" t="s">
        <v>8696</v>
      </c>
      <c r="I2679" s="1" t="str">
        <f t="shared" si="330"/>
        <v>SITO</v>
      </c>
      <c r="J2679" s="1" t="str">
        <f t="shared" si="331"/>
        <v>www.domusmariae.info</v>
      </c>
      <c r="K2679" s="1" t="s">
        <v>8697</v>
      </c>
      <c r="L2679" t="str">
        <f t="shared" si="332"/>
        <v>EMAIL</v>
      </c>
      <c r="M2679" t="str">
        <f t="shared" si="333"/>
        <v>info@domusmariae.info</v>
      </c>
      <c r="N2679" t="str">
        <f t="shared" si="334"/>
        <v>www.domusmariae.info</v>
      </c>
      <c r="O2679" t="str">
        <f t="shared" si="335"/>
        <v>info@domusmariae.info</v>
      </c>
      <c r="S2679" s="1" t="s">
        <v>8694</v>
      </c>
    </row>
    <row r="2680" spans="1:19" ht="14.4" x14ac:dyDescent="0.3">
      <c r="A2680" s="1" t="s">
        <v>35</v>
      </c>
      <c r="B2680" s="1" t="s">
        <v>8698</v>
      </c>
      <c r="C2680" s="1" t="s">
        <v>8699</v>
      </c>
      <c r="D2680" s="1" t="str">
        <f t="shared" si="329"/>
        <v>Contrada Brancasecca 25</v>
      </c>
      <c r="E2680" s="1" t="s">
        <v>8685</v>
      </c>
      <c r="F2680" s="1" t="s">
        <v>8685</v>
      </c>
      <c r="G2680" t="str">
        <f t="shared" si="328"/>
        <v>Ostra Vetere</v>
      </c>
      <c r="H2680" s="1" t="s">
        <v>8700</v>
      </c>
      <c r="I2680" s="1" t="str">
        <f t="shared" si="330"/>
        <v>SITO</v>
      </c>
      <c r="J2680" s="1" t="str">
        <f t="shared" si="331"/>
        <v>www.fattoriabrignoni.com</v>
      </c>
      <c r="K2680" s="1" t="s">
        <v>8701</v>
      </c>
      <c r="L2680" t="str">
        <f t="shared" si="332"/>
        <v>EMAIL</v>
      </c>
      <c r="M2680" t="str">
        <f t="shared" si="333"/>
        <v>info@fattoriabrignoni.com</v>
      </c>
      <c r="N2680" t="str">
        <f t="shared" si="334"/>
        <v>www.fattoriabrignoni.com</v>
      </c>
      <c r="O2680" t="str">
        <f t="shared" si="335"/>
        <v>info@fattoriabrignoni.com</v>
      </c>
      <c r="S2680" s="1" t="s">
        <v>8698</v>
      </c>
    </row>
    <row r="2681" spans="1:19" ht="14.4" x14ac:dyDescent="0.3">
      <c r="A2681" s="1" t="s">
        <v>29</v>
      </c>
      <c r="B2681" s="1" t="s">
        <v>8702</v>
      </c>
      <c r="C2681" s="1" t="s">
        <v>8703</v>
      </c>
      <c r="D2681" s="1" t="str">
        <f t="shared" si="329"/>
        <v>Via Gambacane 7</v>
      </c>
      <c r="E2681" s="1" t="s">
        <v>8685</v>
      </c>
      <c r="F2681" s="1" t="s">
        <v>8685</v>
      </c>
      <c r="G2681" t="str">
        <f t="shared" si="328"/>
        <v>Ostra Vetere</v>
      </c>
      <c r="H2681" t="s">
        <v>19718</v>
      </c>
      <c r="I2681" s="1" t="str">
        <f t="shared" si="330"/>
        <v>SITO</v>
      </c>
      <c r="J2681" s="1" t="str">
        <f t="shared" si="331"/>
        <v>N/a</v>
      </c>
      <c r="K2681" s="1" t="s">
        <v>8704</v>
      </c>
      <c r="L2681" t="str">
        <f t="shared" si="332"/>
        <v>EMAIL</v>
      </c>
      <c r="M2681" t="str">
        <f t="shared" si="333"/>
        <v>catiarastelli@gmail.com</v>
      </c>
      <c r="N2681" t="str">
        <f t="shared" si="334"/>
        <v>N/a</v>
      </c>
      <c r="O2681" t="str">
        <f t="shared" si="335"/>
        <v>catiarastelli@gmail.com</v>
      </c>
      <c r="S2681" s="1" t="s">
        <v>8702</v>
      </c>
    </row>
    <row r="2682" spans="1:19" ht="14.4" x14ac:dyDescent="0.3">
      <c r="A2682" s="1" t="s">
        <v>82</v>
      </c>
      <c r="B2682" s="1" t="s">
        <v>8705</v>
      </c>
      <c r="C2682" s="1" t="s">
        <v>8706</v>
      </c>
      <c r="D2682" s="1" t="str">
        <f t="shared" si="329"/>
        <v>Contrada Cona 45</v>
      </c>
      <c r="E2682" s="1" t="s">
        <v>8685</v>
      </c>
      <c r="F2682" s="1" t="s">
        <v>8685</v>
      </c>
      <c r="G2682" t="str">
        <f t="shared" si="328"/>
        <v>Ostra Vetere</v>
      </c>
      <c r="H2682" t="s">
        <v>19718</v>
      </c>
      <c r="I2682" s="1" t="str">
        <f t="shared" si="330"/>
        <v>SITO</v>
      </c>
      <c r="J2682" s="1" t="str">
        <f t="shared" si="331"/>
        <v>N/a</v>
      </c>
      <c r="K2682" s="1" t="s">
        <v>8707</v>
      </c>
      <c r="L2682" t="str">
        <f t="shared" si="332"/>
        <v>EMAIL</v>
      </c>
      <c r="M2682" t="str">
        <f t="shared" si="333"/>
        <v>info@il-sentiero.info</v>
      </c>
      <c r="N2682" t="str">
        <f t="shared" si="334"/>
        <v>N/a</v>
      </c>
      <c r="O2682" t="str">
        <f t="shared" si="335"/>
        <v>info@il-sentiero.info</v>
      </c>
      <c r="S2682" s="1" t="s">
        <v>8705</v>
      </c>
    </row>
    <row r="2683" spans="1:19" ht="14.4" x14ac:dyDescent="0.3">
      <c r="A2683" s="1" t="s">
        <v>35</v>
      </c>
      <c r="B2683" s="1" t="s">
        <v>8708</v>
      </c>
      <c r="C2683" s="1" t="s">
        <v>8709</v>
      </c>
      <c r="D2683" s="1" t="str">
        <f t="shared" si="329"/>
        <v>Contrada Molino 7</v>
      </c>
      <c r="E2683" s="1" t="s">
        <v>8685</v>
      </c>
      <c r="F2683" s="1" t="s">
        <v>8685</v>
      </c>
      <c r="G2683" t="str">
        <f t="shared" si="328"/>
        <v>Ostra Vetere</v>
      </c>
      <c r="H2683" s="1" t="s">
        <v>8710</v>
      </c>
      <c r="I2683" s="1" t="str">
        <f t="shared" si="330"/>
        <v>SITO</v>
      </c>
      <c r="J2683" s="1" t="str">
        <f t="shared" si="331"/>
        <v>www.agriturismolemurace.it</v>
      </c>
      <c r="K2683" s="1" t="s">
        <v>8711</v>
      </c>
      <c r="L2683" t="str">
        <f t="shared" si="332"/>
        <v>EMAIL</v>
      </c>
      <c r="M2683" t="str">
        <f t="shared" si="333"/>
        <v>lemuracce@libero.it</v>
      </c>
      <c r="N2683" t="str">
        <f t="shared" si="334"/>
        <v>www.agriturismolemurace.it</v>
      </c>
      <c r="O2683" t="str">
        <f t="shared" si="335"/>
        <v>lemuracce@libero.it</v>
      </c>
      <c r="S2683" s="1" t="s">
        <v>8708</v>
      </c>
    </row>
    <row r="2684" spans="1:19" ht="14.4" x14ac:dyDescent="0.3">
      <c r="A2684" s="1" t="s">
        <v>29</v>
      </c>
      <c r="B2684" s="1" t="s">
        <v>8712</v>
      </c>
      <c r="C2684" s="1" t="s">
        <v>8713</v>
      </c>
      <c r="D2684" s="1" t="str">
        <f t="shared" si="329"/>
        <v>Via Metola 5</v>
      </c>
      <c r="E2684" s="1" t="s">
        <v>8685</v>
      </c>
      <c r="F2684" t="s">
        <v>19718</v>
      </c>
      <c r="G2684" t="str">
        <f t="shared" si="328"/>
        <v>N/A</v>
      </c>
      <c r="H2684" t="s">
        <v>19718</v>
      </c>
      <c r="I2684" s="1" t="str">
        <f t="shared" si="330"/>
        <v>SITO</v>
      </c>
      <c r="J2684" s="1" t="str">
        <f t="shared" si="331"/>
        <v>N/a</v>
      </c>
      <c r="K2684" s="1" t="s">
        <v>8714</v>
      </c>
      <c r="L2684" t="str">
        <f t="shared" si="332"/>
        <v>EMAIL</v>
      </c>
      <c r="M2684" t="str">
        <f t="shared" si="333"/>
        <v>luca.gregorini@virgilio.it</v>
      </c>
      <c r="N2684" t="str">
        <f t="shared" si="334"/>
        <v>N/a</v>
      </c>
      <c r="O2684" t="str">
        <f t="shared" si="335"/>
        <v>luca.gregorini@virgilio.it</v>
      </c>
      <c r="S2684" s="1" t="s">
        <v>8712</v>
      </c>
    </row>
    <row r="2685" spans="1:19" ht="14.4" x14ac:dyDescent="0.3">
      <c r="A2685" s="1" t="s">
        <v>6</v>
      </c>
      <c r="B2685" s="1" t="s">
        <v>8715</v>
      </c>
      <c r="C2685" s="1" t="s">
        <v>8716</v>
      </c>
      <c r="D2685" s="1" t="str">
        <f t="shared" si="329"/>
        <v>Contrada Santa Elisabetta  5</v>
      </c>
      <c r="E2685" s="1" t="s">
        <v>8685</v>
      </c>
      <c r="F2685" s="1" t="s">
        <v>8717</v>
      </c>
      <c r="G2685" t="str">
        <f t="shared" si="328"/>
        <v>Contrada Santa Elisabetta</v>
      </c>
      <c r="H2685" t="s">
        <v>19718</v>
      </c>
      <c r="I2685" s="1" t="str">
        <f t="shared" si="330"/>
        <v>SITO</v>
      </c>
      <c r="J2685" s="1" t="str">
        <f t="shared" si="331"/>
        <v>N/a</v>
      </c>
      <c r="K2685" s="1" t="s">
        <v>8718</v>
      </c>
      <c r="L2685" t="str">
        <f t="shared" si="332"/>
        <v>EMAIL</v>
      </c>
      <c r="M2685" t="str">
        <f t="shared" si="333"/>
        <v>alessiocianseren@me.com</v>
      </c>
      <c r="N2685" t="str">
        <f t="shared" si="334"/>
        <v>N/a</v>
      </c>
      <c r="O2685" t="str">
        <f t="shared" si="335"/>
        <v>alessiocianseren@me.com</v>
      </c>
      <c r="S2685" s="1" t="s">
        <v>8715</v>
      </c>
    </row>
    <row r="2686" spans="1:19" ht="14.4" x14ac:dyDescent="0.3">
      <c r="A2686" s="1" t="s">
        <v>6</v>
      </c>
      <c r="B2686" s="1" t="s">
        <v>8719</v>
      </c>
      <c r="C2686" s="1" t="s">
        <v>8720</v>
      </c>
      <c r="D2686" s="1" t="str">
        <f t="shared" si="329"/>
        <v>Coste Del Molino 1/A</v>
      </c>
      <c r="E2686" s="1" t="s">
        <v>8721</v>
      </c>
      <c r="F2686" t="s">
        <v>19718</v>
      </c>
      <c r="G2686" t="str">
        <f t="shared" si="328"/>
        <v>N/A</v>
      </c>
      <c r="H2686" t="s">
        <v>19718</v>
      </c>
      <c r="I2686" s="1" t="str">
        <f t="shared" si="330"/>
        <v>SITO</v>
      </c>
      <c r="J2686" s="1" t="str">
        <f t="shared" si="331"/>
        <v>N/a</v>
      </c>
      <c r="K2686" s="1" t="s">
        <v>8722</v>
      </c>
      <c r="L2686" t="str">
        <f t="shared" si="332"/>
        <v>EMAIL</v>
      </c>
      <c r="M2686" t="str">
        <f t="shared" si="333"/>
        <v>sistemfe@tin.it</v>
      </c>
      <c r="N2686" t="str">
        <f t="shared" si="334"/>
        <v>N/a</v>
      </c>
      <c r="O2686" t="str">
        <f t="shared" si="335"/>
        <v>sistemfe@tin.it</v>
      </c>
      <c r="S2686" s="1" t="s">
        <v>8719</v>
      </c>
    </row>
    <row r="2687" spans="1:19" ht="14.4" x14ac:dyDescent="0.3">
      <c r="A2687" s="1" t="s">
        <v>29</v>
      </c>
      <c r="B2687" s="1" t="s">
        <v>8723</v>
      </c>
      <c r="C2687" s="1" t="s">
        <v>8724</v>
      </c>
      <c r="D2687" s="1" t="str">
        <f t="shared" si="329"/>
        <v>Via Costa Del Molino 18</v>
      </c>
      <c r="E2687" s="1" t="s">
        <v>8721</v>
      </c>
      <c r="F2687" t="s">
        <v>19718</v>
      </c>
      <c r="G2687" t="str">
        <f t="shared" si="328"/>
        <v>N/A</v>
      </c>
      <c r="H2687" s="1" t="s">
        <v>8725</v>
      </c>
      <c r="I2687" s="1" t="str">
        <f t="shared" si="330"/>
        <v>SITO</v>
      </c>
      <c r="J2687" s="1" t="str">
        <f t="shared" si="331"/>
        <v>www.casettadelvecchiomolino.com</v>
      </c>
      <c r="K2687" s="1" t="s">
        <v>8726</v>
      </c>
      <c r="L2687" t="str">
        <f t="shared" si="332"/>
        <v>EMAIL</v>
      </c>
      <c r="M2687" t="str">
        <f t="shared" si="333"/>
        <v>gloria.squadroni@virgilio.it</v>
      </c>
      <c r="N2687" t="str">
        <f t="shared" si="334"/>
        <v>www.casettadelvecchiomolino.com</v>
      </c>
      <c r="O2687" t="str">
        <f t="shared" si="335"/>
        <v>gloria.squadroni@virgilio.it</v>
      </c>
      <c r="S2687" s="1" t="s">
        <v>8723</v>
      </c>
    </row>
    <row r="2688" spans="1:19" ht="14.4" x14ac:dyDescent="0.3">
      <c r="A2688" s="1" t="s">
        <v>29</v>
      </c>
      <c r="B2688" s="1" t="s">
        <v>8727</v>
      </c>
      <c r="C2688" s="1" t="s">
        <v>8728</v>
      </c>
      <c r="D2688" s="1" t="str">
        <f t="shared" si="329"/>
        <v>Via Santa Maria Del Monte  8</v>
      </c>
      <c r="E2688" s="1" t="s">
        <v>8721</v>
      </c>
      <c r="F2688" t="s">
        <v>19718</v>
      </c>
      <c r="G2688" t="str">
        <f t="shared" si="328"/>
        <v>N/A</v>
      </c>
      <c r="H2688" s="1" t="s">
        <v>8729</v>
      </c>
      <c r="I2688" s="1" t="str">
        <f t="shared" si="330"/>
        <v>SITO</v>
      </c>
      <c r="J2688" s="1" t="str">
        <f t="shared" si="331"/>
        <v>www.bbterramossa.it</v>
      </c>
      <c r="K2688" s="1" t="s">
        <v>8730</v>
      </c>
      <c r="L2688" t="str">
        <f t="shared" si="332"/>
        <v>EMAIL</v>
      </c>
      <c r="M2688" t="str">
        <f t="shared" si="333"/>
        <v>info@bbterramossa.it</v>
      </c>
      <c r="N2688" t="str">
        <f t="shared" si="334"/>
        <v>www.bbterramossa.it</v>
      </c>
      <c r="O2688" t="str">
        <f t="shared" si="335"/>
        <v>info@bbterramossa.it</v>
      </c>
      <c r="S2688" s="1" t="s">
        <v>8727</v>
      </c>
    </row>
    <row r="2689" spans="1:19" ht="14.4" x14ac:dyDescent="0.3">
      <c r="A2689" s="1" t="s">
        <v>29</v>
      </c>
      <c r="B2689" s="1" t="s">
        <v>8731</v>
      </c>
      <c r="C2689" s="1" t="s">
        <v>8732</v>
      </c>
      <c r="D2689" s="1" t="str">
        <f t="shared" si="329"/>
        <v>Via Della Baviera 21</v>
      </c>
      <c r="E2689" s="1" t="s">
        <v>8733</v>
      </c>
      <c r="F2689" t="s">
        <v>19718</v>
      </c>
      <c r="G2689" t="str">
        <f t="shared" si="328"/>
        <v>N/A</v>
      </c>
      <c r="H2689" s="1" t="s">
        <v>8734</v>
      </c>
      <c r="I2689" s="1" t="str">
        <f t="shared" si="330"/>
        <v>SITO</v>
      </c>
      <c r="J2689" s="1" t="str">
        <f t="shared" si="331"/>
        <v>www.bbpolverigi.it</v>
      </c>
      <c r="K2689" s="1" t="s">
        <v>8735</v>
      </c>
      <c r="L2689" t="str">
        <f t="shared" si="332"/>
        <v>EMAIL</v>
      </c>
      <c r="M2689" t="str">
        <f t="shared" si="333"/>
        <v>info@bb-timeout.it</v>
      </c>
      <c r="N2689" t="str">
        <f t="shared" si="334"/>
        <v>www.bbpolverigi.it</v>
      </c>
      <c r="O2689" t="str">
        <f t="shared" si="335"/>
        <v>info@bb-timeout.it</v>
      </c>
      <c r="S2689" s="1" t="s">
        <v>8731</v>
      </c>
    </row>
    <row r="2690" spans="1:19" ht="14.4" x14ac:dyDescent="0.3">
      <c r="A2690" s="1" t="s">
        <v>29</v>
      </c>
      <c r="B2690" s="1" t="s">
        <v>8736</v>
      </c>
      <c r="C2690" s="1" t="s">
        <v>8737</v>
      </c>
      <c r="D2690" s="1" t="str">
        <f t="shared" si="329"/>
        <v>Via Bagno 27</v>
      </c>
      <c r="E2690" s="1" t="s">
        <v>8733</v>
      </c>
      <c r="F2690" t="s">
        <v>19718</v>
      </c>
      <c r="G2690" t="str">
        <f t="shared" ref="G2690:G2753" si="336">PROPER(F2690)</f>
        <v>N/A</v>
      </c>
      <c r="H2690" s="1" t="s">
        <v>8738</v>
      </c>
      <c r="I2690" s="1" t="str">
        <f t="shared" si="330"/>
        <v>SITO</v>
      </c>
      <c r="J2690" s="1" t="str">
        <f t="shared" si="331"/>
        <v>www.liolabb.com</v>
      </c>
      <c r="K2690" s="1" t="s">
        <v>8739</v>
      </c>
      <c r="L2690" t="str">
        <f t="shared" si="332"/>
        <v>EMAIL</v>
      </c>
      <c r="M2690" t="str">
        <f t="shared" si="333"/>
        <v>info@liolabb.com</v>
      </c>
      <c r="N2690" t="str">
        <f t="shared" si="334"/>
        <v>www.liolabb.com</v>
      </c>
      <c r="O2690" t="str">
        <f t="shared" si="335"/>
        <v>info@liolabb.com</v>
      </c>
      <c r="S2690" s="1" t="s">
        <v>8736</v>
      </c>
    </row>
    <row r="2691" spans="1:19" ht="14.4" x14ac:dyDescent="0.3">
      <c r="A2691" s="1" t="s">
        <v>29</v>
      </c>
      <c r="B2691" s="1" t="s">
        <v>8740</v>
      </c>
      <c r="C2691" s="1" t="s">
        <v>8741</v>
      </c>
      <c r="D2691" s="1" t="str">
        <f t="shared" ref="D2691:D2754" si="337">PROPER(C2691)</f>
        <v>Via San Vincenzo  7</v>
      </c>
      <c r="E2691" s="1" t="s">
        <v>8733</v>
      </c>
      <c r="F2691" t="s">
        <v>19718</v>
      </c>
      <c r="G2691" t="str">
        <f t="shared" si="336"/>
        <v>N/A</v>
      </c>
      <c r="H2691" s="1" t="s">
        <v>8742</v>
      </c>
      <c r="I2691" s="1" t="str">
        <f t="shared" ref="I2691:I2754" si="338">IF(ISERROR(FIND("@",H2691)),"SITO","EMAIL")</f>
        <v>SITO</v>
      </c>
      <c r="J2691" s="1" t="str">
        <f t="shared" ref="J2691:J2754" si="339">IF(I2691="SITO",H2691," ")</f>
        <v>www.casaleleradici.com</v>
      </c>
      <c r="K2691" s="1" t="s">
        <v>8743</v>
      </c>
      <c r="L2691" t="str">
        <f t="shared" ref="L2691:L2754" si="340">IF(ISERROR(FIND("@",K2691)),"SITO","EMAIL")</f>
        <v>EMAIL</v>
      </c>
      <c r="M2691" t="str">
        <f t="shared" ref="M2691:M2754" si="341">IF(L2691="EMAIL",K2691, " ")</f>
        <v>info@casaleleradici.com</v>
      </c>
      <c r="N2691" t="str">
        <f t="shared" ref="N2691:N2754" si="342">IF(J2691&lt;&gt;" ", J2691, "N/a")</f>
        <v>www.casaleleradici.com</v>
      </c>
      <c r="O2691" t="str">
        <f t="shared" ref="O2691:O2754" si="343">IF(M2691 &lt;&gt; " ", M2691,"N/a")</f>
        <v>info@casaleleradici.com</v>
      </c>
      <c r="S2691" s="1" t="s">
        <v>8740</v>
      </c>
    </row>
    <row r="2692" spans="1:19" ht="14.4" x14ac:dyDescent="0.3">
      <c r="A2692" s="1" t="s">
        <v>29</v>
      </c>
      <c r="B2692" s="1" t="s">
        <v>8744</v>
      </c>
      <c r="C2692" s="1" t="s">
        <v>8745</v>
      </c>
      <c r="D2692" s="1" t="str">
        <f t="shared" si="337"/>
        <v>Via Acquasalata 13</v>
      </c>
      <c r="E2692" s="1" t="s">
        <v>8733</v>
      </c>
      <c r="F2692" s="1" t="s">
        <v>8733</v>
      </c>
      <c r="G2692" t="str">
        <f t="shared" si="336"/>
        <v>Polverigi</v>
      </c>
      <c r="H2692" s="1" t="s">
        <v>8746</v>
      </c>
      <c r="I2692" s="1" t="str">
        <f t="shared" si="338"/>
        <v>SITO</v>
      </c>
      <c r="J2692" s="1" t="str">
        <f t="shared" si="339"/>
        <v>www.ilduca.eu</v>
      </c>
      <c r="K2692" s="1" t="s">
        <v>8747</v>
      </c>
      <c r="L2692" t="str">
        <f t="shared" si="340"/>
        <v>EMAIL</v>
      </c>
      <c r="M2692" t="str">
        <f t="shared" si="341"/>
        <v>b.b.ilduca@gmail.com</v>
      </c>
      <c r="N2692" t="str">
        <f t="shared" si="342"/>
        <v>www.ilduca.eu</v>
      </c>
      <c r="O2692" t="str">
        <f t="shared" si="343"/>
        <v>b.b.ilduca@gmail.com</v>
      </c>
      <c r="S2692" s="1" t="s">
        <v>8744</v>
      </c>
    </row>
    <row r="2693" spans="1:19" ht="14.4" x14ac:dyDescent="0.3">
      <c r="A2693" s="1" t="s">
        <v>35</v>
      </c>
      <c r="B2693" s="1" t="s">
        <v>8748</v>
      </c>
      <c r="C2693" s="1" t="s">
        <v>8749</v>
      </c>
      <c r="D2693" s="1" t="str">
        <f t="shared" si="337"/>
        <v>Via Mazzangrugno 24</v>
      </c>
      <c r="E2693" s="1" t="s">
        <v>8733</v>
      </c>
      <c r="F2693" s="1" t="s">
        <v>8733</v>
      </c>
      <c r="G2693" t="str">
        <f t="shared" si="336"/>
        <v>Polverigi</v>
      </c>
      <c r="H2693" s="1" t="s">
        <v>8750</v>
      </c>
      <c r="I2693" s="1" t="str">
        <f t="shared" si="338"/>
        <v>SITO</v>
      </c>
      <c r="J2693" s="1" t="str">
        <f t="shared" si="339"/>
        <v>www.agriturismolaquiete.net</v>
      </c>
      <c r="K2693" s="1" t="s">
        <v>8751</v>
      </c>
      <c r="L2693" t="str">
        <f t="shared" si="340"/>
        <v>EMAIL</v>
      </c>
      <c r="M2693" t="str">
        <f t="shared" si="341"/>
        <v>info@agriturismolaquiete.net</v>
      </c>
      <c r="N2693" t="str">
        <f t="shared" si="342"/>
        <v>www.agriturismolaquiete.net</v>
      </c>
      <c r="O2693" t="str">
        <f t="shared" si="343"/>
        <v>info@agriturismolaquiete.net</v>
      </c>
      <c r="S2693" s="1" t="s">
        <v>8748</v>
      </c>
    </row>
    <row r="2694" spans="1:19" ht="14.4" x14ac:dyDescent="0.3">
      <c r="A2694" s="1" t="s">
        <v>20</v>
      </c>
      <c r="B2694" s="1" t="s">
        <v>8752</v>
      </c>
      <c r="C2694" s="1" t="s">
        <v>8753</v>
      </c>
      <c r="D2694" s="1" t="str">
        <f t="shared" si="337"/>
        <v>Via San Giovanni 10</v>
      </c>
      <c r="E2694" s="1" t="s">
        <v>8733</v>
      </c>
      <c r="F2694" s="1" t="s">
        <v>8733</v>
      </c>
      <c r="G2694" t="str">
        <f t="shared" si="336"/>
        <v>Polverigi</v>
      </c>
      <c r="H2694" s="1" t="s">
        <v>8754</v>
      </c>
      <c r="I2694" s="1" t="str">
        <f t="shared" si="338"/>
        <v>SITO</v>
      </c>
      <c r="J2694" s="1" t="str">
        <f t="shared" si="339"/>
        <v>hotelduranti.it</v>
      </c>
      <c r="K2694" s="1" t="s">
        <v>8755</v>
      </c>
      <c r="L2694" t="str">
        <f t="shared" si="340"/>
        <v>EMAIL</v>
      </c>
      <c r="M2694" t="str">
        <f t="shared" si="341"/>
        <v>duranti.daniela@alice.it</v>
      </c>
      <c r="N2694" t="str">
        <f t="shared" si="342"/>
        <v>hotelduranti.it</v>
      </c>
      <c r="O2694" t="str">
        <f t="shared" si="343"/>
        <v>duranti.daniela@alice.it</v>
      </c>
      <c r="S2694" s="1" t="s">
        <v>8752</v>
      </c>
    </row>
    <row r="2695" spans="1:19" ht="14.4" x14ac:dyDescent="0.3">
      <c r="A2695" s="1" t="s">
        <v>29</v>
      </c>
      <c r="B2695" s="1" t="s">
        <v>8756</v>
      </c>
      <c r="C2695" s="1" t="s">
        <v>8757</v>
      </c>
      <c r="D2695" s="1" t="str">
        <f t="shared" si="337"/>
        <v>Via Mulino Di San Filippo 11</v>
      </c>
      <c r="E2695" s="1" t="s">
        <v>8733</v>
      </c>
      <c r="F2695" s="1" t="s">
        <v>8758</v>
      </c>
      <c r="G2695" t="str">
        <f t="shared" si="336"/>
        <v>Rustico</v>
      </c>
      <c r="H2695" t="s">
        <v>19718</v>
      </c>
      <c r="I2695" s="1" t="str">
        <f t="shared" si="338"/>
        <v>SITO</v>
      </c>
      <c r="J2695" s="1" t="str">
        <f t="shared" si="339"/>
        <v>N/a</v>
      </c>
      <c r="K2695" s="1" t="s">
        <v>8759</v>
      </c>
      <c r="L2695" t="str">
        <f t="shared" si="340"/>
        <v>EMAIL</v>
      </c>
      <c r="M2695" t="str">
        <f t="shared" si="341"/>
        <v>bassotti2010@hotmail.com</v>
      </c>
      <c r="N2695" t="str">
        <f t="shared" si="342"/>
        <v>N/a</v>
      </c>
      <c r="O2695" t="str">
        <f t="shared" si="343"/>
        <v>bassotti2010@hotmail.com</v>
      </c>
      <c r="S2695" s="1" t="s">
        <v>8756</v>
      </c>
    </row>
    <row r="2696" spans="1:19" ht="14.4" x14ac:dyDescent="0.3">
      <c r="A2696" s="1" t="s">
        <v>35</v>
      </c>
      <c r="B2696" s="1" t="s">
        <v>8760</v>
      </c>
      <c r="C2696" s="1" t="s">
        <v>8761</v>
      </c>
      <c r="D2696" s="1" t="str">
        <f t="shared" si="337"/>
        <v>Via Roncolina 12</v>
      </c>
      <c r="E2696" s="1" t="s">
        <v>8733</v>
      </c>
      <c r="F2696" s="1" t="s">
        <v>8758</v>
      </c>
      <c r="G2696" t="str">
        <f t="shared" si="336"/>
        <v>Rustico</v>
      </c>
      <c r="H2696" t="s">
        <v>19718</v>
      </c>
      <c r="I2696" s="1" t="str">
        <f t="shared" si="338"/>
        <v>SITO</v>
      </c>
      <c r="J2696" s="1" t="str">
        <f t="shared" si="339"/>
        <v>N/a</v>
      </c>
      <c r="K2696" s="1" t="s">
        <v>8762</v>
      </c>
      <c r="L2696" t="str">
        <f t="shared" si="340"/>
        <v>EMAIL</v>
      </c>
      <c r="M2696" t="str">
        <f t="shared" si="341"/>
        <v>riccardomoroder@gmail.com; lacrimarte@gmail.com</v>
      </c>
      <c r="N2696" t="str">
        <f t="shared" si="342"/>
        <v>N/a</v>
      </c>
      <c r="O2696" t="str">
        <f t="shared" si="343"/>
        <v>riccardomoroder@gmail.com; lacrimarte@gmail.com</v>
      </c>
      <c r="S2696" s="1" t="s">
        <v>8760</v>
      </c>
    </row>
    <row r="2697" spans="1:19" ht="14.4" x14ac:dyDescent="0.3">
      <c r="A2697" s="1" t="s">
        <v>6</v>
      </c>
      <c r="B2697" s="1" t="s">
        <v>8763</v>
      </c>
      <c r="C2697" s="1" t="s">
        <v>8764</v>
      </c>
      <c r="D2697" s="1" t="str">
        <f t="shared" si="337"/>
        <v>Contrada Santa Maria 23</v>
      </c>
      <c r="E2697" s="1" t="s">
        <v>8765</v>
      </c>
      <c r="F2697" s="1" t="s">
        <v>8765</v>
      </c>
      <c r="G2697" t="str">
        <f t="shared" si="336"/>
        <v>Rosora</v>
      </c>
      <c r="H2697" t="s">
        <v>19718</v>
      </c>
      <c r="I2697" s="1" t="str">
        <f t="shared" si="338"/>
        <v>SITO</v>
      </c>
      <c r="J2697" s="1" t="str">
        <f t="shared" si="339"/>
        <v>N/a</v>
      </c>
      <c r="K2697" s="1" t="s">
        <v>8766</v>
      </c>
      <c r="L2697" t="str">
        <f t="shared" si="340"/>
        <v>EMAIL</v>
      </c>
      <c r="M2697" t="str">
        <f t="shared" si="341"/>
        <v>almassimo@email.it</v>
      </c>
      <c r="N2697" t="str">
        <f t="shared" si="342"/>
        <v>N/a</v>
      </c>
      <c r="O2697" t="str">
        <f t="shared" si="343"/>
        <v>almassimo@email.it</v>
      </c>
      <c r="S2697" s="1" t="s">
        <v>8763</v>
      </c>
    </row>
    <row r="2698" spans="1:19" ht="14.4" x14ac:dyDescent="0.3">
      <c r="A2698" s="1" t="s">
        <v>6</v>
      </c>
      <c r="B2698" s="1" t="s">
        <v>8767</v>
      </c>
      <c r="C2698" s="1" t="s">
        <v>8768</v>
      </c>
      <c r="D2698" s="1" t="str">
        <f t="shared" si="337"/>
        <v>Contrada Santa Maria 23</v>
      </c>
      <c r="E2698" s="1" t="s">
        <v>8765</v>
      </c>
      <c r="F2698" s="1" t="s">
        <v>8765</v>
      </c>
      <c r="G2698" t="str">
        <f t="shared" si="336"/>
        <v>Rosora</v>
      </c>
      <c r="H2698" s="1" t="s">
        <v>8769</v>
      </c>
      <c r="I2698" s="1" t="str">
        <f t="shared" si="338"/>
        <v>SITO</v>
      </c>
      <c r="J2698" s="1" t="str">
        <f t="shared" si="339"/>
        <v>www.casaledelbaco.it</v>
      </c>
      <c r="K2698" s="1" t="s">
        <v>8770</v>
      </c>
      <c r="L2698" t="str">
        <f t="shared" si="340"/>
        <v>EMAIL</v>
      </c>
      <c r="M2698" t="str">
        <f t="shared" si="341"/>
        <v>info@casaledelbaco.it</v>
      </c>
      <c r="N2698" t="str">
        <f t="shared" si="342"/>
        <v>www.casaledelbaco.it</v>
      </c>
      <c r="O2698" t="str">
        <f t="shared" si="343"/>
        <v>info@casaledelbaco.it</v>
      </c>
      <c r="S2698" s="1" t="s">
        <v>8767</v>
      </c>
    </row>
    <row r="2699" spans="1:19" ht="14.4" x14ac:dyDescent="0.3">
      <c r="A2699" s="1" t="s">
        <v>35</v>
      </c>
      <c r="B2699" s="1" t="s">
        <v>8771</v>
      </c>
      <c r="C2699" s="1" t="s">
        <v>8772</v>
      </c>
      <c r="D2699" s="1" t="str">
        <f t="shared" si="337"/>
        <v>Via Contrada Tassanare 5</v>
      </c>
      <c r="E2699" s="1" t="s">
        <v>8765</v>
      </c>
      <c r="F2699" s="1" t="s">
        <v>8765</v>
      </c>
      <c r="G2699" t="str">
        <f t="shared" si="336"/>
        <v>Rosora</v>
      </c>
      <c r="H2699" s="1" t="s">
        <v>8773</v>
      </c>
      <c r="I2699" s="1" t="str">
        <f t="shared" si="338"/>
        <v>SITO</v>
      </c>
      <c r="J2699" s="1" t="str">
        <f t="shared" si="339"/>
        <v>www.crocedelmoro.it</v>
      </c>
      <c r="K2699" s="1" t="s">
        <v>8774</v>
      </c>
      <c r="L2699" t="str">
        <f t="shared" si="340"/>
        <v>EMAIL</v>
      </c>
      <c r="M2699" t="str">
        <f t="shared" si="341"/>
        <v>info@crocedelmoro.it</v>
      </c>
      <c r="N2699" t="str">
        <f t="shared" si="342"/>
        <v>www.crocedelmoro.it</v>
      </c>
      <c r="O2699" t="str">
        <f t="shared" si="343"/>
        <v>info@crocedelmoro.it</v>
      </c>
      <c r="S2699" s="1" t="s">
        <v>8771</v>
      </c>
    </row>
    <row r="2700" spans="1:19" ht="14.4" x14ac:dyDescent="0.3">
      <c r="A2700" s="1" t="s">
        <v>35</v>
      </c>
      <c r="B2700" s="1" t="s">
        <v>8775</v>
      </c>
      <c r="C2700" s="1" t="s">
        <v>8776</v>
      </c>
      <c r="D2700" s="1" t="str">
        <f t="shared" si="337"/>
        <v>Via Fondiglie 68</v>
      </c>
      <c r="E2700" s="1" t="s">
        <v>8765</v>
      </c>
      <c r="F2700" s="1" t="s">
        <v>8765</v>
      </c>
      <c r="G2700" t="str">
        <f t="shared" si="336"/>
        <v>Rosora</v>
      </c>
      <c r="H2700" s="1" t="s">
        <v>8777</v>
      </c>
      <c r="I2700" s="1" t="str">
        <f t="shared" si="338"/>
        <v>SITO</v>
      </c>
      <c r="J2700" s="1" t="str">
        <f t="shared" si="339"/>
        <v>www.agriturismolecolline.eu</v>
      </c>
      <c r="K2700" s="1" t="s">
        <v>8778</v>
      </c>
      <c r="L2700" t="str">
        <f t="shared" si="340"/>
        <v>EMAIL</v>
      </c>
      <c r="M2700" t="str">
        <f t="shared" si="341"/>
        <v>info@agriturismolecolline.eu</v>
      </c>
      <c r="N2700" t="str">
        <f t="shared" si="342"/>
        <v>www.agriturismolecolline.eu</v>
      </c>
      <c r="O2700" t="str">
        <f t="shared" si="343"/>
        <v>info@agriturismolecolline.eu</v>
      </c>
      <c r="S2700" s="1" t="s">
        <v>8775</v>
      </c>
    </row>
    <row r="2701" spans="1:19" ht="14.4" x14ac:dyDescent="0.3">
      <c r="A2701" s="1" t="s">
        <v>35</v>
      </c>
      <c r="B2701" s="1" t="s">
        <v>8779</v>
      </c>
      <c r="C2701" s="1" t="s">
        <v>8780</v>
      </c>
      <c r="D2701" s="1" t="str">
        <f t="shared" si="337"/>
        <v>Via Fondiglie 24</v>
      </c>
      <c r="E2701" s="1" t="s">
        <v>8765</v>
      </c>
      <c r="F2701" s="1" t="s">
        <v>8765</v>
      </c>
      <c r="G2701" t="str">
        <f t="shared" si="336"/>
        <v>Rosora</v>
      </c>
      <c r="H2701" s="1" t="s">
        <v>8777</v>
      </c>
      <c r="I2701" s="1" t="str">
        <f t="shared" si="338"/>
        <v>SITO</v>
      </c>
      <c r="J2701" s="1" t="str">
        <f t="shared" si="339"/>
        <v>www.agriturismolecolline.eu</v>
      </c>
      <c r="K2701" s="1" t="s">
        <v>8778</v>
      </c>
      <c r="L2701" t="str">
        <f t="shared" si="340"/>
        <v>EMAIL</v>
      </c>
      <c r="M2701" t="str">
        <f t="shared" si="341"/>
        <v>info@agriturismolecolline.eu</v>
      </c>
      <c r="N2701" t="str">
        <f t="shared" si="342"/>
        <v>www.agriturismolecolline.eu</v>
      </c>
      <c r="O2701" t="str">
        <f t="shared" si="343"/>
        <v>info@agriturismolecolline.eu</v>
      </c>
      <c r="S2701" s="1" t="s">
        <v>8779</v>
      </c>
    </row>
    <row r="2702" spans="1:19" ht="14.4" x14ac:dyDescent="0.3">
      <c r="A2702" s="1" t="s">
        <v>35</v>
      </c>
      <c r="B2702" s="1" t="s">
        <v>8781</v>
      </c>
      <c r="C2702" s="1" t="s">
        <v>8782</v>
      </c>
      <c r="D2702" s="1" t="str">
        <f t="shared" si="337"/>
        <v>Contrada Pratelli 6</v>
      </c>
      <c r="E2702" s="1" t="s">
        <v>8765</v>
      </c>
      <c r="F2702" s="1" t="s">
        <v>8765</v>
      </c>
      <c r="G2702" t="str">
        <f t="shared" si="336"/>
        <v>Rosora</v>
      </c>
      <c r="H2702" s="1" t="s">
        <v>8783</v>
      </c>
      <c r="I2702" s="1" t="str">
        <f t="shared" si="338"/>
        <v>SITO</v>
      </c>
      <c r="J2702" s="1" t="str">
        <f t="shared" si="339"/>
        <v>www.pratellisei.com</v>
      </c>
      <c r="K2702" s="1" t="s">
        <v>8784</v>
      </c>
      <c r="L2702" t="str">
        <f t="shared" si="340"/>
        <v>EMAIL</v>
      </c>
      <c r="M2702" t="str">
        <f t="shared" si="341"/>
        <v>info@pratellisei.com</v>
      </c>
      <c r="N2702" t="str">
        <f t="shared" si="342"/>
        <v>www.pratellisei.com</v>
      </c>
      <c r="O2702" t="str">
        <f t="shared" si="343"/>
        <v>info@pratellisei.com</v>
      </c>
      <c r="S2702" s="1" t="s">
        <v>8781</v>
      </c>
    </row>
    <row r="2703" spans="1:19" ht="14.4" x14ac:dyDescent="0.3">
      <c r="A2703" s="1" t="s">
        <v>29</v>
      </c>
      <c r="B2703" s="1" t="s">
        <v>8785</v>
      </c>
      <c r="C2703" s="1" t="s">
        <v>8786</v>
      </c>
      <c r="D2703" s="1" t="str">
        <f t="shared" si="337"/>
        <v>Via Giovan Battista Pergolesi 29</v>
      </c>
      <c r="E2703" s="1" t="s">
        <v>8765</v>
      </c>
      <c r="F2703" s="1" t="s">
        <v>8765</v>
      </c>
      <c r="G2703" t="str">
        <f t="shared" si="336"/>
        <v>Rosora</v>
      </c>
      <c r="H2703" t="s">
        <v>19718</v>
      </c>
      <c r="I2703" s="1" t="str">
        <f t="shared" si="338"/>
        <v>SITO</v>
      </c>
      <c r="J2703" s="1" t="str">
        <f t="shared" si="339"/>
        <v>N/a</v>
      </c>
      <c r="K2703" s="1" t="s">
        <v>8787</v>
      </c>
      <c r="L2703" t="str">
        <f t="shared" si="340"/>
        <v>EMAIL</v>
      </c>
      <c r="M2703" t="str">
        <f t="shared" si="341"/>
        <v>franco.galeassi@gmail.com</v>
      </c>
      <c r="N2703" t="str">
        <f t="shared" si="342"/>
        <v>N/a</v>
      </c>
      <c r="O2703" t="str">
        <f t="shared" si="343"/>
        <v>franco.galeassi@gmail.com</v>
      </c>
      <c r="S2703" s="1" t="s">
        <v>8785</v>
      </c>
    </row>
    <row r="2704" spans="1:19" ht="14.4" x14ac:dyDescent="0.3">
      <c r="A2704" s="1" t="s">
        <v>6</v>
      </c>
      <c r="B2704" s="1" t="s">
        <v>8788</v>
      </c>
      <c r="C2704" s="1" t="s">
        <v>8789</v>
      </c>
      <c r="D2704" s="1" t="str">
        <f t="shared" si="337"/>
        <v>Contrada Pratelli 57</v>
      </c>
      <c r="E2704" s="1" t="s">
        <v>8765</v>
      </c>
      <c r="F2704" s="1" t="s">
        <v>8765</v>
      </c>
      <c r="G2704" t="str">
        <f t="shared" si="336"/>
        <v>Rosora</v>
      </c>
      <c r="H2704" s="1" t="s">
        <v>8790</v>
      </c>
      <c r="I2704" s="1" t="str">
        <f t="shared" si="338"/>
        <v>SITO</v>
      </c>
      <c r="J2704" s="1" t="str">
        <f t="shared" si="339"/>
        <v>www.vittoria-ilgraditempo.it</v>
      </c>
      <c r="K2704" s="1" t="s">
        <v>8791</v>
      </c>
      <c r="L2704" t="str">
        <f t="shared" si="340"/>
        <v>EMAIL</v>
      </c>
      <c r="M2704" t="str">
        <f t="shared" si="341"/>
        <v>info@vittoria-ilgraditempo.it</v>
      </c>
      <c r="N2704" t="str">
        <f t="shared" si="342"/>
        <v>www.vittoria-ilgraditempo.it</v>
      </c>
      <c r="O2704" t="str">
        <f t="shared" si="343"/>
        <v>info@vittoria-ilgraditempo.it</v>
      </c>
      <c r="S2704" s="1" t="s">
        <v>8788</v>
      </c>
    </row>
    <row r="2705" spans="1:19" ht="14.4" x14ac:dyDescent="0.3">
      <c r="A2705" s="1" t="s">
        <v>88</v>
      </c>
      <c r="B2705" s="1" t="s">
        <v>8792</v>
      </c>
      <c r="C2705" t="s">
        <v>19718</v>
      </c>
      <c r="D2705" s="1" t="str">
        <f t="shared" si="337"/>
        <v>N/A</v>
      </c>
      <c r="E2705" s="1" t="s">
        <v>8765</v>
      </c>
      <c r="F2705" t="s">
        <v>19718</v>
      </c>
      <c r="G2705" t="str">
        <f t="shared" si="336"/>
        <v>N/A</v>
      </c>
      <c r="H2705" t="s">
        <v>19718</v>
      </c>
      <c r="I2705" s="1" t="str">
        <f t="shared" si="338"/>
        <v>SITO</v>
      </c>
      <c r="J2705" s="1" t="str">
        <f t="shared" si="339"/>
        <v>N/a</v>
      </c>
      <c r="K2705" t="s">
        <v>19718</v>
      </c>
      <c r="L2705" t="str">
        <f t="shared" si="340"/>
        <v>SITO</v>
      </c>
      <c r="M2705" t="str">
        <f t="shared" si="341"/>
        <v xml:space="preserve"> </v>
      </c>
      <c r="N2705" t="str">
        <f t="shared" si="342"/>
        <v>N/a</v>
      </c>
      <c r="O2705" t="str">
        <f t="shared" si="343"/>
        <v>N/a</v>
      </c>
      <c r="S2705" s="1" t="s">
        <v>8792</v>
      </c>
    </row>
    <row r="2706" spans="1:19" ht="14.4" x14ac:dyDescent="0.3">
      <c r="A2706" s="1" t="s">
        <v>29</v>
      </c>
      <c r="B2706" s="1" t="s">
        <v>8793</v>
      </c>
      <c r="C2706" s="1" t="s">
        <v>8794</v>
      </c>
      <c r="D2706" s="1" t="str">
        <f t="shared" si="337"/>
        <v>Via Santa Maria  1/A</v>
      </c>
      <c r="E2706" s="1" t="s">
        <v>8765</v>
      </c>
      <c r="F2706" t="s">
        <v>19718</v>
      </c>
      <c r="G2706" t="str">
        <f t="shared" si="336"/>
        <v>N/A</v>
      </c>
      <c r="H2706" t="s">
        <v>19718</v>
      </c>
      <c r="I2706" s="1" t="str">
        <f t="shared" si="338"/>
        <v>SITO</v>
      </c>
      <c r="J2706" s="1" t="str">
        <f t="shared" si="339"/>
        <v>N/a</v>
      </c>
      <c r="K2706" s="1" t="s">
        <v>8795</v>
      </c>
      <c r="L2706" t="str">
        <f t="shared" si="340"/>
        <v>EMAIL</v>
      </c>
      <c r="M2706" t="str">
        <f t="shared" si="341"/>
        <v>roberta.morbidelli@libero.it</v>
      </c>
      <c r="N2706" t="str">
        <f t="shared" si="342"/>
        <v>N/a</v>
      </c>
      <c r="O2706" t="str">
        <f t="shared" si="343"/>
        <v>roberta.morbidelli@libero.it</v>
      </c>
      <c r="S2706" s="1" t="s">
        <v>8793</v>
      </c>
    </row>
    <row r="2707" spans="1:19" ht="14.4" x14ac:dyDescent="0.3">
      <c r="A2707" s="1" t="s">
        <v>29</v>
      </c>
      <c r="B2707" s="1" t="s">
        <v>8796</v>
      </c>
      <c r="C2707" s="1" t="s">
        <v>8797</v>
      </c>
      <c r="D2707" s="1" t="str">
        <f t="shared" si="337"/>
        <v>C.Da Santa Maria 9</v>
      </c>
      <c r="E2707" s="1" t="s">
        <v>8765</v>
      </c>
      <c r="F2707" s="1" t="s">
        <v>8798</v>
      </c>
      <c r="G2707" t="str">
        <f t="shared" si="336"/>
        <v>Rosora . C.Da  Santa Maria</v>
      </c>
      <c r="H2707" s="1" t="s">
        <v>8799</v>
      </c>
      <c r="I2707" s="1" t="str">
        <f t="shared" si="338"/>
        <v>SITO</v>
      </c>
      <c r="J2707" s="1" t="str">
        <f t="shared" si="339"/>
        <v>www.casadellenoci.it</v>
      </c>
      <c r="K2707" s="1" t="s">
        <v>8800</v>
      </c>
      <c r="L2707" t="str">
        <f t="shared" si="340"/>
        <v>EMAIL</v>
      </c>
      <c r="M2707" t="str">
        <f t="shared" si="341"/>
        <v>casa.noci@gmail.com</v>
      </c>
      <c r="N2707" t="str">
        <f t="shared" si="342"/>
        <v>www.casadellenoci.it</v>
      </c>
      <c r="O2707" t="str">
        <f t="shared" si="343"/>
        <v>casa.noci@gmail.com</v>
      </c>
      <c r="S2707" s="1" t="s">
        <v>8796</v>
      </c>
    </row>
    <row r="2708" spans="1:19" ht="14.4" x14ac:dyDescent="0.3">
      <c r="A2708" s="1" t="s">
        <v>29</v>
      </c>
      <c r="B2708" s="1" t="s">
        <v>8801</v>
      </c>
      <c r="C2708" s="1" t="s">
        <v>8802</v>
      </c>
      <c r="D2708" s="1" t="str">
        <f t="shared" si="337"/>
        <v>Via Dell' Unione 17</v>
      </c>
      <c r="E2708" s="1" t="s">
        <v>8803</v>
      </c>
      <c r="F2708" t="s">
        <v>19718</v>
      </c>
      <c r="G2708" t="str">
        <f t="shared" si="336"/>
        <v>N/A</v>
      </c>
      <c r="H2708" t="s">
        <v>19718</v>
      </c>
      <c r="I2708" s="1" t="str">
        <f t="shared" si="338"/>
        <v>SITO</v>
      </c>
      <c r="J2708" s="1" t="str">
        <f t="shared" si="339"/>
        <v>N/a</v>
      </c>
      <c r="K2708" s="1" t="s">
        <v>8804</v>
      </c>
      <c r="L2708" t="str">
        <f t="shared" si="340"/>
        <v>EMAIL</v>
      </c>
      <c r="M2708" t="str">
        <f t="shared" si="341"/>
        <v>ombraulivimarche@gmail.com</v>
      </c>
      <c r="N2708" t="str">
        <f t="shared" si="342"/>
        <v>N/a</v>
      </c>
      <c r="O2708" t="str">
        <f t="shared" si="343"/>
        <v>ombraulivimarche@gmail.com</v>
      </c>
      <c r="S2708" s="1" t="s">
        <v>8801</v>
      </c>
    </row>
    <row r="2709" spans="1:19" ht="14.4" x14ac:dyDescent="0.3">
      <c r="A2709" s="1" t="s">
        <v>29</v>
      </c>
      <c r="B2709" s="1" t="s">
        <v>8805</v>
      </c>
      <c r="C2709" s="1" t="s">
        <v>8806</v>
      </c>
      <c r="D2709" s="1" t="str">
        <f t="shared" si="337"/>
        <v>Via Montelatiere 78</v>
      </c>
      <c r="E2709" s="1" t="s">
        <v>8803</v>
      </c>
      <c r="F2709" t="s">
        <v>19718</v>
      </c>
      <c r="G2709" t="str">
        <f t="shared" si="336"/>
        <v>N/A</v>
      </c>
      <c r="H2709" t="s">
        <v>19718</v>
      </c>
      <c r="I2709" s="1" t="str">
        <f t="shared" si="338"/>
        <v>SITO</v>
      </c>
      <c r="J2709" s="1" t="str">
        <f t="shared" si="339"/>
        <v>N/a</v>
      </c>
      <c r="K2709" s="1" t="s">
        <v>8807</v>
      </c>
      <c r="L2709" t="str">
        <f t="shared" si="340"/>
        <v>EMAIL</v>
      </c>
      <c r="M2709" t="str">
        <f t="shared" si="341"/>
        <v>laura.f_1989@hotmail.it</v>
      </c>
      <c r="N2709" t="str">
        <f t="shared" si="342"/>
        <v>N/a</v>
      </c>
      <c r="O2709" t="str">
        <f t="shared" si="343"/>
        <v>laura.f_1989@hotmail.it</v>
      </c>
      <c r="S2709" s="1" t="s">
        <v>8805</v>
      </c>
    </row>
    <row r="2710" spans="1:19" ht="14.4" x14ac:dyDescent="0.3">
      <c r="A2710" s="1" t="s">
        <v>35</v>
      </c>
      <c r="B2710" s="1" t="s">
        <v>8808</v>
      </c>
      <c r="C2710" s="1" t="s">
        <v>8809</v>
      </c>
      <c r="D2710" s="1" t="str">
        <f t="shared" si="337"/>
        <v>Via Melano 30</v>
      </c>
      <c r="E2710" s="1" t="s">
        <v>8803</v>
      </c>
      <c r="F2710" t="s">
        <v>19718</v>
      </c>
      <c r="G2710" t="str">
        <f t="shared" si="336"/>
        <v>N/A</v>
      </c>
      <c r="H2710" s="1" t="s">
        <v>8810</v>
      </c>
      <c r="I2710" s="1" t="str">
        <f t="shared" si="338"/>
        <v>SITO</v>
      </c>
      <c r="J2710" s="1" t="str">
        <f t="shared" si="339"/>
        <v>www.tenutasanmarcello.net</v>
      </c>
      <c r="K2710" s="1" t="s">
        <v>8811</v>
      </c>
      <c r="L2710" t="str">
        <f t="shared" si="340"/>
        <v>EMAIL</v>
      </c>
      <c r="M2710" t="str">
        <f t="shared" si="341"/>
        <v>info@tenutasanmarcello.net</v>
      </c>
      <c r="N2710" t="str">
        <f t="shared" si="342"/>
        <v>www.tenutasanmarcello.net</v>
      </c>
      <c r="O2710" t="str">
        <f t="shared" si="343"/>
        <v>info@tenutasanmarcello.net</v>
      </c>
      <c r="S2710" s="1" t="s">
        <v>8808</v>
      </c>
    </row>
    <row r="2711" spans="1:19" ht="14.4" x14ac:dyDescent="0.3">
      <c r="A2711" s="1" t="s">
        <v>35</v>
      </c>
      <c r="B2711" s="1" t="s">
        <v>8812</v>
      </c>
      <c r="C2711" s="1" t="s">
        <v>8813</v>
      </c>
      <c r="D2711" s="1" t="str">
        <f t="shared" si="337"/>
        <v>Via Serra 71</v>
      </c>
      <c r="E2711" s="1" t="s">
        <v>8803</v>
      </c>
      <c r="F2711" s="1" t="s">
        <v>8803</v>
      </c>
      <c r="G2711" t="str">
        <f t="shared" si="336"/>
        <v>San Marcello</v>
      </c>
      <c r="H2711" s="1" t="s">
        <v>8814</v>
      </c>
      <c r="I2711" s="1" t="str">
        <f t="shared" si="338"/>
        <v>SITO</v>
      </c>
      <c r="J2711" s="1" t="str">
        <f t="shared" si="339"/>
        <v>www.iciliegidelchecco.com</v>
      </c>
      <c r="K2711" s="1" t="s">
        <v>8815</v>
      </c>
      <c r="L2711" t="str">
        <f t="shared" si="340"/>
        <v>EMAIL</v>
      </c>
      <c r="M2711" t="str">
        <f t="shared" si="341"/>
        <v>iciliegidelchecco@virgilio.it</v>
      </c>
      <c r="N2711" t="str">
        <f t="shared" si="342"/>
        <v>www.iciliegidelchecco.com</v>
      </c>
      <c r="O2711" t="str">
        <f t="shared" si="343"/>
        <v>iciliegidelchecco@virgilio.it</v>
      </c>
      <c r="S2711" s="1" t="s">
        <v>8812</v>
      </c>
    </row>
    <row r="2712" spans="1:19" ht="14.4" x14ac:dyDescent="0.3">
      <c r="A2712" s="1" t="s">
        <v>20</v>
      </c>
      <c r="B2712" s="1" t="s">
        <v>8816</v>
      </c>
      <c r="C2712" s="1" t="s">
        <v>8817</v>
      </c>
      <c r="D2712" s="1" t="str">
        <f t="shared" si="337"/>
        <v>Via Serra 27</v>
      </c>
      <c r="E2712" s="1" t="s">
        <v>8803</v>
      </c>
      <c r="F2712" s="1" t="s">
        <v>8803</v>
      </c>
      <c r="G2712" t="str">
        <f t="shared" si="336"/>
        <v>San Marcello</v>
      </c>
      <c r="H2712" s="1" t="s">
        <v>8818</v>
      </c>
      <c r="I2712" s="1" t="str">
        <f t="shared" si="338"/>
        <v>SITO</v>
      </c>
      <c r="J2712" s="1" t="str">
        <f t="shared" si="339"/>
        <v>www.morobello.it</v>
      </c>
      <c r="K2712" s="1" t="s">
        <v>8819</v>
      </c>
      <c r="L2712" t="str">
        <f t="shared" si="340"/>
        <v>EMAIL</v>
      </c>
      <c r="M2712" t="str">
        <f t="shared" si="341"/>
        <v>info@morobello.it</v>
      </c>
      <c r="N2712" t="str">
        <f t="shared" si="342"/>
        <v>www.morobello.it</v>
      </c>
      <c r="O2712" t="str">
        <f t="shared" si="343"/>
        <v>info@morobello.it</v>
      </c>
      <c r="S2712" s="1" t="s">
        <v>8816</v>
      </c>
    </row>
    <row r="2713" spans="1:19" ht="14.4" x14ac:dyDescent="0.3">
      <c r="A2713" s="1" t="s">
        <v>12</v>
      </c>
      <c r="B2713" s="1" t="s">
        <v>8820</v>
      </c>
      <c r="C2713" s="1" t="s">
        <v>8821</v>
      </c>
      <c r="D2713" s="1" t="str">
        <f t="shared" si="337"/>
        <v>Via Serra 60</v>
      </c>
      <c r="E2713" s="1" t="s">
        <v>8803</v>
      </c>
      <c r="F2713" s="1" t="s">
        <v>8803</v>
      </c>
      <c r="G2713" t="str">
        <f t="shared" si="336"/>
        <v>San Marcello</v>
      </c>
      <c r="H2713" t="s">
        <v>19718</v>
      </c>
      <c r="I2713" s="1" t="str">
        <f t="shared" si="338"/>
        <v>SITO</v>
      </c>
      <c r="J2713" s="1" t="str">
        <f t="shared" si="339"/>
        <v>N/a</v>
      </c>
      <c r="K2713" s="1" t="s">
        <v>8822</v>
      </c>
      <c r="L2713" t="str">
        <f t="shared" si="340"/>
        <v>EMAIL</v>
      </c>
      <c r="M2713" t="str">
        <f t="shared" si="341"/>
        <v>jkg.trecipressi@gmail.com</v>
      </c>
      <c r="N2713" t="str">
        <f t="shared" si="342"/>
        <v>N/a</v>
      </c>
      <c r="O2713" t="str">
        <f t="shared" si="343"/>
        <v>jkg.trecipressi@gmail.com</v>
      </c>
      <c r="S2713" s="1" t="s">
        <v>8820</v>
      </c>
    </row>
    <row r="2714" spans="1:19" ht="14.4" x14ac:dyDescent="0.3">
      <c r="A2714" s="1" t="s">
        <v>35</v>
      </c>
      <c r="B2714" s="1" t="s">
        <v>8823</v>
      </c>
      <c r="C2714" s="1" t="s">
        <v>8824</v>
      </c>
      <c r="D2714" s="1" t="str">
        <f t="shared" si="337"/>
        <v>Via Serra 46</v>
      </c>
      <c r="E2714" s="1" t="s">
        <v>8803</v>
      </c>
      <c r="F2714" s="1" t="s">
        <v>8803</v>
      </c>
      <c r="G2714" t="str">
        <f t="shared" si="336"/>
        <v>San Marcello</v>
      </c>
      <c r="H2714" s="1" t="s">
        <v>8825</v>
      </c>
      <c r="I2714" s="1" t="str">
        <f t="shared" si="338"/>
        <v>SITO</v>
      </c>
      <c r="J2714" s="1" t="str">
        <f t="shared" si="339"/>
        <v>www.filodivino.it</v>
      </c>
      <c r="K2714" s="1" t="s">
        <v>8826</v>
      </c>
      <c r="L2714" t="str">
        <f t="shared" si="340"/>
        <v>EMAIL</v>
      </c>
      <c r="M2714" t="str">
        <f t="shared" si="341"/>
        <v>info@filodivino.it</v>
      </c>
      <c r="N2714" t="str">
        <f t="shared" si="342"/>
        <v>www.filodivino.it</v>
      </c>
      <c r="O2714" t="str">
        <f t="shared" si="343"/>
        <v>info@filodivino.it</v>
      </c>
      <c r="S2714" s="1" t="s">
        <v>8823</v>
      </c>
    </row>
    <row r="2715" spans="1:19" ht="14.4" x14ac:dyDescent="0.3">
      <c r="A2715" s="1" t="s">
        <v>29</v>
      </c>
      <c r="B2715" s="1" t="s">
        <v>8827</v>
      </c>
      <c r="C2715" s="1" t="s">
        <v>8828</v>
      </c>
      <c r="D2715" s="1" t="str">
        <f t="shared" si="337"/>
        <v>Via Serra 106</v>
      </c>
      <c r="E2715" s="1" t="s">
        <v>8803</v>
      </c>
      <c r="F2715" t="s">
        <v>19718</v>
      </c>
      <c r="G2715" t="str">
        <f t="shared" si="336"/>
        <v>N/A</v>
      </c>
      <c r="H2715" s="1" t="s">
        <v>8829</v>
      </c>
      <c r="I2715" s="1" t="str">
        <f t="shared" si="338"/>
        <v>SITO</v>
      </c>
      <c r="J2715" s="1" t="str">
        <f t="shared" si="339"/>
        <v>www.ilvecchionespolo.it</v>
      </c>
      <c r="K2715" s="1" t="s">
        <v>8830</v>
      </c>
      <c r="L2715" t="str">
        <f t="shared" si="340"/>
        <v>EMAIL</v>
      </c>
      <c r="M2715" t="str">
        <f t="shared" si="341"/>
        <v>Info@ilvecchionespolo.it</v>
      </c>
      <c r="N2715" t="str">
        <f t="shared" si="342"/>
        <v>www.ilvecchionespolo.it</v>
      </c>
      <c r="O2715" t="str">
        <f t="shared" si="343"/>
        <v>Info@ilvecchionespolo.it</v>
      </c>
      <c r="S2715" s="1" t="s">
        <v>8827</v>
      </c>
    </row>
    <row r="2716" spans="1:19" ht="14.4" x14ac:dyDescent="0.3">
      <c r="A2716" s="1" t="s">
        <v>82</v>
      </c>
      <c r="B2716" s="1" t="s">
        <v>8831</v>
      </c>
      <c r="C2716" s="1" t="s">
        <v>8832</v>
      </c>
      <c r="D2716" s="1" t="str">
        <f t="shared" si="337"/>
        <v>Via Castellaro 14</v>
      </c>
      <c r="E2716" s="1" t="s">
        <v>8833</v>
      </c>
      <c r="F2716" s="1" t="s">
        <v>8833</v>
      </c>
      <c r="G2716" t="str">
        <f t="shared" si="336"/>
        <v>San Paolo Di Jesi</v>
      </c>
      <c r="H2716" t="s">
        <v>19718</v>
      </c>
      <c r="I2716" s="1" t="str">
        <f t="shared" si="338"/>
        <v>SITO</v>
      </c>
      <c r="J2716" s="1" t="str">
        <f t="shared" si="339"/>
        <v>N/a</v>
      </c>
      <c r="K2716" t="s">
        <v>19718</v>
      </c>
      <c r="L2716" t="str">
        <f t="shared" si="340"/>
        <v>SITO</v>
      </c>
      <c r="M2716" t="str">
        <f t="shared" si="341"/>
        <v xml:space="preserve"> </v>
      </c>
      <c r="N2716" t="str">
        <f t="shared" si="342"/>
        <v>N/a</v>
      </c>
      <c r="O2716" t="str">
        <f t="shared" si="343"/>
        <v>N/a</v>
      </c>
      <c r="S2716" s="1" t="s">
        <v>8831</v>
      </c>
    </row>
    <row r="2717" spans="1:19" ht="14.4" x14ac:dyDescent="0.3">
      <c r="A2717" s="1" t="s">
        <v>82</v>
      </c>
      <c r="B2717" s="1" t="s">
        <v>8834</v>
      </c>
      <c r="C2717" s="1" t="s">
        <v>8835</v>
      </c>
      <c r="D2717" s="1" t="str">
        <f t="shared" si="337"/>
        <v>Via Roma 18</v>
      </c>
      <c r="E2717" s="1" t="s">
        <v>8836</v>
      </c>
      <c r="F2717" s="1" t="s">
        <v>8836</v>
      </c>
      <c r="G2717" t="str">
        <f t="shared" si="336"/>
        <v>Santa Maria Nuova</v>
      </c>
      <c r="H2717" t="s">
        <v>19718</v>
      </c>
      <c r="I2717" s="1" t="str">
        <f t="shared" si="338"/>
        <v>SITO</v>
      </c>
      <c r="J2717" s="1" t="str">
        <f t="shared" si="339"/>
        <v>N/a</v>
      </c>
      <c r="K2717" s="1" t="s">
        <v>7372</v>
      </c>
      <c r="L2717" t="str">
        <f t="shared" si="340"/>
        <v>EMAIL</v>
      </c>
      <c r="M2717" t="str">
        <f t="shared" si="341"/>
        <v>vbuari@mail.ru</v>
      </c>
      <c r="N2717" t="str">
        <f t="shared" si="342"/>
        <v>N/a</v>
      </c>
      <c r="O2717" t="str">
        <f t="shared" si="343"/>
        <v>vbuari@mail.ru</v>
      </c>
      <c r="S2717" s="1" t="s">
        <v>8834</v>
      </c>
    </row>
    <row r="2718" spans="1:19" ht="14.4" x14ac:dyDescent="0.3">
      <c r="A2718" s="1" t="s">
        <v>29</v>
      </c>
      <c r="B2718" s="1" t="s">
        <v>8837</v>
      </c>
      <c r="C2718" s="1" t="s">
        <v>8838</v>
      </c>
      <c r="D2718" s="1" t="str">
        <f t="shared" si="337"/>
        <v>Via Gramsci 12</v>
      </c>
      <c r="E2718" s="1" t="s">
        <v>8836</v>
      </c>
      <c r="F2718" s="1" t="s">
        <v>8836</v>
      </c>
      <c r="G2718" t="str">
        <f t="shared" si="336"/>
        <v>Santa Maria Nuova</v>
      </c>
      <c r="H2718" t="s">
        <v>19718</v>
      </c>
      <c r="I2718" s="1" t="str">
        <f t="shared" si="338"/>
        <v>SITO</v>
      </c>
      <c r="J2718" s="1" t="str">
        <f t="shared" si="339"/>
        <v>N/a</v>
      </c>
      <c r="K2718" s="1" t="s">
        <v>8839</v>
      </c>
      <c r="L2718" t="str">
        <f t="shared" si="340"/>
        <v>EMAIL</v>
      </c>
      <c r="M2718" t="str">
        <f t="shared" si="341"/>
        <v>montecchiesiluciano@yahoo.it</v>
      </c>
      <c r="N2718" t="str">
        <f t="shared" si="342"/>
        <v>N/a</v>
      </c>
      <c r="O2718" t="str">
        <f t="shared" si="343"/>
        <v>montecchiesiluciano@yahoo.it</v>
      </c>
      <c r="S2718" s="1" t="s">
        <v>8837</v>
      </c>
    </row>
    <row r="2719" spans="1:19" ht="14.4" x14ac:dyDescent="0.3">
      <c r="A2719" s="1" t="s">
        <v>29</v>
      </c>
      <c r="B2719" s="1" t="s">
        <v>8840</v>
      </c>
      <c r="C2719" s="1" t="s">
        <v>8841</v>
      </c>
      <c r="D2719" s="1" t="str">
        <f t="shared" si="337"/>
        <v>Via Gramsci 10/B</v>
      </c>
      <c r="E2719" s="1" t="s">
        <v>8836</v>
      </c>
      <c r="F2719" s="1" t="s">
        <v>8836</v>
      </c>
      <c r="G2719" t="str">
        <f t="shared" si="336"/>
        <v>Santa Maria Nuova</v>
      </c>
      <c r="H2719" t="s">
        <v>19718</v>
      </c>
      <c r="I2719" s="1" t="str">
        <f t="shared" si="338"/>
        <v>SITO</v>
      </c>
      <c r="J2719" s="1" t="str">
        <f t="shared" si="339"/>
        <v>N/a</v>
      </c>
      <c r="K2719" s="1" t="s">
        <v>8839</v>
      </c>
      <c r="L2719" t="str">
        <f t="shared" si="340"/>
        <v>EMAIL</v>
      </c>
      <c r="M2719" t="str">
        <f t="shared" si="341"/>
        <v>montecchiesiluciano@yahoo.it</v>
      </c>
      <c r="N2719" t="str">
        <f t="shared" si="342"/>
        <v>N/a</v>
      </c>
      <c r="O2719" t="str">
        <f t="shared" si="343"/>
        <v>montecchiesiluciano@yahoo.it</v>
      </c>
      <c r="S2719" s="1" t="s">
        <v>8840</v>
      </c>
    </row>
    <row r="2720" spans="1:19" ht="14.4" x14ac:dyDescent="0.3">
      <c r="A2720" s="1" t="s">
        <v>29</v>
      </c>
      <c r="B2720" s="1" t="s">
        <v>8842</v>
      </c>
      <c r="C2720" s="1" t="s">
        <v>8843</v>
      </c>
      <c r="D2720" s="1" t="str">
        <f t="shared" si="337"/>
        <v>Via Scarpara Alta  1/A</v>
      </c>
      <c r="E2720" s="1" t="s">
        <v>8836</v>
      </c>
      <c r="F2720" s="1" t="s">
        <v>8836</v>
      </c>
      <c r="G2720" t="str">
        <f t="shared" si="336"/>
        <v>Santa Maria Nuova</v>
      </c>
      <c r="H2720" s="1" t="s">
        <v>8844</v>
      </c>
      <c r="I2720" s="1" t="str">
        <f t="shared" si="338"/>
        <v>SITO</v>
      </c>
      <c r="J2720" s="1" t="str">
        <f t="shared" si="339"/>
        <v>www.giardinodellerose.eu</v>
      </c>
      <c r="K2720" s="1" t="s">
        <v>8845</v>
      </c>
      <c r="L2720" t="str">
        <f t="shared" si="340"/>
        <v>EMAIL</v>
      </c>
      <c r="M2720" t="str">
        <f t="shared" si="341"/>
        <v>gnitrati@studionitrati.it</v>
      </c>
      <c r="N2720" t="str">
        <f t="shared" si="342"/>
        <v>www.giardinodellerose.eu</v>
      </c>
      <c r="O2720" t="str">
        <f t="shared" si="343"/>
        <v>gnitrati@studionitrati.it</v>
      </c>
      <c r="S2720" s="1" t="s">
        <v>8842</v>
      </c>
    </row>
    <row r="2721" spans="1:19" ht="14.4" x14ac:dyDescent="0.3">
      <c r="A2721" s="1" t="s">
        <v>35</v>
      </c>
      <c r="B2721" s="1" t="s">
        <v>8846</v>
      </c>
      <c r="C2721" s="1" t="s">
        <v>8847</v>
      </c>
      <c r="D2721" s="1" t="str">
        <f t="shared" si="337"/>
        <v>Via Scarpara Alta 16/A</v>
      </c>
      <c r="E2721" s="1" t="s">
        <v>8836</v>
      </c>
      <c r="F2721" s="1" t="s">
        <v>8836</v>
      </c>
      <c r="G2721" t="str">
        <f t="shared" si="336"/>
        <v>Santa Maria Nuova</v>
      </c>
      <c r="H2721" t="s">
        <v>19718</v>
      </c>
      <c r="I2721" s="1" t="str">
        <f t="shared" si="338"/>
        <v>SITO</v>
      </c>
      <c r="J2721" s="1" t="str">
        <f t="shared" si="339"/>
        <v>N/a</v>
      </c>
      <c r="K2721" s="1" t="s">
        <v>8848</v>
      </c>
      <c r="L2721" t="str">
        <f t="shared" si="340"/>
        <v>EMAIL</v>
      </c>
      <c r="M2721" t="str">
        <f t="shared" si="341"/>
        <v>iduchipellegrini@libero.it</v>
      </c>
      <c r="N2721" t="str">
        <f t="shared" si="342"/>
        <v>N/a</v>
      </c>
      <c r="O2721" t="str">
        <f t="shared" si="343"/>
        <v>iduchipellegrini@libero.it</v>
      </c>
      <c r="S2721" s="1" t="s">
        <v>8846</v>
      </c>
    </row>
    <row r="2722" spans="1:19" ht="14.4" x14ac:dyDescent="0.3">
      <c r="A2722" s="1" t="s">
        <v>20</v>
      </c>
      <c r="B2722" s="1" t="s">
        <v>8849</v>
      </c>
      <c r="C2722" s="1" t="s">
        <v>8850</v>
      </c>
      <c r="D2722" s="1" t="str">
        <f t="shared" si="337"/>
        <v>Località Piano 114/G</v>
      </c>
      <c r="E2722" s="1" t="s">
        <v>8851</v>
      </c>
      <c r="F2722" s="1" t="s">
        <v>8852</v>
      </c>
      <c r="G2722" t="str">
        <f t="shared" si="336"/>
        <v>Loc. Piano Frassineta</v>
      </c>
      <c r="H2722" s="1" t="s">
        <v>8853</v>
      </c>
      <c r="I2722" s="1" t="str">
        <f t="shared" si="338"/>
        <v>SITO</v>
      </c>
      <c r="J2722" s="1" t="str">
        <f t="shared" si="339"/>
        <v>www.countryhotelsassoferrato.191.it</v>
      </c>
      <c r="K2722" s="1" t="s">
        <v>8854</v>
      </c>
      <c r="L2722" t="str">
        <f t="shared" si="340"/>
        <v>EMAIL</v>
      </c>
      <c r="M2722" t="str">
        <f t="shared" si="341"/>
        <v>info@countryhotelsassoferrato.191.it</v>
      </c>
      <c r="N2722" t="str">
        <f t="shared" si="342"/>
        <v>www.countryhotelsassoferrato.191.it</v>
      </c>
      <c r="O2722" t="str">
        <f t="shared" si="343"/>
        <v>info@countryhotelsassoferrato.191.it</v>
      </c>
      <c r="S2722" s="1" t="s">
        <v>8849</v>
      </c>
    </row>
    <row r="2723" spans="1:19" ht="14.4" x14ac:dyDescent="0.3">
      <c r="A2723" s="1" t="s">
        <v>20</v>
      </c>
      <c r="B2723" s="1" t="s">
        <v>8855</v>
      </c>
      <c r="C2723" s="1" t="s">
        <v>8856</v>
      </c>
      <c r="D2723" s="1" t="str">
        <f t="shared" si="337"/>
        <v>Piazza Gramsci 31</v>
      </c>
      <c r="E2723" s="1" t="s">
        <v>8851</v>
      </c>
      <c r="F2723" s="1" t="s">
        <v>8851</v>
      </c>
      <c r="G2723" t="str">
        <f t="shared" si="336"/>
        <v>Sassoferrato</v>
      </c>
      <c r="H2723" t="s">
        <v>19718</v>
      </c>
      <c r="I2723" s="1" t="str">
        <f t="shared" si="338"/>
        <v>SITO</v>
      </c>
      <c r="J2723" s="1" t="str">
        <f t="shared" si="339"/>
        <v>N/a</v>
      </c>
      <c r="K2723" t="s">
        <v>19718</v>
      </c>
      <c r="L2723" t="str">
        <f t="shared" si="340"/>
        <v>SITO</v>
      </c>
      <c r="M2723" t="str">
        <f t="shared" si="341"/>
        <v xml:space="preserve"> </v>
      </c>
      <c r="N2723" t="str">
        <f t="shared" si="342"/>
        <v>N/a</v>
      </c>
      <c r="O2723" t="str">
        <f t="shared" si="343"/>
        <v>N/a</v>
      </c>
      <c r="S2723" s="1" t="s">
        <v>8855</v>
      </c>
    </row>
    <row r="2724" spans="1:19" ht="14.4" x14ac:dyDescent="0.3">
      <c r="A2724" s="1" t="s">
        <v>35</v>
      </c>
      <c r="B2724" s="1" t="s">
        <v>8857</v>
      </c>
      <c r="C2724" s="1" t="s">
        <v>8858</v>
      </c>
      <c r="D2724" s="1" t="str">
        <f t="shared" si="337"/>
        <v>Localita' Colmeroni 6</v>
      </c>
      <c r="E2724" s="1" t="s">
        <v>8851</v>
      </c>
      <c r="F2724" s="1" t="s">
        <v>8851</v>
      </c>
      <c r="G2724" t="str">
        <f t="shared" si="336"/>
        <v>Sassoferrato</v>
      </c>
      <c r="H2724" t="s">
        <v>19718</v>
      </c>
      <c r="I2724" s="1" t="str">
        <f t="shared" si="338"/>
        <v>SITO</v>
      </c>
      <c r="J2724" s="1" t="str">
        <f t="shared" si="339"/>
        <v>N/a</v>
      </c>
      <c r="K2724" s="1" t="s">
        <v>8859</v>
      </c>
      <c r="L2724" t="str">
        <f t="shared" si="340"/>
        <v>EMAIL</v>
      </c>
      <c r="M2724" t="str">
        <f t="shared" si="341"/>
        <v>vecchi1958@alice.it</v>
      </c>
      <c r="N2724" t="str">
        <f t="shared" si="342"/>
        <v>N/a</v>
      </c>
      <c r="O2724" t="str">
        <f t="shared" si="343"/>
        <v>vecchi1958@alice.it</v>
      </c>
      <c r="S2724" s="1" t="s">
        <v>8857</v>
      </c>
    </row>
    <row r="2725" spans="1:19" ht="14.4" x14ac:dyDescent="0.3">
      <c r="A2725" s="1" t="s">
        <v>29</v>
      </c>
      <c r="B2725" s="1" t="s">
        <v>8860</v>
      </c>
      <c r="C2725" s="1" t="s">
        <v>8861</v>
      </c>
      <c r="D2725" s="1" t="str">
        <f t="shared" si="337"/>
        <v>Frazione Cabernardi 31</v>
      </c>
      <c r="E2725" s="1" t="s">
        <v>8851</v>
      </c>
      <c r="F2725" s="1" t="s">
        <v>8851</v>
      </c>
      <c r="G2725" t="str">
        <f t="shared" si="336"/>
        <v>Sassoferrato</v>
      </c>
      <c r="H2725" t="s">
        <v>19718</v>
      </c>
      <c r="I2725" s="1" t="str">
        <f t="shared" si="338"/>
        <v>SITO</v>
      </c>
      <c r="J2725" s="1" t="str">
        <f t="shared" si="339"/>
        <v>N/a</v>
      </c>
      <c r="K2725" t="s">
        <v>19718</v>
      </c>
      <c r="L2725" t="str">
        <f t="shared" si="340"/>
        <v>SITO</v>
      </c>
      <c r="M2725" t="str">
        <f t="shared" si="341"/>
        <v xml:space="preserve"> </v>
      </c>
      <c r="N2725" t="str">
        <f t="shared" si="342"/>
        <v>N/a</v>
      </c>
      <c r="O2725" t="str">
        <f t="shared" si="343"/>
        <v>N/a</v>
      </c>
      <c r="S2725" s="1" t="s">
        <v>8860</v>
      </c>
    </row>
    <row r="2726" spans="1:19" ht="14.4" x14ac:dyDescent="0.3">
      <c r="A2726" s="1" t="s">
        <v>186</v>
      </c>
      <c r="B2726" s="1" t="s">
        <v>8862</v>
      </c>
      <c r="C2726" s="1" t="s">
        <v>8863</v>
      </c>
      <c r="D2726" s="1" t="str">
        <f t="shared" si="337"/>
        <v>Frazione Coldellanoce 8</v>
      </c>
      <c r="E2726" s="1" t="s">
        <v>8851</v>
      </c>
      <c r="F2726" s="1" t="s">
        <v>8851</v>
      </c>
      <c r="G2726" t="str">
        <f t="shared" si="336"/>
        <v>Sassoferrato</v>
      </c>
      <c r="H2726" s="1" t="s">
        <v>8864</v>
      </c>
      <c r="I2726" s="1" t="str">
        <f t="shared" si="338"/>
        <v>SITO</v>
      </c>
      <c r="J2726" s="1" t="str">
        <f t="shared" si="339"/>
        <v>www.cadnet.marche.it/coldellanoce</v>
      </c>
      <c r="K2726" t="s">
        <v>19718</v>
      </c>
      <c r="L2726" t="str">
        <f t="shared" si="340"/>
        <v>SITO</v>
      </c>
      <c r="M2726" t="str">
        <f t="shared" si="341"/>
        <v xml:space="preserve"> </v>
      </c>
      <c r="N2726" t="str">
        <f t="shared" si="342"/>
        <v>www.cadnet.marche.it/coldellanoce</v>
      </c>
      <c r="O2726" t="str">
        <f t="shared" si="343"/>
        <v>N/a</v>
      </c>
      <c r="S2726" s="1" t="s">
        <v>8862</v>
      </c>
    </row>
    <row r="2727" spans="1:19" ht="14.4" x14ac:dyDescent="0.3">
      <c r="A2727" s="1" t="s">
        <v>6</v>
      </c>
      <c r="B2727" s="1" t="s">
        <v>8865</v>
      </c>
      <c r="C2727" s="1" t="s">
        <v>8866</v>
      </c>
      <c r="D2727" s="1" t="str">
        <f t="shared" si="337"/>
        <v>Via G. Leopardi 34</v>
      </c>
      <c r="E2727" s="1" t="s">
        <v>8851</v>
      </c>
      <c r="F2727" t="s">
        <v>19718</v>
      </c>
      <c r="G2727" t="str">
        <f t="shared" si="336"/>
        <v>N/A</v>
      </c>
      <c r="H2727" s="1" t="s">
        <v>8867</v>
      </c>
      <c r="I2727" s="1" t="str">
        <f t="shared" si="338"/>
        <v>SITO</v>
      </c>
      <c r="J2727" s="1" t="str">
        <f t="shared" si="339"/>
        <v>www.raffaelloresidence.it</v>
      </c>
      <c r="K2727" s="1" t="s">
        <v>8868</v>
      </c>
      <c r="L2727" t="str">
        <f t="shared" si="340"/>
        <v>EMAIL</v>
      </c>
      <c r="M2727" t="str">
        <f t="shared" si="341"/>
        <v>info@raffaelloresidence.it</v>
      </c>
      <c r="N2727" t="str">
        <f t="shared" si="342"/>
        <v>www.raffaelloresidence.it</v>
      </c>
      <c r="O2727" t="str">
        <f t="shared" si="343"/>
        <v>info@raffaelloresidence.it</v>
      </c>
      <c r="S2727" s="1" t="s">
        <v>8865</v>
      </c>
    </row>
    <row r="2728" spans="1:19" ht="14.4" x14ac:dyDescent="0.3">
      <c r="A2728" s="1" t="s">
        <v>82</v>
      </c>
      <c r="B2728" s="1" t="s">
        <v>8869</v>
      </c>
      <c r="C2728" s="1" t="s">
        <v>8870</v>
      </c>
      <c r="D2728" s="1" t="str">
        <f t="shared" si="337"/>
        <v>Via La Pace 17</v>
      </c>
      <c r="E2728" s="1" t="s">
        <v>8851</v>
      </c>
      <c r="F2728" t="s">
        <v>19718</v>
      </c>
      <c r="G2728" t="str">
        <f t="shared" si="336"/>
        <v>N/A</v>
      </c>
      <c r="H2728" t="s">
        <v>19718</v>
      </c>
      <c r="I2728" s="1" t="str">
        <f t="shared" si="338"/>
        <v>SITO</v>
      </c>
      <c r="J2728" s="1" t="str">
        <f t="shared" si="339"/>
        <v>N/a</v>
      </c>
      <c r="K2728" s="1" t="s">
        <v>8871</v>
      </c>
      <c r="L2728" t="str">
        <f t="shared" si="340"/>
        <v>EMAIL</v>
      </c>
      <c r="M2728" t="str">
        <f t="shared" si="341"/>
        <v>info@officinatonialdo.com</v>
      </c>
      <c r="N2728" t="str">
        <f t="shared" si="342"/>
        <v>N/a</v>
      </c>
      <c r="O2728" t="str">
        <f t="shared" si="343"/>
        <v>info@officinatonialdo.com</v>
      </c>
      <c r="S2728" s="1" t="s">
        <v>8869</v>
      </c>
    </row>
    <row r="2729" spans="1:19" ht="14.4" x14ac:dyDescent="0.3">
      <c r="A2729" s="1" t="s">
        <v>35</v>
      </c>
      <c r="B2729" s="1" t="s">
        <v>8872</v>
      </c>
      <c r="C2729" s="1" t="s">
        <v>8873</v>
      </c>
      <c r="D2729" s="1" t="str">
        <f t="shared" si="337"/>
        <v>Loc. Perelle 10</v>
      </c>
      <c r="E2729" s="1" t="s">
        <v>8851</v>
      </c>
      <c r="F2729" s="1" t="s">
        <v>8874</v>
      </c>
      <c r="G2729" t="str">
        <f t="shared" si="336"/>
        <v>Perelle</v>
      </c>
      <c r="H2729" s="1" t="s">
        <v>8875</v>
      </c>
      <c r="I2729" s="1" t="str">
        <f t="shared" si="338"/>
        <v>SITO</v>
      </c>
      <c r="J2729" s="1" t="str">
        <f t="shared" si="339"/>
        <v>www.leperelle.com</v>
      </c>
      <c r="K2729" s="1" t="s">
        <v>8876</v>
      </c>
      <c r="L2729" t="str">
        <f t="shared" si="340"/>
        <v>EMAIL</v>
      </c>
      <c r="M2729" t="str">
        <f t="shared" si="341"/>
        <v>leperelle@gmail.com</v>
      </c>
      <c r="N2729" t="str">
        <f t="shared" si="342"/>
        <v>www.leperelle.com</v>
      </c>
      <c r="O2729" t="str">
        <f t="shared" si="343"/>
        <v>leperelle@gmail.com</v>
      </c>
      <c r="S2729" s="1" t="s">
        <v>8872</v>
      </c>
    </row>
    <row r="2730" spans="1:19" ht="14.4" x14ac:dyDescent="0.3">
      <c r="A2730" s="1" t="s">
        <v>82</v>
      </c>
      <c r="B2730" s="1" t="s">
        <v>8877</v>
      </c>
      <c r="C2730" s="1" t="s">
        <v>8878</v>
      </c>
      <c r="D2730" s="1" t="str">
        <f t="shared" si="337"/>
        <v>Frazione Montelago 69</v>
      </c>
      <c r="E2730" s="1" t="s">
        <v>8851</v>
      </c>
      <c r="F2730" t="s">
        <v>19718</v>
      </c>
      <c r="G2730" t="str">
        <f t="shared" si="336"/>
        <v>N/A</v>
      </c>
      <c r="H2730" t="s">
        <v>19718</v>
      </c>
      <c r="I2730" s="1" t="str">
        <f t="shared" si="338"/>
        <v>SITO</v>
      </c>
      <c r="J2730" s="1" t="str">
        <f t="shared" si="339"/>
        <v>N/a</v>
      </c>
      <c r="K2730" t="s">
        <v>19718</v>
      </c>
      <c r="L2730" t="str">
        <f t="shared" si="340"/>
        <v>SITO</v>
      </c>
      <c r="M2730" t="str">
        <f t="shared" si="341"/>
        <v xml:space="preserve"> </v>
      </c>
      <c r="N2730" t="str">
        <f t="shared" si="342"/>
        <v>N/a</v>
      </c>
      <c r="O2730" t="str">
        <f t="shared" si="343"/>
        <v>N/a</v>
      </c>
      <c r="S2730" s="1" t="s">
        <v>8877</v>
      </c>
    </row>
    <row r="2731" spans="1:19" ht="14.4" x14ac:dyDescent="0.3">
      <c r="A2731" s="1" t="s">
        <v>35</v>
      </c>
      <c r="B2731" s="1" t="s">
        <v>8879</v>
      </c>
      <c r="C2731" s="1" t="s">
        <v>8880</v>
      </c>
      <c r="D2731" s="1" t="str">
        <f t="shared" si="337"/>
        <v>Localita' Molino Di Castagna 8</v>
      </c>
      <c r="E2731" s="1" t="s">
        <v>8851</v>
      </c>
      <c r="F2731" s="1" t="s">
        <v>8851</v>
      </c>
      <c r="G2731" t="str">
        <f t="shared" si="336"/>
        <v>Sassoferrato</v>
      </c>
      <c r="H2731" s="1" t="s">
        <v>8881</v>
      </c>
      <c r="I2731" s="1" t="str">
        <f t="shared" si="338"/>
        <v>SITO</v>
      </c>
      <c r="J2731" s="1" t="str">
        <f t="shared" si="339"/>
        <v>www.ilgorghetto.it</v>
      </c>
      <c r="K2731" s="1" t="s">
        <v>8882</v>
      </c>
      <c r="L2731" t="str">
        <f t="shared" si="340"/>
        <v>EMAIL</v>
      </c>
      <c r="M2731" t="str">
        <f t="shared" si="341"/>
        <v>info@ilgorghetto.it</v>
      </c>
      <c r="N2731" t="str">
        <f t="shared" si="342"/>
        <v>www.ilgorghetto.it</v>
      </c>
      <c r="O2731" t="str">
        <f t="shared" si="343"/>
        <v>info@ilgorghetto.it</v>
      </c>
      <c r="S2731" s="1" t="s">
        <v>8879</v>
      </c>
    </row>
    <row r="2732" spans="1:19" ht="14.4" x14ac:dyDescent="0.3">
      <c r="A2732" s="1" t="s">
        <v>82</v>
      </c>
      <c r="B2732" s="1" t="s">
        <v>8883</v>
      </c>
      <c r="C2732" s="1" t="s">
        <v>8884</v>
      </c>
      <c r="D2732" s="1" t="str">
        <f t="shared" si="337"/>
        <v>Loc. Bosco Rotondo 3</v>
      </c>
      <c r="E2732" s="1" t="s">
        <v>8851</v>
      </c>
      <c r="F2732" s="1" t="s">
        <v>8885</v>
      </c>
      <c r="G2732" t="str">
        <f t="shared" si="336"/>
        <v>Localita' Bosco</v>
      </c>
      <c r="H2732" t="s">
        <v>19718</v>
      </c>
      <c r="I2732" s="1" t="str">
        <f t="shared" si="338"/>
        <v>SITO</v>
      </c>
      <c r="J2732" s="1" t="str">
        <f t="shared" si="339"/>
        <v>N/a</v>
      </c>
      <c r="K2732" s="1" t="s">
        <v>8886</v>
      </c>
      <c r="L2732" t="str">
        <f t="shared" si="340"/>
        <v>EMAIL</v>
      </c>
      <c r="M2732" t="str">
        <f t="shared" si="341"/>
        <v>casatartufo@gmail.com</v>
      </c>
      <c r="N2732" t="str">
        <f t="shared" si="342"/>
        <v>N/a</v>
      </c>
      <c r="O2732" t="str">
        <f t="shared" si="343"/>
        <v>casatartufo@gmail.com</v>
      </c>
      <c r="S2732" s="1" t="s">
        <v>8883</v>
      </c>
    </row>
    <row r="2733" spans="1:19" ht="14.4" x14ac:dyDescent="0.3">
      <c r="A2733" s="1" t="s">
        <v>20</v>
      </c>
      <c r="B2733" s="1" t="s">
        <v>8887</v>
      </c>
      <c r="C2733" s="1" t="s">
        <v>8888</v>
      </c>
      <c r="D2733" s="1" t="str">
        <f t="shared" si="337"/>
        <v>Loc.Valdomo 9</v>
      </c>
      <c r="E2733" s="1" t="s">
        <v>8851</v>
      </c>
      <c r="F2733" s="1" t="s">
        <v>8889</v>
      </c>
      <c r="G2733" t="str">
        <f t="shared" si="336"/>
        <v>Localita' Valdomo</v>
      </c>
      <c r="H2733" s="1" t="s">
        <v>8890</v>
      </c>
      <c r="I2733" s="1" t="str">
        <f t="shared" si="338"/>
        <v>SITO</v>
      </c>
      <c r="J2733" s="1" t="str">
        <f t="shared" si="339"/>
        <v>www.albergodellastrega.it</v>
      </c>
      <c r="K2733" s="1" t="s">
        <v>8891</v>
      </c>
      <c r="L2733" t="str">
        <f t="shared" si="340"/>
        <v>EMAIL</v>
      </c>
      <c r="M2733" t="str">
        <f t="shared" si="341"/>
        <v>info@albergodellastrega.it</v>
      </c>
      <c r="N2733" t="str">
        <f t="shared" si="342"/>
        <v>www.albergodellastrega.it</v>
      </c>
      <c r="O2733" t="str">
        <f t="shared" si="343"/>
        <v>info@albergodellastrega.it</v>
      </c>
      <c r="S2733" s="1" t="s">
        <v>8887</v>
      </c>
    </row>
    <row r="2734" spans="1:19" ht="14.4" x14ac:dyDescent="0.3">
      <c r="A2734" s="1" t="s">
        <v>82</v>
      </c>
      <c r="B2734" s="1" t="s">
        <v>8892</v>
      </c>
      <c r="C2734" s="1" t="s">
        <v>8893</v>
      </c>
      <c r="D2734" s="1" t="str">
        <f t="shared" si="337"/>
        <v>Localita' Piano 134/I</v>
      </c>
      <c r="E2734" s="1" t="s">
        <v>8851</v>
      </c>
      <c r="F2734" s="1" t="s">
        <v>8851</v>
      </c>
      <c r="G2734" t="str">
        <f t="shared" si="336"/>
        <v>Sassoferrato</v>
      </c>
      <c r="H2734" t="s">
        <v>19718</v>
      </c>
      <c r="I2734" s="1" t="str">
        <f t="shared" si="338"/>
        <v>SITO</v>
      </c>
      <c r="J2734" s="1" t="str">
        <f t="shared" si="339"/>
        <v>N/a</v>
      </c>
      <c r="K2734" t="s">
        <v>19718</v>
      </c>
      <c r="L2734" t="str">
        <f t="shared" si="340"/>
        <v>SITO</v>
      </c>
      <c r="M2734" t="str">
        <f t="shared" si="341"/>
        <v xml:space="preserve"> </v>
      </c>
      <c r="N2734" t="str">
        <f t="shared" si="342"/>
        <v>N/a</v>
      </c>
      <c r="O2734" t="str">
        <f t="shared" si="343"/>
        <v>N/a</v>
      </c>
      <c r="S2734" s="1" t="s">
        <v>8892</v>
      </c>
    </row>
    <row r="2735" spans="1:19" ht="14.4" x14ac:dyDescent="0.3">
      <c r="A2735" s="1" t="s">
        <v>82</v>
      </c>
      <c r="B2735" s="1" t="s">
        <v>8894</v>
      </c>
      <c r="C2735" s="1" t="s">
        <v>8895</v>
      </c>
      <c r="D2735" s="1" t="str">
        <f t="shared" si="337"/>
        <v>Largo San Cristoforo 2</v>
      </c>
      <c r="E2735" s="1" t="s">
        <v>8851</v>
      </c>
      <c r="F2735" s="1" t="s">
        <v>8851</v>
      </c>
      <c r="G2735" t="str">
        <f t="shared" si="336"/>
        <v>Sassoferrato</v>
      </c>
      <c r="H2735" t="s">
        <v>19718</v>
      </c>
      <c r="I2735" s="1" t="str">
        <f t="shared" si="338"/>
        <v>SITO</v>
      </c>
      <c r="J2735" s="1" t="str">
        <f t="shared" si="339"/>
        <v>N/a</v>
      </c>
      <c r="K2735" s="1" t="s">
        <v>8896</v>
      </c>
      <c r="L2735" t="str">
        <f t="shared" si="340"/>
        <v>EMAIL</v>
      </c>
      <c r="M2735" t="str">
        <f t="shared" si="341"/>
        <v>info@countryhousefederico.it</v>
      </c>
      <c r="N2735" t="str">
        <f t="shared" si="342"/>
        <v>N/a</v>
      </c>
      <c r="O2735" t="str">
        <f t="shared" si="343"/>
        <v>info@countryhousefederico.it</v>
      </c>
      <c r="S2735" s="1" t="s">
        <v>8894</v>
      </c>
    </row>
    <row r="2736" spans="1:19" ht="14.4" x14ac:dyDescent="0.3">
      <c r="A2736" s="1" t="s">
        <v>29</v>
      </c>
      <c r="B2736" s="1" t="s">
        <v>8897</v>
      </c>
      <c r="C2736" s="1" t="s">
        <v>7393</v>
      </c>
      <c r="D2736" s="1" t="str">
        <f t="shared" si="337"/>
        <v>Via Pergolesi 6</v>
      </c>
      <c r="E2736" s="1" t="s">
        <v>8851</v>
      </c>
      <c r="F2736" t="s">
        <v>19718</v>
      </c>
      <c r="G2736" t="str">
        <f t="shared" si="336"/>
        <v>N/A</v>
      </c>
      <c r="H2736" s="1" t="s">
        <v>8898</v>
      </c>
      <c r="I2736" s="1" t="str">
        <f t="shared" si="338"/>
        <v>SITO</v>
      </c>
      <c r="J2736" s="1" t="str">
        <f t="shared" si="339"/>
        <v>www.bb-cristina.it</v>
      </c>
      <c r="K2736" s="1" t="s">
        <v>8899</v>
      </c>
      <c r="L2736" t="str">
        <f t="shared" si="340"/>
        <v>EMAIL</v>
      </c>
      <c r="M2736" t="str">
        <f t="shared" si="341"/>
        <v>info@bb-cristina.it</v>
      </c>
      <c r="N2736" t="str">
        <f t="shared" si="342"/>
        <v>www.bb-cristina.it</v>
      </c>
      <c r="O2736" t="str">
        <f t="shared" si="343"/>
        <v>info@bb-cristina.it</v>
      </c>
      <c r="S2736" s="1" t="s">
        <v>8897</v>
      </c>
    </row>
    <row r="2737" spans="1:19" ht="14.4" x14ac:dyDescent="0.3">
      <c r="A2737" s="1" t="s">
        <v>6</v>
      </c>
      <c r="B2737" s="1" t="s">
        <v>8900</v>
      </c>
      <c r="C2737" s="1" t="s">
        <v>8901</v>
      </c>
      <c r="D2737" s="1" t="str">
        <f t="shared" si="337"/>
        <v>Loc.Villa 1</v>
      </c>
      <c r="E2737" s="1" t="s">
        <v>8851</v>
      </c>
      <c r="F2737" s="1" t="s">
        <v>8902</v>
      </c>
      <c r="G2737" t="str">
        <f t="shared" si="336"/>
        <v>Loc.Villa</v>
      </c>
      <c r="H2737" s="1" t="s">
        <v>8903</v>
      </c>
      <c r="I2737" s="1" t="str">
        <f t="shared" si="338"/>
        <v>EMAIL</v>
      </c>
      <c r="J2737" s="1" t="str">
        <f t="shared" si="339"/>
        <v xml:space="preserve"> </v>
      </c>
      <c r="K2737" s="1" t="s">
        <v>8904</v>
      </c>
      <c r="L2737" t="str">
        <f t="shared" si="340"/>
        <v>EMAIL</v>
      </c>
      <c r="M2737" t="str">
        <f t="shared" si="341"/>
        <v>studio.mazen@libero.it</v>
      </c>
      <c r="N2737" t="str">
        <f t="shared" si="342"/>
        <v>N/a</v>
      </c>
      <c r="O2737" t="str">
        <f t="shared" si="343"/>
        <v>studio.mazen@libero.it</v>
      </c>
      <c r="S2737" s="1" t="s">
        <v>8900</v>
      </c>
    </row>
    <row r="2738" spans="1:19" ht="14.4" x14ac:dyDescent="0.3">
      <c r="A2738" s="1" t="s">
        <v>35</v>
      </c>
      <c r="B2738" s="1" t="s">
        <v>8905</v>
      </c>
      <c r="C2738" s="1" t="s">
        <v>8906</v>
      </c>
      <c r="D2738" s="1" t="str">
        <f t="shared" si="337"/>
        <v>Via Sentinate 3</v>
      </c>
      <c r="E2738" s="1" t="s">
        <v>8851</v>
      </c>
      <c r="F2738" s="1" t="s">
        <v>8907</v>
      </c>
      <c r="G2738" t="str">
        <f t="shared" si="336"/>
        <v>Parco Archeologico Di Sentinum</v>
      </c>
      <c r="H2738" s="1" t="s">
        <v>8908</v>
      </c>
      <c r="I2738" s="1" t="str">
        <f t="shared" si="338"/>
        <v>SITO</v>
      </c>
      <c r="J2738" s="1" t="str">
        <f t="shared" si="339"/>
        <v>www.agriturismoanticomuro.it</v>
      </c>
      <c r="K2738" s="1" t="s">
        <v>8909</v>
      </c>
      <c r="L2738" t="str">
        <f t="shared" si="340"/>
        <v>EMAIL</v>
      </c>
      <c r="M2738" t="str">
        <f t="shared" si="341"/>
        <v>agriturismoanticomuro@gmail.com</v>
      </c>
      <c r="N2738" t="str">
        <f t="shared" si="342"/>
        <v>www.agriturismoanticomuro.it</v>
      </c>
      <c r="O2738" t="str">
        <f t="shared" si="343"/>
        <v>agriturismoanticomuro@gmail.com</v>
      </c>
      <c r="S2738" s="1" t="s">
        <v>8905</v>
      </c>
    </row>
    <row r="2739" spans="1:19" ht="14.4" x14ac:dyDescent="0.3">
      <c r="A2739" s="1" t="s">
        <v>35</v>
      </c>
      <c r="B2739" s="1" t="s">
        <v>8910</v>
      </c>
      <c r="C2739" s="1" t="s">
        <v>8911</v>
      </c>
      <c r="D2739" s="1" t="str">
        <f t="shared" si="337"/>
        <v>Via Torre Di Murazzano Snc</v>
      </c>
      <c r="E2739" s="1" t="s">
        <v>8851</v>
      </c>
      <c r="F2739" s="1" t="s">
        <v>8912</v>
      </c>
      <c r="G2739" t="str">
        <f t="shared" si="336"/>
        <v>Torre Di Murazzano</v>
      </c>
      <c r="H2739" t="s">
        <v>19718</v>
      </c>
      <c r="I2739" s="1" t="str">
        <f t="shared" si="338"/>
        <v>SITO</v>
      </c>
      <c r="J2739" s="1" t="str">
        <f t="shared" si="339"/>
        <v>N/a</v>
      </c>
      <c r="K2739" s="1" t="s">
        <v>8913</v>
      </c>
      <c r="L2739" t="str">
        <f t="shared" si="340"/>
        <v>EMAIL</v>
      </c>
      <c r="M2739" t="str">
        <f t="shared" si="341"/>
        <v>info@valdifiori.nl</v>
      </c>
      <c r="N2739" t="str">
        <f t="shared" si="342"/>
        <v>N/a</v>
      </c>
      <c r="O2739" t="str">
        <f t="shared" si="343"/>
        <v>info@valdifiori.nl</v>
      </c>
      <c r="S2739" s="1" t="s">
        <v>8910</v>
      </c>
    </row>
    <row r="2740" spans="1:19" ht="14.4" x14ac:dyDescent="0.3">
      <c r="A2740" s="1" t="s">
        <v>82</v>
      </c>
      <c r="B2740" s="1" t="s">
        <v>8914</v>
      </c>
      <c r="C2740" s="1" t="s">
        <v>8915</v>
      </c>
      <c r="D2740" s="1" t="str">
        <f t="shared" si="337"/>
        <v>Via Bentivoglio 14</v>
      </c>
      <c r="E2740" s="1" t="s">
        <v>8851</v>
      </c>
      <c r="F2740" t="s">
        <v>19718</v>
      </c>
      <c r="G2740" t="str">
        <f t="shared" si="336"/>
        <v>N/A</v>
      </c>
      <c r="H2740" s="1" t="s">
        <v>8916</v>
      </c>
      <c r="I2740" s="1" t="str">
        <f t="shared" si="338"/>
        <v>SITO</v>
      </c>
      <c r="J2740" s="1" t="str">
        <f t="shared" si="339"/>
        <v>http://palazzobentivoglio.blogspot.it</v>
      </c>
      <c r="K2740" s="1" t="s">
        <v>8917</v>
      </c>
      <c r="L2740" t="str">
        <f t="shared" si="340"/>
        <v>EMAIL</v>
      </c>
      <c r="M2740" t="str">
        <f t="shared" si="341"/>
        <v>palazzobentivoglio@gmail.com</v>
      </c>
      <c r="N2740" t="str">
        <f t="shared" si="342"/>
        <v>http://palazzobentivoglio.blogspot.it</v>
      </c>
      <c r="O2740" t="str">
        <f t="shared" si="343"/>
        <v>palazzobentivoglio@gmail.com</v>
      </c>
      <c r="S2740" s="1" t="s">
        <v>8914</v>
      </c>
    </row>
    <row r="2741" spans="1:19" ht="14.4" x14ac:dyDescent="0.3">
      <c r="A2741" s="1" t="s">
        <v>12</v>
      </c>
      <c r="B2741" s="1" t="s">
        <v>8918</v>
      </c>
      <c r="C2741" s="1" t="s">
        <v>8919</v>
      </c>
      <c r="D2741" s="1" t="str">
        <f t="shared" si="337"/>
        <v>Vicolo Santa Chiara 1</v>
      </c>
      <c r="E2741" s="1" t="s">
        <v>8851</v>
      </c>
      <c r="F2741" t="s">
        <v>19718</v>
      </c>
      <c r="G2741" t="str">
        <f t="shared" si="336"/>
        <v>N/A</v>
      </c>
      <c r="H2741" t="s">
        <v>19718</v>
      </c>
      <c r="I2741" s="1" t="str">
        <f t="shared" si="338"/>
        <v>SITO</v>
      </c>
      <c r="J2741" s="1" t="str">
        <f t="shared" si="339"/>
        <v>N/a</v>
      </c>
      <c r="K2741" s="1" t="s">
        <v>8920</v>
      </c>
      <c r="L2741" t="str">
        <f t="shared" si="340"/>
        <v>EMAIL</v>
      </c>
      <c r="M2741" t="str">
        <f t="shared" si="341"/>
        <v>info@vicolosantachiara.it</v>
      </c>
      <c r="N2741" t="str">
        <f t="shared" si="342"/>
        <v>N/a</v>
      </c>
      <c r="O2741" t="str">
        <f t="shared" si="343"/>
        <v>info@vicolosantachiara.it</v>
      </c>
      <c r="S2741" s="1" t="s">
        <v>8918</v>
      </c>
    </row>
    <row r="2742" spans="1:19" ht="14.4" x14ac:dyDescent="0.3">
      <c r="A2742" s="1" t="s">
        <v>571</v>
      </c>
      <c r="B2742" s="1" t="s">
        <v>8921</v>
      </c>
      <c r="C2742" s="1" t="s">
        <v>8922</v>
      </c>
      <c r="D2742" s="1" t="str">
        <f t="shared" si="337"/>
        <v>Loc. Bosco Rotondo 3/A</v>
      </c>
      <c r="E2742" s="1" t="s">
        <v>8851</v>
      </c>
      <c r="F2742" t="s">
        <v>19718</v>
      </c>
      <c r="G2742" t="str">
        <f t="shared" si="336"/>
        <v>N/A</v>
      </c>
      <c r="H2742" s="1" t="s">
        <v>8923</v>
      </c>
      <c r="I2742" s="1" t="str">
        <f t="shared" si="338"/>
        <v>SITO</v>
      </c>
      <c r="J2742" s="1" t="str">
        <f t="shared" si="339"/>
        <v>www.vakantieinitalie.com</v>
      </c>
      <c r="K2742" s="1" t="s">
        <v>8886</v>
      </c>
      <c r="L2742" t="str">
        <f t="shared" si="340"/>
        <v>EMAIL</v>
      </c>
      <c r="M2742" t="str">
        <f t="shared" si="341"/>
        <v>casatartufo@gmail.com</v>
      </c>
      <c r="N2742" t="str">
        <f t="shared" si="342"/>
        <v>www.vakantieinitalie.com</v>
      </c>
      <c r="O2742" t="str">
        <f t="shared" si="343"/>
        <v>casatartufo@gmail.com</v>
      </c>
      <c r="S2742" s="1" t="s">
        <v>8921</v>
      </c>
    </row>
    <row r="2743" spans="1:19" ht="14.4" x14ac:dyDescent="0.3">
      <c r="A2743" s="1" t="s">
        <v>35</v>
      </c>
      <c r="B2743" s="1" t="s">
        <v>8924</v>
      </c>
      <c r="C2743" s="1" t="s">
        <v>8925</v>
      </c>
      <c r="D2743" s="1" t="str">
        <f t="shared" si="337"/>
        <v>Località Colle Di Murazzano 8</v>
      </c>
      <c r="E2743" s="1" t="s">
        <v>8851</v>
      </c>
      <c r="F2743" s="1" t="s">
        <v>8926</v>
      </c>
      <c r="G2743" t="str">
        <f t="shared" si="336"/>
        <v>Località Colle Di Murazzano</v>
      </c>
      <c r="H2743" s="1" t="s">
        <v>8927</v>
      </c>
      <c r="I2743" s="1" t="str">
        <f t="shared" si="338"/>
        <v>SITO</v>
      </c>
      <c r="J2743" s="1" t="str">
        <f t="shared" si="339"/>
        <v>www.agriturismoilcastellaro.it</v>
      </c>
      <c r="K2743" s="1" t="s">
        <v>8928</v>
      </c>
      <c r="L2743" t="str">
        <f t="shared" si="340"/>
        <v>EMAIL</v>
      </c>
      <c r="M2743" t="str">
        <f t="shared" si="341"/>
        <v>paris.castellaro@gmail.com</v>
      </c>
      <c r="N2743" t="str">
        <f t="shared" si="342"/>
        <v>www.agriturismoilcastellaro.it</v>
      </c>
      <c r="O2743" t="str">
        <f t="shared" si="343"/>
        <v>paris.castellaro@gmail.com</v>
      </c>
      <c r="S2743" s="1" t="s">
        <v>8924</v>
      </c>
    </row>
    <row r="2744" spans="1:19" ht="14.4" x14ac:dyDescent="0.3">
      <c r="A2744" s="1" t="s">
        <v>29</v>
      </c>
      <c r="B2744" s="1" t="s">
        <v>8929</v>
      </c>
      <c r="C2744" s="1" t="s">
        <v>8930</v>
      </c>
      <c r="D2744" s="1" t="str">
        <f t="shared" si="337"/>
        <v>Località Monte 1</v>
      </c>
      <c r="E2744" s="1" t="s">
        <v>8851</v>
      </c>
      <c r="F2744" s="1" t="s">
        <v>8931</v>
      </c>
      <c r="G2744" t="str">
        <f t="shared" si="336"/>
        <v>Località Monte</v>
      </c>
      <c r="H2744" s="1" t="s">
        <v>8932</v>
      </c>
      <c r="I2744" s="1" t="str">
        <f t="shared" si="338"/>
        <v>SITO</v>
      </c>
      <c r="J2744" s="1" t="str">
        <f t="shared" si="339"/>
        <v>http://www.voltidipietra.com</v>
      </c>
      <c r="K2744" s="1" t="s">
        <v>8933</v>
      </c>
      <c r="L2744" t="str">
        <f t="shared" si="340"/>
        <v>EMAIL</v>
      </c>
      <c r="M2744" t="str">
        <f t="shared" si="341"/>
        <v>info@voltidipietra.com</v>
      </c>
      <c r="N2744" t="str">
        <f t="shared" si="342"/>
        <v>http://www.voltidipietra.com</v>
      </c>
      <c r="O2744" t="str">
        <f t="shared" si="343"/>
        <v>info@voltidipietra.com</v>
      </c>
      <c r="S2744" s="1" t="s">
        <v>8929</v>
      </c>
    </row>
    <row r="2745" spans="1:19" ht="14.4" x14ac:dyDescent="0.3">
      <c r="A2745" s="1" t="s">
        <v>35</v>
      </c>
      <c r="B2745" s="1" t="s">
        <v>8934</v>
      </c>
      <c r="C2745" s="1" t="s">
        <v>8935</v>
      </c>
      <c r="D2745" s="1" t="str">
        <f t="shared" si="337"/>
        <v>Via Cerqueto 1</v>
      </c>
      <c r="E2745" s="1" t="s">
        <v>8851</v>
      </c>
      <c r="F2745" s="1" t="s">
        <v>8851</v>
      </c>
      <c r="G2745" t="str">
        <f t="shared" si="336"/>
        <v>Sassoferrato</v>
      </c>
      <c r="H2745" t="s">
        <v>19718</v>
      </c>
      <c r="I2745" s="1" t="str">
        <f t="shared" si="338"/>
        <v>SITO</v>
      </c>
      <c r="J2745" s="1" t="str">
        <f t="shared" si="339"/>
        <v>N/a</v>
      </c>
      <c r="K2745" s="1" t="s">
        <v>8936</v>
      </c>
      <c r="L2745" t="str">
        <f t="shared" si="340"/>
        <v>EMAIL</v>
      </c>
      <c r="M2745" t="str">
        <f t="shared" si="341"/>
        <v>biducci@libero.it</v>
      </c>
      <c r="N2745" t="str">
        <f t="shared" si="342"/>
        <v>N/a</v>
      </c>
      <c r="O2745" t="str">
        <f t="shared" si="343"/>
        <v>biducci@libero.it</v>
      </c>
      <c r="S2745" s="1" t="s">
        <v>8934</v>
      </c>
    </row>
    <row r="2746" spans="1:19" ht="14.4" x14ac:dyDescent="0.3">
      <c r="A2746" s="1" t="s">
        <v>82</v>
      </c>
      <c r="B2746" s="1" t="s">
        <v>8937</v>
      </c>
      <c r="C2746" s="1" t="s">
        <v>8938</v>
      </c>
      <c r="D2746" s="1" t="str">
        <f t="shared" si="337"/>
        <v>Via Merolli 10</v>
      </c>
      <c r="E2746" s="1" t="s">
        <v>8851</v>
      </c>
      <c r="F2746" s="1" t="s">
        <v>8851</v>
      </c>
      <c r="G2746" t="str">
        <f t="shared" si="336"/>
        <v>Sassoferrato</v>
      </c>
      <c r="H2746" t="s">
        <v>19718</v>
      </c>
      <c r="I2746" s="1" t="str">
        <f t="shared" si="338"/>
        <v>SITO</v>
      </c>
      <c r="J2746" s="1" t="str">
        <f t="shared" si="339"/>
        <v>N/a</v>
      </c>
      <c r="K2746" t="s">
        <v>19718</v>
      </c>
      <c r="L2746" t="str">
        <f t="shared" si="340"/>
        <v>SITO</v>
      </c>
      <c r="M2746" t="str">
        <f t="shared" si="341"/>
        <v xml:space="preserve"> </v>
      </c>
      <c r="N2746" t="str">
        <f t="shared" si="342"/>
        <v>N/a</v>
      </c>
      <c r="O2746" t="str">
        <f t="shared" si="343"/>
        <v>N/a</v>
      </c>
      <c r="S2746" s="1" t="s">
        <v>8937</v>
      </c>
    </row>
    <row r="2747" spans="1:19" ht="14.4" x14ac:dyDescent="0.3">
      <c r="A2747" s="1" t="s">
        <v>6</v>
      </c>
      <c r="B2747" s="1" t="s">
        <v>8939</v>
      </c>
      <c r="C2747" s="1" t="s">
        <v>8940</v>
      </c>
      <c r="D2747" s="1" t="str">
        <f t="shared" si="337"/>
        <v>Via Croce  18</v>
      </c>
      <c r="E2747" s="1" t="s">
        <v>8851</v>
      </c>
      <c r="F2747" s="1" t="s">
        <v>8941</v>
      </c>
      <c r="G2747" t="str">
        <f t="shared" si="336"/>
        <v>Cabernardi</v>
      </c>
      <c r="H2747" t="s">
        <v>19718</v>
      </c>
      <c r="I2747" s="1" t="str">
        <f t="shared" si="338"/>
        <v>SITO</v>
      </c>
      <c r="J2747" s="1" t="str">
        <f t="shared" si="339"/>
        <v>N/a</v>
      </c>
      <c r="K2747" s="1" t="s">
        <v>8942</v>
      </c>
      <c r="L2747" t="str">
        <f t="shared" si="340"/>
        <v>EMAIL</v>
      </c>
      <c r="M2747" t="str">
        <f t="shared" si="341"/>
        <v>sole.cav@virgilio.it</v>
      </c>
      <c r="N2747" t="str">
        <f t="shared" si="342"/>
        <v>N/a</v>
      </c>
      <c r="O2747" t="str">
        <f t="shared" si="343"/>
        <v>sole.cav@virgilio.it</v>
      </c>
      <c r="S2747" s="1" t="s">
        <v>8939</v>
      </c>
    </row>
    <row r="2748" spans="1:19" ht="14.4" x14ac:dyDescent="0.3">
      <c r="A2748" s="1" t="s">
        <v>12</v>
      </c>
      <c r="B2748" s="1" t="s">
        <v>7616</v>
      </c>
      <c r="C2748" s="1" t="s">
        <v>8943</v>
      </c>
      <c r="D2748" s="1" t="str">
        <f t="shared" si="337"/>
        <v>Via Sassetello 6</v>
      </c>
      <c r="E2748" s="1" t="s">
        <v>8851</v>
      </c>
      <c r="F2748" s="1" t="s">
        <v>8944</v>
      </c>
      <c r="G2748" t="str">
        <f t="shared" si="336"/>
        <v>Sassetello</v>
      </c>
      <c r="H2748" t="s">
        <v>19718</v>
      </c>
      <c r="I2748" s="1" t="str">
        <f t="shared" si="338"/>
        <v>SITO</v>
      </c>
      <c r="J2748" s="1" t="str">
        <f t="shared" si="339"/>
        <v>N/a</v>
      </c>
      <c r="K2748" s="1" t="s">
        <v>8945</v>
      </c>
      <c r="L2748" t="str">
        <f t="shared" si="340"/>
        <v>EMAIL</v>
      </c>
      <c r="M2748" t="str">
        <f t="shared" si="341"/>
        <v>iltiglio2015@gmail.com</v>
      </c>
      <c r="N2748" t="str">
        <f t="shared" si="342"/>
        <v>N/a</v>
      </c>
      <c r="O2748" t="str">
        <f t="shared" si="343"/>
        <v>iltiglio2015@gmail.com</v>
      </c>
      <c r="S2748" s="1" t="s">
        <v>7616</v>
      </c>
    </row>
    <row r="2749" spans="1:19" ht="14.4" x14ac:dyDescent="0.3">
      <c r="A2749" s="1" t="s">
        <v>35</v>
      </c>
      <c r="B2749" s="1" t="s">
        <v>8946</v>
      </c>
      <c r="C2749" s="1" t="s">
        <v>8947</v>
      </c>
      <c r="D2749" s="1" t="str">
        <f t="shared" si="337"/>
        <v>Via Coldemagna 31</v>
      </c>
      <c r="E2749" s="1" t="s">
        <v>8851</v>
      </c>
      <c r="F2749" t="s">
        <v>19718</v>
      </c>
      <c r="G2749" t="str">
        <f t="shared" si="336"/>
        <v>N/A</v>
      </c>
      <c r="H2749" t="s">
        <v>19718</v>
      </c>
      <c r="I2749" s="1" t="str">
        <f t="shared" si="338"/>
        <v>SITO</v>
      </c>
      <c r="J2749" s="1" t="str">
        <f t="shared" si="339"/>
        <v>N/a</v>
      </c>
      <c r="K2749" s="1" t="s">
        <v>8948</v>
      </c>
      <c r="L2749" t="str">
        <f t="shared" si="340"/>
        <v>EMAIL</v>
      </c>
      <c r="M2749" t="str">
        <f t="shared" si="341"/>
        <v>coldemagna@gmail.com</v>
      </c>
      <c r="N2749" t="str">
        <f t="shared" si="342"/>
        <v>N/a</v>
      </c>
      <c r="O2749" t="str">
        <f t="shared" si="343"/>
        <v>coldemagna@gmail.com</v>
      </c>
      <c r="S2749" s="1" t="s">
        <v>8946</v>
      </c>
    </row>
    <row r="2750" spans="1:19" ht="14.4" x14ac:dyDescent="0.3">
      <c r="A2750" s="1" t="s">
        <v>20</v>
      </c>
      <c r="B2750" s="1" t="s">
        <v>8949</v>
      </c>
      <c r="C2750" s="1" t="s">
        <v>8950</v>
      </c>
      <c r="D2750" s="1" t="str">
        <f t="shared" si="337"/>
        <v>Lungomare Leonardo Da Vinci 81</v>
      </c>
      <c r="E2750" s="1" t="s">
        <v>8951</v>
      </c>
      <c r="F2750" s="1" t="s">
        <v>8951</v>
      </c>
      <c r="G2750" t="str">
        <f t="shared" si="336"/>
        <v>Senigallia</v>
      </c>
      <c r="H2750" t="s">
        <v>19718</v>
      </c>
      <c r="I2750" s="1" t="str">
        <f t="shared" si="338"/>
        <v>SITO</v>
      </c>
      <c r="J2750" s="1" t="str">
        <f t="shared" si="339"/>
        <v>N/a</v>
      </c>
      <c r="K2750" s="1" t="s">
        <v>8952</v>
      </c>
      <c r="L2750" t="str">
        <f t="shared" si="340"/>
        <v>EMAIL</v>
      </c>
      <c r="M2750" t="str">
        <f t="shared" si="341"/>
        <v>hotelnuovodiana@adriatic-sea.com</v>
      </c>
      <c r="N2750" t="str">
        <f t="shared" si="342"/>
        <v>N/a</v>
      </c>
      <c r="O2750" t="str">
        <f t="shared" si="343"/>
        <v>hotelnuovodiana@adriatic-sea.com</v>
      </c>
      <c r="S2750" s="1" t="s">
        <v>8949</v>
      </c>
    </row>
    <row r="2751" spans="1:19" ht="14.4" x14ac:dyDescent="0.3">
      <c r="A2751" s="1" t="s">
        <v>35</v>
      </c>
      <c r="B2751" s="1" t="s">
        <v>8953</v>
      </c>
      <c r="C2751" s="1" t="s">
        <v>8954</v>
      </c>
      <c r="D2751" s="1" t="str">
        <f t="shared" si="337"/>
        <v>Via Del Casale 3</v>
      </c>
      <c r="E2751" s="1" t="s">
        <v>8951</v>
      </c>
      <c r="F2751" s="1" t="s">
        <v>8955</v>
      </c>
      <c r="G2751" t="str">
        <f t="shared" si="336"/>
        <v>Montignano</v>
      </c>
      <c r="H2751" s="1" t="s">
        <v>8956</v>
      </c>
      <c r="I2751" s="1" t="str">
        <f t="shared" si="338"/>
        <v>SITO</v>
      </c>
      <c r="J2751" s="1" t="str">
        <f t="shared" si="339"/>
        <v>www.agriturismoiciliegi.it</v>
      </c>
      <c r="K2751" s="1" t="s">
        <v>8957</v>
      </c>
      <c r="L2751" t="str">
        <f t="shared" si="340"/>
        <v>EMAIL</v>
      </c>
      <c r="M2751" t="str">
        <f t="shared" si="341"/>
        <v>tiziana-c@libero.it</v>
      </c>
      <c r="N2751" t="str">
        <f t="shared" si="342"/>
        <v>www.agriturismoiciliegi.it</v>
      </c>
      <c r="O2751" t="str">
        <f t="shared" si="343"/>
        <v>tiziana-c@libero.it</v>
      </c>
      <c r="S2751" s="1" t="s">
        <v>8953</v>
      </c>
    </row>
    <row r="2752" spans="1:19" ht="14.4" x14ac:dyDescent="0.3">
      <c r="A2752" s="1" t="s">
        <v>6</v>
      </c>
      <c r="B2752" s="1" t="s">
        <v>8958</v>
      </c>
      <c r="C2752" s="1" t="s">
        <v>8959</v>
      </c>
      <c r="D2752" s="1" t="str">
        <f t="shared" si="337"/>
        <v>Strada Del Cavallo  79</v>
      </c>
      <c r="E2752" s="1" t="s">
        <v>8951</v>
      </c>
      <c r="F2752" s="1" t="s">
        <v>8960</v>
      </c>
      <c r="G2752" t="str">
        <f t="shared" si="336"/>
        <v>Portone</v>
      </c>
      <c r="H2752" t="s">
        <v>19718</v>
      </c>
      <c r="I2752" s="1" t="str">
        <f t="shared" si="338"/>
        <v>SITO</v>
      </c>
      <c r="J2752" s="1" t="str">
        <f t="shared" si="339"/>
        <v>N/a</v>
      </c>
      <c r="K2752" s="1" t="s">
        <v>8961</v>
      </c>
      <c r="L2752" t="str">
        <f t="shared" si="340"/>
        <v>EMAIL</v>
      </c>
      <c r="M2752" t="str">
        <f t="shared" si="341"/>
        <v>larcadisabrina@sicurezzapostale.it</v>
      </c>
      <c r="N2752" t="str">
        <f t="shared" si="342"/>
        <v>N/a</v>
      </c>
      <c r="O2752" t="str">
        <f t="shared" si="343"/>
        <v>larcadisabrina@sicurezzapostale.it</v>
      </c>
      <c r="S2752" s="1" t="s">
        <v>8958</v>
      </c>
    </row>
    <row r="2753" spans="1:19" ht="14.4" x14ac:dyDescent="0.3">
      <c r="A2753" s="1" t="s">
        <v>20</v>
      </c>
      <c r="B2753" s="1" t="s">
        <v>8962</v>
      </c>
      <c r="C2753" s="1" t="s">
        <v>8963</v>
      </c>
      <c r="D2753" s="1" t="str">
        <f t="shared" si="337"/>
        <v>Lungomare Alighieri 2</v>
      </c>
      <c r="E2753" s="1" t="s">
        <v>8951</v>
      </c>
      <c r="F2753" s="1" t="s">
        <v>8951</v>
      </c>
      <c r="G2753" t="str">
        <f t="shared" si="336"/>
        <v>Senigallia</v>
      </c>
      <c r="H2753" t="s">
        <v>19718</v>
      </c>
      <c r="I2753" s="1" t="str">
        <f t="shared" si="338"/>
        <v>SITO</v>
      </c>
      <c r="J2753" s="1" t="str">
        <f t="shared" si="339"/>
        <v>N/a</v>
      </c>
      <c r="K2753" s="1" t="s">
        <v>8964</v>
      </c>
      <c r="L2753" t="str">
        <f t="shared" si="340"/>
        <v>EMAIL</v>
      </c>
      <c r="M2753" t="str">
        <f t="shared" si="341"/>
        <v>info@mastruccizoppini.it</v>
      </c>
      <c r="N2753" t="str">
        <f t="shared" si="342"/>
        <v>N/a</v>
      </c>
      <c r="O2753" t="str">
        <f t="shared" si="343"/>
        <v>info@mastruccizoppini.it</v>
      </c>
      <c r="S2753" s="1" t="s">
        <v>8962</v>
      </c>
    </row>
    <row r="2754" spans="1:19" ht="14.4" x14ac:dyDescent="0.3">
      <c r="A2754" s="1" t="s">
        <v>29</v>
      </c>
      <c r="B2754" s="1" t="s">
        <v>8965</v>
      </c>
      <c r="C2754" s="1" t="s">
        <v>8966</v>
      </c>
      <c r="D2754" s="1" t="str">
        <f t="shared" si="337"/>
        <v>Via Camposanto Vecchio 53</v>
      </c>
      <c r="E2754" s="1" t="s">
        <v>8951</v>
      </c>
      <c r="F2754" t="s">
        <v>19718</v>
      </c>
      <c r="G2754" t="str">
        <f t="shared" ref="G2754:G2817" si="344">PROPER(F2754)</f>
        <v>N/A</v>
      </c>
      <c r="H2754" t="s">
        <v>19718</v>
      </c>
      <c r="I2754" s="1" t="str">
        <f t="shared" si="338"/>
        <v>SITO</v>
      </c>
      <c r="J2754" s="1" t="str">
        <f t="shared" si="339"/>
        <v>N/a</v>
      </c>
      <c r="K2754" s="1" t="s">
        <v>8967</v>
      </c>
      <c r="L2754" t="str">
        <f t="shared" si="340"/>
        <v>EMAIL</v>
      </c>
      <c r="M2754" t="str">
        <f t="shared" si="341"/>
        <v>marcosignoriluigi@alice.it</v>
      </c>
      <c r="N2754" t="str">
        <f t="shared" si="342"/>
        <v>N/a</v>
      </c>
      <c r="O2754" t="str">
        <f t="shared" si="343"/>
        <v>marcosignoriluigi@alice.it</v>
      </c>
      <c r="S2754" s="1" t="s">
        <v>8965</v>
      </c>
    </row>
    <row r="2755" spans="1:19" ht="14.4" x14ac:dyDescent="0.3">
      <c r="A2755" s="1" t="s">
        <v>20</v>
      </c>
      <c r="B2755" s="1" t="s">
        <v>8968</v>
      </c>
      <c r="C2755" s="1" t="s">
        <v>8969</v>
      </c>
      <c r="D2755" s="1" t="str">
        <f t="shared" ref="D2755:D2818" si="345">PROPER(C2755)</f>
        <v>Via A.Panzini 19</v>
      </c>
      <c r="E2755" s="1" t="s">
        <v>8951</v>
      </c>
      <c r="F2755" t="s">
        <v>19718</v>
      </c>
      <c r="G2755" t="str">
        <f t="shared" si="344"/>
        <v>N/A</v>
      </c>
      <c r="H2755" s="1" t="s">
        <v>8970</v>
      </c>
      <c r="I2755" s="1" t="str">
        <f t="shared" ref="I2755:I2818" si="346">IF(ISERROR(FIND("@",H2755)),"SITO","EMAIL")</f>
        <v>SITO</v>
      </c>
      <c r="J2755" s="1" t="str">
        <f t="shared" ref="J2755:J2818" si="347">IF(I2755="SITO",H2755," ")</f>
        <v>http://ginnoxp.wix.com/chiardiluna</v>
      </c>
      <c r="K2755" s="1" t="s">
        <v>8971</v>
      </c>
      <c r="L2755" t="str">
        <f t="shared" ref="L2755:L2818" si="348">IF(ISERROR(FIND("@",K2755)),"SITO","EMAIL")</f>
        <v>EMAIL</v>
      </c>
      <c r="M2755" t="str">
        <f t="shared" ref="M2755:M2818" si="349">IF(L2755="EMAIL",K2755, " ")</f>
        <v>solesoridente@gmail.com</v>
      </c>
      <c r="N2755" t="str">
        <f t="shared" ref="N2755:N2818" si="350">IF(J2755&lt;&gt;" ", J2755, "N/a")</f>
        <v>http://ginnoxp.wix.com/chiardiluna</v>
      </c>
      <c r="O2755" t="str">
        <f t="shared" ref="O2755:O2818" si="351">IF(M2755 &lt;&gt; " ", M2755,"N/a")</f>
        <v>solesoridente@gmail.com</v>
      </c>
      <c r="S2755" s="1" t="s">
        <v>8968</v>
      </c>
    </row>
    <row r="2756" spans="1:19" ht="14.4" x14ac:dyDescent="0.3">
      <c r="A2756" s="1" t="s">
        <v>29</v>
      </c>
      <c r="B2756" s="1" t="s">
        <v>8972</v>
      </c>
      <c r="C2756" s="1" t="s">
        <v>8973</v>
      </c>
      <c r="D2756" s="1" t="str">
        <f t="shared" si="345"/>
        <v>Via Vespucci 5/C</v>
      </c>
      <c r="E2756" s="1" t="s">
        <v>8951</v>
      </c>
      <c r="F2756" t="s">
        <v>19718</v>
      </c>
      <c r="G2756" t="str">
        <f t="shared" si="344"/>
        <v>N/A</v>
      </c>
      <c r="H2756" t="s">
        <v>19718</v>
      </c>
      <c r="I2756" s="1" t="str">
        <f t="shared" si="346"/>
        <v>SITO</v>
      </c>
      <c r="J2756" s="1" t="str">
        <f t="shared" si="347"/>
        <v>N/a</v>
      </c>
      <c r="K2756" s="1" t="s">
        <v>8974</v>
      </c>
      <c r="L2756" t="str">
        <f t="shared" si="348"/>
        <v>EMAIL</v>
      </c>
      <c r="M2756" t="str">
        <f t="shared" si="349"/>
        <v>fede.brt@libero.it</v>
      </c>
      <c r="N2756" t="str">
        <f t="shared" si="350"/>
        <v>N/a</v>
      </c>
      <c r="O2756" t="str">
        <f t="shared" si="351"/>
        <v>fede.brt@libero.it</v>
      </c>
      <c r="S2756" s="1" t="s">
        <v>8972</v>
      </c>
    </row>
    <row r="2757" spans="1:19" ht="14.4" x14ac:dyDescent="0.3">
      <c r="A2757" s="1" t="s">
        <v>20</v>
      </c>
      <c r="B2757" s="1" t="s">
        <v>8975</v>
      </c>
      <c r="C2757" s="1" t="s">
        <v>8976</v>
      </c>
      <c r="D2757" s="1" t="str">
        <f t="shared" si="345"/>
        <v>Via Sardegna 4</v>
      </c>
      <c r="E2757" s="1" t="s">
        <v>8951</v>
      </c>
      <c r="F2757" s="1" t="s">
        <v>8951</v>
      </c>
      <c r="G2757" t="str">
        <f t="shared" si="344"/>
        <v>Senigallia</v>
      </c>
      <c r="H2757" s="1" t="s">
        <v>8977</v>
      </c>
      <c r="I2757" s="1" t="str">
        <f t="shared" si="346"/>
        <v>SITO</v>
      </c>
      <c r="J2757" s="1" t="str">
        <f t="shared" si="347"/>
        <v>www.villadelmare.it</v>
      </c>
      <c r="K2757" s="1" t="s">
        <v>8978</v>
      </c>
      <c r="L2757" t="str">
        <f t="shared" si="348"/>
        <v>EMAIL</v>
      </c>
      <c r="M2757" t="str">
        <f t="shared" si="349"/>
        <v>hotel@villadelmare.it</v>
      </c>
      <c r="N2757" t="str">
        <f t="shared" si="350"/>
        <v>www.villadelmare.it</v>
      </c>
      <c r="O2757" t="str">
        <f t="shared" si="351"/>
        <v>hotel@villadelmare.it</v>
      </c>
      <c r="S2757" s="1" t="s">
        <v>8975</v>
      </c>
    </row>
    <row r="2758" spans="1:19" ht="14.4" x14ac:dyDescent="0.3">
      <c r="A2758" s="1" t="s">
        <v>82</v>
      </c>
      <c r="B2758" s="1" t="s">
        <v>8979</v>
      </c>
      <c r="C2758" s="1" t="s">
        <v>8980</v>
      </c>
      <c r="D2758" s="1" t="str">
        <f t="shared" si="345"/>
        <v>Via Ugo Bassi  15/A</v>
      </c>
      <c r="E2758" s="1" t="s">
        <v>8951</v>
      </c>
      <c r="F2758" s="1" t="s">
        <v>8951</v>
      </c>
      <c r="G2758" t="str">
        <f t="shared" si="344"/>
        <v>Senigallia</v>
      </c>
      <c r="H2758" t="s">
        <v>19718</v>
      </c>
      <c r="I2758" s="1" t="str">
        <f t="shared" si="346"/>
        <v>SITO</v>
      </c>
      <c r="J2758" s="1" t="str">
        <f t="shared" si="347"/>
        <v>N/a</v>
      </c>
      <c r="K2758" s="1" t="s">
        <v>8981</v>
      </c>
      <c r="L2758" t="str">
        <f t="shared" si="348"/>
        <v>EMAIL</v>
      </c>
      <c r="M2758" t="str">
        <f t="shared" si="349"/>
        <v>carlo.mencucci@teletu.it</v>
      </c>
      <c r="N2758" t="str">
        <f t="shared" si="350"/>
        <v>N/a</v>
      </c>
      <c r="O2758" t="str">
        <f t="shared" si="351"/>
        <v>carlo.mencucci@teletu.it</v>
      </c>
      <c r="S2758" s="1" t="s">
        <v>8979</v>
      </c>
    </row>
    <row r="2759" spans="1:19" ht="14.4" x14ac:dyDescent="0.3">
      <c r="A2759" s="1" t="s">
        <v>403</v>
      </c>
      <c r="B2759" s="1" t="s">
        <v>8982</v>
      </c>
      <c r="C2759" s="1" t="s">
        <v>8983</v>
      </c>
      <c r="D2759" s="1" t="str">
        <f t="shared" si="345"/>
        <v>Viale Bonopera 32</v>
      </c>
      <c r="E2759" s="1" t="s">
        <v>8951</v>
      </c>
      <c r="F2759" t="s">
        <v>19718</v>
      </c>
      <c r="G2759" t="str">
        <f t="shared" si="344"/>
        <v>N/A</v>
      </c>
      <c r="H2759" s="1" t="s">
        <v>8984</v>
      </c>
      <c r="I2759" s="1" t="str">
        <f t="shared" si="346"/>
        <v>SITO</v>
      </c>
      <c r="J2759" s="1" t="str">
        <f t="shared" si="347"/>
        <v>www.senbhotel.it</v>
      </c>
      <c r="K2759" s="1" t="s">
        <v>8985</v>
      </c>
      <c r="L2759" t="str">
        <f t="shared" si="348"/>
        <v>EMAIL</v>
      </c>
      <c r="M2759" t="str">
        <f t="shared" si="349"/>
        <v>info@senbhotel.it</v>
      </c>
      <c r="N2759" t="str">
        <f t="shared" si="350"/>
        <v>www.senbhotel.it</v>
      </c>
      <c r="O2759" t="str">
        <f t="shared" si="351"/>
        <v>info@senbhotel.it</v>
      </c>
      <c r="S2759" s="1" t="s">
        <v>8982</v>
      </c>
    </row>
    <row r="2760" spans="1:19" ht="14.4" x14ac:dyDescent="0.3">
      <c r="A2760" s="1" t="s">
        <v>403</v>
      </c>
      <c r="B2760" s="1" t="s">
        <v>8986</v>
      </c>
      <c r="C2760" s="1" t="s">
        <v>8987</v>
      </c>
      <c r="D2760" s="1" t="str">
        <f t="shared" si="345"/>
        <v>Via Bonopera 32</v>
      </c>
      <c r="E2760" s="1" t="s">
        <v>8951</v>
      </c>
      <c r="F2760" t="s">
        <v>19718</v>
      </c>
      <c r="G2760" t="str">
        <f t="shared" si="344"/>
        <v>N/A</v>
      </c>
      <c r="H2760" s="1" t="s">
        <v>8984</v>
      </c>
      <c r="I2760" s="1" t="str">
        <f t="shared" si="346"/>
        <v>SITO</v>
      </c>
      <c r="J2760" s="1" t="str">
        <f t="shared" si="347"/>
        <v>www.senbhotel.it</v>
      </c>
      <c r="K2760" s="1" t="s">
        <v>8985</v>
      </c>
      <c r="L2760" t="str">
        <f t="shared" si="348"/>
        <v>EMAIL</v>
      </c>
      <c r="M2760" t="str">
        <f t="shared" si="349"/>
        <v>info@senbhotel.it</v>
      </c>
      <c r="N2760" t="str">
        <f t="shared" si="350"/>
        <v>www.senbhotel.it</v>
      </c>
      <c r="O2760" t="str">
        <f t="shared" si="351"/>
        <v>info@senbhotel.it</v>
      </c>
      <c r="S2760" s="1" t="s">
        <v>8986</v>
      </c>
    </row>
    <row r="2761" spans="1:19" ht="14.4" x14ac:dyDescent="0.3">
      <c r="A2761" s="1" t="s">
        <v>29</v>
      </c>
      <c r="B2761" s="1" t="s">
        <v>8988</v>
      </c>
      <c r="C2761" s="1" t="s">
        <v>8989</v>
      </c>
      <c r="D2761" s="1" t="str">
        <f t="shared" si="345"/>
        <v>Via Villanova 2/B</v>
      </c>
      <c r="E2761" s="1" t="s">
        <v>8951</v>
      </c>
      <c r="F2761" s="1" t="s">
        <v>8990</v>
      </c>
      <c r="G2761" t="str">
        <f t="shared" si="344"/>
        <v>Montignano</v>
      </c>
      <c r="H2761" t="s">
        <v>19718</v>
      </c>
      <c r="I2761" s="1" t="str">
        <f t="shared" si="346"/>
        <v>SITO</v>
      </c>
      <c r="J2761" s="1" t="str">
        <f t="shared" si="347"/>
        <v>N/a</v>
      </c>
      <c r="K2761" s="1" t="s">
        <v>8991</v>
      </c>
      <c r="L2761" t="str">
        <f t="shared" si="348"/>
        <v>EMAIL</v>
      </c>
      <c r="M2761" t="str">
        <f t="shared" si="349"/>
        <v>sylvanacatalani@gmail.com</v>
      </c>
      <c r="N2761" t="str">
        <f t="shared" si="350"/>
        <v>N/a</v>
      </c>
      <c r="O2761" t="str">
        <f t="shared" si="351"/>
        <v>sylvanacatalani@gmail.com</v>
      </c>
      <c r="S2761" s="1" t="s">
        <v>8988</v>
      </c>
    </row>
    <row r="2762" spans="1:19" ht="14.4" x14ac:dyDescent="0.3">
      <c r="A2762" s="1" t="s">
        <v>29</v>
      </c>
      <c r="B2762" s="1" t="s">
        <v>8992</v>
      </c>
      <c r="C2762" s="1" t="s">
        <v>8993</v>
      </c>
      <c r="D2762" s="1" t="str">
        <f t="shared" si="345"/>
        <v>Via Portici Ercolani 53</v>
      </c>
      <c r="E2762" s="1" t="s">
        <v>8951</v>
      </c>
      <c r="F2762" t="s">
        <v>19718</v>
      </c>
      <c r="G2762" t="str">
        <f t="shared" si="344"/>
        <v>N/A</v>
      </c>
      <c r="H2762" t="s">
        <v>19718</v>
      </c>
      <c r="I2762" s="1" t="str">
        <f t="shared" si="346"/>
        <v>SITO</v>
      </c>
      <c r="J2762" s="1" t="str">
        <f t="shared" si="347"/>
        <v>N/a</v>
      </c>
      <c r="K2762" s="1" t="s">
        <v>8994</v>
      </c>
      <c r="L2762" t="str">
        <f t="shared" si="348"/>
        <v>EMAIL</v>
      </c>
      <c r="M2762" t="str">
        <f t="shared" si="349"/>
        <v>kimmiky@tiscali.it</v>
      </c>
      <c r="N2762" t="str">
        <f t="shared" si="350"/>
        <v>N/a</v>
      </c>
      <c r="O2762" t="str">
        <f t="shared" si="351"/>
        <v>kimmiky@tiscali.it</v>
      </c>
      <c r="S2762" s="1" t="s">
        <v>8992</v>
      </c>
    </row>
    <row r="2763" spans="1:19" ht="14.4" x14ac:dyDescent="0.3">
      <c r="A2763" s="1" t="s">
        <v>82</v>
      </c>
      <c r="B2763" s="1" t="s">
        <v>8995</v>
      </c>
      <c r="C2763" s="1" t="s">
        <v>8996</v>
      </c>
      <c r="D2763" s="1" t="str">
        <f t="shared" si="345"/>
        <v>S.S. Adriatica 132</v>
      </c>
      <c r="E2763" s="1" t="s">
        <v>8951</v>
      </c>
      <c r="F2763" t="s">
        <v>19718</v>
      </c>
      <c r="G2763" t="str">
        <f t="shared" si="344"/>
        <v>N/A</v>
      </c>
      <c r="H2763" s="1" t="s">
        <v>8997</v>
      </c>
      <c r="I2763" s="1" t="str">
        <f t="shared" si="346"/>
        <v>SITO</v>
      </c>
      <c r="J2763" s="1" t="str">
        <f t="shared" si="347"/>
        <v>www.affittacamerelanternablu.it</v>
      </c>
      <c r="K2763" s="1" t="s">
        <v>8998</v>
      </c>
      <c r="L2763" t="str">
        <f t="shared" si="348"/>
        <v>EMAIL</v>
      </c>
      <c r="M2763" t="str">
        <f t="shared" si="349"/>
        <v>marco.quattrini@alice.it</v>
      </c>
      <c r="N2763" t="str">
        <f t="shared" si="350"/>
        <v>www.affittacamerelanternablu.it</v>
      </c>
      <c r="O2763" t="str">
        <f t="shared" si="351"/>
        <v>marco.quattrini@alice.it</v>
      </c>
      <c r="S2763" s="1" t="s">
        <v>8995</v>
      </c>
    </row>
    <row r="2764" spans="1:19" ht="14.4" x14ac:dyDescent="0.3">
      <c r="A2764" s="1" t="s">
        <v>29</v>
      </c>
      <c r="B2764" s="1" t="s">
        <v>8999</v>
      </c>
      <c r="C2764" s="1" t="s">
        <v>9000</v>
      </c>
      <c r="D2764" s="1" t="str">
        <f t="shared" si="345"/>
        <v>Via F.Lli Bandiera 28</v>
      </c>
      <c r="E2764" s="1" t="s">
        <v>8951</v>
      </c>
      <c r="F2764" t="s">
        <v>19718</v>
      </c>
      <c r="G2764" t="str">
        <f t="shared" si="344"/>
        <v>N/A</v>
      </c>
      <c r="H2764" t="s">
        <v>19718</v>
      </c>
      <c r="I2764" s="1" t="str">
        <f t="shared" si="346"/>
        <v>SITO</v>
      </c>
      <c r="J2764" s="1" t="str">
        <f t="shared" si="347"/>
        <v>N/a</v>
      </c>
      <c r="K2764" s="1" t="s">
        <v>9001</v>
      </c>
      <c r="L2764" t="str">
        <f t="shared" si="348"/>
        <v>EMAIL</v>
      </c>
      <c r="M2764" t="str">
        <f t="shared" si="349"/>
        <v>consorzio.costruttori@legalmail.it</v>
      </c>
      <c r="N2764" t="str">
        <f t="shared" si="350"/>
        <v>N/a</v>
      </c>
      <c r="O2764" t="str">
        <f t="shared" si="351"/>
        <v>consorzio.costruttori@legalmail.it</v>
      </c>
      <c r="S2764" s="1" t="s">
        <v>8999</v>
      </c>
    </row>
    <row r="2765" spans="1:19" ht="14.4" x14ac:dyDescent="0.3">
      <c r="A2765" s="1" t="s">
        <v>35</v>
      </c>
      <c r="B2765" s="1" t="s">
        <v>9002</v>
      </c>
      <c r="C2765" s="1" t="s">
        <v>9003</v>
      </c>
      <c r="D2765" s="1" t="str">
        <f t="shared" si="345"/>
        <v>Strada Del Crocifisso 171</v>
      </c>
      <c r="E2765" s="1" t="s">
        <v>8951</v>
      </c>
      <c r="F2765" t="s">
        <v>19718</v>
      </c>
      <c r="G2765" t="str">
        <f t="shared" si="344"/>
        <v>N/A</v>
      </c>
      <c r="H2765" s="1" t="s">
        <v>9004</v>
      </c>
      <c r="I2765" s="1" t="str">
        <f t="shared" si="346"/>
        <v>SITO</v>
      </c>
      <c r="J2765" s="1" t="str">
        <f t="shared" si="347"/>
        <v>www.ilgallosenone.it</v>
      </c>
      <c r="K2765" s="1" t="s">
        <v>9005</v>
      </c>
      <c r="L2765" t="str">
        <f t="shared" si="348"/>
        <v>EMAIL</v>
      </c>
      <c r="M2765" t="str">
        <f t="shared" si="349"/>
        <v>info@ilgallosenone.it</v>
      </c>
      <c r="N2765" t="str">
        <f t="shared" si="350"/>
        <v>www.ilgallosenone.it</v>
      </c>
      <c r="O2765" t="str">
        <f t="shared" si="351"/>
        <v>info@ilgallosenone.it</v>
      </c>
      <c r="S2765" s="1" t="s">
        <v>9002</v>
      </c>
    </row>
    <row r="2766" spans="1:19" ht="14.4" x14ac:dyDescent="0.3">
      <c r="A2766" s="1" t="s">
        <v>6</v>
      </c>
      <c r="B2766" s="1" t="s">
        <v>9006</v>
      </c>
      <c r="C2766" s="1" t="s">
        <v>9007</v>
      </c>
      <c r="D2766" s="1" t="str">
        <f t="shared" si="345"/>
        <v>Via San Gaudenzio 1</v>
      </c>
      <c r="E2766" s="1" t="s">
        <v>8951</v>
      </c>
      <c r="F2766" t="s">
        <v>19718</v>
      </c>
      <c r="G2766" t="str">
        <f t="shared" si="344"/>
        <v>N/A</v>
      </c>
      <c r="H2766" t="s">
        <v>19718</v>
      </c>
      <c r="I2766" s="1" t="str">
        <f t="shared" si="346"/>
        <v>SITO</v>
      </c>
      <c r="J2766" s="1" t="str">
        <f t="shared" si="347"/>
        <v>N/a</v>
      </c>
      <c r="K2766" s="1" t="s">
        <v>9008</v>
      </c>
      <c r="L2766" t="str">
        <f t="shared" si="348"/>
        <v>EMAIL</v>
      </c>
      <c r="M2766" t="str">
        <f t="shared" si="349"/>
        <v>lanuovabraceria@libero.it</v>
      </c>
      <c r="N2766" t="str">
        <f t="shared" si="350"/>
        <v>N/a</v>
      </c>
      <c r="O2766" t="str">
        <f t="shared" si="351"/>
        <v>lanuovabraceria@libero.it</v>
      </c>
      <c r="S2766" s="1" t="s">
        <v>9006</v>
      </c>
    </row>
    <row r="2767" spans="1:19" ht="14.4" x14ac:dyDescent="0.3">
      <c r="A2767" s="1" t="s">
        <v>29</v>
      </c>
      <c r="B2767" s="1" t="s">
        <v>9009</v>
      </c>
      <c r="C2767" s="1" t="s">
        <v>9010</v>
      </c>
      <c r="D2767" s="1" t="str">
        <f t="shared" si="345"/>
        <v>Via Quintino Sella 19</v>
      </c>
      <c r="E2767" s="1" t="s">
        <v>8951</v>
      </c>
      <c r="F2767" t="s">
        <v>19718</v>
      </c>
      <c r="G2767" t="str">
        <f t="shared" si="344"/>
        <v>N/A</v>
      </c>
      <c r="H2767" s="1" t="s">
        <v>9011</v>
      </c>
      <c r="I2767" s="1" t="str">
        <f t="shared" si="346"/>
        <v>SITO</v>
      </c>
      <c r="J2767" s="1" t="str">
        <f t="shared" si="347"/>
        <v>www.casadelviaggiatoresenigallia.it</v>
      </c>
      <c r="K2767" s="1" t="s">
        <v>9012</v>
      </c>
      <c r="L2767" t="str">
        <f t="shared" si="348"/>
        <v>EMAIL</v>
      </c>
      <c r="M2767" t="str">
        <f t="shared" si="349"/>
        <v>info@casadelviaggiatoresenigallia.it</v>
      </c>
      <c r="N2767" t="str">
        <f t="shared" si="350"/>
        <v>www.casadelviaggiatoresenigallia.it</v>
      </c>
      <c r="O2767" t="str">
        <f t="shared" si="351"/>
        <v>info@casadelviaggiatoresenigallia.it</v>
      </c>
      <c r="S2767" s="1" t="s">
        <v>9009</v>
      </c>
    </row>
    <row r="2768" spans="1:19" ht="14.4" x14ac:dyDescent="0.3">
      <c r="A2768" s="1" t="s">
        <v>82</v>
      </c>
      <c r="B2768" s="1" t="s">
        <v>9013</v>
      </c>
      <c r="C2768" s="1" t="s">
        <v>9014</v>
      </c>
      <c r="D2768" s="1" t="str">
        <f t="shared" si="345"/>
        <v>Via Puglie 4</v>
      </c>
      <c r="E2768" s="1" t="s">
        <v>8951</v>
      </c>
      <c r="F2768" t="s">
        <v>19718</v>
      </c>
      <c r="G2768" t="str">
        <f t="shared" si="344"/>
        <v>N/A</v>
      </c>
      <c r="H2768" t="s">
        <v>19718</v>
      </c>
      <c r="I2768" s="1" t="str">
        <f t="shared" si="346"/>
        <v>SITO</v>
      </c>
      <c r="J2768" s="1" t="str">
        <f t="shared" si="347"/>
        <v>N/a</v>
      </c>
      <c r="K2768" s="1" t="s">
        <v>9015</v>
      </c>
      <c r="L2768" t="str">
        <f t="shared" si="348"/>
        <v>EMAIL</v>
      </c>
      <c r="M2768" t="str">
        <f t="shared" si="349"/>
        <v>sabrahotel@yahoo.com</v>
      </c>
      <c r="N2768" t="str">
        <f t="shared" si="350"/>
        <v>N/a</v>
      </c>
      <c r="O2768" t="str">
        <f t="shared" si="351"/>
        <v>sabrahotel@yahoo.com</v>
      </c>
      <c r="S2768" s="1" t="s">
        <v>9013</v>
      </c>
    </row>
    <row r="2769" spans="1:19" ht="14.4" x14ac:dyDescent="0.3">
      <c r="A2769" s="1" t="s">
        <v>12</v>
      </c>
      <c r="B2769" s="1" t="s">
        <v>9016</v>
      </c>
      <c r="C2769" s="1" t="s">
        <v>9017</v>
      </c>
      <c r="D2769" s="1" t="str">
        <f t="shared" si="345"/>
        <v>Via Ariosto 2</v>
      </c>
      <c r="E2769" s="1" t="s">
        <v>8951</v>
      </c>
      <c r="F2769" s="1" t="s">
        <v>8951</v>
      </c>
      <c r="G2769" t="str">
        <f t="shared" si="344"/>
        <v>Senigallia</v>
      </c>
      <c r="H2769" t="s">
        <v>19718</v>
      </c>
      <c r="I2769" s="1" t="str">
        <f t="shared" si="346"/>
        <v>SITO</v>
      </c>
      <c r="J2769" s="1" t="str">
        <f t="shared" si="347"/>
        <v>N/a</v>
      </c>
      <c r="K2769" s="1" t="s">
        <v>9018</v>
      </c>
      <c r="L2769" t="str">
        <f t="shared" si="348"/>
        <v>EMAIL</v>
      </c>
      <c r="M2769" t="str">
        <f t="shared" si="349"/>
        <v>livi55@libero.it</v>
      </c>
      <c r="N2769" t="str">
        <f t="shared" si="350"/>
        <v>N/a</v>
      </c>
      <c r="O2769" t="str">
        <f t="shared" si="351"/>
        <v>livi55@libero.it</v>
      </c>
      <c r="S2769" s="1" t="s">
        <v>9016</v>
      </c>
    </row>
    <row r="2770" spans="1:19" ht="14.4" x14ac:dyDescent="0.3">
      <c r="A2770" s="1" t="s">
        <v>12</v>
      </c>
      <c r="B2770" s="1" t="s">
        <v>9019</v>
      </c>
      <c r="C2770" s="1" t="s">
        <v>9020</v>
      </c>
      <c r="D2770" s="1" t="str">
        <f t="shared" si="345"/>
        <v>Via Fogazzaro 3</v>
      </c>
      <c r="E2770" s="1" t="s">
        <v>8951</v>
      </c>
      <c r="F2770" s="1" t="s">
        <v>8951</v>
      </c>
      <c r="G2770" t="str">
        <f t="shared" si="344"/>
        <v>Senigallia</v>
      </c>
      <c r="H2770" t="s">
        <v>19718</v>
      </c>
      <c r="I2770" s="1" t="str">
        <f t="shared" si="346"/>
        <v>SITO</v>
      </c>
      <c r="J2770" s="1" t="str">
        <f t="shared" si="347"/>
        <v>N/a</v>
      </c>
      <c r="K2770" s="1" t="s">
        <v>9018</v>
      </c>
      <c r="L2770" t="str">
        <f t="shared" si="348"/>
        <v>EMAIL</v>
      </c>
      <c r="M2770" t="str">
        <f t="shared" si="349"/>
        <v>livi55@libero.it</v>
      </c>
      <c r="N2770" t="str">
        <f t="shared" si="350"/>
        <v>N/a</v>
      </c>
      <c r="O2770" t="str">
        <f t="shared" si="351"/>
        <v>livi55@libero.it</v>
      </c>
      <c r="S2770" s="1" t="s">
        <v>9019</v>
      </c>
    </row>
    <row r="2771" spans="1:19" ht="14.4" x14ac:dyDescent="0.3">
      <c r="A2771" s="1" t="s">
        <v>12</v>
      </c>
      <c r="B2771" s="1" t="s">
        <v>9021</v>
      </c>
      <c r="C2771" s="1" t="s">
        <v>9022</v>
      </c>
      <c r="D2771" s="1" t="str">
        <f t="shared" si="345"/>
        <v>Via R. Sanzio  223</v>
      </c>
      <c r="E2771" s="1" t="s">
        <v>8951</v>
      </c>
      <c r="F2771" s="1" t="s">
        <v>8951</v>
      </c>
      <c r="G2771" t="str">
        <f t="shared" si="344"/>
        <v>Senigallia</v>
      </c>
      <c r="H2771" t="s">
        <v>19718</v>
      </c>
      <c r="I2771" s="1" t="str">
        <f t="shared" si="346"/>
        <v>SITO</v>
      </c>
      <c r="J2771" s="1" t="str">
        <f t="shared" si="347"/>
        <v>N/a</v>
      </c>
      <c r="K2771" s="1" t="s">
        <v>9023</v>
      </c>
      <c r="L2771" t="str">
        <f t="shared" si="348"/>
        <v>EMAIL</v>
      </c>
      <c r="M2771" t="str">
        <f t="shared" si="349"/>
        <v>susy.pianelli@libero.it</v>
      </c>
      <c r="N2771" t="str">
        <f t="shared" si="350"/>
        <v>N/a</v>
      </c>
      <c r="O2771" t="str">
        <f t="shared" si="351"/>
        <v>susy.pianelli@libero.it</v>
      </c>
      <c r="S2771" s="1" t="s">
        <v>9021</v>
      </c>
    </row>
    <row r="2772" spans="1:19" ht="14.4" x14ac:dyDescent="0.3">
      <c r="A2772" s="1" t="s">
        <v>12</v>
      </c>
      <c r="B2772" s="1" t="s">
        <v>9024</v>
      </c>
      <c r="C2772" s="1" t="s">
        <v>9025</v>
      </c>
      <c r="D2772" s="1" t="str">
        <f t="shared" si="345"/>
        <v>Via Raffaello Sanzio 203/2E</v>
      </c>
      <c r="E2772" s="1" t="s">
        <v>8951</v>
      </c>
      <c r="F2772" s="1" t="s">
        <v>8951</v>
      </c>
      <c r="G2772" t="str">
        <f t="shared" si="344"/>
        <v>Senigallia</v>
      </c>
      <c r="H2772" t="s">
        <v>19718</v>
      </c>
      <c r="I2772" s="1" t="str">
        <f t="shared" si="346"/>
        <v>SITO</v>
      </c>
      <c r="J2772" s="1" t="str">
        <f t="shared" si="347"/>
        <v>N/a</v>
      </c>
      <c r="K2772" s="1" t="s">
        <v>9026</v>
      </c>
      <c r="L2772" t="str">
        <f t="shared" si="348"/>
        <v>EMAIL</v>
      </c>
      <c r="M2772" t="str">
        <f t="shared" si="349"/>
        <v>danilomazzarini@alice.it</v>
      </c>
      <c r="N2772" t="str">
        <f t="shared" si="350"/>
        <v>N/a</v>
      </c>
      <c r="O2772" t="str">
        <f t="shared" si="351"/>
        <v>danilomazzarini@alice.it</v>
      </c>
      <c r="S2772" s="1" t="s">
        <v>9024</v>
      </c>
    </row>
    <row r="2773" spans="1:19" ht="14.4" x14ac:dyDescent="0.3">
      <c r="A2773" s="1" t="s">
        <v>29</v>
      </c>
      <c r="B2773" s="1" t="s">
        <v>9027</v>
      </c>
      <c r="C2773" s="1" t="s">
        <v>9028</v>
      </c>
      <c r="D2773" s="1" t="str">
        <f t="shared" si="345"/>
        <v>Via Scornabecco 82</v>
      </c>
      <c r="E2773" s="1" t="s">
        <v>8951</v>
      </c>
      <c r="F2773" s="1" t="s">
        <v>9029</v>
      </c>
      <c r="G2773" t="str">
        <f t="shared" si="344"/>
        <v>Scapezzano</v>
      </c>
      <c r="H2773" t="s">
        <v>19718</v>
      </c>
      <c r="I2773" s="1" t="str">
        <f t="shared" si="346"/>
        <v>SITO</v>
      </c>
      <c r="J2773" s="1" t="str">
        <f t="shared" si="347"/>
        <v>N/a</v>
      </c>
      <c r="K2773" s="1" t="s">
        <v>9030</v>
      </c>
      <c r="L2773" t="str">
        <f t="shared" si="348"/>
        <v>EMAIL</v>
      </c>
      <c r="M2773" t="str">
        <f t="shared" si="349"/>
        <v>lulicanda@gmail.com</v>
      </c>
      <c r="N2773" t="str">
        <f t="shared" si="350"/>
        <v>N/a</v>
      </c>
      <c r="O2773" t="str">
        <f t="shared" si="351"/>
        <v>lulicanda@gmail.com</v>
      </c>
      <c r="S2773" s="1" t="s">
        <v>9027</v>
      </c>
    </row>
    <row r="2774" spans="1:19" ht="14.4" x14ac:dyDescent="0.3">
      <c r="A2774" s="1" t="s">
        <v>12</v>
      </c>
      <c r="B2774" s="1" t="s">
        <v>9031</v>
      </c>
      <c r="C2774" s="1" t="s">
        <v>9032</v>
      </c>
      <c r="D2774" s="1" t="str">
        <f t="shared" si="345"/>
        <v>Lungomare Mameli 113</v>
      </c>
      <c r="E2774" s="1" t="s">
        <v>8951</v>
      </c>
      <c r="F2774" s="1" t="s">
        <v>8951</v>
      </c>
      <c r="G2774" t="str">
        <f t="shared" si="344"/>
        <v>Senigallia</v>
      </c>
      <c r="H2774" t="s">
        <v>19718</v>
      </c>
      <c r="I2774" s="1" t="str">
        <f t="shared" si="346"/>
        <v>SITO</v>
      </c>
      <c r="J2774" s="1" t="str">
        <f t="shared" si="347"/>
        <v>N/a</v>
      </c>
      <c r="K2774" s="1" t="s">
        <v>9033</v>
      </c>
      <c r="L2774" t="str">
        <f t="shared" si="348"/>
        <v>EMAIL</v>
      </c>
      <c r="M2774" t="str">
        <f t="shared" si="349"/>
        <v>carlobelli2013@gmail.com</v>
      </c>
      <c r="N2774" t="str">
        <f t="shared" si="350"/>
        <v>N/a</v>
      </c>
      <c r="O2774" t="str">
        <f t="shared" si="351"/>
        <v>carlobelli2013@gmail.com</v>
      </c>
      <c r="S2774" s="1" t="s">
        <v>9031</v>
      </c>
    </row>
    <row r="2775" spans="1:19" ht="14.4" x14ac:dyDescent="0.3">
      <c r="A2775" s="1" t="s">
        <v>12</v>
      </c>
      <c r="B2775" s="1" t="s">
        <v>9034</v>
      </c>
      <c r="C2775" s="1" t="s">
        <v>9035</v>
      </c>
      <c r="D2775" s="1" t="str">
        <f t="shared" si="345"/>
        <v>Lungomare Mameli 112</v>
      </c>
      <c r="E2775" s="1" t="s">
        <v>8951</v>
      </c>
      <c r="F2775" s="1" t="s">
        <v>8951</v>
      </c>
      <c r="G2775" t="str">
        <f t="shared" si="344"/>
        <v>Senigallia</v>
      </c>
      <c r="H2775" t="s">
        <v>19718</v>
      </c>
      <c r="I2775" s="1" t="str">
        <f t="shared" si="346"/>
        <v>SITO</v>
      </c>
      <c r="J2775" s="1" t="str">
        <f t="shared" si="347"/>
        <v>N/a</v>
      </c>
      <c r="K2775" s="1" t="s">
        <v>9033</v>
      </c>
      <c r="L2775" t="str">
        <f t="shared" si="348"/>
        <v>EMAIL</v>
      </c>
      <c r="M2775" t="str">
        <f t="shared" si="349"/>
        <v>carlobelli2013@gmail.com</v>
      </c>
      <c r="N2775" t="str">
        <f t="shared" si="350"/>
        <v>N/a</v>
      </c>
      <c r="O2775" t="str">
        <f t="shared" si="351"/>
        <v>carlobelli2013@gmail.com</v>
      </c>
      <c r="S2775" s="1" t="s">
        <v>9034</v>
      </c>
    </row>
    <row r="2776" spans="1:19" ht="14.4" x14ac:dyDescent="0.3">
      <c r="A2776" s="1" t="s">
        <v>12</v>
      </c>
      <c r="B2776" s="1" t="s">
        <v>9036</v>
      </c>
      <c r="C2776" s="1" t="s">
        <v>9035</v>
      </c>
      <c r="D2776" s="1" t="str">
        <f t="shared" si="345"/>
        <v>Lungomare Mameli 112</v>
      </c>
      <c r="E2776" s="1" t="s">
        <v>8951</v>
      </c>
      <c r="F2776" s="1" t="s">
        <v>8951</v>
      </c>
      <c r="G2776" t="str">
        <f t="shared" si="344"/>
        <v>Senigallia</v>
      </c>
      <c r="H2776" t="s">
        <v>19718</v>
      </c>
      <c r="I2776" s="1" t="str">
        <f t="shared" si="346"/>
        <v>SITO</v>
      </c>
      <c r="J2776" s="1" t="str">
        <f t="shared" si="347"/>
        <v>N/a</v>
      </c>
      <c r="K2776" s="1" t="s">
        <v>9033</v>
      </c>
      <c r="L2776" t="str">
        <f t="shared" si="348"/>
        <v>EMAIL</v>
      </c>
      <c r="M2776" t="str">
        <f t="shared" si="349"/>
        <v>carlobelli2013@gmail.com</v>
      </c>
      <c r="N2776" t="str">
        <f t="shared" si="350"/>
        <v>N/a</v>
      </c>
      <c r="O2776" t="str">
        <f t="shared" si="351"/>
        <v>carlobelli2013@gmail.com</v>
      </c>
      <c r="S2776" s="1" t="s">
        <v>9036</v>
      </c>
    </row>
    <row r="2777" spans="1:19" ht="14.4" x14ac:dyDescent="0.3">
      <c r="A2777" s="1" t="s">
        <v>12</v>
      </c>
      <c r="B2777" s="1" t="s">
        <v>9037</v>
      </c>
      <c r="C2777" s="1" t="s">
        <v>9038</v>
      </c>
      <c r="D2777" s="1" t="str">
        <f t="shared" si="345"/>
        <v>Lungomare Mameli 251/A</v>
      </c>
      <c r="E2777" s="1" t="s">
        <v>8951</v>
      </c>
      <c r="F2777" s="1" t="s">
        <v>8951</v>
      </c>
      <c r="G2777" t="str">
        <f t="shared" si="344"/>
        <v>Senigallia</v>
      </c>
      <c r="H2777" t="s">
        <v>19718</v>
      </c>
      <c r="I2777" s="1" t="str">
        <f t="shared" si="346"/>
        <v>SITO</v>
      </c>
      <c r="J2777" s="1" t="str">
        <f t="shared" si="347"/>
        <v>N/a</v>
      </c>
      <c r="K2777" s="1" t="s">
        <v>9039</v>
      </c>
      <c r="L2777" t="str">
        <f t="shared" si="348"/>
        <v>EMAIL</v>
      </c>
      <c r="M2777" t="str">
        <f t="shared" si="349"/>
        <v>affittiestivi@belenchia.com</v>
      </c>
      <c r="N2777" t="str">
        <f t="shared" si="350"/>
        <v>N/a</v>
      </c>
      <c r="O2777" t="str">
        <f t="shared" si="351"/>
        <v>affittiestivi@belenchia.com</v>
      </c>
      <c r="S2777" s="1" t="s">
        <v>9037</v>
      </c>
    </row>
    <row r="2778" spans="1:19" ht="14.4" x14ac:dyDescent="0.3">
      <c r="A2778" s="1" t="s">
        <v>12</v>
      </c>
      <c r="B2778" s="1" t="s">
        <v>9040</v>
      </c>
      <c r="C2778" s="1" t="s">
        <v>9041</v>
      </c>
      <c r="D2778" s="1" t="str">
        <f t="shared" si="345"/>
        <v>Lungomare Mameli 265</v>
      </c>
      <c r="E2778" s="1" t="s">
        <v>8951</v>
      </c>
      <c r="F2778" s="1" t="s">
        <v>8951</v>
      </c>
      <c r="G2778" t="str">
        <f t="shared" si="344"/>
        <v>Senigallia</v>
      </c>
      <c r="H2778" t="s">
        <v>19718</v>
      </c>
      <c r="I2778" s="1" t="str">
        <f t="shared" si="346"/>
        <v>SITO</v>
      </c>
      <c r="J2778" s="1" t="str">
        <f t="shared" si="347"/>
        <v>N/a</v>
      </c>
      <c r="K2778" s="1" t="s">
        <v>9042</v>
      </c>
      <c r="L2778" t="str">
        <f t="shared" si="348"/>
        <v>EMAIL</v>
      </c>
      <c r="M2778" t="str">
        <f t="shared" si="349"/>
        <v>info@dimoraimmobiliare.it</v>
      </c>
      <c r="N2778" t="str">
        <f t="shared" si="350"/>
        <v>N/a</v>
      </c>
      <c r="O2778" t="str">
        <f t="shared" si="351"/>
        <v>info@dimoraimmobiliare.it</v>
      </c>
      <c r="S2778" s="1" t="s">
        <v>9040</v>
      </c>
    </row>
    <row r="2779" spans="1:19" ht="14.4" x14ac:dyDescent="0.3">
      <c r="A2779" s="1" t="s">
        <v>12</v>
      </c>
      <c r="B2779" s="1" t="s">
        <v>9043</v>
      </c>
      <c r="C2779" s="1" t="s">
        <v>9044</v>
      </c>
      <c r="D2779" s="1" t="str">
        <f t="shared" si="345"/>
        <v>Via Ariosto 5</v>
      </c>
      <c r="E2779" s="1" t="s">
        <v>8951</v>
      </c>
      <c r="F2779" s="1" t="s">
        <v>8951</v>
      </c>
      <c r="G2779" t="str">
        <f t="shared" si="344"/>
        <v>Senigallia</v>
      </c>
      <c r="H2779" t="s">
        <v>19718</v>
      </c>
      <c r="I2779" s="1" t="str">
        <f t="shared" si="346"/>
        <v>SITO</v>
      </c>
      <c r="J2779" s="1" t="str">
        <f t="shared" si="347"/>
        <v>N/a</v>
      </c>
      <c r="K2779" s="1" t="s">
        <v>9045</v>
      </c>
      <c r="L2779" t="str">
        <f t="shared" si="348"/>
        <v>EMAIL</v>
      </c>
      <c r="M2779" t="str">
        <f t="shared" si="349"/>
        <v>fiorettileonardo@libero.it</v>
      </c>
      <c r="N2779" t="str">
        <f t="shared" si="350"/>
        <v>N/a</v>
      </c>
      <c r="O2779" t="str">
        <f t="shared" si="351"/>
        <v>fiorettileonardo@libero.it</v>
      </c>
      <c r="S2779" s="1" t="s">
        <v>9043</v>
      </c>
    </row>
    <row r="2780" spans="1:19" ht="14.4" x14ac:dyDescent="0.3">
      <c r="A2780" s="1" t="s">
        <v>12</v>
      </c>
      <c r="B2780" s="1" t="s">
        <v>9046</v>
      </c>
      <c r="C2780" s="1" t="s">
        <v>9047</v>
      </c>
      <c r="D2780" s="1" t="str">
        <f t="shared" si="345"/>
        <v>Via B. Buozzi 10</v>
      </c>
      <c r="E2780" s="1" t="s">
        <v>8951</v>
      </c>
      <c r="F2780" s="1" t="s">
        <v>8951</v>
      </c>
      <c r="G2780" t="str">
        <f t="shared" si="344"/>
        <v>Senigallia</v>
      </c>
      <c r="H2780" t="s">
        <v>19718</v>
      </c>
      <c r="I2780" s="1" t="str">
        <f t="shared" si="346"/>
        <v>SITO</v>
      </c>
      <c r="J2780" s="1" t="str">
        <f t="shared" si="347"/>
        <v>N/a</v>
      </c>
      <c r="K2780" s="1" t="s">
        <v>9048</v>
      </c>
      <c r="L2780" t="str">
        <f t="shared" si="348"/>
        <v>EMAIL</v>
      </c>
      <c r="M2780" t="str">
        <f t="shared" si="349"/>
        <v>mauro_mancini@hotmail.it</v>
      </c>
      <c r="N2780" t="str">
        <f t="shared" si="350"/>
        <v>N/a</v>
      </c>
      <c r="O2780" t="str">
        <f t="shared" si="351"/>
        <v>mauro_mancini@hotmail.it</v>
      </c>
      <c r="S2780" s="1" t="s">
        <v>9046</v>
      </c>
    </row>
    <row r="2781" spans="1:19" ht="14.4" x14ac:dyDescent="0.3">
      <c r="A2781" s="1" t="s">
        <v>12</v>
      </c>
      <c r="B2781" s="1" t="s">
        <v>9049</v>
      </c>
      <c r="C2781" s="1" t="s">
        <v>9050</v>
      </c>
      <c r="D2781" s="1" t="str">
        <f t="shared" si="345"/>
        <v>Via Istria 4</v>
      </c>
      <c r="E2781" s="1" t="s">
        <v>8951</v>
      </c>
      <c r="F2781" s="1" t="s">
        <v>8951</v>
      </c>
      <c r="G2781" t="str">
        <f t="shared" si="344"/>
        <v>Senigallia</v>
      </c>
      <c r="H2781" t="s">
        <v>19718</v>
      </c>
      <c r="I2781" s="1" t="str">
        <f t="shared" si="346"/>
        <v>SITO</v>
      </c>
      <c r="J2781" s="1" t="str">
        <f t="shared" si="347"/>
        <v>N/a</v>
      </c>
      <c r="K2781" s="1" t="s">
        <v>9051</v>
      </c>
      <c r="L2781" t="str">
        <f t="shared" si="348"/>
        <v>EMAIL</v>
      </c>
      <c r="M2781" t="str">
        <f t="shared" si="349"/>
        <v>g.contardi@pcprocessingcenter.191.it</v>
      </c>
      <c r="N2781" t="str">
        <f t="shared" si="350"/>
        <v>N/a</v>
      </c>
      <c r="O2781" t="str">
        <f t="shared" si="351"/>
        <v>g.contardi@pcprocessingcenter.191.it</v>
      </c>
      <c r="S2781" s="1" t="s">
        <v>9049</v>
      </c>
    </row>
    <row r="2782" spans="1:19" ht="14.4" x14ac:dyDescent="0.3">
      <c r="A2782" s="1" t="s">
        <v>12</v>
      </c>
      <c r="B2782" s="1" t="s">
        <v>9052</v>
      </c>
      <c r="C2782" s="1" t="s">
        <v>9053</v>
      </c>
      <c r="D2782" s="1" t="str">
        <f t="shared" si="345"/>
        <v>Lungomare Italia 80</v>
      </c>
      <c r="E2782" s="1" t="s">
        <v>8951</v>
      </c>
      <c r="F2782" s="1" t="s">
        <v>8951</v>
      </c>
      <c r="G2782" t="str">
        <f t="shared" si="344"/>
        <v>Senigallia</v>
      </c>
      <c r="H2782" t="s">
        <v>19718</v>
      </c>
      <c r="I2782" s="1" t="str">
        <f t="shared" si="346"/>
        <v>SITO</v>
      </c>
      <c r="J2782" s="1" t="str">
        <f t="shared" si="347"/>
        <v>N/a</v>
      </c>
      <c r="K2782" s="1" t="s">
        <v>9054</v>
      </c>
      <c r="L2782" t="str">
        <f t="shared" si="348"/>
        <v>EMAIL</v>
      </c>
      <c r="M2782" t="str">
        <f t="shared" si="349"/>
        <v>83alicespadini@libero.it</v>
      </c>
      <c r="N2782" t="str">
        <f t="shared" si="350"/>
        <v>N/a</v>
      </c>
      <c r="O2782" t="str">
        <f t="shared" si="351"/>
        <v>83alicespadini@libero.it</v>
      </c>
      <c r="S2782" s="1" t="s">
        <v>9052</v>
      </c>
    </row>
    <row r="2783" spans="1:19" ht="14.4" x14ac:dyDescent="0.3">
      <c r="A2783" s="1" t="s">
        <v>12</v>
      </c>
      <c r="B2783" s="1" t="s">
        <v>9055</v>
      </c>
      <c r="C2783" s="1" t="s">
        <v>9056</v>
      </c>
      <c r="D2783" s="1" t="str">
        <f t="shared" si="345"/>
        <v>Lungomare Italia 78</v>
      </c>
      <c r="E2783" s="1" t="s">
        <v>8951</v>
      </c>
      <c r="F2783" s="1" t="s">
        <v>8951</v>
      </c>
      <c r="G2783" t="str">
        <f t="shared" si="344"/>
        <v>Senigallia</v>
      </c>
      <c r="H2783" t="s">
        <v>19718</v>
      </c>
      <c r="I2783" s="1" t="str">
        <f t="shared" si="346"/>
        <v>SITO</v>
      </c>
      <c r="J2783" s="1" t="str">
        <f t="shared" si="347"/>
        <v>N/a</v>
      </c>
      <c r="K2783" s="1" t="s">
        <v>9054</v>
      </c>
      <c r="L2783" t="str">
        <f t="shared" si="348"/>
        <v>EMAIL</v>
      </c>
      <c r="M2783" t="str">
        <f t="shared" si="349"/>
        <v>83alicespadini@libero.it</v>
      </c>
      <c r="N2783" t="str">
        <f t="shared" si="350"/>
        <v>N/a</v>
      </c>
      <c r="O2783" t="str">
        <f t="shared" si="351"/>
        <v>83alicespadini@libero.it</v>
      </c>
      <c r="S2783" s="1" t="s">
        <v>9055</v>
      </c>
    </row>
    <row r="2784" spans="1:19" ht="14.4" x14ac:dyDescent="0.3">
      <c r="A2784" s="1" t="s">
        <v>12</v>
      </c>
      <c r="B2784" s="1" t="s">
        <v>9057</v>
      </c>
      <c r="C2784" s="1" t="s">
        <v>9058</v>
      </c>
      <c r="D2784" s="1" t="str">
        <f t="shared" si="345"/>
        <v>Strada Della Marina-Scapezzano 266/C</v>
      </c>
      <c r="E2784" s="1" t="s">
        <v>8951</v>
      </c>
      <c r="F2784" s="1" t="s">
        <v>8951</v>
      </c>
      <c r="G2784" t="str">
        <f t="shared" si="344"/>
        <v>Senigallia</v>
      </c>
      <c r="H2784" t="s">
        <v>19718</v>
      </c>
      <c r="I2784" s="1" t="str">
        <f t="shared" si="346"/>
        <v>SITO</v>
      </c>
      <c r="J2784" s="1" t="str">
        <f t="shared" si="347"/>
        <v>N/a</v>
      </c>
      <c r="K2784" s="1" t="s">
        <v>9059</v>
      </c>
      <c r="L2784" t="str">
        <f t="shared" si="348"/>
        <v>EMAIL</v>
      </c>
      <c r="M2784" t="str">
        <f t="shared" si="349"/>
        <v>bartolini.egidio@gmail.com</v>
      </c>
      <c r="N2784" t="str">
        <f t="shared" si="350"/>
        <v>N/a</v>
      </c>
      <c r="O2784" t="str">
        <f t="shared" si="351"/>
        <v>bartolini.egidio@gmail.com</v>
      </c>
      <c r="S2784" s="1" t="s">
        <v>9057</v>
      </c>
    </row>
    <row r="2785" spans="1:19" ht="14.4" x14ac:dyDescent="0.3">
      <c r="A2785" s="1" t="s">
        <v>12</v>
      </c>
      <c r="B2785" s="1" t="s">
        <v>9060</v>
      </c>
      <c r="C2785" s="1" t="s">
        <v>9061</v>
      </c>
      <c r="D2785" s="1" t="str">
        <f t="shared" si="345"/>
        <v>Via Podesti 133</v>
      </c>
      <c r="E2785" s="1" t="s">
        <v>8951</v>
      </c>
      <c r="F2785" s="1" t="s">
        <v>8951</v>
      </c>
      <c r="G2785" t="str">
        <f t="shared" si="344"/>
        <v>Senigallia</v>
      </c>
      <c r="H2785" t="s">
        <v>19718</v>
      </c>
      <c r="I2785" s="1" t="str">
        <f t="shared" si="346"/>
        <v>SITO</v>
      </c>
      <c r="J2785" s="1" t="str">
        <f t="shared" si="347"/>
        <v>N/a</v>
      </c>
      <c r="K2785" s="1" t="s">
        <v>9062</v>
      </c>
      <c r="L2785" t="str">
        <f t="shared" si="348"/>
        <v>EMAIL</v>
      </c>
      <c r="M2785" t="str">
        <f t="shared" si="349"/>
        <v>emanuela.piergentili@interno.it</v>
      </c>
      <c r="N2785" t="str">
        <f t="shared" si="350"/>
        <v>N/a</v>
      </c>
      <c r="O2785" t="str">
        <f t="shared" si="351"/>
        <v>emanuela.piergentili@interno.it</v>
      </c>
      <c r="S2785" s="1" t="s">
        <v>9060</v>
      </c>
    </row>
    <row r="2786" spans="1:19" ht="14.4" x14ac:dyDescent="0.3">
      <c r="A2786" s="1" t="s">
        <v>12</v>
      </c>
      <c r="B2786" s="1" t="s">
        <v>9063</v>
      </c>
      <c r="C2786" s="1" t="s">
        <v>9064</v>
      </c>
      <c r="D2786" s="1" t="str">
        <f t="shared" si="345"/>
        <v>Via Renato Ciucci 13</v>
      </c>
      <c r="E2786" s="1" t="s">
        <v>8951</v>
      </c>
      <c r="F2786" s="1" t="s">
        <v>8951</v>
      </c>
      <c r="G2786" t="str">
        <f t="shared" si="344"/>
        <v>Senigallia</v>
      </c>
      <c r="H2786" t="s">
        <v>19718</v>
      </c>
      <c r="I2786" s="1" t="str">
        <f t="shared" si="346"/>
        <v>SITO</v>
      </c>
      <c r="J2786" s="1" t="str">
        <f t="shared" si="347"/>
        <v>N/a</v>
      </c>
      <c r="K2786" s="1" t="s">
        <v>9065</v>
      </c>
      <c r="L2786" t="str">
        <f t="shared" si="348"/>
        <v>EMAIL</v>
      </c>
      <c r="M2786" t="str">
        <f t="shared" si="349"/>
        <v>cristina.balducci@hotmail.it</v>
      </c>
      <c r="N2786" t="str">
        <f t="shared" si="350"/>
        <v>N/a</v>
      </c>
      <c r="O2786" t="str">
        <f t="shared" si="351"/>
        <v>cristina.balducci@hotmail.it</v>
      </c>
      <c r="S2786" s="1" t="s">
        <v>9063</v>
      </c>
    </row>
    <row r="2787" spans="1:19" ht="14.4" x14ac:dyDescent="0.3">
      <c r="A2787" s="1" t="s">
        <v>12</v>
      </c>
      <c r="B2787" s="1" t="s">
        <v>9066</v>
      </c>
      <c r="C2787" s="1" t="s">
        <v>9067</v>
      </c>
      <c r="D2787" s="1" t="str">
        <f t="shared" si="345"/>
        <v>Via Mameli 1</v>
      </c>
      <c r="E2787" s="1" t="s">
        <v>8951</v>
      </c>
      <c r="F2787" s="1" t="s">
        <v>8951</v>
      </c>
      <c r="G2787" t="str">
        <f t="shared" si="344"/>
        <v>Senigallia</v>
      </c>
      <c r="H2787" t="s">
        <v>19718</v>
      </c>
      <c r="I2787" s="1" t="str">
        <f t="shared" si="346"/>
        <v>SITO</v>
      </c>
      <c r="J2787" s="1" t="str">
        <f t="shared" si="347"/>
        <v>N/a</v>
      </c>
      <c r="K2787" s="1" t="s">
        <v>9068</v>
      </c>
      <c r="L2787" t="str">
        <f t="shared" si="348"/>
        <v>EMAIL</v>
      </c>
      <c r="M2787" t="str">
        <f t="shared" si="349"/>
        <v>bigelli.giancarlo@pec.it</v>
      </c>
      <c r="N2787" t="str">
        <f t="shared" si="350"/>
        <v>N/a</v>
      </c>
      <c r="O2787" t="str">
        <f t="shared" si="351"/>
        <v>bigelli.giancarlo@pec.it</v>
      </c>
      <c r="S2787" s="1" t="s">
        <v>9066</v>
      </c>
    </row>
    <row r="2788" spans="1:19" ht="14.4" x14ac:dyDescent="0.3">
      <c r="A2788" s="1" t="s">
        <v>12</v>
      </c>
      <c r="B2788" s="1" t="s">
        <v>9069</v>
      </c>
      <c r="C2788" s="1" t="s">
        <v>9070</v>
      </c>
      <c r="D2788" s="1" t="str">
        <f t="shared" si="345"/>
        <v>Via Istria 1</v>
      </c>
      <c r="E2788" s="1" t="s">
        <v>8951</v>
      </c>
      <c r="F2788" s="1" t="s">
        <v>8951</v>
      </c>
      <c r="G2788" t="str">
        <f t="shared" si="344"/>
        <v>Senigallia</v>
      </c>
      <c r="H2788" t="s">
        <v>19718</v>
      </c>
      <c r="I2788" s="1" t="str">
        <f t="shared" si="346"/>
        <v>SITO</v>
      </c>
      <c r="J2788" s="1" t="str">
        <f t="shared" si="347"/>
        <v>N/a</v>
      </c>
      <c r="K2788" s="1" t="s">
        <v>9039</v>
      </c>
      <c r="L2788" t="str">
        <f t="shared" si="348"/>
        <v>EMAIL</v>
      </c>
      <c r="M2788" t="str">
        <f t="shared" si="349"/>
        <v>affittiestivi@belenchia.com</v>
      </c>
      <c r="N2788" t="str">
        <f t="shared" si="350"/>
        <v>N/a</v>
      </c>
      <c r="O2788" t="str">
        <f t="shared" si="351"/>
        <v>affittiestivi@belenchia.com</v>
      </c>
      <c r="S2788" s="1" t="s">
        <v>9069</v>
      </c>
    </row>
    <row r="2789" spans="1:19" ht="14.4" x14ac:dyDescent="0.3">
      <c r="A2789" s="1" t="s">
        <v>12</v>
      </c>
      <c r="B2789" s="1" t="s">
        <v>9071</v>
      </c>
      <c r="C2789" s="1" t="s">
        <v>9072</v>
      </c>
      <c r="D2789" s="1" t="str">
        <f t="shared" si="345"/>
        <v>Via S. Giovanni  5</v>
      </c>
      <c r="E2789" s="1" t="s">
        <v>8951</v>
      </c>
      <c r="F2789" s="1" t="s">
        <v>8951</v>
      </c>
      <c r="G2789" t="str">
        <f t="shared" si="344"/>
        <v>Senigallia</v>
      </c>
      <c r="H2789" t="s">
        <v>19718</v>
      </c>
      <c r="I2789" s="1" t="str">
        <f t="shared" si="346"/>
        <v>SITO</v>
      </c>
      <c r="J2789" s="1" t="str">
        <f t="shared" si="347"/>
        <v>N/a</v>
      </c>
      <c r="K2789" s="1" t="s">
        <v>9073</v>
      </c>
      <c r="L2789" t="str">
        <f t="shared" si="348"/>
        <v>EMAIL</v>
      </c>
      <c r="M2789" t="str">
        <f t="shared" si="349"/>
        <v>annamaria.bocconi@gmail.it</v>
      </c>
      <c r="N2789" t="str">
        <f t="shared" si="350"/>
        <v>N/a</v>
      </c>
      <c r="O2789" t="str">
        <f t="shared" si="351"/>
        <v>annamaria.bocconi@gmail.it</v>
      </c>
      <c r="S2789" s="1" t="s">
        <v>9071</v>
      </c>
    </row>
    <row r="2790" spans="1:19" ht="14.4" x14ac:dyDescent="0.3">
      <c r="A2790" s="1" t="s">
        <v>12</v>
      </c>
      <c r="B2790" s="1" t="s">
        <v>9074</v>
      </c>
      <c r="C2790" s="1" t="s">
        <v>9075</v>
      </c>
      <c r="D2790" s="1" t="str">
        <f t="shared" si="345"/>
        <v>Via Spontini 48</v>
      </c>
      <c r="E2790" s="1" t="s">
        <v>8951</v>
      </c>
      <c r="F2790" s="1" t="s">
        <v>9076</v>
      </c>
      <c r="G2790" t="str">
        <f t="shared" si="344"/>
        <v>Via Spontini, 48</v>
      </c>
      <c r="H2790" t="s">
        <v>19718</v>
      </c>
      <c r="I2790" s="1" t="str">
        <f t="shared" si="346"/>
        <v>SITO</v>
      </c>
      <c r="J2790" s="1" t="str">
        <f t="shared" si="347"/>
        <v>N/a</v>
      </c>
      <c r="K2790" s="1" t="s">
        <v>9039</v>
      </c>
      <c r="L2790" t="str">
        <f t="shared" si="348"/>
        <v>EMAIL</v>
      </c>
      <c r="M2790" t="str">
        <f t="shared" si="349"/>
        <v>affittiestivi@belenchia.com</v>
      </c>
      <c r="N2790" t="str">
        <f t="shared" si="350"/>
        <v>N/a</v>
      </c>
      <c r="O2790" t="str">
        <f t="shared" si="351"/>
        <v>affittiestivi@belenchia.com</v>
      </c>
      <c r="S2790" s="1" t="s">
        <v>9074</v>
      </c>
    </row>
    <row r="2791" spans="1:19" ht="14.4" x14ac:dyDescent="0.3">
      <c r="A2791" s="1" t="s">
        <v>12</v>
      </c>
      <c r="B2791" s="1" t="s">
        <v>9077</v>
      </c>
      <c r="C2791" s="1" t="s">
        <v>9078</v>
      </c>
      <c r="D2791" s="1" t="str">
        <f t="shared" si="345"/>
        <v>Via Sardegna 1</v>
      </c>
      <c r="E2791" s="1" t="s">
        <v>8951</v>
      </c>
      <c r="F2791" s="1" t="s">
        <v>8951</v>
      </c>
      <c r="G2791" t="str">
        <f t="shared" si="344"/>
        <v>Senigallia</v>
      </c>
      <c r="H2791" t="s">
        <v>19718</v>
      </c>
      <c r="I2791" s="1" t="str">
        <f t="shared" si="346"/>
        <v>SITO</v>
      </c>
      <c r="J2791" s="1" t="str">
        <f t="shared" si="347"/>
        <v>N/a</v>
      </c>
      <c r="K2791" s="1" t="s">
        <v>9079</v>
      </c>
      <c r="L2791" t="str">
        <f t="shared" si="348"/>
        <v>EMAIL</v>
      </c>
      <c r="M2791" t="str">
        <f t="shared" si="349"/>
        <v>titti@cedsbarbati.it</v>
      </c>
      <c r="N2791" t="str">
        <f t="shared" si="350"/>
        <v>N/a</v>
      </c>
      <c r="O2791" t="str">
        <f t="shared" si="351"/>
        <v>titti@cedsbarbati.it</v>
      </c>
      <c r="S2791" s="1" t="s">
        <v>9077</v>
      </c>
    </row>
    <row r="2792" spans="1:19" ht="14.4" x14ac:dyDescent="0.3">
      <c r="A2792" s="1" t="s">
        <v>12</v>
      </c>
      <c r="B2792" s="1" t="s">
        <v>9080</v>
      </c>
      <c r="C2792" s="1" t="s">
        <v>9081</v>
      </c>
      <c r="D2792" s="1" t="str">
        <f t="shared" si="345"/>
        <v>Via Zara 6</v>
      </c>
      <c r="E2792" s="1" t="s">
        <v>8951</v>
      </c>
      <c r="F2792" s="1" t="s">
        <v>8951</v>
      </c>
      <c r="G2792" t="str">
        <f t="shared" si="344"/>
        <v>Senigallia</v>
      </c>
      <c r="H2792" t="s">
        <v>19718</v>
      </c>
      <c r="I2792" s="1" t="str">
        <f t="shared" si="346"/>
        <v>SITO</v>
      </c>
      <c r="J2792" s="1" t="str">
        <f t="shared" si="347"/>
        <v>N/a</v>
      </c>
      <c r="K2792" s="1" t="s">
        <v>9039</v>
      </c>
      <c r="L2792" t="str">
        <f t="shared" si="348"/>
        <v>EMAIL</v>
      </c>
      <c r="M2792" t="str">
        <f t="shared" si="349"/>
        <v>affittiestivi@belenchia.com</v>
      </c>
      <c r="N2792" t="str">
        <f t="shared" si="350"/>
        <v>N/a</v>
      </c>
      <c r="O2792" t="str">
        <f t="shared" si="351"/>
        <v>affittiestivi@belenchia.com</v>
      </c>
      <c r="S2792" s="1" t="s">
        <v>9080</v>
      </c>
    </row>
    <row r="2793" spans="1:19" ht="14.4" x14ac:dyDescent="0.3">
      <c r="A2793" s="1" t="s">
        <v>12</v>
      </c>
      <c r="B2793" s="1" t="s">
        <v>9082</v>
      </c>
      <c r="C2793" s="1" t="s">
        <v>9083</v>
      </c>
      <c r="D2793" s="1" t="str">
        <f t="shared" si="345"/>
        <v>Lungomare Mameli  265</v>
      </c>
      <c r="E2793" s="1" t="s">
        <v>8951</v>
      </c>
      <c r="F2793" s="1" t="s">
        <v>8951</v>
      </c>
      <c r="G2793" t="str">
        <f t="shared" si="344"/>
        <v>Senigallia</v>
      </c>
      <c r="H2793" t="s">
        <v>19718</v>
      </c>
      <c r="I2793" s="1" t="str">
        <f t="shared" si="346"/>
        <v>SITO</v>
      </c>
      <c r="J2793" s="1" t="str">
        <f t="shared" si="347"/>
        <v>N/a</v>
      </c>
      <c r="K2793" s="1" t="s">
        <v>9039</v>
      </c>
      <c r="L2793" t="str">
        <f t="shared" si="348"/>
        <v>EMAIL</v>
      </c>
      <c r="M2793" t="str">
        <f t="shared" si="349"/>
        <v>affittiestivi@belenchia.com</v>
      </c>
      <c r="N2793" t="str">
        <f t="shared" si="350"/>
        <v>N/a</v>
      </c>
      <c r="O2793" t="str">
        <f t="shared" si="351"/>
        <v>affittiestivi@belenchia.com</v>
      </c>
      <c r="S2793" s="1" t="s">
        <v>9082</v>
      </c>
    </row>
    <row r="2794" spans="1:19" ht="14.4" x14ac:dyDescent="0.3">
      <c r="A2794" s="1" t="s">
        <v>12</v>
      </c>
      <c r="B2794" s="1" t="s">
        <v>9084</v>
      </c>
      <c r="C2794" s="1" t="s">
        <v>9085</v>
      </c>
      <c r="D2794" s="1" t="str">
        <f t="shared" si="345"/>
        <v>Lungomare Alighieri 28</v>
      </c>
      <c r="E2794" s="1" t="s">
        <v>8951</v>
      </c>
      <c r="F2794" s="1" t="s">
        <v>8951</v>
      </c>
      <c r="G2794" t="str">
        <f t="shared" si="344"/>
        <v>Senigallia</v>
      </c>
      <c r="H2794" t="s">
        <v>19718</v>
      </c>
      <c r="I2794" s="1" t="str">
        <f t="shared" si="346"/>
        <v>SITO</v>
      </c>
      <c r="J2794" s="1" t="str">
        <f t="shared" si="347"/>
        <v>N/a</v>
      </c>
      <c r="K2794" s="1" t="s">
        <v>9039</v>
      </c>
      <c r="L2794" t="str">
        <f t="shared" si="348"/>
        <v>EMAIL</v>
      </c>
      <c r="M2794" t="str">
        <f t="shared" si="349"/>
        <v>affittiestivi@belenchia.com</v>
      </c>
      <c r="N2794" t="str">
        <f t="shared" si="350"/>
        <v>N/a</v>
      </c>
      <c r="O2794" t="str">
        <f t="shared" si="351"/>
        <v>affittiestivi@belenchia.com</v>
      </c>
      <c r="S2794" s="1" t="s">
        <v>9084</v>
      </c>
    </row>
    <row r="2795" spans="1:19" ht="14.4" x14ac:dyDescent="0.3">
      <c r="A2795" s="1" t="s">
        <v>12</v>
      </c>
      <c r="B2795" s="1" t="s">
        <v>9086</v>
      </c>
      <c r="C2795" s="1" t="s">
        <v>9087</v>
      </c>
      <c r="D2795" s="1" t="str">
        <f t="shared" si="345"/>
        <v>Lungomare Mameli 93</v>
      </c>
      <c r="E2795" s="1" t="s">
        <v>8951</v>
      </c>
      <c r="F2795" s="1" t="s">
        <v>8951</v>
      </c>
      <c r="G2795" t="str">
        <f t="shared" si="344"/>
        <v>Senigallia</v>
      </c>
      <c r="H2795" t="s">
        <v>19718</v>
      </c>
      <c r="I2795" s="1" t="str">
        <f t="shared" si="346"/>
        <v>SITO</v>
      </c>
      <c r="J2795" s="1" t="str">
        <f t="shared" si="347"/>
        <v>N/a</v>
      </c>
      <c r="K2795" s="1" t="s">
        <v>9039</v>
      </c>
      <c r="L2795" t="str">
        <f t="shared" si="348"/>
        <v>EMAIL</v>
      </c>
      <c r="M2795" t="str">
        <f t="shared" si="349"/>
        <v>affittiestivi@belenchia.com</v>
      </c>
      <c r="N2795" t="str">
        <f t="shared" si="350"/>
        <v>N/a</v>
      </c>
      <c r="O2795" t="str">
        <f t="shared" si="351"/>
        <v>affittiestivi@belenchia.com</v>
      </c>
      <c r="S2795" s="1" t="s">
        <v>9086</v>
      </c>
    </row>
    <row r="2796" spans="1:19" ht="14.4" x14ac:dyDescent="0.3">
      <c r="A2796" s="1" t="s">
        <v>12</v>
      </c>
      <c r="B2796" s="1" t="s">
        <v>9088</v>
      </c>
      <c r="C2796" s="1" t="s">
        <v>9089</v>
      </c>
      <c r="D2796" s="1" t="str">
        <f t="shared" si="345"/>
        <v>Via Puglie  7</v>
      </c>
      <c r="E2796" s="1" t="s">
        <v>8951</v>
      </c>
      <c r="F2796" s="1" t="s">
        <v>8951</v>
      </c>
      <c r="G2796" t="str">
        <f t="shared" si="344"/>
        <v>Senigallia</v>
      </c>
      <c r="H2796" t="s">
        <v>19718</v>
      </c>
      <c r="I2796" s="1" t="str">
        <f t="shared" si="346"/>
        <v>SITO</v>
      </c>
      <c r="J2796" s="1" t="str">
        <f t="shared" si="347"/>
        <v>N/a</v>
      </c>
      <c r="K2796" s="1" t="s">
        <v>9039</v>
      </c>
      <c r="L2796" t="str">
        <f t="shared" si="348"/>
        <v>EMAIL</v>
      </c>
      <c r="M2796" t="str">
        <f t="shared" si="349"/>
        <v>affittiestivi@belenchia.com</v>
      </c>
      <c r="N2796" t="str">
        <f t="shared" si="350"/>
        <v>N/a</v>
      </c>
      <c r="O2796" t="str">
        <f t="shared" si="351"/>
        <v>affittiestivi@belenchia.com</v>
      </c>
      <c r="S2796" s="1" t="s">
        <v>9088</v>
      </c>
    </row>
    <row r="2797" spans="1:19" ht="14.4" x14ac:dyDescent="0.3">
      <c r="A2797" s="1" t="s">
        <v>12</v>
      </c>
      <c r="B2797" s="1" t="s">
        <v>9090</v>
      </c>
      <c r="C2797" s="1" t="s">
        <v>9091</v>
      </c>
      <c r="D2797" s="1" t="str">
        <f t="shared" si="345"/>
        <v>Viale Bonopera 34</v>
      </c>
      <c r="E2797" s="1" t="s">
        <v>8951</v>
      </c>
      <c r="F2797" s="1" t="s">
        <v>8951</v>
      </c>
      <c r="G2797" t="str">
        <f t="shared" si="344"/>
        <v>Senigallia</v>
      </c>
      <c r="H2797" t="s">
        <v>19718</v>
      </c>
      <c r="I2797" s="1" t="str">
        <f t="shared" si="346"/>
        <v>SITO</v>
      </c>
      <c r="J2797" s="1" t="str">
        <f t="shared" si="347"/>
        <v>N/a</v>
      </c>
      <c r="K2797" s="1" t="s">
        <v>9039</v>
      </c>
      <c r="L2797" t="str">
        <f t="shared" si="348"/>
        <v>EMAIL</v>
      </c>
      <c r="M2797" t="str">
        <f t="shared" si="349"/>
        <v>affittiestivi@belenchia.com</v>
      </c>
      <c r="N2797" t="str">
        <f t="shared" si="350"/>
        <v>N/a</v>
      </c>
      <c r="O2797" t="str">
        <f t="shared" si="351"/>
        <v>affittiestivi@belenchia.com</v>
      </c>
      <c r="S2797" s="1" t="s">
        <v>9090</v>
      </c>
    </row>
    <row r="2798" spans="1:19" ht="14.4" x14ac:dyDescent="0.3">
      <c r="A2798" s="1" t="s">
        <v>29</v>
      </c>
      <c r="B2798" s="1" t="s">
        <v>9092</v>
      </c>
      <c r="C2798" s="1" t="s">
        <v>9093</v>
      </c>
      <c r="D2798" s="1" t="str">
        <f t="shared" si="345"/>
        <v>Piazzale Cairoli 2</v>
      </c>
      <c r="E2798" s="1" t="s">
        <v>8951</v>
      </c>
      <c r="F2798" s="1" t="s">
        <v>8951</v>
      </c>
      <c r="G2798" t="str">
        <f t="shared" si="344"/>
        <v>Senigallia</v>
      </c>
      <c r="H2798" t="s">
        <v>19718</v>
      </c>
      <c r="I2798" s="1" t="str">
        <f t="shared" si="346"/>
        <v>SITO</v>
      </c>
      <c r="J2798" s="1" t="str">
        <f t="shared" si="347"/>
        <v>N/a</v>
      </c>
      <c r="K2798" s="1" t="s">
        <v>9094</v>
      </c>
      <c r="L2798" t="str">
        <f t="shared" si="348"/>
        <v>EMAIL</v>
      </c>
      <c r="M2798" t="str">
        <f t="shared" si="349"/>
        <v>bologninifabrizio@libero.it</v>
      </c>
      <c r="N2798" t="str">
        <f t="shared" si="350"/>
        <v>N/a</v>
      </c>
      <c r="O2798" t="str">
        <f t="shared" si="351"/>
        <v>bologninifabrizio@libero.it</v>
      </c>
      <c r="S2798" s="1" t="s">
        <v>9092</v>
      </c>
    </row>
    <row r="2799" spans="1:19" ht="14.4" x14ac:dyDescent="0.3">
      <c r="A2799" s="1" t="s">
        <v>12</v>
      </c>
      <c r="B2799" s="1" t="s">
        <v>9095</v>
      </c>
      <c r="C2799" s="1" t="s">
        <v>9096</v>
      </c>
      <c r="D2799" s="1" t="str">
        <f t="shared" si="345"/>
        <v>Via Podesti 226</v>
      </c>
      <c r="E2799" s="1" t="s">
        <v>8951</v>
      </c>
      <c r="F2799" s="1" t="s">
        <v>8951</v>
      </c>
      <c r="G2799" t="str">
        <f t="shared" si="344"/>
        <v>Senigallia</v>
      </c>
      <c r="H2799" t="s">
        <v>19718</v>
      </c>
      <c r="I2799" s="1" t="str">
        <f t="shared" si="346"/>
        <v>SITO</v>
      </c>
      <c r="J2799" s="1" t="str">
        <f t="shared" si="347"/>
        <v>N/a</v>
      </c>
      <c r="K2799" s="1" t="s">
        <v>9039</v>
      </c>
      <c r="L2799" t="str">
        <f t="shared" si="348"/>
        <v>EMAIL</v>
      </c>
      <c r="M2799" t="str">
        <f t="shared" si="349"/>
        <v>affittiestivi@belenchia.com</v>
      </c>
      <c r="N2799" t="str">
        <f t="shared" si="350"/>
        <v>N/a</v>
      </c>
      <c r="O2799" t="str">
        <f t="shared" si="351"/>
        <v>affittiestivi@belenchia.com</v>
      </c>
      <c r="S2799" s="1" t="s">
        <v>9095</v>
      </c>
    </row>
    <row r="2800" spans="1:19" ht="14.4" x14ac:dyDescent="0.3">
      <c r="A2800" s="1" t="s">
        <v>12</v>
      </c>
      <c r="B2800" s="1" t="s">
        <v>9097</v>
      </c>
      <c r="C2800" s="1" t="s">
        <v>9098</v>
      </c>
      <c r="D2800" s="1" t="str">
        <f t="shared" si="345"/>
        <v>Via Delle Genziane 14</v>
      </c>
      <c r="E2800" s="1" t="s">
        <v>8951</v>
      </c>
      <c r="F2800" s="1" t="s">
        <v>8951</v>
      </c>
      <c r="G2800" t="str">
        <f t="shared" si="344"/>
        <v>Senigallia</v>
      </c>
      <c r="H2800" t="s">
        <v>19718</v>
      </c>
      <c r="I2800" s="1" t="str">
        <f t="shared" si="346"/>
        <v>SITO</v>
      </c>
      <c r="J2800" s="1" t="str">
        <f t="shared" si="347"/>
        <v>N/a</v>
      </c>
      <c r="K2800" s="1" t="s">
        <v>9099</v>
      </c>
      <c r="L2800" t="str">
        <f t="shared" si="348"/>
        <v>EMAIL</v>
      </c>
      <c r="M2800" t="str">
        <f t="shared" si="349"/>
        <v>affittestivi@belenchia.com</v>
      </c>
      <c r="N2800" t="str">
        <f t="shared" si="350"/>
        <v>N/a</v>
      </c>
      <c r="O2800" t="str">
        <f t="shared" si="351"/>
        <v>affittestivi@belenchia.com</v>
      </c>
      <c r="S2800" s="1" t="s">
        <v>9097</v>
      </c>
    </row>
    <row r="2801" spans="1:19" ht="14.4" x14ac:dyDescent="0.3">
      <c r="A2801" s="1" t="s">
        <v>12</v>
      </c>
      <c r="B2801" s="1" t="s">
        <v>9100</v>
      </c>
      <c r="C2801" s="1" t="s">
        <v>9101</v>
      </c>
      <c r="D2801" s="1" t="str">
        <f t="shared" si="345"/>
        <v>Via Puccini 4</v>
      </c>
      <c r="E2801" s="1" t="s">
        <v>8951</v>
      </c>
      <c r="F2801" s="1" t="s">
        <v>8951</v>
      </c>
      <c r="G2801" t="str">
        <f t="shared" si="344"/>
        <v>Senigallia</v>
      </c>
      <c r="H2801" t="s">
        <v>19718</v>
      </c>
      <c r="I2801" s="1" t="str">
        <f t="shared" si="346"/>
        <v>SITO</v>
      </c>
      <c r="J2801" s="1" t="str">
        <f t="shared" si="347"/>
        <v>N/a</v>
      </c>
      <c r="K2801" s="1" t="s">
        <v>9039</v>
      </c>
      <c r="L2801" t="str">
        <f t="shared" si="348"/>
        <v>EMAIL</v>
      </c>
      <c r="M2801" t="str">
        <f t="shared" si="349"/>
        <v>affittiestivi@belenchia.com</v>
      </c>
      <c r="N2801" t="str">
        <f t="shared" si="350"/>
        <v>N/a</v>
      </c>
      <c r="O2801" t="str">
        <f t="shared" si="351"/>
        <v>affittiestivi@belenchia.com</v>
      </c>
      <c r="S2801" s="1" t="s">
        <v>9100</v>
      </c>
    </row>
    <row r="2802" spans="1:19" ht="14.4" x14ac:dyDescent="0.3">
      <c r="A2802" s="1" t="s">
        <v>12</v>
      </c>
      <c r="B2802" s="1" t="s">
        <v>9102</v>
      </c>
      <c r="C2802" s="1" t="s">
        <v>9103</v>
      </c>
      <c r="D2802" s="1" t="str">
        <f t="shared" si="345"/>
        <v>Via Lungomare Alighieri  28</v>
      </c>
      <c r="E2802" s="1" t="s">
        <v>8951</v>
      </c>
      <c r="F2802" s="1" t="s">
        <v>8951</v>
      </c>
      <c r="G2802" t="str">
        <f t="shared" si="344"/>
        <v>Senigallia</v>
      </c>
      <c r="H2802" t="s">
        <v>19718</v>
      </c>
      <c r="I2802" s="1" t="str">
        <f t="shared" si="346"/>
        <v>SITO</v>
      </c>
      <c r="J2802" s="1" t="str">
        <f t="shared" si="347"/>
        <v>N/a</v>
      </c>
      <c r="K2802" s="1" t="s">
        <v>9039</v>
      </c>
      <c r="L2802" t="str">
        <f t="shared" si="348"/>
        <v>EMAIL</v>
      </c>
      <c r="M2802" t="str">
        <f t="shared" si="349"/>
        <v>affittiestivi@belenchia.com</v>
      </c>
      <c r="N2802" t="str">
        <f t="shared" si="350"/>
        <v>N/a</v>
      </c>
      <c r="O2802" t="str">
        <f t="shared" si="351"/>
        <v>affittiestivi@belenchia.com</v>
      </c>
      <c r="S2802" s="1" t="s">
        <v>9102</v>
      </c>
    </row>
    <row r="2803" spans="1:19" ht="14.4" x14ac:dyDescent="0.3">
      <c r="A2803" s="1" t="s">
        <v>12</v>
      </c>
      <c r="B2803" s="1" t="s">
        <v>9104</v>
      </c>
      <c r="C2803" s="1" t="s">
        <v>9105</v>
      </c>
      <c r="D2803" s="1" t="str">
        <f t="shared" si="345"/>
        <v>Via Mameli 242/B</v>
      </c>
      <c r="E2803" s="1" t="s">
        <v>8951</v>
      </c>
      <c r="F2803" s="1" t="s">
        <v>8951</v>
      </c>
      <c r="G2803" t="str">
        <f t="shared" si="344"/>
        <v>Senigallia</v>
      </c>
      <c r="H2803" t="s">
        <v>19718</v>
      </c>
      <c r="I2803" s="1" t="str">
        <f t="shared" si="346"/>
        <v>SITO</v>
      </c>
      <c r="J2803" s="1" t="str">
        <f t="shared" si="347"/>
        <v>N/a</v>
      </c>
      <c r="K2803" s="1" t="s">
        <v>9042</v>
      </c>
      <c r="L2803" t="str">
        <f t="shared" si="348"/>
        <v>EMAIL</v>
      </c>
      <c r="M2803" t="str">
        <f t="shared" si="349"/>
        <v>info@dimoraimmobiliare.it</v>
      </c>
      <c r="N2803" t="str">
        <f t="shared" si="350"/>
        <v>N/a</v>
      </c>
      <c r="O2803" t="str">
        <f t="shared" si="351"/>
        <v>info@dimoraimmobiliare.it</v>
      </c>
      <c r="S2803" s="1" t="s">
        <v>9104</v>
      </c>
    </row>
    <row r="2804" spans="1:19" ht="14.4" x14ac:dyDescent="0.3">
      <c r="A2804" s="1" t="s">
        <v>12</v>
      </c>
      <c r="B2804" s="1" t="s">
        <v>9106</v>
      </c>
      <c r="C2804" s="1" t="s">
        <v>9107</v>
      </c>
      <c r="D2804" s="1" t="str">
        <f t="shared" si="345"/>
        <v>Lungomare Italia 123</v>
      </c>
      <c r="E2804" s="1" t="s">
        <v>8951</v>
      </c>
      <c r="F2804" s="1" t="s">
        <v>9108</v>
      </c>
      <c r="G2804" t="str">
        <f t="shared" si="344"/>
        <v>Marzocca</v>
      </c>
      <c r="H2804" t="s">
        <v>19718</v>
      </c>
      <c r="I2804" s="1" t="str">
        <f t="shared" si="346"/>
        <v>SITO</v>
      </c>
      <c r="J2804" s="1" t="str">
        <f t="shared" si="347"/>
        <v>N/a</v>
      </c>
      <c r="K2804" s="1" t="s">
        <v>9109</v>
      </c>
      <c r="L2804" t="str">
        <f t="shared" si="348"/>
        <v>EMAIL</v>
      </c>
      <c r="M2804" t="str">
        <f t="shared" si="349"/>
        <v>rolandoripesi@libero.it</v>
      </c>
      <c r="N2804" t="str">
        <f t="shared" si="350"/>
        <v>N/a</v>
      </c>
      <c r="O2804" t="str">
        <f t="shared" si="351"/>
        <v>rolandoripesi@libero.it</v>
      </c>
      <c r="S2804" s="1" t="s">
        <v>9106</v>
      </c>
    </row>
    <row r="2805" spans="1:19" ht="14.4" x14ac:dyDescent="0.3">
      <c r="A2805" s="1" t="s">
        <v>12</v>
      </c>
      <c r="B2805" s="1" t="s">
        <v>9110</v>
      </c>
      <c r="C2805" s="1" t="s">
        <v>9111</v>
      </c>
      <c r="D2805" s="1" t="str">
        <f t="shared" si="345"/>
        <v>Via Mondolfo 22</v>
      </c>
      <c r="E2805" s="1" t="s">
        <v>8951</v>
      </c>
      <c r="F2805" s="1" t="s">
        <v>8951</v>
      </c>
      <c r="G2805" t="str">
        <f t="shared" si="344"/>
        <v>Senigallia</v>
      </c>
      <c r="H2805" t="s">
        <v>19718</v>
      </c>
      <c r="I2805" s="1" t="str">
        <f t="shared" si="346"/>
        <v>SITO</v>
      </c>
      <c r="J2805" s="1" t="str">
        <f t="shared" si="347"/>
        <v>N/a</v>
      </c>
      <c r="K2805" t="s">
        <v>19718</v>
      </c>
      <c r="L2805" t="str">
        <f t="shared" si="348"/>
        <v>SITO</v>
      </c>
      <c r="M2805" t="str">
        <f t="shared" si="349"/>
        <v xml:space="preserve"> </v>
      </c>
      <c r="N2805" t="str">
        <f t="shared" si="350"/>
        <v>N/a</v>
      </c>
      <c r="O2805" t="str">
        <f t="shared" si="351"/>
        <v>N/a</v>
      </c>
      <c r="S2805" s="1" t="s">
        <v>9110</v>
      </c>
    </row>
    <row r="2806" spans="1:19" ht="14.4" x14ac:dyDescent="0.3">
      <c r="A2806" s="1" t="s">
        <v>12</v>
      </c>
      <c r="B2806" s="1" t="s">
        <v>9112</v>
      </c>
      <c r="C2806" s="1" t="s">
        <v>9107</v>
      </c>
      <c r="D2806" s="1" t="str">
        <f t="shared" si="345"/>
        <v>Lungomare Italia 123</v>
      </c>
      <c r="E2806" s="1" t="s">
        <v>8951</v>
      </c>
      <c r="F2806" s="1" t="s">
        <v>9108</v>
      </c>
      <c r="G2806" t="str">
        <f t="shared" si="344"/>
        <v>Marzocca</v>
      </c>
      <c r="H2806" t="s">
        <v>19718</v>
      </c>
      <c r="I2806" s="1" t="str">
        <f t="shared" si="346"/>
        <v>SITO</v>
      </c>
      <c r="J2806" s="1" t="str">
        <f t="shared" si="347"/>
        <v>N/a</v>
      </c>
      <c r="K2806" s="1" t="s">
        <v>9113</v>
      </c>
      <c r="L2806" t="str">
        <f t="shared" si="348"/>
        <v>EMAIL</v>
      </c>
      <c r="M2806" t="str">
        <f t="shared" si="349"/>
        <v>angela@eos-web.it</v>
      </c>
      <c r="N2806" t="str">
        <f t="shared" si="350"/>
        <v>N/a</v>
      </c>
      <c r="O2806" t="str">
        <f t="shared" si="351"/>
        <v>angela@eos-web.it</v>
      </c>
      <c r="S2806" s="1" t="s">
        <v>9112</v>
      </c>
    </row>
    <row r="2807" spans="1:19" ht="14.4" x14ac:dyDescent="0.3">
      <c r="A2807" s="1" t="s">
        <v>12</v>
      </c>
      <c r="B2807" s="1" t="s">
        <v>9114</v>
      </c>
      <c r="C2807" s="1" t="s">
        <v>9115</v>
      </c>
      <c r="D2807" s="1" t="str">
        <f t="shared" si="345"/>
        <v>Via Bari  1/A</v>
      </c>
      <c r="E2807" s="1" t="s">
        <v>8951</v>
      </c>
      <c r="F2807" s="1" t="s">
        <v>8951</v>
      </c>
      <c r="G2807" t="str">
        <f t="shared" si="344"/>
        <v>Senigallia</v>
      </c>
      <c r="H2807" t="s">
        <v>19718</v>
      </c>
      <c r="I2807" s="1" t="str">
        <f t="shared" si="346"/>
        <v>SITO</v>
      </c>
      <c r="J2807" s="1" t="str">
        <f t="shared" si="347"/>
        <v>N/a</v>
      </c>
      <c r="K2807" s="1" t="s">
        <v>9039</v>
      </c>
      <c r="L2807" t="str">
        <f t="shared" si="348"/>
        <v>EMAIL</v>
      </c>
      <c r="M2807" t="str">
        <f t="shared" si="349"/>
        <v>affittiestivi@belenchia.com</v>
      </c>
      <c r="N2807" t="str">
        <f t="shared" si="350"/>
        <v>N/a</v>
      </c>
      <c r="O2807" t="str">
        <f t="shared" si="351"/>
        <v>affittiestivi@belenchia.com</v>
      </c>
      <c r="S2807" s="1" t="s">
        <v>9114</v>
      </c>
    </row>
    <row r="2808" spans="1:19" ht="14.4" x14ac:dyDescent="0.3">
      <c r="A2808" s="1" t="s">
        <v>12</v>
      </c>
      <c r="B2808" s="1" t="s">
        <v>9116</v>
      </c>
      <c r="C2808" s="1" t="s">
        <v>9117</v>
      </c>
      <c r="D2808" s="1" t="str">
        <f t="shared" si="345"/>
        <v>Via Terza Strada 47/A</v>
      </c>
      <c r="E2808" s="1" t="s">
        <v>8951</v>
      </c>
      <c r="F2808" s="1" t="s">
        <v>8951</v>
      </c>
      <c r="G2808" t="str">
        <f t="shared" si="344"/>
        <v>Senigallia</v>
      </c>
      <c r="H2808" t="s">
        <v>19718</v>
      </c>
      <c r="I2808" s="1" t="str">
        <f t="shared" si="346"/>
        <v>SITO</v>
      </c>
      <c r="J2808" s="1" t="str">
        <f t="shared" si="347"/>
        <v>N/a</v>
      </c>
      <c r="K2808" s="1" t="s">
        <v>9042</v>
      </c>
      <c r="L2808" t="str">
        <f t="shared" si="348"/>
        <v>EMAIL</v>
      </c>
      <c r="M2808" t="str">
        <f t="shared" si="349"/>
        <v>info@dimoraimmobiliare.it</v>
      </c>
      <c r="N2808" t="str">
        <f t="shared" si="350"/>
        <v>N/a</v>
      </c>
      <c r="O2808" t="str">
        <f t="shared" si="351"/>
        <v>info@dimoraimmobiliare.it</v>
      </c>
      <c r="S2808" s="1" t="s">
        <v>9116</v>
      </c>
    </row>
    <row r="2809" spans="1:19" ht="14.4" x14ac:dyDescent="0.3">
      <c r="A2809" s="1" t="s">
        <v>29</v>
      </c>
      <c r="B2809" s="1" t="s">
        <v>9118</v>
      </c>
      <c r="C2809" s="1" t="s">
        <v>9119</v>
      </c>
      <c r="D2809" s="1" t="str">
        <f t="shared" si="345"/>
        <v>Via R. Sanzio 353/A</v>
      </c>
      <c r="E2809" s="1" t="s">
        <v>8951</v>
      </c>
      <c r="F2809" s="1" t="s">
        <v>8951</v>
      </c>
      <c r="G2809" t="str">
        <f t="shared" si="344"/>
        <v>Senigallia</v>
      </c>
      <c r="H2809" t="s">
        <v>19718</v>
      </c>
      <c r="I2809" s="1" t="str">
        <f t="shared" si="346"/>
        <v>SITO</v>
      </c>
      <c r="J2809" s="1" t="str">
        <f t="shared" si="347"/>
        <v>N/a</v>
      </c>
      <c r="K2809" s="1" t="s">
        <v>9120</v>
      </c>
      <c r="L2809" t="str">
        <f t="shared" si="348"/>
        <v>EMAIL</v>
      </c>
      <c r="M2809" t="str">
        <f t="shared" si="349"/>
        <v>annamarchetti56@libero.it</v>
      </c>
      <c r="N2809" t="str">
        <f t="shared" si="350"/>
        <v>N/a</v>
      </c>
      <c r="O2809" t="str">
        <f t="shared" si="351"/>
        <v>annamarchetti56@libero.it</v>
      </c>
      <c r="S2809" s="1" t="s">
        <v>9118</v>
      </c>
    </row>
    <row r="2810" spans="1:19" ht="14.4" x14ac:dyDescent="0.3">
      <c r="A2810" s="1" t="s">
        <v>12</v>
      </c>
      <c r="B2810" s="1" t="s">
        <v>9121</v>
      </c>
      <c r="C2810" s="1" t="s">
        <v>9122</v>
      </c>
      <c r="D2810" s="1" t="str">
        <f t="shared" si="345"/>
        <v>Via Feltrini 15</v>
      </c>
      <c r="E2810" s="1" t="s">
        <v>8951</v>
      </c>
      <c r="F2810" s="1" t="s">
        <v>8951</v>
      </c>
      <c r="G2810" t="str">
        <f t="shared" si="344"/>
        <v>Senigallia</v>
      </c>
      <c r="H2810" t="s">
        <v>19718</v>
      </c>
      <c r="I2810" s="1" t="str">
        <f t="shared" si="346"/>
        <v>SITO</v>
      </c>
      <c r="J2810" s="1" t="str">
        <f t="shared" si="347"/>
        <v>N/a</v>
      </c>
      <c r="K2810" s="1" t="s">
        <v>9123</v>
      </c>
      <c r="L2810" t="str">
        <f t="shared" si="348"/>
        <v>EMAIL</v>
      </c>
      <c r="M2810" t="str">
        <f t="shared" si="349"/>
        <v>vangelina@alice.it</v>
      </c>
      <c r="N2810" t="str">
        <f t="shared" si="350"/>
        <v>N/a</v>
      </c>
      <c r="O2810" t="str">
        <f t="shared" si="351"/>
        <v>vangelina@alice.it</v>
      </c>
      <c r="S2810" s="1" t="s">
        <v>9121</v>
      </c>
    </row>
    <row r="2811" spans="1:19" ht="14.4" x14ac:dyDescent="0.3">
      <c r="A2811" s="1" t="s">
        <v>12</v>
      </c>
      <c r="B2811" s="1" t="s">
        <v>9124</v>
      </c>
      <c r="C2811" s="1" t="s">
        <v>9125</v>
      </c>
      <c r="D2811" s="1" t="str">
        <f t="shared" si="345"/>
        <v>Via Montegrappa 16</v>
      </c>
      <c r="E2811" s="1" t="s">
        <v>8951</v>
      </c>
      <c r="F2811" s="1" t="s">
        <v>8951</v>
      </c>
      <c r="G2811" t="str">
        <f t="shared" si="344"/>
        <v>Senigallia</v>
      </c>
      <c r="H2811" t="s">
        <v>19718</v>
      </c>
      <c r="I2811" s="1" t="str">
        <f t="shared" si="346"/>
        <v>SITO</v>
      </c>
      <c r="J2811" s="1" t="str">
        <f t="shared" si="347"/>
        <v>N/a</v>
      </c>
      <c r="K2811" s="1" t="s">
        <v>9126</v>
      </c>
      <c r="L2811" t="str">
        <f t="shared" si="348"/>
        <v>EMAIL</v>
      </c>
      <c r="M2811" t="str">
        <f t="shared" si="349"/>
        <v>paola.gasperini@confartigianatoimprese.net</v>
      </c>
      <c r="N2811" t="str">
        <f t="shared" si="350"/>
        <v>N/a</v>
      </c>
      <c r="O2811" t="str">
        <f t="shared" si="351"/>
        <v>paola.gasperini@confartigianatoimprese.net</v>
      </c>
      <c r="S2811" s="1" t="s">
        <v>9124</v>
      </c>
    </row>
    <row r="2812" spans="1:19" ht="14.4" x14ac:dyDescent="0.3">
      <c r="A2812" s="1" t="s">
        <v>12</v>
      </c>
      <c r="B2812" s="1" t="s">
        <v>9127</v>
      </c>
      <c r="C2812" s="1" t="s">
        <v>9128</v>
      </c>
      <c r="D2812" s="1" t="str">
        <f t="shared" si="345"/>
        <v>Via Rieti  50</v>
      </c>
      <c r="E2812" s="1" t="s">
        <v>8951</v>
      </c>
      <c r="F2812" s="1" t="s">
        <v>8951</v>
      </c>
      <c r="G2812" t="str">
        <f t="shared" si="344"/>
        <v>Senigallia</v>
      </c>
      <c r="H2812" t="s">
        <v>19718</v>
      </c>
      <c r="I2812" s="1" t="str">
        <f t="shared" si="346"/>
        <v>SITO</v>
      </c>
      <c r="J2812" s="1" t="str">
        <f t="shared" si="347"/>
        <v>N/a</v>
      </c>
      <c r="K2812" s="1" t="s">
        <v>9039</v>
      </c>
      <c r="L2812" t="str">
        <f t="shared" si="348"/>
        <v>EMAIL</v>
      </c>
      <c r="M2812" t="str">
        <f t="shared" si="349"/>
        <v>affittiestivi@belenchia.com</v>
      </c>
      <c r="N2812" t="str">
        <f t="shared" si="350"/>
        <v>N/a</v>
      </c>
      <c r="O2812" t="str">
        <f t="shared" si="351"/>
        <v>affittiestivi@belenchia.com</v>
      </c>
      <c r="S2812" s="1" t="s">
        <v>9127</v>
      </c>
    </row>
    <row r="2813" spans="1:19" ht="14.4" x14ac:dyDescent="0.3">
      <c r="A2813" s="1" t="s">
        <v>12</v>
      </c>
      <c r="B2813" s="1" t="s">
        <v>9129</v>
      </c>
      <c r="C2813" s="1" t="s">
        <v>9130</v>
      </c>
      <c r="D2813" s="1" t="str">
        <f t="shared" si="345"/>
        <v>Via Basilicata 3/C</v>
      </c>
      <c r="E2813" s="1" t="s">
        <v>8951</v>
      </c>
      <c r="F2813" s="1" t="s">
        <v>8951</v>
      </c>
      <c r="G2813" t="str">
        <f t="shared" si="344"/>
        <v>Senigallia</v>
      </c>
      <c r="H2813" t="s">
        <v>19718</v>
      </c>
      <c r="I2813" s="1" t="str">
        <f t="shared" si="346"/>
        <v>SITO</v>
      </c>
      <c r="J2813" s="1" t="str">
        <f t="shared" si="347"/>
        <v>N/a</v>
      </c>
      <c r="K2813" s="1" t="s">
        <v>9039</v>
      </c>
      <c r="L2813" t="str">
        <f t="shared" si="348"/>
        <v>EMAIL</v>
      </c>
      <c r="M2813" t="str">
        <f t="shared" si="349"/>
        <v>affittiestivi@belenchia.com</v>
      </c>
      <c r="N2813" t="str">
        <f t="shared" si="350"/>
        <v>N/a</v>
      </c>
      <c r="O2813" t="str">
        <f t="shared" si="351"/>
        <v>affittiestivi@belenchia.com</v>
      </c>
      <c r="S2813" s="1" t="s">
        <v>9129</v>
      </c>
    </row>
    <row r="2814" spans="1:19" ht="14.4" x14ac:dyDescent="0.3">
      <c r="A2814" s="1" t="s">
        <v>12</v>
      </c>
      <c r="B2814" s="1" t="s">
        <v>9131</v>
      </c>
      <c r="C2814" s="1" t="s">
        <v>9132</v>
      </c>
      <c r="D2814" s="1" t="str">
        <f t="shared" si="345"/>
        <v>Via Rieti 50</v>
      </c>
      <c r="E2814" s="1" t="s">
        <v>8951</v>
      </c>
      <c r="F2814" s="1" t="s">
        <v>8951</v>
      </c>
      <c r="G2814" t="str">
        <f t="shared" si="344"/>
        <v>Senigallia</v>
      </c>
      <c r="H2814" t="s">
        <v>19718</v>
      </c>
      <c r="I2814" s="1" t="str">
        <f t="shared" si="346"/>
        <v>SITO</v>
      </c>
      <c r="J2814" s="1" t="str">
        <f t="shared" si="347"/>
        <v>N/a</v>
      </c>
      <c r="K2814" s="1" t="s">
        <v>9039</v>
      </c>
      <c r="L2814" t="str">
        <f t="shared" si="348"/>
        <v>EMAIL</v>
      </c>
      <c r="M2814" t="str">
        <f t="shared" si="349"/>
        <v>affittiestivi@belenchia.com</v>
      </c>
      <c r="N2814" t="str">
        <f t="shared" si="350"/>
        <v>N/a</v>
      </c>
      <c r="O2814" t="str">
        <f t="shared" si="351"/>
        <v>affittiestivi@belenchia.com</v>
      </c>
      <c r="S2814" s="1" t="s">
        <v>9131</v>
      </c>
    </row>
    <row r="2815" spans="1:19" ht="14.4" x14ac:dyDescent="0.3">
      <c r="A2815" s="1" t="s">
        <v>12</v>
      </c>
      <c r="B2815" s="1" t="s">
        <v>9133</v>
      </c>
      <c r="C2815" s="1" t="s">
        <v>9134</v>
      </c>
      <c r="D2815" s="1" t="str">
        <f t="shared" si="345"/>
        <v>Via Bologna  2/B</v>
      </c>
      <c r="E2815" s="1" t="s">
        <v>8951</v>
      </c>
      <c r="F2815" s="1" t="s">
        <v>8951</v>
      </c>
      <c r="G2815" t="str">
        <f t="shared" si="344"/>
        <v>Senigallia</v>
      </c>
      <c r="H2815" t="s">
        <v>19718</v>
      </c>
      <c r="I2815" s="1" t="str">
        <f t="shared" si="346"/>
        <v>SITO</v>
      </c>
      <c r="J2815" s="1" t="str">
        <f t="shared" si="347"/>
        <v>N/a</v>
      </c>
      <c r="K2815" s="1" t="s">
        <v>9039</v>
      </c>
      <c r="L2815" t="str">
        <f t="shared" si="348"/>
        <v>EMAIL</v>
      </c>
      <c r="M2815" t="str">
        <f t="shared" si="349"/>
        <v>affittiestivi@belenchia.com</v>
      </c>
      <c r="N2815" t="str">
        <f t="shared" si="350"/>
        <v>N/a</v>
      </c>
      <c r="O2815" t="str">
        <f t="shared" si="351"/>
        <v>affittiestivi@belenchia.com</v>
      </c>
      <c r="S2815" s="1" t="s">
        <v>9133</v>
      </c>
    </row>
    <row r="2816" spans="1:19" ht="14.4" x14ac:dyDescent="0.3">
      <c r="A2816" s="1" t="s">
        <v>12</v>
      </c>
      <c r="B2816" s="1" t="s">
        <v>9135</v>
      </c>
      <c r="C2816" s="1" t="s">
        <v>9136</v>
      </c>
      <c r="D2816" s="1" t="str">
        <f t="shared" si="345"/>
        <v>Via Tagliamento 7</v>
      </c>
      <c r="E2816" s="1" t="s">
        <v>8951</v>
      </c>
      <c r="F2816" s="1" t="s">
        <v>8951</v>
      </c>
      <c r="G2816" t="str">
        <f t="shared" si="344"/>
        <v>Senigallia</v>
      </c>
      <c r="H2816" t="s">
        <v>19718</v>
      </c>
      <c r="I2816" s="1" t="str">
        <f t="shared" si="346"/>
        <v>SITO</v>
      </c>
      <c r="J2816" s="1" t="str">
        <f t="shared" si="347"/>
        <v>N/a</v>
      </c>
      <c r="K2816" s="1" t="s">
        <v>9137</v>
      </c>
      <c r="L2816" t="str">
        <f t="shared" si="348"/>
        <v>EMAIL</v>
      </c>
      <c r="M2816" t="str">
        <f t="shared" si="349"/>
        <v>affitiestivi@belenchia.com</v>
      </c>
      <c r="N2816" t="str">
        <f t="shared" si="350"/>
        <v>N/a</v>
      </c>
      <c r="O2816" t="str">
        <f t="shared" si="351"/>
        <v>affitiestivi@belenchia.com</v>
      </c>
      <c r="S2816" s="1" t="s">
        <v>9135</v>
      </c>
    </row>
    <row r="2817" spans="1:19" ht="14.4" x14ac:dyDescent="0.3">
      <c r="A2817" s="1" t="s">
        <v>12</v>
      </c>
      <c r="B2817" s="1" t="s">
        <v>9138</v>
      </c>
      <c r="C2817" s="1" t="s">
        <v>9139</v>
      </c>
      <c r="D2817" s="1" t="str">
        <f t="shared" si="345"/>
        <v>Lungomare Italia 30/A</v>
      </c>
      <c r="E2817" s="1" t="s">
        <v>8951</v>
      </c>
      <c r="F2817" s="1" t="s">
        <v>8951</v>
      </c>
      <c r="G2817" t="str">
        <f t="shared" si="344"/>
        <v>Senigallia</v>
      </c>
      <c r="H2817" t="s">
        <v>19718</v>
      </c>
      <c r="I2817" s="1" t="str">
        <f t="shared" si="346"/>
        <v>SITO</v>
      </c>
      <c r="J2817" s="1" t="str">
        <f t="shared" si="347"/>
        <v>N/a</v>
      </c>
      <c r="K2817" s="1" t="s">
        <v>9039</v>
      </c>
      <c r="L2817" t="str">
        <f t="shared" si="348"/>
        <v>EMAIL</v>
      </c>
      <c r="M2817" t="str">
        <f t="shared" si="349"/>
        <v>affittiestivi@belenchia.com</v>
      </c>
      <c r="N2817" t="str">
        <f t="shared" si="350"/>
        <v>N/a</v>
      </c>
      <c r="O2817" t="str">
        <f t="shared" si="351"/>
        <v>affittiestivi@belenchia.com</v>
      </c>
      <c r="S2817" s="1" t="s">
        <v>9138</v>
      </c>
    </row>
    <row r="2818" spans="1:19" ht="14.4" x14ac:dyDescent="0.3">
      <c r="A2818" s="1" t="s">
        <v>12</v>
      </c>
      <c r="B2818" s="1" t="s">
        <v>9140</v>
      </c>
      <c r="C2818" s="1" t="s">
        <v>9141</v>
      </c>
      <c r="D2818" s="1" t="str">
        <f t="shared" si="345"/>
        <v>Viale Sorrento 23/A</v>
      </c>
      <c r="E2818" s="1" t="s">
        <v>8951</v>
      </c>
      <c r="F2818" s="1" t="s">
        <v>9108</v>
      </c>
      <c r="G2818" t="str">
        <f t="shared" ref="G2818:G2881" si="352">PROPER(F2818)</f>
        <v>Marzocca</v>
      </c>
      <c r="H2818" t="s">
        <v>19718</v>
      </c>
      <c r="I2818" s="1" t="str">
        <f t="shared" si="346"/>
        <v>SITO</v>
      </c>
      <c r="J2818" s="1" t="str">
        <f t="shared" si="347"/>
        <v>N/a</v>
      </c>
      <c r="K2818" s="1" t="s">
        <v>7736</v>
      </c>
      <c r="L2818" t="str">
        <f t="shared" si="348"/>
        <v>EMAIL</v>
      </c>
      <c r="M2818" t="str">
        <f t="shared" si="349"/>
        <v>bbfontebella@libero.it</v>
      </c>
      <c r="N2818" t="str">
        <f t="shared" si="350"/>
        <v>N/a</v>
      </c>
      <c r="O2818" t="str">
        <f t="shared" si="351"/>
        <v>bbfontebella@libero.it</v>
      </c>
      <c r="S2818" s="1" t="s">
        <v>9140</v>
      </c>
    </row>
    <row r="2819" spans="1:19" ht="14.4" x14ac:dyDescent="0.3">
      <c r="A2819" s="1" t="s">
        <v>12</v>
      </c>
      <c r="B2819" s="1" t="s">
        <v>9142</v>
      </c>
      <c r="C2819" s="1" t="s">
        <v>9143</v>
      </c>
      <c r="D2819" s="1" t="str">
        <f t="shared" ref="D2819:D2882" si="353">PROPER(C2819)</f>
        <v>Via Degli Ulivi 77</v>
      </c>
      <c r="E2819" s="1" t="s">
        <v>8951</v>
      </c>
      <c r="F2819" s="1" t="s">
        <v>8951</v>
      </c>
      <c r="G2819" t="str">
        <f t="shared" si="352"/>
        <v>Senigallia</v>
      </c>
      <c r="H2819" t="s">
        <v>19718</v>
      </c>
      <c r="I2819" s="1" t="str">
        <f t="shared" ref="I2819:I2882" si="354">IF(ISERROR(FIND("@",H2819)),"SITO","EMAIL")</f>
        <v>SITO</v>
      </c>
      <c r="J2819" s="1" t="str">
        <f t="shared" ref="J2819:J2882" si="355">IF(I2819="SITO",H2819," ")</f>
        <v>N/a</v>
      </c>
      <c r="K2819" s="1" t="s">
        <v>7736</v>
      </c>
      <c r="L2819" t="str">
        <f t="shared" ref="L2819:L2882" si="356">IF(ISERROR(FIND("@",K2819)),"SITO","EMAIL")</f>
        <v>EMAIL</v>
      </c>
      <c r="M2819" t="str">
        <f t="shared" ref="M2819:M2882" si="357">IF(L2819="EMAIL",K2819, " ")</f>
        <v>bbfontebella@libero.it</v>
      </c>
      <c r="N2819" t="str">
        <f t="shared" ref="N2819:N2882" si="358">IF(J2819&lt;&gt;" ", J2819, "N/a")</f>
        <v>N/a</v>
      </c>
      <c r="O2819" t="str">
        <f t="shared" ref="O2819:O2882" si="359">IF(M2819 &lt;&gt; " ", M2819,"N/a")</f>
        <v>bbfontebella@libero.it</v>
      </c>
      <c r="S2819" s="1" t="s">
        <v>9142</v>
      </c>
    </row>
    <row r="2820" spans="1:19" ht="14.4" x14ac:dyDescent="0.3">
      <c r="A2820" s="1" t="s">
        <v>12</v>
      </c>
      <c r="B2820" s="1" t="s">
        <v>9144</v>
      </c>
      <c r="C2820" s="1" t="s">
        <v>9087</v>
      </c>
      <c r="D2820" s="1" t="str">
        <f t="shared" si="353"/>
        <v>Lungomare Mameli 93</v>
      </c>
      <c r="E2820" s="1" t="s">
        <v>8951</v>
      </c>
      <c r="F2820" s="1" t="s">
        <v>8951</v>
      </c>
      <c r="G2820" t="str">
        <f t="shared" si="352"/>
        <v>Senigallia</v>
      </c>
      <c r="H2820" t="s">
        <v>19718</v>
      </c>
      <c r="I2820" s="1" t="str">
        <f t="shared" si="354"/>
        <v>SITO</v>
      </c>
      <c r="J2820" s="1" t="str">
        <f t="shared" si="355"/>
        <v>N/a</v>
      </c>
      <c r="K2820" s="1" t="s">
        <v>9039</v>
      </c>
      <c r="L2820" t="str">
        <f t="shared" si="356"/>
        <v>EMAIL</v>
      </c>
      <c r="M2820" t="str">
        <f t="shared" si="357"/>
        <v>affittiestivi@belenchia.com</v>
      </c>
      <c r="N2820" t="str">
        <f t="shared" si="358"/>
        <v>N/a</v>
      </c>
      <c r="O2820" t="str">
        <f t="shared" si="359"/>
        <v>affittiestivi@belenchia.com</v>
      </c>
      <c r="S2820" s="1" t="s">
        <v>9144</v>
      </c>
    </row>
    <row r="2821" spans="1:19" ht="14.4" x14ac:dyDescent="0.3">
      <c r="A2821" s="1" t="s">
        <v>12</v>
      </c>
      <c r="B2821" s="1" t="s">
        <v>9145</v>
      </c>
      <c r="C2821" s="1" t="s">
        <v>9146</v>
      </c>
      <c r="D2821" s="1" t="str">
        <f t="shared" si="353"/>
        <v>Via Raffaello Sanzio 186</v>
      </c>
      <c r="E2821" s="1" t="s">
        <v>8951</v>
      </c>
      <c r="F2821" s="1" t="s">
        <v>8951</v>
      </c>
      <c r="G2821" t="str">
        <f t="shared" si="352"/>
        <v>Senigallia</v>
      </c>
      <c r="H2821" t="s">
        <v>19718</v>
      </c>
      <c r="I2821" s="1" t="str">
        <f t="shared" si="354"/>
        <v>SITO</v>
      </c>
      <c r="J2821" s="1" t="str">
        <f t="shared" si="355"/>
        <v>N/a</v>
      </c>
      <c r="K2821" s="1" t="s">
        <v>9147</v>
      </c>
      <c r="L2821" t="str">
        <f t="shared" si="356"/>
        <v>EMAIL</v>
      </c>
      <c r="M2821" t="str">
        <f t="shared" si="357"/>
        <v>sandro.riccardi@alice.it</v>
      </c>
      <c r="N2821" t="str">
        <f t="shared" si="358"/>
        <v>N/a</v>
      </c>
      <c r="O2821" t="str">
        <f t="shared" si="359"/>
        <v>sandro.riccardi@alice.it</v>
      </c>
      <c r="S2821" s="1" t="s">
        <v>9145</v>
      </c>
    </row>
    <row r="2822" spans="1:19" ht="14.4" x14ac:dyDescent="0.3">
      <c r="A2822" s="1" t="s">
        <v>12</v>
      </c>
      <c r="B2822" s="1" t="s">
        <v>9148</v>
      </c>
      <c r="C2822" s="1" t="s">
        <v>9149</v>
      </c>
      <c r="D2822" s="1" t="str">
        <f t="shared" si="353"/>
        <v>Umberto Giordano 31</v>
      </c>
      <c r="E2822" s="1" t="s">
        <v>8951</v>
      </c>
      <c r="F2822" s="1" t="s">
        <v>8951</v>
      </c>
      <c r="G2822" t="str">
        <f t="shared" si="352"/>
        <v>Senigallia</v>
      </c>
      <c r="H2822" t="s">
        <v>19718</v>
      </c>
      <c r="I2822" s="1" t="str">
        <f t="shared" si="354"/>
        <v>SITO</v>
      </c>
      <c r="J2822" s="1" t="str">
        <f t="shared" si="355"/>
        <v>N/a</v>
      </c>
      <c r="K2822" s="1" t="s">
        <v>9150</v>
      </c>
      <c r="L2822" t="str">
        <f t="shared" si="356"/>
        <v>EMAIL</v>
      </c>
      <c r="M2822" t="str">
        <f t="shared" si="357"/>
        <v>senigallia@pec.confartigianato.it</v>
      </c>
      <c r="N2822" t="str">
        <f t="shared" si="358"/>
        <v>N/a</v>
      </c>
      <c r="O2822" t="str">
        <f t="shared" si="359"/>
        <v>senigallia@pec.confartigianato.it</v>
      </c>
      <c r="S2822" s="1" t="s">
        <v>9148</v>
      </c>
    </row>
    <row r="2823" spans="1:19" ht="14.4" x14ac:dyDescent="0.3">
      <c r="A2823" s="1" t="s">
        <v>12</v>
      </c>
      <c r="B2823" s="1" t="s">
        <v>9151</v>
      </c>
      <c r="C2823" s="1" t="s">
        <v>9152</v>
      </c>
      <c r="D2823" s="1" t="str">
        <f t="shared" si="353"/>
        <v>Podesti 226</v>
      </c>
      <c r="E2823" s="1" t="s">
        <v>8951</v>
      </c>
      <c r="F2823" s="1" t="s">
        <v>8951</v>
      </c>
      <c r="G2823" t="str">
        <f t="shared" si="352"/>
        <v>Senigallia</v>
      </c>
      <c r="H2823" t="s">
        <v>19718</v>
      </c>
      <c r="I2823" s="1" t="str">
        <f t="shared" si="354"/>
        <v>SITO</v>
      </c>
      <c r="J2823" s="1" t="str">
        <f t="shared" si="355"/>
        <v>N/a</v>
      </c>
      <c r="K2823" s="1" t="s">
        <v>9153</v>
      </c>
      <c r="L2823" t="str">
        <f t="shared" si="356"/>
        <v>EMAIL</v>
      </c>
      <c r="M2823" t="str">
        <f t="shared" si="357"/>
        <v>comeacasa@sicurezzapostale.it</v>
      </c>
      <c r="N2823" t="str">
        <f t="shared" si="358"/>
        <v>N/a</v>
      </c>
      <c r="O2823" t="str">
        <f t="shared" si="359"/>
        <v>comeacasa@sicurezzapostale.it</v>
      </c>
      <c r="S2823" s="1" t="s">
        <v>9151</v>
      </c>
    </row>
    <row r="2824" spans="1:19" ht="14.4" x14ac:dyDescent="0.3">
      <c r="A2824" s="1" t="s">
        <v>12</v>
      </c>
      <c r="B2824" s="1" t="s">
        <v>9154</v>
      </c>
      <c r="C2824" s="1" t="s">
        <v>9155</v>
      </c>
      <c r="D2824" s="1" t="str">
        <f t="shared" si="353"/>
        <v>Via Pergolesi 53</v>
      </c>
      <c r="E2824" s="1" t="s">
        <v>8951</v>
      </c>
      <c r="F2824" s="1" t="s">
        <v>8951</v>
      </c>
      <c r="G2824" t="str">
        <f t="shared" si="352"/>
        <v>Senigallia</v>
      </c>
      <c r="H2824" t="s">
        <v>19718</v>
      </c>
      <c r="I2824" s="1" t="str">
        <f t="shared" si="354"/>
        <v>SITO</v>
      </c>
      <c r="J2824" s="1" t="str">
        <f t="shared" si="355"/>
        <v>N/a</v>
      </c>
      <c r="K2824" s="1" t="s">
        <v>9156</v>
      </c>
      <c r="L2824" t="str">
        <f t="shared" si="356"/>
        <v>EMAIL</v>
      </c>
      <c r="M2824" t="str">
        <f t="shared" si="357"/>
        <v>sguzzo60@gmail.com</v>
      </c>
      <c r="N2824" t="str">
        <f t="shared" si="358"/>
        <v>N/a</v>
      </c>
      <c r="O2824" t="str">
        <f t="shared" si="359"/>
        <v>sguzzo60@gmail.com</v>
      </c>
      <c r="S2824" s="1" t="s">
        <v>9154</v>
      </c>
    </row>
    <row r="2825" spans="1:19" ht="14.4" x14ac:dyDescent="0.3">
      <c r="A2825" s="1" t="s">
        <v>12</v>
      </c>
      <c r="B2825" s="1" t="s">
        <v>9157</v>
      </c>
      <c r="C2825" s="1" t="s">
        <v>9158</v>
      </c>
      <c r="D2825" s="1" t="str">
        <f t="shared" si="353"/>
        <v>Via Pergolesi  51</v>
      </c>
      <c r="E2825" s="1" t="s">
        <v>8951</v>
      </c>
      <c r="F2825" s="1" t="s">
        <v>8951</v>
      </c>
      <c r="G2825" t="str">
        <f t="shared" si="352"/>
        <v>Senigallia</v>
      </c>
      <c r="H2825" t="s">
        <v>19718</v>
      </c>
      <c r="I2825" s="1" t="str">
        <f t="shared" si="354"/>
        <v>SITO</v>
      </c>
      <c r="J2825" s="1" t="str">
        <f t="shared" si="355"/>
        <v>N/a</v>
      </c>
      <c r="K2825" s="1" t="s">
        <v>9156</v>
      </c>
      <c r="L2825" t="str">
        <f t="shared" si="356"/>
        <v>EMAIL</v>
      </c>
      <c r="M2825" t="str">
        <f t="shared" si="357"/>
        <v>sguzzo60@gmail.com</v>
      </c>
      <c r="N2825" t="str">
        <f t="shared" si="358"/>
        <v>N/a</v>
      </c>
      <c r="O2825" t="str">
        <f t="shared" si="359"/>
        <v>sguzzo60@gmail.com</v>
      </c>
      <c r="S2825" s="1" t="s">
        <v>9157</v>
      </c>
    </row>
    <row r="2826" spans="1:19" ht="14.4" x14ac:dyDescent="0.3">
      <c r="A2826" s="1" t="s">
        <v>12</v>
      </c>
      <c r="B2826" s="1" t="s">
        <v>9159</v>
      </c>
      <c r="C2826" s="1" t="s">
        <v>9160</v>
      </c>
      <c r="D2826" s="1" t="str">
        <f t="shared" si="353"/>
        <v>Via Pergolesi 45</v>
      </c>
      <c r="E2826" s="1" t="s">
        <v>8951</v>
      </c>
      <c r="F2826" s="1" t="s">
        <v>8951</v>
      </c>
      <c r="G2826" t="str">
        <f t="shared" si="352"/>
        <v>Senigallia</v>
      </c>
      <c r="H2826" t="s">
        <v>19718</v>
      </c>
      <c r="I2826" s="1" t="str">
        <f t="shared" si="354"/>
        <v>SITO</v>
      </c>
      <c r="J2826" s="1" t="str">
        <f t="shared" si="355"/>
        <v>N/a</v>
      </c>
      <c r="K2826" s="1" t="s">
        <v>9156</v>
      </c>
      <c r="L2826" t="str">
        <f t="shared" si="356"/>
        <v>EMAIL</v>
      </c>
      <c r="M2826" t="str">
        <f t="shared" si="357"/>
        <v>sguzzo60@gmail.com</v>
      </c>
      <c r="N2826" t="str">
        <f t="shared" si="358"/>
        <v>N/a</v>
      </c>
      <c r="O2826" t="str">
        <f t="shared" si="359"/>
        <v>sguzzo60@gmail.com</v>
      </c>
      <c r="S2826" s="1" t="s">
        <v>9159</v>
      </c>
    </row>
    <row r="2827" spans="1:19" ht="14.4" x14ac:dyDescent="0.3">
      <c r="A2827" s="1" t="s">
        <v>29</v>
      </c>
      <c r="B2827" s="1" t="s">
        <v>9161</v>
      </c>
      <c r="C2827" s="1" t="s">
        <v>9162</v>
      </c>
      <c r="D2827" s="1" t="str">
        <f t="shared" si="353"/>
        <v>Strada Comunale Grazie 14/C</v>
      </c>
      <c r="E2827" s="1" t="s">
        <v>8951</v>
      </c>
      <c r="F2827" s="1" t="s">
        <v>8951</v>
      </c>
      <c r="G2827" t="str">
        <f t="shared" si="352"/>
        <v>Senigallia</v>
      </c>
      <c r="H2827" t="s">
        <v>19718</v>
      </c>
      <c r="I2827" s="1" t="str">
        <f t="shared" si="354"/>
        <v>SITO</v>
      </c>
      <c r="J2827" s="1" t="str">
        <f t="shared" si="355"/>
        <v>N/a</v>
      </c>
      <c r="K2827" t="s">
        <v>19718</v>
      </c>
      <c r="L2827" t="str">
        <f t="shared" si="356"/>
        <v>SITO</v>
      </c>
      <c r="M2827" t="str">
        <f t="shared" si="357"/>
        <v xml:space="preserve"> </v>
      </c>
      <c r="N2827" t="str">
        <f t="shared" si="358"/>
        <v>N/a</v>
      </c>
      <c r="O2827" t="str">
        <f t="shared" si="359"/>
        <v>N/a</v>
      </c>
      <c r="S2827" s="1" t="s">
        <v>9161</v>
      </c>
    </row>
    <row r="2828" spans="1:19" ht="14.4" x14ac:dyDescent="0.3">
      <c r="A2828" s="1" t="s">
        <v>12</v>
      </c>
      <c r="B2828" s="1" t="s">
        <v>9163</v>
      </c>
      <c r="C2828" s="1" t="s">
        <v>9164</v>
      </c>
      <c r="D2828" s="1" t="str">
        <f t="shared" si="353"/>
        <v>Via R. Sanzio 10/1</v>
      </c>
      <c r="E2828" s="1" t="s">
        <v>8951</v>
      </c>
      <c r="F2828" s="1" t="s">
        <v>8951</v>
      </c>
      <c r="G2828" t="str">
        <f t="shared" si="352"/>
        <v>Senigallia</v>
      </c>
      <c r="H2828" t="s">
        <v>19718</v>
      </c>
      <c r="I2828" s="1" t="str">
        <f t="shared" si="354"/>
        <v>SITO</v>
      </c>
      <c r="J2828" s="1" t="str">
        <f t="shared" si="355"/>
        <v>N/a</v>
      </c>
      <c r="K2828" s="1" t="s">
        <v>9165</v>
      </c>
      <c r="L2828" t="str">
        <f t="shared" si="356"/>
        <v>EMAIL</v>
      </c>
      <c r="M2828" t="str">
        <f t="shared" si="357"/>
        <v>savino.zaccaro@ingpec.eu</v>
      </c>
      <c r="N2828" t="str">
        <f t="shared" si="358"/>
        <v>N/a</v>
      </c>
      <c r="O2828" t="str">
        <f t="shared" si="359"/>
        <v>savino.zaccaro@ingpec.eu</v>
      </c>
      <c r="S2828" s="1" t="s">
        <v>9163</v>
      </c>
    </row>
    <row r="2829" spans="1:19" ht="14.4" x14ac:dyDescent="0.3">
      <c r="A2829" s="1" t="s">
        <v>12</v>
      </c>
      <c r="B2829" s="1" t="s">
        <v>9166</v>
      </c>
      <c r="C2829" s="1" t="s">
        <v>9167</v>
      </c>
      <c r="D2829" s="1" t="str">
        <f t="shared" si="353"/>
        <v>Lungomare Alighieri 14</v>
      </c>
      <c r="E2829" s="1" t="s">
        <v>8951</v>
      </c>
      <c r="F2829" s="1" t="s">
        <v>8951</v>
      </c>
      <c r="G2829" t="str">
        <f t="shared" si="352"/>
        <v>Senigallia</v>
      </c>
      <c r="H2829" t="s">
        <v>19718</v>
      </c>
      <c r="I2829" s="1" t="str">
        <f t="shared" si="354"/>
        <v>SITO</v>
      </c>
      <c r="J2829" s="1" t="str">
        <f t="shared" si="355"/>
        <v>N/a</v>
      </c>
      <c r="K2829" s="1" t="s">
        <v>9039</v>
      </c>
      <c r="L2829" t="str">
        <f t="shared" si="356"/>
        <v>EMAIL</v>
      </c>
      <c r="M2829" t="str">
        <f t="shared" si="357"/>
        <v>affittiestivi@belenchia.com</v>
      </c>
      <c r="N2829" t="str">
        <f t="shared" si="358"/>
        <v>N/a</v>
      </c>
      <c r="O2829" t="str">
        <f t="shared" si="359"/>
        <v>affittiestivi@belenchia.com</v>
      </c>
      <c r="S2829" s="1" t="s">
        <v>9166</v>
      </c>
    </row>
    <row r="2830" spans="1:19" ht="14.4" x14ac:dyDescent="0.3">
      <c r="A2830" s="1" t="s">
        <v>12</v>
      </c>
      <c r="B2830" s="1" t="s">
        <v>9168</v>
      </c>
      <c r="C2830" s="1" t="s">
        <v>9169</v>
      </c>
      <c r="D2830" s="1" t="str">
        <f t="shared" si="353"/>
        <v>Via Pierelli 41</v>
      </c>
      <c r="E2830" s="1" t="s">
        <v>8951</v>
      </c>
      <c r="F2830" s="1" t="s">
        <v>8951</v>
      </c>
      <c r="G2830" t="str">
        <f t="shared" si="352"/>
        <v>Senigallia</v>
      </c>
      <c r="H2830" t="s">
        <v>19718</v>
      </c>
      <c r="I2830" s="1" t="str">
        <f t="shared" si="354"/>
        <v>SITO</v>
      </c>
      <c r="J2830" s="1" t="str">
        <f t="shared" si="355"/>
        <v>N/a</v>
      </c>
      <c r="K2830" s="1" t="s">
        <v>9039</v>
      </c>
      <c r="L2830" t="str">
        <f t="shared" si="356"/>
        <v>EMAIL</v>
      </c>
      <c r="M2830" t="str">
        <f t="shared" si="357"/>
        <v>affittiestivi@belenchia.com</v>
      </c>
      <c r="N2830" t="str">
        <f t="shared" si="358"/>
        <v>N/a</v>
      </c>
      <c r="O2830" t="str">
        <f t="shared" si="359"/>
        <v>affittiestivi@belenchia.com</v>
      </c>
      <c r="S2830" s="1" t="s">
        <v>9168</v>
      </c>
    </row>
    <row r="2831" spans="1:19" ht="14.4" x14ac:dyDescent="0.3">
      <c r="A2831" s="1" t="s">
        <v>12</v>
      </c>
      <c r="B2831" s="1" t="s">
        <v>9170</v>
      </c>
      <c r="C2831" s="1" t="s">
        <v>9171</v>
      </c>
      <c r="D2831" s="1" t="str">
        <f t="shared" si="353"/>
        <v>Via Prima Strada  35</v>
      </c>
      <c r="E2831" s="1" t="s">
        <v>8951</v>
      </c>
      <c r="F2831" s="1" t="s">
        <v>9172</v>
      </c>
      <c r="G2831" t="str">
        <f t="shared" si="352"/>
        <v>Cesano</v>
      </c>
      <c r="H2831" t="s">
        <v>19718</v>
      </c>
      <c r="I2831" s="1" t="str">
        <f t="shared" si="354"/>
        <v>SITO</v>
      </c>
      <c r="J2831" s="1" t="str">
        <f t="shared" si="355"/>
        <v>N/a</v>
      </c>
      <c r="K2831" s="1" t="s">
        <v>9173</v>
      </c>
      <c r="L2831" t="str">
        <f t="shared" si="356"/>
        <v>EMAIL</v>
      </c>
      <c r="M2831" t="str">
        <f t="shared" si="357"/>
        <v>orietta_59@libero.it</v>
      </c>
      <c r="N2831" t="str">
        <f t="shared" si="358"/>
        <v>N/a</v>
      </c>
      <c r="O2831" t="str">
        <f t="shared" si="359"/>
        <v>orietta_59@libero.it</v>
      </c>
      <c r="S2831" s="1" t="s">
        <v>9170</v>
      </c>
    </row>
    <row r="2832" spans="1:19" ht="14.4" x14ac:dyDescent="0.3">
      <c r="A2832" s="1" t="s">
        <v>12</v>
      </c>
      <c r="B2832" s="1" t="s">
        <v>9174</v>
      </c>
      <c r="C2832" s="1" t="s">
        <v>9175</v>
      </c>
      <c r="D2832" s="1" t="str">
        <f t="shared" si="353"/>
        <v>Viale Dei Gerani 11</v>
      </c>
      <c r="E2832" s="1" t="s">
        <v>8951</v>
      </c>
      <c r="F2832" s="1" t="s">
        <v>8951</v>
      </c>
      <c r="G2832" t="str">
        <f t="shared" si="352"/>
        <v>Senigallia</v>
      </c>
      <c r="H2832" t="s">
        <v>19718</v>
      </c>
      <c r="I2832" s="1" t="str">
        <f t="shared" si="354"/>
        <v>SITO</v>
      </c>
      <c r="J2832" s="1" t="str">
        <f t="shared" si="355"/>
        <v>N/a</v>
      </c>
      <c r="K2832" s="1" t="s">
        <v>9039</v>
      </c>
      <c r="L2832" t="str">
        <f t="shared" si="356"/>
        <v>EMAIL</v>
      </c>
      <c r="M2832" t="str">
        <f t="shared" si="357"/>
        <v>affittiestivi@belenchia.com</v>
      </c>
      <c r="N2832" t="str">
        <f t="shared" si="358"/>
        <v>N/a</v>
      </c>
      <c r="O2832" t="str">
        <f t="shared" si="359"/>
        <v>affittiestivi@belenchia.com</v>
      </c>
      <c r="S2832" s="1" t="s">
        <v>9174</v>
      </c>
    </row>
    <row r="2833" spans="1:19" ht="14.4" x14ac:dyDescent="0.3">
      <c r="A2833" s="1" t="s">
        <v>12</v>
      </c>
      <c r="B2833" s="1" t="s">
        <v>9176</v>
      </c>
      <c r="C2833" s="1" t="s">
        <v>9087</v>
      </c>
      <c r="D2833" s="1" t="str">
        <f t="shared" si="353"/>
        <v>Lungomare Mameli 93</v>
      </c>
      <c r="E2833" s="1" t="s">
        <v>8951</v>
      </c>
      <c r="F2833" s="1" t="s">
        <v>8951</v>
      </c>
      <c r="G2833" t="str">
        <f t="shared" si="352"/>
        <v>Senigallia</v>
      </c>
      <c r="H2833" t="s">
        <v>19718</v>
      </c>
      <c r="I2833" s="1" t="str">
        <f t="shared" si="354"/>
        <v>SITO</v>
      </c>
      <c r="J2833" s="1" t="str">
        <f t="shared" si="355"/>
        <v>N/a</v>
      </c>
      <c r="K2833" s="1" t="s">
        <v>9177</v>
      </c>
      <c r="L2833" t="str">
        <f t="shared" si="356"/>
        <v>EMAIL</v>
      </c>
      <c r="M2833" t="str">
        <f t="shared" si="357"/>
        <v>affittiestivi@senigallia.it</v>
      </c>
      <c r="N2833" t="str">
        <f t="shared" si="358"/>
        <v>N/a</v>
      </c>
      <c r="O2833" t="str">
        <f t="shared" si="359"/>
        <v>affittiestivi@senigallia.it</v>
      </c>
      <c r="S2833" s="1" t="s">
        <v>9176</v>
      </c>
    </row>
    <row r="2834" spans="1:19" ht="14.4" x14ac:dyDescent="0.3">
      <c r="A2834" s="1" t="s">
        <v>12</v>
      </c>
      <c r="B2834" s="1" t="s">
        <v>9178</v>
      </c>
      <c r="C2834" s="1" t="s">
        <v>9179</v>
      </c>
      <c r="D2834" s="1" t="str">
        <f t="shared" si="353"/>
        <v>Piazza Cameranesi 2</v>
      </c>
      <c r="E2834" s="1" t="s">
        <v>8951</v>
      </c>
      <c r="F2834" s="1" t="s">
        <v>8951</v>
      </c>
      <c r="G2834" t="str">
        <f t="shared" si="352"/>
        <v>Senigallia</v>
      </c>
      <c r="H2834" t="s">
        <v>19718</v>
      </c>
      <c r="I2834" s="1" t="str">
        <f t="shared" si="354"/>
        <v>SITO</v>
      </c>
      <c r="J2834" s="1" t="str">
        <f t="shared" si="355"/>
        <v>N/a</v>
      </c>
      <c r="K2834" s="1" t="s">
        <v>9180</v>
      </c>
      <c r="L2834" t="str">
        <f t="shared" si="356"/>
        <v>EMAIL</v>
      </c>
      <c r="M2834" t="str">
        <f t="shared" si="357"/>
        <v>annaritaciarrocchi@yahoo.it</v>
      </c>
      <c r="N2834" t="str">
        <f t="shared" si="358"/>
        <v>N/a</v>
      </c>
      <c r="O2834" t="str">
        <f t="shared" si="359"/>
        <v>annaritaciarrocchi@yahoo.it</v>
      </c>
      <c r="S2834" s="1" t="s">
        <v>9178</v>
      </c>
    </row>
    <row r="2835" spans="1:19" ht="14.4" x14ac:dyDescent="0.3">
      <c r="A2835" s="1" t="s">
        <v>12</v>
      </c>
      <c r="B2835" s="1" t="s">
        <v>9181</v>
      </c>
      <c r="C2835" s="1" t="s">
        <v>9182</v>
      </c>
      <c r="D2835" s="1" t="str">
        <f t="shared" si="353"/>
        <v>Via Gramsci 29</v>
      </c>
      <c r="E2835" s="1" t="s">
        <v>8951</v>
      </c>
      <c r="F2835" s="1" t="s">
        <v>8951</v>
      </c>
      <c r="G2835" t="str">
        <f t="shared" si="352"/>
        <v>Senigallia</v>
      </c>
      <c r="H2835" t="s">
        <v>19718</v>
      </c>
      <c r="I2835" s="1" t="str">
        <f t="shared" si="354"/>
        <v>SITO</v>
      </c>
      <c r="J2835" s="1" t="str">
        <f t="shared" si="355"/>
        <v>N/a</v>
      </c>
      <c r="K2835" s="1" t="s">
        <v>9039</v>
      </c>
      <c r="L2835" t="str">
        <f t="shared" si="356"/>
        <v>EMAIL</v>
      </c>
      <c r="M2835" t="str">
        <f t="shared" si="357"/>
        <v>affittiestivi@belenchia.com</v>
      </c>
      <c r="N2835" t="str">
        <f t="shared" si="358"/>
        <v>N/a</v>
      </c>
      <c r="O2835" t="str">
        <f t="shared" si="359"/>
        <v>affittiestivi@belenchia.com</v>
      </c>
      <c r="S2835" s="1" t="s">
        <v>9181</v>
      </c>
    </row>
    <row r="2836" spans="1:19" ht="14.4" x14ac:dyDescent="0.3">
      <c r="A2836" s="1" t="s">
        <v>12</v>
      </c>
      <c r="B2836" s="1" t="s">
        <v>9183</v>
      </c>
      <c r="C2836" s="1" t="s">
        <v>9184</v>
      </c>
      <c r="D2836" s="1" t="str">
        <f t="shared" si="353"/>
        <v>Via Strada Terza 34/C</v>
      </c>
      <c r="E2836" s="1" t="s">
        <v>8951</v>
      </c>
      <c r="F2836" s="1" t="s">
        <v>8951</v>
      </c>
      <c r="G2836" t="str">
        <f t="shared" si="352"/>
        <v>Senigallia</v>
      </c>
      <c r="H2836" t="s">
        <v>19718</v>
      </c>
      <c r="I2836" s="1" t="str">
        <f t="shared" si="354"/>
        <v>SITO</v>
      </c>
      <c r="J2836" s="1" t="str">
        <f t="shared" si="355"/>
        <v>N/a</v>
      </c>
      <c r="K2836" s="1" t="s">
        <v>9185</v>
      </c>
      <c r="L2836" t="str">
        <f t="shared" si="356"/>
        <v>EMAIL</v>
      </c>
      <c r="M2836" t="str">
        <f t="shared" si="357"/>
        <v>lamberto_micci@libero.it</v>
      </c>
      <c r="N2836" t="str">
        <f t="shared" si="358"/>
        <v>N/a</v>
      </c>
      <c r="O2836" t="str">
        <f t="shared" si="359"/>
        <v>lamberto_micci@libero.it</v>
      </c>
      <c r="S2836" s="1" t="s">
        <v>9183</v>
      </c>
    </row>
    <row r="2837" spans="1:19" ht="14.4" x14ac:dyDescent="0.3">
      <c r="A2837" s="1" t="s">
        <v>12</v>
      </c>
      <c r="B2837" s="1" t="s">
        <v>9186</v>
      </c>
      <c r="C2837" s="1" t="s">
        <v>9187</v>
      </c>
      <c r="D2837" s="1" t="str">
        <f t="shared" si="353"/>
        <v>Via Mercantini 15</v>
      </c>
      <c r="E2837" s="1" t="s">
        <v>8951</v>
      </c>
      <c r="F2837" s="1" t="s">
        <v>8951</v>
      </c>
      <c r="G2837" t="str">
        <f t="shared" si="352"/>
        <v>Senigallia</v>
      </c>
      <c r="H2837" t="s">
        <v>19718</v>
      </c>
      <c r="I2837" s="1" t="str">
        <f t="shared" si="354"/>
        <v>SITO</v>
      </c>
      <c r="J2837" s="1" t="str">
        <f t="shared" si="355"/>
        <v>N/a</v>
      </c>
      <c r="K2837" s="1" t="s">
        <v>9039</v>
      </c>
      <c r="L2837" t="str">
        <f t="shared" si="356"/>
        <v>EMAIL</v>
      </c>
      <c r="M2837" t="str">
        <f t="shared" si="357"/>
        <v>affittiestivi@belenchia.com</v>
      </c>
      <c r="N2837" t="str">
        <f t="shared" si="358"/>
        <v>N/a</v>
      </c>
      <c r="O2837" t="str">
        <f t="shared" si="359"/>
        <v>affittiestivi@belenchia.com</v>
      </c>
      <c r="S2837" s="1" t="s">
        <v>9186</v>
      </c>
    </row>
    <row r="2838" spans="1:19" ht="14.4" x14ac:dyDescent="0.3">
      <c r="A2838" s="1" t="s">
        <v>12</v>
      </c>
      <c r="B2838" s="1" t="s">
        <v>9188</v>
      </c>
      <c r="C2838" s="1" t="s">
        <v>9189</v>
      </c>
      <c r="D2838" s="1" t="str">
        <f t="shared" si="353"/>
        <v>Piazza Giordano Bruno 14</v>
      </c>
      <c r="E2838" s="1" t="s">
        <v>8951</v>
      </c>
      <c r="F2838" s="1" t="s">
        <v>8951</v>
      </c>
      <c r="G2838" t="str">
        <f t="shared" si="352"/>
        <v>Senigallia</v>
      </c>
      <c r="H2838" t="s">
        <v>19718</v>
      </c>
      <c r="I2838" s="1" t="str">
        <f t="shared" si="354"/>
        <v>SITO</v>
      </c>
      <c r="J2838" s="1" t="str">
        <f t="shared" si="355"/>
        <v>N/a</v>
      </c>
      <c r="K2838" s="1" t="s">
        <v>9190</v>
      </c>
      <c r="L2838" t="str">
        <f t="shared" si="356"/>
        <v>EMAIL</v>
      </c>
      <c r="M2838" t="str">
        <f t="shared" si="357"/>
        <v>unotredigalli@gmail.com</v>
      </c>
      <c r="N2838" t="str">
        <f t="shared" si="358"/>
        <v>N/a</v>
      </c>
      <c r="O2838" t="str">
        <f t="shared" si="359"/>
        <v>unotredigalli@gmail.com</v>
      </c>
      <c r="S2838" s="1" t="s">
        <v>9188</v>
      </c>
    </row>
    <row r="2839" spans="1:19" ht="14.4" x14ac:dyDescent="0.3">
      <c r="A2839" s="1" t="s">
        <v>12</v>
      </c>
      <c r="B2839" s="1" t="s">
        <v>9191</v>
      </c>
      <c r="C2839" s="1" t="s">
        <v>9192</v>
      </c>
      <c r="D2839" s="1" t="str">
        <f t="shared" si="353"/>
        <v>Via Solferino 14</v>
      </c>
      <c r="E2839" s="1" t="s">
        <v>8951</v>
      </c>
      <c r="F2839" s="1" t="s">
        <v>8951</v>
      </c>
      <c r="G2839" t="str">
        <f t="shared" si="352"/>
        <v>Senigallia</v>
      </c>
      <c r="H2839" t="s">
        <v>19718</v>
      </c>
      <c r="I2839" s="1" t="str">
        <f t="shared" si="354"/>
        <v>SITO</v>
      </c>
      <c r="J2839" s="1" t="str">
        <f t="shared" si="355"/>
        <v>N/a</v>
      </c>
      <c r="K2839" s="1" t="s">
        <v>9193</v>
      </c>
      <c r="L2839" t="str">
        <f t="shared" si="356"/>
        <v>EMAIL</v>
      </c>
      <c r="M2839" t="str">
        <f t="shared" si="357"/>
        <v>avv.lucapancotti@trianieassociati.it</v>
      </c>
      <c r="N2839" t="str">
        <f t="shared" si="358"/>
        <v>N/a</v>
      </c>
      <c r="O2839" t="str">
        <f t="shared" si="359"/>
        <v>avv.lucapancotti@trianieassociati.it</v>
      </c>
      <c r="S2839" s="1" t="s">
        <v>9191</v>
      </c>
    </row>
    <row r="2840" spans="1:19" ht="14.4" x14ac:dyDescent="0.3">
      <c r="A2840" s="1" t="s">
        <v>12</v>
      </c>
      <c r="B2840" s="1" t="s">
        <v>9194</v>
      </c>
      <c r="C2840" s="1" t="s">
        <v>9195</v>
      </c>
      <c r="D2840" s="1" t="str">
        <f t="shared" si="353"/>
        <v>Via R. Sanzio 125/B</v>
      </c>
      <c r="E2840" s="1" t="s">
        <v>8951</v>
      </c>
      <c r="F2840" s="1" t="s">
        <v>8951</v>
      </c>
      <c r="G2840" t="str">
        <f t="shared" si="352"/>
        <v>Senigallia</v>
      </c>
      <c r="H2840" t="s">
        <v>19718</v>
      </c>
      <c r="I2840" s="1" t="str">
        <f t="shared" si="354"/>
        <v>SITO</v>
      </c>
      <c r="J2840" s="1" t="str">
        <f t="shared" si="355"/>
        <v>N/a</v>
      </c>
      <c r="K2840" s="1" t="s">
        <v>9196</v>
      </c>
      <c r="L2840" t="str">
        <f t="shared" si="356"/>
        <v>EMAIL</v>
      </c>
      <c r="M2840" t="str">
        <f t="shared" si="357"/>
        <v>ing.savinozaccaro@gmail.com</v>
      </c>
      <c r="N2840" t="str">
        <f t="shared" si="358"/>
        <v>N/a</v>
      </c>
      <c r="O2840" t="str">
        <f t="shared" si="359"/>
        <v>ing.savinozaccaro@gmail.com</v>
      </c>
      <c r="S2840" s="1" t="s">
        <v>9194</v>
      </c>
    </row>
    <row r="2841" spans="1:19" ht="14.4" x14ac:dyDescent="0.3">
      <c r="A2841" s="1" t="s">
        <v>12</v>
      </c>
      <c r="B2841" s="1" t="s">
        <v>9197</v>
      </c>
      <c r="C2841" s="1" t="s">
        <v>9198</v>
      </c>
      <c r="D2841" s="1" t="str">
        <f t="shared" si="353"/>
        <v>Via R. Sanzio 125/C</v>
      </c>
      <c r="E2841" s="1" t="s">
        <v>8951</v>
      </c>
      <c r="F2841" s="1" t="s">
        <v>8951</v>
      </c>
      <c r="G2841" t="str">
        <f t="shared" si="352"/>
        <v>Senigallia</v>
      </c>
      <c r="H2841" t="s">
        <v>19718</v>
      </c>
      <c r="I2841" s="1" t="str">
        <f t="shared" si="354"/>
        <v>SITO</v>
      </c>
      <c r="J2841" s="1" t="str">
        <f t="shared" si="355"/>
        <v>N/a</v>
      </c>
      <c r="K2841" s="1" t="s">
        <v>9196</v>
      </c>
      <c r="L2841" t="str">
        <f t="shared" si="356"/>
        <v>EMAIL</v>
      </c>
      <c r="M2841" t="str">
        <f t="shared" si="357"/>
        <v>ing.savinozaccaro@gmail.com</v>
      </c>
      <c r="N2841" t="str">
        <f t="shared" si="358"/>
        <v>N/a</v>
      </c>
      <c r="O2841" t="str">
        <f t="shared" si="359"/>
        <v>ing.savinozaccaro@gmail.com</v>
      </c>
      <c r="S2841" s="1" t="s">
        <v>9197</v>
      </c>
    </row>
    <row r="2842" spans="1:19" ht="14.4" x14ac:dyDescent="0.3">
      <c r="A2842" s="1" t="s">
        <v>12</v>
      </c>
      <c r="B2842" s="1" t="s">
        <v>9199</v>
      </c>
      <c r="C2842" s="1" t="s">
        <v>9200</v>
      </c>
      <c r="D2842" s="1" t="str">
        <f t="shared" si="353"/>
        <v>Via Vivaldi 4</v>
      </c>
      <c r="E2842" s="1" t="s">
        <v>8951</v>
      </c>
      <c r="F2842" s="1" t="s">
        <v>8951</v>
      </c>
      <c r="G2842" t="str">
        <f t="shared" si="352"/>
        <v>Senigallia</v>
      </c>
      <c r="H2842" t="s">
        <v>19718</v>
      </c>
      <c r="I2842" s="1" t="str">
        <f t="shared" si="354"/>
        <v>SITO</v>
      </c>
      <c r="J2842" s="1" t="str">
        <f t="shared" si="355"/>
        <v>N/a</v>
      </c>
      <c r="K2842" s="1" t="s">
        <v>9039</v>
      </c>
      <c r="L2842" t="str">
        <f t="shared" si="356"/>
        <v>EMAIL</v>
      </c>
      <c r="M2842" t="str">
        <f t="shared" si="357"/>
        <v>affittiestivi@belenchia.com</v>
      </c>
      <c r="N2842" t="str">
        <f t="shared" si="358"/>
        <v>N/a</v>
      </c>
      <c r="O2842" t="str">
        <f t="shared" si="359"/>
        <v>affittiestivi@belenchia.com</v>
      </c>
      <c r="S2842" s="1" t="s">
        <v>9199</v>
      </c>
    </row>
    <row r="2843" spans="1:19" ht="14.4" x14ac:dyDescent="0.3">
      <c r="A2843" s="1" t="s">
        <v>12</v>
      </c>
      <c r="B2843" s="1" t="s">
        <v>9201</v>
      </c>
      <c r="C2843" s="1" t="s">
        <v>9202</v>
      </c>
      <c r="D2843" s="1" t="str">
        <f t="shared" si="353"/>
        <v>Via Pierelli 33</v>
      </c>
      <c r="E2843" s="1" t="s">
        <v>8951</v>
      </c>
      <c r="F2843" s="1" t="s">
        <v>8951</v>
      </c>
      <c r="G2843" t="str">
        <f t="shared" si="352"/>
        <v>Senigallia</v>
      </c>
      <c r="H2843" t="s">
        <v>19718</v>
      </c>
      <c r="I2843" s="1" t="str">
        <f t="shared" si="354"/>
        <v>SITO</v>
      </c>
      <c r="J2843" s="1" t="str">
        <f t="shared" si="355"/>
        <v>N/a</v>
      </c>
      <c r="K2843" s="1" t="s">
        <v>9039</v>
      </c>
      <c r="L2843" t="str">
        <f t="shared" si="356"/>
        <v>EMAIL</v>
      </c>
      <c r="M2843" t="str">
        <f t="shared" si="357"/>
        <v>affittiestivi@belenchia.com</v>
      </c>
      <c r="N2843" t="str">
        <f t="shared" si="358"/>
        <v>N/a</v>
      </c>
      <c r="O2843" t="str">
        <f t="shared" si="359"/>
        <v>affittiestivi@belenchia.com</v>
      </c>
      <c r="S2843" s="1" t="s">
        <v>9201</v>
      </c>
    </row>
    <row r="2844" spans="1:19" ht="14.4" x14ac:dyDescent="0.3">
      <c r="A2844" s="1" t="s">
        <v>12</v>
      </c>
      <c r="B2844" s="1" t="s">
        <v>9203</v>
      </c>
      <c r="C2844" s="1" t="s">
        <v>9204</v>
      </c>
      <c r="D2844" s="1" t="str">
        <f t="shared" si="353"/>
        <v>Lungomare Mameli 9</v>
      </c>
      <c r="E2844" s="1" t="s">
        <v>8951</v>
      </c>
      <c r="F2844" s="1" t="s">
        <v>8951</v>
      </c>
      <c r="G2844" t="str">
        <f t="shared" si="352"/>
        <v>Senigallia</v>
      </c>
      <c r="H2844" t="s">
        <v>19718</v>
      </c>
      <c r="I2844" s="1" t="str">
        <f t="shared" si="354"/>
        <v>SITO</v>
      </c>
      <c r="J2844" s="1" t="str">
        <f t="shared" si="355"/>
        <v>N/a</v>
      </c>
      <c r="K2844" s="1" t="s">
        <v>9205</v>
      </c>
      <c r="L2844" t="str">
        <f t="shared" si="356"/>
        <v>EMAIL</v>
      </c>
      <c r="M2844" t="str">
        <f t="shared" si="357"/>
        <v>valter.morganti@tin.it</v>
      </c>
      <c r="N2844" t="str">
        <f t="shared" si="358"/>
        <v>N/a</v>
      </c>
      <c r="O2844" t="str">
        <f t="shared" si="359"/>
        <v>valter.morganti@tin.it</v>
      </c>
      <c r="S2844" s="1" t="s">
        <v>9203</v>
      </c>
    </row>
    <row r="2845" spans="1:19" ht="14.4" x14ac:dyDescent="0.3">
      <c r="A2845" s="1" t="s">
        <v>12</v>
      </c>
      <c r="B2845" s="1" t="s">
        <v>9206</v>
      </c>
      <c r="C2845" s="1" t="s">
        <v>9207</v>
      </c>
      <c r="D2845" s="1" t="str">
        <f t="shared" si="353"/>
        <v>Via Fratti-Scapezzano 30</v>
      </c>
      <c r="E2845" s="1" t="s">
        <v>8951</v>
      </c>
      <c r="F2845" s="1" t="s">
        <v>8951</v>
      </c>
      <c r="G2845" t="str">
        <f t="shared" si="352"/>
        <v>Senigallia</v>
      </c>
      <c r="H2845" t="s">
        <v>19718</v>
      </c>
      <c r="I2845" s="1" t="str">
        <f t="shared" si="354"/>
        <v>SITO</v>
      </c>
      <c r="J2845" s="1" t="str">
        <f t="shared" si="355"/>
        <v>N/a</v>
      </c>
      <c r="K2845" s="1" t="s">
        <v>9208</v>
      </c>
      <c r="L2845" t="str">
        <f t="shared" si="356"/>
        <v>EMAIL</v>
      </c>
      <c r="M2845" t="str">
        <f t="shared" si="357"/>
        <v>moroni.tataio@libero.it</v>
      </c>
      <c r="N2845" t="str">
        <f t="shared" si="358"/>
        <v>N/a</v>
      </c>
      <c r="O2845" t="str">
        <f t="shared" si="359"/>
        <v>moroni.tataio@libero.it</v>
      </c>
      <c r="S2845" s="1" t="s">
        <v>9206</v>
      </c>
    </row>
    <row r="2846" spans="1:19" ht="14.4" x14ac:dyDescent="0.3">
      <c r="A2846" s="1" t="s">
        <v>12</v>
      </c>
      <c r="B2846" s="1" t="s">
        <v>9209</v>
      </c>
      <c r="C2846" s="1" t="s">
        <v>9210</v>
      </c>
      <c r="D2846" s="1" t="str">
        <f t="shared" si="353"/>
        <v>Lungomare Mameli 240</v>
      </c>
      <c r="E2846" s="1" t="s">
        <v>8951</v>
      </c>
      <c r="F2846" s="1" t="s">
        <v>8951</v>
      </c>
      <c r="G2846" t="str">
        <f t="shared" si="352"/>
        <v>Senigallia</v>
      </c>
      <c r="H2846" t="s">
        <v>19718</v>
      </c>
      <c r="I2846" s="1" t="str">
        <f t="shared" si="354"/>
        <v>SITO</v>
      </c>
      <c r="J2846" s="1" t="str">
        <f t="shared" si="355"/>
        <v>N/a</v>
      </c>
      <c r="K2846" s="1" t="s">
        <v>9039</v>
      </c>
      <c r="L2846" t="str">
        <f t="shared" si="356"/>
        <v>EMAIL</v>
      </c>
      <c r="M2846" t="str">
        <f t="shared" si="357"/>
        <v>affittiestivi@belenchia.com</v>
      </c>
      <c r="N2846" t="str">
        <f t="shared" si="358"/>
        <v>N/a</v>
      </c>
      <c r="O2846" t="str">
        <f t="shared" si="359"/>
        <v>affittiestivi@belenchia.com</v>
      </c>
      <c r="S2846" s="1" t="s">
        <v>9209</v>
      </c>
    </row>
    <row r="2847" spans="1:19" ht="14.4" x14ac:dyDescent="0.3">
      <c r="A2847" s="1" t="s">
        <v>12</v>
      </c>
      <c r="B2847" s="1" t="s">
        <v>9211</v>
      </c>
      <c r="C2847" s="1" t="s">
        <v>9212</v>
      </c>
      <c r="D2847" s="1" t="str">
        <f t="shared" si="353"/>
        <v>Via Gioberti 27</v>
      </c>
      <c r="E2847" s="1" t="s">
        <v>8951</v>
      </c>
      <c r="F2847" s="1" t="s">
        <v>8951</v>
      </c>
      <c r="G2847" t="str">
        <f t="shared" si="352"/>
        <v>Senigallia</v>
      </c>
      <c r="H2847" t="s">
        <v>19718</v>
      </c>
      <c r="I2847" s="1" t="str">
        <f t="shared" si="354"/>
        <v>SITO</v>
      </c>
      <c r="J2847" s="1" t="str">
        <f t="shared" si="355"/>
        <v>N/a</v>
      </c>
      <c r="K2847" s="1" t="s">
        <v>9213</v>
      </c>
      <c r="L2847" t="str">
        <f t="shared" si="356"/>
        <v>EMAIL</v>
      </c>
      <c r="M2847" t="str">
        <f t="shared" si="357"/>
        <v>maxcecchini@libero.it</v>
      </c>
      <c r="N2847" t="str">
        <f t="shared" si="358"/>
        <v>N/a</v>
      </c>
      <c r="O2847" t="str">
        <f t="shared" si="359"/>
        <v>maxcecchini@libero.it</v>
      </c>
      <c r="S2847" s="1" t="s">
        <v>9211</v>
      </c>
    </row>
    <row r="2848" spans="1:19" ht="14.4" x14ac:dyDescent="0.3">
      <c r="A2848" s="1" t="s">
        <v>12</v>
      </c>
      <c r="B2848" s="1" t="s">
        <v>9214</v>
      </c>
      <c r="C2848" s="1" t="s">
        <v>9215</v>
      </c>
      <c r="D2848" s="1" t="str">
        <f t="shared" si="353"/>
        <v>Via Gioberti 25</v>
      </c>
      <c r="E2848" s="1" t="s">
        <v>8951</v>
      </c>
      <c r="F2848" s="1" t="s">
        <v>8951</v>
      </c>
      <c r="G2848" t="str">
        <f t="shared" si="352"/>
        <v>Senigallia</v>
      </c>
      <c r="H2848" t="s">
        <v>19718</v>
      </c>
      <c r="I2848" s="1" t="str">
        <f t="shared" si="354"/>
        <v>SITO</v>
      </c>
      <c r="J2848" s="1" t="str">
        <f t="shared" si="355"/>
        <v>N/a</v>
      </c>
      <c r="K2848" s="1" t="s">
        <v>9213</v>
      </c>
      <c r="L2848" t="str">
        <f t="shared" si="356"/>
        <v>EMAIL</v>
      </c>
      <c r="M2848" t="str">
        <f t="shared" si="357"/>
        <v>maxcecchini@libero.it</v>
      </c>
      <c r="N2848" t="str">
        <f t="shared" si="358"/>
        <v>N/a</v>
      </c>
      <c r="O2848" t="str">
        <f t="shared" si="359"/>
        <v>maxcecchini@libero.it</v>
      </c>
      <c r="S2848" s="1" t="s">
        <v>9214</v>
      </c>
    </row>
    <row r="2849" spans="1:19" ht="14.4" x14ac:dyDescent="0.3">
      <c r="A2849" s="1" t="s">
        <v>12</v>
      </c>
      <c r="B2849" s="1" t="s">
        <v>9216</v>
      </c>
      <c r="C2849" s="1" t="s">
        <v>9217</v>
      </c>
      <c r="D2849" s="1" t="str">
        <f t="shared" si="353"/>
        <v>Via Trieste 16</v>
      </c>
      <c r="E2849" s="1" t="s">
        <v>8951</v>
      </c>
      <c r="F2849" s="1" t="s">
        <v>8951</v>
      </c>
      <c r="G2849" t="str">
        <f t="shared" si="352"/>
        <v>Senigallia</v>
      </c>
      <c r="H2849" t="s">
        <v>19718</v>
      </c>
      <c r="I2849" s="1" t="str">
        <f t="shared" si="354"/>
        <v>SITO</v>
      </c>
      <c r="J2849" s="1" t="str">
        <f t="shared" si="355"/>
        <v>N/a</v>
      </c>
      <c r="K2849" s="1" t="s">
        <v>9039</v>
      </c>
      <c r="L2849" t="str">
        <f t="shared" si="356"/>
        <v>EMAIL</v>
      </c>
      <c r="M2849" t="str">
        <f t="shared" si="357"/>
        <v>affittiestivi@belenchia.com</v>
      </c>
      <c r="N2849" t="str">
        <f t="shared" si="358"/>
        <v>N/a</v>
      </c>
      <c r="O2849" t="str">
        <f t="shared" si="359"/>
        <v>affittiestivi@belenchia.com</v>
      </c>
      <c r="S2849" s="1" t="s">
        <v>9216</v>
      </c>
    </row>
    <row r="2850" spans="1:19" ht="14.4" x14ac:dyDescent="0.3">
      <c r="A2850" s="1" t="s">
        <v>12</v>
      </c>
      <c r="B2850" s="1" t="s">
        <v>9218</v>
      </c>
      <c r="C2850" s="1" t="s">
        <v>9219</v>
      </c>
      <c r="D2850" s="1" t="str">
        <f t="shared" si="353"/>
        <v>Via Mameli 229/A</v>
      </c>
      <c r="E2850" s="1" t="s">
        <v>8951</v>
      </c>
      <c r="F2850" s="1" t="s">
        <v>8951</v>
      </c>
      <c r="G2850" t="str">
        <f t="shared" si="352"/>
        <v>Senigallia</v>
      </c>
      <c r="H2850" t="s">
        <v>19718</v>
      </c>
      <c r="I2850" s="1" t="str">
        <f t="shared" si="354"/>
        <v>SITO</v>
      </c>
      <c r="J2850" s="1" t="str">
        <f t="shared" si="355"/>
        <v>N/a</v>
      </c>
      <c r="K2850" s="1" t="s">
        <v>9220</v>
      </c>
      <c r="L2850" t="str">
        <f t="shared" si="356"/>
        <v>EMAIL</v>
      </c>
      <c r="M2850" t="str">
        <f t="shared" si="357"/>
        <v>paolo.santini@cisl.it</v>
      </c>
      <c r="N2850" t="str">
        <f t="shared" si="358"/>
        <v>N/a</v>
      </c>
      <c r="O2850" t="str">
        <f t="shared" si="359"/>
        <v>paolo.santini@cisl.it</v>
      </c>
      <c r="S2850" s="1" t="s">
        <v>9218</v>
      </c>
    </row>
    <row r="2851" spans="1:19" ht="14.4" x14ac:dyDescent="0.3">
      <c r="A2851" s="1" t="s">
        <v>12</v>
      </c>
      <c r="B2851" s="1" t="s">
        <v>9221</v>
      </c>
      <c r="C2851" s="1" t="s">
        <v>9222</v>
      </c>
      <c r="D2851" s="1" t="str">
        <f t="shared" si="353"/>
        <v>Lungomare Mameli 118/B</v>
      </c>
      <c r="E2851" s="1" t="s">
        <v>8951</v>
      </c>
      <c r="F2851" s="1" t="s">
        <v>8951</v>
      </c>
      <c r="G2851" t="str">
        <f t="shared" si="352"/>
        <v>Senigallia</v>
      </c>
      <c r="H2851" t="s">
        <v>19718</v>
      </c>
      <c r="I2851" s="1" t="str">
        <f t="shared" si="354"/>
        <v>SITO</v>
      </c>
      <c r="J2851" s="1" t="str">
        <f t="shared" si="355"/>
        <v>N/a</v>
      </c>
      <c r="K2851" s="1" t="s">
        <v>9223</v>
      </c>
      <c r="L2851" t="str">
        <f t="shared" si="356"/>
        <v>EMAIL</v>
      </c>
      <c r="M2851" t="str">
        <f t="shared" si="357"/>
        <v>quinto.cursi@email.it</v>
      </c>
      <c r="N2851" t="str">
        <f t="shared" si="358"/>
        <v>N/a</v>
      </c>
      <c r="O2851" t="str">
        <f t="shared" si="359"/>
        <v>quinto.cursi@email.it</v>
      </c>
      <c r="S2851" s="1" t="s">
        <v>9221</v>
      </c>
    </row>
    <row r="2852" spans="1:19" ht="14.4" x14ac:dyDescent="0.3">
      <c r="A2852" s="1" t="s">
        <v>12</v>
      </c>
      <c r="B2852" s="1" t="s">
        <v>9224</v>
      </c>
      <c r="C2852" s="1" t="s">
        <v>9225</v>
      </c>
      <c r="D2852" s="1" t="str">
        <f t="shared" si="353"/>
        <v>Via Vi Strada Cesano 11</v>
      </c>
      <c r="E2852" s="1" t="s">
        <v>8951</v>
      </c>
      <c r="F2852" s="1" t="s">
        <v>8951</v>
      </c>
      <c r="G2852" t="str">
        <f t="shared" si="352"/>
        <v>Senigallia</v>
      </c>
      <c r="H2852" t="s">
        <v>19718</v>
      </c>
      <c r="I2852" s="1" t="str">
        <f t="shared" si="354"/>
        <v>SITO</v>
      </c>
      <c r="J2852" s="1" t="str">
        <f t="shared" si="355"/>
        <v>N/a</v>
      </c>
      <c r="K2852" s="1" t="s">
        <v>9226</v>
      </c>
      <c r="L2852" t="str">
        <f t="shared" si="356"/>
        <v>EMAIL</v>
      </c>
      <c r="M2852" t="str">
        <f t="shared" si="357"/>
        <v>elegant@tin.it</v>
      </c>
      <c r="N2852" t="str">
        <f t="shared" si="358"/>
        <v>N/a</v>
      </c>
      <c r="O2852" t="str">
        <f t="shared" si="359"/>
        <v>elegant@tin.it</v>
      </c>
      <c r="S2852" s="1" t="s">
        <v>9224</v>
      </c>
    </row>
    <row r="2853" spans="1:19" ht="14.4" x14ac:dyDescent="0.3">
      <c r="A2853" s="1" t="s">
        <v>12</v>
      </c>
      <c r="B2853" s="1" t="s">
        <v>9227</v>
      </c>
      <c r="C2853" s="1" t="s">
        <v>9228</v>
      </c>
      <c r="D2853" s="1" t="str">
        <f t="shared" si="353"/>
        <v>Via Verdi 103/D</v>
      </c>
      <c r="E2853" s="1" t="s">
        <v>8951</v>
      </c>
      <c r="F2853" s="1" t="s">
        <v>8951</v>
      </c>
      <c r="G2853" t="str">
        <f t="shared" si="352"/>
        <v>Senigallia</v>
      </c>
      <c r="H2853" t="s">
        <v>19718</v>
      </c>
      <c r="I2853" s="1" t="str">
        <f t="shared" si="354"/>
        <v>SITO</v>
      </c>
      <c r="J2853" s="1" t="str">
        <f t="shared" si="355"/>
        <v>N/a</v>
      </c>
      <c r="K2853" s="1" t="s">
        <v>9229</v>
      </c>
      <c r="L2853" t="str">
        <f t="shared" si="356"/>
        <v>EMAIL</v>
      </c>
      <c r="M2853" t="str">
        <f t="shared" si="357"/>
        <v>nicolamarev@libero.it</v>
      </c>
      <c r="N2853" t="str">
        <f t="shared" si="358"/>
        <v>N/a</v>
      </c>
      <c r="O2853" t="str">
        <f t="shared" si="359"/>
        <v>nicolamarev@libero.it</v>
      </c>
      <c r="S2853" s="1" t="s">
        <v>9227</v>
      </c>
    </row>
    <row r="2854" spans="1:19" ht="14.4" x14ac:dyDescent="0.3">
      <c r="A2854" s="1" t="s">
        <v>12</v>
      </c>
      <c r="B2854" s="1" t="s">
        <v>9230</v>
      </c>
      <c r="C2854" s="1" t="s">
        <v>9231</v>
      </c>
      <c r="D2854" s="1" t="str">
        <f t="shared" si="353"/>
        <v>Via Pierelli  1A</v>
      </c>
      <c r="E2854" s="1" t="s">
        <v>8951</v>
      </c>
      <c r="F2854" s="1" t="s">
        <v>8951</v>
      </c>
      <c r="G2854" t="str">
        <f t="shared" si="352"/>
        <v>Senigallia</v>
      </c>
      <c r="H2854" t="s">
        <v>19718</v>
      </c>
      <c r="I2854" s="1" t="str">
        <f t="shared" si="354"/>
        <v>SITO</v>
      </c>
      <c r="J2854" s="1" t="str">
        <f t="shared" si="355"/>
        <v>N/a</v>
      </c>
      <c r="K2854" s="1" t="s">
        <v>9232</v>
      </c>
      <c r="L2854" t="str">
        <f t="shared" si="356"/>
        <v>EMAIL</v>
      </c>
      <c r="M2854" t="str">
        <f t="shared" si="357"/>
        <v>ilariagal@hotmail.it</v>
      </c>
      <c r="N2854" t="str">
        <f t="shared" si="358"/>
        <v>N/a</v>
      </c>
      <c r="O2854" t="str">
        <f t="shared" si="359"/>
        <v>ilariagal@hotmail.it</v>
      </c>
      <c r="S2854" s="1" t="s">
        <v>9230</v>
      </c>
    </row>
    <row r="2855" spans="1:19" ht="14.4" x14ac:dyDescent="0.3">
      <c r="A2855" s="1" t="s">
        <v>12</v>
      </c>
      <c r="B2855" s="1" t="s">
        <v>9233</v>
      </c>
      <c r="C2855" s="1" t="s">
        <v>9234</v>
      </c>
      <c r="D2855" s="1" t="str">
        <f t="shared" si="353"/>
        <v>Via Podesti 71</v>
      </c>
      <c r="E2855" s="1" t="s">
        <v>8951</v>
      </c>
      <c r="F2855" s="1" t="s">
        <v>8951</v>
      </c>
      <c r="G2855" t="str">
        <f t="shared" si="352"/>
        <v>Senigallia</v>
      </c>
      <c r="H2855" t="s">
        <v>19718</v>
      </c>
      <c r="I2855" s="1" t="str">
        <f t="shared" si="354"/>
        <v>SITO</v>
      </c>
      <c r="J2855" s="1" t="str">
        <f t="shared" si="355"/>
        <v>N/a</v>
      </c>
      <c r="K2855" s="1" t="s">
        <v>9039</v>
      </c>
      <c r="L2855" t="str">
        <f t="shared" si="356"/>
        <v>EMAIL</v>
      </c>
      <c r="M2855" t="str">
        <f t="shared" si="357"/>
        <v>affittiestivi@belenchia.com</v>
      </c>
      <c r="N2855" t="str">
        <f t="shared" si="358"/>
        <v>N/a</v>
      </c>
      <c r="O2855" t="str">
        <f t="shared" si="359"/>
        <v>affittiestivi@belenchia.com</v>
      </c>
      <c r="S2855" s="1" t="s">
        <v>9233</v>
      </c>
    </row>
    <row r="2856" spans="1:19" ht="14.4" x14ac:dyDescent="0.3">
      <c r="A2856" s="1" t="s">
        <v>12</v>
      </c>
      <c r="B2856" s="1" t="s">
        <v>9235</v>
      </c>
      <c r="C2856" s="1" t="s">
        <v>9236</v>
      </c>
      <c r="D2856" s="1" t="str">
        <f t="shared" si="353"/>
        <v>Via Gioberti 17/B</v>
      </c>
      <c r="E2856" s="1" t="s">
        <v>8951</v>
      </c>
      <c r="F2856" s="1" t="s">
        <v>8951</v>
      </c>
      <c r="G2856" t="str">
        <f t="shared" si="352"/>
        <v>Senigallia</v>
      </c>
      <c r="H2856" t="s">
        <v>19718</v>
      </c>
      <c r="I2856" s="1" t="str">
        <f t="shared" si="354"/>
        <v>SITO</v>
      </c>
      <c r="J2856" s="1" t="str">
        <f t="shared" si="355"/>
        <v>N/a</v>
      </c>
      <c r="K2856" s="1" t="s">
        <v>9237</v>
      </c>
      <c r="L2856" t="str">
        <f t="shared" si="356"/>
        <v>EMAIL</v>
      </c>
      <c r="M2856" t="str">
        <f t="shared" si="357"/>
        <v>bruschileonello@sicurezzapostale.it</v>
      </c>
      <c r="N2856" t="str">
        <f t="shared" si="358"/>
        <v>N/a</v>
      </c>
      <c r="O2856" t="str">
        <f t="shared" si="359"/>
        <v>bruschileonello@sicurezzapostale.it</v>
      </c>
      <c r="S2856" s="1" t="s">
        <v>9235</v>
      </c>
    </row>
    <row r="2857" spans="1:19" ht="14.4" x14ac:dyDescent="0.3">
      <c r="A2857" s="1" t="s">
        <v>12</v>
      </c>
      <c r="B2857" s="1" t="s">
        <v>9238</v>
      </c>
      <c r="C2857" s="1" t="s">
        <v>9210</v>
      </c>
      <c r="D2857" s="1" t="str">
        <f t="shared" si="353"/>
        <v>Lungomare Mameli 240</v>
      </c>
      <c r="E2857" s="1" t="s">
        <v>8951</v>
      </c>
      <c r="F2857" s="1" t="s">
        <v>8951</v>
      </c>
      <c r="G2857" t="str">
        <f t="shared" si="352"/>
        <v>Senigallia</v>
      </c>
      <c r="H2857" t="s">
        <v>19718</v>
      </c>
      <c r="I2857" s="1" t="str">
        <f t="shared" si="354"/>
        <v>SITO</v>
      </c>
      <c r="J2857" s="1" t="str">
        <f t="shared" si="355"/>
        <v>N/a</v>
      </c>
      <c r="K2857" s="1" t="s">
        <v>9099</v>
      </c>
      <c r="L2857" t="str">
        <f t="shared" si="356"/>
        <v>EMAIL</v>
      </c>
      <c r="M2857" t="str">
        <f t="shared" si="357"/>
        <v>affittestivi@belenchia.com</v>
      </c>
      <c r="N2857" t="str">
        <f t="shared" si="358"/>
        <v>N/a</v>
      </c>
      <c r="O2857" t="str">
        <f t="shared" si="359"/>
        <v>affittestivi@belenchia.com</v>
      </c>
      <c r="S2857" s="1" t="s">
        <v>9238</v>
      </c>
    </row>
    <row r="2858" spans="1:19" ht="14.4" x14ac:dyDescent="0.3">
      <c r="A2858" s="1" t="s">
        <v>12</v>
      </c>
      <c r="B2858" s="1" t="s">
        <v>9239</v>
      </c>
      <c r="C2858" s="1" t="s">
        <v>9240</v>
      </c>
      <c r="D2858" s="1" t="str">
        <f t="shared" si="353"/>
        <v>Via Volta 29</v>
      </c>
      <c r="E2858" s="1" t="s">
        <v>8951</v>
      </c>
      <c r="F2858" s="1" t="s">
        <v>8951</v>
      </c>
      <c r="G2858" t="str">
        <f t="shared" si="352"/>
        <v>Senigallia</v>
      </c>
      <c r="H2858" t="s">
        <v>19718</v>
      </c>
      <c r="I2858" s="1" t="str">
        <f t="shared" si="354"/>
        <v>SITO</v>
      </c>
      <c r="J2858" s="1" t="str">
        <f t="shared" si="355"/>
        <v>N/a</v>
      </c>
      <c r="K2858" s="1" t="s">
        <v>9039</v>
      </c>
      <c r="L2858" t="str">
        <f t="shared" si="356"/>
        <v>EMAIL</v>
      </c>
      <c r="M2858" t="str">
        <f t="shared" si="357"/>
        <v>affittiestivi@belenchia.com</v>
      </c>
      <c r="N2858" t="str">
        <f t="shared" si="358"/>
        <v>N/a</v>
      </c>
      <c r="O2858" t="str">
        <f t="shared" si="359"/>
        <v>affittiestivi@belenchia.com</v>
      </c>
      <c r="S2858" s="1" t="s">
        <v>9239</v>
      </c>
    </row>
    <row r="2859" spans="1:19" ht="14.4" x14ac:dyDescent="0.3">
      <c r="A2859" s="1" t="s">
        <v>12</v>
      </c>
      <c r="B2859" s="1" t="s">
        <v>9241</v>
      </c>
      <c r="C2859" s="1" t="s">
        <v>9242</v>
      </c>
      <c r="D2859" s="1" t="str">
        <f t="shared" si="353"/>
        <v>Lungomare Italia 8/A</v>
      </c>
      <c r="E2859" s="1" t="s">
        <v>8951</v>
      </c>
      <c r="F2859" s="1" t="s">
        <v>8951</v>
      </c>
      <c r="G2859" t="str">
        <f t="shared" si="352"/>
        <v>Senigallia</v>
      </c>
      <c r="H2859" t="s">
        <v>19718</v>
      </c>
      <c r="I2859" s="1" t="str">
        <f t="shared" si="354"/>
        <v>SITO</v>
      </c>
      <c r="J2859" s="1" t="str">
        <f t="shared" si="355"/>
        <v>N/a</v>
      </c>
      <c r="K2859" s="1" t="s">
        <v>9243</v>
      </c>
      <c r="L2859" t="str">
        <f t="shared" si="356"/>
        <v>EMAIL</v>
      </c>
      <c r="M2859" t="str">
        <f t="shared" si="357"/>
        <v>susysartini@gmail.com</v>
      </c>
      <c r="N2859" t="str">
        <f t="shared" si="358"/>
        <v>N/a</v>
      </c>
      <c r="O2859" t="str">
        <f t="shared" si="359"/>
        <v>susysartini@gmail.com</v>
      </c>
      <c r="S2859" s="1" t="s">
        <v>9241</v>
      </c>
    </row>
    <row r="2860" spans="1:19" ht="14.4" x14ac:dyDescent="0.3">
      <c r="A2860" s="1" t="s">
        <v>12</v>
      </c>
      <c r="B2860" s="1" t="s">
        <v>9244</v>
      </c>
      <c r="C2860" s="1" t="s">
        <v>9245</v>
      </c>
      <c r="D2860" s="1" t="str">
        <f t="shared" si="353"/>
        <v>Piazzale Libertà 12</v>
      </c>
      <c r="E2860" s="1" t="s">
        <v>8951</v>
      </c>
      <c r="F2860" s="1" t="s">
        <v>8951</v>
      </c>
      <c r="G2860" t="str">
        <f t="shared" si="352"/>
        <v>Senigallia</v>
      </c>
      <c r="H2860" t="s">
        <v>19718</v>
      </c>
      <c r="I2860" s="1" t="str">
        <f t="shared" si="354"/>
        <v>SITO</v>
      </c>
      <c r="J2860" s="1" t="str">
        <f t="shared" si="355"/>
        <v>N/a</v>
      </c>
      <c r="K2860" s="1" t="s">
        <v>9039</v>
      </c>
      <c r="L2860" t="str">
        <f t="shared" si="356"/>
        <v>EMAIL</v>
      </c>
      <c r="M2860" t="str">
        <f t="shared" si="357"/>
        <v>affittiestivi@belenchia.com</v>
      </c>
      <c r="N2860" t="str">
        <f t="shared" si="358"/>
        <v>N/a</v>
      </c>
      <c r="O2860" t="str">
        <f t="shared" si="359"/>
        <v>affittiestivi@belenchia.com</v>
      </c>
      <c r="S2860" s="1" t="s">
        <v>9244</v>
      </c>
    </row>
    <row r="2861" spans="1:19" ht="14.4" x14ac:dyDescent="0.3">
      <c r="A2861" s="1" t="s">
        <v>12</v>
      </c>
      <c r="B2861" s="1" t="s">
        <v>9246</v>
      </c>
      <c r="C2861" s="1" t="s">
        <v>9210</v>
      </c>
      <c r="D2861" s="1" t="str">
        <f t="shared" si="353"/>
        <v>Lungomare Mameli 240</v>
      </c>
      <c r="E2861" s="1" t="s">
        <v>8951</v>
      </c>
      <c r="F2861" s="1" t="s">
        <v>8951</v>
      </c>
      <c r="G2861" t="str">
        <f t="shared" si="352"/>
        <v>Senigallia</v>
      </c>
      <c r="H2861" t="s">
        <v>19718</v>
      </c>
      <c r="I2861" s="1" t="str">
        <f t="shared" si="354"/>
        <v>SITO</v>
      </c>
      <c r="J2861" s="1" t="str">
        <f t="shared" si="355"/>
        <v>N/a</v>
      </c>
      <c r="K2861" s="1" t="s">
        <v>9039</v>
      </c>
      <c r="L2861" t="str">
        <f t="shared" si="356"/>
        <v>EMAIL</v>
      </c>
      <c r="M2861" t="str">
        <f t="shared" si="357"/>
        <v>affittiestivi@belenchia.com</v>
      </c>
      <c r="N2861" t="str">
        <f t="shared" si="358"/>
        <v>N/a</v>
      </c>
      <c r="O2861" t="str">
        <f t="shared" si="359"/>
        <v>affittiestivi@belenchia.com</v>
      </c>
      <c r="S2861" s="1" t="s">
        <v>9246</v>
      </c>
    </row>
    <row r="2862" spans="1:19" ht="14.4" x14ac:dyDescent="0.3">
      <c r="A2862" s="1" t="s">
        <v>12</v>
      </c>
      <c r="B2862" s="1" t="s">
        <v>9247</v>
      </c>
      <c r="C2862" s="1" t="s">
        <v>9210</v>
      </c>
      <c r="D2862" s="1" t="str">
        <f t="shared" si="353"/>
        <v>Lungomare Mameli 240</v>
      </c>
      <c r="E2862" s="1" t="s">
        <v>8951</v>
      </c>
      <c r="F2862" s="1" t="s">
        <v>8951</v>
      </c>
      <c r="G2862" t="str">
        <f t="shared" si="352"/>
        <v>Senigallia</v>
      </c>
      <c r="H2862" t="s">
        <v>19718</v>
      </c>
      <c r="I2862" s="1" t="str">
        <f t="shared" si="354"/>
        <v>SITO</v>
      </c>
      <c r="J2862" s="1" t="str">
        <f t="shared" si="355"/>
        <v>N/a</v>
      </c>
      <c r="K2862" s="1" t="s">
        <v>9099</v>
      </c>
      <c r="L2862" t="str">
        <f t="shared" si="356"/>
        <v>EMAIL</v>
      </c>
      <c r="M2862" t="str">
        <f t="shared" si="357"/>
        <v>affittestivi@belenchia.com</v>
      </c>
      <c r="N2862" t="str">
        <f t="shared" si="358"/>
        <v>N/a</v>
      </c>
      <c r="O2862" t="str">
        <f t="shared" si="359"/>
        <v>affittestivi@belenchia.com</v>
      </c>
      <c r="S2862" s="1" t="s">
        <v>9247</v>
      </c>
    </row>
    <row r="2863" spans="1:19" ht="14.4" x14ac:dyDescent="0.3">
      <c r="A2863" s="1" t="s">
        <v>12</v>
      </c>
      <c r="B2863" s="1" t="s">
        <v>9248</v>
      </c>
      <c r="C2863" s="1" t="s">
        <v>9249</v>
      </c>
      <c r="D2863" s="1" t="str">
        <f t="shared" si="353"/>
        <v>Via Puglie 1</v>
      </c>
      <c r="E2863" s="1" t="s">
        <v>8951</v>
      </c>
      <c r="F2863" s="1" t="s">
        <v>8951</v>
      </c>
      <c r="G2863" t="str">
        <f t="shared" si="352"/>
        <v>Senigallia</v>
      </c>
      <c r="H2863" t="s">
        <v>19718</v>
      </c>
      <c r="I2863" s="1" t="str">
        <f t="shared" si="354"/>
        <v>SITO</v>
      </c>
      <c r="J2863" s="1" t="str">
        <f t="shared" si="355"/>
        <v>N/a</v>
      </c>
      <c r="K2863" s="1" t="s">
        <v>9039</v>
      </c>
      <c r="L2863" t="str">
        <f t="shared" si="356"/>
        <v>EMAIL</v>
      </c>
      <c r="M2863" t="str">
        <f t="shared" si="357"/>
        <v>affittiestivi@belenchia.com</v>
      </c>
      <c r="N2863" t="str">
        <f t="shared" si="358"/>
        <v>N/a</v>
      </c>
      <c r="O2863" t="str">
        <f t="shared" si="359"/>
        <v>affittiestivi@belenchia.com</v>
      </c>
      <c r="S2863" s="1" t="s">
        <v>9248</v>
      </c>
    </row>
    <row r="2864" spans="1:19" ht="14.4" x14ac:dyDescent="0.3">
      <c r="A2864" s="1" t="s">
        <v>12</v>
      </c>
      <c r="B2864" s="1" t="s">
        <v>9250</v>
      </c>
      <c r="C2864" s="1" t="s">
        <v>9251</v>
      </c>
      <c r="D2864" s="1" t="str">
        <f t="shared" si="353"/>
        <v>Lungomare Da Vinci 63</v>
      </c>
      <c r="E2864" s="1" t="s">
        <v>8951</v>
      </c>
      <c r="F2864" s="1" t="s">
        <v>8951</v>
      </c>
      <c r="G2864" t="str">
        <f t="shared" si="352"/>
        <v>Senigallia</v>
      </c>
      <c r="H2864" t="s">
        <v>19718</v>
      </c>
      <c r="I2864" s="1" t="str">
        <f t="shared" si="354"/>
        <v>SITO</v>
      </c>
      <c r="J2864" s="1" t="str">
        <f t="shared" si="355"/>
        <v>N/a</v>
      </c>
      <c r="K2864" s="1" t="s">
        <v>9039</v>
      </c>
      <c r="L2864" t="str">
        <f t="shared" si="356"/>
        <v>EMAIL</v>
      </c>
      <c r="M2864" t="str">
        <f t="shared" si="357"/>
        <v>affittiestivi@belenchia.com</v>
      </c>
      <c r="N2864" t="str">
        <f t="shared" si="358"/>
        <v>N/a</v>
      </c>
      <c r="O2864" t="str">
        <f t="shared" si="359"/>
        <v>affittiestivi@belenchia.com</v>
      </c>
      <c r="S2864" s="1" t="s">
        <v>9250</v>
      </c>
    </row>
    <row r="2865" spans="1:19" ht="14.4" x14ac:dyDescent="0.3">
      <c r="A2865" s="1" t="s">
        <v>12</v>
      </c>
      <c r="B2865" s="1" t="s">
        <v>9252</v>
      </c>
      <c r="C2865" s="1" t="s">
        <v>9253</v>
      </c>
      <c r="D2865" s="1" t="str">
        <f t="shared" si="353"/>
        <v>Piazza Andrea Doria 2</v>
      </c>
      <c r="E2865" s="1" t="s">
        <v>8951</v>
      </c>
      <c r="F2865" s="1" t="s">
        <v>8951</v>
      </c>
      <c r="G2865" t="str">
        <f t="shared" si="352"/>
        <v>Senigallia</v>
      </c>
      <c r="H2865" t="s">
        <v>19718</v>
      </c>
      <c r="I2865" s="1" t="str">
        <f t="shared" si="354"/>
        <v>SITO</v>
      </c>
      <c r="J2865" s="1" t="str">
        <f t="shared" si="355"/>
        <v>N/a</v>
      </c>
      <c r="K2865" s="1" t="s">
        <v>9039</v>
      </c>
      <c r="L2865" t="str">
        <f t="shared" si="356"/>
        <v>EMAIL</v>
      </c>
      <c r="M2865" t="str">
        <f t="shared" si="357"/>
        <v>affittiestivi@belenchia.com</v>
      </c>
      <c r="N2865" t="str">
        <f t="shared" si="358"/>
        <v>N/a</v>
      </c>
      <c r="O2865" t="str">
        <f t="shared" si="359"/>
        <v>affittiestivi@belenchia.com</v>
      </c>
      <c r="S2865" s="1" t="s">
        <v>9252</v>
      </c>
    </row>
    <row r="2866" spans="1:19" ht="14.4" x14ac:dyDescent="0.3">
      <c r="A2866" s="1" t="s">
        <v>12</v>
      </c>
      <c r="B2866" s="1" t="s">
        <v>9254</v>
      </c>
      <c r="C2866" s="1" t="s">
        <v>9255</v>
      </c>
      <c r="D2866" s="1" t="str">
        <f t="shared" si="353"/>
        <v>Lungomare D. Alighieri 22/B</v>
      </c>
      <c r="E2866" s="1" t="s">
        <v>8951</v>
      </c>
      <c r="F2866" s="1" t="s">
        <v>8951</v>
      </c>
      <c r="G2866" t="str">
        <f t="shared" si="352"/>
        <v>Senigallia</v>
      </c>
      <c r="H2866" t="s">
        <v>19718</v>
      </c>
      <c r="I2866" s="1" t="str">
        <f t="shared" si="354"/>
        <v>SITO</v>
      </c>
      <c r="J2866" s="1" t="str">
        <f t="shared" si="355"/>
        <v>N/a</v>
      </c>
      <c r="K2866" s="1" t="s">
        <v>9039</v>
      </c>
      <c r="L2866" t="str">
        <f t="shared" si="356"/>
        <v>EMAIL</v>
      </c>
      <c r="M2866" t="str">
        <f t="shared" si="357"/>
        <v>affittiestivi@belenchia.com</v>
      </c>
      <c r="N2866" t="str">
        <f t="shared" si="358"/>
        <v>N/a</v>
      </c>
      <c r="O2866" t="str">
        <f t="shared" si="359"/>
        <v>affittiestivi@belenchia.com</v>
      </c>
      <c r="S2866" s="1" t="s">
        <v>9254</v>
      </c>
    </row>
    <row r="2867" spans="1:19" ht="14.4" x14ac:dyDescent="0.3">
      <c r="A2867" s="1" t="s">
        <v>29</v>
      </c>
      <c r="B2867" s="1" t="s">
        <v>9256</v>
      </c>
      <c r="C2867" s="1" t="s">
        <v>9257</v>
      </c>
      <c r="D2867" s="1" t="str">
        <f t="shared" si="353"/>
        <v>Via Gherardi 54</v>
      </c>
      <c r="E2867" s="1" t="s">
        <v>8951</v>
      </c>
      <c r="F2867" s="1" t="s">
        <v>8951</v>
      </c>
      <c r="G2867" t="str">
        <f t="shared" si="352"/>
        <v>Senigallia</v>
      </c>
      <c r="H2867" t="s">
        <v>19718</v>
      </c>
      <c r="I2867" s="1" t="str">
        <f t="shared" si="354"/>
        <v>SITO</v>
      </c>
      <c r="J2867" s="1" t="str">
        <f t="shared" si="355"/>
        <v>N/a</v>
      </c>
      <c r="K2867" s="1" t="s">
        <v>9258</v>
      </c>
      <c r="L2867" t="str">
        <f t="shared" si="356"/>
        <v>EMAIL</v>
      </c>
      <c r="M2867" t="str">
        <f t="shared" si="357"/>
        <v>info@acasadinonnalinda.it</v>
      </c>
      <c r="N2867" t="str">
        <f t="shared" si="358"/>
        <v>N/a</v>
      </c>
      <c r="O2867" t="str">
        <f t="shared" si="359"/>
        <v>info@acasadinonnalinda.it</v>
      </c>
      <c r="S2867" s="1" t="s">
        <v>9256</v>
      </c>
    </row>
    <row r="2868" spans="1:19" ht="14.4" x14ac:dyDescent="0.3">
      <c r="A2868" s="1" t="s">
        <v>12</v>
      </c>
      <c r="B2868" s="1" t="s">
        <v>9259</v>
      </c>
      <c r="C2868" s="1" t="s">
        <v>9260</v>
      </c>
      <c r="D2868" s="1" t="str">
        <f t="shared" si="353"/>
        <v>Via Tommaseo 12</v>
      </c>
      <c r="E2868" s="1" t="s">
        <v>8951</v>
      </c>
      <c r="F2868" s="1" t="s">
        <v>8951</v>
      </c>
      <c r="G2868" t="str">
        <f t="shared" si="352"/>
        <v>Senigallia</v>
      </c>
      <c r="H2868" t="s">
        <v>19718</v>
      </c>
      <c r="I2868" s="1" t="str">
        <f t="shared" si="354"/>
        <v>SITO</v>
      </c>
      <c r="J2868" s="1" t="str">
        <f t="shared" si="355"/>
        <v>N/a</v>
      </c>
      <c r="K2868" s="1" t="s">
        <v>9261</v>
      </c>
      <c r="L2868" t="str">
        <f t="shared" si="356"/>
        <v>EMAIL</v>
      </c>
      <c r="M2868" t="str">
        <f t="shared" si="357"/>
        <v>vicimauro9@gmail.com</v>
      </c>
      <c r="N2868" t="str">
        <f t="shared" si="358"/>
        <v>N/a</v>
      </c>
      <c r="O2868" t="str">
        <f t="shared" si="359"/>
        <v>vicimauro9@gmail.com</v>
      </c>
      <c r="S2868" s="1" t="s">
        <v>9259</v>
      </c>
    </row>
    <row r="2869" spans="1:19" ht="14.4" x14ac:dyDescent="0.3">
      <c r="A2869" s="1" t="s">
        <v>29</v>
      </c>
      <c r="B2869" s="1" t="s">
        <v>9262</v>
      </c>
      <c r="C2869" s="1" t="s">
        <v>9263</v>
      </c>
      <c r="D2869" s="1" t="str">
        <f t="shared" si="353"/>
        <v>Amendola  25</v>
      </c>
      <c r="E2869" s="1" t="s">
        <v>8951</v>
      </c>
      <c r="F2869" s="1" t="s">
        <v>8951</v>
      </c>
      <c r="G2869" t="str">
        <f t="shared" si="352"/>
        <v>Senigallia</v>
      </c>
      <c r="H2869" t="s">
        <v>19718</v>
      </c>
      <c r="I2869" s="1" t="str">
        <f t="shared" si="354"/>
        <v>SITO</v>
      </c>
      <c r="J2869" s="1" t="str">
        <f t="shared" si="355"/>
        <v>N/a</v>
      </c>
      <c r="K2869" s="1" t="s">
        <v>9264</v>
      </c>
      <c r="L2869" t="str">
        <f t="shared" si="356"/>
        <v>EMAIL</v>
      </c>
      <c r="M2869" t="str">
        <f t="shared" si="357"/>
        <v>catipernini@gmail.com</v>
      </c>
      <c r="N2869" t="str">
        <f t="shared" si="358"/>
        <v>N/a</v>
      </c>
      <c r="O2869" t="str">
        <f t="shared" si="359"/>
        <v>catipernini@gmail.com</v>
      </c>
      <c r="S2869" s="1" t="s">
        <v>9262</v>
      </c>
    </row>
    <row r="2870" spans="1:19" ht="14.4" x14ac:dyDescent="0.3">
      <c r="A2870" s="1" t="s">
        <v>20</v>
      </c>
      <c r="B2870" s="1" t="s">
        <v>9265</v>
      </c>
      <c r="C2870" s="1" t="s">
        <v>9266</v>
      </c>
      <c r="D2870" s="1" t="str">
        <f t="shared" si="353"/>
        <v>Via Podesti 158</v>
      </c>
      <c r="E2870" s="1" t="s">
        <v>8951</v>
      </c>
      <c r="F2870" s="1" t="s">
        <v>8951</v>
      </c>
      <c r="G2870" t="str">
        <f t="shared" si="352"/>
        <v>Senigallia</v>
      </c>
      <c r="H2870" s="1" t="s">
        <v>9267</v>
      </c>
      <c r="I2870" s="1" t="str">
        <f t="shared" si="354"/>
        <v>SITO</v>
      </c>
      <c r="J2870" s="1" t="str">
        <f t="shared" si="355"/>
        <v>www.villapina.it</v>
      </c>
      <c r="K2870" s="1" t="s">
        <v>8964</v>
      </c>
      <c r="L2870" t="str">
        <f t="shared" si="356"/>
        <v>EMAIL</v>
      </c>
      <c r="M2870" t="str">
        <f t="shared" si="357"/>
        <v>info@mastruccizoppini.it</v>
      </c>
      <c r="N2870" t="str">
        <f t="shared" si="358"/>
        <v>www.villapina.it</v>
      </c>
      <c r="O2870" t="str">
        <f t="shared" si="359"/>
        <v>info@mastruccizoppini.it</v>
      </c>
      <c r="S2870" s="1" t="s">
        <v>9265</v>
      </c>
    </row>
    <row r="2871" spans="1:19" ht="14.4" x14ac:dyDescent="0.3">
      <c r="A2871" s="1" t="s">
        <v>29</v>
      </c>
      <c r="B2871" s="1" t="s">
        <v>9268</v>
      </c>
      <c r="C2871" s="1" t="s">
        <v>9269</v>
      </c>
      <c r="D2871" s="1" t="str">
        <f t="shared" si="353"/>
        <v>Strada Torre Campetto  105</v>
      </c>
      <c r="E2871" s="1" t="s">
        <v>8951</v>
      </c>
      <c r="F2871" s="1" t="s">
        <v>8951</v>
      </c>
      <c r="G2871" t="str">
        <f t="shared" si="352"/>
        <v>Senigallia</v>
      </c>
      <c r="H2871" t="s">
        <v>19718</v>
      </c>
      <c r="I2871" s="1" t="str">
        <f t="shared" si="354"/>
        <v>SITO</v>
      </c>
      <c r="J2871" s="1" t="str">
        <f t="shared" si="355"/>
        <v>N/a</v>
      </c>
      <c r="K2871" s="1" t="s">
        <v>9270</v>
      </c>
      <c r="L2871" t="str">
        <f t="shared" si="356"/>
        <v>EMAIL</v>
      </c>
      <c r="M2871" t="str">
        <f t="shared" si="357"/>
        <v>niki31@inwind.it;</v>
      </c>
      <c r="N2871" t="str">
        <f t="shared" si="358"/>
        <v>N/a</v>
      </c>
      <c r="O2871" t="str">
        <f t="shared" si="359"/>
        <v>niki31@inwind.it;</v>
      </c>
      <c r="S2871" s="1" t="s">
        <v>9268</v>
      </c>
    </row>
    <row r="2872" spans="1:19" ht="14.4" x14ac:dyDescent="0.3">
      <c r="A2872" s="1" t="s">
        <v>20</v>
      </c>
      <c r="B2872" s="1" t="s">
        <v>9271</v>
      </c>
      <c r="C2872" s="1" t="s">
        <v>9272</v>
      </c>
      <c r="D2872" s="1" t="str">
        <f t="shared" si="353"/>
        <v>Lungomare Alighieri 146</v>
      </c>
      <c r="E2872" s="1" t="s">
        <v>8951</v>
      </c>
      <c r="F2872" s="1" t="s">
        <v>8951</v>
      </c>
      <c r="G2872" t="str">
        <f t="shared" si="352"/>
        <v>Senigallia</v>
      </c>
      <c r="H2872" s="1" t="s">
        <v>9273</v>
      </c>
      <c r="I2872" s="1" t="str">
        <f t="shared" si="354"/>
        <v>SITO</v>
      </c>
      <c r="J2872" s="1" t="str">
        <f t="shared" si="355"/>
        <v>www.hotelroyalsenigallia.it</v>
      </c>
      <c r="K2872" s="1" t="s">
        <v>9274</v>
      </c>
      <c r="L2872" t="str">
        <f t="shared" si="356"/>
        <v>EMAIL</v>
      </c>
      <c r="M2872" t="str">
        <f t="shared" si="357"/>
        <v>info@hotelroyalsenigallia.it</v>
      </c>
      <c r="N2872" t="str">
        <f t="shared" si="358"/>
        <v>www.hotelroyalsenigallia.it</v>
      </c>
      <c r="O2872" t="str">
        <f t="shared" si="359"/>
        <v>info@hotelroyalsenigallia.it</v>
      </c>
      <c r="S2872" s="1" t="s">
        <v>9271</v>
      </c>
    </row>
    <row r="2873" spans="1:19" ht="14.4" x14ac:dyDescent="0.3">
      <c r="A2873" s="1" t="s">
        <v>12</v>
      </c>
      <c r="B2873" s="1" t="s">
        <v>9275</v>
      </c>
      <c r="C2873" s="1" t="s">
        <v>9276</v>
      </c>
      <c r="D2873" s="1" t="str">
        <f t="shared" si="353"/>
        <v>Via Raffaello Sanzio 399</v>
      </c>
      <c r="E2873" s="1" t="s">
        <v>8951</v>
      </c>
      <c r="F2873" s="1" t="s">
        <v>8951</v>
      </c>
      <c r="G2873" t="str">
        <f t="shared" si="352"/>
        <v>Senigallia</v>
      </c>
      <c r="H2873" t="s">
        <v>19718</v>
      </c>
      <c r="I2873" s="1" t="str">
        <f t="shared" si="354"/>
        <v>SITO</v>
      </c>
      <c r="J2873" s="1" t="str">
        <f t="shared" si="355"/>
        <v>N/a</v>
      </c>
      <c r="K2873" s="1" t="s">
        <v>9277</v>
      </c>
      <c r="L2873" t="str">
        <f t="shared" si="356"/>
        <v>EMAIL</v>
      </c>
      <c r="M2873" t="str">
        <f t="shared" si="357"/>
        <v>fulvia.fratesi@gmail.com</v>
      </c>
      <c r="N2873" t="str">
        <f t="shared" si="358"/>
        <v>N/a</v>
      </c>
      <c r="O2873" t="str">
        <f t="shared" si="359"/>
        <v>fulvia.fratesi@gmail.com</v>
      </c>
      <c r="S2873" s="1" t="s">
        <v>9275</v>
      </c>
    </row>
    <row r="2874" spans="1:19" ht="14.4" x14ac:dyDescent="0.3">
      <c r="A2874" s="1" t="s">
        <v>12</v>
      </c>
      <c r="B2874" s="1" t="s">
        <v>9278</v>
      </c>
      <c r="C2874" s="1" t="s">
        <v>9279</v>
      </c>
      <c r="D2874" s="1" t="str">
        <f t="shared" si="353"/>
        <v>Lungomare Mameli - Terzo Piano 265</v>
      </c>
      <c r="E2874" s="1" t="s">
        <v>8951</v>
      </c>
      <c r="F2874" s="1" t="s">
        <v>8951</v>
      </c>
      <c r="G2874" t="str">
        <f t="shared" si="352"/>
        <v>Senigallia</v>
      </c>
      <c r="H2874" t="s">
        <v>19718</v>
      </c>
      <c r="I2874" s="1" t="str">
        <f t="shared" si="354"/>
        <v>SITO</v>
      </c>
      <c r="J2874" s="1" t="str">
        <f t="shared" si="355"/>
        <v>N/a</v>
      </c>
      <c r="K2874" s="1" t="s">
        <v>9039</v>
      </c>
      <c r="L2874" t="str">
        <f t="shared" si="356"/>
        <v>EMAIL</v>
      </c>
      <c r="M2874" t="str">
        <f t="shared" si="357"/>
        <v>affittiestivi@belenchia.com</v>
      </c>
      <c r="N2874" t="str">
        <f t="shared" si="358"/>
        <v>N/a</v>
      </c>
      <c r="O2874" t="str">
        <f t="shared" si="359"/>
        <v>affittiestivi@belenchia.com</v>
      </c>
      <c r="S2874" s="1" t="s">
        <v>9278</v>
      </c>
    </row>
    <row r="2875" spans="1:19" ht="14.4" x14ac:dyDescent="0.3">
      <c r="A2875" s="1" t="s">
        <v>12</v>
      </c>
      <c r="B2875" s="1" t="s">
        <v>9280</v>
      </c>
      <c r="C2875" s="1" t="s">
        <v>9281</v>
      </c>
      <c r="D2875" s="1" t="str">
        <f t="shared" si="353"/>
        <v>Via Rieti 11</v>
      </c>
      <c r="E2875" s="1" t="s">
        <v>8951</v>
      </c>
      <c r="F2875" s="1" t="s">
        <v>8951</v>
      </c>
      <c r="G2875" t="str">
        <f t="shared" si="352"/>
        <v>Senigallia</v>
      </c>
      <c r="H2875" t="s">
        <v>19718</v>
      </c>
      <c r="I2875" s="1" t="str">
        <f t="shared" si="354"/>
        <v>SITO</v>
      </c>
      <c r="J2875" s="1" t="str">
        <f t="shared" si="355"/>
        <v>N/a</v>
      </c>
      <c r="K2875" t="s">
        <v>19718</v>
      </c>
      <c r="L2875" t="str">
        <f t="shared" si="356"/>
        <v>SITO</v>
      </c>
      <c r="M2875" t="str">
        <f t="shared" si="357"/>
        <v xml:space="preserve"> </v>
      </c>
      <c r="N2875" t="str">
        <f t="shared" si="358"/>
        <v>N/a</v>
      </c>
      <c r="O2875" t="str">
        <f t="shared" si="359"/>
        <v>N/a</v>
      </c>
      <c r="S2875" s="1" t="s">
        <v>9280</v>
      </c>
    </row>
    <row r="2876" spans="1:19" ht="14.4" x14ac:dyDescent="0.3">
      <c r="A2876" s="1" t="s">
        <v>12</v>
      </c>
      <c r="B2876" s="1" t="s">
        <v>9282</v>
      </c>
      <c r="C2876" s="1" t="s">
        <v>9283</v>
      </c>
      <c r="D2876" s="1" t="str">
        <f t="shared" si="353"/>
        <v>Lungomare Italia 44</v>
      </c>
      <c r="E2876" s="1" t="s">
        <v>8951</v>
      </c>
      <c r="F2876" s="1" t="s">
        <v>8951</v>
      </c>
      <c r="G2876" t="str">
        <f t="shared" si="352"/>
        <v>Senigallia</v>
      </c>
      <c r="H2876" t="s">
        <v>19718</v>
      </c>
      <c r="I2876" s="1" t="str">
        <f t="shared" si="354"/>
        <v>SITO</v>
      </c>
      <c r="J2876" s="1" t="str">
        <f t="shared" si="355"/>
        <v>N/a</v>
      </c>
      <c r="K2876" s="1" t="s">
        <v>9284</v>
      </c>
      <c r="L2876" t="str">
        <f t="shared" si="356"/>
        <v>EMAIL</v>
      </c>
      <c r="M2876" t="str">
        <f t="shared" si="357"/>
        <v>sara.sartini@libero.it</v>
      </c>
      <c r="N2876" t="str">
        <f t="shared" si="358"/>
        <v>N/a</v>
      </c>
      <c r="O2876" t="str">
        <f t="shared" si="359"/>
        <v>sara.sartini@libero.it</v>
      </c>
      <c r="S2876" s="1" t="s">
        <v>9282</v>
      </c>
    </row>
    <row r="2877" spans="1:19" ht="14.4" x14ac:dyDescent="0.3">
      <c r="A2877" s="1" t="s">
        <v>12</v>
      </c>
      <c r="B2877" s="1" t="s">
        <v>9285</v>
      </c>
      <c r="C2877" s="1" t="s">
        <v>9286</v>
      </c>
      <c r="D2877" s="1" t="str">
        <f t="shared" si="353"/>
        <v>Via L'Aquila  9</v>
      </c>
      <c r="E2877" s="1" t="s">
        <v>8951</v>
      </c>
      <c r="F2877" s="1" t="s">
        <v>8951</v>
      </c>
      <c r="G2877" t="str">
        <f t="shared" si="352"/>
        <v>Senigallia</v>
      </c>
      <c r="H2877" t="s">
        <v>19718</v>
      </c>
      <c r="I2877" s="1" t="str">
        <f t="shared" si="354"/>
        <v>SITO</v>
      </c>
      <c r="J2877" s="1" t="str">
        <f t="shared" si="355"/>
        <v>N/a</v>
      </c>
      <c r="K2877" s="1" t="s">
        <v>9039</v>
      </c>
      <c r="L2877" t="str">
        <f t="shared" si="356"/>
        <v>EMAIL</v>
      </c>
      <c r="M2877" t="str">
        <f t="shared" si="357"/>
        <v>affittiestivi@belenchia.com</v>
      </c>
      <c r="N2877" t="str">
        <f t="shared" si="358"/>
        <v>N/a</v>
      </c>
      <c r="O2877" t="str">
        <f t="shared" si="359"/>
        <v>affittiestivi@belenchia.com</v>
      </c>
      <c r="S2877" s="1" t="s">
        <v>9285</v>
      </c>
    </row>
    <row r="2878" spans="1:19" ht="14.4" x14ac:dyDescent="0.3">
      <c r="A2878" s="1" t="s">
        <v>12</v>
      </c>
      <c r="B2878" s="1" t="s">
        <v>9287</v>
      </c>
      <c r="C2878" s="1" t="s">
        <v>9288</v>
      </c>
      <c r="D2878" s="1" t="str">
        <f t="shared" si="353"/>
        <v>Via Pierelli 29</v>
      </c>
      <c r="E2878" s="1" t="s">
        <v>8951</v>
      </c>
      <c r="F2878" s="1" t="s">
        <v>8951</v>
      </c>
      <c r="G2878" t="str">
        <f t="shared" si="352"/>
        <v>Senigallia</v>
      </c>
      <c r="H2878" t="s">
        <v>19718</v>
      </c>
      <c r="I2878" s="1" t="str">
        <f t="shared" si="354"/>
        <v>SITO</v>
      </c>
      <c r="J2878" s="1" t="str">
        <f t="shared" si="355"/>
        <v>N/a</v>
      </c>
      <c r="K2878" s="1" t="s">
        <v>9039</v>
      </c>
      <c r="L2878" t="str">
        <f t="shared" si="356"/>
        <v>EMAIL</v>
      </c>
      <c r="M2878" t="str">
        <f t="shared" si="357"/>
        <v>affittiestivi@belenchia.com</v>
      </c>
      <c r="N2878" t="str">
        <f t="shared" si="358"/>
        <v>N/a</v>
      </c>
      <c r="O2878" t="str">
        <f t="shared" si="359"/>
        <v>affittiestivi@belenchia.com</v>
      </c>
      <c r="S2878" s="1" t="s">
        <v>9287</v>
      </c>
    </row>
    <row r="2879" spans="1:19" ht="14.4" x14ac:dyDescent="0.3">
      <c r="A2879" s="1" t="s">
        <v>12</v>
      </c>
      <c r="B2879" s="1" t="s">
        <v>9289</v>
      </c>
      <c r="C2879" s="1" t="s">
        <v>9290</v>
      </c>
      <c r="D2879" s="1" t="str">
        <f t="shared" si="353"/>
        <v>Lungomare Leonardo Da Vinci 21/A</v>
      </c>
      <c r="E2879" s="1" t="s">
        <v>8951</v>
      </c>
      <c r="F2879" s="1" t="s">
        <v>8951</v>
      </c>
      <c r="G2879" t="str">
        <f t="shared" si="352"/>
        <v>Senigallia</v>
      </c>
      <c r="H2879" t="s">
        <v>19718</v>
      </c>
      <c r="I2879" s="1" t="str">
        <f t="shared" si="354"/>
        <v>SITO</v>
      </c>
      <c r="J2879" s="1" t="str">
        <f t="shared" si="355"/>
        <v>N/a</v>
      </c>
      <c r="K2879" s="1" t="s">
        <v>9291</v>
      </c>
      <c r="L2879" t="str">
        <f t="shared" si="356"/>
        <v>EMAIL</v>
      </c>
      <c r="M2879" t="str">
        <f t="shared" si="357"/>
        <v>senigallia@confcommerciomarchecentrali.it</v>
      </c>
      <c r="N2879" t="str">
        <f t="shared" si="358"/>
        <v>N/a</v>
      </c>
      <c r="O2879" t="str">
        <f t="shared" si="359"/>
        <v>senigallia@confcommerciomarchecentrali.it</v>
      </c>
      <c r="S2879" s="1" t="s">
        <v>9289</v>
      </c>
    </row>
    <row r="2880" spans="1:19" ht="14.4" x14ac:dyDescent="0.3">
      <c r="A2880" s="1" t="s">
        <v>12</v>
      </c>
      <c r="B2880" s="1" t="s">
        <v>9292</v>
      </c>
      <c r="C2880" s="1" t="s">
        <v>9293</v>
      </c>
      <c r="D2880" s="1" t="str">
        <f t="shared" si="353"/>
        <v>Via Puglie 7</v>
      </c>
      <c r="E2880" s="1" t="s">
        <v>8951</v>
      </c>
      <c r="F2880" s="1" t="s">
        <v>8951</v>
      </c>
      <c r="G2880" t="str">
        <f t="shared" si="352"/>
        <v>Senigallia</v>
      </c>
      <c r="H2880" t="s">
        <v>19718</v>
      </c>
      <c r="I2880" s="1" t="str">
        <f t="shared" si="354"/>
        <v>SITO</v>
      </c>
      <c r="J2880" s="1" t="str">
        <f t="shared" si="355"/>
        <v>N/a</v>
      </c>
      <c r="K2880" s="1" t="s">
        <v>9039</v>
      </c>
      <c r="L2880" t="str">
        <f t="shared" si="356"/>
        <v>EMAIL</v>
      </c>
      <c r="M2880" t="str">
        <f t="shared" si="357"/>
        <v>affittiestivi@belenchia.com</v>
      </c>
      <c r="N2880" t="str">
        <f t="shared" si="358"/>
        <v>N/a</v>
      </c>
      <c r="O2880" t="str">
        <f t="shared" si="359"/>
        <v>affittiestivi@belenchia.com</v>
      </c>
      <c r="S2880" s="1" t="s">
        <v>9292</v>
      </c>
    </row>
    <row r="2881" spans="1:19" ht="14.4" x14ac:dyDescent="0.3">
      <c r="A2881" s="1" t="s">
        <v>12</v>
      </c>
      <c r="B2881" s="1" t="s">
        <v>9294</v>
      </c>
      <c r="C2881" s="1" t="s">
        <v>9295</v>
      </c>
      <c r="D2881" s="1" t="str">
        <f t="shared" si="353"/>
        <v>Via Mondolfo 32</v>
      </c>
      <c r="E2881" s="1" t="s">
        <v>8951</v>
      </c>
      <c r="F2881" s="1" t="s">
        <v>8951</v>
      </c>
      <c r="G2881" t="str">
        <f t="shared" si="352"/>
        <v>Senigallia</v>
      </c>
      <c r="H2881" t="s">
        <v>19718</v>
      </c>
      <c r="I2881" s="1" t="str">
        <f t="shared" si="354"/>
        <v>SITO</v>
      </c>
      <c r="J2881" s="1" t="str">
        <f t="shared" si="355"/>
        <v>N/a</v>
      </c>
      <c r="K2881" t="s">
        <v>19718</v>
      </c>
      <c r="L2881" t="str">
        <f t="shared" si="356"/>
        <v>SITO</v>
      </c>
      <c r="M2881" t="str">
        <f t="shared" si="357"/>
        <v xml:space="preserve"> </v>
      </c>
      <c r="N2881" t="str">
        <f t="shared" si="358"/>
        <v>N/a</v>
      </c>
      <c r="O2881" t="str">
        <f t="shared" si="359"/>
        <v>N/a</v>
      </c>
      <c r="S2881" s="1" t="s">
        <v>9294</v>
      </c>
    </row>
    <row r="2882" spans="1:19" ht="14.4" x14ac:dyDescent="0.3">
      <c r="A2882" s="1" t="s">
        <v>12</v>
      </c>
      <c r="B2882" s="1" t="s">
        <v>9296</v>
      </c>
      <c r="C2882" s="1" t="s">
        <v>9297</v>
      </c>
      <c r="D2882" s="1" t="str">
        <f t="shared" si="353"/>
        <v>Lungomare Dante Alighieri 14</v>
      </c>
      <c r="E2882" s="1" t="s">
        <v>8951</v>
      </c>
      <c r="F2882" s="1" t="s">
        <v>8951</v>
      </c>
      <c r="G2882" t="str">
        <f t="shared" ref="G2882:G2945" si="360">PROPER(F2882)</f>
        <v>Senigallia</v>
      </c>
      <c r="H2882" t="s">
        <v>19718</v>
      </c>
      <c r="I2882" s="1" t="str">
        <f t="shared" si="354"/>
        <v>SITO</v>
      </c>
      <c r="J2882" s="1" t="str">
        <f t="shared" si="355"/>
        <v>N/a</v>
      </c>
      <c r="K2882" s="1" t="s">
        <v>9039</v>
      </c>
      <c r="L2882" t="str">
        <f t="shared" si="356"/>
        <v>EMAIL</v>
      </c>
      <c r="M2882" t="str">
        <f t="shared" si="357"/>
        <v>affittiestivi@belenchia.com</v>
      </c>
      <c r="N2882" t="str">
        <f t="shared" si="358"/>
        <v>N/a</v>
      </c>
      <c r="O2882" t="str">
        <f t="shared" si="359"/>
        <v>affittiestivi@belenchia.com</v>
      </c>
      <c r="S2882" s="1" t="s">
        <v>9296</v>
      </c>
    </row>
    <row r="2883" spans="1:19" ht="14.4" x14ac:dyDescent="0.3">
      <c r="A2883" s="1" t="s">
        <v>12</v>
      </c>
      <c r="B2883" s="1" t="s">
        <v>9298</v>
      </c>
      <c r="C2883" s="1" t="s">
        <v>9293</v>
      </c>
      <c r="D2883" s="1" t="str">
        <f t="shared" ref="D2883:D2946" si="361">PROPER(C2883)</f>
        <v>Via Puglie 7</v>
      </c>
      <c r="E2883" s="1" t="s">
        <v>8951</v>
      </c>
      <c r="F2883" s="1" t="s">
        <v>8951</v>
      </c>
      <c r="G2883" t="str">
        <f t="shared" si="360"/>
        <v>Senigallia</v>
      </c>
      <c r="H2883" t="s">
        <v>19718</v>
      </c>
      <c r="I2883" s="1" t="str">
        <f t="shared" ref="I2883:I2946" si="362">IF(ISERROR(FIND("@",H2883)),"SITO","EMAIL")</f>
        <v>SITO</v>
      </c>
      <c r="J2883" s="1" t="str">
        <f t="shared" ref="J2883:J2946" si="363">IF(I2883="SITO",H2883," ")</f>
        <v>N/a</v>
      </c>
      <c r="K2883" s="1" t="s">
        <v>9039</v>
      </c>
      <c r="L2883" t="str">
        <f t="shared" ref="L2883:L2946" si="364">IF(ISERROR(FIND("@",K2883)),"SITO","EMAIL")</f>
        <v>EMAIL</v>
      </c>
      <c r="M2883" t="str">
        <f t="shared" ref="M2883:M2946" si="365">IF(L2883="EMAIL",K2883, " ")</f>
        <v>affittiestivi@belenchia.com</v>
      </c>
      <c r="N2883" t="str">
        <f t="shared" ref="N2883:N2946" si="366">IF(J2883&lt;&gt;" ", J2883, "N/a")</f>
        <v>N/a</v>
      </c>
      <c r="O2883" t="str">
        <f t="shared" ref="O2883:O2946" si="367">IF(M2883 &lt;&gt; " ", M2883,"N/a")</f>
        <v>affittiestivi@belenchia.com</v>
      </c>
      <c r="S2883" s="1" t="s">
        <v>9298</v>
      </c>
    </row>
    <row r="2884" spans="1:19" ht="14.4" x14ac:dyDescent="0.3">
      <c r="A2884" s="1" t="s">
        <v>12</v>
      </c>
      <c r="B2884" s="1" t="s">
        <v>9299</v>
      </c>
      <c r="C2884" s="1" t="s">
        <v>9300</v>
      </c>
      <c r="D2884" s="1" t="str">
        <f t="shared" si="361"/>
        <v>Via R. Ciucci 8</v>
      </c>
      <c r="E2884" s="1" t="s">
        <v>8951</v>
      </c>
      <c r="F2884" s="1" t="s">
        <v>8951</v>
      </c>
      <c r="G2884" t="str">
        <f t="shared" si="360"/>
        <v>Senigallia</v>
      </c>
      <c r="H2884" t="s">
        <v>19718</v>
      </c>
      <c r="I2884" s="1" t="str">
        <f t="shared" si="362"/>
        <v>SITO</v>
      </c>
      <c r="J2884" s="1" t="str">
        <f t="shared" si="363"/>
        <v>N/a</v>
      </c>
      <c r="K2884" s="1" t="s">
        <v>9301</v>
      </c>
      <c r="L2884" t="str">
        <f t="shared" si="364"/>
        <v>EMAIL</v>
      </c>
      <c r="M2884" t="str">
        <f t="shared" si="365"/>
        <v>rita.bellagamba@gmail.com</v>
      </c>
      <c r="N2884" t="str">
        <f t="shared" si="366"/>
        <v>N/a</v>
      </c>
      <c r="O2884" t="str">
        <f t="shared" si="367"/>
        <v>rita.bellagamba@gmail.com</v>
      </c>
      <c r="S2884" s="1" t="s">
        <v>9299</v>
      </c>
    </row>
    <row r="2885" spans="1:19" ht="14.4" x14ac:dyDescent="0.3">
      <c r="A2885" s="1" t="s">
        <v>12</v>
      </c>
      <c r="B2885" s="1" t="s">
        <v>9302</v>
      </c>
      <c r="C2885" s="1" t="s">
        <v>9303</v>
      </c>
      <c r="D2885" s="1" t="str">
        <f t="shared" si="361"/>
        <v>Via Lungomare Mameli 242/B</v>
      </c>
      <c r="E2885" s="1" t="s">
        <v>8951</v>
      </c>
      <c r="F2885" s="1" t="s">
        <v>8951</v>
      </c>
      <c r="G2885" t="str">
        <f t="shared" si="360"/>
        <v>Senigallia</v>
      </c>
      <c r="H2885" t="s">
        <v>19718</v>
      </c>
      <c r="I2885" s="1" t="str">
        <f t="shared" si="362"/>
        <v>SITO</v>
      </c>
      <c r="J2885" s="1" t="str">
        <f t="shared" si="363"/>
        <v>N/a</v>
      </c>
      <c r="K2885" s="1" t="s">
        <v>9304</v>
      </c>
      <c r="L2885" t="str">
        <f t="shared" si="364"/>
        <v>EMAIL</v>
      </c>
      <c r="M2885" t="str">
        <f t="shared" si="365"/>
        <v>essepic@sicurezzapostale.it</v>
      </c>
      <c r="N2885" t="str">
        <f t="shared" si="366"/>
        <v>N/a</v>
      </c>
      <c r="O2885" t="str">
        <f t="shared" si="367"/>
        <v>essepic@sicurezzapostale.it</v>
      </c>
      <c r="S2885" s="1" t="s">
        <v>9302</v>
      </c>
    </row>
    <row r="2886" spans="1:19" ht="14.4" x14ac:dyDescent="0.3">
      <c r="A2886" s="1" t="s">
        <v>12</v>
      </c>
      <c r="B2886" s="1" t="s">
        <v>9305</v>
      </c>
      <c r="C2886" s="1" t="s">
        <v>9306</v>
      </c>
      <c r="D2886" s="1" t="str">
        <f t="shared" si="361"/>
        <v>Piazzale Della Liberta'  4/B</v>
      </c>
      <c r="E2886" s="1" t="s">
        <v>8951</v>
      </c>
      <c r="F2886" s="1" t="s">
        <v>8951</v>
      </c>
      <c r="G2886" t="str">
        <f t="shared" si="360"/>
        <v>Senigallia</v>
      </c>
      <c r="H2886" t="s">
        <v>19718</v>
      </c>
      <c r="I2886" s="1" t="str">
        <f t="shared" si="362"/>
        <v>SITO</v>
      </c>
      <c r="J2886" s="1" t="str">
        <f t="shared" si="363"/>
        <v>N/a</v>
      </c>
      <c r="K2886" s="1" t="s">
        <v>9039</v>
      </c>
      <c r="L2886" t="str">
        <f t="shared" si="364"/>
        <v>EMAIL</v>
      </c>
      <c r="M2886" t="str">
        <f t="shared" si="365"/>
        <v>affittiestivi@belenchia.com</v>
      </c>
      <c r="N2886" t="str">
        <f t="shared" si="366"/>
        <v>N/a</v>
      </c>
      <c r="O2886" t="str">
        <f t="shared" si="367"/>
        <v>affittiestivi@belenchia.com</v>
      </c>
      <c r="S2886" s="1" t="s">
        <v>9305</v>
      </c>
    </row>
    <row r="2887" spans="1:19" ht="14.4" x14ac:dyDescent="0.3">
      <c r="A2887" s="1" t="s">
        <v>12</v>
      </c>
      <c r="B2887" s="1" t="s">
        <v>9307</v>
      </c>
      <c r="C2887" s="1" t="s">
        <v>9308</v>
      </c>
      <c r="D2887" s="1" t="str">
        <f t="shared" si="361"/>
        <v>Lungomare Alighieri 14</v>
      </c>
      <c r="E2887" s="1" t="s">
        <v>8951</v>
      </c>
      <c r="F2887" s="1" t="s">
        <v>8951</v>
      </c>
      <c r="G2887" t="str">
        <f t="shared" si="360"/>
        <v>Senigallia</v>
      </c>
      <c r="H2887" t="s">
        <v>19718</v>
      </c>
      <c r="I2887" s="1" t="str">
        <f t="shared" si="362"/>
        <v>SITO</v>
      </c>
      <c r="J2887" s="1" t="str">
        <f t="shared" si="363"/>
        <v>N/a</v>
      </c>
      <c r="K2887" s="1" t="s">
        <v>9039</v>
      </c>
      <c r="L2887" t="str">
        <f t="shared" si="364"/>
        <v>EMAIL</v>
      </c>
      <c r="M2887" t="str">
        <f t="shared" si="365"/>
        <v>affittiestivi@belenchia.com</v>
      </c>
      <c r="N2887" t="str">
        <f t="shared" si="366"/>
        <v>N/a</v>
      </c>
      <c r="O2887" t="str">
        <f t="shared" si="367"/>
        <v>affittiestivi@belenchia.com</v>
      </c>
      <c r="S2887" s="1" t="s">
        <v>9307</v>
      </c>
    </row>
    <row r="2888" spans="1:19" ht="14.4" x14ac:dyDescent="0.3">
      <c r="A2888" s="1" t="s">
        <v>29</v>
      </c>
      <c r="B2888" s="1" t="s">
        <v>9309</v>
      </c>
      <c r="C2888" s="1" t="s">
        <v>9310</v>
      </c>
      <c r="D2888" s="1" t="str">
        <f t="shared" si="361"/>
        <v>Lungomare G. Marconi 25</v>
      </c>
      <c r="E2888" s="1" t="s">
        <v>8951</v>
      </c>
      <c r="F2888" s="1" t="s">
        <v>8951</v>
      </c>
      <c r="G2888" t="str">
        <f t="shared" si="360"/>
        <v>Senigallia</v>
      </c>
      <c r="H2888" t="s">
        <v>19718</v>
      </c>
      <c r="I2888" s="1" t="str">
        <f t="shared" si="362"/>
        <v>SITO</v>
      </c>
      <c r="J2888" s="1" t="str">
        <f t="shared" si="363"/>
        <v>N/a</v>
      </c>
      <c r="K2888" s="1" t="s">
        <v>9311</v>
      </c>
      <c r="L2888" t="str">
        <f t="shared" si="364"/>
        <v>EMAIL</v>
      </c>
      <c r="M2888" t="str">
        <f t="shared" si="365"/>
        <v>calvinobrozzesi@tin.it</v>
      </c>
      <c r="N2888" t="str">
        <f t="shared" si="366"/>
        <v>N/a</v>
      </c>
      <c r="O2888" t="str">
        <f t="shared" si="367"/>
        <v>calvinobrozzesi@tin.it</v>
      </c>
      <c r="S2888" s="1" t="s">
        <v>9309</v>
      </c>
    </row>
    <row r="2889" spans="1:19" ht="14.4" x14ac:dyDescent="0.3">
      <c r="A2889" s="1" t="s">
        <v>29</v>
      </c>
      <c r="B2889" s="1" t="s">
        <v>9312</v>
      </c>
      <c r="C2889" s="1" t="s">
        <v>9313</v>
      </c>
      <c r="D2889" s="1" t="str">
        <f t="shared" si="361"/>
        <v>Via Mastai Ferretti 54</v>
      </c>
      <c r="E2889" s="1" t="s">
        <v>8951</v>
      </c>
      <c r="F2889" s="1" t="s">
        <v>8951</v>
      </c>
      <c r="G2889" t="str">
        <f t="shared" si="360"/>
        <v>Senigallia</v>
      </c>
      <c r="H2889" t="s">
        <v>19718</v>
      </c>
      <c r="I2889" s="1" t="str">
        <f t="shared" si="362"/>
        <v>SITO</v>
      </c>
      <c r="J2889" s="1" t="str">
        <f t="shared" si="363"/>
        <v>N/a</v>
      </c>
      <c r="K2889" s="1" t="s">
        <v>9314</v>
      </c>
      <c r="L2889" t="str">
        <f t="shared" si="364"/>
        <v>EMAIL</v>
      </c>
      <c r="M2889" t="str">
        <f t="shared" si="365"/>
        <v>pcicetti@libero.it</v>
      </c>
      <c r="N2889" t="str">
        <f t="shared" si="366"/>
        <v>N/a</v>
      </c>
      <c r="O2889" t="str">
        <f t="shared" si="367"/>
        <v>pcicetti@libero.it</v>
      </c>
      <c r="S2889" s="1" t="s">
        <v>9312</v>
      </c>
    </row>
    <row r="2890" spans="1:19" ht="14.4" x14ac:dyDescent="0.3">
      <c r="A2890" s="1" t="s">
        <v>20</v>
      </c>
      <c r="B2890" s="1" t="s">
        <v>9315</v>
      </c>
      <c r="C2890" s="1" t="s">
        <v>9316</v>
      </c>
      <c r="D2890" s="1" t="str">
        <f t="shared" si="361"/>
        <v>Via Abbagnano 12</v>
      </c>
      <c r="E2890" s="1" t="s">
        <v>8951</v>
      </c>
      <c r="F2890" t="s">
        <v>19718</v>
      </c>
      <c r="G2890" t="str">
        <f t="shared" si="360"/>
        <v>N/A</v>
      </c>
      <c r="H2890" s="1" t="s">
        <v>9317</v>
      </c>
      <c r="I2890" s="1" t="str">
        <f t="shared" si="362"/>
        <v>SITO</v>
      </c>
      <c r="J2890" s="1" t="str">
        <f t="shared" si="363"/>
        <v>www.hotelmastaisenigallia.it</v>
      </c>
      <c r="K2890" s="1" t="s">
        <v>9318</v>
      </c>
      <c r="L2890" t="str">
        <f t="shared" si="364"/>
        <v>EMAIL</v>
      </c>
      <c r="M2890" t="str">
        <f t="shared" si="365"/>
        <v>info@hotelmastai.it</v>
      </c>
      <c r="N2890" t="str">
        <f t="shared" si="366"/>
        <v>www.hotelmastaisenigallia.it</v>
      </c>
      <c r="O2890" t="str">
        <f t="shared" si="367"/>
        <v>info@hotelmastai.it</v>
      </c>
      <c r="S2890" s="1" t="s">
        <v>9315</v>
      </c>
    </row>
    <row r="2891" spans="1:19" ht="14.4" x14ac:dyDescent="0.3">
      <c r="A2891" s="1" t="s">
        <v>82</v>
      </c>
      <c r="B2891" s="1" t="s">
        <v>9319</v>
      </c>
      <c r="C2891" s="1" t="s">
        <v>9320</v>
      </c>
      <c r="D2891" s="1" t="str">
        <f t="shared" si="361"/>
        <v>Lungomare Italia 3/B</v>
      </c>
      <c r="E2891" s="1" t="s">
        <v>8951</v>
      </c>
      <c r="F2891" t="s">
        <v>19718</v>
      </c>
      <c r="G2891" t="str">
        <f t="shared" si="360"/>
        <v>N/A</v>
      </c>
      <c r="H2891" t="s">
        <v>19718</v>
      </c>
      <c r="I2891" s="1" t="str">
        <f t="shared" si="362"/>
        <v>SITO</v>
      </c>
      <c r="J2891" s="1" t="str">
        <f t="shared" si="363"/>
        <v>N/a</v>
      </c>
      <c r="K2891" s="1" t="s">
        <v>9321</v>
      </c>
      <c r="L2891" t="str">
        <f t="shared" si="364"/>
        <v>EMAIL</v>
      </c>
      <c r="M2891" t="str">
        <f t="shared" si="365"/>
        <v>info@villaggiocampingblu.com</v>
      </c>
      <c r="N2891" t="str">
        <f t="shared" si="366"/>
        <v>N/a</v>
      </c>
      <c r="O2891" t="str">
        <f t="shared" si="367"/>
        <v>info@villaggiocampingblu.com</v>
      </c>
      <c r="S2891" s="1" t="s">
        <v>9319</v>
      </c>
    </row>
    <row r="2892" spans="1:19" ht="14.4" x14ac:dyDescent="0.3">
      <c r="A2892" s="1" t="s">
        <v>82</v>
      </c>
      <c r="B2892" s="1" t="s">
        <v>9322</v>
      </c>
      <c r="C2892" s="1" t="s">
        <v>9323</v>
      </c>
      <c r="D2892" s="1" t="str">
        <f t="shared" si="361"/>
        <v>Lungomare Alighieri 14/A</v>
      </c>
      <c r="E2892" s="1" t="s">
        <v>8951</v>
      </c>
      <c r="F2892" t="s">
        <v>19718</v>
      </c>
      <c r="G2892" t="str">
        <f t="shared" si="360"/>
        <v>N/A</v>
      </c>
      <c r="H2892" t="s">
        <v>19718</v>
      </c>
      <c r="I2892" s="1" t="str">
        <f t="shared" si="362"/>
        <v>SITO</v>
      </c>
      <c r="J2892" s="1" t="str">
        <f t="shared" si="363"/>
        <v>N/a</v>
      </c>
      <c r="K2892" s="1" t="s">
        <v>9321</v>
      </c>
      <c r="L2892" t="str">
        <f t="shared" si="364"/>
        <v>EMAIL</v>
      </c>
      <c r="M2892" t="str">
        <f t="shared" si="365"/>
        <v>info@villaggiocampingblu.com</v>
      </c>
      <c r="N2892" t="str">
        <f t="shared" si="366"/>
        <v>N/a</v>
      </c>
      <c r="O2892" t="str">
        <f t="shared" si="367"/>
        <v>info@villaggiocampingblu.com</v>
      </c>
      <c r="S2892" s="1" t="s">
        <v>9322</v>
      </c>
    </row>
    <row r="2893" spans="1:19" ht="14.4" x14ac:dyDescent="0.3">
      <c r="A2893" s="1" t="s">
        <v>186</v>
      </c>
      <c r="B2893" s="1" t="s">
        <v>9324</v>
      </c>
      <c r="C2893" s="1" t="s">
        <v>9325</v>
      </c>
      <c r="D2893" s="1" t="str">
        <f t="shared" si="361"/>
        <v>Lungomare Leonardo Da Vinci 6</v>
      </c>
      <c r="E2893" s="1" t="s">
        <v>8951</v>
      </c>
      <c r="F2893" s="1" t="s">
        <v>8951</v>
      </c>
      <c r="G2893" t="str">
        <f t="shared" si="360"/>
        <v>Senigallia</v>
      </c>
      <c r="H2893" s="1" t="s">
        <v>9326</v>
      </c>
      <c r="I2893" s="1" t="str">
        <f t="shared" si="362"/>
        <v>SITO</v>
      </c>
      <c r="J2893" s="1" t="str">
        <f t="shared" si="363"/>
        <v>www.uisp.it/senigallia</v>
      </c>
      <c r="K2893" s="1" t="s">
        <v>9327</v>
      </c>
      <c r="L2893" t="str">
        <f t="shared" si="364"/>
        <v>EMAIL</v>
      </c>
      <c r="M2893" t="str">
        <f t="shared" si="365"/>
        <v>senigallia@uisp.it</v>
      </c>
      <c r="N2893" t="str">
        <f t="shared" si="366"/>
        <v>www.uisp.it/senigallia</v>
      </c>
      <c r="O2893" t="str">
        <f t="shared" si="367"/>
        <v>senigallia@uisp.it</v>
      </c>
      <c r="S2893" s="1" t="s">
        <v>9324</v>
      </c>
    </row>
    <row r="2894" spans="1:19" ht="14.4" x14ac:dyDescent="0.3">
      <c r="A2894" s="1" t="s">
        <v>29</v>
      </c>
      <c r="B2894" s="1" t="s">
        <v>9328</v>
      </c>
      <c r="C2894" s="1" t="s">
        <v>9329</v>
      </c>
      <c r="D2894" s="1" t="str">
        <f t="shared" si="361"/>
        <v>Via Bonopera 1</v>
      </c>
      <c r="E2894" s="1" t="s">
        <v>8951</v>
      </c>
      <c r="F2894" t="s">
        <v>19718</v>
      </c>
      <c r="G2894" t="str">
        <f t="shared" si="360"/>
        <v>N/A</v>
      </c>
      <c r="H2894" t="s">
        <v>19718</v>
      </c>
      <c r="I2894" s="1" t="str">
        <f t="shared" si="362"/>
        <v>SITO</v>
      </c>
      <c r="J2894" s="1" t="str">
        <f t="shared" si="363"/>
        <v>N/a</v>
      </c>
      <c r="K2894" s="1" t="s">
        <v>9330</v>
      </c>
      <c r="L2894" t="str">
        <f t="shared" si="364"/>
        <v>EMAIL</v>
      </c>
      <c r="M2894" t="str">
        <f t="shared" si="365"/>
        <v>carottip@gmail.com</v>
      </c>
      <c r="N2894" t="str">
        <f t="shared" si="366"/>
        <v>N/a</v>
      </c>
      <c r="O2894" t="str">
        <f t="shared" si="367"/>
        <v>carottip@gmail.com</v>
      </c>
      <c r="S2894" s="1" t="s">
        <v>9328</v>
      </c>
    </row>
    <row r="2895" spans="1:19" ht="14.4" x14ac:dyDescent="0.3">
      <c r="A2895" s="1" t="s">
        <v>571</v>
      </c>
      <c r="B2895" s="1" t="s">
        <v>6515</v>
      </c>
      <c r="C2895" s="1" t="s">
        <v>9331</v>
      </c>
      <c r="D2895" s="1" t="str">
        <f t="shared" si="361"/>
        <v>Lungomare Leonardo Da Vinci 8</v>
      </c>
      <c r="E2895" s="1" t="s">
        <v>8951</v>
      </c>
      <c r="F2895" s="1" t="s">
        <v>8951</v>
      </c>
      <c r="G2895" t="str">
        <f t="shared" si="360"/>
        <v>Senigallia</v>
      </c>
      <c r="H2895" s="1" t="s">
        <v>9332</v>
      </c>
      <c r="I2895" s="1" t="str">
        <f t="shared" si="362"/>
        <v>SITO</v>
      </c>
      <c r="J2895" s="1" t="str">
        <f t="shared" si="363"/>
        <v>www.campingdomus.it</v>
      </c>
      <c r="K2895" s="1" t="s">
        <v>9333</v>
      </c>
      <c r="L2895" t="str">
        <f t="shared" si="364"/>
        <v>EMAIL</v>
      </c>
      <c r="M2895" t="str">
        <f t="shared" si="365"/>
        <v>campingdomus@gmail.com</v>
      </c>
      <c r="N2895" t="str">
        <f t="shared" si="366"/>
        <v>www.campingdomus.it</v>
      </c>
      <c r="O2895" t="str">
        <f t="shared" si="367"/>
        <v>campingdomus@gmail.com</v>
      </c>
      <c r="S2895" s="1" t="s">
        <v>6515</v>
      </c>
    </row>
    <row r="2896" spans="1:19" ht="14.4" x14ac:dyDescent="0.3">
      <c r="A2896" s="1" t="s">
        <v>82</v>
      </c>
      <c r="B2896" s="1" t="s">
        <v>9334</v>
      </c>
      <c r="C2896" s="1" t="s">
        <v>9335</v>
      </c>
      <c r="D2896" s="1" t="str">
        <f t="shared" si="361"/>
        <v>Strada Comunale Grazie 8</v>
      </c>
      <c r="E2896" s="1" t="s">
        <v>8951</v>
      </c>
      <c r="F2896" s="1" t="s">
        <v>8951</v>
      </c>
      <c r="G2896" t="str">
        <f t="shared" si="360"/>
        <v>Senigallia</v>
      </c>
      <c r="H2896" t="s">
        <v>19718</v>
      </c>
      <c r="I2896" s="1" t="str">
        <f t="shared" si="362"/>
        <v>SITO</v>
      </c>
      <c r="J2896" s="1" t="str">
        <f t="shared" si="363"/>
        <v>N/a</v>
      </c>
      <c r="K2896" s="1" t="s">
        <v>9336</v>
      </c>
      <c r="L2896" t="str">
        <f t="shared" si="364"/>
        <v>EMAIL</v>
      </c>
      <c r="M2896" t="str">
        <f t="shared" si="365"/>
        <v>osteriadadamo@icloud.com</v>
      </c>
      <c r="N2896" t="str">
        <f t="shared" si="366"/>
        <v>N/a</v>
      </c>
      <c r="O2896" t="str">
        <f t="shared" si="367"/>
        <v>osteriadadamo@icloud.com</v>
      </c>
      <c r="S2896" s="1" t="s">
        <v>9334</v>
      </c>
    </row>
    <row r="2897" spans="1:19" ht="14.4" x14ac:dyDescent="0.3">
      <c r="A2897" s="1" t="s">
        <v>35</v>
      </c>
      <c r="B2897" s="1" t="s">
        <v>9337</v>
      </c>
      <c r="C2897" s="1" t="s">
        <v>9338</v>
      </c>
      <c r="D2897" s="1" t="str">
        <f t="shared" si="361"/>
        <v>Strada Di Savignano 253</v>
      </c>
      <c r="E2897" s="1" t="s">
        <v>8951</v>
      </c>
      <c r="F2897" s="1" t="s">
        <v>9339</v>
      </c>
      <c r="G2897" t="str">
        <f t="shared" si="360"/>
        <v>Grottino</v>
      </c>
      <c r="H2897" s="1" t="s">
        <v>9340</v>
      </c>
      <c r="I2897" s="1" t="str">
        <f t="shared" si="362"/>
        <v>SITO</v>
      </c>
      <c r="J2897" s="1" t="str">
        <f t="shared" si="363"/>
        <v>www.agriturismovillasavignano.it</v>
      </c>
      <c r="K2897" s="1" t="s">
        <v>9341</v>
      </c>
      <c r="L2897" t="str">
        <f t="shared" si="364"/>
        <v>EMAIL</v>
      </c>
      <c r="M2897" t="str">
        <f t="shared" si="365"/>
        <v>borisbart@alice.it</v>
      </c>
      <c r="N2897" t="str">
        <f t="shared" si="366"/>
        <v>www.agriturismovillasavignano.it</v>
      </c>
      <c r="O2897" t="str">
        <f t="shared" si="367"/>
        <v>borisbart@alice.it</v>
      </c>
      <c r="S2897" s="1" t="s">
        <v>9337</v>
      </c>
    </row>
    <row r="2898" spans="1:19" ht="14.4" x14ac:dyDescent="0.3">
      <c r="A2898" s="1" t="s">
        <v>29</v>
      </c>
      <c r="B2898" s="1" t="s">
        <v>9342</v>
      </c>
      <c r="C2898" s="1" t="s">
        <v>9343</v>
      </c>
      <c r="D2898" s="1" t="str">
        <f t="shared" si="361"/>
        <v>Strada Provinciale Arceviese 98</v>
      </c>
      <c r="E2898" s="1" t="s">
        <v>8951</v>
      </c>
      <c r="F2898" t="s">
        <v>19718</v>
      </c>
      <c r="G2898" t="str">
        <f t="shared" si="360"/>
        <v>N/A</v>
      </c>
      <c r="H2898" t="s">
        <v>19718</v>
      </c>
      <c r="I2898" s="1" t="str">
        <f t="shared" si="362"/>
        <v>SITO</v>
      </c>
      <c r="J2898" s="1" t="str">
        <f t="shared" si="363"/>
        <v>N/a</v>
      </c>
      <c r="K2898" s="1" t="s">
        <v>9344</v>
      </c>
      <c r="L2898" t="str">
        <f t="shared" si="364"/>
        <v>EMAIL</v>
      </c>
      <c r="M2898" t="str">
        <f t="shared" si="365"/>
        <v>claudia.b@lemarche.it</v>
      </c>
      <c r="N2898" t="str">
        <f t="shared" si="366"/>
        <v>N/a</v>
      </c>
      <c r="O2898" t="str">
        <f t="shared" si="367"/>
        <v>claudia.b@lemarche.it</v>
      </c>
      <c r="S2898" s="1" t="s">
        <v>9342</v>
      </c>
    </row>
    <row r="2899" spans="1:19" ht="14.4" x14ac:dyDescent="0.3">
      <c r="A2899" s="1" t="s">
        <v>29</v>
      </c>
      <c r="B2899" s="1" t="s">
        <v>9345</v>
      </c>
      <c r="C2899" s="1" t="s">
        <v>9346</v>
      </c>
      <c r="D2899" s="1" t="str">
        <f t="shared" si="361"/>
        <v>Via Torricelli 11/A</v>
      </c>
      <c r="E2899" s="1" t="s">
        <v>8951</v>
      </c>
      <c r="F2899" t="s">
        <v>19718</v>
      </c>
      <c r="G2899" t="str">
        <f t="shared" si="360"/>
        <v>N/A</v>
      </c>
      <c r="H2899" t="s">
        <v>19718</v>
      </c>
      <c r="I2899" s="1" t="str">
        <f t="shared" si="362"/>
        <v>SITO</v>
      </c>
      <c r="J2899" s="1" t="str">
        <f t="shared" si="363"/>
        <v>N/a</v>
      </c>
      <c r="K2899" s="1" t="s">
        <v>9347</v>
      </c>
      <c r="L2899" t="str">
        <f t="shared" si="364"/>
        <v>EMAIL</v>
      </c>
      <c r="M2899" t="str">
        <f t="shared" si="365"/>
        <v>info@casatorricelli.it</v>
      </c>
      <c r="N2899" t="str">
        <f t="shared" si="366"/>
        <v>N/a</v>
      </c>
      <c r="O2899" t="str">
        <f t="shared" si="367"/>
        <v>info@casatorricelli.it</v>
      </c>
      <c r="S2899" s="1" t="s">
        <v>9345</v>
      </c>
    </row>
    <row r="2900" spans="1:19" ht="14.4" x14ac:dyDescent="0.3">
      <c r="A2900" s="1" t="s">
        <v>29</v>
      </c>
      <c r="B2900" s="1" t="s">
        <v>9348</v>
      </c>
      <c r="C2900" s="1" t="s">
        <v>9349</v>
      </c>
      <c r="D2900" s="1" t="str">
        <f t="shared" si="361"/>
        <v>Strada Dei Cappuccini 11</v>
      </c>
      <c r="E2900" s="1" t="s">
        <v>8951</v>
      </c>
      <c r="F2900" s="1" t="s">
        <v>9350</v>
      </c>
      <c r="G2900" t="str">
        <f t="shared" si="360"/>
        <v>Scapezzano</v>
      </c>
      <c r="H2900" t="s">
        <v>19718</v>
      </c>
      <c r="I2900" s="1" t="str">
        <f t="shared" si="362"/>
        <v>SITO</v>
      </c>
      <c r="J2900" s="1" t="str">
        <f t="shared" si="363"/>
        <v>N/a</v>
      </c>
      <c r="K2900" s="1" t="s">
        <v>9351</v>
      </c>
      <c r="L2900" t="str">
        <f t="shared" si="364"/>
        <v>EMAIL</v>
      </c>
      <c r="M2900" t="str">
        <f t="shared" si="365"/>
        <v>marilenamoroni@libero.it</v>
      </c>
      <c r="N2900" t="str">
        <f t="shared" si="366"/>
        <v>N/a</v>
      </c>
      <c r="O2900" t="str">
        <f t="shared" si="367"/>
        <v>marilenamoroni@libero.it</v>
      </c>
      <c r="S2900" s="1" t="s">
        <v>9348</v>
      </c>
    </row>
    <row r="2901" spans="1:19" ht="14.4" x14ac:dyDescent="0.3">
      <c r="A2901" s="1" t="s">
        <v>29</v>
      </c>
      <c r="B2901" s="1" t="s">
        <v>9352</v>
      </c>
      <c r="C2901" s="1" t="s">
        <v>9353</v>
      </c>
      <c r="D2901" s="1" t="str">
        <f t="shared" si="361"/>
        <v>Strada Della Marina 3</v>
      </c>
      <c r="E2901" s="1" t="s">
        <v>8951</v>
      </c>
      <c r="F2901" t="s">
        <v>19718</v>
      </c>
      <c r="G2901" t="str">
        <f t="shared" si="360"/>
        <v>N/A</v>
      </c>
      <c r="H2901" t="s">
        <v>19718</v>
      </c>
      <c r="I2901" s="1" t="str">
        <f t="shared" si="362"/>
        <v>SITO</v>
      </c>
      <c r="J2901" s="1" t="str">
        <f t="shared" si="363"/>
        <v>N/a</v>
      </c>
      <c r="K2901" s="1" t="s">
        <v>9354</v>
      </c>
      <c r="L2901" t="str">
        <f t="shared" si="364"/>
        <v>EMAIL</v>
      </c>
      <c r="M2901" t="str">
        <f t="shared" si="365"/>
        <v>vmontesi@yahoo.com</v>
      </c>
      <c r="N2901" t="str">
        <f t="shared" si="366"/>
        <v>N/a</v>
      </c>
      <c r="O2901" t="str">
        <f t="shared" si="367"/>
        <v>vmontesi@yahoo.com</v>
      </c>
      <c r="S2901" s="1" t="s">
        <v>9352</v>
      </c>
    </row>
    <row r="2902" spans="1:19" ht="14.4" x14ac:dyDescent="0.3">
      <c r="A2902" s="1" t="s">
        <v>6</v>
      </c>
      <c r="B2902" s="1" t="s">
        <v>9355</v>
      </c>
      <c r="C2902" s="1" t="s">
        <v>9356</v>
      </c>
      <c r="D2902" s="1" t="str">
        <f t="shared" si="361"/>
        <v>Strada Torre Campetto  130</v>
      </c>
      <c r="E2902" s="1" t="s">
        <v>8951</v>
      </c>
      <c r="F2902" t="s">
        <v>19718</v>
      </c>
      <c r="G2902" t="str">
        <f t="shared" si="360"/>
        <v>N/A</v>
      </c>
      <c r="H2902" t="s">
        <v>19718</v>
      </c>
      <c r="I2902" s="1" t="str">
        <f t="shared" si="362"/>
        <v>SITO</v>
      </c>
      <c r="J2902" s="1" t="str">
        <f t="shared" si="363"/>
        <v>N/a</v>
      </c>
      <c r="K2902" s="1" t="s">
        <v>9357</v>
      </c>
      <c r="L2902" t="str">
        <f t="shared" si="364"/>
        <v>EMAIL</v>
      </c>
      <c r="M2902" t="str">
        <f t="shared" si="365"/>
        <v>info@bertigroup.it</v>
      </c>
      <c r="N2902" t="str">
        <f t="shared" si="366"/>
        <v>N/a</v>
      </c>
      <c r="O2902" t="str">
        <f t="shared" si="367"/>
        <v>info@bertigroup.it</v>
      </c>
      <c r="S2902" s="1" t="s">
        <v>9355</v>
      </c>
    </row>
    <row r="2903" spans="1:19" ht="14.4" x14ac:dyDescent="0.3">
      <c r="A2903" s="1" t="s">
        <v>82</v>
      </c>
      <c r="B2903" s="1" t="s">
        <v>9358</v>
      </c>
      <c r="C2903" s="1" t="s">
        <v>9359</v>
      </c>
      <c r="D2903" s="1" t="str">
        <f t="shared" si="361"/>
        <v>Via Lungomare 95</v>
      </c>
      <c r="E2903" s="1" t="s">
        <v>8951</v>
      </c>
      <c r="F2903" t="s">
        <v>19718</v>
      </c>
      <c r="G2903" t="str">
        <f t="shared" si="360"/>
        <v>N/A</v>
      </c>
      <c r="H2903" t="s">
        <v>19718</v>
      </c>
      <c r="I2903" s="1" t="str">
        <f t="shared" si="362"/>
        <v>SITO</v>
      </c>
      <c r="J2903" s="1" t="str">
        <f t="shared" si="363"/>
        <v>N/a</v>
      </c>
      <c r="K2903" s="1" t="s">
        <v>9360</v>
      </c>
      <c r="L2903" t="str">
        <f t="shared" si="364"/>
        <v>EMAIL</v>
      </c>
      <c r="M2903" t="str">
        <f t="shared" si="365"/>
        <v>stpellegrini_daniele@tiscali.it</v>
      </c>
      <c r="N2903" t="str">
        <f t="shared" si="366"/>
        <v>N/a</v>
      </c>
      <c r="O2903" t="str">
        <f t="shared" si="367"/>
        <v>stpellegrini_daniele@tiscali.it</v>
      </c>
      <c r="S2903" s="1" t="s">
        <v>9358</v>
      </c>
    </row>
    <row r="2904" spans="1:19" ht="14.4" x14ac:dyDescent="0.3">
      <c r="A2904" s="1" t="s">
        <v>82</v>
      </c>
      <c r="B2904" s="1" t="s">
        <v>9361</v>
      </c>
      <c r="C2904" s="1" t="s">
        <v>9362</v>
      </c>
      <c r="D2904" s="1" t="str">
        <f t="shared" si="361"/>
        <v>Via Lungomare Da Vinci 95</v>
      </c>
      <c r="E2904" s="1" t="s">
        <v>8951</v>
      </c>
      <c r="F2904" t="s">
        <v>19718</v>
      </c>
      <c r="G2904" t="str">
        <f t="shared" si="360"/>
        <v>N/A</v>
      </c>
      <c r="H2904" t="s">
        <v>19718</v>
      </c>
      <c r="I2904" s="1" t="str">
        <f t="shared" si="362"/>
        <v>SITO</v>
      </c>
      <c r="J2904" s="1" t="str">
        <f t="shared" si="363"/>
        <v>N/a</v>
      </c>
      <c r="K2904" s="1" t="s">
        <v>9360</v>
      </c>
      <c r="L2904" t="str">
        <f t="shared" si="364"/>
        <v>EMAIL</v>
      </c>
      <c r="M2904" t="str">
        <f t="shared" si="365"/>
        <v>stpellegrini_daniele@tiscali.it</v>
      </c>
      <c r="N2904" t="str">
        <f t="shared" si="366"/>
        <v>N/a</v>
      </c>
      <c r="O2904" t="str">
        <f t="shared" si="367"/>
        <v>stpellegrini_daniele@tiscali.it</v>
      </c>
      <c r="S2904" s="1" t="s">
        <v>9361</v>
      </c>
    </row>
    <row r="2905" spans="1:19" ht="14.4" x14ac:dyDescent="0.3">
      <c r="A2905" s="1" t="s">
        <v>29</v>
      </c>
      <c r="B2905" s="1" t="s">
        <v>9363</v>
      </c>
      <c r="C2905" s="1" t="s">
        <v>9364</v>
      </c>
      <c r="D2905" s="1" t="str">
        <f t="shared" si="361"/>
        <v>G. Fiorini 13</v>
      </c>
      <c r="E2905" s="1" t="s">
        <v>8951</v>
      </c>
      <c r="F2905" t="s">
        <v>19718</v>
      </c>
      <c r="G2905" t="str">
        <f t="shared" si="360"/>
        <v>N/A</v>
      </c>
      <c r="H2905" s="1" t="s">
        <v>9365</v>
      </c>
      <c r="I2905" s="1" t="str">
        <f t="shared" si="362"/>
        <v>SITO</v>
      </c>
      <c r="J2905" s="1" t="str">
        <f t="shared" si="363"/>
        <v>www.bblaparisienne.it</v>
      </c>
      <c r="K2905" s="1" t="s">
        <v>9366</v>
      </c>
      <c r="L2905" t="str">
        <f t="shared" si="364"/>
        <v>EMAIL</v>
      </c>
      <c r="M2905" t="str">
        <f t="shared" si="365"/>
        <v>luciano.girolimetti@tiscali.it</v>
      </c>
      <c r="N2905" t="str">
        <f t="shared" si="366"/>
        <v>www.bblaparisienne.it</v>
      </c>
      <c r="O2905" t="str">
        <f t="shared" si="367"/>
        <v>luciano.girolimetti@tiscali.it</v>
      </c>
      <c r="S2905" s="1" t="s">
        <v>9363</v>
      </c>
    </row>
    <row r="2906" spans="1:19" ht="14.4" x14ac:dyDescent="0.3">
      <c r="A2906" s="1" t="s">
        <v>29</v>
      </c>
      <c r="B2906" s="1" t="s">
        <v>9367</v>
      </c>
      <c r="C2906" s="1" t="s">
        <v>9368</v>
      </c>
      <c r="D2906" s="1" t="str">
        <f t="shared" si="361"/>
        <v>Via Bramante  9/C</v>
      </c>
      <c r="E2906" s="1" t="s">
        <v>8951</v>
      </c>
      <c r="F2906" t="s">
        <v>19718</v>
      </c>
      <c r="G2906" t="str">
        <f t="shared" si="360"/>
        <v>N/A</v>
      </c>
      <c r="H2906" t="s">
        <v>19718</v>
      </c>
      <c r="I2906" s="1" t="str">
        <f t="shared" si="362"/>
        <v>SITO</v>
      </c>
      <c r="J2906" s="1" t="str">
        <f t="shared" si="363"/>
        <v>N/a</v>
      </c>
      <c r="K2906" s="1" t="s">
        <v>9369</v>
      </c>
      <c r="L2906" t="str">
        <f t="shared" si="364"/>
        <v>EMAIL</v>
      </c>
      <c r="M2906" t="str">
        <f t="shared" si="365"/>
        <v>alvivereverde@virgilio.it</v>
      </c>
      <c r="N2906" t="str">
        <f t="shared" si="366"/>
        <v>N/a</v>
      </c>
      <c r="O2906" t="str">
        <f t="shared" si="367"/>
        <v>alvivereverde@virgilio.it</v>
      </c>
      <c r="S2906" s="1" t="s">
        <v>9367</v>
      </c>
    </row>
    <row r="2907" spans="1:19" ht="14.4" x14ac:dyDescent="0.3">
      <c r="A2907" s="1" t="s">
        <v>29</v>
      </c>
      <c r="B2907" s="1" t="s">
        <v>9370</v>
      </c>
      <c r="C2907" s="1" t="s">
        <v>9371</v>
      </c>
      <c r="D2907" s="1" t="str">
        <f t="shared" si="361"/>
        <v>Lungomare Marconi 30</v>
      </c>
      <c r="E2907" s="1" t="s">
        <v>8951</v>
      </c>
      <c r="F2907" t="s">
        <v>19718</v>
      </c>
      <c r="G2907" t="str">
        <f t="shared" si="360"/>
        <v>N/A</v>
      </c>
      <c r="H2907" t="s">
        <v>19718</v>
      </c>
      <c r="I2907" s="1" t="str">
        <f t="shared" si="362"/>
        <v>SITO</v>
      </c>
      <c r="J2907" s="1" t="str">
        <f t="shared" si="363"/>
        <v>N/a</v>
      </c>
      <c r="K2907" t="s">
        <v>19718</v>
      </c>
      <c r="L2907" t="str">
        <f t="shared" si="364"/>
        <v>SITO</v>
      </c>
      <c r="M2907" t="str">
        <f t="shared" si="365"/>
        <v xml:space="preserve"> </v>
      </c>
      <c r="N2907" t="str">
        <f t="shared" si="366"/>
        <v>N/a</v>
      </c>
      <c r="O2907" t="str">
        <f t="shared" si="367"/>
        <v>N/a</v>
      </c>
      <c r="S2907" s="1" t="s">
        <v>9370</v>
      </c>
    </row>
    <row r="2908" spans="1:19" ht="14.4" x14ac:dyDescent="0.3">
      <c r="A2908" s="1" t="s">
        <v>403</v>
      </c>
      <c r="B2908" s="1" t="s">
        <v>9372</v>
      </c>
      <c r="C2908" s="1" t="s">
        <v>9373</v>
      </c>
      <c r="D2908" s="1" t="str">
        <f t="shared" si="361"/>
        <v>Lungomare Alighieri 84</v>
      </c>
      <c r="E2908" s="1" t="s">
        <v>8951</v>
      </c>
      <c r="F2908" t="s">
        <v>19718</v>
      </c>
      <c r="G2908" t="str">
        <f t="shared" si="360"/>
        <v>N/A</v>
      </c>
      <c r="H2908" t="s">
        <v>19718</v>
      </c>
      <c r="I2908" s="1" t="str">
        <f t="shared" si="362"/>
        <v>SITO</v>
      </c>
      <c r="J2908" s="1" t="str">
        <f t="shared" si="363"/>
        <v>N/a</v>
      </c>
      <c r="K2908" s="1" t="s">
        <v>9374</v>
      </c>
      <c r="L2908" t="str">
        <f t="shared" si="364"/>
        <v>EMAIL</v>
      </c>
      <c r="M2908" t="str">
        <f t="shared" si="365"/>
        <v>studio.verdini@libero.it</v>
      </c>
      <c r="N2908" t="str">
        <f t="shared" si="366"/>
        <v>N/a</v>
      </c>
      <c r="O2908" t="str">
        <f t="shared" si="367"/>
        <v>studio.verdini@libero.it</v>
      </c>
      <c r="S2908" s="1" t="s">
        <v>9372</v>
      </c>
    </row>
    <row r="2909" spans="1:19" ht="14.4" x14ac:dyDescent="0.3">
      <c r="A2909" s="1" t="s">
        <v>29</v>
      </c>
      <c r="B2909" s="1" t="s">
        <v>9375</v>
      </c>
      <c r="C2909" s="1" t="s">
        <v>9376</v>
      </c>
      <c r="D2909" s="1" t="str">
        <f t="shared" si="361"/>
        <v>Strada Com.Le Filetto 1</v>
      </c>
      <c r="E2909" s="1" t="s">
        <v>8951</v>
      </c>
      <c r="F2909" t="s">
        <v>19718</v>
      </c>
      <c r="G2909" t="str">
        <f t="shared" si="360"/>
        <v>N/A</v>
      </c>
      <c r="H2909" t="s">
        <v>19718</v>
      </c>
      <c r="I2909" s="1" t="str">
        <f t="shared" si="362"/>
        <v>SITO</v>
      </c>
      <c r="J2909" s="1" t="str">
        <f t="shared" si="363"/>
        <v>N/a</v>
      </c>
      <c r="K2909" s="1" t="s">
        <v>9377</v>
      </c>
      <c r="L2909" t="str">
        <f t="shared" si="364"/>
        <v>EMAIL</v>
      </c>
      <c r="M2909" t="str">
        <f t="shared" si="365"/>
        <v>villagiuliasenigallia@gmail.com</v>
      </c>
      <c r="N2909" t="str">
        <f t="shared" si="366"/>
        <v>N/a</v>
      </c>
      <c r="O2909" t="str">
        <f t="shared" si="367"/>
        <v>villagiuliasenigallia@gmail.com</v>
      </c>
      <c r="S2909" s="1" t="s">
        <v>9375</v>
      </c>
    </row>
    <row r="2910" spans="1:19" ht="14.4" x14ac:dyDescent="0.3">
      <c r="A2910" s="1" t="s">
        <v>20</v>
      </c>
      <c r="B2910" s="1" t="s">
        <v>9378</v>
      </c>
      <c r="C2910" s="1" t="s">
        <v>9379</v>
      </c>
      <c r="D2910" s="1" t="str">
        <f t="shared" si="361"/>
        <v>Via Trieste 25</v>
      </c>
      <c r="E2910" s="1" t="s">
        <v>8951</v>
      </c>
      <c r="F2910" t="s">
        <v>19718</v>
      </c>
      <c r="G2910" t="str">
        <f t="shared" si="360"/>
        <v>N/A</v>
      </c>
      <c r="H2910" s="1" t="s">
        <v>9380</v>
      </c>
      <c r="I2910" s="1" t="str">
        <f t="shared" si="362"/>
        <v>SITO</v>
      </c>
      <c r="J2910" s="1" t="str">
        <f t="shared" si="363"/>
        <v>www.hotelpensionetrieste.com</v>
      </c>
      <c r="K2910" s="1" t="s">
        <v>9381</v>
      </c>
      <c r="L2910" t="str">
        <f t="shared" si="364"/>
        <v>EMAIL</v>
      </c>
      <c r="M2910" t="str">
        <f t="shared" si="365"/>
        <v>info@hotelpensionetrieste.com</v>
      </c>
      <c r="N2910" t="str">
        <f t="shared" si="366"/>
        <v>www.hotelpensionetrieste.com</v>
      </c>
      <c r="O2910" t="str">
        <f t="shared" si="367"/>
        <v>info@hotelpensionetrieste.com</v>
      </c>
      <c r="S2910" s="1" t="s">
        <v>9378</v>
      </c>
    </row>
    <row r="2911" spans="1:19" ht="14.4" x14ac:dyDescent="0.3">
      <c r="A2911" s="1" t="s">
        <v>20</v>
      </c>
      <c r="B2911" s="1" t="s">
        <v>9382</v>
      </c>
      <c r="C2911" s="1" t="s">
        <v>9383</v>
      </c>
      <c r="D2911" s="1" t="str">
        <f t="shared" si="361"/>
        <v>Via Trieste 29</v>
      </c>
      <c r="E2911" s="1" t="s">
        <v>8951</v>
      </c>
      <c r="F2911" t="s">
        <v>19718</v>
      </c>
      <c r="G2911" t="str">
        <f t="shared" si="360"/>
        <v>N/A</v>
      </c>
      <c r="H2911" s="1" t="s">
        <v>9380</v>
      </c>
      <c r="I2911" s="1" t="str">
        <f t="shared" si="362"/>
        <v>SITO</v>
      </c>
      <c r="J2911" s="1" t="str">
        <f t="shared" si="363"/>
        <v>www.hotelpensionetrieste.com</v>
      </c>
      <c r="K2911" s="1" t="s">
        <v>9381</v>
      </c>
      <c r="L2911" t="str">
        <f t="shared" si="364"/>
        <v>EMAIL</v>
      </c>
      <c r="M2911" t="str">
        <f t="shared" si="365"/>
        <v>info@hotelpensionetrieste.com</v>
      </c>
      <c r="N2911" t="str">
        <f t="shared" si="366"/>
        <v>www.hotelpensionetrieste.com</v>
      </c>
      <c r="O2911" t="str">
        <f t="shared" si="367"/>
        <v>info@hotelpensionetrieste.com</v>
      </c>
      <c r="S2911" s="1" t="s">
        <v>9382</v>
      </c>
    </row>
    <row r="2912" spans="1:19" ht="14.4" x14ac:dyDescent="0.3">
      <c r="A2912" s="1" t="s">
        <v>20</v>
      </c>
      <c r="B2912" s="1" t="s">
        <v>9384</v>
      </c>
      <c r="C2912" s="1" t="s">
        <v>9385</v>
      </c>
      <c r="D2912" s="1" t="str">
        <f t="shared" si="361"/>
        <v>Via Trieste 32</v>
      </c>
      <c r="E2912" s="1" t="s">
        <v>8951</v>
      </c>
      <c r="F2912" t="s">
        <v>19718</v>
      </c>
      <c r="G2912" t="str">
        <f t="shared" si="360"/>
        <v>N/A</v>
      </c>
      <c r="H2912" s="1" t="s">
        <v>9380</v>
      </c>
      <c r="I2912" s="1" t="str">
        <f t="shared" si="362"/>
        <v>SITO</v>
      </c>
      <c r="J2912" s="1" t="str">
        <f t="shared" si="363"/>
        <v>www.hotelpensionetrieste.com</v>
      </c>
      <c r="K2912" s="1" t="s">
        <v>9381</v>
      </c>
      <c r="L2912" t="str">
        <f t="shared" si="364"/>
        <v>EMAIL</v>
      </c>
      <c r="M2912" t="str">
        <f t="shared" si="365"/>
        <v>info@hotelpensionetrieste.com</v>
      </c>
      <c r="N2912" t="str">
        <f t="shared" si="366"/>
        <v>www.hotelpensionetrieste.com</v>
      </c>
      <c r="O2912" t="str">
        <f t="shared" si="367"/>
        <v>info@hotelpensionetrieste.com</v>
      </c>
      <c r="S2912" s="1" t="s">
        <v>9384</v>
      </c>
    </row>
    <row r="2913" spans="1:19" ht="14.4" x14ac:dyDescent="0.3">
      <c r="A2913" s="1" t="s">
        <v>29</v>
      </c>
      <c r="B2913" s="1" t="s">
        <v>4855</v>
      </c>
      <c r="C2913" s="1" t="s">
        <v>9386</v>
      </c>
      <c r="D2913" s="1" t="str">
        <f t="shared" si="361"/>
        <v>Via Mazzini 38</v>
      </c>
      <c r="E2913" s="1" t="s">
        <v>8951</v>
      </c>
      <c r="F2913" s="1" t="s">
        <v>9387</v>
      </c>
      <c r="G2913" t="str">
        <f t="shared" si="360"/>
        <v>Loc. Montignano</v>
      </c>
      <c r="H2913" s="1" t="s">
        <v>9388</v>
      </c>
      <c r="I2913" s="1" t="str">
        <f t="shared" si="362"/>
        <v>SITO</v>
      </c>
      <c r="J2913" s="1" t="str">
        <f t="shared" si="363"/>
        <v>www.nonnarina.altervista.org</v>
      </c>
      <c r="K2913" s="1" t="s">
        <v>9389</v>
      </c>
      <c r="L2913" t="str">
        <f t="shared" si="364"/>
        <v>EMAIL</v>
      </c>
      <c r="M2913" t="str">
        <f t="shared" si="365"/>
        <v>buccisabrina@virgilio.it</v>
      </c>
      <c r="N2913" t="str">
        <f t="shared" si="366"/>
        <v>www.nonnarina.altervista.org</v>
      </c>
      <c r="O2913" t="str">
        <f t="shared" si="367"/>
        <v>buccisabrina@virgilio.it</v>
      </c>
      <c r="S2913" s="1" t="s">
        <v>4855</v>
      </c>
    </row>
    <row r="2914" spans="1:19" ht="14.4" x14ac:dyDescent="0.3">
      <c r="A2914" s="1" t="s">
        <v>403</v>
      </c>
      <c r="B2914" s="1" t="s">
        <v>9390</v>
      </c>
      <c r="C2914" s="1" t="s">
        <v>9391</v>
      </c>
      <c r="D2914" s="1" t="str">
        <f t="shared" si="361"/>
        <v>Via Perugia 5</v>
      </c>
      <c r="E2914" s="1" t="s">
        <v>8951</v>
      </c>
      <c r="F2914" t="s">
        <v>19718</v>
      </c>
      <c r="G2914" t="str">
        <f t="shared" si="360"/>
        <v>N/A</v>
      </c>
      <c r="H2914" t="s">
        <v>19718</v>
      </c>
      <c r="I2914" s="1" t="str">
        <f t="shared" si="362"/>
        <v>SITO</v>
      </c>
      <c r="J2914" s="1" t="str">
        <f t="shared" si="363"/>
        <v>N/a</v>
      </c>
      <c r="K2914" s="1" t="s">
        <v>9392</v>
      </c>
      <c r="L2914" t="str">
        <f t="shared" si="364"/>
        <v>EMAIL</v>
      </c>
      <c r="M2914" t="str">
        <f t="shared" si="365"/>
        <v>info@residenceavana.it</v>
      </c>
      <c r="N2914" t="str">
        <f t="shared" si="366"/>
        <v>N/a</v>
      </c>
      <c r="O2914" t="str">
        <f t="shared" si="367"/>
        <v>info@residenceavana.it</v>
      </c>
      <c r="S2914" s="1" t="s">
        <v>9390</v>
      </c>
    </row>
    <row r="2915" spans="1:19" ht="14.4" x14ac:dyDescent="0.3">
      <c r="A2915" s="1" t="s">
        <v>29</v>
      </c>
      <c r="B2915" s="1" t="s">
        <v>8033</v>
      </c>
      <c r="C2915" s="1" t="s">
        <v>9393</v>
      </c>
      <c r="D2915" s="1" t="str">
        <f t="shared" si="361"/>
        <v>Via Strada Terza 28</v>
      </c>
      <c r="E2915" s="1" t="s">
        <v>8951</v>
      </c>
      <c r="F2915" t="s">
        <v>19718</v>
      </c>
      <c r="G2915" t="str">
        <f t="shared" si="360"/>
        <v>N/A</v>
      </c>
      <c r="H2915" t="s">
        <v>19718</v>
      </c>
      <c r="I2915" s="1" t="str">
        <f t="shared" si="362"/>
        <v>SITO</v>
      </c>
      <c r="J2915" s="1" t="str">
        <f t="shared" si="363"/>
        <v>N/a</v>
      </c>
      <c r="K2915" s="1" t="s">
        <v>9394</v>
      </c>
      <c r="L2915" t="str">
        <f t="shared" si="364"/>
        <v>EMAIL</v>
      </c>
      <c r="M2915" t="str">
        <f t="shared" si="365"/>
        <v>ginmaur1@tin.it</v>
      </c>
      <c r="N2915" t="str">
        <f t="shared" si="366"/>
        <v>N/a</v>
      </c>
      <c r="O2915" t="str">
        <f t="shared" si="367"/>
        <v>ginmaur1@tin.it</v>
      </c>
      <c r="S2915" s="1" t="s">
        <v>8033</v>
      </c>
    </row>
    <row r="2916" spans="1:19" ht="14.4" x14ac:dyDescent="0.3">
      <c r="A2916" s="1" t="s">
        <v>20</v>
      </c>
      <c r="B2916" s="1" t="s">
        <v>9395</v>
      </c>
      <c r="C2916" s="1" t="s">
        <v>9396</v>
      </c>
      <c r="D2916" s="1" t="str">
        <f t="shared" si="361"/>
        <v>Lungomare Alighieri 98</v>
      </c>
      <c r="E2916" s="1" t="s">
        <v>8951</v>
      </c>
      <c r="F2916" s="1" t="s">
        <v>8951</v>
      </c>
      <c r="G2916" t="str">
        <f t="shared" si="360"/>
        <v>Senigallia</v>
      </c>
      <c r="H2916" s="1" t="s">
        <v>9397</v>
      </c>
      <c r="I2916" s="1" t="str">
        <f t="shared" si="362"/>
        <v>SITO</v>
      </c>
      <c r="J2916" s="1" t="str">
        <f t="shared" si="363"/>
        <v>hotelvillasorriso.altervista.org</v>
      </c>
      <c r="K2916" s="1" t="s">
        <v>9398</v>
      </c>
      <c r="L2916" t="str">
        <f t="shared" si="364"/>
        <v>EMAIL</v>
      </c>
      <c r="M2916" t="str">
        <f t="shared" si="365"/>
        <v>hotelvillasorrisosenigallia@gmail.com</v>
      </c>
      <c r="N2916" t="str">
        <f t="shared" si="366"/>
        <v>hotelvillasorriso.altervista.org</v>
      </c>
      <c r="O2916" t="str">
        <f t="shared" si="367"/>
        <v>hotelvillasorrisosenigallia@gmail.com</v>
      </c>
      <c r="S2916" s="1" t="s">
        <v>9395</v>
      </c>
    </row>
    <row r="2917" spans="1:19" ht="14.4" x14ac:dyDescent="0.3">
      <c r="A2917" s="1" t="s">
        <v>29</v>
      </c>
      <c r="B2917" s="1" t="s">
        <v>9399</v>
      </c>
      <c r="C2917" s="1" t="s">
        <v>9400</v>
      </c>
      <c r="D2917" s="1" t="str">
        <f t="shared" si="361"/>
        <v>Strada Berardinelli Scapezzano 294</v>
      </c>
      <c r="E2917" s="1" t="s">
        <v>8951</v>
      </c>
      <c r="F2917" t="s">
        <v>19718</v>
      </c>
      <c r="G2917" t="str">
        <f t="shared" si="360"/>
        <v>N/A</v>
      </c>
      <c r="H2917" t="s">
        <v>19718</v>
      </c>
      <c r="I2917" s="1" t="str">
        <f t="shared" si="362"/>
        <v>SITO</v>
      </c>
      <c r="J2917" s="1" t="str">
        <f t="shared" si="363"/>
        <v>N/a</v>
      </c>
      <c r="K2917" s="1" t="s">
        <v>9401</v>
      </c>
      <c r="L2917" t="str">
        <f t="shared" si="364"/>
        <v>EMAIL</v>
      </c>
      <c r="M2917" t="str">
        <f t="shared" si="365"/>
        <v>info@lapennica.it</v>
      </c>
      <c r="N2917" t="str">
        <f t="shared" si="366"/>
        <v>N/a</v>
      </c>
      <c r="O2917" t="str">
        <f t="shared" si="367"/>
        <v>info@lapennica.it</v>
      </c>
      <c r="S2917" s="1" t="s">
        <v>9399</v>
      </c>
    </row>
    <row r="2918" spans="1:19" ht="14.4" x14ac:dyDescent="0.3">
      <c r="A2918" s="1" t="s">
        <v>29</v>
      </c>
      <c r="B2918" s="1" t="s">
        <v>9402</v>
      </c>
      <c r="C2918" s="1" t="s">
        <v>9403</v>
      </c>
      <c r="D2918" s="1" t="str">
        <f t="shared" si="361"/>
        <v>Lungomare Italia 8</v>
      </c>
      <c r="E2918" s="1" t="s">
        <v>8951</v>
      </c>
      <c r="F2918" s="1" t="s">
        <v>8951</v>
      </c>
      <c r="G2918" t="str">
        <f t="shared" si="360"/>
        <v>Senigallia</v>
      </c>
      <c r="H2918" s="1" t="s">
        <v>9404</v>
      </c>
      <c r="I2918" s="1" t="str">
        <f t="shared" si="362"/>
        <v>SITO</v>
      </c>
      <c r="J2918" s="1" t="str">
        <f t="shared" si="363"/>
        <v>amarebedandbreakfast.wordpress.com</v>
      </c>
      <c r="K2918" s="1" t="s">
        <v>9405</v>
      </c>
      <c r="L2918" t="str">
        <f t="shared" si="364"/>
        <v>EMAIL</v>
      </c>
      <c r="M2918" t="str">
        <f t="shared" si="365"/>
        <v>bbamare@gmail.com</v>
      </c>
      <c r="N2918" t="str">
        <f t="shared" si="366"/>
        <v>amarebedandbreakfast.wordpress.com</v>
      </c>
      <c r="O2918" t="str">
        <f t="shared" si="367"/>
        <v>bbamare@gmail.com</v>
      </c>
      <c r="S2918" s="1" t="s">
        <v>9402</v>
      </c>
    </row>
    <row r="2919" spans="1:19" ht="14.4" x14ac:dyDescent="0.3">
      <c r="A2919" s="1" t="s">
        <v>29</v>
      </c>
      <c r="B2919" s="1" t="s">
        <v>9406</v>
      </c>
      <c r="C2919" s="1" t="s">
        <v>9407</v>
      </c>
      <c r="D2919" s="1" t="str">
        <f t="shared" si="361"/>
        <v>Strada Della Donnella 116</v>
      </c>
      <c r="E2919" s="1" t="s">
        <v>8951</v>
      </c>
      <c r="F2919" t="s">
        <v>19718</v>
      </c>
      <c r="G2919" t="str">
        <f t="shared" si="360"/>
        <v>N/A</v>
      </c>
      <c r="H2919" t="s">
        <v>19718</v>
      </c>
      <c r="I2919" s="1" t="str">
        <f t="shared" si="362"/>
        <v>SITO</v>
      </c>
      <c r="J2919" s="1" t="str">
        <f t="shared" si="363"/>
        <v>N/a</v>
      </c>
      <c r="K2919" s="1" t="s">
        <v>9408</v>
      </c>
      <c r="L2919" t="str">
        <f t="shared" si="364"/>
        <v>EMAIL</v>
      </c>
      <c r="M2919" t="str">
        <f t="shared" si="365"/>
        <v>info@bbanticogelso.it</v>
      </c>
      <c r="N2919" t="str">
        <f t="shared" si="366"/>
        <v>N/a</v>
      </c>
      <c r="O2919" t="str">
        <f t="shared" si="367"/>
        <v>info@bbanticogelso.it</v>
      </c>
      <c r="S2919" s="1" t="s">
        <v>9406</v>
      </c>
    </row>
    <row r="2920" spans="1:19" ht="14.4" x14ac:dyDescent="0.3">
      <c r="A2920" s="1" t="s">
        <v>29</v>
      </c>
      <c r="B2920" s="1" t="s">
        <v>9409</v>
      </c>
      <c r="C2920" s="1" t="s">
        <v>9410</v>
      </c>
      <c r="D2920" s="1" t="str">
        <f t="shared" si="361"/>
        <v>Via Marche 83</v>
      </c>
      <c r="E2920" s="1" t="s">
        <v>8951</v>
      </c>
      <c r="F2920" s="1" t="s">
        <v>8951</v>
      </c>
      <c r="G2920" t="str">
        <f t="shared" si="360"/>
        <v>Senigallia</v>
      </c>
      <c r="H2920" t="s">
        <v>19718</v>
      </c>
      <c r="I2920" s="1" t="str">
        <f t="shared" si="362"/>
        <v>SITO</v>
      </c>
      <c r="J2920" s="1" t="str">
        <f t="shared" si="363"/>
        <v>N/a</v>
      </c>
      <c r="K2920" t="s">
        <v>19718</v>
      </c>
      <c r="L2920" t="str">
        <f t="shared" si="364"/>
        <v>SITO</v>
      </c>
      <c r="M2920" t="str">
        <f t="shared" si="365"/>
        <v xml:space="preserve"> </v>
      </c>
      <c r="N2920" t="str">
        <f t="shared" si="366"/>
        <v>N/a</v>
      </c>
      <c r="O2920" t="str">
        <f t="shared" si="367"/>
        <v>N/a</v>
      </c>
      <c r="S2920" s="1" t="s">
        <v>9409</v>
      </c>
    </row>
    <row r="2921" spans="1:19" ht="14.4" x14ac:dyDescent="0.3">
      <c r="A2921" s="1" t="s">
        <v>6</v>
      </c>
      <c r="B2921" s="1" t="s">
        <v>9411</v>
      </c>
      <c r="C2921" s="1" t="s">
        <v>9412</v>
      </c>
      <c r="D2921" s="1" t="str">
        <f t="shared" si="361"/>
        <v>Via Cannella 26</v>
      </c>
      <c r="E2921" s="1" t="s">
        <v>8951</v>
      </c>
      <c r="F2921" s="1" t="s">
        <v>9413</v>
      </c>
      <c r="G2921" t="str">
        <f t="shared" si="360"/>
        <v>Loc. Scapezzano</v>
      </c>
      <c r="H2921" s="1" t="s">
        <v>9414</v>
      </c>
      <c r="I2921" s="1" t="str">
        <f t="shared" si="362"/>
        <v>SITO</v>
      </c>
      <c r="J2921" s="1" t="str">
        <f t="shared" si="363"/>
        <v>http://www.casaonda.com</v>
      </c>
      <c r="K2921" s="1" t="s">
        <v>9415</v>
      </c>
      <c r="L2921" t="str">
        <f t="shared" si="364"/>
        <v>EMAIL</v>
      </c>
      <c r="M2921" t="str">
        <f t="shared" si="365"/>
        <v>info@casaonda.com</v>
      </c>
      <c r="N2921" t="str">
        <f t="shared" si="366"/>
        <v>http://www.casaonda.com</v>
      </c>
      <c r="O2921" t="str">
        <f t="shared" si="367"/>
        <v>info@casaonda.com</v>
      </c>
      <c r="S2921" s="1" t="s">
        <v>9411</v>
      </c>
    </row>
    <row r="2922" spans="1:19" ht="14.4" x14ac:dyDescent="0.3">
      <c r="A2922" s="1" t="s">
        <v>29</v>
      </c>
      <c r="B2922" s="1" t="s">
        <v>9416</v>
      </c>
      <c r="C2922" s="1" t="s">
        <v>9417</v>
      </c>
      <c r="D2922" s="1" t="str">
        <f t="shared" si="361"/>
        <v>Frazione San Silvestro Strada Intercomunale 146</v>
      </c>
      <c r="E2922" s="1" t="s">
        <v>8951</v>
      </c>
      <c r="F2922" s="1" t="s">
        <v>8951</v>
      </c>
      <c r="G2922" t="str">
        <f t="shared" si="360"/>
        <v>Senigallia</v>
      </c>
      <c r="H2922" s="1" t="s">
        <v>9418</v>
      </c>
      <c r="I2922" s="1" t="str">
        <f t="shared" si="362"/>
        <v>SITO</v>
      </c>
      <c r="J2922" s="1" t="str">
        <f t="shared" si="363"/>
        <v>www.acasadisara.com</v>
      </c>
      <c r="K2922" s="1" t="s">
        <v>9419</v>
      </c>
      <c r="L2922" t="str">
        <f t="shared" si="364"/>
        <v>EMAIL</v>
      </c>
      <c r="M2922" t="str">
        <f t="shared" si="365"/>
        <v>acasadisara@libero.it</v>
      </c>
      <c r="N2922" t="str">
        <f t="shared" si="366"/>
        <v>www.acasadisara.com</v>
      </c>
      <c r="O2922" t="str">
        <f t="shared" si="367"/>
        <v>acasadisara@libero.it</v>
      </c>
      <c r="S2922" s="1" t="s">
        <v>9416</v>
      </c>
    </row>
    <row r="2923" spans="1:19" ht="14.4" x14ac:dyDescent="0.3">
      <c r="A2923" s="1" t="s">
        <v>6</v>
      </c>
      <c r="B2923" s="1" t="s">
        <v>9420</v>
      </c>
      <c r="C2923" s="1" t="s">
        <v>9421</v>
      </c>
      <c r="D2923" s="1" t="str">
        <f t="shared" si="361"/>
        <v>Strada Provinciale Corinaldese 57</v>
      </c>
      <c r="E2923" s="1" t="s">
        <v>8951</v>
      </c>
      <c r="F2923" s="1" t="s">
        <v>8951</v>
      </c>
      <c r="G2923" t="str">
        <f t="shared" si="360"/>
        <v>Senigallia</v>
      </c>
      <c r="H2923" t="s">
        <v>19718</v>
      </c>
      <c r="I2923" s="1" t="str">
        <f t="shared" si="362"/>
        <v>SITO</v>
      </c>
      <c r="J2923" s="1" t="str">
        <f t="shared" si="363"/>
        <v>N/a</v>
      </c>
      <c r="K2923" s="1" t="s">
        <v>9422</v>
      </c>
      <c r="L2923" t="str">
        <f t="shared" si="364"/>
        <v>EMAIL</v>
      </c>
      <c r="M2923" t="str">
        <f t="shared" si="365"/>
        <v>info@tavernadeiguelfi.com</v>
      </c>
      <c r="N2923" t="str">
        <f t="shared" si="366"/>
        <v>N/a</v>
      </c>
      <c r="O2923" t="str">
        <f t="shared" si="367"/>
        <v>info@tavernadeiguelfi.com</v>
      </c>
      <c r="S2923" s="1" t="s">
        <v>9420</v>
      </c>
    </row>
    <row r="2924" spans="1:19" ht="14.4" x14ac:dyDescent="0.3">
      <c r="A2924" s="1" t="s">
        <v>29</v>
      </c>
      <c r="B2924" s="1" t="s">
        <v>9423</v>
      </c>
      <c r="C2924" s="1" t="s">
        <v>9424</v>
      </c>
      <c r="D2924" s="1" t="str">
        <f t="shared" si="361"/>
        <v>Lungomare Marconi 16</v>
      </c>
      <c r="E2924" s="1" t="s">
        <v>8951</v>
      </c>
      <c r="F2924" s="1" t="s">
        <v>8951</v>
      </c>
      <c r="G2924" t="str">
        <f t="shared" si="360"/>
        <v>Senigallia</v>
      </c>
      <c r="H2924" t="s">
        <v>19718</v>
      </c>
      <c r="I2924" s="1" t="str">
        <f t="shared" si="362"/>
        <v>SITO</v>
      </c>
      <c r="J2924" s="1" t="str">
        <f t="shared" si="363"/>
        <v>N/a</v>
      </c>
      <c r="K2924" s="1" t="s">
        <v>9425</v>
      </c>
      <c r="L2924" t="str">
        <f t="shared" si="364"/>
        <v>EMAIL</v>
      </c>
      <c r="M2924" t="str">
        <f t="shared" si="365"/>
        <v>marinella.marchetti3@gmail.com</v>
      </c>
      <c r="N2924" t="str">
        <f t="shared" si="366"/>
        <v>N/a</v>
      </c>
      <c r="O2924" t="str">
        <f t="shared" si="367"/>
        <v>marinella.marchetti3@gmail.com</v>
      </c>
      <c r="S2924" s="1" t="s">
        <v>9423</v>
      </c>
    </row>
    <row r="2925" spans="1:19" ht="14.4" x14ac:dyDescent="0.3">
      <c r="A2925" s="1" t="s">
        <v>88</v>
      </c>
      <c r="B2925" s="1" t="s">
        <v>137</v>
      </c>
      <c r="C2925" s="1" t="s">
        <v>9426</v>
      </c>
      <c r="D2925" s="1" t="str">
        <f t="shared" si="361"/>
        <v>Via Francesco Podesti 234</v>
      </c>
      <c r="E2925" s="1" t="s">
        <v>8951</v>
      </c>
      <c r="F2925" s="1" t="s">
        <v>8951</v>
      </c>
      <c r="G2925" t="str">
        <f t="shared" si="360"/>
        <v>Senigallia</v>
      </c>
      <c r="H2925" t="s">
        <v>19718</v>
      </c>
      <c r="I2925" s="1" t="str">
        <f t="shared" si="362"/>
        <v>SITO</v>
      </c>
      <c r="J2925" s="1" t="str">
        <f t="shared" si="363"/>
        <v>N/a</v>
      </c>
      <c r="K2925" t="s">
        <v>19718</v>
      </c>
      <c r="L2925" t="str">
        <f t="shared" si="364"/>
        <v>SITO</v>
      </c>
      <c r="M2925" t="str">
        <f t="shared" si="365"/>
        <v xml:space="preserve"> </v>
      </c>
      <c r="N2925" t="str">
        <f t="shared" si="366"/>
        <v>N/a</v>
      </c>
      <c r="O2925" t="str">
        <f t="shared" si="367"/>
        <v>N/a</v>
      </c>
      <c r="S2925" s="1" t="s">
        <v>137</v>
      </c>
    </row>
    <row r="2926" spans="1:19" ht="14.4" x14ac:dyDescent="0.3">
      <c r="A2926" s="1" t="s">
        <v>29</v>
      </c>
      <c r="B2926" s="1" t="s">
        <v>9427</v>
      </c>
      <c r="C2926" s="1" t="s">
        <v>9428</v>
      </c>
      <c r="D2926" s="1" t="str">
        <f t="shared" si="361"/>
        <v>Strada Querciabella 179</v>
      </c>
      <c r="E2926" s="1" t="s">
        <v>8951</v>
      </c>
      <c r="F2926" s="1" t="s">
        <v>9429</v>
      </c>
      <c r="G2926" t="str">
        <f t="shared" si="360"/>
        <v>Vallone</v>
      </c>
      <c r="H2926" t="s">
        <v>19718</v>
      </c>
      <c r="I2926" s="1" t="str">
        <f t="shared" si="362"/>
        <v>SITO</v>
      </c>
      <c r="J2926" s="1" t="str">
        <f t="shared" si="363"/>
        <v>N/a</v>
      </c>
      <c r="K2926" s="1" t="s">
        <v>9430</v>
      </c>
      <c r="L2926" t="str">
        <f t="shared" si="364"/>
        <v>EMAIL</v>
      </c>
      <c r="M2926" t="str">
        <f t="shared" si="365"/>
        <v>maurowiller@alice.it</v>
      </c>
      <c r="N2926" t="str">
        <f t="shared" si="366"/>
        <v>N/a</v>
      </c>
      <c r="O2926" t="str">
        <f t="shared" si="367"/>
        <v>maurowiller@alice.it</v>
      </c>
      <c r="S2926" s="1" t="s">
        <v>9427</v>
      </c>
    </row>
    <row r="2927" spans="1:19" ht="14.4" x14ac:dyDescent="0.3">
      <c r="A2927" s="1" t="s">
        <v>29</v>
      </c>
      <c r="B2927" s="1" t="s">
        <v>9431</v>
      </c>
      <c r="C2927" s="1" t="s">
        <v>9432</v>
      </c>
      <c r="D2927" s="1" t="str">
        <f t="shared" si="361"/>
        <v>Strada Fabbrici Ville 60</v>
      </c>
      <c r="E2927" s="1" t="s">
        <v>8951</v>
      </c>
      <c r="F2927" s="1" t="s">
        <v>8951</v>
      </c>
      <c r="G2927" t="str">
        <f t="shared" si="360"/>
        <v>Senigallia</v>
      </c>
      <c r="H2927" t="s">
        <v>19718</v>
      </c>
      <c r="I2927" s="1" t="str">
        <f t="shared" si="362"/>
        <v>SITO</v>
      </c>
      <c r="J2927" s="1" t="str">
        <f t="shared" si="363"/>
        <v>N/a</v>
      </c>
      <c r="K2927" s="1" t="s">
        <v>9433</v>
      </c>
      <c r="L2927" t="str">
        <f t="shared" si="364"/>
        <v>EMAIL</v>
      </c>
      <c r="M2927" t="str">
        <f t="shared" si="365"/>
        <v>info@gelsoincollina.it</v>
      </c>
      <c r="N2927" t="str">
        <f t="shared" si="366"/>
        <v>N/a</v>
      </c>
      <c r="O2927" t="str">
        <f t="shared" si="367"/>
        <v>info@gelsoincollina.it</v>
      </c>
      <c r="S2927" s="1" t="s">
        <v>9431</v>
      </c>
    </row>
    <row r="2928" spans="1:19" ht="14.4" x14ac:dyDescent="0.3">
      <c r="A2928" s="1" t="s">
        <v>35</v>
      </c>
      <c r="B2928" s="1" t="s">
        <v>9434</v>
      </c>
      <c r="C2928" s="1" t="s">
        <v>9435</v>
      </c>
      <c r="D2928" s="1" t="str">
        <f t="shared" si="361"/>
        <v>Strada Scornabecco 85</v>
      </c>
      <c r="E2928" s="1" t="s">
        <v>8951</v>
      </c>
      <c r="F2928" s="1" t="s">
        <v>9029</v>
      </c>
      <c r="G2928" t="str">
        <f t="shared" si="360"/>
        <v>Scapezzano</v>
      </c>
      <c r="H2928" s="1" t="s">
        <v>9436</v>
      </c>
      <c r="I2928" s="1" t="str">
        <f t="shared" si="362"/>
        <v>SITO</v>
      </c>
      <c r="J2928" s="1" t="str">
        <f t="shared" si="363"/>
        <v>www.ilvecchioscornabecco.com</v>
      </c>
      <c r="K2928" s="1" t="s">
        <v>9437</v>
      </c>
      <c r="L2928" t="str">
        <f t="shared" si="364"/>
        <v>EMAIL</v>
      </c>
      <c r="M2928" t="str">
        <f t="shared" si="365"/>
        <v>info@ilvecchioscornabecco.com</v>
      </c>
      <c r="N2928" t="str">
        <f t="shared" si="366"/>
        <v>www.ilvecchioscornabecco.com</v>
      </c>
      <c r="O2928" t="str">
        <f t="shared" si="367"/>
        <v>info@ilvecchioscornabecco.com</v>
      </c>
      <c r="S2928" s="1" t="s">
        <v>9434</v>
      </c>
    </row>
    <row r="2929" spans="1:19" ht="14.4" x14ac:dyDescent="0.3">
      <c r="A2929" s="1" t="s">
        <v>12</v>
      </c>
      <c r="B2929" s="1" t="s">
        <v>9438</v>
      </c>
      <c r="C2929" s="1" t="s">
        <v>9439</v>
      </c>
      <c r="D2929" s="1" t="str">
        <f t="shared" si="361"/>
        <v>Lungomare Italia 84</v>
      </c>
      <c r="E2929" s="1" t="s">
        <v>8951</v>
      </c>
      <c r="F2929" s="1" t="s">
        <v>9108</v>
      </c>
      <c r="G2929" t="str">
        <f t="shared" si="360"/>
        <v>Marzocca</v>
      </c>
      <c r="H2929" s="1" t="s">
        <v>9440</v>
      </c>
      <c r="I2929" s="1" t="str">
        <f t="shared" si="362"/>
        <v>SITO</v>
      </c>
      <c r="J2929" s="1" t="str">
        <f t="shared" si="363"/>
        <v>www.domusmacerata.it</v>
      </c>
      <c r="K2929" s="1" t="s">
        <v>9441</v>
      </c>
      <c r="L2929" t="str">
        <f t="shared" si="364"/>
        <v>EMAIL</v>
      </c>
      <c r="M2929" t="str">
        <f t="shared" si="365"/>
        <v>sangiuliano@domusmacerata.it</v>
      </c>
      <c r="N2929" t="str">
        <f t="shared" si="366"/>
        <v>www.domusmacerata.it</v>
      </c>
      <c r="O2929" t="str">
        <f t="shared" si="367"/>
        <v>sangiuliano@domusmacerata.it</v>
      </c>
      <c r="S2929" s="1" t="s">
        <v>9438</v>
      </c>
    </row>
    <row r="2930" spans="1:19" ht="14.4" x14ac:dyDescent="0.3">
      <c r="A2930" s="1" t="s">
        <v>6</v>
      </c>
      <c r="B2930" s="1" t="s">
        <v>9442</v>
      </c>
      <c r="C2930" s="1" t="s">
        <v>9443</v>
      </c>
      <c r="D2930" s="1" t="str">
        <f t="shared" si="361"/>
        <v>Strada Costa Dei Fabbri 221</v>
      </c>
      <c r="E2930" s="1" t="s">
        <v>8951</v>
      </c>
      <c r="F2930" s="1" t="s">
        <v>9444</v>
      </c>
      <c r="G2930" t="str">
        <f t="shared" si="360"/>
        <v>Sant'Angelo</v>
      </c>
      <c r="H2930" s="1" t="s">
        <v>9445</v>
      </c>
      <c r="I2930" s="1" t="str">
        <f t="shared" si="362"/>
        <v>SITO</v>
      </c>
      <c r="J2930" s="1" t="str">
        <f t="shared" si="363"/>
        <v>www.countryhousesantangelo.it</v>
      </c>
      <c r="K2930" s="1" t="s">
        <v>9446</v>
      </c>
      <c r="L2930" t="str">
        <f t="shared" si="364"/>
        <v>EMAIL</v>
      </c>
      <c r="M2930" t="str">
        <f t="shared" si="365"/>
        <v>pamelabacolini@libero.it</v>
      </c>
      <c r="N2930" t="str">
        <f t="shared" si="366"/>
        <v>www.countryhousesantangelo.it</v>
      </c>
      <c r="O2930" t="str">
        <f t="shared" si="367"/>
        <v>pamelabacolini@libero.it</v>
      </c>
      <c r="S2930" s="1" t="s">
        <v>9442</v>
      </c>
    </row>
    <row r="2931" spans="1:19" ht="14.4" x14ac:dyDescent="0.3">
      <c r="A2931" s="1" t="s">
        <v>29</v>
      </c>
      <c r="B2931" s="1" t="s">
        <v>9447</v>
      </c>
      <c r="C2931" t="s">
        <v>19718</v>
      </c>
      <c r="D2931" s="1" t="str">
        <f t="shared" si="361"/>
        <v>N/A</v>
      </c>
      <c r="E2931" s="1" t="s">
        <v>8951</v>
      </c>
      <c r="F2931" s="1" t="s">
        <v>9448</v>
      </c>
      <c r="G2931" t="str">
        <f t="shared" si="360"/>
        <v>Cannella</v>
      </c>
      <c r="H2931" s="1" t="s">
        <v>9449</v>
      </c>
      <c r="I2931" s="1" t="str">
        <f t="shared" si="362"/>
        <v>SITO</v>
      </c>
      <c r="J2931" s="1" t="str">
        <f t="shared" si="363"/>
        <v>www.lacercua.com</v>
      </c>
      <c r="K2931" s="1" t="s">
        <v>9450</v>
      </c>
      <c r="L2931" t="str">
        <f t="shared" si="364"/>
        <v>EMAIL</v>
      </c>
      <c r="M2931" t="str">
        <f t="shared" si="365"/>
        <v>info@lacercua.com</v>
      </c>
      <c r="N2931" t="str">
        <f t="shared" si="366"/>
        <v>www.lacercua.com</v>
      </c>
      <c r="O2931" t="str">
        <f t="shared" si="367"/>
        <v>info@lacercua.com</v>
      </c>
      <c r="S2931" s="1" t="s">
        <v>9447</v>
      </c>
    </row>
    <row r="2932" spans="1:19" ht="14.4" x14ac:dyDescent="0.3">
      <c r="A2932" s="1" t="s">
        <v>35</v>
      </c>
      <c r="B2932" s="1" t="s">
        <v>9451</v>
      </c>
      <c r="C2932" s="1" t="s">
        <v>9452</v>
      </c>
      <c r="D2932" s="1" t="str">
        <f t="shared" si="361"/>
        <v>Strada Torre Campetto 114</v>
      </c>
      <c r="E2932" s="1" t="s">
        <v>8951</v>
      </c>
      <c r="F2932" s="1" t="s">
        <v>9453</v>
      </c>
      <c r="G2932" t="str">
        <f t="shared" si="360"/>
        <v>Frazione Montignano</v>
      </c>
      <c r="H2932" s="1" t="s">
        <v>9454</v>
      </c>
      <c r="I2932" s="1" t="str">
        <f t="shared" si="362"/>
        <v>SITO</v>
      </c>
      <c r="J2932" s="1" t="str">
        <f t="shared" si="363"/>
        <v>www.agriturismolatamerice.it</v>
      </c>
      <c r="K2932" s="1" t="s">
        <v>9455</v>
      </c>
      <c r="L2932" t="str">
        <f t="shared" si="364"/>
        <v>EMAIL</v>
      </c>
      <c r="M2932" t="str">
        <f t="shared" si="365"/>
        <v>agriturismo.latamerice@gmail.com</v>
      </c>
      <c r="N2932" t="str">
        <f t="shared" si="366"/>
        <v>www.agriturismolatamerice.it</v>
      </c>
      <c r="O2932" t="str">
        <f t="shared" si="367"/>
        <v>agriturismo.latamerice@gmail.com</v>
      </c>
      <c r="S2932" s="1" t="s">
        <v>9451</v>
      </c>
    </row>
    <row r="2933" spans="1:19" ht="14.4" x14ac:dyDescent="0.3">
      <c r="A2933" s="1" t="s">
        <v>29</v>
      </c>
      <c r="B2933" s="1" t="s">
        <v>9456</v>
      </c>
      <c r="C2933" s="1" t="s">
        <v>9457</v>
      </c>
      <c r="D2933" s="1" t="str">
        <f t="shared" si="361"/>
        <v>Via Antonio Fratti 18</v>
      </c>
      <c r="E2933" s="1" t="s">
        <v>8951</v>
      </c>
      <c r="F2933" s="1" t="s">
        <v>9350</v>
      </c>
      <c r="G2933" t="str">
        <f t="shared" si="360"/>
        <v>Scapezzano</v>
      </c>
      <c r="H2933" s="1" t="s">
        <v>9458</v>
      </c>
      <c r="I2933" s="1" t="str">
        <f t="shared" si="362"/>
        <v>SITO</v>
      </c>
      <c r="J2933" s="1" t="str">
        <f t="shared" si="363"/>
        <v>www.loscornabecco.it</v>
      </c>
      <c r="K2933" s="1" t="s">
        <v>9459</v>
      </c>
      <c r="L2933" t="str">
        <f t="shared" si="364"/>
        <v>EMAIL</v>
      </c>
      <c r="M2933" t="str">
        <f t="shared" si="365"/>
        <v>loscornabecco@alice.it</v>
      </c>
      <c r="N2933" t="str">
        <f t="shared" si="366"/>
        <v>www.loscornabecco.it</v>
      </c>
      <c r="O2933" t="str">
        <f t="shared" si="367"/>
        <v>loscornabecco@alice.it</v>
      </c>
      <c r="S2933" s="1" t="s">
        <v>9456</v>
      </c>
    </row>
    <row r="2934" spans="1:19" ht="14.4" x14ac:dyDescent="0.3">
      <c r="A2934" s="1" t="s">
        <v>571</v>
      </c>
      <c r="B2934" s="1" t="s">
        <v>9460</v>
      </c>
      <c r="C2934" s="1" t="s">
        <v>9320</v>
      </c>
      <c r="D2934" s="1" t="str">
        <f t="shared" si="361"/>
        <v>Lungomare Italia 3/B</v>
      </c>
      <c r="E2934" s="1" t="s">
        <v>8951</v>
      </c>
      <c r="F2934" s="1" t="s">
        <v>8951</v>
      </c>
      <c r="G2934" t="str">
        <f t="shared" si="360"/>
        <v>Senigallia</v>
      </c>
      <c r="H2934" s="1" t="s">
        <v>9461</v>
      </c>
      <c r="I2934" s="1" t="str">
        <f t="shared" si="362"/>
        <v>SITO</v>
      </c>
      <c r="J2934" s="1" t="str">
        <f t="shared" si="363"/>
        <v>www.villaggiocampingblu.com</v>
      </c>
      <c r="K2934" s="1" t="s">
        <v>9321</v>
      </c>
      <c r="L2934" t="str">
        <f t="shared" si="364"/>
        <v>EMAIL</v>
      </c>
      <c r="M2934" t="str">
        <f t="shared" si="365"/>
        <v>info@villaggiocampingblu.com</v>
      </c>
      <c r="N2934" t="str">
        <f t="shared" si="366"/>
        <v>www.villaggiocampingblu.com</v>
      </c>
      <c r="O2934" t="str">
        <f t="shared" si="367"/>
        <v>info@villaggiocampingblu.com</v>
      </c>
      <c r="S2934" s="1" t="s">
        <v>9460</v>
      </c>
    </row>
    <row r="2935" spans="1:19" ht="14.4" x14ac:dyDescent="0.3">
      <c r="A2935" s="1" t="s">
        <v>403</v>
      </c>
      <c r="B2935" s="1" t="s">
        <v>9462</v>
      </c>
      <c r="C2935" s="1" t="s">
        <v>9463</v>
      </c>
      <c r="D2935" s="1" t="str">
        <f t="shared" si="361"/>
        <v>Lungomare Leonardo Da Vinci N 13 13</v>
      </c>
      <c r="E2935" s="1" t="s">
        <v>8951</v>
      </c>
      <c r="F2935" s="1" t="s">
        <v>8951</v>
      </c>
      <c r="G2935" t="str">
        <f t="shared" si="360"/>
        <v>Senigallia</v>
      </c>
      <c r="H2935" s="1" t="s">
        <v>9464</v>
      </c>
      <c r="I2935" s="1" t="str">
        <f t="shared" si="362"/>
        <v>SITO</v>
      </c>
      <c r="J2935" s="1" t="str">
        <f t="shared" si="363"/>
        <v>www.residencelanave.it</v>
      </c>
      <c r="K2935" s="1" t="s">
        <v>9465</v>
      </c>
      <c r="L2935" t="str">
        <f t="shared" si="364"/>
        <v>EMAIL</v>
      </c>
      <c r="M2935" t="str">
        <f t="shared" si="365"/>
        <v>info@residencelanave.it</v>
      </c>
      <c r="N2935" t="str">
        <f t="shared" si="366"/>
        <v>www.residencelanave.it</v>
      </c>
      <c r="O2935" t="str">
        <f t="shared" si="367"/>
        <v>info@residencelanave.it</v>
      </c>
      <c r="S2935" s="1" t="s">
        <v>9462</v>
      </c>
    </row>
    <row r="2936" spans="1:19" ht="14.4" x14ac:dyDescent="0.3">
      <c r="A2936" s="1" t="s">
        <v>29</v>
      </c>
      <c r="B2936" s="1" t="s">
        <v>9466</v>
      </c>
      <c r="C2936" s="1" t="s">
        <v>9467</v>
      </c>
      <c r="D2936" s="1" t="str">
        <f t="shared" si="361"/>
        <v>Via A. Caro 31</v>
      </c>
      <c r="E2936" s="1" t="s">
        <v>8951</v>
      </c>
      <c r="F2936" s="1" t="s">
        <v>8951</v>
      </c>
      <c r="G2936" t="str">
        <f t="shared" si="360"/>
        <v>Senigallia</v>
      </c>
      <c r="H2936" s="1" t="s">
        <v>9468</v>
      </c>
      <c r="I2936" s="1" t="str">
        <f t="shared" si="362"/>
        <v>SITO</v>
      </c>
      <c r="J2936" s="1" t="str">
        <f t="shared" si="363"/>
        <v>https://sites.google.com/site/bblunazzurrasenigallia/</v>
      </c>
      <c r="K2936" s="1" t="s">
        <v>9469</v>
      </c>
      <c r="L2936" t="str">
        <f t="shared" si="364"/>
        <v>EMAIL</v>
      </c>
      <c r="M2936" t="str">
        <f t="shared" si="365"/>
        <v>lunazzurra.b.b@gmail.com</v>
      </c>
      <c r="N2936" t="str">
        <f t="shared" si="366"/>
        <v>https://sites.google.com/site/bblunazzurrasenigallia/</v>
      </c>
      <c r="O2936" t="str">
        <f t="shared" si="367"/>
        <v>lunazzurra.b.b@gmail.com</v>
      </c>
      <c r="S2936" s="1" t="s">
        <v>9466</v>
      </c>
    </row>
    <row r="2937" spans="1:19" ht="14.4" x14ac:dyDescent="0.3">
      <c r="A2937" s="1" t="s">
        <v>35</v>
      </c>
      <c r="B2937" s="1" t="s">
        <v>9470</v>
      </c>
      <c r="C2937" s="1" t="s">
        <v>9471</v>
      </c>
      <c r="D2937" s="1" t="str">
        <f t="shared" si="361"/>
        <v>Strada Comunale Morro D' Alba 5</v>
      </c>
      <c r="E2937" s="1" t="s">
        <v>8951</v>
      </c>
      <c r="F2937" s="1" t="s">
        <v>8951</v>
      </c>
      <c r="G2937" t="str">
        <f t="shared" si="360"/>
        <v>Senigallia</v>
      </c>
      <c r="H2937" s="1" t="s">
        <v>9472</v>
      </c>
      <c r="I2937" s="1" t="str">
        <f t="shared" si="362"/>
        <v>SITO</v>
      </c>
      <c r="J2937" s="1" t="str">
        <f t="shared" si="363"/>
        <v>www.laquerciadelsaggio.it</v>
      </c>
      <c r="K2937" s="1" t="s">
        <v>9473</v>
      </c>
      <c r="L2937" t="str">
        <f t="shared" si="364"/>
        <v>EMAIL</v>
      </c>
      <c r="M2937" t="str">
        <f t="shared" si="365"/>
        <v>laquerciadelsaggio@gmail.com</v>
      </c>
      <c r="N2937" t="str">
        <f t="shared" si="366"/>
        <v>www.laquerciadelsaggio.it</v>
      </c>
      <c r="O2937" t="str">
        <f t="shared" si="367"/>
        <v>laquerciadelsaggio@gmail.com</v>
      </c>
      <c r="S2937" s="1" t="s">
        <v>9470</v>
      </c>
    </row>
    <row r="2938" spans="1:19" ht="14.4" x14ac:dyDescent="0.3">
      <c r="A2938" s="1" t="s">
        <v>29</v>
      </c>
      <c r="B2938" s="1" t="s">
        <v>9474</v>
      </c>
      <c r="C2938" s="1" t="s">
        <v>9475</v>
      </c>
      <c r="D2938" s="1" t="str">
        <f t="shared" si="361"/>
        <v>Localita' Casini Soccorso 29</v>
      </c>
      <c r="E2938" s="1" t="s">
        <v>8951</v>
      </c>
      <c r="F2938" s="1" t="s">
        <v>8951</v>
      </c>
      <c r="G2938" t="str">
        <f t="shared" si="360"/>
        <v>Senigallia</v>
      </c>
      <c r="H2938" s="1" t="s">
        <v>9476</v>
      </c>
      <c r="I2938" s="1" t="str">
        <f t="shared" si="362"/>
        <v>SITO</v>
      </c>
      <c r="J2938" s="1" t="str">
        <f t="shared" si="363"/>
        <v>www.ilraggiodiluna.it</v>
      </c>
      <c r="K2938" s="1" t="s">
        <v>9477</v>
      </c>
      <c r="L2938" t="str">
        <f t="shared" si="364"/>
        <v>EMAIL</v>
      </c>
      <c r="M2938" t="str">
        <f t="shared" si="365"/>
        <v>bbraggiodiluna@alice.it</v>
      </c>
      <c r="N2938" t="str">
        <f t="shared" si="366"/>
        <v>www.ilraggiodiluna.it</v>
      </c>
      <c r="O2938" t="str">
        <f t="shared" si="367"/>
        <v>bbraggiodiluna@alice.it</v>
      </c>
      <c r="S2938" s="1" t="s">
        <v>9474</v>
      </c>
    </row>
    <row r="2939" spans="1:19" ht="14.4" x14ac:dyDescent="0.3">
      <c r="A2939" s="1" t="s">
        <v>29</v>
      </c>
      <c r="B2939" s="1" t="s">
        <v>9478</v>
      </c>
      <c r="C2939" s="1" t="s">
        <v>9479</v>
      </c>
      <c r="D2939" s="1" t="str">
        <f t="shared" si="361"/>
        <v>Frazione San Silvestro Strada Squartagallo 131</v>
      </c>
      <c r="E2939" s="1" t="s">
        <v>8951</v>
      </c>
      <c r="F2939" s="1" t="s">
        <v>8951</v>
      </c>
      <c r="G2939" t="str">
        <f t="shared" si="360"/>
        <v>Senigallia</v>
      </c>
      <c r="H2939" t="s">
        <v>19718</v>
      </c>
      <c r="I2939" s="1" t="str">
        <f t="shared" si="362"/>
        <v>SITO</v>
      </c>
      <c r="J2939" s="1" t="str">
        <f t="shared" si="363"/>
        <v>N/a</v>
      </c>
      <c r="K2939" s="1" t="s">
        <v>9480</v>
      </c>
      <c r="L2939" t="str">
        <f t="shared" si="364"/>
        <v>EMAIL</v>
      </c>
      <c r="M2939" t="str">
        <f t="shared" si="365"/>
        <v>rossanamistretta@hotmail.it</v>
      </c>
      <c r="N2939" t="str">
        <f t="shared" si="366"/>
        <v>N/a</v>
      </c>
      <c r="O2939" t="str">
        <f t="shared" si="367"/>
        <v>rossanamistretta@hotmail.it</v>
      </c>
      <c r="S2939" s="1" t="s">
        <v>9478</v>
      </c>
    </row>
    <row r="2940" spans="1:19" ht="14.4" x14ac:dyDescent="0.3">
      <c r="A2940" s="1" t="s">
        <v>20</v>
      </c>
      <c r="B2940" s="1" t="s">
        <v>9481</v>
      </c>
      <c r="C2940" s="1" t="s">
        <v>9482</v>
      </c>
      <c r="D2940" s="1" t="str">
        <f t="shared" si="361"/>
        <v>Lungomare Alighieri 130</v>
      </c>
      <c r="E2940" s="1" t="s">
        <v>8951</v>
      </c>
      <c r="F2940" s="1" t="s">
        <v>8951</v>
      </c>
      <c r="G2940" t="str">
        <f t="shared" si="360"/>
        <v>Senigallia</v>
      </c>
      <c r="H2940" s="1" t="s">
        <v>9483</v>
      </c>
      <c r="I2940" s="1" t="str">
        <f t="shared" si="362"/>
        <v>SITO</v>
      </c>
      <c r="J2940" s="1" t="str">
        <f t="shared" si="363"/>
        <v>www.hotelcaggiari.it</v>
      </c>
      <c r="K2940" s="1" t="s">
        <v>9484</v>
      </c>
      <c r="L2940" t="str">
        <f t="shared" si="364"/>
        <v>EMAIL</v>
      </c>
      <c r="M2940" t="str">
        <f t="shared" si="365"/>
        <v>info@hotelcaggiari.it</v>
      </c>
      <c r="N2940" t="str">
        <f t="shared" si="366"/>
        <v>www.hotelcaggiari.it</v>
      </c>
      <c r="O2940" t="str">
        <f t="shared" si="367"/>
        <v>info@hotelcaggiari.it</v>
      </c>
      <c r="S2940" s="1" t="s">
        <v>9481</v>
      </c>
    </row>
    <row r="2941" spans="1:19" ht="14.4" x14ac:dyDescent="0.3">
      <c r="A2941" s="1" t="s">
        <v>190</v>
      </c>
      <c r="B2941" s="1" t="s">
        <v>9485</v>
      </c>
      <c r="C2941" s="1" t="s">
        <v>9486</v>
      </c>
      <c r="D2941" s="1" t="str">
        <f t="shared" si="361"/>
        <v>Lungomare Leonardo Da Vinci 6</v>
      </c>
      <c r="E2941" s="1" t="s">
        <v>8951</v>
      </c>
      <c r="F2941" s="1" t="s">
        <v>8951</v>
      </c>
      <c r="G2941" t="str">
        <f t="shared" si="360"/>
        <v>Senigallia</v>
      </c>
      <c r="H2941" t="s">
        <v>19718</v>
      </c>
      <c r="I2941" s="1" t="str">
        <f t="shared" si="362"/>
        <v>SITO</v>
      </c>
      <c r="J2941" s="1" t="str">
        <f t="shared" si="363"/>
        <v>N/a</v>
      </c>
      <c r="K2941" s="1" t="s">
        <v>9327</v>
      </c>
      <c r="L2941" t="str">
        <f t="shared" si="364"/>
        <v>EMAIL</v>
      </c>
      <c r="M2941" t="str">
        <f t="shared" si="365"/>
        <v>senigallia@uisp.it</v>
      </c>
      <c r="N2941" t="str">
        <f t="shared" si="366"/>
        <v>N/a</v>
      </c>
      <c r="O2941" t="str">
        <f t="shared" si="367"/>
        <v>senigallia@uisp.it</v>
      </c>
      <c r="S2941" s="1" t="s">
        <v>9485</v>
      </c>
    </row>
    <row r="2942" spans="1:19" ht="14.4" x14ac:dyDescent="0.3">
      <c r="A2942" s="1" t="s">
        <v>20</v>
      </c>
      <c r="B2942" s="1" t="s">
        <v>9487</v>
      </c>
      <c r="C2942" s="1" t="s">
        <v>9488</v>
      </c>
      <c r="D2942" s="1" t="str">
        <f t="shared" si="361"/>
        <v>Lungomare Mameli 226</v>
      </c>
      <c r="E2942" s="1" t="s">
        <v>8951</v>
      </c>
      <c r="F2942" s="1" t="s">
        <v>8951</v>
      </c>
      <c r="G2942" t="str">
        <f t="shared" si="360"/>
        <v>Senigallia</v>
      </c>
      <c r="H2942" s="1" t="s">
        <v>9489</v>
      </c>
      <c r="I2942" s="1" t="str">
        <f t="shared" si="362"/>
        <v>SITO</v>
      </c>
      <c r="J2942" s="1" t="str">
        <f t="shared" si="363"/>
        <v>www.hoteldeigalli.it</v>
      </c>
      <c r="K2942" s="1" t="s">
        <v>9490</v>
      </c>
      <c r="L2942" t="str">
        <f t="shared" si="364"/>
        <v>EMAIL</v>
      </c>
      <c r="M2942" t="str">
        <f t="shared" si="365"/>
        <v>info@hoteldeigalli.it</v>
      </c>
      <c r="N2942" t="str">
        <f t="shared" si="366"/>
        <v>www.hoteldeigalli.it</v>
      </c>
      <c r="O2942" t="str">
        <f t="shared" si="367"/>
        <v>info@hoteldeigalli.it</v>
      </c>
      <c r="S2942" s="1" t="s">
        <v>9487</v>
      </c>
    </row>
    <row r="2943" spans="1:19" ht="14.4" x14ac:dyDescent="0.3">
      <c r="A2943" s="1" t="s">
        <v>20</v>
      </c>
      <c r="B2943" s="1" t="s">
        <v>9491</v>
      </c>
      <c r="C2943" s="1" t="s">
        <v>9492</v>
      </c>
      <c r="D2943" s="1" t="str">
        <f t="shared" si="361"/>
        <v>Via Rieti 104</v>
      </c>
      <c r="E2943" s="1" t="s">
        <v>8951</v>
      </c>
      <c r="F2943" s="1" t="s">
        <v>8951</v>
      </c>
      <c r="G2943" t="str">
        <f t="shared" si="360"/>
        <v>Senigallia</v>
      </c>
      <c r="H2943" s="1" t="s">
        <v>9493</v>
      </c>
      <c r="I2943" s="1" t="str">
        <f t="shared" si="362"/>
        <v>SITO</v>
      </c>
      <c r="J2943" s="1" t="str">
        <f t="shared" si="363"/>
        <v>www.hotelhamburg.it</v>
      </c>
      <c r="K2943" s="1" t="s">
        <v>9494</v>
      </c>
      <c r="L2943" t="str">
        <f t="shared" si="364"/>
        <v>EMAIL</v>
      </c>
      <c r="M2943" t="str">
        <f t="shared" si="365"/>
        <v>hotelhamburg@libero.it</v>
      </c>
      <c r="N2943" t="str">
        <f t="shared" si="366"/>
        <v>www.hotelhamburg.it</v>
      </c>
      <c r="O2943" t="str">
        <f t="shared" si="367"/>
        <v>hotelhamburg@libero.it</v>
      </c>
      <c r="S2943" s="1" t="s">
        <v>9491</v>
      </c>
    </row>
    <row r="2944" spans="1:19" ht="14.4" x14ac:dyDescent="0.3">
      <c r="A2944" s="1" t="s">
        <v>20</v>
      </c>
      <c r="B2944" s="1" t="s">
        <v>9495</v>
      </c>
      <c r="C2944" s="1" t="s">
        <v>9496</v>
      </c>
      <c r="D2944" s="1" t="str">
        <f t="shared" si="361"/>
        <v>Viale Giacomo Leopardi 105</v>
      </c>
      <c r="E2944" s="1" t="s">
        <v>8951</v>
      </c>
      <c r="F2944" s="1" t="s">
        <v>8951</v>
      </c>
      <c r="G2944" t="str">
        <f t="shared" si="360"/>
        <v>Senigallia</v>
      </c>
      <c r="H2944" s="1" t="s">
        <v>9497</v>
      </c>
      <c r="I2944" s="1" t="str">
        <f t="shared" si="362"/>
        <v>SITO</v>
      </c>
      <c r="J2944" s="1" t="str">
        <f t="shared" si="363"/>
        <v>www.albergobice.it</v>
      </c>
      <c r="K2944" s="1" t="s">
        <v>9498</v>
      </c>
      <c r="L2944" t="str">
        <f t="shared" si="364"/>
        <v>EMAIL</v>
      </c>
      <c r="M2944" t="str">
        <f t="shared" si="365"/>
        <v>info@albergobice.it</v>
      </c>
      <c r="N2944" t="str">
        <f t="shared" si="366"/>
        <v>www.albergobice.it</v>
      </c>
      <c r="O2944" t="str">
        <f t="shared" si="367"/>
        <v>info@albergobice.it</v>
      </c>
      <c r="S2944" s="1" t="s">
        <v>9495</v>
      </c>
    </row>
    <row r="2945" spans="1:19" ht="14.4" x14ac:dyDescent="0.3">
      <c r="A2945" s="1" t="s">
        <v>20</v>
      </c>
      <c r="B2945" s="1" t="s">
        <v>9499</v>
      </c>
      <c r="C2945" s="1" t="s">
        <v>9500</v>
      </c>
      <c r="D2945" s="1" t="str">
        <f t="shared" si="361"/>
        <v>Via Rieti 56</v>
      </c>
      <c r="E2945" s="1" t="s">
        <v>8951</v>
      </c>
      <c r="F2945" s="1" t="s">
        <v>8951</v>
      </c>
      <c r="G2945" t="str">
        <f t="shared" si="360"/>
        <v>Senigallia</v>
      </c>
      <c r="H2945" s="1" t="s">
        <v>9501</v>
      </c>
      <c r="I2945" s="1" t="str">
        <f t="shared" si="362"/>
        <v>SITO</v>
      </c>
      <c r="J2945" s="1" t="str">
        <f t="shared" si="363"/>
        <v>www.hotelgiulietta.it</v>
      </c>
      <c r="K2945" s="1" t="s">
        <v>9502</v>
      </c>
      <c r="L2945" t="str">
        <f t="shared" si="364"/>
        <v>EMAIL</v>
      </c>
      <c r="M2945" t="str">
        <f t="shared" si="365"/>
        <v>info@hotelgiulietta.it</v>
      </c>
      <c r="N2945" t="str">
        <f t="shared" si="366"/>
        <v>www.hotelgiulietta.it</v>
      </c>
      <c r="O2945" t="str">
        <f t="shared" si="367"/>
        <v>info@hotelgiulietta.it</v>
      </c>
      <c r="S2945" s="1" t="s">
        <v>9499</v>
      </c>
    </row>
    <row r="2946" spans="1:19" ht="14.4" x14ac:dyDescent="0.3">
      <c r="A2946" s="1" t="s">
        <v>20</v>
      </c>
      <c r="B2946" s="1" t="s">
        <v>9503</v>
      </c>
      <c r="C2946" s="1" t="s">
        <v>9504</v>
      </c>
      <c r="D2946" s="1" t="str">
        <f t="shared" si="361"/>
        <v>Lungomare Leonardo Da Vinci 91</v>
      </c>
      <c r="E2946" s="1" t="s">
        <v>8951</v>
      </c>
      <c r="F2946" s="1" t="s">
        <v>8951</v>
      </c>
      <c r="G2946" t="str">
        <f t="shared" ref="G2946:G3009" si="368">PROPER(F2946)</f>
        <v>Senigallia</v>
      </c>
      <c r="H2946" s="1" t="s">
        <v>9505</v>
      </c>
      <c r="I2946" s="1" t="str">
        <f t="shared" si="362"/>
        <v>SITO</v>
      </c>
      <c r="J2946" s="1" t="str">
        <f t="shared" si="363"/>
        <v>www.gabbiano-senigallia.com</v>
      </c>
      <c r="K2946" s="1" t="s">
        <v>9506</v>
      </c>
      <c r="L2946" t="str">
        <f t="shared" si="364"/>
        <v>EMAIL</v>
      </c>
      <c r="M2946" t="str">
        <f t="shared" si="365"/>
        <v>hotelgabbiano@gmail.com</v>
      </c>
      <c r="N2946" t="str">
        <f t="shared" si="366"/>
        <v>www.gabbiano-senigallia.com</v>
      </c>
      <c r="O2946" t="str">
        <f t="shared" si="367"/>
        <v>hotelgabbiano@gmail.com</v>
      </c>
      <c r="S2946" s="1" t="s">
        <v>9503</v>
      </c>
    </row>
    <row r="2947" spans="1:19" ht="14.4" x14ac:dyDescent="0.3">
      <c r="A2947" s="1" t="s">
        <v>20</v>
      </c>
      <c r="B2947" s="1" t="s">
        <v>9507</v>
      </c>
      <c r="C2947" s="1" t="s">
        <v>9014</v>
      </c>
      <c r="D2947" s="1" t="str">
        <f t="shared" ref="D2947:D3010" si="369">PROPER(C2947)</f>
        <v>Via Puglie 4</v>
      </c>
      <c r="E2947" s="1" t="s">
        <v>8951</v>
      </c>
      <c r="F2947" s="1" t="s">
        <v>8951</v>
      </c>
      <c r="G2947" t="str">
        <f t="shared" si="368"/>
        <v>Senigallia</v>
      </c>
      <c r="H2947" s="1" t="s">
        <v>9508</v>
      </c>
      <c r="I2947" s="1" t="str">
        <f t="shared" ref="I2947:I3010" si="370">IF(ISERROR(FIND("@",H2947)),"SITO","EMAIL")</f>
        <v>SITO</v>
      </c>
      <c r="J2947" s="1" t="str">
        <f t="shared" ref="J2947:J3010" si="371">IF(I2947="SITO",H2947," ")</f>
        <v>www.hotelsabra.it</v>
      </c>
      <c r="K2947" s="1" t="s">
        <v>9509</v>
      </c>
      <c r="L2947" t="str">
        <f t="shared" ref="L2947:L3010" si="372">IF(ISERROR(FIND("@",K2947)),"SITO","EMAIL")</f>
        <v>EMAIL</v>
      </c>
      <c r="M2947" t="str">
        <f t="shared" ref="M2947:M3010" si="373">IF(L2947="EMAIL",K2947, " ")</f>
        <v>info@hotelsabra.it</v>
      </c>
      <c r="N2947" t="str">
        <f t="shared" ref="N2947:N3010" si="374">IF(J2947&lt;&gt;" ", J2947, "N/a")</f>
        <v>www.hotelsabra.it</v>
      </c>
      <c r="O2947" t="str">
        <f t="shared" ref="O2947:O3010" si="375">IF(M2947 &lt;&gt; " ", M2947,"N/a")</f>
        <v>info@hotelsabra.it</v>
      </c>
      <c r="S2947" s="1" t="s">
        <v>9507</v>
      </c>
    </row>
    <row r="2948" spans="1:19" ht="14.4" x14ac:dyDescent="0.3">
      <c r="A2948" s="1" t="s">
        <v>20</v>
      </c>
      <c r="B2948" s="1" t="s">
        <v>7110</v>
      </c>
      <c r="C2948" s="1" t="s">
        <v>9510</v>
      </c>
      <c r="D2948" s="1" t="str">
        <f t="shared" si="369"/>
        <v>Via La Spezia 1</v>
      </c>
      <c r="E2948" s="1" t="s">
        <v>8951</v>
      </c>
      <c r="F2948" s="1" t="s">
        <v>8951</v>
      </c>
      <c r="G2948" t="str">
        <f t="shared" si="368"/>
        <v>Senigallia</v>
      </c>
      <c r="H2948" s="1" t="s">
        <v>9511</v>
      </c>
      <c r="I2948" s="1" t="str">
        <f t="shared" si="370"/>
        <v>SITO</v>
      </c>
      <c r="J2948" s="1" t="str">
        <f t="shared" si="371"/>
        <v>www.hotelazzurrasenigallia.it</v>
      </c>
      <c r="K2948" s="1" t="s">
        <v>9512</v>
      </c>
      <c r="L2948" t="str">
        <f t="shared" si="372"/>
        <v>EMAIL</v>
      </c>
      <c r="M2948" t="str">
        <f t="shared" si="373"/>
        <v>info@hotelazzurrasenigallia.com</v>
      </c>
      <c r="N2948" t="str">
        <f t="shared" si="374"/>
        <v>www.hotelazzurrasenigallia.it</v>
      </c>
      <c r="O2948" t="str">
        <f t="shared" si="375"/>
        <v>info@hotelazzurrasenigallia.com</v>
      </c>
      <c r="S2948" s="1" t="s">
        <v>7110</v>
      </c>
    </row>
    <row r="2949" spans="1:19" ht="14.4" x14ac:dyDescent="0.3">
      <c r="A2949" s="1" t="s">
        <v>20</v>
      </c>
      <c r="B2949" s="1" t="s">
        <v>9513</v>
      </c>
      <c r="C2949" s="1" t="s">
        <v>9514</v>
      </c>
      <c r="D2949" s="1" t="str">
        <f t="shared" si="369"/>
        <v>Viale Pietro Bonopera 32</v>
      </c>
      <c r="E2949" s="1" t="s">
        <v>8951</v>
      </c>
      <c r="F2949" s="1" t="s">
        <v>8951</v>
      </c>
      <c r="G2949" t="str">
        <f t="shared" si="368"/>
        <v>Senigallia</v>
      </c>
      <c r="H2949" s="1" t="s">
        <v>8984</v>
      </c>
      <c r="I2949" s="1" t="str">
        <f t="shared" si="370"/>
        <v>SITO</v>
      </c>
      <c r="J2949" s="1" t="str">
        <f t="shared" si="371"/>
        <v>www.senbhotel.it</v>
      </c>
      <c r="K2949" s="1" t="s">
        <v>8985</v>
      </c>
      <c r="L2949" t="str">
        <f t="shared" si="372"/>
        <v>EMAIL</v>
      </c>
      <c r="M2949" t="str">
        <f t="shared" si="373"/>
        <v>info@senbhotel.it</v>
      </c>
      <c r="N2949" t="str">
        <f t="shared" si="374"/>
        <v>www.senbhotel.it</v>
      </c>
      <c r="O2949" t="str">
        <f t="shared" si="375"/>
        <v>info@senbhotel.it</v>
      </c>
      <c r="S2949" s="1" t="s">
        <v>9513</v>
      </c>
    </row>
    <row r="2950" spans="1:19" ht="14.4" x14ac:dyDescent="0.3">
      <c r="A2950" s="1" t="s">
        <v>20</v>
      </c>
      <c r="B2950" s="1" t="s">
        <v>9515</v>
      </c>
      <c r="C2950" s="1" t="s">
        <v>9516</v>
      </c>
      <c r="D2950" s="1" t="str">
        <f t="shared" si="369"/>
        <v>Via Filippo Corridoni 3</v>
      </c>
      <c r="E2950" s="1" t="s">
        <v>8951</v>
      </c>
      <c r="F2950" s="1" t="s">
        <v>8951</v>
      </c>
      <c r="G2950" t="str">
        <f t="shared" si="368"/>
        <v>Senigallia</v>
      </c>
      <c r="H2950" s="1" t="s">
        <v>9517</v>
      </c>
      <c r="I2950" s="1" t="str">
        <f t="shared" si="370"/>
        <v>SITO</v>
      </c>
      <c r="J2950" s="1" t="str">
        <f t="shared" si="371"/>
        <v>www.hotelduchidellarovere.it</v>
      </c>
      <c r="K2950" s="1" t="s">
        <v>9518</v>
      </c>
      <c r="L2950" t="str">
        <f t="shared" si="372"/>
        <v>EMAIL</v>
      </c>
      <c r="M2950" t="str">
        <f t="shared" si="373"/>
        <v>info@hotelduchidellarovere.it</v>
      </c>
      <c r="N2950" t="str">
        <f t="shared" si="374"/>
        <v>www.hotelduchidellarovere.it</v>
      </c>
      <c r="O2950" t="str">
        <f t="shared" si="375"/>
        <v>info@hotelduchidellarovere.it</v>
      </c>
      <c r="S2950" s="1" t="s">
        <v>9515</v>
      </c>
    </row>
    <row r="2951" spans="1:19" ht="14.4" x14ac:dyDescent="0.3">
      <c r="A2951" s="1" t="s">
        <v>20</v>
      </c>
      <c r="B2951" s="1" t="s">
        <v>9519</v>
      </c>
      <c r="C2951" s="1" t="s">
        <v>9520</v>
      </c>
      <c r="D2951" s="1" t="str">
        <f t="shared" si="369"/>
        <v>Lungomare Alighieri 118</v>
      </c>
      <c r="E2951" s="1" t="s">
        <v>8951</v>
      </c>
      <c r="F2951" s="1" t="s">
        <v>8951</v>
      </c>
      <c r="G2951" t="str">
        <f t="shared" si="368"/>
        <v>Senigallia</v>
      </c>
      <c r="H2951" t="s">
        <v>19718</v>
      </c>
      <c r="I2951" s="1" t="str">
        <f t="shared" si="370"/>
        <v>SITO</v>
      </c>
      <c r="J2951" s="1" t="str">
        <f t="shared" si="371"/>
        <v>N/a</v>
      </c>
      <c r="K2951" s="1" t="s">
        <v>9521</v>
      </c>
      <c r="L2951" t="str">
        <f t="shared" si="372"/>
        <v>EMAIL</v>
      </c>
      <c r="M2951" t="str">
        <f t="shared" si="373"/>
        <v>wallypower1182009@hotmail.it</v>
      </c>
      <c r="N2951" t="str">
        <f t="shared" si="374"/>
        <v>N/a</v>
      </c>
      <c r="O2951" t="str">
        <f t="shared" si="375"/>
        <v>wallypower1182009@hotmail.it</v>
      </c>
      <c r="S2951" s="1" t="s">
        <v>9519</v>
      </c>
    </row>
    <row r="2952" spans="1:19" ht="14.4" x14ac:dyDescent="0.3">
      <c r="A2952" s="1" t="s">
        <v>20</v>
      </c>
      <c r="B2952" s="1" t="s">
        <v>9522</v>
      </c>
      <c r="C2952" s="1" t="s">
        <v>9523</v>
      </c>
      <c r="D2952" s="1" t="str">
        <f t="shared" si="369"/>
        <v>Lungomare Alighieri 142</v>
      </c>
      <c r="E2952" s="1" t="s">
        <v>8951</v>
      </c>
      <c r="F2952" s="1" t="s">
        <v>8951</v>
      </c>
      <c r="G2952" t="str">
        <f t="shared" si="368"/>
        <v>Senigallia</v>
      </c>
      <c r="H2952" s="1" t="s">
        <v>9524</v>
      </c>
      <c r="I2952" s="1" t="str">
        <f t="shared" si="370"/>
        <v>SITO</v>
      </c>
      <c r="J2952" s="1" t="str">
        <f t="shared" si="371"/>
        <v>www.hritz.it</v>
      </c>
      <c r="K2952" s="1" t="s">
        <v>9525</v>
      </c>
      <c r="L2952" t="str">
        <f t="shared" si="372"/>
        <v>EMAIL</v>
      </c>
      <c r="M2952" t="str">
        <f t="shared" si="373"/>
        <v>info@hritz.it</v>
      </c>
      <c r="N2952" t="str">
        <f t="shared" si="374"/>
        <v>www.hritz.it</v>
      </c>
      <c r="O2952" t="str">
        <f t="shared" si="375"/>
        <v>info@hritz.it</v>
      </c>
      <c r="S2952" s="1" t="s">
        <v>9522</v>
      </c>
    </row>
    <row r="2953" spans="1:19" ht="14.4" x14ac:dyDescent="0.3">
      <c r="A2953" s="1" t="s">
        <v>20</v>
      </c>
      <c r="B2953" s="1" t="s">
        <v>9526</v>
      </c>
      <c r="C2953" s="1" t="s">
        <v>9527</v>
      </c>
      <c r="D2953" s="1" t="str">
        <f t="shared" si="369"/>
        <v>Lungomare Alighieri 150</v>
      </c>
      <c r="E2953" s="1" t="s">
        <v>8951</v>
      </c>
      <c r="F2953" s="1" t="s">
        <v>8951</v>
      </c>
      <c r="G2953" t="str">
        <f t="shared" si="368"/>
        <v>Senigallia</v>
      </c>
      <c r="H2953" s="1" t="s">
        <v>9528</v>
      </c>
      <c r="I2953" s="1" t="str">
        <f t="shared" si="370"/>
        <v>SITO</v>
      </c>
      <c r="J2953" s="1" t="str">
        <f t="shared" si="371"/>
        <v>www.ghe.it</v>
      </c>
      <c r="K2953" s="1" t="s">
        <v>9529</v>
      </c>
      <c r="L2953" t="str">
        <f t="shared" si="372"/>
        <v>EMAIL</v>
      </c>
      <c r="M2953" t="str">
        <f t="shared" si="373"/>
        <v>info@ghe.it</v>
      </c>
      <c r="N2953" t="str">
        <f t="shared" si="374"/>
        <v>www.ghe.it</v>
      </c>
      <c r="O2953" t="str">
        <f t="shared" si="375"/>
        <v>info@ghe.it</v>
      </c>
      <c r="S2953" s="1" t="s">
        <v>9526</v>
      </c>
    </row>
    <row r="2954" spans="1:19" ht="14.4" x14ac:dyDescent="0.3">
      <c r="A2954" s="1" t="s">
        <v>20</v>
      </c>
      <c r="B2954" s="1" t="s">
        <v>9530</v>
      </c>
      <c r="C2954" s="1" t="s">
        <v>9531</v>
      </c>
      <c r="D2954" s="1" t="str">
        <f t="shared" si="369"/>
        <v>Lungomare Alighieri 14</v>
      </c>
      <c r="E2954" s="1" t="s">
        <v>8951</v>
      </c>
      <c r="F2954" s="1" t="s">
        <v>8951</v>
      </c>
      <c r="G2954" t="str">
        <f t="shared" si="368"/>
        <v>Senigallia</v>
      </c>
      <c r="H2954" s="1" t="s">
        <v>9532</v>
      </c>
      <c r="I2954" s="1" t="str">
        <f t="shared" si="370"/>
        <v>SITO</v>
      </c>
      <c r="J2954" s="1" t="str">
        <f t="shared" si="371"/>
        <v>www.cityhotel.it</v>
      </c>
      <c r="K2954" s="1" t="s">
        <v>9533</v>
      </c>
      <c r="L2954" t="str">
        <f t="shared" si="372"/>
        <v>EMAIL</v>
      </c>
      <c r="M2954" t="str">
        <f t="shared" si="373"/>
        <v>info@cityhotel.it</v>
      </c>
      <c r="N2954" t="str">
        <f t="shared" si="374"/>
        <v>www.cityhotel.it</v>
      </c>
      <c r="O2954" t="str">
        <f t="shared" si="375"/>
        <v>info@cityhotel.it</v>
      </c>
      <c r="S2954" s="1" t="s">
        <v>9530</v>
      </c>
    </row>
    <row r="2955" spans="1:19" ht="14.4" x14ac:dyDescent="0.3">
      <c r="A2955" s="1" t="s">
        <v>20</v>
      </c>
      <c r="B2955" s="1" t="s">
        <v>9534</v>
      </c>
      <c r="C2955" s="1" t="s">
        <v>9535</v>
      </c>
      <c r="D2955" s="1" t="str">
        <f t="shared" si="369"/>
        <v>Lungomare Mameli 47</v>
      </c>
      <c r="E2955" s="1" t="s">
        <v>8951</v>
      </c>
      <c r="F2955" s="1" t="s">
        <v>8951</v>
      </c>
      <c r="G2955" t="str">
        <f t="shared" si="368"/>
        <v>Senigallia</v>
      </c>
      <c r="H2955" s="1" t="s">
        <v>9536</v>
      </c>
      <c r="I2955" s="1" t="str">
        <f t="shared" si="370"/>
        <v>SITO</v>
      </c>
      <c r="J2955" s="1" t="str">
        <f t="shared" si="371"/>
        <v>www.hoteluniversal.it</v>
      </c>
      <c r="K2955" s="1" t="s">
        <v>9537</v>
      </c>
      <c r="L2955" t="str">
        <f t="shared" si="372"/>
        <v>EMAIL</v>
      </c>
      <c r="M2955" t="str">
        <f t="shared" si="373"/>
        <v>info@hoteluniversal.it</v>
      </c>
      <c r="N2955" t="str">
        <f t="shared" si="374"/>
        <v>www.hoteluniversal.it</v>
      </c>
      <c r="O2955" t="str">
        <f t="shared" si="375"/>
        <v>info@hoteluniversal.it</v>
      </c>
      <c r="S2955" s="1" t="s">
        <v>9534</v>
      </c>
    </row>
    <row r="2956" spans="1:19" ht="14.4" x14ac:dyDescent="0.3">
      <c r="A2956" s="1" t="s">
        <v>20</v>
      </c>
      <c r="B2956" s="1" t="s">
        <v>9538</v>
      </c>
      <c r="C2956" s="1" t="s">
        <v>9539</v>
      </c>
      <c r="D2956" s="1" t="str">
        <f t="shared" si="369"/>
        <v>Lungomare Marconi 2</v>
      </c>
      <c r="E2956" s="1" t="s">
        <v>8951</v>
      </c>
      <c r="F2956" s="1" t="s">
        <v>8951</v>
      </c>
      <c r="G2956" t="str">
        <f t="shared" si="368"/>
        <v>Senigallia</v>
      </c>
      <c r="H2956" s="1" t="s">
        <v>9540</v>
      </c>
      <c r="I2956" s="1" t="str">
        <f t="shared" si="370"/>
        <v>SITO</v>
      </c>
      <c r="J2956" s="1" t="str">
        <f t="shared" si="371"/>
        <v>www.albergoeleonora.191.it</v>
      </c>
      <c r="K2956" s="1" t="s">
        <v>9541</v>
      </c>
      <c r="L2956" t="str">
        <f t="shared" si="372"/>
        <v>EMAIL</v>
      </c>
      <c r="M2956" t="str">
        <f t="shared" si="373"/>
        <v>eleonora.carbonari@libero.it;</v>
      </c>
      <c r="N2956" t="str">
        <f t="shared" si="374"/>
        <v>www.albergoeleonora.191.it</v>
      </c>
      <c r="O2956" t="str">
        <f t="shared" si="375"/>
        <v>eleonora.carbonari@libero.it;</v>
      </c>
      <c r="S2956" s="1" t="s">
        <v>9538</v>
      </c>
    </row>
    <row r="2957" spans="1:19" ht="14.4" x14ac:dyDescent="0.3">
      <c r="A2957" s="1" t="s">
        <v>20</v>
      </c>
      <c r="B2957" s="1" t="s">
        <v>1251</v>
      </c>
      <c r="C2957" s="1" t="s">
        <v>9542</v>
      </c>
      <c r="D2957" s="1" t="str">
        <f t="shared" si="369"/>
        <v>Lungomare Alighieri 126</v>
      </c>
      <c r="E2957" s="1" t="s">
        <v>8951</v>
      </c>
      <c r="F2957" s="1" t="s">
        <v>8951</v>
      </c>
      <c r="G2957" t="str">
        <f t="shared" si="368"/>
        <v>Senigallia</v>
      </c>
      <c r="H2957" s="1" t="s">
        <v>9543</v>
      </c>
      <c r="I2957" s="1" t="str">
        <f t="shared" si="370"/>
        <v>SITO</v>
      </c>
      <c r="J2957" s="1" t="str">
        <f t="shared" si="371"/>
        <v>www.ilcontinental.com</v>
      </c>
      <c r="K2957" s="1" t="s">
        <v>9544</v>
      </c>
      <c r="L2957" t="str">
        <f t="shared" si="372"/>
        <v>EMAIL</v>
      </c>
      <c r="M2957" t="str">
        <f t="shared" si="373"/>
        <v>info@ilcontinental.com</v>
      </c>
      <c r="N2957" t="str">
        <f t="shared" si="374"/>
        <v>www.ilcontinental.com</v>
      </c>
      <c r="O2957" t="str">
        <f t="shared" si="375"/>
        <v>info@ilcontinental.com</v>
      </c>
      <c r="S2957" s="1" t="s">
        <v>1251</v>
      </c>
    </row>
    <row r="2958" spans="1:19" ht="14.4" x14ac:dyDescent="0.3">
      <c r="A2958" s="1" t="s">
        <v>20</v>
      </c>
      <c r="B2958" s="1" t="s">
        <v>9545</v>
      </c>
      <c r="C2958" s="1" t="s">
        <v>9546</v>
      </c>
      <c r="D2958" s="1" t="str">
        <f t="shared" si="369"/>
        <v>Lungomare Mameli 114</v>
      </c>
      <c r="E2958" s="1" t="s">
        <v>8951</v>
      </c>
      <c r="F2958" s="1" t="s">
        <v>8951</v>
      </c>
      <c r="G2958" t="str">
        <f t="shared" si="368"/>
        <v>Senigallia</v>
      </c>
      <c r="H2958" s="1" t="s">
        <v>9547</v>
      </c>
      <c r="I2958" s="1" t="str">
        <f t="shared" si="370"/>
        <v>SITO</v>
      </c>
      <c r="J2958" s="1" t="str">
        <f t="shared" si="371"/>
        <v>www.hotelsayonarasenigallia.it</v>
      </c>
      <c r="K2958" s="1" t="s">
        <v>9548</v>
      </c>
      <c r="L2958" t="str">
        <f t="shared" si="372"/>
        <v>EMAIL</v>
      </c>
      <c r="M2958" t="str">
        <f t="shared" si="373"/>
        <v>info@hotelsayonarasenigallia.it</v>
      </c>
      <c r="N2958" t="str">
        <f t="shared" si="374"/>
        <v>www.hotelsayonarasenigallia.it</v>
      </c>
      <c r="O2958" t="str">
        <f t="shared" si="375"/>
        <v>info@hotelsayonarasenigallia.it</v>
      </c>
      <c r="S2958" s="1" t="s">
        <v>9545</v>
      </c>
    </row>
    <row r="2959" spans="1:19" ht="14.4" x14ac:dyDescent="0.3">
      <c r="A2959" s="1" t="s">
        <v>20</v>
      </c>
      <c r="B2959" s="1" t="s">
        <v>9549</v>
      </c>
      <c r="C2959" s="1" t="s">
        <v>9550</v>
      </c>
      <c r="D2959" s="1" t="str">
        <f t="shared" si="369"/>
        <v>Via Carlo Goldoni 46</v>
      </c>
      <c r="E2959" s="1" t="s">
        <v>8951</v>
      </c>
      <c r="F2959" s="1" t="s">
        <v>8951</v>
      </c>
      <c r="G2959" t="str">
        <f t="shared" si="368"/>
        <v>Senigallia</v>
      </c>
      <c r="H2959" t="s">
        <v>19718</v>
      </c>
      <c r="I2959" s="1" t="str">
        <f t="shared" si="370"/>
        <v>SITO</v>
      </c>
      <c r="J2959" s="1" t="str">
        <f t="shared" si="371"/>
        <v>N/a</v>
      </c>
      <c r="K2959" s="1" t="s">
        <v>9551</v>
      </c>
      <c r="L2959" t="str">
        <f t="shared" si="372"/>
        <v>EMAIL</v>
      </c>
      <c r="M2959" t="str">
        <f t="shared" si="373"/>
        <v>corradopianelli@gmail.com</v>
      </c>
      <c r="N2959" t="str">
        <f t="shared" si="374"/>
        <v>N/a</v>
      </c>
      <c r="O2959" t="str">
        <f t="shared" si="375"/>
        <v>corradopianelli@gmail.com</v>
      </c>
      <c r="S2959" s="1" t="s">
        <v>9549</v>
      </c>
    </row>
    <row r="2960" spans="1:19" ht="14.4" x14ac:dyDescent="0.3">
      <c r="A2960" s="1" t="s">
        <v>20</v>
      </c>
      <c r="B2960" s="1" t="s">
        <v>9552</v>
      </c>
      <c r="C2960" s="1" t="s">
        <v>9553</v>
      </c>
      <c r="D2960" s="1" t="str">
        <f t="shared" si="369"/>
        <v>Lungomare Mameli  138</v>
      </c>
      <c r="E2960" s="1" t="s">
        <v>8951</v>
      </c>
      <c r="F2960" s="1" t="s">
        <v>8951</v>
      </c>
      <c r="G2960" t="str">
        <f t="shared" si="368"/>
        <v>Senigallia</v>
      </c>
      <c r="H2960" s="1" t="s">
        <v>9554</v>
      </c>
      <c r="I2960" s="1" t="str">
        <f t="shared" si="370"/>
        <v>SITO</v>
      </c>
      <c r="J2960" s="1" t="str">
        <f t="shared" si="371"/>
        <v>www.raggiazzurro.it</v>
      </c>
      <c r="K2960" s="1" t="s">
        <v>9555</v>
      </c>
      <c r="L2960" t="str">
        <f t="shared" si="372"/>
        <v>EMAIL</v>
      </c>
      <c r="M2960" t="str">
        <f t="shared" si="373"/>
        <v>prenotazioni@raggiazzurro.it</v>
      </c>
      <c r="N2960" t="str">
        <f t="shared" si="374"/>
        <v>www.raggiazzurro.it</v>
      </c>
      <c r="O2960" t="str">
        <f t="shared" si="375"/>
        <v>prenotazioni@raggiazzurro.it</v>
      </c>
      <c r="S2960" s="1" t="s">
        <v>9552</v>
      </c>
    </row>
    <row r="2961" spans="1:19" ht="14.4" x14ac:dyDescent="0.3">
      <c r="A2961" s="1" t="s">
        <v>20</v>
      </c>
      <c r="B2961" s="1" t="s">
        <v>9556</v>
      </c>
      <c r="C2961" s="1" t="s">
        <v>9557</v>
      </c>
      <c r="D2961" s="1" t="str">
        <f t="shared" si="369"/>
        <v>Via Pisa 4</v>
      </c>
      <c r="E2961" s="1" t="s">
        <v>8951</v>
      </c>
      <c r="F2961" s="1" t="s">
        <v>8951</v>
      </c>
      <c r="G2961" t="str">
        <f t="shared" si="368"/>
        <v>Senigallia</v>
      </c>
      <c r="H2961" s="1" t="s">
        <v>9558</v>
      </c>
      <c r="I2961" s="1" t="str">
        <f t="shared" si="370"/>
        <v>SITO</v>
      </c>
      <c r="J2961" s="1" t="str">
        <f t="shared" si="371"/>
        <v>www.albergosimona.it</v>
      </c>
      <c r="K2961" s="1" t="s">
        <v>9559</v>
      </c>
      <c r="L2961" t="str">
        <f t="shared" si="372"/>
        <v>EMAIL</v>
      </c>
      <c r="M2961" t="str">
        <f t="shared" si="373"/>
        <v>info@albergosimona.it</v>
      </c>
      <c r="N2961" t="str">
        <f t="shared" si="374"/>
        <v>www.albergosimona.it</v>
      </c>
      <c r="O2961" t="str">
        <f t="shared" si="375"/>
        <v>info@albergosimona.it</v>
      </c>
      <c r="S2961" s="1" t="s">
        <v>9556</v>
      </c>
    </row>
    <row r="2962" spans="1:19" ht="14.4" x14ac:dyDescent="0.3">
      <c r="A2962" s="1" t="s">
        <v>20</v>
      </c>
      <c r="B2962" s="1" t="s">
        <v>9560</v>
      </c>
      <c r="C2962" s="1" t="s">
        <v>9561</v>
      </c>
      <c r="D2962" s="1" t="str">
        <f t="shared" si="369"/>
        <v>Lungomare Mameli 136</v>
      </c>
      <c r="E2962" s="1" t="s">
        <v>8951</v>
      </c>
      <c r="F2962" s="1" t="s">
        <v>8951</v>
      </c>
      <c r="G2962" t="str">
        <f t="shared" si="368"/>
        <v>Senigallia</v>
      </c>
      <c r="H2962" s="1" t="s">
        <v>9562</v>
      </c>
      <c r="I2962" s="1" t="str">
        <f t="shared" si="370"/>
        <v>SITO</v>
      </c>
      <c r="J2962" s="1" t="str">
        <f t="shared" si="371"/>
        <v>www.albergoprimaverasenigallia.it</v>
      </c>
      <c r="K2962" s="1" t="s">
        <v>9563</v>
      </c>
      <c r="L2962" t="str">
        <f t="shared" si="372"/>
        <v>EMAIL</v>
      </c>
      <c r="M2962" t="str">
        <f t="shared" si="373"/>
        <v>info@albergoprimaverasenigallia.it</v>
      </c>
      <c r="N2962" t="str">
        <f t="shared" si="374"/>
        <v>www.albergoprimaverasenigallia.it</v>
      </c>
      <c r="O2962" t="str">
        <f t="shared" si="375"/>
        <v>info@albergoprimaverasenigallia.it</v>
      </c>
      <c r="S2962" s="1" t="s">
        <v>9560</v>
      </c>
    </row>
    <row r="2963" spans="1:19" ht="14.4" x14ac:dyDescent="0.3">
      <c r="A2963" s="1" t="s">
        <v>20</v>
      </c>
      <c r="B2963" s="1" t="s">
        <v>9564</v>
      </c>
      <c r="C2963" s="1" t="s">
        <v>9565</v>
      </c>
      <c r="D2963" s="1" t="str">
        <f t="shared" si="369"/>
        <v>Via Raffaello Sanzio 82</v>
      </c>
      <c r="E2963" s="1" t="s">
        <v>8951</v>
      </c>
      <c r="F2963" s="1" t="s">
        <v>8951</v>
      </c>
      <c r="G2963" t="str">
        <f t="shared" si="368"/>
        <v>Senigallia</v>
      </c>
      <c r="H2963" s="1" t="s">
        <v>9566</v>
      </c>
      <c r="I2963" s="1" t="str">
        <f t="shared" si="370"/>
        <v>SITO</v>
      </c>
      <c r="J2963" s="1" t="str">
        <f t="shared" si="371"/>
        <v>www.hotelmoretti.com</v>
      </c>
      <c r="K2963" s="1" t="s">
        <v>9567</v>
      </c>
      <c r="L2963" t="str">
        <f t="shared" si="372"/>
        <v>EMAIL</v>
      </c>
      <c r="M2963" t="str">
        <f t="shared" si="373"/>
        <v>info@hotelmoretti.com</v>
      </c>
      <c r="N2963" t="str">
        <f t="shared" si="374"/>
        <v>www.hotelmoretti.com</v>
      </c>
      <c r="O2963" t="str">
        <f t="shared" si="375"/>
        <v>info@hotelmoretti.com</v>
      </c>
      <c r="S2963" s="1" t="s">
        <v>9564</v>
      </c>
    </row>
    <row r="2964" spans="1:19" ht="14.4" x14ac:dyDescent="0.3">
      <c r="A2964" s="1" t="s">
        <v>20</v>
      </c>
      <c r="B2964" s="1" t="s">
        <v>9568</v>
      </c>
      <c r="C2964" s="1" t="s">
        <v>9569</v>
      </c>
      <c r="D2964" s="1" t="str">
        <f t="shared" si="369"/>
        <v>Via Rieti 41</v>
      </c>
      <c r="E2964" s="1" t="s">
        <v>8951</v>
      </c>
      <c r="F2964" s="1" t="s">
        <v>8951</v>
      </c>
      <c r="G2964" t="str">
        <f t="shared" si="368"/>
        <v>Senigallia</v>
      </c>
      <c r="H2964" s="1" t="s">
        <v>9570</v>
      </c>
      <c r="I2964" s="1" t="str">
        <f t="shared" si="370"/>
        <v>SITO</v>
      </c>
      <c r="J2964" s="1" t="str">
        <f t="shared" si="371"/>
        <v>www.vienna-hotel.it</v>
      </c>
      <c r="K2964" s="1" t="s">
        <v>9571</v>
      </c>
      <c r="L2964" t="str">
        <f t="shared" si="372"/>
        <v>EMAIL</v>
      </c>
      <c r="M2964" t="str">
        <f t="shared" si="373"/>
        <v>info@vienna-hotel.it</v>
      </c>
      <c r="N2964" t="str">
        <f t="shared" si="374"/>
        <v>www.vienna-hotel.it</v>
      </c>
      <c r="O2964" t="str">
        <f t="shared" si="375"/>
        <v>info@vienna-hotel.it</v>
      </c>
      <c r="S2964" s="1" t="s">
        <v>9568</v>
      </c>
    </row>
    <row r="2965" spans="1:19" ht="14.4" x14ac:dyDescent="0.3">
      <c r="A2965" s="1" t="s">
        <v>20</v>
      </c>
      <c r="B2965" s="1" t="s">
        <v>9572</v>
      </c>
      <c r="C2965" s="1" t="s">
        <v>9573</v>
      </c>
      <c r="D2965" s="1" t="str">
        <f t="shared" si="369"/>
        <v>Via Trieste 27</v>
      </c>
      <c r="E2965" s="1" t="s">
        <v>8951</v>
      </c>
      <c r="F2965" s="1" t="s">
        <v>8951</v>
      </c>
      <c r="G2965" t="str">
        <f t="shared" si="368"/>
        <v>Senigallia</v>
      </c>
      <c r="H2965" s="1" t="s">
        <v>9380</v>
      </c>
      <c r="I2965" s="1" t="str">
        <f t="shared" si="370"/>
        <v>SITO</v>
      </c>
      <c r="J2965" s="1" t="str">
        <f t="shared" si="371"/>
        <v>www.hotelpensionetrieste.com</v>
      </c>
      <c r="K2965" s="1" t="s">
        <v>9381</v>
      </c>
      <c r="L2965" t="str">
        <f t="shared" si="372"/>
        <v>EMAIL</v>
      </c>
      <c r="M2965" t="str">
        <f t="shared" si="373"/>
        <v>info@hotelpensionetrieste.com</v>
      </c>
      <c r="N2965" t="str">
        <f t="shared" si="374"/>
        <v>www.hotelpensionetrieste.com</v>
      </c>
      <c r="O2965" t="str">
        <f t="shared" si="375"/>
        <v>info@hotelpensionetrieste.com</v>
      </c>
      <c r="S2965" s="1" t="s">
        <v>9572</v>
      </c>
    </row>
    <row r="2966" spans="1:19" ht="14.4" x14ac:dyDescent="0.3">
      <c r="A2966" s="1" t="s">
        <v>20</v>
      </c>
      <c r="B2966" s="1" t="s">
        <v>9574</v>
      </c>
      <c r="C2966" s="1" t="s">
        <v>9575</v>
      </c>
      <c r="D2966" s="1" t="str">
        <f t="shared" si="369"/>
        <v>Lungomare Mameli 43</v>
      </c>
      <c r="E2966" s="1" t="s">
        <v>8951</v>
      </c>
      <c r="F2966" s="1" t="s">
        <v>8951</v>
      </c>
      <c r="G2966" t="str">
        <f t="shared" si="368"/>
        <v>Senigallia</v>
      </c>
      <c r="H2966" s="1" t="s">
        <v>9576</v>
      </c>
      <c r="I2966" s="1" t="str">
        <f t="shared" si="370"/>
        <v>SITO</v>
      </c>
      <c r="J2966" s="1" t="str">
        <f t="shared" si="371"/>
        <v>www.hoteldelfino.net</v>
      </c>
      <c r="K2966" s="1" t="s">
        <v>9577</v>
      </c>
      <c r="L2966" t="str">
        <f t="shared" si="372"/>
        <v>EMAIL</v>
      </c>
      <c r="M2966" t="str">
        <f t="shared" si="373"/>
        <v>info@hoteldelfino.net</v>
      </c>
      <c r="N2966" t="str">
        <f t="shared" si="374"/>
        <v>www.hoteldelfino.net</v>
      </c>
      <c r="O2966" t="str">
        <f t="shared" si="375"/>
        <v>info@hoteldelfino.net</v>
      </c>
      <c r="S2966" s="1" t="s">
        <v>9574</v>
      </c>
    </row>
    <row r="2967" spans="1:19" ht="14.4" x14ac:dyDescent="0.3">
      <c r="A2967" s="1" t="s">
        <v>20</v>
      </c>
      <c r="B2967" s="1" t="s">
        <v>9578</v>
      </c>
      <c r="C2967" s="1" t="s">
        <v>9579</v>
      </c>
      <c r="D2967" s="1" t="str">
        <f t="shared" si="369"/>
        <v>Via Carlo Goldoni 22</v>
      </c>
      <c r="E2967" s="1" t="s">
        <v>8951</v>
      </c>
      <c r="F2967" s="1" t="s">
        <v>8951</v>
      </c>
      <c r="G2967" t="str">
        <f t="shared" si="368"/>
        <v>Senigallia</v>
      </c>
      <c r="H2967" s="1" t="s">
        <v>9580</v>
      </c>
      <c r="I2967" s="1" t="str">
        <f t="shared" si="370"/>
        <v>SITO</v>
      </c>
      <c r="J2967" s="1" t="str">
        <f t="shared" si="371"/>
        <v>www.hotelelena.net</v>
      </c>
      <c r="K2967" s="1" t="s">
        <v>9581</v>
      </c>
      <c r="L2967" t="str">
        <f t="shared" si="372"/>
        <v>EMAIL</v>
      </c>
      <c r="M2967" t="str">
        <f t="shared" si="373"/>
        <v>info@hotelelena.net</v>
      </c>
      <c r="N2967" t="str">
        <f t="shared" si="374"/>
        <v>www.hotelelena.net</v>
      </c>
      <c r="O2967" t="str">
        <f t="shared" si="375"/>
        <v>info@hotelelena.net</v>
      </c>
      <c r="S2967" s="1" t="s">
        <v>9578</v>
      </c>
    </row>
    <row r="2968" spans="1:19" ht="14.4" x14ac:dyDescent="0.3">
      <c r="A2968" s="1" t="s">
        <v>20</v>
      </c>
      <c r="B2968" s="1" t="s">
        <v>9582</v>
      </c>
      <c r="C2968" s="1" t="s">
        <v>9583</v>
      </c>
      <c r="D2968" s="1" t="str">
        <f t="shared" si="369"/>
        <v>Lungomare Alighieri 11</v>
      </c>
      <c r="E2968" s="1" t="s">
        <v>8951</v>
      </c>
      <c r="F2968" s="1" t="s">
        <v>8951</v>
      </c>
      <c r="G2968" t="str">
        <f t="shared" si="368"/>
        <v>Senigallia</v>
      </c>
      <c r="H2968" s="1" t="s">
        <v>9584</v>
      </c>
      <c r="I2968" s="1" t="str">
        <f t="shared" si="370"/>
        <v>SITO</v>
      </c>
      <c r="J2968" s="1" t="str">
        <f t="shared" si="371"/>
        <v>www.hoteleuropa-an.it</v>
      </c>
      <c r="K2968" s="1" t="s">
        <v>9585</v>
      </c>
      <c r="L2968" t="str">
        <f t="shared" si="372"/>
        <v>EMAIL</v>
      </c>
      <c r="M2968" t="str">
        <f t="shared" si="373"/>
        <v>info@hoteleuropa-an.it</v>
      </c>
      <c r="N2968" t="str">
        <f t="shared" si="374"/>
        <v>www.hoteleuropa-an.it</v>
      </c>
      <c r="O2968" t="str">
        <f t="shared" si="375"/>
        <v>info@hoteleuropa-an.it</v>
      </c>
      <c r="S2968" s="1" t="s">
        <v>9582</v>
      </c>
    </row>
    <row r="2969" spans="1:19" ht="14.4" x14ac:dyDescent="0.3">
      <c r="A2969" s="1" t="s">
        <v>20</v>
      </c>
      <c r="B2969" s="1" t="s">
        <v>1119</v>
      </c>
      <c r="C2969" s="1" t="s">
        <v>9586</v>
      </c>
      <c r="D2969" s="1" t="str">
        <f t="shared" si="369"/>
        <v>Lungomare Mameli 66</v>
      </c>
      <c r="E2969" s="1" t="s">
        <v>8951</v>
      </c>
      <c r="F2969" s="1" t="s">
        <v>8951</v>
      </c>
      <c r="G2969" t="str">
        <f t="shared" si="368"/>
        <v>Senigallia</v>
      </c>
      <c r="H2969" s="1" t="s">
        <v>9587</v>
      </c>
      <c r="I2969" s="1" t="str">
        <f t="shared" si="370"/>
        <v>SITO</v>
      </c>
      <c r="J2969" s="1" t="str">
        <f t="shared" si="371"/>
        <v>www.hcorallo.it</v>
      </c>
      <c r="K2969" s="1" t="s">
        <v>9588</v>
      </c>
      <c r="L2969" t="str">
        <f t="shared" si="372"/>
        <v>EMAIL</v>
      </c>
      <c r="M2969" t="str">
        <f t="shared" si="373"/>
        <v>info@hcorallo.it</v>
      </c>
      <c r="N2969" t="str">
        <f t="shared" si="374"/>
        <v>www.hcorallo.it</v>
      </c>
      <c r="O2969" t="str">
        <f t="shared" si="375"/>
        <v>info@hcorallo.it</v>
      </c>
      <c r="S2969" s="1" t="s">
        <v>1119</v>
      </c>
    </row>
    <row r="2970" spans="1:19" ht="14.4" x14ac:dyDescent="0.3">
      <c r="A2970" s="1" t="s">
        <v>20</v>
      </c>
      <c r="B2970" s="1" t="s">
        <v>9589</v>
      </c>
      <c r="C2970" s="1" t="s">
        <v>9590</v>
      </c>
      <c r="D2970" s="1" t="str">
        <f t="shared" si="369"/>
        <v>Via Rieti 10</v>
      </c>
      <c r="E2970" s="1" t="s">
        <v>8951</v>
      </c>
      <c r="F2970" s="1" t="s">
        <v>8951</v>
      </c>
      <c r="G2970" t="str">
        <f t="shared" si="368"/>
        <v>Senigallia</v>
      </c>
      <c r="H2970" s="1" t="s">
        <v>9591</v>
      </c>
      <c r="I2970" s="1" t="str">
        <f t="shared" si="370"/>
        <v>SITO</v>
      </c>
      <c r="J2970" s="1" t="str">
        <f t="shared" si="371"/>
        <v>www.hotelcristina.net</v>
      </c>
      <c r="K2970" s="1" t="s">
        <v>9592</v>
      </c>
      <c r="L2970" t="str">
        <f t="shared" si="372"/>
        <v>EMAIL</v>
      </c>
      <c r="M2970" t="str">
        <f t="shared" si="373"/>
        <v>info@hotelcristina.net</v>
      </c>
      <c r="N2970" t="str">
        <f t="shared" si="374"/>
        <v>www.hotelcristina.net</v>
      </c>
      <c r="O2970" t="str">
        <f t="shared" si="375"/>
        <v>info@hotelcristina.net</v>
      </c>
      <c r="S2970" s="1" t="s">
        <v>9589</v>
      </c>
    </row>
    <row r="2971" spans="1:19" ht="14.4" x14ac:dyDescent="0.3">
      <c r="A2971" s="1" t="s">
        <v>20</v>
      </c>
      <c r="B2971" s="1" t="s">
        <v>1257</v>
      </c>
      <c r="C2971" s="1" t="s">
        <v>9593</v>
      </c>
      <c r="D2971" s="1" t="str">
        <f t="shared" si="369"/>
        <v>Lungomare Marconi 35</v>
      </c>
      <c r="E2971" s="1" t="s">
        <v>8951</v>
      </c>
      <c r="F2971" s="1" t="s">
        <v>8951</v>
      </c>
      <c r="G2971" t="str">
        <f t="shared" si="368"/>
        <v>Senigallia</v>
      </c>
      <c r="H2971" s="1" t="s">
        <v>9594</v>
      </c>
      <c r="I2971" s="1" t="str">
        <f t="shared" si="370"/>
        <v>SITO</v>
      </c>
      <c r="J2971" s="1" t="str">
        <f t="shared" si="371"/>
        <v>www.h-delaville.it</v>
      </c>
      <c r="K2971" s="1" t="s">
        <v>9595</v>
      </c>
      <c r="L2971" t="str">
        <f t="shared" si="372"/>
        <v>EMAIL</v>
      </c>
      <c r="M2971" t="str">
        <f t="shared" si="373"/>
        <v>info@h-delaville.it</v>
      </c>
      <c r="N2971" t="str">
        <f t="shared" si="374"/>
        <v>www.h-delaville.it</v>
      </c>
      <c r="O2971" t="str">
        <f t="shared" si="375"/>
        <v>info@h-delaville.it</v>
      </c>
      <c r="S2971" s="1" t="s">
        <v>1257</v>
      </c>
    </row>
    <row r="2972" spans="1:19" ht="14.4" x14ac:dyDescent="0.3">
      <c r="A2972" s="1" t="s">
        <v>20</v>
      </c>
      <c r="B2972" s="1" t="s">
        <v>9596</v>
      </c>
      <c r="C2972" s="1" t="s">
        <v>9597</v>
      </c>
      <c r="D2972" s="1" t="str">
        <f t="shared" si="369"/>
        <v>Lungomare Leonardo Da Vinci 50</v>
      </c>
      <c r="E2972" s="1" t="s">
        <v>8951</v>
      </c>
      <c r="F2972" s="1" t="s">
        <v>8951</v>
      </c>
      <c r="G2972" t="str">
        <f t="shared" si="368"/>
        <v>Senigallia</v>
      </c>
      <c r="H2972" s="1" t="s">
        <v>9598</v>
      </c>
      <c r="I2972" s="1" t="str">
        <f t="shared" si="370"/>
        <v>SITO</v>
      </c>
      <c r="J2972" s="1" t="str">
        <f t="shared" si="371"/>
        <v>www.pensionelicia.it</v>
      </c>
      <c r="K2972" s="1" t="s">
        <v>9599</v>
      </c>
      <c r="L2972" t="str">
        <f t="shared" si="372"/>
        <v>EMAIL</v>
      </c>
      <c r="M2972" t="str">
        <f t="shared" si="373"/>
        <v>pensione-licia@libero.it</v>
      </c>
      <c r="N2972" t="str">
        <f t="shared" si="374"/>
        <v>www.pensionelicia.it</v>
      </c>
      <c r="O2972" t="str">
        <f t="shared" si="375"/>
        <v>pensione-licia@libero.it</v>
      </c>
      <c r="S2972" s="1" t="s">
        <v>9596</v>
      </c>
    </row>
    <row r="2973" spans="1:19" ht="14.4" x14ac:dyDescent="0.3">
      <c r="A2973" s="1" t="s">
        <v>20</v>
      </c>
      <c r="B2973" s="1" t="s">
        <v>9600</v>
      </c>
      <c r="C2973" s="1" t="s">
        <v>9601</v>
      </c>
      <c r="D2973" s="1" t="str">
        <f t="shared" si="369"/>
        <v>Lungomare Leonardo Da Vinci 21</v>
      </c>
      <c r="E2973" s="1" t="s">
        <v>8951</v>
      </c>
      <c r="F2973" s="1" t="s">
        <v>8951</v>
      </c>
      <c r="G2973" t="str">
        <f t="shared" si="368"/>
        <v>Senigallia</v>
      </c>
      <c r="H2973" s="1" t="s">
        <v>9602</v>
      </c>
      <c r="I2973" s="1" t="str">
        <f t="shared" si="370"/>
        <v>SITO</v>
      </c>
      <c r="J2973" s="1" t="str">
        <f t="shared" si="371"/>
        <v>www.hotelsouvenir.it</v>
      </c>
      <c r="K2973" s="1" t="s">
        <v>9603</v>
      </c>
      <c r="L2973" t="str">
        <f t="shared" si="372"/>
        <v>EMAIL</v>
      </c>
      <c r="M2973" t="str">
        <f t="shared" si="373"/>
        <v>info@hotelsouvenir.it</v>
      </c>
      <c r="N2973" t="str">
        <f t="shared" si="374"/>
        <v>www.hotelsouvenir.it</v>
      </c>
      <c r="O2973" t="str">
        <f t="shared" si="375"/>
        <v>info@hotelsouvenir.it</v>
      </c>
      <c r="S2973" s="1" t="s">
        <v>9600</v>
      </c>
    </row>
    <row r="2974" spans="1:19" ht="14.4" x14ac:dyDescent="0.3">
      <c r="A2974" s="1" t="s">
        <v>20</v>
      </c>
      <c r="B2974" s="1" t="s">
        <v>2189</v>
      </c>
      <c r="C2974" s="1" t="s">
        <v>9604</v>
      </c>
      <c r="D2974" s="1" t="str">
        <f t="shared" si="369"/>
        <v>Lungomare Alighieri 124</v>
      </c>
      <c r="E2974" s="1" t="s">
        <v>8951</v>
      </c>
      <c r="F2974" s="1" t="s">
        <v>8951</v>
      </c>
      <c r="G2974" t="str">
        <f t="shared" si="368"/>
        <v>Senigallia</v>
      </c>
      <c r="H2974" s="1" t="s">
        <v>9605</v>
      </c>
      <c r="I2974" s="1" t="str">
        <f t="shared" si="370"/>
        <v>SITO</v>
      </c>
      <c r="J2974" s="1" t="str">
        <f t="shared" si="371"/>
        <v>www.hmajestic.com</v>
      </c>
      <c r="K2974" s="1" t="s">
        <v>9606</v>
      </c>
      <c r="L2974" t="str">
        <f t="shared" si="372"/>
        <v>EMAIL</v>
      </c>
      <c r="M2974" t="str">
        <f t="shared" si="373"/>
        <v>info@hmajestic.com</v>
      </c>
      <c r="N2974" t="str">
        <f t="shared" si="374"/>
        <v>www.hmajestic.com</v>
      </c>
      <c r="O2974" t="str">
        <f t="shared" si="375"/>
        <v>info@hmajestic.com</v>
      </c>
      <c r="S2974" s="1" t="s">
        <v>2189</v>
      </c>
    </row>
    <row r="2975" spans="1:19" ht="14.4" x14ac:dyDescent="0.3">
      <c r="A2975" s="1" t="s">
        <v>571</v>
      </c>
      <c r="B2975" s="1" t="s">
        <v>9607</v>
      </c>
      <c r="C2975" s="1" t="s">
        <v>9608</v>
      </c>
      <c r="D2975" s="1" t="str">
        <f t="shared" si="369"/>
        <v>Lungomare Leonardo Da Vinci 60</v>
      </c>
      <c r="E2975" s="1" t="s">
        <v>8951</v>
      </c>
      <c r="F2975" s="1" t="s">
        <v>8951</v>
      </c>
      <c r="G2975" t="str">
        <f t="shared" si="368"/>
        <v>Senigallia</v>
      </c>
      <c r="H2975" t="s">
        <v>19718</v>
      </c>
      <c r="I2975" s="1" t="str">
        <f t="shared" si="370"/>
        <v>SITO</v>
      </c>
      <c r="J2975" s="1" t="str">
        <f t="shared" si="371"/>
        <v>N/a</v>
      </c>
      <c r="K2975" t="s">
        <v>19718</v>
      </c>
      <c r="L2975" t="str">
        <f t="shared" si="372"/>
        <v>SITO</v>
      </c>
      <c r="M2975" t="str">
        <f t="shared" si="373"/>
        <v xml:space="preserve"> </v>
      </c>
      <c r="N2975" t="str">
        <f t="shared" si="374"/>
        <v>N/a</v>
      </c>
      <c r="O2975" t="str">
        <f t="shared" si="375"/>
        <v>N/a</v>
      </c>
      <c r="S2975" s="1" t="s">
        <v>9607</v>
      </c>
    </row>
    <row r="2976" spans="1:19" ht="14.4" x14ac:dyDescent="0.3">
      <c r="A2976" s="1" t="s">
        <v>571</v>
      </c>
      <c r="B2976" s="1" t="s">
        <v>3995</v>
      </c>
      <c r="C2976" s="1" t="s">
        <v>9609</v>
      </c>
      <c r="D2976" s="1" t="str">
        <f t="shared" si="369"/>
        <v>Lungomare Leonardo Da Vinci 46Bis</v>
      </c>
      <c r="E2976" s="1" t="s">
        <v>8951</v>
      </c>
      <c r="F2976" s="1" t="s">
        <v>8951</v>
      </c>
      <c r="G2976" t="str">
        <f t="shared" si="368"/>
        <v>Senigallia</v>
      </c>
      <c r="H2976" s="1" t="s">
        <v>9610</v>
      </c>
      <c r="I2976" s="1" t="str">
        <f t="shared" si="370"/>
        <v>SITO</v>
      </c>
      <c r="J2976" s="1" t="str">
        <f t="shared" si="371"/>
        <v>www.campingholiday.net</v>
      </c>
      <c r="K2976" s="1" t="s">
        <v>9611</v>
      </c>
      <c r="L2976" t="str">
        <f t="shared" si="372"/>
        <v>EMAIL</v>
      </c>
      <c r="M2976" t="str">
        <f t="shared" si="373"/>
        <v>info@campingholiday.net</v>
      </c>
      <c r="N2976" t="str">
        <f t="shared" si="374"/>
        <v>www.campingholiday.net</v>
      </c>
      <c r="O2976" t="str">
        <f t="shared" si="375"/>
        <v>info@campingholiday.net</v>
      </c>
      <c r="S2976" s="1" t="s">
        <v>3995</v>
      </c>
    </row>
    <row r="2977" spans="1:19" ht="14.4" x14ac:dyDescent="0.3">
      <c r="A2977" s="1" t="s">
        <v>571</v>
      </c>
      <c r="B2977" s="1" t="s">
        <v>9612</v>
      </c>
      <c r="C2977" t="s">
        <v>19718</v>
      </c>
      <c r="D2977" s="1" t="str">
        <f t="shared" si="369"/>
        <v>N/A</v>
      </c>
      <c r="E2977" s="1" t="s">
        <v>8951</v>
      </c>
      <c r="F2977" s="1" t="s">
        <v>8951</v>
      </c>
      <c r="G2977" t="str">
        <f t="shared" si="368"/>
        <v>Senigallia</v>
      </c>
      <c r="H2977" s="1" t="s">
        <v>9613</v>
      </c>
      <c r="I2977" s="1" t="str">
        <f t="shared" si="370"/>
        <v>SITO</v>
      </c>
      <c r="J2977" s="1" t="str">
        <f t="shared" si="371"/>
        <v>www.campingspiaggiadivelluto.it</v>
      </c>
      <c r="K2977" s="1" t="s">
        <v>9614</v>
      </c>
      <c r="L2977" t="str">
        <f t="shared" si="372"/>
        <v>EMAIL</v>
      </c>
      <c r="M2977" t="str">
        <f t="shared" si="373"/>
        <v>info@campingspiaggiadivelluto.it</v>
      </c>
      <c r="N2977" t="str">
        <f t="shared" si="374"/>
        <v>www.campingspiaggiadivelluto.it</v>
      </c>
      <c r="O2977" t="str">
        <f t="shared" si="375"/>
        <v>info@campingspiaggiadivelluto.it</v>
      </c>
      <c r="S2977" s="1" t="s">
        <v>9612</v>
      </c>
    </row>
    <row r="2978" spans="1:19" ht="14.4" x14ac:dyDescent="0.3">
      <c r="A2978" s="1" t="s">
        <v>571</v>
      </c>
      <c r="B2978" s="1" t="s">
        <v>9615</v>
      </c>
      <c r="C2978" s="1" t="s">
        <v>9616</v>
      </c>
      <c r="D2978" s="1" t="str">
        <f t="shared" si="369"/>
        <v>Via Francesco Podesti 236</v>
      </c>
      <c r="E2978" s="1" t="s">
        <v>8951</v>
      </c>
      <c r="F2978" s="1" t="s">
        <v>8951</v>
      </c>
      <c r="G2978" t="str">
        <f t="shared" si="368"/>
        <v>Senigallia</v>
      </c>
      <c r="H2978" s="1" t="s">
        <v>9617</v>
      </c>
      <c r="I2978" s="1" t="str">
        <f t="shared" si="370"/>
        <v>SITO</v>
      </c>
      <c r="J2978" s="1" t="str">
        <f t="shared" si="371"/>
        <v>www.campingsummerland.it</v>
      </c>
      <c r="K2978" s="1" t="s">
        <v>9618</v>
      </c>
      <c r="L2978" t="str">
        <f t="shared" si="372"/>
        <v>EMAIL</v>
      </c>
      <c r="M2978" t="str">
        <f t="shared" si="373"/>
        <v>info@campingsummerland.it</v>
      </c>
      <c r="N2978" t="str">
        <f t="shared" si="374"/>
        <v>www.campingsummerland.it</v>
      </c>
      <c r="O2978" t="str">
        <f t="shared" si="375"/>
        <v>info@campingsummerland.it</v>
      </c>
      <c r="S2978" s="1" t="s">
        <v>9615</v>
      </c>
    </row>
    <row r="2979" spans="1:19" ht="14.4" x14ac:dyDescent="0.3">
      <c r="A2979" s="1" t="s">
        <v>571</v>
      </c>
      <c r="B2979" s="1" t="s">
        <v>9619</v>
      </c>
      <c r="C2979" s="1" t="s">
        <v>9620</v>
      </c>
      <c r="D2979" s="1" t="str">
        <f t="shared" si="369"/>
        <v>Lungomare Leonardo Da Vinci 75</v>
      </c>
      <c r="E2979" s="1" t="s">
        <v>8951</v>
      </c>
      <c r="F2979" s="1" t="s">
        <v>8951</v>
      </c>
      <c r="G2979" t="str">
        <f t="shared" si="368"/>
        <v>Senigallia</v>
      </c>
      <c r="H2979" t="s">
        <v>19718</v>
      </c>
      <c r="I2979" s="1" t="str">
        <f t="shared" si="370"/>
        <v>SITO</v>
      </c>
      <c r="J2979" s="1" t="str">
        <f t="shared" si="371"/>
        <v>N/a</v>
      </c>
      <c r="K2979" s="1" t="s">
        <v>9621</v>
      </c>
      <c r="L2979" t="str">
        <f t="shared" si="372"/>
        <v>EMAIL</v>
      </c>
      <c r="M2979" t="str">
        <f t="shared" si="373"/>
        <v>baruccarenato@gmail.com</v>
      </c>
      <c r="N2979" t="str">
        <f t="shared" si="374"/>
        <v>N/a</v>
      </c>
      <c r="O2979" t="str">
        <f t="shared" si="375"/>
        <v>baruccarenato@gmail.com</v>
      </c>
      <c r="S2979" s="1" t="s">
        <v>9619</v>
      </c>
    </row>
    <row r="2980" spans="1:19" ht="14.4" x14ac:dyDescent="0.3">
      <c r="A2980" s="1" t="s">
        <v>571</v>
      </c>
      <c r="B2980" s="1" t="s">
        <v>9622</v>
      </c>
      <c r="C2980" s="1" t="s">
        <v>9623</v>
      </c>
      <c r="D2980" s="1" t="str">
        <f t="shared" si="369"/>
        <v>Lungomare Leonardo Da Vinci 72</v>
      </c>
      <c r="E2980" s="1" t="s">
        <v>8951</v>
      </c>
      <c r="F2980" s="1" t="s">
        <v>8951</v>
      </c>
      <c r="G2980" t="str">
        <f t="shared" si="368"/>
        <v>Senigallia</v>
      </c>
      <c r="H2980" t="s">
        <v>19718</v>
      </c>
      <c r="I2980" s="1" t="str">
        <f t="shared" si="370"/>
        <v>SITO</v>
      </c>
      <c r="J2980" s="1" t="str">
        <f t="shared" si="371"/>
        <v>N/a</v>
      </c>
      <c r="K2980" s="1" t="s">
        <v>9621</v>
      </c>
      <c r="L2980" t="str">
        <f t="shared" si="372"/>
        <v>EMAIL</v>
      </c>
      <c r="M2980" t="str">
        <f t="shared" si="373"/>
        <v>baruccarenato@gmail.com</v>
      </c>
      <c r="N2980" t="str">
        <f t="shared" si="374"/>
        <v>N/a</v>
      </c>
      <c r="O2980" t="str">
        <f t="shared" si="375"/>
        <v>baruccarenato@gmail.com</v>
      </c>
      <c r="S2980" s="1" t="s">
        <v>9622</v>
      </c>
    </row>
    <row r="2981" spans="1:19" ht="14.4" x14ac:dyDescent="0.3">
      <c r="A2981" s="1" t="s">
        <v>571</v>
      </c>
      <c r="B2981" s="1" t="s">
        <v>9624</v>
      </c>
      <c r="C2981" s="1" t="s">
        <v>9625</v>
      </c>
      <c r="D2981" s="1" t="str">
        <f t="shared" si="369"/>
        <v>Lungomare Leonardo Da Vinci 44/F</v>
      </c>
      <c r="E2981" s="1" t="s">
        <v>8951</v>
      </c>
      <c r="F2981" s="1" t="s">
        <v>8951</v>
      </c>
      <c r="G2981" t="str">
        <f t="shared" si="368"/>
        <v>Senigallia</v>
      </c>
      <c r="H2981" t="s">
        <v>19718</v>
      </c>
      <c r="I2981" s="1" t="str">
        <f t="shared" si="370"/>
        <v>SITO</v>
      </c>
      <c r="J2981" s="1" t="str">
        <f t="shared" si="371"/>
        <v>N/a</v>
      </c>
      <c r="K2981" s="1" t="s">
        <v>9626</v>
      </c>
      <c r="L2981" t="str">
        <f t="shared" si="372"/>
        <v>EMAIL</v>
      </c>
      <c r="M2981" t="str">
        <f t="shared" si="373"/>
        <v>campingsmeraldo1@hotmail.it</v>
      </c>
      <c r="N2981" t="str">
        <f t="shared" si="374"/>
        <v>N/a</v>
      </c>
      <c r="O2981" t="str">
        <f t="shared" si="375"/>
        <v>campingsmeraldo1@hotmail.it</v>
      </c>
      <c r="S2981" s="1" t="s">
        <v>9624</v>
      </c>
    </row>
    <row r="2982" spans="1:19" ht="14.4" x14ac:dyDescent="0.3">
      <c r="A2982" s="1" t="s">
        <v>82</v>
      </c>
      <c r="B2982" s="1" t="s">
        <v>9627</v>
      </c>
      <c r="C2982" s="1" t="s">
        <v>9628</v>
      </c>
      <c r="D2982" s="1" t="str">
        <f t="shared" si="369"/>
        <v>Via Umberto Giordano 44</v>
      </c>
      <c r="E2982" s="1" t="s">
        <v>8951</v>
      </c>
      <c r="F2982" s="1" t="s">
        <v>8951</v>
      </c>
      <c r="G2982" t="str">
        <f t="shared" si="368"/>
        <v>Senigallia</v>
      </c>
      <c r="H2982" s="1" t="s">
        <v>9629</v>
      </c>
      <c r="I2982" s="1" t="str">
        <f t="shared" si="370"/>
        <v>SITO</v>
      </c>
      <c r="J2982" s="1" t="str">
        <f t="shared" si="371"/>
        <v>www.mareverde.it</v>
      </c>
      <c r="K2982" s="1" t="s">
        <v>9630</v>
      </c>
      <c r="L2982" t="str">
        <f t="shared" si="372"/>
        <v>EMAIL</v>
      </c>
      <c r="M2982" t="str">
        <f t="shared" si="373"/>
        <v>info@mareverde.it - mareverde@netpec.net</v>
      </c>
      <c r="N2982" t="str">
        <f t="shared" si="374"/>
        <v>www.mareverde.it</v>
      </c>
      <c r="O2982" t="str">
        <f t="shared" si="375"/>
        <v>info@mareverde.it - mareverde@netpec.net</v>
      </c>
      <c r="S2982" s="1" t="s">
        <v>9627</v>
      </c>
    </row>
    <row r="2983" spans="1:19" ht="14.4" x14ac:dyDescent="0.3">
      <c r="A2983" s="1" t="s">
        <v>82</v>
      </c>
      <c r="B2983" s="1" t="s">
        <v>9631</v>
      </c>
      <c r="C2983" s="1" t="s">
        <v>9632</v>
      </c>
      <c r="D2983" s="1" t="str">
        <f t="shared" si="369"/>
        <v>Via Francesco Podesti 149</v>
      </c>
      <c r="E2983" s="1" t="s">
        <v>8951</v>
      </c>
      <c r="F2983" s="1" t="s">
        <v>8951</v>
      </c>
      <c r="G2983" t="str">
        <f t="shared" si="368"/>
        <v>Senigallia</v>
      </c>
      <c r="H2983" s="1" t="s">
        <v>9633</v>
      </c>
      <c r="I2983" s="1" t="str">
        <f t="shared" si="370"/>
        <v>SITO</v>
      </c>
      <c r="J2983" s="1" t="str">
        <f t="shared" si="371"/>
        <v>www.residenceregni.it</v>
      </c>
      <c r="K2983" s="1" t="s">
        <v>9634</v>
      </c>
      <c r="L2983" t="str">
        <f t="shared" si="372"/>
        <v>EMAIL</v>
      </c>
      <c r="M2983" t="str">
        <f t="shared" si="373"/>
        <v>fabregni@tin.it</v>
      </c>
      <c r="N2983" t="str">
        <f t="shared" si="374"/>
        <v>www.residenceregni.it</v>
      </c>
      <c r="O2983" t="str">
        <f t="shared" si="375"/>
        <v>fabregni@tin.it</v>
      </c>
      <c r="S2983" s="1" t="s">
        <v>9631</v>
      </c>
    </row>
    <row r="2984" spans="1:19" ht="14.4" x14ac:dyDescent="0.3">
      <c r="A2984" s="1" t="s">
        <v>571</v>
      </c>
      <c r="B2984" s="1" t="s">
        <v>9635</v>
      </c>
      <c r="C2984" s="1" t="s">
        <v>9636</v>
      </c>
      <c r="D2984" s="1" t="str">
        <f t="shared" si="369"/>
        <v>Strada Alderana 8</v>
      </c>
      <c r="E2984" s="1" t="s">
        <v>8951</v>
      </c>
      <c r="F2984" s="1" t="s">
        <v>8951</v>
      </c>
      <c r="G2984" t="str">
        <f t="shared" si="368"/>
        <v>Senigallia</v>
      </c>
      <c r="H2984" s="1" t="s">
        <v>9637</v>
      </c>
      <c r="I2984" s="1" t="str">
        <f t="shared" si="370"/>
        <v>SITO</v>
      </c>
      <c r="J2984" s="1" t="str">
        <f t="shared" si="371"/>
        <v>www.greencamping.it</v>
      </c>
      <c r="K2984" s="1" t="s">
        <v>9638</v>
      </c>
      <c r="L2984" t="str">
        <f t="shared" si="372"/>
        <v>EMAIL</v>
      </c>
      <c r="M2984" t="str">
        <f t="shared" si="373"/>
        <v>info@greencamping.it</v>
      </c>
      <c r="N2984" t="str">
        <f t="shared" si="374"/>
        <v>www.greencamping.it</v>
      </c>
      <c r="O2984" t="str">
        <f t="shared" si="375"/>
        <v>info@greencamping.it</v>
      </c>
      <c r="S2984" s="1" t="s">
        <v>9635</v>
      </c>
    </row>
    <row r="2985" spans="1:19" ht="14.4" x14ac:dyDescent="0.3">
      <c r="A2985" s="1" t="s">
        <v>571</v>
      </c>
      <c r="B2985" s="1" t="s">
        <v>9639</v>
      </c>
      <c r="C2985" s="1" t="s">
        <v>9640</v>
      </c>
      <c r="D2985" s="1" t="str">
        <f t="shared" si="369"/>
        <v>Lungomare Italia 1</v>
      </c>
      <c r="E2985" s="1" t="s">
        <v>8951</v>
      </c>
      <c r="F2985" s="1" t="s">
        <v>8951</v>
      </c>
      <c r="G2985" t="str">
        <f t="shared" si="368"/>
        <v>Senigallia</v>
      </c>
      <c r="H2985" s="1" t="s">
        <v>9641</v>
      </c>
      <c r="I2985" s="1" t="str">
        <f t="shared" si="370"/>
        <v>SITO</v>
      </c>
      <c r="J2985" s="1" t="str">
        <f t="shared" si="371"/>
        <v>www.campingcortina.com www.campingcortina.net</v>
      </c>
      <c r="K2985" s="1" t="s">
        <v>9642</v>
      </c>
      <c r="L2985" t="str">
        <f t="shared" si="372"/>
        <v>EMAIL</v>
      </c>
      <c r="M2985" t="str">
        <f t="shared" si="373"/>
        <v>camping.cortina@libero.it</v>
      </c>
      <c r="N2985" t="str">
        <f t="shared" si="374"/>
        <v>www.campingcortina.com www.campingcortina.net</v>
      </c>
      <c r="O2985" t="str">
        <f t="shared" si="375"/>
        <v>camping.cortina@libero.it</v>
      </c>
      <c r="S2985" s="1" t="s">
        <v>9639</v>
      </c>
    </row>
    <row r="2986" spans="1:19" ht="14.4" x14ac:dyDescent="0.3">
      <c r="A2986" s="1" t="s">
        <v>571</v>
      </c>
      <c r="B2986" s="1" t="s">
        <v>9643</v>
      </c>
      <c r="C2986" s="1" t="s">
        <v>9644</v>
      </c>
      <c r="D2986" s="1" t="str">
        <f t="shared" si="369"/>
        <v>Strada Statale Adriatica Sud 264/B</v>
      </c>
      <c r="E2986" s="1" t="s">
        <v>8951</v>
      </c>
      <c r="F2986" s="1" t="s">
        <v>9645</v>
      </c>
      <c r="G2986" t="str">
        <f t="shared" si="368"/>
        <v>Marzocca</v>
      </c>
      <c r="H2986" s="1" t="s">
        <v>9646</v>
      </c>
      <c r="I2986" s="1" t="str">
        <f t="shared" si="370"/>
        <v>SITO</v>
      </c>
      <c r="J2986" s="1" t="str">
        <f t="shared" si="371"/>
        <v>www.campeggioadriatico.com</v>
      </c>
      <c r="K2986" s="1" t="s">
        <v>9647</v>
      </c>
      <c r="L2986" t="str">
        <f t="shared" si="372"/>
        <v>EMAIL</v>
      </c>
      <c r="M2986" t="str">
        <f t="shared" si="373"/>
        <v>info@campeggioadriatico.com</v>
      </c>
      <c r="N2986" t="str">
        <f t="shared" si="374"/>
        <v>www.campeggioadriatico.com</v>
      </c>
      <c r="O2986" t="str">
        <f t="shared" si="375"/>
        <v>info@campeggioadriatico.com</v>
      </c>
      <c r="S2986" s="1" t="s">
        <v>9643</v>
      </c>
    </row>
    <row r="2987" spans="1:19" ht="14.4" x14ac:dyDescent="0.3">
      <c r="A2987" s="1" t="s">
        <v>6093</v>
      </c>
      <c r="B2987" s="1" t="s">
        <v>9648</v>
      </c>
      <c r="C2987" s="1" t="s">
        <v>9649</v>
      </c>
      <c r="D2987" s="1" t="str">
        <f t="shared" si="369"/>
        <v>Lungomare Leonardo Da Vinci 54 Bis</v>
      </c>
      <c r="E2987" s="1" t="s">
        <v>8951</v>
      </c>
      <c r="F2987" s="1" t="s">
        <v>8951</v>
      </c>
      <c r="G2987" t="str">
        <f t="shared" si="368"/>
        <v>Senigallia</v>
      </c>
      <c r="H2987" s="1" t="s">
        <v>9650</v>
      </c>
      <c r="I2987" s="1" t="str">
        <f t="shared" si="370"/>
        <v>SITO</v>
      </c>
      <c r="J2987" s="1" t="str">
        <f t="shared" si="371"/>
        <v>www.benvivere.com</v>
      </c>
      <c r="K2987" s="1" t="s">
        <v>9651</v>
      </c>
      <c r="L2987" t="str">
        <f t="shared" si="372"/>
        <v>EMAIL</v>
      </c>
      <c r="M2987" t="str">
        <f t="shared" si="373"/>
        <v>benvivere@libero.it</v>
      </c>
      <c r="N2987" t="str">
        <f t="shared" si="374"/>
        <v>www.benvivere.com</v>
      </c>
      <c r="O2987" t="str">
        <f t="shared" si="375"/>
        <v>benvivere@libero.it</v>
      </c>
      <c r="S2987" s="1" t="s">
        <v>9648</v>
      </c>
    </row>
    <row r="2988" spans="1:19" ht="14.4" x14ac:dyDescent="0.3">
      <c r="A2988" s="1" t="s">
        <v>571</v>
      </c>
      <c r="B2988" s="1" t="s">
        <v>9652</v>
      </c>
      <c r="C2988" s="1" t="s">
        <v>9653</v>
      </c>
      <c r="D2988" s="1" t="str">
        <f t="shared" si="369"/>
        <v>Lungomare Leonardo Da Vinci 95</v>
      </c>
      <c r="E2988" s="1" t="s">
        <v>8951</v>
      </c>
      <c r="F2988" s="1" t="s">
        <v>8951</v>
      </c>
      <c r="G2988" t="str">
        <f t="shared" si="368"/>
        <v>Senigallia</v>
      </c>
      <c r="H2988" t="s">
        <v>19718</v>
      </c>
      <c r="I2988" s="1" t="str">
        <f t="shared" si="370"/>
        <v>SITO</v>
      </c>
      <c r="J2988" s="1" t="str">
        <f t="shared" si="371"/>
        <v>N/a</v>
      </c>
      <c r="K2988" t="s">
        <v>19718</v>
      </c>
      <c r="L2988" t="str">
        <f t="shared" si="372"/>
        <v>SITO</v>
      </c>
      <c r="M2988" t="str">
        <f t="shared" si="373"/>
        <v xml:space="preserve"> </v>
      </c>
      <c r="N2988" t="str">
        <f t="shared" si="374"/>
        <v>N/a</v>
      </c>
      <c r="O2988" t="str">
        <f t="shared" si="375"/>
        <v>N/a</v>
      </c>
      <c r="S2988" s="1" t="s">
        <v>9652</v>
      </c>
    </row>
    <row r="2989" spans="1:19" ht="14.4" x14ac:dyDescent="0.3">
      <c r="A2989" s="1" t="s">
        <v>571</v>
      </c>
      <c r="B2989" s="1" t="s">
        <v>4047</v>
      </c>
      <c r="C2989" s="1" t="s">
        <v>9654</v>
      </c>
      <c r="D2989" s="1" t="str">
        <f t="shared" si="369"/>
        <v>Lungomare Leonardo Da Vinci 54</v>
      </c>
      <c r="E2989" s="1" t="s">
        <v>8951</v>
      </c>
      <c r="F2989" s="1" t="s">
        <v>8951</v>
      </c>
      <c r="G2989" t="str">
        <f t="shared" si="368"/>
        <v>Senigallia</v>
      </c>
      <c r="H2989" s="1" t="s">
        <v>9655</v>
      </c>
      <c r="I2989" s="1" t="str">
        <f t="shared" si="370"/>
        <v>SITO</v>
      </c>
      <c r="J2989" s="1" t="str">
        <f t="shared" si="371"/>
        <v>www.campingliana.it</v>
      </c>
      <c r="K2989" s="1" t="s">
        <v>9656</v>
      </c>
      <c r="L2989" t="str">
        <f t="shared" si="372"/>
        <v>EMAIL</v>
      </c>
      <c r="M2989" t="str">
        <f t="shared" si="373"/>
        <v>info@campingliana.it</v>
      </c>
      <c r="N2989" t="str">
        <f t="shared" si="374"/>
        <v>www.campingliana.it</v>
      </c>
      <c r="O2989" t="str">
        <f t="shared" si="375"/>
        <v>info@campingliana.it</v>
      </c>
      <c r="S2989" s="1" t="s">
        <v>4047</v>
      </c>
    </row>
    <row r="2990" spans="1:19" ht="14.4" x14ac:dyDescent="0.3">
      <c r="A2990" s="1" t="s">
        <v>35</v>
      </c>
      <c r="B2990" s="1" t="s">
        <v>9657</v>
      </c>
      <c r="C2990" s="1" t="s">
        <v>9658</v>
      </c>
      <c r="D2990" s="1" t="str">
        <f t="shared" si="369"/>
        <v>Strada San Michele Molinello 1</v>
      </c>
      <c r="E2990" s="1" t="s">
        <v>8951</v>
      </c>
      <c r="F2990" s="1" t="s">
        <v>9029</v>
      </c>
      <c r="G2990" t="str">
        <f t="shared" si="368"/>
        <v>Scapezzano</v>
      </c>
      <c r="H2990" t="s">
        <v>19718</v>
      </c>
      <c r="I2990" s="1" t="str">
        <f t="shared" si="370"/>
        <v>SITO</v>
      </c>
      <c r="J2990" s="1" t="str">
        <f t="shared" si="371"/>
        <v>N/a</v>
      </c>
      <c r="K2990" s="1" t="s">
        <v>9659</v>
      </c>
      <c r="L2990" t="str">
        <f t="shared" si="372"/>
        <v>EMAIL</v>
      </c>
      <c r="M2990" t="str">
        <f t="shared" si="373"/>
        <v>a.pancotti@alice.it</v>
      </c>
      <c r="N2990" t="str">
        <f t="shared" si="374"/>
        <v>N/a</v>
      </c>
      <c r="O2990" t="str">
        <f t="shared" si="375"/>
        <v>a.pancotti@alice.it</v>
      </c>
      <c r="S2990" s="1" t="s">
        <v>9657</v>
      </c>
    </row>
    <row r="2991" spans="1:19" ht="14.4" x14ac:dyDescent="0.3">
      <c r="A2991" s="1" t="s">
        <v>35</v>
      </c>
      <c r="B2991" s="1" t="s">
        <v>9660</v>
      </c>
      <c r="C2991" s="1" t="s">
        <v>9661</v>
      </c>
      <c r="D2991" s="1" t="str">
        <f t="shared" si="369"/>
        <v>Strada Provinciale Sant'Angelo 210/A</v>
      </c>
      <c r="E2991" s="1" t="s">
        <v>8951</v>
      </c>
      <c r="F2991" s="1" t="s">
        <v>8951</v>
      </c>
      <c r="G2991" t="str">
        <f t="shared" si="368"/>
        <v>Senigallia</v>
      </c>
      <c r="H2991" s="1" t="s">
        <v>9662</v>
      </c>
      <c r="I2991" s="1" t="str">
        <f t="shared" si="370"/>
        <v>SITO</v>
      </c>
      <c r="J2991" s="1" t="str">
        <f t="shared" si="371"/>
        <v>www.agriturismoilrifugio.com</v>
      </c>
      <c r="K2991" s="1" t="s">
        <v>9663</v>
      </c>
      <c r="L2991" t="str">
        <f t="shared" si="372"/>
        <v>EMAIL</v>
      </c>
      <c r="M2991" t="str">
        <f t="shared" si="373"/>
        <v>info@agriturismoilrifugio.com</v>
      </c>
      <c r="N2991" t="str">
        <f t="shared" si="374"/>
        <v>www.agriturismoilrifugio.com</v>
      </c>
      <c r="O2991" t="str">
        <f t="shared" si="375"/>
        <v>info@agriturismoilrifugio.com</v>
      </c>
      <c r="S2991" s="1" t="s">
        <v>9660</v>
      </c>
    </row>
    <row r="2992" spans="1:19" ht="14.4" x14ac:dyDescent="0.3">
      <c r="A2992" s="1" t="s">
        <v>20</v>
      </c>
      <c r="B2992" s="1" t="s">
        <v>9664</v>
      </c>
      <c r="C2992" s="1" t="s">
        <v>9665</v>
      </c>
      <c r="D2992" s="1" t="str">
        <f t="shared" si="369"/>
        <v>Lungomare Leonardo Da Vinci 20</v>
      </c>
      <c r="E2992" s="1" t="s">
        <v>8951</v>
      </c>
      <c r="F2992" s="1" t="s">
        <v>8951</v>
      </c>
      <c r="G2992" t="str">
        <f t="shared" si="368"/>
        <v>Senigallia</v>
      </c>
      <c r="H2992" s="1" t="s">
        <v>9666</v>
      </c>
      <c r="I2992" s="1" t="str">
        <f t="shared" si="370"/>
        <v>SITO</v>
      </c>
      <c r="J2992" s="1" t="str">
        <f t="shared" si="371"/>
        <v>www.hotelroma.net</v>
      </c>
      <c r="K2992" s="1" t="s">
        <v>9667</v>
      </c>
      <c r="L2992" t="str">
        <f t="shared" si="372"/>
        <v>EMAIL</v>
      </c>
      <c r="M2992" t="str">
        <f t="shared" si="373"/>
        <v>info@hotelroma.net</v>
      </c>
      <c r="N2992" t="str">
        <f t="shared" si="374"/>
        <v>www.hotelroma.net</v>
      </c>
      <c r="O2992" t="str">
        <f t="shared" si="375"/>
        <v>info@hotelroma.net</v>
      </c>
      <c r="S2992" s="1" t="s">
        <v>9664</v>
      </c>
    </row>
    <row r="2993" spans="1:19" ht="14.4" x14ac:dyDescent="0.3">
      <c r="A2993" s="1" t="s">
        <v>20</v>
      </c>
      <c r="B2993" s="1" t="s">
        <v>8951</v>
      </c>
      <c r="C2993" s="1" t="s">
        <v>9668</v>
      </c>
      <c r="D2993" s="1" t="str">
        <f t="shared" si="369"/>
        <v>Lungomare Alighieri 34</v>
      </c>
      <c r="E2993" s="1" t="s">
        <v>8951</v>
      </c>
      <c r="F2993" s="1" t="s">
        <v>8951</v>
      </c>
      <c r="G2993" t="str">
        <f t="shared" si="368"/>
        <v>Senigallia</v>
      </c>
      <c r="H2993" s="1" t="s">
        <v>9669</v>
      </c>
      <c r="I2993" s="1" t="str">
        <f t="shared" si="370"/>
        <v>SITO</v>
      </c>
      <c r="J2993" s="1" t="str">
        <f t="shared" si="371"/>
        <v>www.hotelsenigallia.net</v>
      </c>
      <c r="K2993" s="1" t="s">
        <v>9670</v>
      </c>
      <c r="L2993" t="str">
        <f t="shared" si="372"/>
        <v>EMAIL</v>
      </c>
      <c r="M2993" t="str">
        <f t="shared" si="373"/>
        <v>info@hotelsenigallia.net</v>
      </c>
      <c r="N2993" t="str">
        <f t="shared" si="374"/>
        <v>www.hotelsenigallia.net</v>
      </c>
      <c r="O2993" t="str">
        <f t="shared" si="375"/>
        <v>info@hotelsenigallia.net</v>
      </c>
      <c r="S2993" s="1" t="s">
        <v>8951</v>
      </c>
    </row>
    <row r="2994" spans="1:19" ht="14.4" x14ac:dyDescent="0.3">
      <c r="A2994" s="1" t="s">
        <v>20</v>
      </c>
      <c r="B2994" s="1" t="s">
        <v>2276</v>
      </c>
      <c r="C2994" s="1" t="s">
        <v>9671</v>
      </c>
      <c r="D2994" s="1" t="str">
        <f t="shared" si="369"/>
        <v>Lungomare Alighieri 78</v>
      </c>
      <c r="E2994" s="1" t="s">
        <v>8951</v>
      </c>
      <c r="F2994" s="1" t="s">
        <v>8951</v>
      </c>
      <c r="G2994" t="str">
        <f t="shared" si="368"/>
        <v>Senigallia</v>
      </c>
      <c r="H2994" s="1" t="s">
        <v>9672</v>
      </c>
      <c r="I2994" s="1" t="str">
        <f t="shared" si="370"/>
        <v>SITO</v>
      </c>
      <c r="J2994" s="1" t="str">
        <f t="shared" si="371"/>
        <v>www.hotelsirena.com</v>
      </c>
      <c r="K2994" s="1" t="s">
        <v>9673</v>
      </c>
      <c r="L2994" t="str">
        <f t="shared" si="372"/>
        <v>EMAIL</v>
      </c>
      <c r="M2994" t="str">
        <f t="shared" si="373"/>
        <v>info@hotelsirena.com</v>
      </c>
      <c r="N2994" t="str">
        <f t="shared" si="374"/>
        <v>www.hotelsirena.com</v>
      </c>
      <c r="O2994" t="str">
        <f t="shared" si="375"/>
        <v>info@hotelsirena.com</v>
      </c>
      <c r="S2994" s="1" t="s">
        <v>2276</v>
      </c>
    </row>
    <row r="2995" spans="1:19" ht="14.4" x14ac:dyDescent="0.3">
      <c r="A2995" s="1" t="s">
        <v>20</v>
      </c>
      <c r="B2995" s="1" t="s">
        <v>9674</v>
      </c>
      <c r="C2995" s="1" t="s">
        <v>9675</v>
      </c>
      <c r="D2995" s="1" t="str">
        <f t="shared" si="369"/>
        <v>Lungomare Leonardo Da Vinci 18</v>
      </c>
      <c r="E2995" s="1" t="s">
        <v>8951</v>
      </c>
      <c r="F2995" s="1" t="s">
        <v>8951</v>
      </c>
      <c r="G2995" t="str">
        <f t="shared" si="368"/>
        <v>Senigallia</v>
      </c>
      <c r="H2995" s="1" t="s">
        <v>9676</v>
      </c>
      <c r="I2995" s="1" t="str">
        <f t="shared" si="370"/>
        <v>SITO</v>
      </c>
      <c r="J2995" s="1" t="str">
        <f t="shared" si="371"/>
        <v>www.hoteltritone.net</v>
      </c>
      <c r="K2995" s="1" t="s">
        <v>9677</v>
      </c>
      <c r="L2995" t="str">
        <f t="shared" si="372"/>
        <v>EMAIL</v>
      </c>
      <c r="M2995" t="str">
        <f t="shared" si="373"/>
        <v>info@hoteltritone.net</v>
      </c>
      <c r="N2995" t="str">
        <f t="shared" si="374"/>
        <v>www.hoteltritone.net</v>
      </c>
      <c r="O2995" t="str">
        <f t="shared" si="375"/>
        <v>info@hoteltritone.net</v>
      </c>
      <c r="S2995" s="1" t="s">
        <v>9674</v>
      </c>
    </row>
    <row r="2996" spans="1:19" ht="14.4" x14ac:dyDescent="0.3">
      <c r="A2996" s="1" t="s">
        <v>20</v>
      </c>
      <c r="B2996" s="1" t="s">
        <v>9678</v>
      </c>
      <c r="C2996" s="1" t="s">
        <v>9679</v>
      </c>
      <c r="D2996" s="1" t="str">
        <f t="shared" si="369"/>
        <v>Lungomare Alighieri 62</v>
      </c>
      <c r="E2996" s="1" t="s">
        <v>8951</v>
      </c>
      <c r="F2996" s="1" t="s">
        <v>8951</v>
      </c>
      <c r="G2996" t="str">
        <f t="shared" si="368"/>
        <v>Senigallia</v>
      </c>
      <c r="H2996" s="1" t="s">
        <v>9680</v>
      </c>
      <c r="I2996" s="1" t="str">
        <f t="shared" si="370"/>
        <v>SITO</v>
      </c>
      <c r="J2996" s="1" t="str">
        <f t="shared" si="371"/>
        <v>www.hotel-hollywood.it</v>
      </c>
      <c r="K2996" s="1" t="s">
        <v>9681</v>
      </c>
      <c r="L2996" t="str">
        <f t="shared" si="372"/>
        <v>EMAIL</v>
      </c>
      <c r="M2996" t="str">
        <f t="shared" si="373"/>
        <v>info@hotel-hollywood.it</v>
      </c>
      <c r="N2996" t="str">
        <f t="shared" si="374"/>
        <v>www.hotel-hollywood.it</v>
      </c>
      <c r="O2996" t="str">
        <f t="shared" si="375"/>
        <v>info@hotel-hollywood.it</v>
      </c>
      <c r="S2996" s="1" t="s">
        <v>9678</v>
      </c>
    </row>
    <row r="2997" spans="1:19" ht="14.4" x14ac:dyDescent="0.3">
      <c r="A2997" s="1" t="s">
        <v>20</v>
      </c>
      <c r="B2997" s="1" t="s">
        <v>9682</v>
      </c>
      <c r="C2997" s="1" t="s">
        <v>9683</v>
      </c>
      <c r="D2997" s="1" t="str">
        <f t="shared" si="369"/>
        <v>Lungomare Italia 28</v>
      </c>
      <c r="E2997" s="1" t="s">
        <v>8951</v>
      </c>
      <c r="F2997" s="1" t="s">
        <v>9108</v>
      </c>
      <c r="G2997" t="str">
        <f t="shared" si="368"/>
        <v>Marzocca</v>
      </c>
      <c r="H2997" s="1" t="s">
        <v>9684</v>
      </c>
      <c r="I2997" s="1" t="str">
        <f t="shared" si="370"/>
        <v>SITO</v>
      </c>
      <c r="J2997" s="1" t="str">
        <f t="shared" si="371"/>
        <v>www.hotellori.com</v>
      </c>
      <c r="K2997" s="1" t="s">
        <v>9685</v>
      </c>
      <c r="L2997" t="str">
        <f t="shared" si="372"/>
        <v>EMAIL</v>
      </c>
      <c r="M2997" t="str">
        <f t="shared" si="373"/>
        <v>hotellori@gmail.com</v>
      </c>
      <c r="N2997" t="str">
        <f t="shared" si="374"/>
        <v>www.hotellori.com</v>
      </c>
      <c r="O2997" t="str">
        <f t="shared" si="375"/>
        <v>hotellori@gmail.com</v>
      </c>
      <c r="S2997" s="1" t="s">
        <v>9682</v>
      </c>
    </row>
    <row r="2998" spans="1:19" ht="14.4" x14ac:dyDescent="0.3">
      <c r="A2998" s="1" t="s">
        <v>20</v>
      </c>
      <c r="B2998" s="1" t="s">
        <v>1837</v>
      </c>
      <c r="C2998" s="1" t="s">
        <v>9686</v>
      </c>
      <c r="D2998" s="1" t="str">
        <f t="shared" si="369"/>
        <v>Via Umberto Giordano 20</v>
      </c>
      <c r="E2998" s="1" t="s">
        <v>8951</v>
      </c>
      <c r="F2998" s="1" t="s">
        <v>8951</v>
      </c>
      <c r="G2998" t="str">
        <f t="shared" si="368"/>
        <v>Senigallia</v>
      </c>
      <c r="H2998" s="1" t="s">
        <v>9687</v>
      </c>
      <c r="I2998" s="1" t="str">
        <f t="shared" si="370"/>
        <v>SITO</v>
      </c>
      <c r="J2998" s="1" t="str">
        <f t="shared" si="371"/>
        <v>www.hotellequerce.com</v>
      </c>
      <c r="K2998" s="1" t="s">
        <v>9688</v>
      </c>
      <c r="L2998" t="str">
        <f t="shared" si="372"/>
        <v>EMAIL</v>
      </c>
      <c r="M2998" t="str">
        <f t="shared" si="373"/>
        <v>info@hotellequerce.com</v>
      </c>
      <c r="N2998" t="str">
        <f t="shared" si="374"/>
        <v>www.hotellequerce.com</v>
      </c>
      <c r="O2998" t="str">
        <f t="shared" si="375"/>
        <v>info@hotellequerce.com</v>
      </c>
      <c r="S2998" s="1" t="s">
        <v>1837</v>
      </c>
    </row>
    <row r="2999" spans="1:19" ht="14.4" x14ac:dyDescent="0.3">
      <c r="A2999" s="1" t="s">
        <v>20</v>
      </c>
      <c r="B2999" s="1" t="s">
        <v>7081</v>
      </c>
      <c r="C2999" s="1" t="s">
        <v>9689</v>
      </c>
      <c r="D2999" s="1" t="str">
        <f t="shared" si="369"/>
        <v>Piazzale Nino Bixio 35</v>
      </c>
      <c r="E2999" s="1" t="s">
        <v>8951</v>
      </c>
      <c r="F2999" s="1" t="s">
        <v>8951</v>
      </c>
      <c r="G2999" t="str">
        <f t="shared" si="368"/>
        <v>Senigallia</v>
      </c>
      <c r="H2999" s="1" t="s">
        <v>9690</v>
      </c>
      <c r="I2999" s="1" t="str">
        <f t="shared" si="370"/>
        <v>SITO</v>
      </c>
      <c r="J2999" s="1" t="str">
        <f t="shared" si="371"/>
        <v>www.lavelasenigallia.it</v>
      </c>
      <c r="K2999" s="1" t="s">
        <v>9691</v>
      </c>
      <c r="L2999" t="str">
        <f t="shared" si="372"/>
        <v>EMAIL</v>
      </c>
      <c r="M2999" t="str">
        <f t="shared" si="373"/>
        <v>info@lavelasenigallia.it</v>
      </c>
      <c r="N2999" t="str">
        <f t="shared" si="374"/>
        <v>www.lavelasenigallia.it</v>
      </c>
      <c r="O2999" t="str">
        <f t="shared" si="375"/>
        <v>info@lavelasenigallia.it</v>
      </c>
      <c r="S2999" s="1" t="s">
        <v>7081</v>
      </c>
    </row>
    <row r="3000" spans="1:19" ht="14.4" x14ac:dyDescent="0.3">
      <c r="A3000" s="1" t="s">
        <v>20</v>
      </c>
      <c r="B3000" s="1" t="s">
        <v>2100</v>
      </c>
      <c r="C3000" s="1" t="s">
        <v>9692</v>
      </c>
      <c r="D3000" s="1" t="str">
        <f t="shared" si="369"/>
        <v>Lungomare Alighieri 90</v>
      </c>
      <c r="E3000" s="1" t="s">
        <v>8951</v>
      </c>
      <c r="F3000" s="1" t="s">
        <v>8951</v>
      </c>
      <c r="G3000" t="str">
        <f t="shared" si="368"/>
        <v>Senigallia</v>
      </c>
      <c r="H3000" s="1" t="s">
        <v>9693</v>
      </c>
      <c r="I3000" s="1" t="str">
        <f t="shared" si="370"/>
        <v>SITO</v>
      </c>
      <c r="J3000" s="1" t="str">
        <f t="shared" si="371"/>
        <v>www.hotelbalticsenigallia.it</v>
      </c>
      <c r="K3000" s="1" t="s">
        <v>9694</v>
      </c>
      <c r="L3000" t="str">
        <f t="shared" si="372"/>
        <v>EMAIL</v>
      </c>
      <c r="M3000" t="str">
        <f t="shared" si="373"/>
        <v>info@hotelbalticsenigallia.it</v>
      </c>
      <c r="N3000" t="str">
        <f t="shared" si="374"/>
        <v>www.hotelbalticsenigallia.it</v>
      </c>
      <c r="O3000" t="str">
        <f t="shared" si="375"/>
        <v>info@hotelbalticsenigallia.it</v>
      </c>
      <c r="S3000" s="1" t="s">
        <v>2100</v>
      </c>
    </row>
    <row r="3001" spans="1:19" ht="14.4" x14ac:dyDescent="0.3">
      <c r="A3001" s="1" t="s">
        <v>20</v>
      </c>
      <c r="B3001" s="1" t="s">
        <v>9695</v>
      </c>
      <c r="C3001" s="1" t="s">
        <v>9696</v>
      </c>
      <c r="D3001" s="1" t="str">
        <f t="shared" si="369"/>
        <v>Via Dei Cappuccini  15</v>
      </c>
      <c r="E3001" s="1" t="s">
        <v>8951</v>
      </c>
      <c r="F3001" s="1" t="s">
        <v>8951</v>
      </c>
      <c r="G3001" t="str">
        <f t="shared" si="368"/>
        <v>Senigallia</v>
      </c>
      <c r="H3001" s="1" t="s">
        <v>9697</v>
      </c>
      <c r="I3001" s="1" t="str">
        <f t="shared" si="370"/>
        <v>SITO</v>
      </c>
      <c r="J3001" s="1" t="str">
        <f t="shared" si="371"/>
        <v>www.belsit.net</v>
      </c>
      <c r="K3001" s="1" t="s">
        <v>9698</v>
      </c>
      <c r="L3001" t="str">
        <f t="shared" si="372"/>
        <v>EMAIL</v>
      </c>
      <c r="M3001" t="str">
        <f t="shared" si="373"/>
        <v>info@belsit.net</v>
      </c>
      <c r="N3001" t="str">
        <f t="shared" si="374"/>
        <v>www.belsit.net</v>
      </c>
      <c r="O3001" t="str">
        <f t="shared" si="375"/>
        <v>info@belsit.net</v>
      </c>
      <c r="S3001" s="1" t="s">
        <v>9695</v>
      </c>
    </row>
    <row r="3002" spans="1:19" ht="14.4" x14ac:dyDescent="0.3">
      <c r="A3002" s="1" t="s">
        <v>20</v>
      </c>
      <c r="B3002" s="1" t="s">
        <v>9699</v>
      </c>
      <c r="C3002" s="1" t="s">
        <v>9700</v>
      </c>
      <c r="D3002" s="1" t="str">
        <f t="shared" si="369"/>
        <v>Lungomare Mameli 57</v>
      </c>
      <c r="E3002" s="1" t="s">
        <v>8951</v>
      </c>
      <c r="F3002" s="1" t="s">
        <v>8951</v>
      </c>
      <c r="G3002" t="str">
        <f t="shared" si="368"/>
        <v>Senigallia</v>
      </c>
      <c r="H3002" s="1" t="s">
        <v>9701</v>
      </c>
      <c r="I3002" s="1" t="str">
        <f t="shared" si="370"/>
        <v>SITO</v>
      </c>
      <c r="J3002" s="1" t="str">
        <f t="shared" si="371"/>
        <v>www.hbologna.net</v>
      </c>
      <c r="K3002" s="1" t="s">
        <v>9702</v>
      </c>
      <c r="L3002" t="str">
        <f t="shared" si="372"/>
        <v>EMAIL</v>
      </c>
      <c r="M3002" t="str">
        <f t="shared" si="373"/>
        <v>info@hbologna.net</v>
      </c>
      <c r="N3002" t="str">
        <f t="shared" si="374"/>
        <v>www.hbologna.net</v>
      </c>
      <c r="O3002" t="str">
        <f t="shared" si="375"/>
        <v>info@hbologna.net</v>
      </c>
      <c r="S3002" s="1" t="s">
        <v>9699</v>
      </c>
    </row>
    <row r="3003" spans="1:19" ht="14.4" x14ac:dyDescent="0.3">
      <c r="A3003" s="1" t="s">
        <v>20</v>
      </c>
      <c r="B3003" s="1" t="s">
        <v>9703</v>
      </c>
      <c r="C3003" s="1" t="s">
        <v>9704</v>
      </c>
      <c r="D3003" s="1" t="str">
        <f t="shared" si="369"/>
        <v>Lungomare Leonardo Da Vinci 92</v>
      </c>
      <c r="E3003" s="1" t="s">
        <v>8951</v>
      </c>
      <c r="F3003" s="1" t="s">
        <v>8951</v>
      </c>
      <c r="G3003" t="str">
        <f t="shared" si="368"/>
        <v>Senigallia</v>
      </c>
      <c r="H3003" s="1" t="s">
        <v>9705</v>
      </c>
      <c r="I3003" s="1" t="str">
        <f t="shared" si="370"/>
        <v>SITO</v>
      </c>
      <c r="J3003" s="1" t="str">
        <f t="shared" si="371"/>
        <v>www.ambasciatorisenigallia.it</v>
      </c>
      <c r="K3003" s="1" t="s">
        <v>9706</v>
      </c>
      <c r="L3003" t="str">
        <f t="shared" si="372"/>
        <v>EMAIL</v>
      </c>
      <c r="M3003" t="str">
        <f t="shared" si="373"/>
        <v>info@ambasciatorisenigallia.it</v>
      </c>
      <c r="N3003" t="str">
        <f t="shared" si="374"/>
        <v>www.ambasciatorisenigallia.it</v>
      </c>
      <c r="O3003" t="str">
        <f t="shared" si="375"/>
        <v>info@ambasciatorisenigallia.it</v>
      </c>
      <c r="S3003" s="1" t="s">
        <v>9703</v>
      </c>
    </row>
    <row r="3004" spans="1:19" ht="14.4" x14ac:dyDescent="0.3">
      <c r="A3004" s="1" t="s">
        <v>20</v>
      </c>
      <c r="B3004" s="1" t="s">
        <v>2312</v>
      </c>
      <c r="C3004" s="1" t="s">
        <v>9403</v>
      </c>
      <c r="D3004" s="1" t="str">
        <f t="shared" si="369"/>
        <v>Lungomare Italia 8</v>
      </c>
      <c r="E3004" s="1" t="s">
        <v>8951</v>
      </c>
      <c r="F3004" s="1" t="s">
        <v>8951</v>
      </c>
      <c r="G3004" t="str">
        <f t="shared" si="368"/>
        <v>Senigallia</v>
      </c>
      <c r="H3004" s="1" t="s">
        <v>9707</v>
      </c>
      <c r="I3004" s="1" t="str">
        <f t="shared" si="370"/>
        <v>SITO</v>
      </c>
      <c r="J3004" s="1" t="str">
        <f t="shared" si="371"/>
        <v>www.atlantic-hotel.it</v>
      </c>
      <c r="K3004" s="1" t="s">
        <v>9708</v>
      </c>
      <c r="L3004" t="str">
        <f t="shared" si="372"/>
        <v>EMAIL</v>
      </c>
      <c r="M3004" t="str">
        <f t="shared" si="373"/>
        <v>info@atlantic-hotel.it</v>
      </c>
      <c r="N3004" t="str">
        <f t="shared" si="374"/>
        <v>www.atlantic-hotel.it</v>
      </c>
      <c r="O3004" t="str">
        <f t="shared" si="375"/>
        <v>info@atlantic-hotel.it</v>
      </c>
      <c r="S3004" s="1" t="s">
        <v>2312</v>
      </c>
    </row>
    <row r="3005" spans="1:19" ht="14.4" x14ac:dyDescent="0.3">
      <c r="A3005" s="1" t="s">
        <v>20</v>
      </c>
      <c r="B3005" s="1" t="s">
        <v>9709</v>
      </c>
      <c r="C3005" s="1" t="s">
        <v>9710</v>
      </c>
      <c r="D3005" s="1" t="str">
        <f t="shared" si="369"/>
        <v>Lungomare Marconi 28</v>
      </c>
      <c r="E3005" s="1" t="s">
        <v>8951</v>
      </c>
      <c r="F3005" s="1" t="s">
        <v>8951</v>
      </c>
      <c r="G3005" t="str">
        <f t="shared" si="368"/>
        <v>Senigallia</v>
      </c>
      <c r="H3005" s="1" t="s">
        <v>9711</v>
      </c>
      <c r="I3005" s="1" t="str">
        <f t="shared" si="370"/>
        <v>SITO</v>
      </c>
      <c r="J3005" s="1" t="str">
        <f t="shared" si="371"/>
        <v>www.hotelbeaurivagesenigallia.com</v>
      </c>
      <c r="K3005" s="1" t="s">
        <v>9712</v>
      </c>
      <c r="L3005" t="str">
        <f t="shared" si="372"/>
        <v>EMAIL</v>
      </c>
      <c r="M3005" t="str">
        <f t="shared" si="373"/>
        <v>info@hotelbeaurivagesenigallia.com</v>
      </c>
      <c r="N3005" t="str">
        <f t="shared" si="374"/>
        <v>www.hotelbeaurivagesenigallia.com</v>
      </c>
      <c r="O3005" t="str">
        <f t="shared" si="375"/>
        <v>info@hotelbeaurivagesenigallia.com</v>
      </c>
      <c r="S3005" s="1" t="s">
        <v>9709</v>
      </c>
    </row>
    <row r="3006" spans="1:19" ht="14.4" x14ac:dyDescent="0.3">
      <c r="A3006" s="1" t="s">
        <v>20</v>
      </c>
      <c r="B3006" s="1" t="s">
        <v>2230</v>
      </c>
      <c r="C3006" s="1" t="s">
        <v>9713</v>
      </c>
      <c r="D3006" s="1" t="str">
        <f t="shared" si="369"/>
        <v>Lungomare Leonardo Da Vinci 22</v>
      </c>
      <c r="E3006" s="1" t="s">
        <v>8951</v>
      </c>
      <c r="F3006" s="1" t="s">
        <v>8951</v>
      </c>
      <c r="G3006" t="str">
        <f t="shared" si="368"/>
        <v>Senigallia</v>
      </c>
      <c r="H3006" s="1" t="s">
        <v>9714</v>
      </c>
      <c r="I3006" s="1" t="str">
        <f t="shared" si="370"/>
        <v>SITO</v>
      </c>
      <c r="J3006" s="1" t="str">
        <f t="shared" si="371"/>
        <v>www.hotel-perla.net</v>
      </c>
      <c r="K3006" s="1" t="s">
        <v>9715</v>
      </c>
      <c r="L3006" t="str">
        <f t="shared" si="372"/>
        <v>EMAIL</v>
      </c>
      <c r="M3006" t="str">
        <f t="shared" si="373"/>
        <v>hotelperla2003@libero.it</v>
      </c>
      <c r="N3006" t="str">
        <f t="shared" si="374"/>
        <v>www.hotel-perla.net</v>
      </c>
      <c r="O3006" t="str">
        <f t="shared" si="375"/>
        <v>hotelperla2003@libero.it</v>
      </c>
      <c r="S3006" s="1" t="s">
        <v>2230</v>
      </c>
    </row>
    <row r="3007" spans="1:19" ht="14.4" x14ac:dyDescent="0.3">
      <c r="A3007" s="1" t="s">
        <v>20</v>
      </c>
      <c r="B3007" s="1" t="s">
        <v>5092</v>
      </c>
      <c r="C3007" s="1" t="s">
        <v>9716</v>
      </c>
      <c r="D3007" s="1" t="str">
        <f t="shared" si="369"/>
        <v>Lungomare Dante Alighieri 108</v>
      </c>
      <c r="E3007" s="1" t="s">
        <v>8951</v>
      </c>
      <c r="F3007" s="1" t="s">
        <v>8951</v>
      </c>
      <c r="G3007" t="str">
        <f t="shared" si="368"/>
        <v>Senigallia</v>
      </c>
      <c r="H3007" s="1" t="s">
        <v>9717</v>
      </c>
      <c r="I3007" s="1" t="str">
        <f t="shared" si="370"/>
        <v>SITO</v>
      </c>
      <c r="J3007" s="1" t="str">
        <f t="shared" si="371"/>
        <v>www.hotelitalia-senigallia.it</v>
      </c>
      <c r="K3007" s="1" t="s">
        <v>9718</v>
      </c>
      <c r="L3007" t="str">
        <f t="shared" si="372"/>
        <v>EMAIL</v>
      </c>
      <c r="M3007" t="str">
        <f t="shared" si="373"/>
        <v>hotelitalia.senigallia@gmail.com</v>
      </c>
      <c r="N3007" t="str">
        <f t="shared" si="374"/>
        <v>www.hotelitalia-senigallia.it</v>
      </c>
      <c r="O3007" t="str">
        <f t="shared" si="375"/>
        <v>hotelitalia.senigallia@gmail.com</v>
      </c>
      <c r="S3007" s="1" t="s">
        <v>5092</v>
      </c>
    </row>
    <row r="3008" spans="1:19" ht="14.4" x14ac:dyDescent="0.3">
      <c r="A3008" s="1" t="s">
        <v>20</v>
      </c>
      <c r="B3008" s="1" t="s">
        <v>2319</v>
      </c>
      <c r="C3008" s="1" t="s">
        <v>9719</v>
      </c>
      <c r="D3008" s="1" t="str">
        <f t="shared" si="369"/>
        <v>Lungomare Mameli 44</v>
      </c>
      <c r="E3008" s="1" t="s">
        <v>8951</v>
      </c>
      <c r="F3008" s="1" t="s">
        <v>8951</v>
      </c>
      <c r="G3008" t="str">
        <f t="shared" si="368"/>
        <v>Senigallia</v>
      </c>
      <c r="H3008" s="1" t="s">
        <v>9720</v>
      </c>
      <c r="I3008" s="1" t="str">
        <f t="shared" si="370"/>
        <v>SITO</v>
      </c>
      <c r="J3008" s="1" t="str">
        <f t="shared" si="371"/>
        <v>www.hotelinternationalsenigallia.com</v>
      </c>
      <c r="K3008" s="1" t="s">
        <v>9721</v>
      </c>
      <c r="L3008" t="str">
        <f t="shared" si="372"/>
        <v>EMAIL</v>
      </c>
      <c r="M3008" t="str">
        <f t="shared" si="373"/>
        <v>info@hotelinternationalsenigallia.com</v>
      </c>
      <c r="N3008" t="str">
        <f t="shared" si="374"/>
        <v>www.hotelinternationalsenigallia.com</v>
      </c>
      <c r="O3008" t="str">
        <f t="shared" si="375"/>
        <v>info@hotelinternationalsenigallia.com</v>
      </c>
      <c r="S3008" s="1" t="s">
        <v>2319</v>
      </c>
    </row>
    <row r="3009" spans="1:19" ht="14.4" x14ac:dyDescent="0.3">
      <c r="A3009" s="1" t="s">
        <v>20</v>
      </c>
      <c r="B3009" s="1" t="s">
        <v>1195</v>
      </c>
      <c r="C3009" s="1" t="s">
        <v>9722</v>
      </c>
      <c r="D3009" s="1" t="str">
        <f t="shared" si="369"/>
        <v>Lungomare Mameli 50</v>
      </c>
      <c r="E3009" s="1" t="s">
        <v>8951</v>
      </c>
      <c r="F3009" s="1" t="s">
        <v>8951</v>
      </c>
      <c r="G3009" t="str">
        <f t="shared" si="368"/>
        <v>Senigallia</v>
      </c>
      <c r="H3009" s="1" t="s">
        <v>9723</v>
      </c>
      <c r="I3009" s="1" t="str">
        <f t="shared" si="370"/>
        <v>SITO</v>
      </c>
      <c r="J3009" s="1" t="str">
        <f t="shared" si="371"/>
        <v>www.hotel-mareblu.it</v>
      </c>
      <c r="K3009" s="1" t="s">
        <v>9724</v>
      </c>
      <c r="L3009" t="str">
        <f t="shared" si="372"/>
        <v>EMAIL</v>
      </c>
      <c r="M3009" t="str">
        <f t="shared" si="373"/>
        <v>info@hotel-mareblu.it</v>
      </c>
      <c r="N3009" t="str">
        <f t="shared" si="374"/>
        <v>www.hotel-mareblu.it</v>
      </c>
      <c r="O3009" t="str">
        <f t="shared" si="375"/>
        <v>info@hotel-mareblu.it</v>
      </c>
      <c r="S3009" s="1" t="s">
        <v>1195</v>
      </c>
    </row>
    <row r="3010" spans="1:19" ht="14.4" x14ac:dyDescent="0.3">
      <c r="A3010" s="1" t="s">
        <v>20</v>
      </c>
      <c r="B3010" s="1" t="s">
        <v>9725</v>
      </c>
      <c r="C3010" s="1" t="s">
        <v>9726</v>
      </c>
      <c r="D3010" s="1" t="str">
        <f t="shared" si="369"/>
        <v>Lungomare Alighieri 82</v>
      </c>
      <c r="E3010" s="1" t="s">
        <v>8951</v>
      </c>
      <c r="F3010" s="1" t="s">
        <v>8951</v>
      </c>
      <c r="G3010" t="str">
        <f t="shared" ref="G3010:G3073" si="376">PROPER(F3010)</f>
        <v>Senigallia</v>
      </c>
      <c r="H3010" s="1" t="s">
        <v>9727</v>
      </c>
      <c r="I3010" s="1" t="str">
        <f t="shared" si="370"/>
        <v>SITO</v>
      </c>
      <c r="J3010" s="1" t="str">
        <f t="shared" si="371"/>
        <v>www.hargentina.com</v>
      </c>
      <c r="K3010" s="1" t="s">
        <v>9728</v>
      </c>
      <c r="L3010" t="str">
        <f t="shared" si="372"/>
        <v>EMAIL</v>
      </c>
      <c r="M3010" t="str">
        <f t="shared" si="373"/>
        <v>info@hargentina.com</v>
      </c>
      <c r="N3010" t="str">
        <f t="shared" si="374"/>
        <v>www.hargentina.com</v>
      </c>
      <c r="O3010" t="str">
        <f t="shared" si="375"/>
        <v>info@hargentina.com</v>
      </c>
      <c r="S3010" s="1" t="s">
        <v>9725</v>
      </c>
    </row>
    <row r="3011" spans="1:19" ht="14.4" x14ac:dyDescent="0.3">
      <c r="A3011" s="1" t="s">
        <v>20</v>
      </c>
      <c r="B3011" s="1" t="s">
        <v>2222</v>
      </c>
      <c r="C3011" s="1" t="s">
        <v>9729</v>
      </c>
      <c r="D3011" s="1" t="str">
        <f t="shared" ref="D3011:D3074" si="377">PROPER(C3011)</f>
        <v>Lungomare Leonardo Da Vinci 1</v>
      </c>
      <c r="E3011" s="1" t="s">
        <v>8951</v>
      </c>
      <c r="F3011" s="1" t="s">
        <v>8951</v>
      </c>
      <c r="G3011" t="str">
        <f t="shared" si="376"/>
        <v>Senigallia</v>
      </c>
      <c r="H3011" s="1" t="s">
        <v>9730</v>
      </c>
      <c r="I3011" s="1" t="str">
        <f t="shared" ref="I3011:I3074" si="378">IF(ISERROR(FIND("@",H3011)),"SITO","EMAIL")</f>
        <v>SITO</v>
      </c>
      <c r="J3011" s="1" t="str">
        <f t="shared" ref="J3011:J3074" si="379">IF(I3011="SITO",H3011," ")</f>
        <v>www.hotelolympiasenigallia.it</v>
      </c>
      <c r="K3011" s="1" t="s">
        <v>9731</v>
      </c>
      <c r="L3011" t="str">
        <f t="shared" ref="L3011:L3074" si="380">IF(ISERROR(FIND("@",K3011)),"SITO","EMAIL")</f>
        <v>EMAIL</v>
      </c>
      <c r="M3011" t="str">
        <f t="shared" ref="M3011:M3074" si="381">IF(L3011="EMAIL",K3011, " ")</f>
        <v>info@hotelolympiasenigallia.it</v>
      </c>
      <c r="N3011" t="str">
        <f t="shared" ref="N3011:N3074" si="382">IF(J3011&lt;&gt;" ", J3011, "N/a")</f>
        <v>www.hotelolympiasenigallia.it</v>
      </c>
      <c r="O3011" t="str">
        <f t="shared" ref="O3011:O3074" si="383">IF(M3011 &lt;&gt; " ", M3011,"N/a")</f>
        <v>info@hotelolympiasenigallia.it</v>
      </c>
      <c r="S3011" s="1" t="s">
        <v>2222</v>
      </c>
    </row>
    <row r="3012" spans="1:19" ht="14.4" x14ac:dyDescent="0.3">
      <c r="A3012" s="1" t="s">
        <v>20</v>
      </c>
      <c r="B3012" s="1" t="s">
        <v>9732</v>
      </c>
      <c r="C3012" s="1" t="s">
        <v>9733</v>
      </c>
      <c r="D3012" s="1" t="str">
        <f t="shared" si="377"/>
        <v>Piazzale Rosa Morandi 10</v>
      </c>
      <c r="E3012" s="1" t="s">
        <v>8951</v>
      </c>
      <c r="F3012" s="1" t="s">
        <v>8951</v>
      </c>
      <c r="G3012" t="str">
        <f t="shared" si="376"/>
        <v>Senigallia</v>
      </c>
      <c r="H3012" s="1" t="s">
        <v>9734</v>
      </c>
      <c r="I3012" s="1" t="str">
        <f t="shared" si="378"/>
        <v>SITO</v>
      </c>
      <c r="J3012" s="1" t="str">
        <f t="shared" si="379"/>
        <v>www.italiaabc.it</v>
      </c>
      <c r="K3012" s="1" t="s">
        <v>9735</v>
      </c>
      <c r="L3012" t="str">
        <f t="shared" si="380"/>
        <v>EMAIL</v>
      </c>
      <c r="M3012" t="str">
        <f t="shared" si="381"/>
        <v>hotelmassi@virgilio.it</v>
      </c>
      <c r="N3012" t="str">
        <f t="shared" si="382"/>
        <v>www.italiaabc.it</v>
      </c>
      <c r="O3012" t="str">
        <f t="shared" si="383"/>
        <v>hotelmassi@virgilio.it</v>
      </c>
      <c r="S3012" s="1" t="s">
        <v>9732</v>
      </c>
    </row>
    <row r="3013" spans="1:19" ht="14.4" x14ac:dyDescent="0.3">
      <c r="A3013" s="1" t="s">
        <v>20</v>
      </c>
      <c r="B3013" s="1" t="s">
        <v>2842</v>
      </c>
      <c r="C3013" s="1" t="s">
        <v>9736</v>
      </c>
      <c r="D3013" s="1" t="str">
        <f t="shared" si="377"/>
        <v>Lungomare Leonardo Da Vinci 19</v>
      </c>
      <c r="E3013" s="1" t="s">
        <v>8951</v>
      </c>
      <c r="F3013" s="1" t="s">
        <v>8951</v>
      </c>
      <c r="G3013" t="str">
        <f t="shared" si="376"/>
        <v>Senigallia</v>
      </c>
      <c r="H3013" s="1" t="s">
        <v>9737</v>
      </c>
      <c r="I3013" s="1" t="str">
        <f t="shared" si="378"/>
        <v>SITO</v>
      </c>
      <c r="J3013" s="1" t="str">
        <f t="shared" si="379"/>
        <v>www.hotelnettuno.org</v>
      </c>
      <c r="K3013" s="1" t="s">
        <v>9738</v>
      </c>
      <c r="L3013" t="str">
        <f t="shared" si="380"/>
        <v>EMAIL</v>
      </c>
      <c r="M3013" t="str">
        <f t="shared" si="381"/>
        <v>info@hotelnettuno.org</v>
      </c>
      <c r="N3013" t="str">
        <f t="shared" si="382"/>
        <v>www.hotelnettuno.org</v>
      </c>
      <c r="O3013" t="str">
        <f t="shared" si="383"/>
        <v>info@hotelnettuno.org</v>
      </c>
      <c r="S3013" s="1" t="s">
        <v>2842</v>
      </c>
    </row>
    <row r="3014" spans="1:19" ht="14.4" x14ac:dyDescent="0.3">
      <c r="A3014" s="1" t="s">
        <v>20</v>
      </c>
      <c r="B3014" s="1" t="s">
        <v>9739</v>
      </c>
      <c r="C3014" s="1" t="s">
        <v>9740</v>
      </c>
      <c r="D3014" s="1" t="str">
        <f t="shared" si="377"/>
        <v>Lungomare Leonardo Da Vinci 91</v>
      </c>
      <c r="E3014" s="1" t="s">
        <v>8951</v>
      </c>
      <c r="F3014" s="1" t="s">
        <v>8951</v>
      </c>
      <c r="G3014" t="str">
        <f t="shared" si="376"/>
        <v>Senigallia</v>
      </c>
      <c r="H3014" s="1" t="s">
        <v>9741</v>
      </c>
      <c r="I3014" s="1" t="str">
        <f t="shared" si="378"/>
        <v>SITO</v>
      </c>
      <c r="J3014" s="1" t="str">
        <f t="shared" si="379"/>
        <v>www.albergolucia.net</v>
      </c>
      <c r="K3014" s="1" t="s">
        <v>9742</v>
      </c>
      <c r="L3014" t="str">
        <f t="shared" si="380"/>
        <v>EMAIL</v>
      </c>
      <c r="M3014" t="str">
        <f t="shared" si="381"/>
        <v>info@albergolucia.net</v>
      </c>
      <c r="N3014" t="str">
        <f t="shared" si="382"/>
        <v>www.albergolucia.net</v>
      </c>
      <c r="O3014" t="str">
        <f t="shared" si="383"/>
        <v>info@albergolucia.net</v>
      </c>
      <c r="S3014" s="1" t="s">
        <v>9739</v>
      </c>
    </row>
    <row r="3015" spans="1:19" ht="14.4" x14ac:dyDescent="0.3">
      <c r="A3015" s="1" t="s">
        <v>20</v>
      </c>
      <c r="B3015" s="1" t="s">
        <v>9743</v>
      </c>
      <c r="C3015" s="1" t="s">
        <v>9744</v>
      </c>
      <c r="D3015" s="1" t="str">
        <f t="shared" si="377"/>
        <v>Via Puglia 12</v>
      </c>
      <c r="E3015" s="1" t="s">
        <v>8951</v>
      </c>
      <c r="F3015" s="1" t="s">
        <v>8951</v>
      </c>
      <c r="G3015" t="str">
        <f t="shared" si="376"/>
        <v>Senigallia</v>
      </c>
      <c r="H3015" s="1" t="s">
        <v>9745</v>
      </c>
      <c r="I3015" s="1" t="str">
        <f t="shared" si="378"/>
        <v>SITO</v>
      </c>
      <c r="J3015" s="1" t="str">
        <f t="shared" si="379"/>
        <v>www.hotel-fiorella.it</v>
      </c>
      <c r="K3015" s="1" t="s">
        <v>9746</v>
      </c>
      <c r="L3015" t="str">
        <f t="shared" si="380"/>
        <v>EMAIL</v>
      </c>
      <c r="M3015" t="str">
        <f t="shared" si="381"/>
        <v>info@hotel-fiorella.it</v>
      </c>
      <c r="N3015" t="str">
        <f t="shared" si="382"/>
        <v>www.hotel-fiorella.it</v>
      </c>
      <c r="O3015" t="str">
        <f t="shared" si="383"/>
        <v>info@hotel-fiorella.it</v>
      </c>
      <c r="S3015" s="1" t="s">
        <v>9743</v>
      </c>
    </row>
    <row r="3016" spans="1:19" ht="14.4" x14ac:dyDescent="0.3">
      <c r="A3016" s="1" t="s">
        <v>20</v>
      </c>
      <c r="B3016" s="1" t="s">
        <v>9747</v>
      </c>
      <c r="C3016" s="1" t="s">
        <v>9748</v>
      </c>
      <c r="D3016" s="1" t="str">
        <f t="shared" si="377"/>
        <v>Prima Strada 23</v>
      </c>
      <c r="E3016" s="1" t="s">
        <v>8951</v>
      </c>
      <c r="F3016" s="1" t="s">
        <v>9172</v>
      </c>
      <c r="G3016" t="str">
        <f t="shared" si="376"/>
        <v>Cesano</v>
      </c>
      <c r="H3016" s="1" t="s">
        <v>9749</v>
      </c>
      <c r="I3016" s="1" t="str">
        <f t="shared" si="378"/>
        <v>SITO</v>
      </c>
      <c r="J3016" s="1" t="str">
        <f t="shared" si="379"/>
        <v>www.caraibihotel.it</v>
      </c>
      <c r="K3016" s="1" t="s">
        <v>9750</v>
      </c>
      <c r="L3016" t="str">
        <f t="shared" si="380"/>
        <v>EMAIL</v>
      </c>
      <c r="M3016" t="str">
        <f t="shared" si="381"/>
        <v>info@caraibihotel.it</v>
      </c>
      <c r="N3016" t="str">
        <f t="shared" si="382"/>
        <v>www.caraibihotel.it</v>
      </c>
      <c r="O3016" t="str">
        <f t="shared" si="383"/>
        <v>info@caraibihotel.it</v>
      </c>
      <c r="S3016" s="1" t="s">
        <v>9747</v>
      </c>
    </row>
    <row r="3017" spans="1:19" ht="14.4" x14ac:dyDescent="0.3">
      <c r="A3017" s="1" t="s">
        <v>20</v>
      </c>
      <c r="B3017" s="1" t="s">
        <v>9751</v>
      </c>
      <c r="C3017" s="1" t="s">
        <v>9752</v>
      </c>
      <c r="D3017" s="1" t="str">
        <f t="shared" si="377"/>
        <v>Lungomare Alighieri 5</v>
      </c>
      <c r="E3017" s="1" t="s">
        <v>8951</v>
      </c>
      <c r="F3017" s="1" t="s">
        <v>8951</v>
      </c>
      <c r="G3017" t="str">
        <f t="shared" si="376"/>
        <v>Senigallia</v>
      </c>
      <c r="H3017" s="1" t="s">
        <v>9753</v>
      </c>
      <c r="I3017" s="1" t="str">
        <f t="shared" si="378"/>
        <v>SITO</v>
      </c>
      <c r="J3017" s="1" t="str">
        <f t="shared" si="379"/>
        <v>www.albergoregina.it</v>
      </c>
      <c r="K3017" s="1" t="s">
        <v>9754</v>
      </c>
      <c r="L3017" t="str">
        <f t="shared" si="380"/>
        <v>EMAIL</v>
      </c>
      <c r="M3017" t="str">
        <f t="shared" si="381"/>
        <v>info@albergoregina.it</v>
      </c>
      <c r="N3017" t="str">
        <f t="shared" si="382"/>
        <v>www.albergoregina.it</v>
      </c>
      <c r="O3017" t="str">
        <f t="shared" si="383"/>
        <v>info@albergoregina.it</v>
      </c>
      <c r="S3017" s="1" t="s">
        <v>9751</v>
      </c>
    </row>
    <row r="3018" spans="1:19" ht="14.4" x14ac:dyDescent="0.3">
      <c r="A3018" s="1" t="s">
        <v>20</v>
      </c>
      <c r="B3018" s="1" t="s">
        <v>2250</v>
      </c>
      <c r="C3018" s="1" t="s">
        <v>9755</v>
      </c>
      <c r="D3018" s="1" t="str">
        <f t="shared" si="377"/>
        <v>Lungomare Italia 67</v>
      </c>
      <c r="E3018" s="1" t="s">
        <v>8951</v>
      </c>
      <c r="F3018" s="1" t="s">
        <v>8951</v>
      </c>
      <c r="G3018" t="str">
        <f t="shared" si="376"/>
        <v>Senigallia</v>
      </c>
      <c r="H3018" s="1" t="s">
        <v>9756</v>
      </c>
      <c r="I3018" s="1" t="str">
        <f t="shared" si="378"/>
        <v>SITO</v>
      </c>
      <c r="J3018" s="1" t="str">
        <f t="shared" si="379"/>
        <v>www.hotelrexsenigallia.it</v>
      </c>
      <c r="K3018" s="1" t="s">
        <v>9757</v>
      </c>
      <c r="L3018" t="str">
        <f t="shared" si="380"/>
        <v>EMAIL</v>
      </c>
      <c r="M3018" t="str">
        <f t="shared" si="381"/>
        <v>info@hotelrexsenigallia.it</v>
      </c>
      <c r="N3018" t="str">
        <f t="shared" si="382"/>
        <v>www.hotelrexsenigallia.it</v>
      </c>
      <c r="O3018" t="str">
        <f t="shared" si="383"/>
        <v>info@hotelrexsenigallia.it</v>
      </c>
      <c r="S3018" s="1" t="s">
        <v>2250</v>
      </c>
    </row>
    <row r="3019" spans="1:19" ht="14.4" x14ac:dyDescent="0.3">
      <c r="A3019" s="1" t="s">
        <v>20</v>
      </c>
      <c r="B3019" s="1" t="s">
        <v>9758</v>
      </c>
      <c r="C3019" s="1" t="s">
        <v>9759</v>
      </c>
      <c r="D3019" s="1" t="str">
        <f t="shared" si="377"/>
        <v>Lungomare Mameli 110</v>
      </c>
      <c r="E3019" s="1" t="s">
        <v>8951</v>
      </c>
      <c r="F3019" s="1" t="s">
        <v>8951</v>
      </c>
      <c r="G3019" t="str">
        <f t="shared" si="376"/>
        <v>Senigallia</v>
      </c>
      <c r="H3019" s="1" t="s">
        <v>9760</v>
      </c>
      <c r="I3019" s="1" t="str">
        <f t="shared" si="378"/>
        <v>SITO</v>
      </c>
      <c r="J3019" s="1" t="str">
        <f t="shared" si="379"/>
        <v>www.hotel-faro.it</v>
      </c>
      <c r="K3019" s="1" t="s">
        <v>9761</v>
      </c>
      <c r="L3019" t="str">
        <f t="shared" si="380"/>
        <v>EMAIL</v>
      </c>
      <c r="M3019" t="str">
        <f t="shared" si="381"/>
        <v>mily80@libero.it</v>
      </c>
      <c r="N3019" t="str">
        <f t="shared" si="382"/>
        <v>www.hotel-faro.it</v>
      </c>
      <c r="O3019" t="str">
        <f t="shared" si="383"/>
        <v>mily80@libero.it</v>
      </c>
      <c r="S3019" s="1" t="s">
        <v>9758</v>
      </c>
    </row>
    <row r="3020" spans="1:19" ht="14.4" x14ac:dyDescent="0.3">
      <c r="A3020" s="1" t="s">
        <v>20</v>
      </c>
      <c r="B3020" s="1" t="s">
        <v>3660</v>
      </c>
      <c r="C3020" s="1" t="s">
        <v>9762</v>
      </c>
      <c r="D3020" s="1" t="str">
        <f t="shared" si="377"/>
        <v>Lungomare Leonardo Da Vinci 11</v>
      </c>
      <c r="E3020" s="1" t="s">
        <v>8951</v>
      </c>
      <c r="F3020" s="1" t="s">
        <v>8951</v>
      </c>
      <c r="G3020" t="str">
        <f t="shared" si="376"/>
        <v>Senigallia</v>
      </c>
      <c r="H3020" s="1" t="s">
        <v>9763</v>
      </c>
      <c r="I3020" s="1" t="str">
        <f t="shared" si="378"/>
        <v>SITO</v>
      </c>
      <c r="J3020" s="1" t="str">
        <f t="shared" si="379"/>
        <v>www.hotelmetropolsenigallia.it  e  com</v>
      </c>
      <c r="K3020" s="1" t="s">
        <v>9764</v>
      </c>
      <c r="L3020" t="str">
        <f t="shared" si="380"/>
        <v>EMAIL</v>
      </c>
      <c r="M3020" t="str">
        <f t="shared" si="381"/>
        <v>info@hotelmetropolsenigallia.it</v>
      </c>
      <c r="N3020" t="str">
        <f t="shared" si="382"/>
        <v>www.hotelmetropolsenigallia.it  e  com</v>
      </c>
      <c r="O3020" t="str">
        <f t="shared" si="383"/>
        <v>info@hotelmetropolsenigallia.it</v>
      </c>
      <c r="S3020" s="1" t="s">
        <v>3660</v>
      </c>
    </row>
    <row r="3021" spans="1:19" ht="14.4" x14ac:dyDescent="0.3">
      <c r="A3021" s="1" t="s">
        <v>20</v>
      </c>
      <c r="B3021" s="1" t="s">
        <v>9765</v>
      </c>
      <c r="C3021" s="1" t="s">
        <v>9766</v>
      </c>
      <c r="D3021" s="1" t="str">
        <f t="shared" si="377"/>
        <v>Lungomare Mameli 243</v>
      </c>
      <c r="E3021" s="1" t="s">
        <v>8951</v>
      </c>
      <c r="F3021" s="1" t="s">
        <v>8951</v>
      </c>
      <c r="G3021" t="str">
        <f t="shared" si="376"/>
        <v>Senigallia</v>
      </c>
      <c r="H3021" s="1" t="s">
        <v>9767</v>
      </c>
      <c r="I3021" s="1" t="str">
        <f t="shared" si="378"/>
        <v>SITO</v>
      </c>
      <c r="J3021" s="1" t="str">
        <f t="shared" si="379"/>
        <v>www.hotelancore.it</v>
      </c>
      <c r="K3021" s="1" t="s">
        <v>9768</v>
      </c>
      <c r="L3021" t="str">
        <f t="shared" si="380"/>
        <v>EMAIL</v>
      </c>
      <c r="M3021" t="str">
        <f t="shared" si="381"/>
        <v>info@hotelancore.it</v>
      </c>
      <c r="N3021" t="str">
        <f t="shared" si="382"/>
        <v>www.hotelancore.it</v>
      </c>
      <c r="O3021" t="str">
        <f t="shared" si="383"/>
        <v>info@hotelancore.it</v>
      </c>
      <c r="S3021" s="1" t="s">
        <v>9765</v>
      </c>
    </row>
    <row r="3022" spans="1:19" ht="14.4" x14ac:dyDescent="0.3">
      <c r="A3022" s="1" t="s">
        <v>20</v>
      </c>
      <c r="B3022" s="1" t="s">
        <v>9769</v>
      </c>
      <c r="C3022" s="1" t="s">
        <v>9770</v>
      </c>
      <c r="D3022" s="1" t="str">
        <f t="shared" si="377"/>
        <v>Via Rieti 132</v>
      </c>
      <c r="E3022" s="1" t="s">
        <v>8951</v>
      </c>
      <c r="F3022" s="1" t="s">
        <v>8951</v>
      </c>
      <c r="G3022" t="str">
        <f t="shared" si="376"/>
        <v>Senigallia</v>
      </c>
      <c r="H3022" s="1" t="s">
        <v>9771</v>
      </c>
      <c r="I3022" s="1" t="str">
        <f t="shared" si="378"/>
        <v>SITO</v>
      </c>
      <c r="J3022" s="1" t="str">
        <f t="shared" si="379"/>
        <v>www.hconchiglia.com</v>
      </c>
      <c r="K3022" s="1" t="s">
        <v>9772</v>
      </c>
      <c r="L3022" t="str">
        <f t="shared" si="380"/>
        <v>EMAIL</v>
      </c>
      <c r="M3022" t="str">
        <f t="shared" si="381"/>
        <v>info@hconchiglia.com</v>
      </c>
      <c r="N3022" t="str">
        <f t="shared" si="382"/>
        <v>www.hconchiglia.com</v>
      </c>
      <c r="O3022" t="str">
        <f t="shared" si="383"/>
        <v>info@hconchiglia.com</v>
      </c>
      <c r="S3022" s="1" t="s">
        <v>9769</v>
      </c>
    </row>
    <row r="3023" spans="1:19" ht="14.4" x14ac:dyDescent="0.3">
      <c r="A3023" s="1" t="s">
        <v>20</v>
      </c>
      <c r="B3023" s="1" t="s">
        <v>9773</v>
      </c>
      <c r="C3023" s="1" t="s">
        <v>9774</v>
      </c>
      <c r="D3023" s="1" t="str">
        <f t="shared" si="377"/>
        <v>Via Rieti 68</v>
      </c>
      <c r="E3023" s="1" t="s">
        <v>8951</v>
      </c>
      <c r="F3023" s="1" t="s">
        <v>8951</v>
      </c>
      <c r="G3023" t="str">
        <f t="shared" si="376"/>
        <v>Senigallia</v>
      </c>
      <c r="H3023" s="1" t="s">
        <v>9775</v>
      </c>
      <c r="I3023" s="1" t="str">
        <f t="shared" si="378"/>
        <v>SITO</v>
      </c>
      <c r="J3023" s="1" t="str">
        <f t="shared" si="379"/>
        <v>www.hotelveneziasenigallia.com</v>
      </c>
      <c r="K3023" s="1" t="s">
        <v>9776</v>
      </c>
      <c r="L3023" t="str">
        <f t="shared" si="380"/>
        <v>EMAIL</v>
      </c>
      <c r="M3023" t="str">
        <f t="shared" si="381"/>
        <v>hotel.venezia@libero.it</v>
      </c>
      <c r="N3023" t="str">
        <f t="shared" si="382"/>
        <v>www.hotelveneziasenigallia.com</v>
      </c>
      <c r="O3023" t="str">
        <f t="shared" si="383"/>
        <v>hotel.venezia@libero.it</v>
      </c>
      <c r="S3023" s="1" t="s">
        <v>9773</v>
      </c>
    </row>
    <row r="3024" spans="1:19" ht="14.4" x14ac:dyDescent="0.3">
      <c r="A3024" s="1" t="s">
        <v>20</v>
      </c>
      <c r="B3024" s="1" t="s">
        <v>9777</v>
      </c>
      <c r="C3024" s="1" t="s">
        <v>9778</v>
      </c>
      <c r="D3024" s="1" t="str">
        <f t="shared" si="377"/>
        <v>Via Abruzzi 7</v>
      </c>
      <c r="E3024" s="1" t="s">
        <v>8951</v>
      </c>
      <c r="F3024" s="1" t="s">
        <v>8951</v>
      </c>
      <c r="G3024" t="str">
        <f t="shared" si="376"/>
        <v>Senigallia</v>
      </c>
      <c r="H3024" s="1" t="s">
        <v>9779</v>
      </c>
      <c r="I3024" s="1" t="str">
        <f t="shared" si="378"/>
        <v>SITO</v>
      </c>
      <c r="J3024" s="1" t="str">
        <f t="shared" si="379"/>
        <v>www.hotelparadisosenigallia.it</v>
      </c>
      <c r="K3024" s="1" t="s">
        <v>9780</v>
      </c>
      <c r="L3024" t="str">
        <f t="shared" si="380"/>
        <v>EMAIL</v>
      </c>
      <c r="M3024" t="str">
        <f t="shared" si="381"/>
        <v>info@hotelparadisosenigallia.it</v>
      </c>
      <c r="N3024" t="str">
        <f t="shared" si="382"/>
        <v>www.hotelparadisosenigallia.it</v>
      </c>
      <c r="O3024" t="str">
        <f t="shared" si="383"/>
        <v>info@hotelparadisosenigallia.it</v>
      </c>
      <c r="S3024" s="1" t="s">
        <v>9777</v>
      </c>
    </row>
    <row r="3025" spans="1:19" ht="14.4" x14ac:dyDescent="0.3">
      <c r="A3025" s="1" t="s">
        <v>20</v>
      </c>
      <c r="B3025" s="1" t="s">
        <v>9781</v>
      </c>
      <c r="C3025" s="1" t="s">
        <v>9782</v>
      </c>
      <c r="D3025" s="1" t="str">
        <f t="shared" si="377"/>
        <v>Via Rieti 14</v>
      </c>
      <c r="E3025" s="1" t="s">
        <v>8951</v>
      </c>
      <c r="F3025" s="1" t="s">
        <v>8951</v>
      </c>
      <c r="G3025" t="str">
        <f t="shared" si="376"/>
        <v>Senigallia</v>
      </c>
      <c r="H3025" s="1" t="s">
        <v>9783</v>
      </c>
      <c r="I3025" s="1" t="str">
        <f t="shared" si="378"/>
        <v>SITO</v>
      </c>
      <c r="J3025" s="1" t="str">
        <f t="shared" si="379"/>
        <v>www.hotelturistica.it</v>
      </c>
      <c r="K3025" s="1" t="s">
        <v>9784</v>
      </c>
      <c r="L3025" t="str">
        <f t="shared" si="380"/>
        <v>EMAIL</v>
      </c>
      <c r="M3025" t="str">
        <f t="shared" si="381"/>
        <v>hotelturistica@libero.it</v>
      </c>
      <c r="N3025" t="str">
        <f t="shared" si="382"/>
        <v>www.hotelturistica.it</v>
      </c>
      <c r="O3025" t="str">
        <f t="shared" si="383"/>
        <v>hotelturistica@libero.it</v>
      </c>
      <c r="S3025" s="1" t="s">
        <v>9781</v>
      </c>
    </row>
    <row r="3026" spans="1:19" ht="14.4" x14ac:dyDescent="0.3">
      <c r="A3026" s="1" t="s">
        <v>6</v>
      </c>
      <c r="B3026" s="1" t="s">
        <v>9785</v>
      </c>
      <c r="C3026" s="1" t="s">
        <v>9786</v>
      </c>
      <c r="D3026" s="1" t="str">
        <f t="shared" si="377"/>
        <v>Strada Della Marina 265</v>
      </c>
      <c r="E3026" s="1" t="s">
        <v>8951</v>
      </c>
      <c r="F3026" s="1" t="s">
        <v>8951</v>
      </c>
      <c r="G3026" t="str">
        <f t="shared" si="376"/>
        <v>Senigallia</v>
      </c>
      <c r="H3026" t="s">
        <v>19718</v>
      </c>
      <c r="I3026" s="1" t="str">
        <f t="shared" si="378"/>
        <v>SITO</v>
      </c>
      <c r="J3026" s="1" t="str">
        <f t="shared" si="379"/>
        <v>N/a</v>
      </c>
      <c r="K3026" s="1" t="s">
        <v>9787</v>
      </c>
      <c r="L3026" t="str">
        <f t="shared" si="380"/>
        <v>EMAIL</v>
      </c>
      <c r="M3026" t="str">
        <f t="shared" si="381"/>
        <v>astro.gest_@libero.it</v>
      </c>
      <c r="N3026" t="str">
        <f t="shared" si="382"/>
        <v>N/a</v>
      </c>
      <c r="O3026" t="str">
        <f t="shared" si="383"/>
        <v>astro.gest_@libero.it</v>
      </c>
      <c r="S3026" s="1" t="s">
        <v>9785</v>
      </c>
    </row>
    <row r="3027" spans="1:19" ht="14.4" x14ac:dyDescent="0.3">
      <c r="A3027" s="1" t="s">
        <v>6</v>
      </c>
      <c r="B3027" s="1" t="s">
        <v>9788</v>
      </c>
      <c r="C3027" s="1" t="s">
        <v>9789</v>
      </c>
      <c r="D3027" s="1" t="str">
        <f t="shared" si="377"/>
        <v>Strada Del Soccorso 17</v>
      </c>
      <c r="E3027" s="1" t="s">
        <v>8951</v>
      </c>
      <c r="F3027" s="1" t="s">
        <v>8951</v>
      </c>
      <c r="G3027" t="str">
        <f t="shared" si="376"/>
        <v>Senigallia</v>
      </c>
      <c r="H3027" s="1" t="s">
        <v>9790</v>
      </c>
      <c r="I3027" s="1" t="str">
        <f t="shared" si="378"/>
        <v>SITO</v>
      </c>
      <c r="J3027" s="1" t="str">
        <f t="shared" si="379"/>
        <v>www.anticarmonia.it</v>
      </c>
      <c r="K3027" s="1" t="s">
        <v>9791</v>
      </c>
      <c r="L3027" t="str">
        <f t="shared" si="380"/>
        <v>EMAIL</v>
      </c>
      <c r="M3027" t="str">
        <f t="shared" si="381"/>
        <v>anticaarmonia@libero.it</v>
      </c>
      <c r="N3027" t="str">
        <f t="shared" si="382"/>
        <v>www.anticarmonia.it</v>
      </c>
      <c r="O3027" t="str">
        <f t="shared" si="383"/>
        <v>anticaarmonia@libero.it</v>
      </c>
      <c r="S3027" s="1" t="s">
        <v>9788</v>
      </c>
    </row>
    <row r="3028" spans="1:19" ht="14.4" x14ac:dyDescent="0.3">
      <c r="A3028" s="1" t="s">
        <v>6</v>
      </c>
      <c r="B3028" s="1" t="s">
        <v>9792</v>
      </c>
      <c r="C3028" s="1" t="s">
        <v>9793</v>
      </c>
      <c r="D3028" s="1" t="str">
        <f t="shared" si="377"/>
        <v>Strada Provinciale Sant' Angelo 155</v>
      </c>
      <c r="E3028" s="1" t="s">
        <v>8951</v>
      </c>
      <c r="F3028" s="1" t="s">
        <v>8951</v>
      </c>
      <c r="G3028" t="str">
        <f t="shared" si="376"/>
        <v>Senigallia</v>
      </c>
      <c r="H3028" s="1" t="s">
        <v>9794</v>
      </c>
      <c r="I3028" s="1" t="str">
        <f t="shared" si="378"/>
        <v>SITO</v>
      </c>
      <c r="J3028" s="1" t="str">
        <f t="shared" si="379"/>
        <v>www.finisafricae.com</v>
      </c>
      <c r="K3028" s="1" t="s">
        <v>9795</v>
      </c>
      <c r="L3028" t="str">
        <f t="shared" si="380"/>
        <v>EMAIL</v>
      </c>
      <c r="M3028" t="str">
        <f t="shared" si="381"/>
        <v>info@finisafricae.info</v>
      </c>
      <c r="N3028" t="str">
        <f t="shared" si="382"/>
        <v>www.finisafricae.com</v>
      </c>
      <c r="O3028" t="str">
        <f t="shared" si="383"/>
        <v>info@finisafricae.info</v>
      </c>
      <c r="S3028" s="1" t="s">
        <v>9792</v>
      </c>
    </row>
    <row r="3029" spans="1:19" ht="14.4" x14ac:dyDescent="0.3">
      <c r="A3029" s="1" t="s">
        <v>20</v>
      </c>
      <c r="B3029" s="1" t="s">
        <v>9796</v>
      </c>
      <c r="C3029" s="1" t="s">
        <v>9797</v>
      </c>
      <c r="D3029" s="1" t="str">
        <f t="shared" si="377"/>
        <v>Viale Giacomo Leopardi 105</v>
      </c>
      <c r="E3029" s="1" t="s">
        <v>8951</v>
      </c>
      <c r="F3029" s="1" t="s">
        <v>8951</v>
      </c>
      <c r="G3029" t="str">
        <f t="shared" si="376"/>
        <v>Senigallia</v>
      </c>
      <c r="H3029" s="1" t="s">
        <v>9497</v>
      </c>
      <c r="I3029" s="1" t="str">
        <f t="shared" si="378"/>
        <v>SITO</v>
      </c>
      <c r="J3029" s="1" t="str">
        <f t="shared" si="379"/>
        <v>www.albergobice.it</v>
      </c>
      <c r="K3029" s="1" t="s">
        <v>9498</v>
      </c>
      <c r="L3029" t="str">
        <f t="shared" si="380"/>
        <v>EMAIL</v>
      </c>
      <c r="M3029" t="str">
        <f t="shared" si="381"/>
        <v>info@albergobice.it</v>
      </c>
      <c r="N3029" t="str">
        <f t="shared" si="382"/>
        <v>www.albergobice.it</v>
      </c>
      <c r="O3029" t="str">
        <f t="shared" si="383"/>
        <v>info@albergobice.it</v>
      </c>
      <c r="S3029" s="1" t="s">
        <v>9796</v>
      </c>
    </row>
    <row r="3030" spans="1:19" ht="14.4" x14ac:dyDescent="0.3">
      <c r="A3030" s="1" t="s">
        <v>35</v>
      </c>
      <c r="B3030" s="1" t="s">
        <v>9798</v>
      </c>
      <c r="C3030" s="1" t="s">
        <v>9799</v>
      </c>
      <c r="D3030" s="1" t="str">
        <f t="shared" si="377"/>
        <v>Strada Provinciale Corinaldese 105</v>
      </c>
      <c r="E3030" s="1" t="s">
        <v>8951</v>
      </c>
      <c r="F3030" s="1" t="s">
        <v>8951</v>
      </c>
      <c r="G3030" t="str">
        <f t="shared" si="376"/>
        <v>Senigallia</v>
      </c>
      <c r="H3030" s="1" t="s">
        <v>9800</v>
      </c>
      <c r="I3030" s="1" t="str">
        <f t="shared" si="378"/>
        <v>SITO</v>
      </c>
      <c r="J3030" s="1" t="str">
        <f t="shared" si="379"/>
        <v>www.lamarazzana.it</v>
      </c>
      <c r="K3030" s="1" t="s">
        <v>9801</v>
      </c>
      <c r="L3030" t="str">
        <f t="shared" si="380"/>
        <v>EMAIL</v>
      </c>
      <c r="M3030" t="str">
        <f t="shared" si="381"/>
        <v>info@lamarazzana.it</v>
      </c>
      <c r="N3030" t="str">
        <f t="shared" si="382"/>
        <v>www.lamarazzana.it</v>
      </c>
      <c r="O3030" t="str">
        <f t="shared" si="383"/>
        <v>info@lamarazzana.it</v>
      </c>
      <c r="S3030" s="1" t="s">
        <v>9798</v>
      </c>
    </row>
    <row r="3031" spans="1:19" ht="14.4" x14ac:dyDescent="0.3">
      <c r="A3031" s="1" t="s">
        <v>679</v>
      </c>
      <c r="B3031" s="1" t="s">
        <v>9802</v>
      </c>
      <c r="C3031" s="1" t="s">
        <v>9803</v>
      </c>
      <c r="D3031" s="1" t="str">
        <f t="shared" si="377"/>
        <v>Lungomare Leonardo Da Vinci 126 126</v>
      </c>
      <c r="E3031" s="1" t="s">
        <v>8951</v>
      </c>
      <c r="F3031" s="1" t="s">
        <v>8951</v>
      </c>
      <c r="G3031" t="str">
        <f t="shared" si="376"/>
        <v>Senigallia</v>
      </c>
      <c r="H3031" t="s">
        <v>19718</v>
      </c>
      <c r="I3031" s="1" t="str">
        <f t="shared" si="378"/>
        <v>SITO</v>
      </c>
      <c r="J3031" s="1" t="str">
        <f t="shared" si="379"/>
        <v>N/a</v>
      </c>
      <c r="K3031" s="1" t="s">
        <v>9804</v>
      </c>
      <c r="L3031" t="str">
        <f t="shared" si="380"/>
        <v>EMAIL</v>
      </c>
      <c r="M3031" t="str">
        <f t="shared" si="381"/>
        <v>MICHI.C73@LIBERO.IT</v>
      </c>
      <c r="N3031" t="str">
        <f t="shared" si="382"/>
        <v>N/a</v>
      </c>
      <c r="O3031" t="str">
        <f t="shared" si="383"/>
        <v>MICHI.C73@LIBERO.IT</v>
      </c>
      <c r="S3031" s="1" t="s">
        <v>9802</v>
      </c>
    </row>
    <row r="3032" spans="1:19" ht="14.4" x14ac:dyDescent="0.3">
      <c r="A3032" s="1" t="s">
        <v>679</v>
      </c>
      <c r="B3032" s="1" t="s">
        <v>9805</v>
      </c>
      <c r="C3032" s="1" t="s">
        <v>9806</v>
      </c>
      <c r="D3032" s="1" t="str">
        <f t="shared" si="377"/>
        <v>Lungomare Leonardo Da Vinci 91 91</v>
      </c>
      <c r="E3032" s="1" t="s">
        <v>8951</v>
      </c>
      <c r="F3032" s="1" t="s">
        <v>8951</v>
      </c>
      <c r="G3032" t="str">
        <f t="shared" si="376"/>
        <v>Senigallia</v>
      </c>
      <c r="H3032" t="s">
        <v>19718</v>
      </c>
      <c r="I3032" s="1" t="str">
        <f t="shared" si="378"/>
        <v>SITO</v>
      </c>
      <c r="J3032" s="1" t="str">
        <f t="shared" si="379"/>
        <v>N/a</v>
      </c>
      <c r="K3032" t="s">
        <v>19718</v>
      </c>
      <c r="L3032" t="str">
        <f t="shared" si="380"/>
        <v>SITO</v>
      </c>
      <c r="M3032" t="str">
        <f t="shared" si="381"/>
        <v xml:space="preserve"> </v>
      </c>
      <c r="N3032" t="str">
        <f t="shared" si="382"/>
        <v>N/a</v>
      </c>
      <c r="O3032" t="str">
        <f t="shared" si="383"/>
        <v>N/a</v>
      </c>
      <c r="S3032" s="1" t="s">
        <v>9805</v>
      </c>
    </row>
    <row r="3033" spans="1:19" ht="14.4" x14ac:dyDescent="0.3">
      <c r="A3033" s="1" t="s">
        <v>679</v>
      </c>
      <c r="B3033" s="1" t="s">
        <v>9807</v>
      </c>
      <c r="C3033" s="1" t="s">
        <v>9808</v>
      </c>
      <c r="D3033" s="1" t="str">
        <f t="shared" si="377"/>
        <v>Lungomare Italia 1 1</v>
      </c>
      <c r="E3033" s="1" t="s">
        <v>8951</v>
      </c>
      <c r="F3033" s="1" t="s">
        <v>8951</v>
      </c>
      <c r="G3033" t="str">
        <f t="shared" si="376"/>
        <v>Senigallia</v>
      </c>
      <c r="H3033" t="s">
        <v>19718</v>
      </c>
      <c r="I3033" s="1" t="str">
        <f t="shared" si="378"/>
        <v>SITO</v>
      </c>
      <c r="J3033" s="1" t="str">
        <f t="shared" si="379"/>
        <v>N/a</v>
      </c>
      <c r="K3033" t="s">
        <v>19718</v>
      </c>
      <c r="L3033" t="str">
        <f t="shared" si="380"/>
        <v>SITO</v>
      </c>
      <c r="M3033" t="str">
        <f t="shared" si="381"/>
        <v xml:space="preserve"> </v>
      </c>
      <c r="N3033" t="str">
        <f t="shared" si="382"/>
        <v>N/a</v>
      </c>
      <c r="O3033" t="str">
        <f t="shared" si="383"/>
        <v>N/a</v>
      </c>
      <c r="S3033" s="1" t="s">
        <v>9807</v>
      </c>
    </row>
    <row r="3034" spans="1:19" ht="14.4" x14ac:dyDescent="0.3">
      <c r="A3034" s="1" t="s">
        <v>679</v>
      </c>
      <c r="B3034" s="1" t="s">
        <v>9809</v>
      </c>
      <c r="C3034" s="1" t="s">
        <v>9810</v>
      </c>
      <c r="D3034" s="1" t="str">
        <f t="shared" si="377"/>
        <v>Lungomare Leonardo Da Vinci 130 130</v>
      </c>
      <c r="E3034" s="1" t="s">
        <v>8951</v>
      </c>
      <c r="F3034" s="1" t="s">
        <v>8951</v>
      </c>
      <c r="G3034" t="str">
        <f t="shared" si="376"/>
        <v>Senigallia</v>
      </c>
      <c r="H3034" t="s">
        <v>19718</v>
      </c>
      <c r="I3034" s="1" t="str">
        <f t="shared" si="378"/>
        <v>SITO</v>
      </c>
      <c r="J3034" s="1" t="str">
        <f t="shared" si="379"/>
        <v>N/a</v>
      </c>
      <c r="K3034" t="s">
        <v>19718</v>
      </c>
      <c r="L3034" t="str">
        <f t="shared" si="380"/>
        <v>SITO</v>
      </c>
      <c r="M3034" t="str">
        <f t="shared" si="381"/>
        <v xml:space="preserve"> </v>
      </c>
      <c r="N3034" t="str">
        <f t="shared" si="382"/>
        <v>N/a</v>
      </c>
      <c r="O3034" t="str">
        <f t="shared" si="383"/>
        <v>N/a</v>
      </c>
      <c r="S3034" s="1" t="s">
        <v>9809</v>
      </c>
    </row>
    <row r="3035" spans="1:19" ht="14.4" x14ac:dyDescent="0.3">
      <c r="A3035" s="1" t="s">
        <v>679</v>
      </c>
      <c r="B3035" s="1" t="s">
        <v>9811</v>
      </c>
      <c r="C3035" s="1" t="s">
        <v>9806</v>
      </c>
      <c r="D3035" s="1" t="str">
        <f t="shared" si="377"/>
        <v>Lungomare Leonardo Da Vinci 91 91</v>
      </c>
      <c r="E3035" s="1" t="s">
        <v>8951</v>
      </c>
      <c r="F3035" s="1" t="s">
        <v>8951</v>
      </c>
      <c r="G3035" t="str">
        <f t="shared" si="376"/>
        <v>Senigallia</v>
      </c>
      <c r="H3035" s="1" t="s">
        <v>9742</v>
      </c>
      <c r="I3035" s="1" t="str">
        <f t="shared" si="378"/>
        <v>EMAIL</v>
      </c>
      <c r="J3035" s="1" t="str">
        <f t="shared" si="379"/>
        <v xml:space="preserve"> </v>
      </c>
      <c r="K3035" s="1" t="s">
        <v>9741</v>
      </c>
      <c r="L3035" t="str">
        <f t="shared" si="380"/>
        <v>SITO</v>
      </c>
      <c r="M3035" t="str">
        <f t="shared" si="381"/>
        <v xml:space="preserve"> </v>
      </c>
      <c r="N3035" t="str">
        <f t="shared" si="382"/>
        <v>N/a</v>
      </c>
      <c r="O3035" t="str">
        <f t="shared" si="383"/>
        <v>N/a</v>
      </c>
      <c r="S3035" s="1" t="s">
        <v>9811</v>
      </c>
    </row>
    <row r="3036" spans="1:19" ht="14.4" x14ac:dyDescent="0.3">
      <c r="A3036" s="1" t="s">
        <v>679</v>
      </c>
      <c r="B3036" s="1" t="s">
        <v>9812</v>
      </c>
      <c r="C3036" s="1" t="s">
        <v>9813</v>
      </c>
      <c r="D3036" s="1" t="str">
        <f t="shared" si="377"/>
        <v>Lungomare Leonardo Da Vinci 107 107</v>
      </c>
      <c r="E3036" s="1" t="s">
        <v>8951</v>
      </c>
      <c r="F3036" s="1" t="s">
        <v>8951</v>
      </c>
      <c r="G3036" t="str">
        <f t="shared" si="376"/>
        <v>Senigallia</v>
      </c>
      <c r="H3036" t="s">
        <v>19718</v>
      </c>
      <c r="I3036" s="1" t="str">
        <f t="shared" si="378"/>
        <v>SITO</v>
      </c>
      <c r="J3036" s="1" t="str">
        <f t="shared" si="379"/>
        <v>N/a</v>
      </c>
      <c r="K3036" t="s">
        <v>19718</v>
      </c>
      <c r="L3036" t="str">
        <f t="shared" si="380"/>
        <v>SITO</v>
      </c>
      <c r="M3036" t="str">
        <f t="shared" si="381"/>
        <v xml:space="preserve"> </v>
      </c>
      <c r="N3036" t="str">
        <f t="shared" si="382"/>
        <v>N/a</v>
      </c>
      <c r="O3036" t="str">
        <f t="shared" si="383"/>
        <v>N/a</v>
      </c>
      <c r="S3036" s="1" t="s">
        <v>9812</v>
      </c>
    </row>
    <row r="3037" spans="1:19" ht="14.4" x14ac:dyDescent="0.3">
      <c r="A3037" s="1" t="s">
        <v>679</v>
      </c>
      <c r="B3037" s="1" t="s">
        <v>9814</v>
      </c>
      <c r="C3037" s="1" t="s">
        <v>9815</v>
      </c>
      <c r="D3037" s="1" t="str">
        <f t="shared" si="377"/>
        <v>Lungomare Leonardo Da Vinci 114 114</v>
      </c>
      <c r="E3037" s="1" t="s">
        <v>8951</v>
      </c>
      <c r="F3037" s="1" t="s">
        <v>8951</v>
      </c>
      <c r="G3037" t="str">
        <f t="shared" si="376"/>
        <v>Senigallia</v>
      </c>
      <c r="H3037" t="s">
        <v>19718</v>
      </c>
      <c r="I3037" s="1" t="str">
        <f t="shared" si="378"/>
        <v>SITO</v>
      </c>
      <c r="J3037" s="1" t="str">
        <f t="shared" si="379"/>
        <v>N/a</v>
      </c>
      <c r="K3037" s="1" t="s">
        <v>9816</v>
      </c>
      <c r="L3037" t="str">
        <f t="shared" si="380"/>
        <v>EMAIL</v>
      </c>
      <c r="M3037" t="str">
        <f t="shared" si="381"/>
        <v>rirogemma@gmail.it</v>
      </c>
      <c r="N3037" t="str">
        <f t="shared" si="382"/>
        <v>N/a</v>
      </c>
      <c r="O3037" t="str">
        <f t="shared" si="383"/>
        <v>rirogemma@gmail.it</v>
      </c>
      <c r="S3037" s="1" t="s">
        <v>9814</v>
      </c>
    </row>
    <row r="3038" spans="1:19" ht="14.4" x14ac:dyDescent="0.3">
      <c r="A3038" s="1" t="s">
        <v>20</v>
      </c>
      <c r="B3038" s="1" t="s">
        <v>9817</v>
      </c>
      <c r="C3038" s="1" t="s">
        <v>9818</v>
      </c>
      <c r="D3038" s="1" t="str">
        <f t="shared" si="377"/>
        <v>Lungomare Marconi 37</v>
      </c>
      <c r="E3038" s="1" t="s">
        <v>8951</v>
      </c>
      <c r="F3038" s="1" t="s">
        <v>8951</v>
      </c>
      <c r="G3038" t="str">
        <f t="shared" si="376"/>
        <v>Senigallia</v>
      </c>
      <c r="H3038" s="1" t="s">
        <v>9819</v>
      </c>
      <c r="I3038" s="1" t="str">
        <f t="shared" si="378"/>
        <v>SITO</v>
      </c>
      <c r="J3038" s="1" t="str">
        <f t="shared" si="379"/>
        <v>www.terrazzamarconi.it</v>
      </c>
      <c r="K3038" s="1" t="s">
        <v>9820</v>
      </c>
      <c r="L3038" t="str">
        <f t="shared" si="380"/>
        <v>EMAIL</v>
      </c>
      <c r="M3038" t="str">
        <f t="shared" si="381"/>
        <v>info@terrazzamarconi.it</v>
      </c>
      <c r="N3038" t="str">
        <f t="shared" si="382"/>
        <v>www.terrazzamarconi.it</v>
      </c>
      <c r="O3038" t="str">
        <f t="shared" si="383"/>
        <v>info@terrazzamarconi.it</v>
      </c>
      <c r="S3038" s="1" t="s">
        <v>9817</v>
      </c>
    </row>
    <row r="3039" spans="1:19" ht="14.4" x14ac:dyDescent="0.3">
      <c r="A3039" s="1" t="s">
        <v>29</v>
      </c>
      <c r="B3039" s="1" t="s">
        <v>9821</v>
      </c>
      <c r="C3039" s="1" t="s">
        <v>9822</v>
      </c>
      <c r="D3039" s="1" t="str">
        <f t="shared" si="377"/>
        <v>Strada Querciabella 185</v>
      </c>
      <c r="E3039" s="1" t="s">
        <v>8951</v>
      </c>
      <c r="F3039" s="1" t="s">
        <v>8951</v>
      </c>
      <c r="G3039" t="str">
        <f t="shared" si="376"/>
        <v>Senigallia</v>
      </c>
      <c r="H3039" s="1" t="s">
        <v>9823</v>
      </c>
      <c r="I3039" s="1" t="str">
        <f t="shared" si="378"/>
        <v>SITO</v>
      </c>
      <c r="J3039" s="1" t="str">
        <f t="shared" si="379"/>
        <v>www.bbquerciabella.it</v>
      </c>
      <c r="K3039" s="1" t="s">
        <v>9824</v>
      </c>
      <c r="L3039" t="str">
        <f t="shared" si="380"/>
        <v>EMAIL</v>
      </c>
      <c r="M3039" t="str">
        <f t="shared" si="381"/>
        <v>querciabella@hotmail.it</v>
      </c>
      <c r="N3039" t="str">
        <f t="shared" si="382"/>
        <v>www.bbquerciabella.it</v>
      </c>
      <c r="O3039" t="str">
        <f t="shared" si="383"/>
        <v>querciabella@hotmail.it</v>
      </c>
      <c r="S3039" s="1" t="s">
        <v>9821</v>
      </c>
    </row>
    <row r="3040" spans="1:19" ht="14.4" x14ac:dyDescent="0.3">
      <c r="A3040" s="1" t="s">
        <v>6</v>
      </c>
      <c r="B3040" s="1" t="s">
        <v>9825</v>
      </c>
      <c r="C3040" s="1" t="s">
        <v>9826</v>
      </c>
      <c r="D3040" s="1" t="str">
        <f t="shared" si="377"/>
        <v>Frazione Filetto Via Cavallo Montirone 211</v>
      </c>
      <c r="E3040" s="1" t="s">
        <v>8951</v>
      </c>
      <c r="F3040" s="1" t="s">
        <v>8951</v>
      </c>
      <c r="G3040" t="str">
        <f t="shared" si="376"/>
        <v>Senigallia</v>
      </c>
      <c r="H3040" s="1" t="s">
        <v>9827</v>
      </c>
      <c r="I3040" s="1" t="str">
        <f t="shared" si="378"/>
        <v>SITO</v>
      </c>
      <c r="J3040" s="1" t="str">
        <f t="shared" si="379"/>
        <v>www.countryhouselamadonnina.it</v>
      </c>
      <c r="K3040" s="1" t="s">
        <v>9828</v>
      </c>
      <c r="L3040" t="str">
        <f t="shared" si="380"/>
        <v>EMAIL</v>
      </c>
      <c r="M3040" t="str">
        <f t="shared" si="381"/>
        <v>info@countryhouselamadonnina.it</v>
      </c>
      <c r="N3040" t="str">
        <f t="shared" si="382"/>
        <v>www.countryhouselamadonnina.it</v>
      </c>
      <c r="O3040" t="str">
        <f t="shared" si="383"/>
        <v>info@countryhouselamadonnina.it</v>
      </c>
      <c r="S3040" s="1" t="s">
        <v>9825</v>
      </c>
    </row>
    <row r="3041" spans="1:19" ht="14.4" x14ac:dyDescent="0.3">
      <c r="A3041" s="1" t="s">
        <v>29</v>
      </c>
      <c r="B3041" s="1" t="s">
        <v>9829</v>
      </c>
      <c r="C3041" s="1" t="s">
        <v>9830</v>
      </c>
      <c r="D3041" s="1" t="str">
        <f t="shared" si="377"/>
        <v>Via G.Vico 7</v>
      </c>
      <c r="E3041" s="1" t="s">
        <v>8951</v>
      </c>
      <c r="F3041" t="s">
        <v>19718</v>
      </c>
      <c r="G3041" t="str">
        <f t="shared" si="376"/>
        <v>N/A</v>
      </c>
      <c r="H3041" s="1" t="s">
        <v>9831</v>
      </c>
      <c r="I3041" s="1" t="str">
        <f t="shared" si="378"/>
        <v>SITO</v>
      </c>
      <c r="J3041" s="1" t="str">
        <f t="shared" si="379"/>
        <v>www.casafuoricasa.it</v>
      </c>
      <c r="K3041" s="1" t="s">
        <v>9832</v>
      </c>
      <c r="L3041" t="str">
        <f t="shared" si="380"/>
        <v>EMAIL</v>
      </c>
      <c r="M3041" t="str">
        <f t="shared" si="381"/>
        <v>info@casafuoricasa.it</v>
      </c>
      <c r="N3041" t="str">
        <f t="shared" si="382"/>
        <v>www.casafuoricasa.it</v>
      </c>
      <c r="O3041" t="str">
        <f t="shared" si="383"/>
        <v>info@casafuoricasa.it</v>
      </c>
      <c r="S3041" s="1" t="s">
        <v>9829</v>
      </c>
    </row>
    <row r="3042" spans="1:19" ht="14.4" x14ac:dyDescent="0.3">
      <c r="A3042" s="1" t="s">
        <v>29</v>
      </c>
      <c r="B3042" s="1" t="s">
        <v>4902</v>
      </c>
      <c r="C3042" s="1" t="s">
        <v>9833</v>
      </c>
      <c r="D3042" s="1" t="str">
        <f t="shared" si="377"/>
        <v>Localita' Casini Soccorso 7</v>
      </c>
      <c r="E3042" s="1" t="s">
        <v>8951</v>
      </c>
      <c r="F3042" s="1" t="s">
        <v>8951</v>
      </c>
      <c r="G3042" t="str">
        <f t="shared" si="376"/>
        <v>Senigallia</v>
      </c>
      <c r="H3042" s="1" t="s">
        <v>9834</v>
      </c>
      <c r="I3042" s="1" t="str">
        <f t="shared" si="378"/>
        <v>SITO</v>
      </c>
      <c r="J3042" s="1" t="str">
        <f t="shared" si="379"/>
        <v>www.acasamiavacanze.it</v>
      </c>
      <c r="K3042" s="1" t="s">
        <v>9835</v>
      </c>
      <c r="L3042" t="str">
        <f t="shared" si="380"/>
        <v>EMAIL</v>
      </c>
      <c r="M3042" t="str">
        <f t="shared" si="381"/>
        <v>a.casamia@virgilio.it</v>
      </c>
      <c r="N3042" t="str">
        <f t="shared" si="382"/>
        <v>www.acasamiavacanze.it</v>
      </c>
      <c r="O3042" t="str">
        <f t="shared" si="383"/>
        <v>a.casamia@virgilio.it</v>
      </c>
      <c r="S3042" s="1" t="s">
        <v>4902</v>
      </c>
    </row>
    <row r="3043" spans="1:19" ht="14.4" x14ac:dyDescent="0.3">
      <c r="A3043" s="1" t="s">
        <v>29</v>
      </c>
      <c r="B3043" s="1" t="s">
        <v>9836</v>
      </c>
      <c r="C3043" s="1" t="s">
        <v>9837</v>
      </c>
      <c r="D3043" s="1" t="str">
        <f t="shared" si="377"/>
        <v>Strada Fabbrici Ville 92</v>
      </c>
      <c r="E3043" s="1" t="s">
        <v>8951</v>
      </c>
      <c r="F3043" s="1" t="s">
        <v>8951</v>
      </c>
      <c r="G3043" t="str">
        <f t="shared" si="376"/>
        <v>Senigallia</v>
      </c>
      <c r="H3043" s="1" t="s">
        <v>9838</v>
      </c>
      <c r="I3043" s="1" t="str">
        <f t="shared" si="378"/>
        <v>SITO</v>
      </c>
      <c r="J3043" s="1" t="str">
        <f t="shared" si="379"/>
        <v>www.ilgranoelestelle.com</v>
      </c>
      <c r="K3043" s="1" t="s">
        <v>9839</v>
      </c>
      <c r="L3043" t="str">
        <f t="shared" si="380"/>
        <v>EMAIL</v>
      </c>
      <c r="M3043" t="str">
        <f t="shared" si="381"/>
        <v>ilgranoelestelle@gmail.com</v>
      </c>
      <c r="N3043" t="str">
        <f t="shared" si="382"/>
        <v>www.ilgranoelestelle.com</v>
      </c>
      <c r="O3043" t="str">
        <f t="shared" si="383"/>
        <v>ilgranoelestelle@gmail.com</v>
      </c>
      <c r="S3043" s="1" t="s">
        <v>9836</v>
      </c>
    </row>
    <row r="3044" spans="1:19" ht="14.4" x14ac:dyDescent="0.3">
      <c r="A3044" s="1" t="s">
        <v>35</v>
      </c>
      <c r="B3044" s="1" t="s">
        <v>9840</v>
      </c>
      <c r="C3044" s="1" t="s">
        <v>9841</v>
      </c>
      <c r="D3044" s="1" t="str">
        <f t="shared" si="377"/>
        <v>Strada Del Ferriero 247</v>
      </c>
      <c r="E3044" s="1" t="s">
        <v>8951</v>
      </c>
      <c r="F3044" s="1" t="s">
        <v>8951</v>
      </c>
      <c r="G3044" t="str">
        <f t="shared" si="376"/>
        <v>Senigallia</v>
      </c>
      <c r="H3044" s="1" t="s">
        <v>9842</v>
      </c>
      <c r="I3044" s="1" t="str">
        <f t="shared" si="378"/>
        <v>SITO</v>
      </c>
      <c r="J3044" s="1" t="str">
        <f t="shared" si="379"/>
        <v>www.oasibioverdemarina.it</v>
      </c>
      <c r="K3044" s="1" t="s">
        <v>9843</v>
      </c>
      <c r="L3044" t="str">
        <f t="shared" si="380"/>
        <v>EMAIL</v>
      </c>
      <c r="M3044" t="str">
        <f t="shared" si="381"/>
        <v>oasibioverdemarina@libero.it</v>
      </c>
      <c r="N3044" t="str">
        <f t="shared" si="382"/>
        <v>www.oasibioverdemarina.it</v>
      </c>
      <c r="O3044" t="str">
        <f t="shared" si="383"/>
        <v>oasibioverdemarina@libero.it</v>
      </c>
      <c r="S3044" s="1" t="s">
        <v>9840</v>
      </c>
    </row>
    <row r="3045" spans="1:19" ht="14.4" x14ac:dyDescent="0.3">
      <c r="A3045" s="1" t="s">
        <v>679</v>
      </c>
      <c r="B3045" s="1" t="s">
        <v>9844</v>
      </c>
      <c r="C3045" s="1" t="s">
        <v>9845</v>
      </c>
      <c r="D3045" s="1" t="str">
        <f t="shared" si="377"/>
        <v>Lungomare Marconi 1 1</v>
      </c>
      <c r="E3045" s="1" t="s">
        <v>8951</v>
      </c>
      <c r="F3045" s="1" t="s">
        <v>8951</v>
      </c>
      <c r="G3045" t="str">
        <f t="shared" si="376"/>
        <v>Senigallia</v>
      </c>
      <c r="H3045" t="s">
        <v>19718</v>
      </c>
      <c r="I3045" s="1" t="str">
        <f t="shared" si="378"/>
        <v>SITO</v>
      </c>
      <c r="J3045" s="1" t="str">
        <f t="shared" si="379"/>
        <v>N/a</v>
      </c>
      <c r="K3045" t="s">
        <v>19718</v>
      </c>
      <c r="L3045" t="str">
        <f t="shared" si="380"/>
        <v>SITO</v>
      </c>
      <c r="M3045" t="str">
        <f t="shared" si="381"/>
        <v xml:space="preserve"> </v>
      </c>
      <c r="N3045" t="str">
        <f t="shared" si="382"/>
        <v>N/a</v>
      </c>
      <c r="O3045" t="str">
        <f t="shared" si="383"/>
        <v>N/a</v>
      </c>
      <c r="S3045" s="1" t="s">
        <v>9844</v>
      </c>
    </row>
    <row r="3046" spans="1:19" ht="14.4" x14ac:dyDescent="0.3">
      <c r="A3046" s="1" t="s">
        <v>679</v>
      </c>
      <c r="B3046" s="1" t="s">
        <v>9846</v>
      </c>
      <c r="C3046" s="1" t="s">
        <v>9847</v>
      </c>
      <c r="D3046" s="1" t="str">
        <f t="shared" si="377"/>
        <v>Lungomare Mameli 1 1</v>
      </c>
      <c r="E3046" s="1" t="s">
        <v>8951</v>
      </c>
      <c r="F3046" s="1" t="s">
        <v>8951</v>
      </c>
      <c r="G3046" t="str">
        <f t="shared" si="376"/>
        <v>Senigallia</v>
      </c>
      <c r="H3046" t="s">
        <v>19718</v>
      </c>
      <c r="I3046" s="1" t="str">
        <f t="shared" si="378"/>
        <v>SITO</v>
      </c>
      <c r="J3046" s="1" t="str">
        <f t="shared" si="379"/>
        <v>N/a</v>
      </c>
      <c r="K3046" t="s">
        <v>19718</v>
      </c>
      <c r="L3046" t="str">
        <f t="shared" si="380"/>
        <v>SITO</v>
      </c>
      <c r="M3046" t="str">
        <f t="shared" si="381"/>
        <v xml:space="preserve"> </v>
      </c>
      <c r="N3046" t="str">
        <f t="shared" si="382"/>
        <v>N/a</v>
      </c>
      <c r="O3046" t="str">
        <f t="shared" si="383"/>
        <v>N/a</v>
      </c>
      <c r="S3046" s="1" t="s">
        <v>9846</v>
      </c>
    </row>
    <row r="3047" spans="1:19" ht="14.4" x14ac:dyDescent="0.3">
      <c r="A3047" s="1" t="s">
        <v>679</v>
      </c>
      <c r="B3047" s="1" t="s">
        <v>9848</v>
      </c>
      <c r="C3047" s="1" t="s">
        <v>9849</v>
      </c>
      <c r="D3047" s="1" t="str">
        <f t="shared" si="377"/>
        <v>Lungomare Alighieri 64 64</v>
      </c>
      <c r="E3047" s="1" t="s">
        <v>8951</v>
      </c>
      <c r="F3047" s="1" t="s">
        <v>8951</v>
      </c>
      <c r="G3047" t="str">
        <f t="shared" si="376"/>
        <v>Senigallia</v>
      </c>
      <c r="H3047" t="s">
        <v>19718</v>
      </c>
      <c r="I3047" s="1" t="str">
        <f t="shared" si="378"/>
        <v>SITO</v>
      </c>
      <c r="J3047" s="1" t="str">
        <f t="shared" si="379"/>
        <v>N/a</v>
      </c>
      <c r="K3047" t="s">
        <v>19718</v>
      </c>
      <c r="L3047" t="str">
        <f t="shared" si="380"/>
        <v>SITO</v>
      </c>
      <c r="M3047" t="str">
        <f t="shared" si="381"/>
        <v xml:space="preserve"> </v>
      </c>
      <c r="N3047" t="str">
        <f t="shared" si="382"/>
        <v>N/a</v>
      </c>
      <c r="O3047" t="str">
        <f t="shared" si="383"/>
        <v>N/a</v>
      </c>
      <c r="S3047" s="1" t="s">
        <v>9848</v>
      </c>
    </row>
    <row r="3048" spans="1:19" ht="14.4" x14ac:dyDescent="0.3">
      <c r="A3048" s="1" t="s">
        <v>679</v>
      </c>
      <c r="B3048" s="1" t="s">
        <v>9850</v>
      </c>
      <c r="C3048" s="1" t="s">
        <v>9851</v>
      </c>
      <c r="D3048" s="1" t="str">
        <f t="shared" si="377"/>
        <v>Lungomare Alighieri 77 77</v>
      </c>
      <c r="E3048" s="1" t="s">
        <v>8951</v>
      </c>
      <c r="F3048" s="1" t="s">
        <v>8951</v>
      </c>
      <c r="G3048" t="str">
        <f t="shared" si="376"/>
        <v>Senigallia</v>
      </c>
      <c r="H3048" s="1" t="s">
        <v>9852</v>
      </c>
      <c r="I3048" s="1" t="str">
        <f t="shared" si="378"/>
        <v>EMAIL</v>
      </c>
      <c r="J3048" s="1" t="str">
        <f t="shared" si="379"/>
        <v xml:space="preserve"> </v>
      </c>
      <c r="K3048" t="s">
        <v>19718</v>
      </c>
      <c r="L3048" t="str">
        <f t="shared" si="380"/>
        <v>SITO</v>
      </c>
      <c r="M3048" t="str">
        <f t="shared" si="381"/>
        <v xml:space="preserve"> </v>
      </c>
      <c r="N3048" t="str">
        <f t="shared" si="382"/>
        <v>N/a</v>
      </c>
      <c r="O3048" t="str">
        <f t="shared" si="383"/>
        <v>N/a</v>
      </c>
      <c r="S3048" s="1" t="s">
        <v>9850</v>
      </c>
    </row>
    <row r="3049" spans="1:19" ht="14.4" x14ac:dyDescent="0.3">
      <c r="A3049" s="1" t="s">
        <v>679</v>
      </c>
      <c r="B3049" s="1" t="s">
        <v>9853</v>
      </c>
      <c r="C3049" s="1" t="s">
        <v>9847</v>
      </c>
      <c r="D3049" s="1" t="str">
        <f t="shared" si="377"/>
        <v>Lungomare Mameli 1 1</v>
      </c>
      <c r="E3049" s="1" t="s">
        <v>8951</v>
      </c>
      <c r="F3049" s="1" t="s">
        <v>8951</v>
      </c>
      <c r="G3049" t="str">
        <f t="shared" si="376"/>
        <v>Senigallia</v>
      </c>
      <c r="H3049" s="1" t="s">
        <v>9854</v>
      </c>
      <c r="I3049" s="1" t="str">
        <f t="shared" si="378"/>
        <v>EMAIL</v>
      </c>
      <c r="J3049" s="1" t="str">
        <f t="shared" si="379"/>
        <v xml:space="preserve"> </v>
      </c>
      <c r="K3049" t="s">
        <v>19718</v>
      </c>
      <c r="L3049" t="str">
        <f t="shared" si="380"/>
        <v>SITO</v>
      </c>
      <c r="M3049" t="str">
        <f t="shared" si="381"/>
        <v xml:space="preserve"> </v>
      </c>
      <c r="N3049" t="str">
        <f t="shared" si="382"/>
        <v>N/a</v>
      </c>
      <c r="O3049" t="str">
        <f t="shared" si="383"/>
        <v>N/a</v>
      </c>
      <c r="S3049" s="1" t="s">
        <v>9853</v>
      </c>
    </row>
    <row r="3050" spans="1:19" ht="14.4" x14ac:dyDescent="0.3">
      <c r="A3050" s="1" t="s">
        <v>679</v>
      </c>
      <c r="B3050" s="1" t="s">
        <v>9855</v>
      </c>
      <c r="C3050" s="1" t="s">
        <v>9856</v>
      </c>
      <c r="D3050" s="1" t="str">
        <f t="shared" si="377"/>
        <v>Lungomare Alighieri 65 65</v>
      </c>
      <c r="E3050" s="1" t="s">
        <v>8951</v>
      </c>
      <c r="F3050" s="1" t="s">
        <v>8951</v>
      </c>
      <c r="G3050" t="str">
        <f t="shared" si="376"/>
        <v>Senigallia</v>
      </c>
      <c r="H3050" t="s">
        <v>19718</v>
      </c>
      <c r="I3050" s="1" t="str">
        <f t="shared" si="378"/>
        <v>SITO</v>
      </c>
      <c r="J3050" s="1" t="str">
        <f t="shared" si="379"/>
        <v>N/a</v>
      </c>
      <c r="K3050" t="s">
        <v>19718</v>
      </c>
      <c r="L3050" t="str">
        <f t="shared" si="380"/>
        <v>SITO</v>
      </c>
      <c r="M3050" t="str">
        <f t="shared" si="381"/>
        <v xml:space="preserve"> </v>
      </c>
      <c r="N3050" t="str">
        <f t="shared" si="382"/>
        <v>N/a</v>
      </c>
      <c r="O3050" t="str">
        <f t="shared" si="383"/>
        <v>N/a</v>
      </c>
      <c r="S3050" s="1" t="s">
        <v>9855</v>
      </c>
    </row>
    <row r="3051" spans="1:19" ht="14.4" x14ac:dyDescent="0.3">
      <c r="A3051" s="1" t="s">
        <v>679</v>
      </c>
      <c r="B3051" s="1" t="s">
        <v>9857</v>
      </c>
      <c r="C3051" s="1" t="s">
        <v>9845</v>
      </c>
      <c r="D3051" s="1" t="str">
        <f t="shared" si="377"/>
        <v>Lungomare Marconi 1 1</v>
      </c>
      <c r="E3051" s="1" t="s">
        <v>8951</v>
      </c>
      <c r="F3051" s="1" t="s">
        <v>8951</v>
      </c>
      <c r="G3051" t="str">
        <f t="shared" si="376"/>
        <v>Senigallia</v>
      </c>
      <c r="H3051" t="s">
        <v>19718</v>
      </c>
      <c r="I3051" s="1" t="str">
        <f t="shared" si="378"/>
        <v>SITO</v>
      </c>
      <c r="J3051" s="1" t="str">
        <f t="shared" si="379"/>
        <v>N/a</v>
      </c>
      <c r="K3051" t="s">
        <v>19718</v>
      </c>
      <c r="L3051" t="str">
        <f t="shared" si="380"/>
        <v>SITO</v>
      </c>
      <c r="M3051" t="str">
        <f t="shared" si="381"/>
        <v xml:space="preserve"> </v>
      </c>
      <c r="N3051" t="str">
        <f t="shared" si="382"/>
        <v>N/a</v>
      </c>
      <c r="O3051" t="str">
        <f t="shared" si="383"/>
        <v>N/a</v>
      </c>
      <c r="S3051" s="1" t="s">
        <v>9857</v>
      </c>
    </row>
    <row r="3052" spans="1:19" ht="14.4" x14ac:dyDescent="0.3">
      <c r="A3052" s="1" t="s">
        <v>679</v>
      </c>
      <c r="B3052" s="1" t="s">
        <v>9858</v>
      </c>
      <c r="C3052" s="1" t="s">
        <v>9859</v>
      </c>
      <c r="D3052" s="1" t="str">
        <f t="shared" si="377"/>
        <v>Lungomare Alighieri 76 76</v>
      </c>
      <c r="E3052" s="1" t="s">
        <v>8951</v>
      </c>
      <c r="F3052" s="1" t="s">
        <v>8951</v>
      </c>
      <c r="G3052" t="str">
        <f t="shared" si="376"/>
        <v>Senigallia</v>
      </c>
      <c r="H3052" t="s">
        <v>19718</v>
      </c>
      <c r="I3052" s="1" t="str">
        <f t="shared" si="378"/>
        <v>SITO</v>
      </c>
      <c r="J3052" s="1" t="str">
        <f t="shared" si="379"/>
        <v>N/a</v>
      </c>
      <c r="K3052" t="s">
        <v>19718</v>
      </c>
      <c r="L3052" t="str">
        <f t="shared" si="380"/>
        <v>SITO</v>
      </c>
      <c r="M3052" t="str">
        <f t="shared" si="381"/>
        <v xml:space="preserve"> </v>
      </c>
      <c r="N3052" t="str">
        <f t="shared" si="382"/>
        <v>N/a</v>
      </c>
      <c r="O3052" t="str">
        <f t="shared" si="383"/>
        <v>N/a</v>
      </c>
      <c r="S3052" s="1" t="s">
        <v>9858</v>
      </c>
    </row>
    <row r="3053" spans="1:19" ht="14.4" x14ac:dyDescent="0.3">
      <c r="A3053" s="1" t="s">
        <v>679</v>
      </c>
      <c r="B3053" s="1" t="s">
        <v>9860</v>
      </c>
      <c r="C3053" s="1" t="s">
        <v>9861</v>
      </c>
      <c r="D3053" s="1" t="str">
        <f t="shared" si="377"/>
        <v>Lungomare Alighieri 78 78</v>
      </c>
      <c r="E3053" s="1" t="s">
        <v>8951</v>
      </c>
      <c r="F3053" s="1" t="s">
        <v>8951</v>
      </c>
      <c r="G3053" t="str">
        <f t="shared" si="376"/>
        <v>Senigallia</v>
      </c>
      <c r="H3053" t="s">
        <v>19718</v>
      </c>
      <c r="I3053" s="1" t="str">
        <f t="shared" si="378"/>
        <v>SITO</v>
      </c>
      <c r="J3053" s="1" t="str">
        <f t="shared" si="379"/>
        <v>N/a</v>
      </c>
      <c r="K3053" t="s">
        <v>19718</v>
      </c>
      <c r="L3053" t="str">
        <f t="shared" si="380"/>
        <v>SITO</v>
      </c>
      <c r="M3053" t="str">
        <f t="shared" si="381"/>
        <v xml:space="preserve"> </v>
      </c>
      <c r="N3053" t="str">
        <f t="shared" si="382"/>
        <v>N/a</v>
      </c>
      <c r="O3053" t="str">
        <f t="shared" si="383"/>
        <v>N/a</v>
      </c>
      <c r="S3053" s="1" t="s">
        <v>9860</v>
      </c>
    </row>
    <row r="3054" spans="1:19" ht="14.4" x14ac:dyDescent="0.3">
      <c r="A3054" s="1" t="s">
        <v>679</v>
      </c>
      <c r="B3054" s="1" t="s">
        <v>9862</v>
      </c>
      <c r="C3054" s="1" t="s">
        <v>9808</v>
      </c>
      <c r="D3054" s="1" t="str">
        <f t="shared" si="377"/>
        <v>Lungomare Italia 1 1</v>
      </c>
      <c r="E3054" s="1" t="s">
        <v>8951</v>
      </c>
      <c r="F3054" s="1" t="s">
        <v>8951</v>
      </c>
      <c r="G3054" t="str">
        <f t="shared" si="376"/>
        <v>Senigallia</v>
      </c>
      <c r="H3054" t="s">
        <v>19718</v>
      </c>
      <c r="I3054" s="1" t="str">
        <f t="shared" si="378"/>
        <v>SITO</v>
      </c>
      <c r="J3054" s="1" t="str">
        <f t="shared" si="379"/>
        <v>N/a</v>
      </c>
      <c r="K3054" t="s">
        <v>19718</v>
      </c>
      <c r="L3054" t="str">
        <f t="shared" si="380"/>
        <v>SITO</v>
      </c>
      <c r="M3054" t="str">
        <f t="shared" si="381"/>
        <v xml:space="preserve"> </v>
      </c>
      <c r="N3054" t="str">
        <f t="shared" si="382"/>
        <v>N/a</v>
      </c>
      <c r="O3054" t="str">
        <f t="shared" si="383"/>
        <v>N/a</v>
      </c>
      <c r="S3054" s="1" t="s">
        <v>9862</v>
      </c>
    </row>
    <row r="3055" spans="1:19" ht="14.4" x14ac:dyDescent="0.3">
      <c r="A3055" s="1" t="s">
        <v>679</v>
      </c>
      <c r="B3055" s="1" t="s">
        <v>9863</v>
      </c>
      <c r="C3055" s="1" t="s">
        <v>9847</v>
      </c>
      <c r="D3055" s="1" t="str">
        <f t="shared" si="377"/>
        <v>Lungomare Mameli 1 1</v>
      </c>
      <c r="E3055" s="1" t="s">
        <v>8951</v>
      </c>
      <c r="F3055" s="1" t="s">
        <v>8951</v>
      </c>
      <c r="G3055" t="str">
        <f t="shared" si="376"/>
        <v>Senigallia</v>
      </c>
      <c r="H3055" t="s">
        <v>19718</v>
      </c>
      <c r="I3055" s="1" t="str">
        <f t="shared" si="378"/>
        <v>SITO</v>
      </c>
      <c r="J3055" s="1" t="str">
        <f t="shared" si="379"/>
        <v>N/a</v>
      </c>
      <c r="K3055" t="s">
        <v>19718</v>
      </c>
      <c r="L3055" t="str">
        <f t="shared" si="380"/>
        <v>SITO</v>
      </c>
      <c r="M3055" t="str">
        <f t="shared" si="381"/>
        <v xml:space="preserve"> </v>
      </c>
      <c r="N3055" t="str">
        <f t="shared" si="382"/>
        <v>N/a</v>
      </c>
      <c r="O3055" t="str">
        <f t="shared" si="383"/>
        <v>N/a</v>
      </c>
      <c r="S3055" s="1" t="s">
        <v>9863</v>
      </c>
    </row>
    <row r="3056" spans="1:19" ht="14.4" x14ac:dyDescent="0.3">
      <c r="A3056" s="1" t="s">
        <v>679</v>
      </c>
      <c r="B3056" s="1" t="s">
        <v>9864</v>
      </c>
      <c r="C3056" s="1" t="s">
        <v>9865</v>
      </c>
      <c r="D3056" s="1" t="str">
        <f t="shared" si="377"/>
        <v>Lungomare Alighieri 63 63</v>
      </c>
      <c r="E3056" s="1" t="s">
        <v>8951</v>
      </c>
      <c r="F3056" s="1" t="s">
        <v>8951</v>
      </c>
      <c r="G3056" t="str">
        <f t="shared" si="376"/>
        <v>Senigallia</v>
      </c>
      <c r="H3056" t="s">
        <v>19718</v>
      </c>
      <c r="I3056" s="1" t="str">
        <f t="shared" si="378"/>
        <v>SITO</v>
      </c>
      <c r="J3056" s="1" t="str">
        <f t="shared" si="379"/>
        <v>N/a</v>
      </c>
      <c r="K3056" t="s">
        <v>19718</v>
      </c>
      <c r="L3056" t="str">
        <f t="shared" si="380"/>
        <v>SITO</v>
      </c>
      <c r="M3056" t="str">
        <f t="shared" si="381"/>
        <v xml:space="preserve"> </v>
      </c>
      <c r="N3056" t="str">
        <f t="shared" si="382"/>
        <v>N/a</v>
      </c>
      <c r="O3056" t="str">
        <f t="shared" si="383"/>
        <v>N/a</v>
      </c>
      <c r="S3056" s="1" t="s">
        <v>9864</v>
      </c>
    </row>
    <row r="3057" spans="1:19" ht="14.4" x14ac:dyDescent="0.3">
      <c r="A3057" s="1" t="s">
        <v>679</v>
      </c>
      <c r="B3057" s="1" t="s">
        <v>9866</v>
      </c>
      <c r="C3057" s="1" t="s">
        <v>9867</v>
      </c>
      <c r="D3057" s="1" t="str">
        <f t="shared" si="377"/>
        <v>Piazzale Della Liberta' 1 1</v>
      </c>
      <c r="E3057" s="1" t="s">
        <v>8951</v>
      </c>
      <c r="F3057" s="1" t="s">
        <v>8951</v>
      </c>
      <c r="G3057" t="str">
        <f t="shared" si="376"/>
        <v>Senigallia</v>
      </c>
      <c r="H3057" t="s">
        <v>19718</v>
      </c>
      <c r="I3057" s="1" t="str">
        <f t="shared" si="378"/>
        <v>SITO</v>
      </c>
      <c r="J3057" s="1" t="str">
        <f t="shared" si="379"/>
        <v>N/a</v>
      </c>
      <c r="K3057" t="s">
        <v>19718</v>
      </c>
      <c r="L3057" t="str">
        <f t="shared" si="380"/>
        <v>SITO</v>
      </c>
      <c r="M3057" t="str">
        <f t="shared" si="381"/>
        <v xml:space="preserve"> </v>
      </c>
      <c r="N3057" t="str">
        <f t="shared" si="382"/>
        <v>N/a</v>
      </c>
      <c r="O3057" t="str">
        <f t="shared" si="383"/>
        <v>N/a</v>
      </c>
      <c r="S3057" s="1" t="s">
        <v>9866</v>
      </c>
    </row>
    <row r="3058" spans="1:19" ht="14.4" x14ac:dyDescent="0.3">
      <c r="A3058" s="1" t="s">
        <v>679</v>
      </c>
      <c r="B3058" s="1" t="s">
        <v>9868</v>
      </c>
      <c r="C3058" s="1" t="s">
        <v>9845</v>
      </c>
      <c r="D3058" s="1" t="str">
        <f t="shared" si="377"/>
        <v>Lungomare Marconi 1 1</v>
      </c>
      <c r="E3058" s="1" t="s">
        <v>8951</v>
      </c>
      <c r="F3058" s="1" t="s">
        <v>8951</v>
      </c>
      <c r="G3058" t="str">
        <f t="shared" si="376"/>
        <v>Senigallia</v>
      </c>
      <c r="H3058" t="s">
        <v>19718</v>
      </c>
      <c r="I3058" s="1" t="str">
        <f t="shared" si="378"/>
        <v>SITO</v>
      </c>
      <c r="J3058" s="1" t="str">
        <f t="shared" si="379"/>
        <v>N/a</v>
      </c>
      <c r="K3058" t="s">
        <v>19718</v>
      </c>
      <c r="L3058" t="str">
        <f t="shared" si="380"/>
        <v>SITO</v>
      </c>
      <c r="M3058" t="str">
        <f t="shared" si="381"/>
        <v xml:space="preserve"> </v>
      </c>
      <c r="N3058" t="str">
        <f t="shared" si="382"/>
        <v>N/a</v>
      </c>
      <c r="O3058" t="str">
        <f t="shared" si="383"/>
        <v>N/a</v>
      </c>
      <c r="S3058" s="1" t="s">
        <v>9868</v>
      </c>
    </row>
    <row r="3059" spans="1:19" ht="14.4" x14ac:dyDescent="0.3">
      <c r="A3059" s="1" t="s">
        <v>679</v>
      </c>
      <c r="B3059" s="1" t="s">
        <v>9869</v>
      </c>
      <c r="C3059" s="1" t="s">
        <v>9870</v>
      </c>
      <c r="D3059" s="1" t="str">
        <f t="shared" si="377"/>
        <v>Lungomare Alighieri 55 55</v>
      </c>
      <c r="E3059" s="1" t="s">
        <v>8951</v>
      </c>
      <c r="F3059" s="1" t="s">
        <v>8951</v>
      </c>
      <c r="G3059" t="str">
        <f t="shared" si="376"/>
        <v>Senigallia</v>
      </c>
      <c r="H3059" t="s">
        <v>19718</v>
      </c>
      <c r="I3059" s="1" t="str">
        <f t="shared" si="378"/>
        <v>SITO</v>
      </c>
      <c r="J3059" s="1" t="str">
        <f t="shared" si="379"/>
        <v>N/a</v>
      </c>
      <c r="K3059" t="s">
        <v>19718</v>
      </c>
      <c r="L3059" t="str">
        <f t="shared" si="380"/>
        <v>SITO</v>
      </c>
      <c r="M3059" t="str">
        <f t="shared" si="381"/>
        <v xml:space="preserve"> </v>
      </c>
      <c r="N3059" t="str">
        <f t="shared" si="382"/>
        <v>N/a</v>
      </c>
      <c r="O3059" t="str">
        <f t="shared" si="383"/>
        <v>N/a</v>
      </c>
      <c r="S3059" s="1" t="s">
        <v>9869</v>
      </c>
    </row>
    <row r="3060" spans="1:19" ht="14.4" x14ac:dyDescent="0.3">
      <c r="A3060" s="1" t="s">
        <v>679</v>
      </c>
      <c r="B3060" s="1" t="s">
        <v>9871</v>
      </c>
      <c r="C3060" s="1" t="s">
        <v>9872</v>
      </c>
      <c r="D3060" s="1" t="str">
        <f t="shared" si="377"/>
        <v>Lungomare Mameli 4 4</v>
      </c>
      <c r="E3060" s="1" t="s">
        <v>8951</v>
      </c>
      <c r="F3060" s="1" t="s">
        <v>8951</v>
      </c>
      <c r="G3060" t="str">
        <f t="shared" si="376"/>
        <v>Senigallia</v>
      </c>
      <c r="H3060" t="s">
        <v>19718</v>
      </c>
      <c r="I3060" s="1" t="str">
        <f t="shared" si="378"/>
        <v>SITO</v>
      </c>
      <c r="J3060" s="1" t="str">
        <f t="shared" si="379"/>
        <v>N/a</v>
      </c>
      <c r="K3060" t="s">
        <v>19718</v>
      </c>
      <c r="L3060" t="str">
        <f t="shared" si="380"/>
        <v>SITO</v>
      </c>
      <c r="M3060" t="str">
        <f t="shared" si="381"/>
        <v xml:space="preserve"> </v>
      </c>
      <c r="N3060" t="str">
        <f t="shared" si="382"/>
        <v>N/a</v>
      </c>
      <c r="O3060" t="str">
        <f t="shared" si="383"/>
        <v>N/a</v>
      </c>
      <c r="S3060" s="1" t="s">
        <v>9871</v>
      </c>
    </row>
    <row r="3061" spans="1:19" ht="14.4" x14ac:dyDescent="0.3">
      <c r="A3061" s="1" t="s">
        <v>679</v>
      </c>
      <c r="B3061" s="1" t="s">
        <v>9873</v>
      </c>
      <c r="C3061" s="1" t="s">
        <v>9847</v>
      </c>
      <c r="D3061" s="1" t="str">
        <f t="shared" si="377"/>
        <v>Lungomare Mameli 1 1</v>
      </c>
      <c r="E3061" s="1" t="s">
        <v>8951</v>
      </c>
      <c r="F3061" s="1" t="s">
        <v>8951</v>
      </c>
      <c r="G3061" t="str">
        <f t="shared" si="376"/>
        <v>Senigallia</v>
      </c>
      <c r="H3061" t="s">
        <v>19718</v>
      </c>
      <c r="I3061" s="1" t="str">
        <f t="shared" si="378"/>
        <v>SITO</v>
      </c>
      <c r="J3061" s="1" t="str">
        <f t="shared" si="379"/>
        <v>N/a</v>
      </c>
      <c r="K3061" t="s">
        <v>19718</v>
      </c>
      <c r="L3061" t="str">
        <f t="shared" si="380"/>
        <v>SITO</v>
      </c>
      <c r="M3061" t="str">
        <f t="shared" si="381"/>
        <v xml:space="preserve"> </v>
      </c>
      <c r="N3061" t="str">
        <f t="shared" si="382"/>
        <v>N/a</v>
      </c>
      <c r="O3061" t="str">
        <f t="shared" si="383"/>
        <v>N/a</v>
      </c>
      <c r="S3061" s="1" t="s">
        <v>9873</v>
      </c>
    </row>
    <row r="3062" spans="1:19" ht="14.4" x14ac:dyDescent="0.3">
      <c r="A3062" s="1" t="s">
        <v>679</v>
      </c>
      <c r="B3062" s="1" t="s">
        <v>9874</v>
      </c>
      <c r="C3062" s="1" t="s">
        <v>9875</v>
      </c>
      <c r="D3062" s="1" t="str">
        <f t="shared" si="377"/>
        <v>Lungomare Mameli 30 30</v>
      </c>
      <c r="E3062" s="1" t="s">
        <v>8951</v>
      </c>
      <c r="F3062" s="1" t="s">
        <v>8951</v>
      </c>
      <c r="G3062" t="str">
        <f t="shared" si="376"/>
        <v>Senigallia</v>
      </c>
      <c r="H3062" s="1" t="s">
        <v>9876</v>
      </c>
      <c r="I3062" s="1" t="str">
        <f t="shared" si="378"/>
        <v>EMAIL</v>
      </c>
      <c r="J3062" s="1" t="str">
        <f t="shared" si="379"/>
        <v xml:space="preserve"> </v>
      </c>
      <c r="K3062" t="s">
        <v>19718</v>
      </c>
      <c r="L3062" t="str">
        <f t="shared" si="380"/>
        <v>SITO</v>
      </c>
      <c r="M3062" t="str">
        <f t="shared" si="381"/>
        <v xml:space="preserve"> </v>
      </c>
      <c r="N3062" t="str">
        <f t="shared" si="382"/>
        <v>N/a</v>
      </c>
      <c r="O3062" t="str">
        <f t="shared" si="383"/>
        <v>N/a</v>
      </c>
      <c r="S3062" s="1" t="s">
        <v>9874</v>
      </c>
    </row>
    <row r="3063" spans="1:19" ht="14.4" x14ac:dyDescent="0.3">
      <c r="A3063" s="1" t="s">
        <v>679</v>
      </c>
      <c r="B3063" s="1" t="s">
        <v>9877</v>
      </c>
      <c r="C3063" s="1" t="s">
        <v>9878</v>
      </c>
      <c r="D3063" s="1" t="str">
        <f t="shared" si="377"/>
        <v>Lungomare Alighieri 56 56</v>
      </c>
      <c r="E3063" s="1" t="s">
        <v>8951</v>
      </c>
      <c r="F3063" s="1" t="s">
        <v>8951</v>
      </c>
      <c r="G3063" t="str">
        <f t="shared" si="376"/>
        <v>Senigallia</v>
      </c>
      <c r="H3063" t="s">
        <v>19718</v>
      </c>
      <c r="I3063" s="1" t="str">
        <f t="shared" si="378"/>
        <v>SITO</v>
      </c>
      <c r="J3063" s="1" t="str">
        <f t="shared" si="379"/>
        <v>N/a</v>
      </c>
      <c r="K3063" t="s">
        <v>19718</v>
      </c>
      <c r="L3063" t="str">
        <f t="shared" si="380"/>
        <v>SITO</v>
      </c>
      <c r="M3063" t="str">
        <f t="shared" si="381"/>
        <v xml:space="preserve"> </v>
      </c>
      <c r="N3063" t="str">
        <f t="shared" si="382"/>
        <v>N/a</v>
      </c>
      <c r="O3063" t="str">
        <f t="shared" si="383"/>
        <v>N/a</v>
      </c>
      <c r="S3063" s="1" t="s">
        <v>9877</v>
      </c>
    </row>
    <row r="3064" spans="1:19" ht="14.4" x14ac:dyDescent="0.3">
      <c r="A3064" s="1" t="s">
        <v>679</v>
      </c>
      <c r="B3064" s="1" t="s">
        <v>9879</v>
      </c>
      <c r="C3064" s="1" t="s">
        <v>9880</v>
      </c>
      <c r="D3064" s="1" t="str">
        <f t="shared" si="377"/>
        <v>Lungomare Leonardo Da Vinci 132 132</v>
      </c>
      <c r="E3064" s="1" t="s">
        <v>8951</v>
      </c>
      <c r="F3064" s="1" t="s">
        <v>8951</v>
      </c>
      <c r="G3064" t="str">
        <f t="shared" si="376"/>
        <v>Senigallia</v>
      </c>
      <c r="H3064" s="1" t="s">
        <v>9881</v>
      </c>
      <c r="I3064" s="1" t="str">
        <f t="shared" si="378"/>
        <v>EMAIL</v>
      </c>
      <c r="J3064" s="1" t="str">
        <f t="shared" si="379"/>
        <v xml:space="preserve"> </v>
      </c>
      <c r="K3064" s="1" t="s">
        <v>9882</v>
      </c>
      <c r="L3064" t="str">
        <f t="shared" si="380"/>
        <v>SITO</v>
      </c>
      <c r="M3064" t="str">
        <f t="shared" si="381"/>
        <v xml:space="preserve"> </v>
      </c>
      <c r="N3064" t="str">
        <f t="shared" si="382"/>
        <v>N/a</v>
      </c>
      <c r="O3064" t="str">
        <f t="shared" si="383"/>
        <v>N/a</v>
      </c>
      <c r="S3064" s="1" t="s">
        <v>9879</v>
      </c>
    </row>
    <row r="3065" spans="1:19" ht="14.4" x14ac:dyDescent="0.3">
      <c r="A3065" s="1" t="s">
        <v>679</v>
      </c>
      <c r="B3065" s="1" t="s">
        <v>9883</v>
      </c>
      <c r="C3065" s="1" t="s">
        <v>9884</v>
      </c>
      <c r="D3065" s="1" t="str">
        <f t="shared" si="377"/>
        <v>Lungomare Marconi 51 51</v>
      </c>
      <c r="E3065" s="1" t="s">
        <v>8951</v>
      </c>
      <c r="F3065" s="1" t="s">
        <v>8951</v>
      </c>
      <c r="G3065" t="str">
        <f t="shared" si="376"/>
        <v>Senigallia</v>
      </c>
      <c r="H3065" t="s">
        <v>19718</v>
      </c>
      <c r="I3065" s="1" t="str">
        <f t="shared" si="378"/>
        <v>SITO</v>
      </c>
      <c r="J3065" s="1" t="str">
        <f t="shared" si="379"/>
        <v>N/a</v>
      </c>
      <c r="K3065" t="s">
        <v>19718</v>
      </c>
      <c r="L3065" t="str">
        <f t="shared" si="380"/>
        <v>SITO</v>
      </c>
      <c r="M3065" t="str">
        <f t="shared" si="381"/>
        <v xml:space="preserve"> </v>
      </c>
      <c r="N3065" t="str">
        <f t="shared" si="382"/>
        <v>N/a</v>
      </c>
      <c r="O3065" t="str">
        <f t="shared" si="383"/>
        <v>N/a</v>
      </c>
      <c r="S3065" s="1" t="s">
        <v>9883</v>
      </c>
    </row>
    <row r="3066" spans="1:19" ht="14.4" x14ac:dyDescent="0.3">
      <c r="A3066" s="1" t="s">
        <v>679</v>
      </c>
      <c r="B3066" s="1" t="s">
        <v>9885</v>
      </c>
      <c r="C3066" s="1" t="s">
        <v>9886</v>
      </c>
      <c r="D3066" s="1" t="str">
        <f t="shared" si="377"/>
        <v>Lungomare Alighieri 58 58</v>
      </c>
      <c r="E3066" s="1" t="s">
        <v>8951</v>
      </c>
      <c r="F3066" s="1" t="s">
        <v>8951</v>
      </c>
      <c r="G3066" t="str">
        <f t="shared" si="376"/>
        <v>Senigallia</v>
      </c>
      <c r="H3066" t="s">
        <v>19718</v>
      </c>
      <c r="I3066" s="1" t="str">
        <f t="shared" si="378"/>
        <v>SITO</v>
      </c>
      <c r="J3066" s="1" t="str">
        <f t="shared" si="379"/>
        <v>N/a</v>
      </c>
      <c r="K3066" t="s">
        <v>19718</v>
      </c>
      <c r="L3066" t="str">
        <f t="shared" si="380"/>
        <v>SITO</v>
      </c>
      <c r="M3066" t="str">
        <f t="shared" si="381"/>
        <v xml:space="preserve"> </v>
      </c>
      <c r="N3066" t="str">
        <f t="shared" si="382"/>
        <v>N/a</v>
      </c>
      <c r="O3066" t="str">
        <f t="shared" si="383"/>
        <v>N/a</v>
      </c>
      <c r="S3066" s="1" t="s">
        <v>9885</v>
      </c>
    </row>
    <row r="3067" spans="1:19" ht="14.4" x14ac:dyDescent="0.3">
      <c r="A3067" s="1" t="s">
        <v>679</v>
      </c>
      <c r="B3067" s="1" t="s">
        <v>9887</v>
      </c>
      <c r="C3067" s="1" t="s">
        <v>9847</v>
      </c>
      <c r="D3067" s="1" t="str">
        <f t="shared" si="377"/>
        <v>Lungomare Mameli 1 1</v>
      </c>
      <c r="E3067" s="1" t="s">
        <v>8951</v>
      </c>
      <c r="F3067" s="1" t="s">
        <v>8951</v>
      </c>
      <c r="G3067" t="str">
        <f t="shared" si="376"/>
        <v>Senigallia</v>
      </c>
      <c r="H3067" t="s">
        <v>19718</v>
      </c>
      <c r="I3067" s="1" t="str">
        <f t="shared" si="378"/>
        <v>SITO</v>
      </c>
      <c r="J3067" s="1" t="str">
        <f t="shared" si="379"/>
        <v>N/a</v>
      </c>
      <c r="K3067" t="s">
        <v>19718</v>
      </c>
      <c r="L3067" t="str">
        <f t="shared" si="380"/>
        <v>SITO</v>
      </c>
      <c r="M3067" t="str">
        <f t="shared" si="381"/>
        <v xml:space="preserve"> </v>
      </c>
      <c r="N3067" t="str">
        <f t="shared" si="382"/>
        <v>N/a</v>
      </c>
      <c r="O3067" t="str">
        <f t="shared" si="383"/>
        <v>N/a</v>
      </c>
      <c r="S3067" s="1" t="s">
        <v>9887</v>
      </c>
    </row>
    <row r="3068" spans="1:19" ht="14.4" x14ac:dyDescent="0.3">
      <c r="A3068" s="1" t="s">
        <v>679</v>
      </c>
      <c r="B3068" s="1" t="s">
        <v>9888</v>
      </c>
      <c r="C3068" s="1" t="s">
        <v>9845</v>
      </c>
      <c r="D3068" s="1" t="str">
        <f t="shared" si="377"/>
        <v>Lungomare Marconi 1 1</v>
      </c>
      <c r="E3068" s="1" t="s">
        <v>8951</v>
      </c>
      <c r="F3068" s="1" t="s">
        <v>8951</v>
      </c>
      <c r="G3068" t="str">
        <f t="shared" si="376"/>
        <v>Senigallia</v>
      </c>
      <c r="H3068" t="s">
        <v>19718</v>
      </c>
      <c r="I3068" s="1" t="str">
        <f t="shared" si="378"/>
        <v>SITO</v>
      </c>
      <c r="J3068" s="1" t="str">
        <f t="shared" si="379"/>
        <v>N/a</v>
      </c>
      <c r="K3068" t="s">
        <v>19718</v>
      </c>
      <c r="L3068" t="str">
        <f t="shared" si="380"/>
        <v>SITO</v>
      </c>
      <c r="M3068" t="str">
        <f t="shared" si="381"/>
        <v xml:space="preserve"> </v>
      </c>
      <c r="N3068" t="str">
        <f t="shared" si="382"/>
        <v>N/a</v>
      </c>
      <c r="O3068" t="str">
        <f t="shared" si="383"/>
        <v>N/a</v>
      </c>
      <c r="S3068" s="1" t="s">
        <v>9888</v>
      </c>
    </row>
    <row r="3069" spans="1:19" ht="14.4" x14ac:dyDescent="0.3">
      <c r="A3069" s="1" t="s">
        <v>679</v>
      </c>
      <c r="B3069" s="1" t="s">
        <v>9889</v>
      </c>
      <c r="C3069" s="1" t="s">
        <v>9890</v>
      </c>
      <c r="D3069" s="1" t="str">
        <f t="shared" si="377"/>
        <v>Lungomare Alighieri 54 54</v>
      </c>
      <c r="E3069" s="1" t="s">
        <v>8951</v>
      </c>
      <c r="F3069" s="1" t="s">
        <v>8951</v>
      </c>
      <c r="G3069" t="str">
        <f t="shared" si="376"/>
        <v>Senigallia</v>
      </c>
      <c r="H3069" t="s">
        <v>19718</v>
      </c>
      <c r="I3069" s="1" t="str">
        <f t="shared" si="378"/>
        <v>SITO</v>
      </c>
      <c r="J3069" s="1" t="str">
        <f t="shared" si="379"/>
        <v>N/a</v>
      </c>
      <c r="K3069" t="s">
        <v>19718</v>
      </c>
      <c r="L3069" t="str">
        <f t="shared" si="380"/>
        <v>SITO</v>
      </c>
      <c r="M3069" t="str">
        <f t="shared" si="381"/>
        <v xml:space="preserve"> </v>
      </c>
      <c r="N3069" t="str">
        <f t="shared" si="382"/>
        <v>N/a</v>
      </c>
      <c r="O3069" t="str">
        <f t="shared" si="383"/>
        <v>N/a</v>
      </c>
      <c r="S3069" s="1" t="s">
        <v>9889</v>
      </c>
    </row>
    <row r="3070" spans="1:19" ht="14.4" x14ac:dyDescent="0.3">
      <c r="A3070" s="1" t="s">
        <v>679</v>
      </c>
      <c r="B3070" s="1" t="s">
        <v>9891</v>
      </c>
      <c r="C3070" s="1" t="s">
        <v>9892</v>
      </c>
      <c r="D3070" s="1" t="str">
        <f t="shared" si="377"/>
        <v>Lungomare Alighieri 61 61</v>
      </c>
      <c r="E3070" s="1" t="s">
        <v>8951</v>
      </c>
      <c r="F3070" s="1" t="s">
        <v>8951</v>
      </c>
      <c r="G3070" t="str">
        <f t="shared" si="376"/>
        <v>Senigallia</v>
      </c>
      <c r="H3070" t="s">
        <v>19718</v>
      </c>
      <c r="I3070" s="1" t="str">
        <f t="shared" si="378"/>
        <v>SITO</v>
      </c>
      <c r="J3070" s="1" t="str">
        <f t="shared" si="379"/>
        <v>N/a</v>
      </c>
      <c r="K3070" t="s">
        <v>19718</v>
      </c>
      <c r="L3070" t="str">
        <f t="shared" si="380"/>
        <v>SITO</v>
      </c>
      <c r="M3070" t="str">
        <f t="shared" si="381"/>
        <v xml:space="preserve"> </v>
      </c>
      <c r="N3070" t="str">
        <f t="shared" si="382"/>
        <v>N/a</v>
      </c>
      <c r="O3070" t="str">
        <f t="shared" si="383"/>
        <v>N/a</v>
      </c>
      <c r="S3070" s="1" t="s">
        <v>9891</v>
      </c>
    </row>
    <row r="3071" spans="1:19" ht="14.4" x14ac:dyDescent="0.3">
      <c r="A3071" s="1" t="s">
        <v>679</v>
      </c>
      <c r="B3071" s="1" t="s">
        <v>9893</v>
      </c>
      <c r="C3071" s="1" t="s">
        <v>9894</v>
      </c>
      <c r="D3071" s="1" t="str">
        <f t="shared" si="377"/>
        <v>Lungomare Leonardo Da Vinci 138 138</v>
      </c>
      <c r="E3071" s="1" t="s">
        <v>8951</v>
      </c>
      <c r="F3071" s="1" t="s">
        <v>8951</v>
      </c>
      <c r="G3071" t="str">
        <f t="shared" si="376"/>
        <v>Senigallia</v>
      </c>
      <c r="H3071" s="1" t="s">
        <v>9895</v>
      </c>
      <c r="I3071" s="1" t="str">
        <f t="shared" si="378"/>
        <v>EMAIL</v>
      </c>
      <c r="J3071" s="1" t="str">
        <f t="shared" si="379"/>
        <v xml:space="preserve"> </v>
      </c>
      <c r="K3071" t="s">
        <v>19718</v>
      </c>
      <c r="L3071" t="str">
        <f t="shared" si="380"/>
        <v>SITO</v>
      </c>
      <c r="M3071" t="str">
        <f t="shared" si="381"/>
        <v xml:space="preserve"> </v>
      </c>
      <c r="N3071" t="str">
        <f t="shared" si="382"/>
        <v>N/a</v>
      </c>
      <c r="O3071" t="str">
        <f t="shared" si="383"/>
        <v>N/a</v>
      </c>
      <c r="S3071" s="1" t="s">
        <v>9893</v>
      </c>
    </row>
    <row r="3072" spans="1:19" ht="14.4" x14ac:dyDescent="0.3">
      <c r="A3072" s="1" t="s">
        <v>679</v>
      </c>
      <c r="B3072" s="1" t="s">
        <v>9896</v>
      </c>
      <c r="C3072" s="1" t="s">
        <v>9897</v>
      </c>
      <c r="D3072" s="1" t="str">
        <f t="shared" si="377"/>
        <v>Lungomare Alighieri 80 80</v>
      </c>
      <c r="E3072" s="1" t="s">
        <v>8951</v>
      </c>
      <c r="F3072" s="1" t="s">
        <v>8951</v>
      </c>
      <c r="G3072" t="str">
        <f t="shared" si="376"/>
        <v>Senigallia</v>
      </c>
      <c r="H3072" t="s">
        <v>19718</v>
      </c>
      <c r="I3072" s="1" t="str">
        <f t="shared" si="378"/>
        <v>SITO</v>
      </c>
      <c r="J3072" s="1" t="str">
        <f t="shared" si="379"/>
        <v>N/a</v>
      </c>
      <c r="K3072" t="s">
        <v>19718</v>
      </c>
      <c r="L3072" t="str">
        <f t="shared" si="380"/>
        <v>SITO</v>
      </c>
      <c r="M3072" t="str">
        <f t="shared" si="381"/>
        <v xml:space="preserve"> </v>
      </c>
      <c r="N3072" t="str">
        <f t="shared" si="382"/>
        <v>N/a</v>
      </c>
      <c r="O3072" t="str">
        <f t="shared" si="383"/>
        <v>N/a</v>
      </c>
      <c r="S3072" s="1" t="s">
        <v>9896</v>
      </c>
    </row>
    <row r="3073" spans="1:19" ht="14.4" x14ac:dyDescent="0.3">
      <c r="A3073" s="1" t="s">
        <v>679</v>
      </c>
      <c r="B3073" s="1" t="s">
        <v>9898</v>
      </c>
      <c r="C3073" t="s">
        <v>19718</v>
      </c>
      <c r="D3073" s="1" t="str">
        <f t="shared" si="377"/>
        <v>N/A</v>
      </c>
      <c r="E3073" s="1" t="s">
        <v>8951</v>
      </c>
      <c r="F3073" s="1" t="s">
        <v>8951</v>
      </c>
      <c r="G3073" t="str">
        <f t="shared" si="376"/>
        <v>Senigallia</v>
      </c>
      <c r="H3073" t="s">
        <v>19718</v>
      </c>
      <c r="I3073" s="1" t="str">
        <f t="shared" si="378"/>
        <v>SITO</v>
      </c>
      <c r="J3073" s="1" t="str">
        <f t="shared" si="379"/>
        <v>N/a</v>
      </c>
      <c r="K3073" t="s">
        <v>19718</v>
      </c>
      <c r="L3073" t="str">
        <f t="shared" si="380"/>
        <v>SITO</v>
      </c>
      <c r="M3073" t="str">
        <f t="shared" si="381"/>
        <v xml:space="preserve"> </v>
      </c>
      <c r="N3073" t="str">
        <f t="shared" si="382"/>
        <v>N/a</v>
      </c>
      <c r="O3073" t="str">
        <f t="shared" si="383"/>
        <v>N/a</v>
      </c>
      <c r="S3073" s="1" t="s">
        <v>9898</v>
      </c>
    </row>
    <row r="3074" spans="1:19" ht="14.4" x14ac:dyDescent="0.3">
      <c r="A3074" s="1" t="s">
        <v>679</v>
      </c>
      <c r="B3074" s="1" t="s">
        <v>9899</v>
      </c>
      <c r="C3074" t="s">
        <v>19718</v>
      </c>
      <c r="D3074" s="1" t="str">
        <f t="shared" si="377"/>
        <v>N/A</v>
      </c>
      <c r="E3074" s="1" t="s">
        <v>8951</v>
      </c>
      <c r="F3074" s="1" t="s">
        <v>8951</v>
      </c>
      <c r="G3074" t="str">
        <f t="shared" ref="G3074:G3137" si="384">PROPER(F3074)</f>
        <v>Senigallia</v>
      </c>
      <c r="H3074" s="1" t="s">
        <v>9900</v>
      </c>
      <c r="I3074" s="1" t="str">
        <f t="shared" si="378"/>
        <v>EMAIL</v>
      </c>
      <c r="J3074" s="1" t="str">
        <f t="shared" si="379"/>
        <v xml:space="preserve"> </v>
      </c>
      <c r="K3074" t="s">
        <v>19718</v>
      </c>
      <c r="L3074" t="str">
        <f t="shared" si="380"/>
        <v>SITO</v>
      </c>
      <c r="M3074" t="str">
        <f t="shared" si="381"/>
        <v xml:space="preserve"> </v>
      </c>
      <c r="N3074" t="str">
        <f t="shared" si="382"/>
        <v>N/a</v>
      </c>
      <c r="O3074" t="str">
        <f t="shared" si="383"/>
        <v>N/a</v>
      </c>
      <c r="S3074" s="1" t="s">
        <v>9899</v>
      </c>
    </row>
    <row r="3075" spans="1:19" ht="14.4" x14ac:dyDescent="0.3">
      <c r="A3075" s="1" t="s">
        <v>679</v>
      </c>
      <c r="B3075" s="1" t="s">
        <v>9901</v>
      </c>
      <c r="C3075" s="1" t="s">
        <v>9902</v>
      </c>
      <c r="D3075" s="1" t="str">
        <f t="shared" ref="D3075:D3138" si="385">PROPER(C3075)</f>
        <v>Lungomare Alighieri 74 74</v>
      </c>
      <c r="E3075" s="1" t="s">
        <v>8951</v>
      </c>
      <c r="F3075" s="1" t="s">
        <v>8951</v>
      </c>
      <c r="G3075" t="str">
        <f t="shared" si="384"/>
        <v>Senigallia</v>
      </c>
      <c r="H3075" t="s">
        <v>19718</v>
      </c>
      <c r="I3075" s="1" t="str">
        <f t="shared" ref="I3075:I3138" si="386">IF(ISERROR(FIND("@",H3075)),"SITO","EMAIL")</f>
        <v>SITO</v>
      </c>
      <c r="J3075" s="1" t="str">
        <f t="shared" ref="J3075:J3138" si="387">IF(I3075="SITO",H3075," ")</f>
        <v>N/a</v>
      </c>
      <c r="K3075" t="s">
        <v>19718</v>
      </c>
      <c r="L3075" t="str">
        <f t="shared" ref="L3075:L3138" si="388">IF(ISERROR(FIND("@",K3075)),"SITO","EMAIL")</f>
        <v>SITO</v>
      </c>
      <c r="M3075" t="str">
        <f t="shared" ref="M3075:M3138" si="389">IF(L3075="EMAIL",K3075, " ")</f>
        <v xml:space="preserve"> </v>
      </c>
      <c r="N3075" t="str">
        <f t="shared" ref="N3075:N3138" si="390">IF(J3075&lt;&gt;" ", J3075, "N/a")</f>
        <v>N/a</v>
      </c>
      <c r="O3075" t="str">
        <f t="shared" ref="O3075:O3138" si="391">IF(M3075 &lt;&gt; " ", M3075,"N/a")</f>
        <v>N/a</v>
      </c>
      <c r="S3075" s="1" t="s">
        <v>9901</v>
      </c>
    </row>
    <row r="3076" spans="1:19" ht="14.4" x14ac:dyDescent="0.3">
      <c r="A3076" s="1" t="s">
        <v>6</v>
      </c>
      <c r="B3076" s="1" t="s">
        <v>9903</v>
      </c>
      <c r="C3076" s="1" t="s">
        <v>9904</v>
      </c>
      <c r="D3076" s="1" t="str">
        <f t="shared" si="385"/>
        <v>Via Delle Vigne 273</v>
      </c>
      <c r="E3076" s="1" t="s">
        <v>8951</v>
      </c>
      <c r="F3076" s="1" t="s">
        <v>9905</v>
      </c>
      <c r="G3076" t="str">
        <f t="shared" si="384"/>
        <v>Frazione Scapezzano</v>
      </c>
      <c r="H3076" t="s">
        <v>19718</v>
      </c>
      <c r="I3076" s="1" t="str">
        <f t="shared" si="386"/>
        <v>SITO</v>
      </c>
      <c r="J3076" s="1" t="str">
        <f t="shared" si="387"/>
        <v>N/a</v>
      </c>
      <c r="K3076" s="1" t="s">
        <v>9906</v>
      </c>
      <c r="L3076" t="str">
        <f t="shared" si="388"/>
        <v>EMAIL</v>
      </c>
      <c r="M3076" t="str">
        <f t="shared" si="389"/>
        <v>verdemarech@tiscali.it</v>
      </c>
      <c r="N3076" t="str">
        <f t="shared" si="390"/>
        <v>N/a</v>
      </c>
      <c r="O3076" t="str">
        <f t="shared" si="391"/>
        <v>verdemarech@tiscali.it</v>
      </c>
      <c r="S3076" s="1" t="s">
        <v>9903</v>
      </c>
    </row>
    <row r="3077" spans="1:19" ht="14.4" x14ac:dyDescent="0.3">
      <c r="A3077" s="1" t="s">
        <v>679</v>
      </c>
      <c r="B3077" s="1" t="s">
        <v>9907</v>
      </c>
      <c r="C3077" s="1" t="s">
        <v>9908</v>
      </c>
      <c r="D3077" s="1" t="str">
        <f t="shared" si="385"/>
        <v>Lungomare Mameli 38 38</v>
      </c>
      <c r="E3077" s="1" t="s">
        <v>8951</v>
      </c>
      <c r="F3077" s="1" t="s">
        <v>8951</v>
      </c>
      <c r="G3077" t="str">
        <f t="shared" si="384"/>
        <v>Senigallia</v>
      </c>
      <c r="H3077" s="1" t="s">
        <v>9909</v>
      </c>
      <c r="I3077" s="1" t="str">
        <f t="shared" si="386"/>
        <v>EMAIL</v>
      </c>
      <c r="J3077" s="1" t="str">
        <f t="shared" si="387"/>
        <v xml:space="preserve"> </v>
      </c>
      <c r="K3077" s="1" t="s">
        <v>9910</v>
      </c>
      <c r="L3077" t="str">
        <f t="shared" si="388"/>
        <v>SITO</v>
      </c>
      <c r="M3077" t="str">
        <f t="shared" si="389"/>
        <v xml:space="preserve"> </v>
      </c>
      <c r="N3077" t="str">
        <f t="shared" si="390"/>
        <v>N/a</v>
      </c>
      <c r="O3077" t="str">
        <f t="shared" si="391"/>
        <v>N/a</v>
      </c>
      <c r="S3077" s="1" t="s">
        <v>9907</v>
      </c>
    </row>
    <row r="3078" spans="1:19" ht="14.4" x14ac:dyDescent="0.3">
      <c r="A3078" s="1" t="s">
        <v>679</v>
      </c>
      <c r="B3078" s="1" t="s">
        <v>9911</v>
      </c>
      <c r="C3078" s="1" t="s">
        <v>9912</v>
      </c>
      <c r="D3078" s="1" t="str">
        <f t="shared" si="385"/>
        <v>Lungomare Leonardo Da Vinci 1 1</v>
      </c>
      <c r="E3078" s="1" t="s">
        <v>8951</v>
      </c>
      <c r="F3078" s="1" t="s">
        <v>8951</v>
      </c>
      <c r="G3078" t="str">
        <f t="shared" si="384"/>
        <v>Senigallia</v>
      </c>
      <c r="H3078" t="s">
        <v>19718</v>
      </c>
      <c r="I3078" s="1" t="str">
        <f t="shared" si="386"/>
        <v>SITO</v>
      </c>
      <c r="J3078" s="1" t="str">
        <f t="shared" si="387"/>
        <v>N/a</v>
      </c>
      <c r="K3078" t="s">
        <v>19718</v>
      </c>
      <c r="L3078" t="str">
        <f t="shared" si="388"/>
        <v>SITO</v>
      </c>
      <c r="M3078" t="str">
        <f t="shared" si="389"/>
        <v xml:space="preserve"> </v>
      </c>
      <c r="N3078" t="str">
        <f t="shared" si="390"/>
        <v>N/a</v>
      </c>
      <c r="O3078" t="str">
        <f t="shared" si="391"/>
        <v>N/a</v>
      </c>
      <c r="S3078" s="1" t="s">
        <v>9911</v>
      </c>
    </row>
    <row r="3079" spans="1:19" ht="14.4" x14ac:dyDescent="0.3">
      <c r="A3079" s="1" t="s">
        <v>679</v>
      </c>
      <c r="B3079" s="1" t="s">
        <v>9913</v>
      </c>
      <c r="C3079" s="1" t="s">
        <v>9912</v>
      </c>
      <c r="D3079" s="1" t="str">
        <f t="shared" si="385"/>
        <v>Lungomare Leonardo Da Vinci 1 1</v>
      </c>
      <c r="E3079" s="1" t="s">
        <v>8951</v>
      </c>
      <c r="F3079" s="1" t="s">
        <v>8951</v>
      </c>
      <c r="G3079" t="str">
        <f t="shared" si="384"/>
        <v>Senigallia</v>
      </c>
      <c r="H3079" t="s">
        <v>19718</v>
      </c>
      <c r="I3079" s="1" t="str">
        <f t="shared" si="386"/>
        <v>SITO</v>
      </c>
      <c r="J3079" s="1" t="str">
        <f t="shared" si="387"/>
        <v>N/a</v>
      </c>
      <c r="K3079" t="s">
        <v>19718</v>
      </c>
      <c r="L3079" t="str">
        <f t="shared" si="388"/>
        <v>SITO</v>
      </c>
      <c r="M3079" t="str">
        <f t="shared" si="389"/>
        <v xml:space="preserve"> </v>
      </c>
      <c r="N3079" t="str">
        <f t="shared" si="390"/>
        <v>N/a</v>
      </c>
      <c r="O3079" t="str">
        <f t="shared" si="391"/>
        <v>N/a</v>
      </c>
      <c r="S3079" s="1" t="s">
        <v>9913</v>
      </c>
    </row>
    <row r="3080" spans="1:19" ht="14.4" x14ac:dyDescent="0.3">
      <c r="A3080" s="1" t="s">
        <v>679</v>
      </c>
      <c r="B3080" s="1" t="s">
        <v>9914</v>
      </c>
      <c r="C3080" s="1" t="s">
        <v>9912</v>
      </c>
      <c r="D3080" s="1" t="str">
        <f t="shared" si="385"/>
        <v>Lungomare Leonardo Da Vinci 1 1</v>
      </c>
      <c r="E3080" s="1" t="s">
        <v>8951</v>
      </c>
      <c r="F3080" s="1" t="s">
        <v>8951</v>
      </c>
      <c r="G3080" t="str">
        <f t="shared" si="384"/>
        <v>Senigallia</v>
      </c>
      <c r="H3080" t="s">
        <v>19718</v>
      </c>
      <c r="I3080" s="1" t="str">
        <f t="shared" si="386"/>
        <v>SITO</v>
      </c>
      <c r="J3080" s="1" t="str">
        <f t="shared" si="387"/>
        <v>N/a</v>
      </c>
      <c r="K3080" t="s">
        <v>19718</v>
      </c>
      <c r="L3080" t="str">
        <f t="shared" si="388"/>
        <v>SITO</v>
      </c>
      <c r="M3080" t="str">
        <f t="shared" si="389"/>
        <v xml:space="preserve"> </v>
      </c>
      <c r="N3080" t="str">
        <f t="shared" si="390"/>
        <v>N/a</v>
      </c>
      <c r="O3080" t="str">
        <f t="shared" si="391"/>
        <v>N/a</v>
      </c>
      <c r="S3080" s="1" t="s">
        <v>9914</v>
      </c>
    </row>
    <row r="3081" spans="1:19" ht="14.4" x14ac:dyDescent="0.3">
      <c r="A3081" s="1" t="s">
        <v>679</v>
      </c>
      <c r="B3081" s="1" t="s">
        <v>9915</v>
      </c>
      <c r="C3081" s="1" t="s">
        <v>9916</v>
      </c>
      <c r="D3081" s="1" t="str">
        <f t="shared" si="385"/>
        <v>Lungomare Alighieri 100 100</v>
      </c>
      <c r="E3081" s="1" t="s">
        <v>8951</v>
      </c>
      <c r="F3081" s="1" t="s">
        <v>8951</v>
      </c>
      <c r="G3081" t="str">
        <f t="shared" si="384"/>
        <v>Senigallia</v>
      </c>
      <c r="H3081" t="s">
        <v>19718</v>
      </c>
      <c r="I3081" s="1" t="str">
        <f t="shared" si="386"/>
        <v>SITO</v>
      </c>
      <c r="J3081" s="1" t="str">
        <f t="shared" si="387"/>
        <v>N/a</v>
      </c>
      <c r="K3081" t="s">
        <v>19718</v>
      </c>
      <c r="L3081" t="str">
        <f t="shared" si="388"/>
        <v>SITO</v>
      </c>
      <c r="M3081" t="str">
        <f t="shared" si="389"/>
        <v xml:space="preserve"> </v>
      </c>
      <c r="N3081" t="str">
        <f t="shared" si="390"/>
        <v>N/a</v>
      </c>
      <c r="O3081" t="str">
        <f t="shared" si="391"/>
        <v>N/a</v>
      </c>
      <c r="S3081" s="1" t="s">
        <v>9915</v>
      </c>
    </row>
    <row r="3082" spans="1:19" ht="14.4" x14ac:dyDescent="0.3">
      <c r="A3082" s="1" t="s">
        <v>679</v>
      </c>
      <c r="B3082" s="1" t="s">
        <v>9917</v>
      </c>
      <c r="C3082" s="1" t="s">
        <v>9918</v>
      </c>
      <c r="D3082" s="1" t="str">
        <f t="shared" si="385"/>
        <v>I Strada 23  3</v>
      </c>
      <c r="E3082" s="1" t="s">
        <v>8951</v>
      </c>
      <c r="F3082" s="1" t="s">
        <v>8951</v>
      </c>
      <c r="G3082" t="str">
        <f t="shared" si="384"/>
        <v>Senigallia</v>
      </c>
      <c r="H3082" s="1" t="s">
        <v>9749</v>
      </c>
      <c r="I3082" s="1" t="str">
        <f t="shared" si="386"/>
        <v>SITO</v>
      </c>
      <c r="J3082" s="1" t="str">
        <f t="shared" si="387"/>
        <v>www.caraibihotel.it</v>
      </c>
      <c r="K3082" s="1" t="s">
        <v>9750</v>
      </c>
      <c r="L3082" t="str">
        <f t="shared" si="388"/>
        <v>EMAIL</v>
      </c>
      <c r="M3082" t="str">
        <f t="shared" si="389"/>
        <v>info@caraibihotel.it</v>
      </c>
      <c r="N3082" t="str">
        <f t="shared" si="390"/>
        <v>www.caraibihotel.it</v>
      </c>
      <c r="O3082" t="str">
        <f t="shared" si="391"/>
        <v>info@caraibihotel.it</v>
      </c>
      <c r="S3082" s="1" t="s">
        <v>9917</v>
      </c>
    </row>
    <row r="3083" spans="1:19" ht="14.4" x14ac:dyDescent="0.3">
      <c r="A3083" s="1" t="s">
        <v>679</v>
      </c>
      <c r="B3083" s="1" t="s">
        <v>9919</v>
      </c>
      <c r="C3083" s="1" t="s">
        <v>9920</v>
      </c>
      <c r="D3083" s="1" t="str">
        <f t="shared" si="385"/>
        <v>Lungomare Alighieri 67 67</v>
      </c>
      <c r="E3083" s="1" t="s">
        <v>8951</v>
      </c>
      <c r="F3083" s="1" t="s">
        <v>8951</v>
      </c>
      <c r="G3083" t="str">
        <f t="shared" si="384"/>
        <v>Senigallia</v>
      </c>
      <c r="H3083" t="s">
        <v>19718</v>
      </c>
      <c r="I3083" s="1" t="str">
        <f t="shared" si="386"/>
        <v>SITO</v>
      </c>
      <c r="J3083" s="1" t="str">
        <f t="shared" si="387"/>
        <v>N/a</v>
      </c>
      <c r="K3083" t="s">
        <v>19718</v>
      </c>
      <c r="L3083" t="str">
        <f t="shared" si="388"/>
        <v>SITO</v>
      </c>
      <c r="M3083" t="str">
        <f t="shared" si="389"/>
        <v xml:space="preserve"> </v>
      </c>
      <c r="N3083" t="str">
        <f t="shared" si="390"/>
        <v>N/a</v>
      </c>
      <c r="O3083" t="str">
        <f t="shared" si="391"/>
        <v>N/a</v>
      </c>
      <c r="S3083" s="1" t="s">
        <v>9919</v>
      </c>
    </row>
    <row r="3084" spans="1:19" ht="14.4" x14ac:dyDescent="0.3">
      <c r="A3084" s="1" t="s">
        <v>679</v>
      </c>
      <c r="B3084" s="1" t="s">
        <v>9921</v>
      </c>
      <c r="C3084" s="1" t="s">
        <v>9847</v>
      </c>
      <c r="D3084" s="1" t="str">
        <f t="shared" si="385"/>
        <v>Lungomare Mameli 1 1</v>
      </c>
      <c r="E3084" s="1" t="s">
        <v>8951</v>
      </c>
      <c r="F3084" s="1" t="s">
        <v>8951</v>
      </c>
      <c r="G3084" t="str">
        <f t="shared" si="384"/>
        <v>Senigallia</v>
      </c>
      <c r="H3084" t="s">
        <v>19718</v>
      </c>
      <c r="I3084" s="1" t="str">
        <f t="shared" si="386"/>
        <v>SITO</v>
      </c>
      <c r="J3084" s="1" t="str">
        <f t="shared" si="387"/>
        <v>N/a</v>
      </c>
      <c r="K3084" t="s">
        <v>19718</v>
      </c>
      <c r="L3084" t="str">
        <f t="shared" si="388"/>
        <v>SITO</v>
      </c>
      <c r="M3084" t="str">
        <f t="shared" si="389"/>
        <v xml:space="preserve"> </v>
      </c>
      <c r="N3084" t="str">
        <f t="shared" si="390"/>
        <v>N/a</v>
      </c>
      <c r="O3084" t="str">
        <f t="shared" si="391"/>
        <v>N/a</v>
      </c>
      <c r="S3084" s="1" t="s">
        <v>9921</v>
      </c>
    </row>
    <row r="3085" spans="1:19" ht="14.4" x14ac:dyDescent="0.3">
      <c r="A3085" s="1" t="s">
        <v>679</v>
      </c>
      <c r="B3085" s="1" t="s">
        <v>9922</v>
      </c>
      <c r="C3085" s="1" t="s">
        <v>9923</v>
      </c>
      <c r="D3085" s="1" t="str">
        <f t="shared" si="385"/>
        <v>Lungomare Leonardo Da Vinci 2 2</v>
      </c>
      <c r="E3085" s="1" t="s">
        <v>8951</v>
      </c>
      <c r="F3085" s="1" t="s">
        <v>8951</v>
      </c>
      <c r="G3085" t="str">
        <f t="shared" si="384"/>
        <v>Senigallia</v>
      </c>
      <c r="H3085" t="s">
        <v>19718</v>
      </c>
      <c r="I3085" s="1" t="str">
        <f t="shared" si="386"/>
        <v>SITO</v>
      </c>
      <c r="J3085" s="1" t="str">
        <f t="shared" si="387"/>
        <v>N/a</v>
      </c>
      <c r="K3085" t="s">
        <v>19718</v>
      </c>
      <c r="L3085" t="str">
        <f t="shared" si="388"/>
        <v>SITO</v>
      </c>
      <c r="M3085" t="str">
        <f t="shared" si="389"/>
        <v xml:space="preserve"> </v>
      </c>
      <c r="N3085" t="str">
        <f t="shared" si="390"/>
        <v>N/a</v>
      </c>
      <c r="O3085" t="str">
        <f t="shared" si="391"/>
        <v>N/a</v>
      </c>
      <c r="S3085" s="1" t="s">
        <v>9922</v>
      </c>
    </row>
    <row r="3086" spans="1:19" ht="14.4" x14ac:dyDescent="0.3">
      <c r="A3086" s="1" t="s">
        <v>679</v>
      </c>
      <c r="B3086" s="1" t="s">
        <v>9924</v>
      </c>
      <c r="C3086" s="1" t="s">
        <v>9925</v>
      </c>
      <c r="D3086" s="1" t="str">
        <f t="shared" si="385"/>
        <v>Lungomare Alighieri 85 85</v>
      </c>
      <c r="E3086" s="1" t="s">
        <v>8951</v>
      </c>
      <c r="F3086" s="1" t="s">
        <v>8951</v>
      </c>
      <c r="G3086" t="str">
        <f t="shared" si="384"/>
        <v>Senigallia</v>
      </c>
      <c r="H3086" t="s">
        <v>19718</v>
      </c>
      <c r="I3086" s="1" t="str">
        <f t="shared" si="386"/>
        <v>SITO</v>
      </c>
      <c r="J3086" s="1" t="str">
        <f t="shared" si="387"/>
        <v>N/a</v>
      </c>
      <c r="K3086" t="s">
        <v>19718</v>
      </c>
      <c r="L3086" t="str">
        <f t="shared" si="388"/>
        <v>SITO</v>
      </c>
      <c r="M3086" t="str">
        <f t="shared" si="389"/>
        <v xml:space="preserve"> </v>
      </c>
      <c r="N3086" t="str">
        <f t="shared" si="390"/>
        <v>N/a</v>
      </c>
      <c r="O3086" t="str">
        <f t="shared" si="391"/>
        <v>N/a</v>
      </c>
      <c r="S3086" s="1" t="s">
        <v>9924</v>
      </c>
    </row>
    <row r="3087" spans="1:19" ht="14.4" x14ac:dyDescent="0.3">
      <c r="A3087" s="1" t="s">
        <v>679</v>
      </c>
      <c r="B3087" s="1" t="s">
        <v>9926</v>
      </c>
      <c r="C3087" s="1" t="s">
        <v>9927</v>
      </c>
      <c r="D3087" s="1" t="str">
        <f t="shared" si="385"/>
        <v>Lungomare Alighieri 75 75</v>
      </c>
      <c r="E3087" s="1" t="s">
        <v>8951</v>
      </c>
      <c r="F3087" s="1" t="s">
        <v>8951</v>
      </c>
      <c r="G3087" t="str">
        <f t="shared" si="384"/>
        <v>Senigallia</v>
      </c>
      <c r="H3087" t="s">
        <v>19718</v>
      </c>
      <c r="I3087" s="1" t="str">
        <f t="shared" si="386"/>
        <v>SITO</v>
      </c>
      <c r="J3087" s="1" t="str">
        <f t="shared" si="387"/>
        <v>N/a</v>
      </c>
      <c r="K3087" t="s">
        <v>19718</v>
      </c>
      <c r="L3087" t="str">
        <f t="shared" si="388"/>
        <v>SITO</v>
      </c>
      <c r="M3087" t="str">
        <f t="shared" si="389"/>
        <v xml:space="preserve"> </v>
      </c>
      <c r="N3087" t="str">
        <f t="shared" si="390"/>
        <v>N/a</v>
      </c>
      <c r="O3087" t="str">
        <f t="shared" si="391"/>
        <v>N/a</v>
      </c>
      <c r="S3087" s="1" t="s">
        <v>9926</v>
      </c>
    </row>
    <row r="3088" spans="1:19" ht="14.4" x14ac:dyDescent="0.3">
      <c r="A3088" s="1" t="s">
        <v>679</v>
      </c>
      <c r="B3088" s="1" t="s">
        <v>9928</v>
      </c>
      <c r="C3088" s="1" t="s">
        <v>9929</v>
      </c>
      <c r="D3088" s="1" t="str">
        <f t="shared" si="385"/>
        <v>Lungomare Alighieri 7 7</v>
      </c>
      <c r="E3088" s="1" t="s">
        <v>8951</v>
      </c>
      <c r="F3088" s="1" t="s">
        <v>8951</v>
      </c>
      <c r="G3088" t="str">
        <f t="shared" si="384"/>
        <v>Senigallia</v>
      </c>
      <c r="H3088" s="1" t="s">
        <v>9930</v>
      </c>
      <c r="I3088" s="1" t="str">
        <f t="shared" si="386"/>
        <v>EMAIL</v>
      </c>
      <c r="J3088" s="1" t="str">
        <f t="shared" si="387"/>
        <v xml:space="preserve"> </v>
      </c>
      <c r="K3088" s="1" t="s">
        <v>9931</v>
      </c>
      <c r="L3088" t="str">
        <f t="shared" si="388"/>
        <v>SITO</v>
      </c>
      <c r="M3088" t="str">
        <f t="shared" si="389"/>
        <v xml:space="preserve"> </v>
      </c>
      <c r="N3088" t="str">
        <f t="shared" si="390"/>
        <v>N/a</v>
      </c>
      <c r="O3088" t="str">
        <f t="shared" si="391"/>
        <v>N/a</v>
      </c>
      <c r="S3088" s="1" t="s">
        <v>9928</v>
      </c>
    </row>
    <row r="3089" spans="1:19" ht="14.4" x14ac:dyDescent="0.3">
      <c r="A3089" s="1" t="s">
        <v>679</v>
      </c>
      <c r="B3089" s="1" t="s">
        <v>9932</v>
      </c>
      <c r="C3089" s="1" t="s">
        <v>9933</v>
      </c>
      <c r="D3089" s="1" t="str">
        <f t="shared" si="385"/>
        <v>Via Strada Prima 7 7</v>
      </c>
      <c r="E3089" s="1" t="s">
        <v>8951</v>
      </c>
      <c r="F3089" s="1" t="s">
        <v>9172</v>
      </c>
      <c r="G3089" t="str">
        <f t="shared" si="384"/>
        <v>Cesano</v>
      </c>
      <c r="H3089" t="s">
        <v>19718</v>
      </c>
      <c r="I3089" s="1" t="str">
        <f t="shared" si="386"/>
        <v>SITO</v>
      </c>
      <c r="J3089" s="1" t="str">
        <f t="shared" si="387"/>
        <v>N/a</v>
      </c>
      <c r="K3089" t="s">
        <v>19718</v>
      </c>
      <c r="L3089" t="str">
        <f t="shared" si="388"/>
        <v>SITO</v>
      </c>
      <c r="M3089" t="str">
        <f t="shared" si="389"/>
        <v xml:space="preserve"> </v>
      </c>
      <c r="N3089" t="str">
        <f t="shared" si="390"/>
        <v>N/a</v>
      </c>
      <c r="O3089" t="str">
        <f t="shared" si="391"/>
        <v>N/a</v>
      </c>
      <c r="S3089" s="1" t="s">
        <v>9932</v>
      </c>
    </row>
    <row r="3090" spans="1:19" ht="14.4" x14ac:dyDescent="0.3">
      <c r="A3090" s="1" t="s">
        <v>679</v>
      </c>
      <c r="B3090" s="1" t="s">
        <v>9934</v>
      </c>
      <c r="C3090" s="1" t="s">
        <v>9935</v>
      </c>
      <c r="D3090" s="1" t="str">
        <f t="shared" si="385"/>
        <v>Lungomare Alighieri 94 94</v>
      </c>
      <c r="E3090" s="1" t="s">
        <v>8951</v>
      </c>
      <c r="F3090" s="1" t="s">
        <v>8951</v>
      </c>
      <c r="G3090" t="str">
        <f t="shared" si="384"/>
        <v>Senigallia</v>
      </c>
      <c r="H3090" t="s">
        <v>19718</v>
      </c>
      <c r="I3090" s="1" t="str">
        <f t="shared" si="386"/>
        <v>SITO</v>
      </c>
      <c r="J3090" s="1" t="str">
        <f t="shared" si="387"/>
        <v>N/a</v>
      </c>
      <c r="K3090" t="s">
        <v>19718</v>
      </c>
      <c r="L3090" t="str">
        <f t="shared" si="388"/>
        <v>SITO</v>
      </c>
      <c r="M3090" t="str">
        <f t="shared" si="389"/>
        <v xml:space="preserve"> </v>
      </c>
      <c r="N3090" t="str">
        <f t="shared" si="390"/>
        <v>N/a</v>
      </c>
      <c r="O3090" t="str">
        <f t="shared" si="391"/>
        <v>N/a</v>
      </c>
      <c r="S3090" s="1" t="s">
        <v>9934</v>
      </c>
    </row>
    <row r="3091" spans="1:19" ht="14.4" x14ac:dyDescent="0.3">
      <c r="A3091" s="1" t="s">
        <v>679</v>
      </c>
      <c r="B3091" s="1" t="s">
        <v>9936</v>
      </c>
      <c r="C3091" s="1" t="s">
        <v>9847</v>
      </c>
      <c r="D3091" s="1" t="str">
        <f t="shared" si="385"/>
        <v>Lungomare Mameli 1 1</v>
      </c>
      <c r="E3091" s="1" t="s">
        <v>8951</v>
      </c>
      <c r="F3091" s="1" t="s">
        <v>8951</v>
      </c>
      <c r="G3091" t="str">
        <f t="shared" si="384"/>
        <v>Senigallia</v>
      </c>
      <c r="H3091" t="s">
        <v>19718</v>
      </c>
      <c r="I3091" s="1" t="str">
        <f t="shared" si="386"/>
        <v>SITO</v>
      </c>
      <c r="J3091" s="1" t="str">
        <f t="shared" si="387"/>
        <v>N/a</v>
      </c>
      <c r="K3091" t="s">
        <v>19718</v>
      </c>
      <c r="L3091" t="str">
        <f t="shared" si="388"/>
        <v>SITO</v>
      </c>
      <c r="M3091" t="str">
        <f t="shared" si="389"/>
        <v xml:space="preserve"> </v>
      </c>
      <c r="N3091" t="str">
        <f t="shared" si="390"/>
        <v>N/a</v>
      </c>
      <c r="O3091" t="str">
        <f t="shared" si="391"/>
        <v>N/a</v>
      </c>
      <c r="S3091" s="1" t="s">
        <v>9936</v>
      </c>
    </row>
    <row r="3092" spans="1:19" ht="14.4" x14ac:dyDescent="0.3">
      <c r="A3092" s="1" t="s">
        <v>679</v>
      </c>
      <c r="B3092" s="1" t="s">
        <v>9937</v>
      </c>
      <c r="C3092" s="1" t="s">
        <v>9808</v>
      </c>
      <c r="D3092" s="1" t="str">
        <f t="shared" si="385"/>
        <v>Lungomare Italia 1 1</v>
      </c>
      <c r="E3092" s="1" t="s">
        <v>8951</v>
      </c>
      <c r="F3092" s="1" t="s">
        <v>9108</v>
      </c>
      <c r="G3092" t="str">
        <f t="shared" si="384"/>
        <v>Marzocca</v>
      </c>
      <c r="H3092" s="1" t="s">
        <v>9938</v>
      </c>
      <c r="I3092" s="1" t="str">
        <f t="shared" si="386"/>
        <v>EMAIL</v>
      </c>
      <c r="J3092" s="1" t="str">
        <f t="shared" si="387"/>
        <v xml:space="preserve"> </v>
      </c>
      <c r="K3092" t="s">
        <v>19718</v>
      </c>
      <c r="L3092" t="str">
        <f t="shared" si="388"/>
        <v>SITO</v>
      </c>
      <c r="M3092" t="str">
        <f t="shared" si="389"/>
        <v xml:space="preserve"> </v>
      </c>
      <c r="N3092" t="str">
        <f t="shared" si="390"/>
        <v>N/a</v>
      </c>
      <c r="O3092" t="str">
        <f t="shared" si="391"/>
        <v>N/a</v>
      </c>
      <c r="S3092" s="1" t="s">
        <v>9937</v>
      </c>
    </row>
    <row r="3093" spans="1:19" ht="14.4" x14ac:dyDescent="0.3">
      <c r="A3093" s="1" t="s">
        <v>679</v>
      </c>
      <c r="B3093" s="1" t="s">
        <v>9939</v>
      </c>
      <c r="C3093" s="1" t="s">
        <v>9940</v>
      </c>
      <c r="D3093" s="1" t="str">
        <f t="shared" si="385"/>
        <v>Lungomare Leonardo Da Vinci 21 21</v>
      </c>
      <c r="E3093" s="1" t="s">
        <v>8951</v>
      </c>
      <c r="F3093" s="1" t="s">
        <v>8951</v>
      </c>
      <c r="G3093" t="str">
        <f t="shared" si="384"/>
        <v>Senigallia</v>
      </c>
      <c r="H3093" s="1" t="s">
        <v>9603</v>
      </c>
      <c r="I3093" s="1" t="str">
        <f t="shared" si="386"/>
        <v>EMAIL</v>
      </c>
      <c r="J3093" s="1" t="str">
        <f t="shared" si="387"/>
        <v xml:space="preserve"> </v>
      </c>
      <c r="K3093" s="1" t="s">
        <v>9602</v>
      </c>
      <c r="L3093" t="str">
        <f t="shared" si="388"/>
        <v>SITO</v>
      </c>
      <c r="M3093" t="str">
        <f t="shared" si="389"/>
        <v xml:space="preserve"> </v>
      </c>
      <c r="N3093" t="str">
        <f t="shared" si="390"/>
        <v>N/a</v>
      </c>
      <c r="O3093" t="str">
        <f t="shared" si="391"/>
        <v>N/a</v>
      </c>
      <c r="S3093" s="1" t="s">
        <v>9939</v>
      </c>
    </row>
    <row r="3094" spans="1:19" ht="14.4" x14ac:dyDescent="0.3">
      <c r="A3094" s="1" t="s">
        <v>679</v>
      </c>
      <c r="B3094" s="1" t="s">
        <v>9941</v>
      </c>
      <c r="C3094" s="1" t="s">
        <v>9942</v>
      </c>
      <c r="D3094" s="1" t="str">
        <f t="shared" si="385"/>
        <v>Lungomare Leonardo Da Vinci 124 124</v>
      </c>
      <c r="E3094" s="1" t="s">
        <v>8951</v>
      </c>
      <c r="F3094" s="1" t="s">
        <v>8951</v>
      </c>
      <c r="G3094" t="str">
        <f t="shared" si="384"/>
        <v>Senigallia</v>
      </c>
      <c r="H3094" s="1" t="s">
        <v>9943</v>
      </c>
      <c r="I3094" s="1" t="str">
        <f t="shared" si="386"/>
        <v>EMAIL</v>
      </c>
      <c r="J3094" s="1" t="str">
        <f t="shared" si="387"/>
        <v xml:space="preserve"> </v>
      </c>
      <c r="K3094" s="1" t="s">
        <v>9944</v>
      </c>
      <c r="L3094" t="str">
        <f t="shared" si="388"/>
        <v>EMAIL</v>
      </c>
      <c r="M3094" t="str">
        <f t="shared" si="389"/>
        <v>info@spiaggiasenigallia.it</v>
      </c>
      <c r="N3094" t="str">
        <f t="shared" si="390"/>
        <v>N/a</v>
      </c>
      <c r="O3094" t="str">
        <f t="shared" si="391"/>
        <v>info@spiaggiasenigallia.it</v>
      </c>
      <c r="S3094" s="1" t="s">
        <v>9941</v>
      </c>
    </row>
    <row r="3095" spans="1:19" ht="14.4" x14ac:dyDescent="0.3">
      <c r="A3095" s="1" t="s">
        <v>679</v>
      </c>
      <c r="B3095" s="1" t="s">
        <v>9945</v>
      </c>
      <c r="C3095" s="1" t="s">
        <v>9845</v>
      </c>
      <c r="D3095" s="1" t="str">
        <f t="shared" si="385"/>
        <v>Lungomare Marconi 1 1</v>
      </c>
      <c r="E3095" s="1" t="s">
        <v>8951</v>
      </c>
      <c r="F3095" s="1" t="s">
        <v>8951</v>
      </c>
      <c r="G3095" t="str">
        <f t="shared" si="384"/>
        <v>Senigallia</v>
      </c>
      <c r="H3095" t="s">
        <v>19718</v>
      </c>
      <c r="I3095" s="1" t="str">
        <f t="shared" si="386"/>
        <v>SITO</v>
      </c>
      <c r="J3095" s="1" t="str">
        <f t="shared" si="387"/>
        <v>N/a</v>
      </c>
      <c r="K3095" t="s">
        <v>19718</v>
      </c>
      <c r="L3095" t="str">
        <f t="shared" si="388"/>
        <v>SITO</v>
      </c>
      <c r="M3095" t="str">
        <f t="shared" si="389"/>
        <v xml:space="preserve"> </v>
      </c>
      <c r="N3095" t="str">
        <f t="shared" si="390"/>
        <v>N/a</v>
      </c>
      <c r="O3095" t="str">
        <f t="shared" si="391"/>
        <v>N/a</v>
      </c>
      <c r="S3095" s="1" t="s">
        <v>9945</v>
      </c>
    </row>
    <row r="3096" spans="1:19" ht="14.4" x14ac:dyDescent="0.3">
      <c r="A3096" s="1" t="s">
        <v>679</v>
      </c>
      <c r="B3096" s="1" t="s">
        <v>9946</v>
      </c>
      <c r="C3096" s="1" t="s">
        <v>9845</v>
      </c>
      <c r="D3096" s="1" t="str">
        <f t="shared" si="385"/>
        <v>Lungomare Marconi 1 1</v>
      </c>
      <c r="E3096" s="1" t="s">
        <v>8951</v>
      </c>
      <c r="F3096" s="1" t="s">
        <v>8951</v>
      </c>
      <c r="G3096" t="str">
        <f t="shared" si="384"/>
        <v>Senigallia</v>
      </c>
      <c r="H3096" t="s">
        <v>19718</v>
      </c>
      <c r="I3096" s="1" t="str">
        <f t="shared" si="386"/>
        <v>SITO</v>
      </c>
      <c r="J3096" s="1" t="str">
        <f t="shared" si="387"/>
        <v>N/a</v>
      </c>
      <c r="K3096" t="s">
        <v>19718</v>
      </c>
      <c r="L3096" t="str">
        <f t="shared" si="388"/>
        <v>SITO</v>
      </c>
      <c r="M3096" t="str">
        <f t="shared" si="389"/>
        <v xml:space="preserve"> </v>
      </c>
      <c r="N3096" t="str">
        <f t="shared" si="390"/>
        <v>N/a</v>
      </c>
      <c r="O3096" t="str">
        <f t="shared" si="391"/>
        <v>N/a</v>
      </c>
      <c r="S3096" s="1" t="s">
        <v>9946</v>
      </c>
    </row>
    <row r="3097" spans="1:19" ht="14.4" x14ac:dyDescent="0.3">
      <c r="A3097" s="1" t="s">
        <v>679</v>
      </c>
      <c r="B3097" s="1" t="s">
        <v>9947</v>
      </c>
      <c r="C3097" s="1" t="s">
        <v>9847</v>
      </c>
      <c r="D3097" s="1" t="str">
        <f t="shared" si="385"/>
        <v>Lungomare Mameli 1 1</v>
      </c>
      <c r="E3097" s="1" t="s">
        <v>8951</v>
      </c>
      <c r="F3097" s="1" t="s">
        <v>8951</v>
      </c>
      <c r="G3097" t="str">
        <f t="shared" si="384"/>
        <v>Senigallia</v>
      </c>
      <c r="H3097" s="1" t="s">
        <v>9948</v>
      </c>
      <c r="I3097" s="1" t="str">
        <f t="shared" si="386"/>
        <v>EMAIL</v>
      </c>
      <c r="J3097" s="1" t="str">
        <f t="shared" si="387"/>
        <v xml:space="preserve"> </v>
      </c>
      <c r="K3097" s="1" t="s">
        <v>9949</v>
      </c>
      <c r="L3097" t="str">
        <f t="shared" si="388"/>
        <v>SITO</v>
      </c>
      <c r="M3097" t="str">
        <f t="shared" si="389"/>
        <v xml:space="preserve"> </v>
      </c>
      <c r="N3097" t="str">
        <f t="shared" si="390"/>
        <v>N/a</v>
      </c>
      <c r="O3097" t="str">
        <f t="shared" si="391"/>
        <v>N/a</v>
      </c>
      <c r="S3097" s="1" t="s">
        <v>9947</v>
      </c>
    </row>
    <row r="3098" spans="1:19" ht="14.4" x14ac:dyDescent="0.3">
      <c r="A3098" s="1" t="s">
        <v>679</v>
      </c>
      <c r="B3098" s="1" t="s">
        <v>9950</v>
      </c>
      <c r="C3098" s="1" t="s">
        <v>9951</v>
      </c>
      <c r="D3098" s="1" t="str">
        <f t="shared" si="385"/>
        <v>Lungomare Alighieri 57 57</v>
      </c>
      <c r="E3098" s="1" t="s">
        <v>8951</v>
      </c>
      <c r="F3098" s="1" t="s">
        <v>8951</v>
      </c>
      <c r="G3098" t="str">
        <f t="shared" si="384"/>
        <v>Senigallia</v>
      </c>
      <c r="H3098" s="1" t="s">
        <v>9952</v>
      </c>
      <c r="I3098" s="1" t="str">
        <f t="shared" si="386"/>
        <v>EMAIL</v>
      </c>
      <c r="J3098" s="1" t="str">
        <f t="shared" si="387"/>
        <v xml:space="preserve"> </v>
      </c>
      <c r="K3098" t="s">
        <v>19718</v>
      </c>
      <c r="L3098" t="str">
        <f t="shared" si="388"/>
        <v>SITO</v>
      </c>
      <c r="M3098" t="str">
        <f t="shared" si="389"/>
        <v xml:space="preserve"> </v>
      </c>
      <c r="N3098" t="str">
        <f t="shared" si="390"/>
        <v>N/a</v>
      </c>
      <c r="O3098" t="str">
        <f t="shared" si="391"/>
        <v>N/a</v>
      </c>
      <c r="S3098" s="1" t="s">
        <v>9950</v>
      </c>
    </row>
    <row r="3099" spans="1:19" ht="14.4" x14ac:dyDescent="0.3">
      <c r="A3099" s="1" t="s">
        <v>679</v>
      </c>
      <c r="B3099" s="1" t="s">
        <v>9953</v>
      </c>
      <c r="C3099" s="1" t="s">
        <v>9847</v>
      </c>
      <c r="D3099" s="1" t="str">
        <f t="shared" si="385"/>
        <v>Lungomare Mameli 1 1</v>
      </c>
      <c r="E3099" s="1" t="s">
        <v>8951</v>
      </c>
      <c r="F3099" s="1" t="s">
        <v>8951</v>
      </c>
      <c r="G3099" t="str">
        <f t="shared" si="384"/>
        <v>Senigallia</v>
      </c>
      <c r="H3099" t="s">
        <v>19718</v>
      </c>
      <c r="I3099" s="1" t="str">
        <f t="shared" si="386"/>
        <v>SITO</v>
      </c>
      <c r="J3099" s="1" t="str">
        <f t="shared" si="387"/>
        <v>N/a</v>
      </c>
      <c r="K3099" t="s">
        <v>19718</v>
      </c>
      <c r="L3099" t="str">
        <f t="shared" si="388"/>
        <v>SITO</v>
      </c>
      <c r="M3099" t="str">
        <f t="shared" si="389"/>
        <v xml:space="preserve"> </v>
      </c>
      <c r="N3099" t="str">
        <f t="shared" si="390"/>
        <v>N/a</v>
      </c>
      <c r="O3099" t="str">
        <f t="shared" si="391"/>
        <v>N/a</v>
      </c>
      <c r="S3099" s="1" t="s">
        <v>9953</v>
      </c>
    </row>
    <row r="3100" spans="1:19" ht="14.4" x14ac:dyDescent="0.3">
      <c r="A3100" s="1" t="s">
        <v>679</v>
      </c>
      <c r="B3100" s="1" t="s">
        <v>9954</v>
      </c>
      <c r="C3100" s="1" t="s">
        <v>9955</v>
      </c>
      <c r="D3100" s="1" t="str">
        <f t="shared" si="385"/>
        <v>Lungomare Alighieri 97 97</v>
      </c>
      <c r="E3100" s="1" t="s">
        <v>8951</v>
      </c>
      <c r="F3100" s="1" t="s">
        <v>8951</v>
      </c>
      <c r="G3100" t="str">
        <f t="shared" si="384"/>
        <v>Senigallia</v>
      </c>
      <c r="H3100" s="1" t="s">
        <v>9956</v>
      </c>
      <c r="I3100" s="1" t="str">
        <f t="shared" si="386"/>
        <v>EMAIL</v>
      </c>
      <c r="J3100" s="1" t="str">
        <f t="shared" si="387"/>
        <v xml:space="preserve"> </v>
      </c>
      <c r="K3100" s="1" t="s">
        <v>9528</v>
      </c>
      <c r="L3100" t="str">
        <f t="shared" si="388"/>
        <v>SITO</v>
      </c>
      <c r="M3100" t="str">
        <f t="shared" si="389"/>
        <v xml:space="preserve"> </v>
      </c>
      <c r="N3100" t="str">
        <f t="shared" si="390"/>
        <v>N/a</v>
      </c>
      <c r="O3100" t="str">
        <f t="shared" si="391"/>
        <v>N/a</v>
      </c>
      <c r="S3100" s="1" t="s">
        <v>9954</v>
      </c>
    </row>
    <row r="3101" spans="1:19" ht="14.4" x14ac:dyDescent="0.3">
      <c r="A3101" s="1" t="s">
        <v>679</v>
      </c>
      <c r="B3101" s="1" t="s">
        <v>9957</v>
      </c>
      <c r="C3101" s="1" t="s">
        <v>9958</v>
      </c>
      <c r="D3101" s="1" t="str">
        <f t="shared" si="385"/>
        <v>Lungomare Mameli 18 18</v>
      </c>
      <c r="E3101" s="1" t="s">
        <v>8951</v>
      </c>
      <c r="F3101" s="1" t="s">
        <v>8951</v>
      </c>
      <c r="G3101" t="str">
        <f t="shared" si="384"/>
        <v>Senigallia</v>
      </c>
      <c r="H3101" t="s">
        <v>19718</v>
      </c>
      <c r="I3101" s="1" t="str">
        <f t="shared" si="386"/>
        <v>SITO</v>
      </c>
      <c r="J3101" s="1" t="str">
        <f t="shared" si="387"/>
        <v>N/a</v>
      </c>
      <c r="K3101" t="s">
        <v>19718</v>
      </c>
      <c r="L3101" t="str">
        <f t="shared" si="388"/>
        <v>SITO</v>
      </c>
      <c r="M3101" t="str">
        <f t="shared" si="389"/>
        <v xml:space="preserve"> </v>
      </c>
      <c r="N3101" t="str">
        <f t="shared" si="390"/>
        <v>N/a</v>
      </c>
      <c r="O3101" t="str">
        <f t="shared" si="391"/>
        <v>N/a</v>
      </c>
      <c r="S3101" s="1" t="s">
        <v>9957</v>
      </c>
    </row>
    <row r="3102" spans="1:19" ht="14.4" x14ac:dyDescent="0.3">
      <c r="A3102" s="1" t="s">
        <v>679</v>
      </c>
      <c r="B3102" s="1" t="s">
        <v>9959</v>
      </c>
      <c r="C3102" t="s">
        <v>19718</v>
      </c>
      <c r="D3102" s="1" t="str">
        <f t="shared" si="385"/>
        <v>N/A</v>
      </c>
      <c r="E3102" s="1" t="s">
        <v>8951</v>
      </c>
      <c r="F3102" s="1" t="s">
        <v>8951</v>
      </c>
      <c r="G3102" t="str">
        <f t="shared" si="384"/>
        <v>Senigallia</v>
      </c>
      <c r="H3102" t="s">
        <v>19718</v>
      </c>
      <c r="I3102" s="1" t="str">
        <f t="shared" si="386"/>
        <v>SITO</v>
      </c>
      <c r="J3102" s="1" t="str">
        <f t="shared" si="387"/>
        <v>N/a</v>
      </c>
      <c r="K3102" t="s">
        <v>19718</v>
      </c>
      <c r="L3102" t="str">
        <f t="shared" si="388"/>
        <v>SITO</v>
      </c>
      <c r="M3102" t="str">
        <f t="shared" si="389"/>
        <v xml:space="preserve"> </v>
      </c>
      <c r="N3102" t="str">
        <f t="shared" si="390"/>
        <v>N/a</v>
      </c>
      <c r="O3102" t="str">
        <f t="shared" si="391"/>
        <v>N/a</v>
      </c>
      <c r="S3102" s="1" t="s">
        <v>9959</v>
      </c>
    </row>
    <row r="3103" spans="1:19" ht="14.4" x14ac:dyDescent="0.3">
      <c r="A3103" s="1" t="s">
        <v>679</v>
      </c>
      <c r="B3103" s="1" t="s">
        <v>9960</v>
      </c>
      <c r="C3103" s="1" t="s">
        <v>9961</v>
      </c>
      <c r="D3103" s="1" t="str">
        <f t="shared" si="385"/>
        <v>Lungomare Alighieri 124 124</v>
      </c>
      <c r="E3103" s="1" t="s">
        <v>8951</v>
      </c>
      <c r="F3103" s="1" t="s">
        <v>8951</v>
      </c>
      <c r="G3103" t="str">
        <f t="shared" si="384"/>
        <v>Senigallia</v>
      </c>
      <c r="H3103" s="1" t="s">
        <v>9606</v>
      </c>
      <c r="I3103" s="1" t="str">
        <f t="shared" si="386"/>
        <v>EMAIL</v>
      </c>
      <c r="J3103" s="1" t="str">
        <f t="shared" si="387"/>
        <v xml:space="preserve"> </v>
      </c>
      <c r="K3103" s="1" t="s">
        <v>9605</v>
      </c>
      <c r="L3103" t="str">
        <f t="shared" si="388"/>
        <v>SITO</v>
      </c>
      <c r="M3103" t="str">
        <f t="shared" si="389"/>
        <v xml:space="preserve"> </v>
      </c>
      <c r="N3103" t="str">
        <f t="shared" si="390"/>
        <v>N/a</v>
      </c>
      <c r="O3103" t="str">
        <f t="shared" si="391"/>
        <v>N/a</v>
      </c>
      <c r="S3103" s="1" t="s">
        <v>9960</v>
      </c>
    </row>
    <row r="3104" spans="1:19" ht="14.4" x14ac:dyDescent="0.3">
      <c r="A3104" s="1" t="s">
        <v>679</v>
      </c>
      <c r="B3104" s="1" t="s">
        <v>9962</v>
      </c>
      <c r="C3104" s="1" t="s">
        <v>9963</v>
      </c>
      <c r="D3104" s="1" t="str">
        <f t="shared" si="385"/>
        <v>Lungomare Leonardo Da Vinci 92 92</v>
      </c>
      <c r="E3104" s="1" t="s">
        <v>8951</v>
      </c>
      <c r="F3104" s="1" t="s">
        <v>8951</v>
      </c>
      <c r="G3104" t="str">
        <f t="shared" si="384"/>
        <v>Senigallia</v>
      </c>
      <c r="H3104" t="s">
        <v>19718</v>
      </c>
      <c r="I3104" s="1" t="str">
        <f t="shared" si="386"/>
        <v>SITO</v>
      </c>
      <c r="J3104" s="1" t="str">
        <f t="shared" si="387"/>
        <v>N/a</v>
      </c>
      <c r="K3104" t="s">
        <v>19718</v>
      </c>
      <c r="L3104" t="str">
        <f t="shared" si="388"/>
        <v>SITO</v>
      </c>
      <c r="M3104" t="str">
        <f t="shared" si="389"/>
        <v xml:space="preserve"> </v>
      </c>
      <c r="N3104" t="str">
        <f t="shared" si="390"/>
        <v>N/a</v>
      </c>
      <c r="O3104" t="str">
        <f t="shared" si="391"/>
        <v>N/a</v>
      </c>
      <c r="S3104" s="1" t="s">
        <v>9962</v>
      </c>
    </row>
    <row r="3105" spans="1:19" ht="14.4" x14ac:dyDescent="0.3">
      <c r="A3105" s="1" t="s">
        <v>6</v>
      </c>
      <c r="B3105" s="1" t="s">
        <v>9964</v>
      </c>
      <c r="C3105" s="1" t="s">
        <v>9965</v>
      </c>
      <c r="D3105" s="1" t="str">
        <f t="shared" si="385"/>
        <v>Frazione Montignano Via Della Draga 9</v>
      </c>
      <c r="E3105" s="1" t="s">
        <v>8951</v>
      </c>
      <c r="F3105" s="1" t="s">
        <v>8951</v>
      </c>
      <c r="G3105" t="str">
        <f t="shared" si="384"/>
        <v>Senigallia</v>
      </c>
      <c r="H3105" t="s">
        <v>19718</v>
      </c>
      <c r="I3105" s="1" t="str">
        <f t="shared" si="386"/>
        <v>SITO</v>
      </c>
      <c r="J3105" s="1" t="str">
        <f t="shared" si="387"/>
        <v>N/a</v>
      </c>
      <c r="K3105" t="s">
        <v>19718</v>
      </c>
      <c r="L3105" t="str">
        <f t="shared" si="388"/>
        <v>SITO</v>
      </c>
      <c r="M3105" t="str">
        <f t="shared" si="389"/>
        <v xml:space="preserve"> </v>
      </c>
      <c r="N3105" t="str">
        <f t="shared" si="390"/>
        <v>N/a</v>
      </c>
      <c r="O3105" t="str">
        <f t="shared" si="391"/>
        <v>N/a</v>
      </c>
      <c r="S3105" s="1" t="s">
        <v>9964</v>
      </c>
    </row>
    <row r="3106" spans="1:19" ht="14.4" x14ac:dyDescent="0.3">
      <c r="A3106" s="1" t="s">
        <v>679</v>
      </c>
      <c r="B3106" s="1" t="s">
        <v>9966</v>
      </c>
      <c r="C3106" s="1" t="s">
        <v>9808</v>
      </c>
      <c r="D3106" s="1" t="str">
        <f t="shared" si="385"/>
        <v>Lungomare Italia 1 1</v>
      </c>
      <c r="E3106" s="1" t="s">
        <v>8951</v>
      </c>
      <c r="F3106" s="1" t="s">
        <v>8951</v>
      </c>
      <c r="G3106" t="str">
        <f t="shared" si="384"/>
        <v>Senigallia</v>
      </c>
      <c r="H3106" s="1" t="s">
        <v>9938</v>
      </c>
      <c r="I3106" s="1" t="str">
        <f t="shared" si="386"/>
        <v>EMAIL</v>
      </c>
      <c r="J3106" s="1" t="str">
        <f t="shared" si="387"/>
        <v xml:space="preserve"> </v>
      </c>
      <c r="K3106" t="s">
        <v>19718</v>
      </c>
      <c r="L3106" t="str">
        <f t="shared" si="388"/>
        <v>SITO</v>
      </c>
      <c r="M3106" t="str">
        <f t="shared" si="389"/>
        <v xml:space="preserve"> </v>
      </c>
      <c r="N3106" t="str">
        <f t="shared" si="390"/>
        <v>N/a</v>
      </c>
      <c r="O3106" t="str">
        <f t="shared" si="391"/>
        <v>N/a</v>
      </c>
      <c r="S3106" s="1" t="s">
        <v>9966</v>
      </c>
    </row>
    <row r="3107" spans="1:19" ht="14.4" x14ac:dyDescent="0.3">
      <c r="A3107" s="1" t="s">
        <v>679</v>
      </c>
      <c r="B3107" s="1" t="s">
        <v>9967</v>
      </c>
      <c r="C3107" s="1" t="s">
        <v>9912</v>
      </c>
      <c r="D3107" s="1" t="str">
        <f t="shared" si="385"/>
        <v>Lungomare Leonardo Da Vinci 1 1</v>
      </c>
      <c r="E3107" s="1" t="s">
        <v>8951</v>
      </c>
      <c r="F3107" s="1" t="s">
        <v>8951</v>
      </c>
      <c r="G3107" t="str">
        <f t="shared" si="384"/>
        <v>Senigallia</v>
      </c>
      <c r="H3107" t="s">
        <v>19718</v>
      </c>
      <c r="I3107" s="1" t="str">
        <f t="shared" si="386"/>
        <v>SITO</v>
      </c>
      <c r="J3107" s="1" t="str">
        <f t="shared" si="387"/>
        <v>N/a</v>
      </c>
      <c r="K3107" t="s">
        <v>19718</v>
      </c>
      <c r="L3107" t="str">
        <f t="shared" si="388"/>
        <v>SITO</v>
      </c>
      <c r="M3107" t="str">
        <f t="shared" si="389"/>
        <v xml:space="preserve"> </v>
      </c>
      <c r="N3107" t="str">
        <f t="shared" si="390"/>
        <v>N/a</v>
      </c>
      <c r="O3107" t="str">
        <f t="shared" si="391"/>
        <v>N/a</v>
      </c>
      <c r="S3107" s="1" t="s">
        <v>9967</v>
      </c>
    </row>
    <row r="3108" spans="1:19" ht="14.4" x14ac:dyDescent="0.3">
      <c r="A3108" s="1" t="s">
        <v>679</v>
      </c>
      <c r="B3108" s="1" t="s">
        <v>9968</v>
      </c>
      <c r="C3108" s="1" t="s">
        <v>9808</v>
      </c>
      <c r="D3108" s="1" t="str">
        <f t="shared" si="385"/>
        <v>Lungomare Italia 1 1</v>
      </c>
      <c r="E3108" s="1" t="s">
        <v>8951</v>
      </c>
      <c r="F3108" s="1" t="s">
        <v>8951</v>
      </c>
      <c r="G3108" t="str">
        <f t="shared" si="384"/>
        <v>Senigallia</v>
      </c>
      <c r="H3108" t="s">
        <v>19718</v>
      </c>
      <c r="I3108" s="1" t="str">
        <f t="shared" si="386"/>
        <v>SITO</v>
      </c>
      <c r="J3108" s="1" t="str">
        <f t="shared" si="387"/>
        <v>N/a</v>
      </c>
      <c r="K3108" t="s">
        <v>19718</v>
      </c>
      <c r="L3108" t="str">
        <f t="shared" si="388"/>
        <v>SITO</v>
      </c>
      <c r="M3108" t="str">
        <f t="shared" si="389"/>
        <v xml:space="preserve"> </v>
      </c>
      <c r="N3108" t="str">
        <f t="shared" si="390"/>
        <v>N/a</v>
      </c>
      <c r="O3108" t="str">
        <f t="shared" si="391"/>
        <v>N/a</v>
      </c>
      <c r="S3108" s="1" t="s">
        <v>9968</v>
      </c>
    </row>
    <row r="3109" spans="1:19" ht="14.4" x14ac:dyDescent="0.3">
      <c r="A3109" s="1" t="s">
        <v>679</v>
      </c>
      <c r="B3109" s="1" t="s">
        <v>9969</v>
      </c>
      <c r="C3109" s="1" t="s">
        <v>9970</v>
      </c>
      <c r="D3109" s="1" t="str">
        <f t="shared" si="385"/>
        <v>Lungomare Alighieri 98 98</v>
      </c>
      <c r="E3109" s="1" t="s">
        <v>8951</v>
      </c>
      <c r="F3109" s="1" t="s">
        <v>8951</v>
      </c>
      <c r="G3109" t="str">
        <f t="shared" si="384"/>
        <v>Senigallia</v>
      </c>
      <c r="H3109" s="1" t="s">
        <v>9971</v>
      </c>
      <c r="I3109" s="1" t="str">
        <f t="shared" si="386"/>
        <v>EMAIL</v>
      </c>
      <c r="J3109" s="1" t="str">
        <f t="shared" si="387"/>
        <v xml:space="preserve"> </v>
      </c>
      <c r="K3109" t="s">
        <v>19718</v>
      </c>
      <c r="L3109" t="str">
        <f t="shared" si="388"/>
        <v>SITO</v>
      </c>
      <c r="M3109" t="str">
        <f t="shared" si="389"/>
        <v xml:space="preserve"> </v>
      </c>
      <c r="N3109" t="str">
        <f t="shared" si="390"/>
        <v>N/a</v>
      </c>
      <c r="O3109" t="str">
        <f t="shared" si="391"/>
        <v>N/a</v>
      </c>
      <c r="S3109" s="1" t="s">
        <v>9969</v>
      </c>
    </row>
    <row r="3110" spans="1:19" ht="14.4" x14ac:dyDescent="0.3">
      <c r="A3110" s="1" t="s">
        <v>679</v>
      </c>
      <c r="B3110" s="1" t="s">
        <v>9972</v>
      </c>
      <c r="C3110" s="1" t="s">
        <v>9912</v>
      </c>
      <c r="D3110" s="1" t="str">
        <f t="shared" si="385"/>
        <v>Lungomare Leonardo Da Vinci 1 1</v>
      </c>
      <c r="E3110" s="1" t="s">
        <v>8951</v>
      </c>
      <c r="F3110" s="1" t="s">
        <v>8951</v>
      </c>
      <c r="G3110" t="str">
        <f t="shared" si="384"/>
        <v>Senigallia</v>
      </c>
      <c r="H3110" t="s">
        <v>19718</v>
      </c>
      <c r="I3110" s="1" t="str">
        <f t="shared" si="386"/>
        <v>SITO</v>
      </c>
      <c r="J3110" s="1" t="str">
        <f t="shared" si="387"/>
        <v>N/a</v>
      </c>
      <c r="K3110" t="s">
        <v>19718</v>
      </c>
      <c r="L3110" t="str">
        <f t="shared" si="388"/>
        <v>SITO</v>
      </c>
      <c r="M3110" t="str">
        <f t="shared" si="389"/>
        <v xml:space="preserve"> </v>
      </c>
      <c r="N3110" t="str">
        <f t="shared" si="390"/>
        <v>N/a</v>
      </c>
      <c r="O3110" t="str">
        <f t="shared" si="391"/>
        <v>N/a</v>
      </c>
      <c r="S3110" s="1" t="s">
        <v>9972</v>
      </c>
    </row>
    <row r="3111" spans="1:19" ht="14.4" x14ac:dyDescent="0.3">
      <c r="A3111" s="1" t="s">
        <v>679</v>
      </c>
      <c r="B3111" s="1" t="s">
        <v>9973</v>
      </c>
      <c r="C3111" s="1" t="s">
        <v>9847</v>
      </c>
      <c r="D3111" s="1" t="str">
        <f t="shared" si="385"/>
        <v>Lungomare Mameli 1 1</v>
      </c>
      <c r="E3111" s="1" t="s">
        <v>8951</v>
      </c>
      <c r="F3111" s="1" t="s">
        <v>8951</v>
      </c>
      <c r="G3111" t="str">
        <f t="shared" si="384"/>
        <v>Senigallia</v>
      </c>
      <c r="H3111" s="1" t="s">
        <v>9720</v>
      </c>
      <c r="I3111" s="1" t="str">
        <f t="shared" si="386"/>
        <v>SITO</v>
      </c>
      <c r="J3111" s="1" t="str">
        <f t="shared" si="387"/>
        <v>www.hotelinternationalsenigallia.com</v>
      </c>
      <c r="K3111" s="1" t="s">
        <v>9721</v>
      </c>
      <c r="L3111" t="str">
        <f t="shared" si="388"/>
        <v>EMAIL</v>
      </c>
      <c r="M3111" t="str">
        <f t="shared" si="389"/>
        <v>info@hotelinternationalsenigallia.com</v>
      </c>
      <c r="N3111" t="str">
        <f t="shared" si="390"/>
        <v>www.hotelinternationalsenigallia.com</v>
      </c>
      <c r="O3111" t="str">
        <f t="shared" si="391"/>
        <v>info@hotelinternationalsenigallia.com</v>
      </c>
      <c r="S3111" s="1" t="s">
        <v>9973</v>
      </c>
    </row>
    <row r="3112" spans="1:19" ht="14.4" x14ac:dyDescent="0.3">
      <c r="A3112" s="1" t="s">
        <v>679</v>
      </c>
      <c r="B3112" s="1" t="s">
        <v>9974</v>
      </c>
      <c r="C3112" s="1" t="s">
        <v>9975</v>
      </c>
      <c r="D3112" s="1" t="str">
        <f t="shared" si="385"/>
        <v>Lungomare Alighieri 82 82</v>
      </c>
      <c r="E3112" s="1" t="s">
        <v>8951</v>
      </c>
      <c r="F3112" s="1" t="s">
        <v>8951</v>
      </c>
      <c r="G3112" t="str">
        <f t="shared" si="384"/>
        <v>Senigallia</v>
      </c>
      <c r="H3112" t="s">
        <v>19718</v>
      </c>
      <c r="I3112" s="1" t="str">
        <f t="shared" si="386"/>
        <v>SITO</v>
      </c>
      <c r="J3112" s="1" t="str">
        <f t="shared" si="387"/>
        <v>N/a</v>
      </c>
      <c r="K3112" s="1" t="s">
        <v>9976</v>
      </c>
      <c r="L3112" t="str">
        <f t="shared" si="388"/>
        <v>EMAIL</v>
      </c>
      <c r="M3112" t="str">
        <f t="shared" si="389"/>
        <v>robyangletti@libero.it</v>
      </c>
      <c r="N3112" t="str">
        <f t="shared" si="390"/>
        <v>N/a</v>
      </c>
      <c r="O3112" t="str">
        <f t="shared" si="391"/>
        <v>robyangletti@libero.it</v>
      </c>
      <c r="S3112" s="1" t="s">
        <v>9974</v>
      </c>
    </row>
    <row r="3113" spans="1:19" ht="14.4" x14ac:dyDescent="0.3">
      <c r="A3113" s="1" t="s">
        <v>679</v>
      </c>
      <c r="B3113" s="1" t="s">
        <v>9977</v>
      </c>
      <c r="C3113" s="1" t="s">
        <v>9978</v>
      </c>
      <c r="D3113" s="1" t="str">
        <f t="shared" si="385"/>
        <v>Lungomare Alighieri 20 20</v>
      </c>
      <c r="E3113" s="1" t="s">
        <v>8951</v>
      </c>
      <c r="F3113" s="1" t="s">
        <v>8951</v>
      </c>
      <c r="G3113" t="str">
        <f t="shared" si="384"/>
        <v>Senigallia</v>
      </c>
      <c r="H3113" s="1" t="s">
        <v>9754</v>
      </c>
      <c r="I3113" s="1" t="str">
        <f t="shared" si="386"/>
        <v>EMAIL</v>
      </c>
      <c r="J3113" s="1" t="str">
        <f t="shared" si="387"/>
        <v xml:space="preserve"> </v>
      </c>
      <c r="K3113" s="1" t="s">
        <v>9753</v>
      </c>
      <c r="L3113" t="str">
        <f t="shared" si="388"/>
        <v>SITO</v>
      </c>
      <c r="M3113" t="str">
        <f t="shared" si="389"/>
        <v xml:space="preserve"> </v>
      </c>
      <c r="N3113" t="str">
        <f t="shared" si="390"/>
        <v>N/a</v>
      </c>
      <c r="O3113" t="str">
        <f t="shared" si="391"/>
        <v>N/a</v>
      </c>
      <c r="S3113" s="1" t="s">
        <v>9977</v>
      </c>
    </row>
    <row r="3114" spans="1:19" ht="14.4" x14ac:dyDescent="0.3">
      <c r="A3114" s="1" t="s">
        <v>679</v>
      </c>
      <c r="B3114" s="1" t="s">
        <v>9979</v>
      </c>
      <c r="C3114" s="1" t="s">
        <v>9847</v>
      </c>
      <c r="D3114" s="1" t="str">
        <f t="shared" si="385"/>
        <v>Lungomare Mameli 1 1</v>
      </c>
      <c r="E3114" s="1" t="s">
        <v>8951</v>
      </c>
      <c r="F3114" s="1" t="s">
        <v>8951</v>
      </c>
      <c r="G3114" t="str">
        <f t="shared" si="384"/>
        <v>Senigallia</v>
      </c>
      <c r="H3114" t="s">
        <v>19718</v>
      </c>
      <c r="I3114" s="1" t="str">
        <f t="shared" si="386"/>
        <v>SITO</v>
      </c>
      <c r="J3114" s="1" t="str">
        <f t="shared" si="387"/>
        <v>N/a</v>
      </c>
      <c r="K3114" t="s">
        <v>19718</v>
      </c>
      <c r="L3114" t="str">
        <f t="shared" si="388"/>
        <v>SITO</v>
      </c>
      <c r="M3114" t="str">
        <f t="shared" si="389"/>
        <v xml:space="preserve"> </v>
      </c>
      <c r="N3114" t="str">
        <f t="shared" si="390"/>
        <v>N/a</v>
      </c>
      <c r="O3114" t="str">
        <f t="shared" si="391"/>
        <v>N/a</v>
      </c>
      <c r="S3114" s="1" t="s">
        <v>9979</v>
      </c>
    </row>
    <row r="3115" spans="1:19" ht="14.4" x14ac:dyDescent="0.3">
      <c r="A3115" s="1" t="s">
        <v>679</v>
      </c>
      <c r="B3115" s="1" t="s">
        <v>9980</v>
      </c>
      <c r="C3115" s="1" t="s">
        <v>9981</v>
      </c>
      <c r="D3115" s="1" t="str">
        <f t="shared" si="385"/>
        <v>Lungomare Alighieri 84 84</v>
      </c>
      <c r="E3115" s="1" t="s">
        <v>8951</v>
      </c>
      <c r="F3115" s="1" t="s">
        <v>8951</v>
      </c>
      <c r="G3115" t="str">
        <f t="shared" si="384"/>
        <v>Senigallia</v>
      </c>
      <c r="H3115" t="s">
        <v>19718</v>
      </c>
      <c r="I3115" s="1" t="str">
        <f t="shared" si="386"/>
        <v>SITO</v>
      </c>
      <c r="J3115" s="1" t="str">
        <f t="shared" si="387"/>
        <v>N/a</v>
      </c>
      <c r="K3115" t="s">
        <v>19718</v>
      </c>
      <c r="L3115" t="str">
        <f t="shared" si="388"/>
        <v>SITO</v>
      </c>
      <c r="M3115" t="str">
        <f t="shared" si="389"/>
        <v xml:space="preserve"> </v>
      </c>
      <c r="N3115" t="str">
        <f t="shared" si="390"/>
        <v>N/a</v>
      </c>
      <c r="O3115" t="str">
        <f t="shared" si="391"/>
        <v>N/a</v>
      </c>
      <c r="S3115" s="1" t="s">
        <v>9980</v>
      </c>
    </row>
    <row r="3116" spans="1:19" ht="14.4" x14ac:dyDescent="0.3">
      <c r="A3116" s="1" t="s">
        <v>679</v>
      </c>
      <c r="B3116" s="1" t="s">
        <v>9982</v>
      </c>
      <c r="C3116" s="1" t="s">
        <v>9847</v>
      </c>
      <c r="D3116" s="1" t="str">
        <f t="shared" si="385"/>
        <v>Lungomare Mameli 1 1</v>
      </c>
      <c r="E3116" s="1" t="s">
        <v>8951</v>
      </c>
      <c r="F3116" s="1" t="s">
        <v>8951</v>
      </c>
      <c r="G3116" t="str">
        <f t="shared" si="384"/>
        <v>Senigallia</v>
      </c>
      <c r="H3116" t="s">
        <v>19718</v>
      </c>
      <c r="I3116" s="1" t="str">
        <f t="shared" si="386"/>
        <v>SITO</v>
      </c>
      <c r="J3116" s="1" t="str">
        <f t="shared" si="387"/>
        <v>N/a</v>
      </c>
      <c r="K3116" s="1" t="s">
        <v>9537</v>
      </c>
      <c r="L3116" t="str">
        <f t="shared" si="388"/>
        <v>EMAIL</v>
      </c>
      <c r="M3116" t="str">
        <f t="shared" si="389"/>
        <v>info@hoteluniversal.it</v>
      </c>
      <c r="N3116" t="str">
        <f t="shared" si="390"/>
        <v>N/a</v>
      </c>
      <c r="O3116" t="str">
        <f t="shared" si="391"/>
        <v>info@hoteluniversal.it</v>
      </c>
      <c r="S3116" s="1" t="s">
        <v>9982</v>
      </c>
    </row>
    <row r="3117" spans="1:19" ht="14.4" x14ac:dyDescent="0.3">
      <c r="A3117" s="1" t="s">
        <v>679</v>
      </c>
      <c r="B3117" s="1" t="s">
        <v>9983</v>
      </c>
      <c r="C3117" s="1" t="s">
        <v>9912</v>
      </c>
      <c r="D3117" s="1" t="str">
        <f t="shared" si="385"/>
        <v>Lungomare Leonardo Da Vinci 1 1</v>
      </c>
      <c r="E3117" s="1" t="s">
        <v>8951</v>
      </c>
      <c r="F3117" s="1" t="s">
        <v>8951</v>
      </c>
      <c r="G3117" t="str">
        <f t="shared" si="384"/>
        <v>Senigallia</v>
      </c>
      <c r="H3117" t="s">
        <v>19718</v>
      </c>
      <c r="I3117" s="1" t="str">
        <f t="shared" si="386"/>
        <v>SITO</v>
      </c>
      <c r="J3117" s="1" t="str">
        <f t="shared" si="387"/>
        <v>N/a</v>
      </c>
      <c r="K3117" t="s">
        <v>19718</v>
      </c>
      <c r="L3117" t="str">
        <f t="shared" si="388"/>
        <v>SITO</v>
      </c>
      <c r="M3117" t="str">
        <f t="shared" si="389"/>
        <v xml:space="preserve"> </v>
      </c>
      <c r="N3117" t="str">
        <f t="shared" si="390"/>
        <v>N/a</v>
      </c>
      <c r="O3117" t="str">
        <f t="shared" si="391"/>
        <v>N/a</v>
      </c>
      <c r="S3117" s="1" t="s">
        <v>9983</v>
      </c>
    </row>
    <row r="3118" spans="1:19" ht="14.4" x14ac:dyDescent="0.3">
      <c r="A3118" s="1" t="s">
        <v>679</v>
      </c>
      <c r="B3118" s="1" t="s">
        <v>9984</v>
      </c>
      <c r="C3118" s="1" t="s">
        <v>9985</v>
      </c>
      <c r="D3118" s="1" t="str">
        <f t="shared" si="385"/>
        <v>Lungomare Alighieri 96 96</v>
      </c>
      <c r="E3118" s="1" t="s">
        <v>8951</v>
      </c>
      <c r="F3118" s="1" t="s">
        <v>8951</v>
      </c>
      <c r="G3118" t="str">
        <f t="shared" si="384"/>
        <v>Senigallia</v>
      </c>
      <c r="H3118" t="s">
        <v>19718</v>
      </c>
      <c r="I3118" s="1" t="str">
        <f t="shared" si="386"/>
        <v>SITO</v>
      </c>
      <c r="J3118" s="1" t="str">
        <f t="shared" si="387"/>
        <v>N/a</v>
      </c>
      <c r="K3118" t="s">
        <v>19718</v>
      </c>
      <c r="L3118" t="str">
        <f t="shared" si="388"/>
        <v>SITO</v>
      </c>
      <c r="M3118" t="str">
        <f t="shared" si="389"/>
        <v xml:space="preserve"> </v>
      </c>
      <c r="N3118" t="str">
        <f t="shared" si="390"/>
        <v>N/a</v>
      </c>
      <c r="O3118" t="str">
        <f t="shared" si="391"/>
        <v>N/a</v>
      </c>
      <c r="S3118" s="1" t="s">
        <v>9984</v>
      </c>
    </row>
    <row r="3119" spans="1:19" ht="14.4" x14ac:dyDescent="0.3">
      <c r="A3119" s="1" t="s">
        <v>679</v>
      </c>
      <c r="B3119" s="1" t="s">
        <v>9986</v>
      </c>
      <c r="C3119" s="1" t="s">
        <v>9987</v>
      </c>
      <c r="D3119" s="1" t="str">
        <f t="shared" si="385"/>
        <v>Lungomare Alighieri 15 15</v>
      </c>
      <c r="E3119" s="1" t="s">
        <v>8951</v>
      </c>
      <c r="F3119" s="1" t="s">
        <v>8951</v>
      </c>
      <c r="G3119" t="str">
        <f t="shared" si="384"/>
        <v>Senigallia</v>
      </c>
      <c r="H3119" t="s">
        <v>19718</v>
      </c>
      <c r="I3119" s="1" t="str">
        <f t="shared" si="386"/>
        <v>SITO</v>
      </c>
      <c r="J3119" s="1" t="str">
        <f t="shared" si="387"/>
        <v>N/a</v>
      </c>
      <c r="K3119" t="s">
        <v>19718</v>
      </c>
      <c r="L3119" t="str">
        <f t="shared" si="388"/>
        <v>SITO</v>
      </c>
      <c r="M3119" t="str">
        <f t="shared" si="389"/>
        <v xml:space="preserve"> </v>
      </c>
      <c r="N3119" t="str">
        <f t="shared" si="390"/>
        <v>N/a</v>
      </c>
      <c r="O3119" t="str">
        <f t="shared" si="391"/>
        <v>N/a</v>
      </c>
      <c r="S3119" s="1" t="s">
        <v>9986</v>
      </c>
    </row>
    <row r="3120" spans="1:19" ht="14.4" x14ac:dyDescent="0.3">
      <c r="A3120" s="1" t="s">
        <v>679</v>
      </c>
      <c r="B3120" s="1" t="s">
        <v>9988</v>
      </c>
      <c r="C3120" s="1" t="s">
        <v>9912</v>
      </c>
      <c r="D3120" s="1" t="str">
        <f t="shared" si="385"/>
        <v>Lungomare Leonardo Da Vinci 1 1</v>
      </c>
      <c r="E3120" s="1" t="s">
        <v>8951</v>
      </c>
      <c r="F3120" s="1" t="s">
        <v>8951</v>
      </c>
      <c r="G3120" t="str">
        <f t="shared" si="384"/>
        <v>Senigallia</v>
      </c>
      <c r="H3120" t="s">
        <v>19718</v>
      </c>
      <c r="I3120" s="1" t="str">
        <f t="shared" si="386"/>
        <v>SITO</v>
      </c>
      <c r="J3120" s="1" t="str">
        <f t="shared" si="387"/>
        <v>N/a</v>
      </c>
      <c r="K3120" s="1" t="s">
        <v>9989</v>
      </c>
      <c r="L3120" t="str">
        <f t="shared" si="388"/>
        <v>EMAIL</v>
      </c>
      <c r="M3120" t="str">
        <f t="shared" si="389"/>
        <v>g.barucca@uniupn.it</v>
      </c>
      <c r="N3120" t="str">
        <f t="shared" si="390"/>
        <v>N/a</v>
      </c>
      <c r="O3120" t="str">
        <f t="shared" si="391"/>
        <v>g.barucca@uniupn.it</v>
      </c>
      <c r="S3120" s="1" t="s">
        <v>9988</v>
      </c>
    </row>
    <row r="3121" spans="1:19" ht="14.4" x14ac:dyDescent="0.3">
      <c r="A3121" s="1" t="s">
        <v>679</v>
      </c>
      <c r="B3121" s="1" t="s">
        <v>9990</v>
      </c>
      <c r="C3121" s="1" t="s">
        <v>9847</v>
      </c>
      <c r="D3121" s="1" t="str">
        <f t="shared" si="385"/>
        <v>Lungomare Mameli 1 1</v>
      </c>
      <c r="E3121" s="1" t="s">
        <v>8951</v>
      </c>
      <c r="F3121" s="1" t="s">
        <v>8951</v>
      </c>
      <c r="G3121" t="str">
        <f t="shared" si="384"/>
        <v>Senigallia</v>
      </c>
      <c r="H3121" t="s">
        <v>19718</v>
      </c>
      <c r="I3121" s="1" t="str">
        <f t="shared" si="386"/>
        <v>SITO</v>
      </c>
      <c r="J3121" s="1" t="str">
        <f t="shared" si="387"/>
        <v>N/a</v>
      </c>
      <c r="K3121" s="1" t="s">
        <v>9991</v>
      </c>
      <c r="L3121" t="str">
        <f t="shared" si="388"/>
        <v>EMAIL</v>
      </c>
      <c r="M3121" t="str">
        <f t="shared" si="389"/>
        <v>infobagnigiallosole@tiscali.it</v>
      </c>
      <c r="N3121" t="str">
        <f t="shared" si="390"/>
        <v>N/a</v>
      </c>
      <c r="O3121" t="str">
        <f t="shared" si="391"/>
        <v>infobagnigiallosole@tiscali.it</v>
      </c>
      <c r="S3121" s="1" t="s">
        <v>9990</v>
      </c>
    </row>
    <row r="3122" spans="1:19" ht="14.4" x14ac:dyDescent="0.3">
      <c r="A3122" s="1" t="s">
        <v>679</v>
      </c>
      <c r="B3122" s="1" t="s">
        <v>9992</v>
      </c>
      <c r="C3122" s="1" t="s">
        <v>9993</v>
      </c>
      <c r="D3122" s="1" t="str">
        <f t="shared" si="385"/>
        <v>Lungomare Alighieri 83 83</v>
      </c>
      <c r="E3122" s="1" t="s">
        <v>8951</v>
      </c>
      <c r="F3122" s="1" t="s">
        <v>8951</v>
      </c>
      <c r="G3122" t="str">
        <f t="shared" si="384"/>
        <v>Senigallia</v>
      </c>
      <c r="H3122" t="s">
        <v>19718</v>
      </c>
      <c r="I3122" s="1" t="str">
        <f t="shared" si="386"/>
        <v>SITO</v>
      </c>
      <c r="J3122" s="1" t="str">
        <f t="shared" si="387"/>
        <v>N/a</v>
      </c>
      <c r="K3122" t="s">
        <v>19718</v>
      </c>
      <c r="L3122" t="str">
        <f t="shared" si="388"/>
        <v>SITO</v>
      </c>
      <c r="M3122" t="str">
        <f t="shared" si="389"/>
        <v xml:space="preserve"> </v>
      </c>
      <c r="N3122" t="str">
        <f t="shared" si="390"/>
        <v>N/a</v>
      </c>
      <c r="O3122" t="str">
        <f t="shared" si="391"/>
        <v>N/a</v>
      </c>
      <c r="S3122" s="1" t="s">
        <v>9992</v>
      </c>
    </row>
    <row r="3123" spans="1:19" ht="14.4" x14ac:dyDescent="0.3">
      <c r="A3123" s="1" t="s">
        <v>679</v>
      </c>
      <c r="B3123" s="1" t="s">
        <v>9994</v>
      </c>
      <c r="C3123" s="1" t="s">
        <v>9845</v>
      </c>
      <c r="D3123" s="1" t="str">
        <f t="shared" si="385"/>
        <v>Lungomare Marconi 1 1</v>
      </c>
      <c r="E3123" s="1" t="s">
        <v>8951</v>
      </c>
      <c r="F3123" s="1" t="s">
        <v>8951</v>
      </c>
      <c r="G3123" t="str">
        <f t="shared" si="384"/>
        <v>Senigallia</v>
      </c>
      <c r="H3123" t="s">
        <v>19718</v>
      </c>
      <c r="I3123" s="1" t="str">
        <f t="shared" si="386"/>
        <v>SITO</v>
      </c>
      <c r="J3123" s="1" t="str">
        <f t="shared" si="387"/>
        <v>N/a</v>
      </c>
      <c r="K3123" t="s">
        <v>19718</v>
      </c>
      <c r="L3123" t="str">
        <f t="shared" si="388"/>
        <v>SITO</v>
      </c>
      <c r="M3123" t="str">
        <f t="shared" si="389"/>
        <v xml:space="preserve"> </v>
      </c>
      <c r="N3123" t="str">
        <f t="shared" si="390"/>
        <v>N/a</v>
      </c>
      <c r="O3123" t="str">
        <f t="shared" si="391"/>
        <v>N/a</v>
      </c>
      <c r="S3123" s="1" t="s">
        <v>9994</v>
      </c>
    </row>
    <row r="3124" spans="1:19" ht="14.4" x14ac:dyDescent="0.3">
      <c r="A3124" s="1" t="s">
        <v>679</v>
      </c>
      <c r="B3124" s="1" t="s">
        <v>9995</v>
      </c>
      <c r="C3124" s="1" t="s">
        <v>9912</v>
      </c>
      <c r="D3124" s="1" t="str">
        <f t="shared" si="385"/>
        <v>Lungomare Leonardo Da Vinci 1 1</v>
      </c>
      <c r="E3124" s="1" t="s">
        <v>8951</v>
      </c>
      <c r="F3124" s="1" t="s">
        <v>8951</v>
      </c>
      <c r="G3124" t="str">
        <f t="shared" si="384"/>
        <v>Senigallia</v>
      </c>
      <c r="H3124" s="1" t="s">
        <v>9465</v>
      </c>
      <c r="I3124" s="1" t="str">
        <f t="shared" si="386"/>
        <v>EMAIL</v>
      </c>
      <c r="J3124" s="1" t="str">
        <f t="shared" si="387"/>
        <v xml:space="preserve"> </v>
      </c>
      <c r="K3124" s="1" t="s">
        <v>9464</v>
      </c>
      <c r="L3124" t="str">
        <f t="shared" si="388"/>
        <v>SITO</v>
      </c>
      <c r="M3124" t="str">
        <f t="shared" si="389"/>
        <v xml:space="preserve"> </v>
      </c>
      <c r="N3124" t="str">
        <f t="shared" si="390"/>
        <v>N/a</v>
      </c>
      <c r="O3124" t="str">
        <f t="shared" si="391"/>
        <v>N/a</v>
      </c>
      <c r="S3124" s="1" t="s">
        <v>9995</v>
      </c>
    </row>
    <row r="3125" spans="1:19" ht="14.4" x14ac:dyDescent="0.3">
      <c r="A3125" s="1" t="s">
        <v>679</v>
      </c>
      <c r="B3125" s="1" t="s">
        <v>9996</v>
      </c>
      <c r="C3125" s="1" t="s">
        <v>9847</v>
      </c>
      <c r="D3125" s="1" t="str">
        <f t="shared" si="385"/>
        <v>Lungomare Mameli 1 1</v>
      </c>
      <c r="E3125" s="1" t="s">
        <v>8951</v>
      </c>
      <c r="F3125" s="1" t="s">
        <v>8951</v>
      </c>
      <c r="G3125" t="str">
        <f t="shared" si="384"/>
        <v>Senigallia</v>
      </c>
      <c r="H3125" t="s">
        <v>19718</v>
      </c>
      <c r="I3125" s="1" t="str">
        <f t="shared" si="386"/>
        <v>SITO</v>
      </c>
      <c r="J3125" s="1" t="str">
        <f t="shared" si="387"/>
        <v>N/a</v>
      </c>
      <c r="K3125" t="s">
        <v>19718</v>
      </c>
      <c r="L3125" t="str">
        <f t="shared" si="388"/>
        <v>SITO</v>
      </c>
      <c r="M3125" t="str">
        <f t="shared" si="389"/>
        <v xml:space="preserve"> </v>
      </c>
      <c r="N3125" t="str">
        <f t="shared" si="390"/>
        <v>N/a</v>
      </c>
      <c r="O3125" t="str">
        <f t="shared" si="391"/>
        <v>N/a</v>
      </c>
      <c r="S3125" s="1" t="s">
        <v>9996</v>
      </c>
    </row>
    <row r="3126" spans="1:19" ht="14.4" x14ac:dyDescent="0.3">
      <c r="A3126" s="1" t="s">
        <v>679</v>
      </c>
      <c r="B3126" s="1" t="s">
        <v>9997</v>
      </c>
      <c r="C3126" s="1" t="s">
        <v>9998</v>
      </c>
      <c r="D3126" s="1" t="str">
        <f t="shared" si="385"/>
        <v>Lungomare Leonardo Da Vinci  95</v>
      </c>
      <c r="E3126" s="1" t="s">
        <v>8951</v>
      </c>
      <c r="F3126" s="1" t="s">
        <v>8951</v>
      </c>
      <c r="G3126" t="str">
        <f t="shared" si="384"/>
        <v>Senigallia</v>
      </c>
      <c r="H3126" t="s">
        <v>19718</v>
      </c>
      <c r="I3126" s="1" t="str">
        <f t="shared" si="386"/>
        <v>SITO</v>
      </c>
      <c r="J3126" s="1" t="str">
        <f t="shared" si="387"/>
        <v>N/a</v>
      </c>
      <c r="K3126" t="s">
        <v>19718</v>
      </c>
      <c r="L3126" t="str">
        <f t="shared" si="388"/>
        <v>SITO</v>
      </c>
      <c r="M3126" t="str">
        <f t="shared" si="389"/>
        <v xml:space="preserve"> </v>
      </c>
      <c r="N3126" t="str">
        <f t="shared" si="390"/>
        <v>N/a</v>
      </c>
      <c r="O3126" t="str">
        <f t="shared" si="391"/>
        <v>N/a</v>
      </c>
      <c r="S3126" s="1" t="s">
        <v>9997</v>
      </c>
    </row>
    <row r="3127" spans="1:19" ht="14.4" x14ac:dyDescent="0.3">
      <c r="A3127" s="1" t="s">
        <v>679</v>
      </c>
      <c r="B3127" s="1" t="s">
        <v>9999</v>
      </c>
      <c r="C3127" s="1" t="s">
        <v>9847</v>
      </c>
      <c r="D3127" s="1" t="str">
        <f t="shared" si="385"/>
        <v>Lungomare Mameli 1 1</v>
      </c>
      <c r="E3127" s="1" t="s">
        <v>8951</v>
      </c>
      <c r="F3127" s="1" t="s">
        <v>8951</v>
      </c>
      <c r="G3127" t="str">
        <f t="shared" si="384"/>
        <v>Senigallia</v>
      </c>
      <c r="H3127" t="s">
        <v>19718</v>
      </c>
      <c r="I3127" s="1" t="str">
        <f t="shared" si="386"/>
        <v>SITO</v>
      </c>
      <c r="J3127" s="1" t="str">
        <f t="shared" si="387"/>
        <v>N/a</v>
      </c>
      <c r="K3127" t="s">
        <v>19718</v>
      </c>
      <c r="L3127" t="str">
        <f t="shared" si="388"/>
        <v>SITO</v>
      </c>
      <c r="M3127" t="str">
        <f t="shared" si="389"/>
        <v xml:space="preserve"> </v>
      </c>
      <c r="N3127" t="str">
        <f t="shared" si="390"/>
        <v>N/a</v>
      </c>
      <c r="O3127" t="str">
        <f t="shared" si="391"/>
        <v>N/a</v>
      </c>
      <c r="S3127" s="1" t="s">
        <v>9999</v>
      </c>
    </row>
    <row r="3128" spans="1:19" ht="14.4" x14ac:dyDescent="0.3">
      <c r="A3128" s="1" t="s">
        <v>679</v>
      </c>
      <c r="B3128" s="1" t="s">
        <v>10000</v>
      </c>
      <c r="C3128" s="1" t="s">
        <v>10001</v>
      </c>
      <c r="D3128" s="1" t="str">
        <f t="shared" si="385"/>
        <v>Lungomare Alighieri 70 70</v>
      </c>
      <c r="E3128" s="1" t="s">
        <v>8951</v>
      </c>
      <c r="F3128" s="1" t="s">
        <v>8951</v>
      </c>
      <c r="G3128" t="str">
        <f t="shared" si="384"/>
        <v>Senigallia</v>
      </c>
      <c r="H3128" t="s">
        <v>19718</v>
      </c>
      <c r="I3128" s="1" t="str">
        <f t="shared" si="386"/>
        <v>SITO</v>
      </c>
      <c r="J3128" s="1" t="str">
        <f t="shared" si="387"/>
        <v>N/a</v>
      </c>
      <c r="K3128" t="s">
        <v>19718</v>
      </c>
      <c r="L3128" t="str">
        <f t="shared" si="388"/>
        <v>SITO</v>
      </c>
      <c r="M3128" t="str">
        <f t="shared" si="389"/>
        <v xml:space="preserve"> </v>
      </c>
      <c r="N3128" t="str">
        <f t="shared" si="390"/>
        <v>N/a</v>
      </c>
      <c r="O3128" t="str">
        <f t="shared" si="391"/>
        <v>N/a</v>
      </c>
      <c r="S3128" s="1" t="s">
        <v>10000</v>
      </c>
    </row>
    <row r="3129" spans="1:19" ht="14.4" x14ac:dyDescent="0.3">
      <c r="A3129" s="1" t="s">
        <v>679</v>
      </c>
      <c r="B3129" s="1" t="s">
        <v>10002</v>
      </c>
      <c r="C3129" s="1" t="s">
        <v>10003</v>
      </c>
      <c r="D3129" s="1" t="str">
        <f t="shared" si="385"/>
        <v>Lungomare Alighieri 69 69</v>
      </c>
      <c r="E3129" s="1" t="s">
        <v>8951</v>
      </c>
      <c r="F3129" s="1" t="s">
        <v>8951</v>
      </c>
      <c r="G3129" t="str">
        <f t="shared" si="384"/>
        <v>Senigallia</v>
      </c>
      <c r="H3129" t="s">
        <v>19718</v>
      </c>
      <c r="I3129" s="1" t="str">
        <f t="shared" si="386"/>
        <v>SITO</v>
      </c>
      <c r="J3129" s="1" t="str">
        <f t="shared" si="387"/>
        <v>N/a</v>
      </c>
      <c r="K3129" t="s">
        <v>19718</v>
      </c>
      <c r="L3129" t="str">
        <f t="shared" si="388"/>
        <v>SITO</v>
      </c>
      <c r="M3129" t="str">
        <f t="shared" si="389"/>
        <v xml:space="preserve"> </v>
      </c>
      <c r="N3129" t="str">
        <f t="shared" si="390"/>
        <v>N/a</v>
      </c>
      <c r="O3129" t="str">
        <f t="shared" si="391"/>
        <v>N/a</v>
      </c>
      <c r="S3129" s="1" t="s">
        <v>10002</v>
      </c>
    </row>
    <row r="3130" spans="1:19" ht="14.4" x14ac:dyDescent="0.3">
      <c r="A3130" s="1" t="s">
        <v>679</v>
      </c>
      <c r="B3130" s="1" t="s">
        <v>10004</v>
      </c>
      <c r="C3130" s="1" t="s">
        <v>9847</v>
      </c>
      <c r="D3130" s="1" t="str">
        <f t="shared" si="385"/>
        <v>Lungomare Mameli 1 1</v>
      </c>
      <c r="E3130" s="1" t="s">
        <v>8951</v>
      </c>
      <c r="F3130" s="1" t="s">
        <v>8951</v>
      </c>
      <c r="G3130" t="str">
        <f t="shared" si="384"/>
        <v>Senigallia</v>
      </c>
      <c r="H3130" t="s">
        <v>19718</v>
      </c>
      <c r="I3130" s="1" t="str">
        <f t="shared" si="386"/>
        <v>SITO</v>
      </c>
      <c r="J3130" s="1" t="str">
        <f t="shared" si="387"/>
        <v>N/a</v>
      </c>
      <c r="K3130" s="1" t="s">
        <v>10005</v>
      </c>
      <c r="L3130" t="str">
        <f t="shared" si="388"/>
        <v>EMAIL</v>
      </c>
      <c r="M3130" t="str">
        <f t="shared" si="389"/>
        <v>robcur@libero.it</v>
      </c>
      <c r="N3130" t="str">
        <f t="shared" si="390"/>
        <v>N/a</v>
      </c>
      <c r="O3130" t="str">
        <f t="shared" si="391"/>
        <v>robcur@libero.it</v>
      </c>
      <c r="S3130" s="1" t="s">
        <v>10004</v>
      </c>
    </row>
    <row r="3131" spans="1:19" ht="14.4" x14ac:dyDescent="0.3">
      <c r="A3131" s="1" t="s">
        <v>679</v>
      </c>
      <c r="B3131" s="1" t="s">
        <v>10006</v>
      </c>
      <c r="C3131" s="1" t="s">
        <v>10007</v>
      </c>
      <c r="D3131" s="1" t="str">
        <f t="shared" si="385"/>
        <v>Lungomare Alighieri 89 89</v>
      </c>
      <c r="E3131" s="1" t="s">
        <v>8951</v>
      </c>
      <c r="F3131" s="1" t="s">
        <v>8951</v>
      </c>
      <c r="G3131" t="str">
        <f t="shared" si="384"/>
        <v>Senigallia</v>
      </c>
      <c r="H3131" t="s">
        <v>19718</v>
      </c>
      <c r="I3131" s="1" t="str">
        <f t="shared" si="386"/>
        <v>SITO</v>
      </c>
      <c r="J3131" s="1" t="str">
        <f t="shared" si="387"/>
        <v>N/a</v>
      </c>
      <c r="K3131" t="s">
        <v>19718</v>
      </c>
      <c r="L3131" t="str">
        <f t="shared" si="388"/>
        <v>SITO</v>
      </c>
      <c r="M3131" t="str">
        <f t="shared" si="389"/>
        <v xml:space="preserve"> </v>
      </c>
      <c r="N3131" t="str">
        <f t="shared" si="390"/>
        <v>N/a</v>
      </c>
      <c r="O3131" t="str">
        <f t="shared" si="391"/>
        <v>N/a</v>
      </c>
      <c r="S3131" s="1" t="s">
        <v>10006</v>
      </c>
    </row>
    <row r="3132" spans="1:19" ht="14.4" x14ac:dyDescent="0.3">
      <c r="A3132" s="1" t="s">
        <v>679</v>
      </c>
      <c r="B3132" s="1" t="s">
        <v>10008</v>
      </c>
      <c r="C3132" s="1" t="s">
        <v>9847</v>
      </c>
      <c r="D3132" s="1" t="str">
        <f t="shared" si="385"/>
        <v>Lungomare Mameli 1 1</v>
      </c>
      <c r="E3132" s="1" t="s">
        <v>8951</v>
      </c>
      <c r="F3132" s="1" t="s">
        <v>8951</v>
      </c>
      <c r="G3132" t="str">
        <f t="shared" si="384"/>
        <v>Senigallia</v>
      </c>
      <c r="H3132" t="s">
        <v>19718</v>
      </c>
      <c r="I3132" s="1" t="str">
        <f t="shared" si="386"/>
        <v>SITO</v>
      </c>
      <c r="J3132" s="1" t="str">
        <f t="shared" si="387"/>
        <v>N/a</v>
      </c>
      <c r="K3132" t="s">
        <v>19718</v>
      </c>
      <c r="L3132" t="str">
        <f t="shared" si="388"/>
        <v>SITO</v>
      </c>
      <c r="M3132" t="str">
        <f t="shared" si="389"/>
        <v xml:space="preserve"> </v>
      </c>
      <c r="N3132" t="str">
        <f t="shared" si="390"/>
        <v>N/a</v>
      </c>
      <c r="O3132" t="str">
        <f t="shared" si="391"/>
        <v>N/a</v>
      </c>
      <c r="S3132" s="1" t="s">
        <v>10008</v>
      </c>
    </row>
    <row r="3133" spans="1:19" ht="14.4" x14ac:dyDescent="0.3">
      <c r="A3133" s="1" t="s">
        <v>679</v>
      </c>
      <c r="B3133" s="1" t="s">
        <v>10009</v>
      </c>
      <c r="C3133" s="1" t="s">
        <v>10010</v>
      </c>
      <c r="D3133" s="1" t="str">
        <f t="shared" si="385"/>
        <v>Lungomare Mameli 57 57</v>
      </c>
      <c r="E3133" s="1" t="s">
        <v>8951</v>
      </c>
      <c r="F3133" s="1" t="s">
        <v>8951</v>
      </c>
      <c r="G3133" t="str">
        <f t="shared" si="384"/>
        <v>Senigallia</v>
      </c>
      <c r="H3133" s="1" t="s">
        <v>9702</v>
      </c>
      <c r="I3133" s="1" t="str">
        <f t="shared" si="386"/>
        <v>EMAIL</v>
      </c>
      <c r="J3133" s="1" t="str">
        <f t="shared" si="387"/>
        <v xml:space="preserve"> </v>
      </c>
      <c r="K3133" s="1" t="s">
        <v>9701</v>
      </c>
      <c r="L3133" t="str">
        <f t="shared" si="388"/>
        <v>SITO</v>
      </c>
      <c r="M3133" t="str">
        <f t="shared" si="389"/>
        <v xml:space="preserve"> </v>
      </c>
      <c r="N3133" t="str">
        <f t="shared" si="390"/>
        <v>N/a</v>
      </c>
      <c r="O3133" t="str">
        <f t="shared" si="391"/>
        <v>N/a</v>
      </c>
      <c r="S3133" s="1" t="s">
        <v>10009</v>
      </c>
    </row>
    <row r="3134" spans="1:19" ht="14.4" x14ac:dyDescent="0.3">
      <c r="A3134" s="1" t="s">
        <v>679</v>
      </c>
      <c r="B3134" s="1" t="s">
        <v>10011</v>
      </c>
      <c r="C3134" s="1" t="s">
        <v>10012</v>
      </c>
      <c r="D3134" s="1" t="str">
        <f t="shared" si="385"/>
        <v>Lungomare Alighieri  93</v>
      </c>
      <c r="E3134" s="1" t="s">
        <v>8951</v>
      </c>
      <c r="F3134" s="1" t="s">
        <v>8951</v>
      </c>
      <c r="G3134" t="str">
        <f t="shared" si="384"/>
        <v>Senigallia</v>
      </c>
      <c r="H3134" t="s">
        <v>19718</v>
      </c>
      <c r="I3134" s="1" t="str">
        <f t="shared" si="386"/>
        <v>SITO</v>
      </c>
      <c r="J3134" s="1" t="str">
        <f t="shared" si="387"/>
        <v>N/a</v>
      </c>
      <c r="K3134" t="s">
        <v>19718</v>
      </c>
      <c r="L3134" t="str">
        <f t="shared" si="388"/>
        <v>SITO</v>
      </c>
      <c r="M3134" t="str">
        <f t="shared" si="389"/>
        <v xml:space="preserve"> </v>
      </c>
      <c r="N3134" t="str">
        <f t="shared" si="390"/>
        <v>N/a</v>
      </c>
      <c r="O3134" t="str">
        <f t="shared" si="391"/>
        <v>N/a</v>
      </c>
      <c r="S3134" s="1" t="s">
        <v>10011</v>
      </c>
    </row>
    <row r="3135" spans="1:19" ht="14.4" x14ac:dyDescent="0.3">
      <c r="A3135" s="1" t="s">
        <v>679</v>
      </c>
      <c r="B3135" s="1" t="s">
        <v>10013</v>
      </c>
      <c r="C3135" s="1" t="s">
        <v>10014</v>
      </c>
      <c r="D3135" s="1" t="str">
        <f t="shared" si="385"/>
        <v>Lungomare Alighieri 92 92</v>
      </c>
      <c r="E3135" s="1" t="s">
        <v>8951</v>
      </c>
      <c r="F3135" s="1" t="s">
        <v>8951</v>
      </c>
      <c r="G3135" t="str">
        <f t="shared" si="384"/>
        <v>Senigallia</v>
      </c>
      <c r="H3135" t="s">
        <v>19718</v>
      </c>
      <c r="I3135" s="1" t="str">
        <f t="shared" si="386"/>
        <v>SITO</v>
      </c>
      <c r="J3135" s="1" t="str">
        <f t="shared" si="387"/>
        <v>N/a</v>
      </c>
      <c r="K3135" t="s">
        <v>19718</v>
      </c>
      <c r="L3135" t="str">
        <f t="shared" si="388"/>
        <v>SITO</v>
      </c>
      <c r="M3135" t="str">
        <f t="shared" si="389"/>
        <v xml:space="preserve"> </v>
      </c>
      <c r="N3135" t="str">
        <f t="shared" si="390"/>
        <v>N/a</v>
      </c>
      <c r="O3135" t="str">
        <f t="shared" si="391"/>
        <v>N/a</v>
      </c>
      <c r="S3135" s="1" t="s">
        <v>10013</v>
      </c>
    </row>
    <row r="3136" spans="1:19" ht="14.4" x14ac:dyDescent="0.3">
      <c r="A3136" s="1" t="s">
        <v>679</v>
      </c>
      <c r="B3136" s="1" t="s">
        <v>10015</v>
      </c>
      <c r="C3136" s="1" t="s">
        <v>9847</v>
      </c>
      <c r="D3136" s="1" t="str">
        <f t="shared" si="385"/>
        <v>Lungomare Mameli 1 1</v>
      </c>
      <c r="E3136" s="1" t="s">
        <v>8951</v>
      </c>
      <c r="F3136" s="1" t="s">
        <v>8951</v>
      </c>
      <c r="G3136" t="str">
        <f t="shared" si="384"/>
        <v>Senigallia</v>
      </c>
      <c r="H3136" s="1" t="s">
        <v>10016</v>
      </c>
      <c r="I3136" s="1" t="str">
        <f t="shared" si="386"/>
        <v>EMAIL</v>
      </c>
      <c r="J3136" s="1" t="str">
        <f t="shared" si="387"/>
        <v xml:space="preserve"> </v>
      </c>
      <c r="K3136" s="1" t="s">
        <v>10017</v>
      </c>
      <c r="L3136" t="str">
        <f t="shared" si="388"/>
        <v>SITO</v>
      </c>
      <c r="M3136" t="str">
        <f t="shared" si="389"/>
        <v xml:space="preserve"> </v>
      </c>
      <c r="N3136" t="str">
        <f t="shared" si="390"/>
        <v>N/a</v>
      </c>
      <c r="O3136" t="str">
        <f t="shared" si="391"/>
        <v>N/a</v>
      </c>
      <c r="S3136" s="1" t="s">
        <v>10015</v>
      </c>
    </row>
    <row r="3137" spans="1:19" ht="14.4" x14ac:dyDescent="0.3">
      <c r="A3137" s="1" t="s">
        <v>679</v>
      </c>
      <c r="B3137" s="1" t="s">
        <v>10018</v>
      </c>
      <c r="C3137" s="1" t="s">
        <v>10019</v>
      </c>
      <c r="D3137" s="1" t="str">
        <f t="shared" si="385"/>
        <v>Lungomare Mameli 50 50</v>
      </c>
      <c r="E3137" s="1" t="s">
        <v>8951</v>
      </c>
      <c r="F3137" s="1" t="s">
        <v>8951</v>
      </c>
      <c r="G3137" t="str">
        <f t="shared" si="384"/>
        <v>Senigallia</v>
      </c>
      <c r="H3137" t="s">
        <v>19718</v>
      </c>
      <c r="I3137" s="1" t="str">
        <f t="shared" si="386"/>
        <v>SITO</v>
      </c>
      <c r="J3137" s="1" t="str">
        <f t="shared" si="387"/>
        <v>N/a</v>
      </c>
      <c r="K3137" t="s">
        <v>19718</v>
      </c>
      <c r="L3137" t="str">
        <f t="shared" si="388"/>
        <v>SITO</v>
      </c>
      <c r="M3137" t="str">
        <f t="shared" si="389"/>
        <v xml:space="preserve"> </v>
      </c>
      <c r="N3137" t="str">
        <f t="shared" si="390"/>
        <v>N/a</v>
      </c>
      <c r="O3137" t="str">
        <f t="shared" si="391"/>
        <v>N/a</v>
      </c>
      <c r="S3137" s="1" t="s">
        <v>10018</v>
      </c>
    </row>
    <row r="3138" spans="1:19" ht="14.4" x14ac:dyDescent="0.3">
      <c r="A3138" s="1" t="s">
        <v>679</v>
      </c>
      <c r="B3138" s="1" t="s">
        <v>10020</v>
      </c>
      <c r="C3138" s="1" t="s">
        <v>9851</v>
      </c>
      <c r="D3138" s="1" t="str">
        <f t="shared" si="385"/>
        <v>Lungomare Alighieri 77 77</v>
      </c>
      <c r="E3138" s="1" t="s">
        <v>8951</v>
      </c>
      <c r="F3138" s="1" t="s">
        <v>8951</v>
      </c>
      <c r="G3138" t="str">
        <f t="shared" ref="G3138:G3201" si="392">PROPER(F3138)</f>
        <v>Senigallia</v>
      </c>
      <c r="H3138" t="s">
        <v>19718</v>
      </c>
      <c r="I3138" s="1" t="str">
        <f t="shared" si="386"/>
        <v>SITO</v>
      </c>
      <c r="J3138" s="1" t="str">
        <f t="shared" si="387"/>
        <v>N/a</v>
      </c>
      <c r="K3138" t="s">
        <v>19718</v>
      </c>
      <c r="L3138" t="str">
        <f t="shared" si="388"/>
        <v>SITO</v>
      </c>
      <c r="M3138" t="str">
        <f t="shared" si="389"/>
        <v xml:space="preserve"> </v>
      </c>
      <c r="N3138" t="str">
        <f t="shared" si="390"/>
        <v>N/a</v>
      </c>
      <c r="O3138" t="str">
        <f t="shared" si="391"/>
        <v>N/a</v>
      </c>
      <c r="S3138" s="1" t="s">
        <v>10020</v>
      </c>
    </row>
    <row r="3139" spans="1:19" ht="14.4" x14ac:dyDescent="0.3">
      <c r="A3139" s="1" t="s">
        <v>679</v>
      </c>
      <c r="B3139" s="1" t="s">
        <v>10021</v>
      </c>
      <c r="C3139" s="1" t="s">
        <v>9847</v>
      </c>
      <c r="D3139" s="1" t="str">
        <f t="shared" ref="D3139:D3202" si="393">PROPER(C3139)</f>
        <v>Lungomare Mameli 1 1</v>
      </c>
      <c r="E3139" s="1" t="s">
        <v>8951</v>
      </c>
      <c r="F3139" s="1" t="s">
        <v>8951</v>
      </c>
      <c r="G3139" t="str">
        <f t="shared" si="392"/>
        <v>Senigallia</v>
      </c>
      <c r="H3139" t="s">
        <v>19718</v>
      </c>
      <c r="I3139" s="1" t="str">
        <f t="shared" ref="I3139:I3202" si="394">IF(ISERROR(FIND("@",H3139)),"SITO","EMAIL")</f>
        <v>SITO</v>
      </c>
      <c r="J3139" s="1" t="str">
        <f t="shared" ref="J3139:J3202" si="395">IF(I3139="SITO",H3139," ")</f>
        <v>N/a</v>
      </c>
      <c r="K3139" t="s">
        <v>19718</v>
      </c>
      <c r="L3139" t="str">
        <f t="shared" ref="L3139:L3202" si="396">IF(ISERROR(FIND("@",K3139)),"SITO","EMAIL")</f>
        <v>SITO</v>
      </c>
      <c r="M3139" t="str">
        <f t="shared" ref="M3139:M3202" si="397">IF(L3139="EMAIL",K3139, " ")</f>
        <v xml:space="preserve"> </v>
      </c>
      <c r="N3139" t="str">
        <f t="shared" ref="N3139:N3202" si="398">IF(J3139&lt;&gt;" ", J3139, "N/a")</f>
        <v>N/a</v>
      </c>
      <c r="O3139" t="str">
        <f t="shared" ref="O3139:O3202" si="399">IF(M3139 &lt;&gt; " ", M3139,"N/a")</f>
        <v>N/a</v>
      </c>
      <c r="S3139" s="1" t="s">
        <v>10021</v>
      </c>
    </row>
    <row r="3140" spans="1:19" ht="14.4" x14ac:dyDescent="0.3">
      <c r="A3140" s="1" t="s">
        <v>679</v>
      </c>
      <c r="B3140" s="1" t="s">
        <v>10022</v>
      </c>
      <c r="C3140" s="1" t="s">
        <v>9912</v>
      </c>
      <c r="D3140" s="1" t="str">
        <f t="shared" si="393"/>
        <v>Lungomare Leonardo Da Vinci 1 1</v>
      </c>
      <c r="E3140" s="1" t="s">
        <v>8951</v>
      </c>
      <c r="F3140" s="1" t="s">
        <v>8951</v>
      </c>
      <c r="G3140" t="str">
        <f t="shared" si="392"/>
        <v>Senigallia</v>
      </c>
      <c r="H3140" t="s">
        <v>19718</v>
      </c>
      <c r="I3140" s="1" t="str">
        <f t="shared" si="394"/>
        <v>SITO</v>
      </c>
      <c r="J3140" s="1" t="str">
        <f t="shared" si="395"/>
        <v>N/a</v>
      </c>
      <c r="K3140" s="1" t="s">
        <v>10023</v>
      </c>
      <c r="L3140" t="str">
        <f t="shared" si="396"/>
        <v>EMAIL</v>
      </c>
      <c r="M3140" t="str">
        <f t="shared" si="397"/>
        <v>matias81@fastwebnet.it</v>
      </c>
      <c r="N3140" t="str">
        <f t="shared" si="398"/>
        <v>N/a</v>
      </c>
      <c r="O3140" t="str">
        <f t="shared" si="399"/>
        <v>matias81@fastwebnet.it</v>
      </c>
      <c r="S3140" s="1" t="s">
        <v>10022</v>
      </c>
    </row>
    <row r="3141" spans="1:19" ht="14.4" x14ac:dyDescent="0.3">
      <c r="A3141" s="1" t="s">
        <v>679</v>
      </c>
      <c r="B3141" s="1" t="s">
        <v>10024</v>
      </c>
      <c r="C3141" s="1" t="s">
        <v>10025</v>
      </c>
      <c r="D3141" s="1" t="str">
        <f t="shared" si="393"/>
        <v>Lungomare Leonardo Da Vinci 54 54</v>
      </c>
      <c r="E3141" s="1" t="s">
        <v>8951</v>
      </c>
      <c r="F3141" s="1" t="s">
        <v>8951</v>
      </c>
      <c r="G3141" t="str">
        <f t="shared" si="392"/>
        <v>Senigallia</v>
      </c>
      <c r="H3141" s="1" t="s">
        <v>9651</v>
      </c>
      <c r="I3141" s="1" t="str">
        <f t="shared" si="394"/>
        <v>EMAIL</v>
      </c>
      <c r="J3141" s="1" t="str">
        <f t="shared" si="395"/>
        <v xml:space="preserve"> </v>
      </c>
      <c r="K3141" s="1" t="s">
        <v>9650</v>
      </c>
      <c r="L3141" t="str">
        <f t="shared" si="396"/>
        <v>SITO</v>
      </c>
      <c r="M3141" t="str">
        <f t="shared" si="397"/>
        <v xml:space="preserve"> </v>
      </c>
      <c r="N3141" t="str">
        <f t="shared" si="398"/>
        <v>N/a</v>
      </c>
      <c r="O3141" t="str">
        <f t="shared" si="399"/>
        <v>N/a</v>
      </c>
      <c r="S3141" s="1" t="s">
        <v>10024</v>
      </c>
    </row>
    <row r="3142" spans="1:19" ht="14.4" x14ac:dyDescent="0.3">
      <c r="A3142" s="1" t="s">
        <v>679</v>
      </c>
      <c r="B3142" s="1" t="s">
        <v>10026</v>
      </c>
      <c r="C3142" s="1" t="s">
        <v>10027</v>
      </c>
      <c r="D3142" s="1" t="str">
        <f t="shared" si="393"/>
        <v>Lungomare Italia 151 151</v>
      </c>
      <c r="E3142" s="1" t="s">
        <v>8951</v>
      </c>
      <c r="F3142" s="1" t="s">
        <v>8951</v>
      </c>
      <c r="G3142" t="str">
        <f t="shared" si="392"/>
        <v>Senigallia</v>
      </c>
      <c r="H3142" s="1" t="s">
        <v>9642</v>
      </c>
      <c r="I3142" s="1" t="str">
        <f t="shared" si="394"/>
        <v>EMAIL</v>
      </c>
      <c r="J3142" s="1" t="str">
        <f t="shared" si="395"/>
        <v xml:space="preserve"> </v>
      </c>
      <c r="K3142" s="1" t="s">
        <v>10028</v>
      </c>
      <c r="L3142" t="str">
        <f t="shared" si="396"/>
        <v>SITO</v>
      </c>
      <c r="M3142" t="str">
        <f t="shared" si="397"/>
        <v xml:space="preserve"> </v>
      </c>
      <c r="N3142" t="str">
        <f t="shared" si="398"/>
        <v>N/a</v>
      </c>
      <c r="O3142" t="str">
        <f t="shared" si="399"/>
        <v>N/a</v>
      </c>
      <c r="S3142" s="1" t="s">
        <v>10026</v>
      </c>
    </row>
    <row r="3143" spans="1:19" ht="14.4" x14ac:dyDescent="0.3">
      <c r="A3143" s="1" t="s">
        <v>679</v>
      </c>
      <c r="B3143" s="1" t="s">
        <v>10029</v>
      </c>
      <c r="C3143" s="1" t="s">
        <v>9912</v>
      </c>
      <c r="D3143" s="1" t="str">
        <f t="shared" si="393"/>
        <v>Lungomare Leonardo Da Vinci 1 1</v>
      </c>
      <c r="E3143" s="1" t="s">
        <v>8951</v>
      </c>
      <c r="F3143" s="1" t="s">
        <v>8951</v>
      </c>
      <c r="G3143" t="str">
        <f t="shared" si="392"/>
        <v>Senigallia</v>
      </c>
      <c r="H3143" t="s">
        <v>19718</v>
      </c>
      <c r="I3143" s="1" t="str">
        <f t="shared" si="394"/>
        <v>SITO</v>
      </c>
      <c r="J3143" s="1" t="str">
        <f t="shared" si="395"/>
        <v>N/a</v>
      </c>
      <c r="K3143" t="s">
        <v>19718</v>
      </c>
      <c r="L3143" t="str">
        <f t="shared" si="396"/>
        <v>SITO</v>
      </c>
      <c r="M3143" t="str">
        <f t="shared" si="397"/>
        <v xml:space="preserve"> </v>
      </c>
      <c r="N3143" t="str">
        <f t="shared" si="398"/>
        <v>N/a</v>
      </c>
      <c r="O3143" t="str">
        <f t="shared" si="399"/>
        <v>N/a</v>
      </c>
      <c r="S3143" s="1" t="s">
        <v>10029</v>
      </c>
    </row>
    <row r="3144" spans="1:19" ht="14.4" x14ac:dyDescent="0.3">
      <c r="A3144" s="1" t="s">
        <v>679</v>
      </c>
      <c r="B3144" s="1" t="s">
        <v>10030</v>
      </c>
      <c r="C3144" s="1" t="s">
        <v>10031</v>
      </c>
      <c r="D3144" s="1" t="str">
        <f t="shared" si="393"/>
        <v>Lungomare Mameli 14 14</v>
      </c>
      <c r="E3144" s="1" t="s">
        <v>8951</v>
      </c>
      <c r="F3144" s="1" t="s">
        <v>8951</v>
      </c>
      <c r="G3144" t="str">
        <f t="shared" si="392"/>
        <v>Senigallia</v>
      </c>
      <c r="H3144" s="1" t="s">
        <v>10032</v>
      </c>
      <c r="I3144" s="1" t="str">
        <f t="shared" si="394"/>
        <v>EMAIL</v>
      </c>
      <c r="J3144" s="1" t="str">
        <f t="shared" si="395"/>
        <v xml:space="preserve"> </v>
      </c>
      <c r="K3144" s="1" t="s">
        <v>10033</v>
      </c>
      <c r="L3144" t="str">
        <f t="shared" si="396"/>
        <v>SITO</v>
      </c>
      <c r="M3144" t="str">
        <f t="shared" si="397"/>
        <v xml:space="preserve"> </v>
      </c>
      <c r="N3144" t="str">
        <f t="shared" si="398"/>
        <v>N/a</v>
      </c>
      <c r="O3144" t="str">
        <f t="shared" si="399"/>
        <v>N/a</v>
      </c>
      <c r="S3144" s="1" t="s">
        <v>10030</v>
      </c>
    </row>
    <row r="3145" spans="1:19" ht="14.4" x14ac:dyDescent="0.3">
      <c r="A3145" s="1" t="s">
        <v>679</v>
      </c>
      <c r="B3145" s="1" t="s">
        <v>10034</v>
      </c>
      <c r="C3145" s="1" t="s">
        <v>9912</v>
      </c>
      <c r="D3145" s="1" t="str">
        <f t="shared" si="393"/>
        <v>Lungomare Leonardo Da Vinci 1 1</v>
      </c>
      <c r="E3145" s="1" t="s">
        <v>8951</v>
      </c>
      <c r="F3145" s="1" t="s">
        <v>8951</v>
      </c>
      <c r="G3145" t="str">
        <f t="shared" si="392"/>
        <v>Senigallia</v>
      </c>
      <c r="H3145" t="s">
        <v>19718</v>
      </c>
      <c r="I3145" s="1" t="str">
        <f t="shared" si="394"/>
        <v>SITO</v>
      </c>
      <c r="J3145" s="1" t="str">
        <f t="shared" si="395"/>
        <v>N/a</v>
      </c>
      <c r="K3145" t="s">
        <v>19718</v>
      </c>
      <c r="L3145" t="str">
        <f t="shared" si="396"/>
        <v>SITO</v>
      </c>
      <c r="M3145" t="str">
        <f t="shared" si="397"/>
        <v xml:space="preserve"> </v>
      </c>
      <c r="N3145" t="str">
        <f t="shared" si="398"/>
        <v>N/a</v>
      </c>
      <c r="O3145" t="str">
        <f t="shared" si="399"/>
        <v>N/a</v>
      </c>
      <c r="S3145" s="1" t="s">
        <v>10034</v>
      </c>
    </row>
    <row r="3146" spans="1:19" ht="14.4" x14ac:dyDescent="0.3">
      <c r="A3146" s="1" t="s">
        <v>679</v>
      </c>
      <c r="B3146" s="1" t="s">
        <v>10035</v>
      </c>
      <c r="C3146" s="1" t="s">
        <v>9845</v>
      </c>
      <c r="D3146" s="1" t="str">
        <f t="shared" si="393"/>
        <v>Lungomare Marconi 1 1</v>
      </c>
      <c r="E3146" s="1" t="s">
        <v>8951</v>
      </c>
      <c r="F3146" s="1" t="s">
        <v>8951</v>
      </c>
      <c r="G3146" t="str">
        <f t="shared" si="392"/>
        <v>Senigallia</v>
      </c>
      <c r="H3146" t="s">
        <v>19718</v>
      </c>
      <c r="I3146" s="1" t="str">
        <f t="shared" si="394"/>
        <v>SITO</v>
      </c>
      <c r="J3146" s="1" t="str">
        <f t="shared" si="395"/>
        <v>N/a</v>
      </c>
      <c r="K3146" t="s">
        <v>19718</v>
      </c>
      <c r="L3146" t="str">
        <f t="shared" si="396"/>
        <v>SITO</v>
      </c>
      <c r="M3146" t="str">
        <f t="shared" si="397"/>
        <v xml:space="preserve"> </v>
      </c>
      <c r="N3146" t="str">
        <f t="shared" si="398"/>
        <v>N/a</v>
      </c>
      <c r="O3146" t="str">
        <f t="shared" si="399"/>
        <v>N/a</v>
      </c>
      <c r="S3146" s="1" t="s">
        <v>10035</v>
      </c>
    </row>
    <row r="3147" spans="1:19" ht="14.4" x14ac:dyDescent="0.3">
      <c r="A3147" s="1" t="s">
        <v>679</v>
      </c>
      <c r="B3147" s="1" t="s">
        <v>10036</v>
      </c>
      <c r="C3147" s="1" t="s">
        <v>10037</v>
      </c>
      <c r="D3147" s="1" t="str">
        <f t="shared" si="393"/>
        <v>Lungomare Leonardo Da Vinci 122 122</v>
      </c>
      <c r="E3147" s="1" t="s">
        <v>8951</v>
      </c>
      <c r="F3147" s="1" t="s">
        <v>8951</v>
      </c>
      <c r="G3147" t="str">
        <f t="shared" si="392"/>
        <v>Senigallia</v>
      </c>
      <c r="H3147" t="s">
        <v>19718</v>
      </c>
      <c r="I3147" s="1" t="str">
        <f t="shared" si="394"/>
        <v>SITO</v>
      </c>
      <c r="J3147" s="1" t="str">
        <f t="shared" si="395"/>
        <v>N/a</v>
      </c>
      <c r="K3147" t="s">
        <v>19718</v>
      </c>
      <c r="L3147" t="str">
        <f t="shared" si="396"/>
        <v>SITO</v>
      </c>
      <c r="M3147" t="str">
        <f t="shared" si="397"/>
        <v xml:space="preserve"> </v>
      </c>
      <c r="N3147" t="str">
        <f t="shared" si="398"/>
        <v>N/a</v>
      </c>
      <c r="O3147" t="str">
        <f t="shared" si="399"/>
        <v>N/a</v>
      </c>
      <c r="S3147" s="1" t="s">
        <v>10036</v>
      </c>
    </row>
    <row r="3148" spans="1:19" ht="14.4" x14ac:dyDescent="0.3">
      <c r="A3148" s="1" t="s">
        <v>679</v>
      </c>
      <c r="B3148" s="1" t="s">
        <v>10038</v>
      </c>
      <c r="C3148" s="1" t="s">
        <v>9912</v>
      </c>
      <c r="D3148" s="1" t="str">
        <f t="shared" si="393"/>
        <v>Lungomare Leonardo Da Vinci 1 1</v>
      </c>
      <c r="E3148" s="1" t="s">
        <v>8951</v>
      </c>
      <c r="F3148" s="1" t="s">
        <v>8951</v>
      </c>
      <c r="G3148" t="str">
        <f t="shared" si="392"/>
        <v>Senigallia</v>
      </c>
      <c r="H3148" t="s">
        <v>19718</v>
      </c>
      <c r="I3148" s="1" t="str">
        <f t="shared" si="394"/>
        <v>SITO</v>
      </c>
      <c r="J3148" s="1" t="str">
        <f t="shared" si="395"/>
        <v>N/a</v>
      </c>
      <c r="K3148" t="s">
        <v>19718</v>
      </c>
      <c r="L3148" t="str">
        <f t="shared" si="396"/>
        <v>SITO</v>
      </c>
      <c r="M3148" t="str">
        <f t="shared" si="397"/>
        <v xml:space="preserve"> </v>
      </c>
      <c r="N3148" t="str">
        <f t="shared" si="398"/>
        <v>N/a</v>
      </c>
      <c r="O3148" t="str">
        <f t="shared" si="399"/>
        <v>N/a</v>
      </c>
      <c r="S3148" s="1" t="s">
        <v>10038</v>
      </c>
    </row>
    <row r="3149" spans="1:19" ht="14.4" x14ac:dyDescent="0.3">
      <c r="A3149" s="1" t="s">
        <v>679</v>
      </c>
      <c r="B3149" s="1" t="s">
        <v>10039</v>
      </c>
      <c r="C3149" s="1" t="s">
        <v>10040</v>
      </c>
      <c r="D3149" s="1" t="str">
        <f t="shared" si="393"/>
        <v>Lungomare Alighieri 88 88</v>
      </c>
      <c r="E3149" s="1" t="s">
        <v>8951</v>
      </c>
      <c r="F3149" s="1" t="s">
        <v>8951</v>
      </c>
      <c r="G3149" t="str">
        <f t="shared" si="392"/>
        <v>Senigallia</v>
      </c>
      <c r="H3149" t="s">
        <v>19718</v>
      </c>
      <c r="I3149" s="1" t="str">
        <f t="shared" si="394"/>
        <v>SITO</v>
      </c>
      <c r="J3149" s="1" t="str">
        <f t="shared" si="395"/>
        <v>N/a</v>
      </c>
      <c r="K3149" t="s">
        <v>19718</v>
      </c>
      <c r="L3149" t="str">
        <f t="shared" si="396"/>
        <v>SITO</v>
      </c>
      <c r="M3149" t="str">
        <f t="shared" si="397"/>
        <v xml:space="preserve"> </v>
      </c>
      <c r="N3149" t="str">
        <f t="shared" si="398"/>
        <v>N/a</v>
      </c>
      <c r="O3149" t="str">
        <f t="shared" si="399"/>
        <v>N/a</v>
      </c>
      <c r="S3149" s="1" t="s">
        <v>10039</v>
      </c>
    </row>
    <row r="3150" spans="1:19" ht="14.4" x14ac:dyDescent="0.3">
      <c r="A3150" s="1" t="s">
        <v>679</v>
      </c>
      <c r="B3150" s="1" t="s">
        <v>10041</v>
      </c>
      <c r="C3150" s="1" t="s">
        <v>9808</v>
      </c>
      <c r="D3150" s="1" t="str">
        <f t="shared" si="393"/>
        <v>Lungomare Italia 1 1</v>
      </c>
      <c r="E3150" s="1" t="s">
        <v>8951</v>
      </c>
      <c r="F3150" s="1" t="s">
        <v>8951</v>
      </c>
      <c r="G3150" t="str">
        <f t="shared" si="392"/>
        <v>Senigallia</v>
      </c>
      <c r="H3150" t="s">
        <v>19718</v>
      </c>
      <c r="I3150" s="1" t="str">
        <f t="shared" si="394"/>
        <v>SITO</v>
      </c>
      <c r="J3150" s="1" t="str">
        <f t="shared" si="395"/>
        <v>N/a</v>
      </c>
      <c r="K3150" t="s">
        <v>19718</v>
      </c>
      <c r="L3150" t="str">
        <f t="shared" si="396"/>
        <v>SITO</v>
      </c>
      <c r="M3150" t="str">
        <f t="shared" si="397"/>
        <v xml:space="preserve"> </v>
      </c>
      <c r="N3150" t="str">
        <f t="shared" si="398"/>
        <v>N/a</v>
      </c>
      <c r="O3150" t="str">
        <f t="shared" si="399"/>
        <v>N/a</v>
      </c>
      <c r="S3150" s="1" t="s">
        <v>10041</v>
      </c>
    </row>
    <row r="3151" spans="1:19" ht="14.4" x14ac:dyDescent="0.3">
      <c r="A3151" s="1" t="s">
        <v>679</v>
      </c>
      <c r="B3151" s="1" t="s">
        <v>10042</v>
      </c>
      <c r="C3151" s="1" t="s">
        <v>10043</v>
      </c>
      <c r="D3151" s="1" t="str">
        <f t="shared" si="393"/>
        <v>Lungomare Alighieri 53 53</v>
      </c>
      <c r="E3151" s="1" t="s">
        <v>8951</v>
      </c>
      <c r="F3151" s="1" t="s">
        <v>8951</v>
      </c>
      <c r="G3151" t="str">
        <f t="shared" si="392"/>
        <v>Senigallia</v>
      </c>
      <c r="H3151" t="s">
        <v>19718</v>
      </c>
      <c r="I3151" s="1" t="str">
        <f t="shared" si="394"/>
        <v>SITO</v>
      </c>
      <c r="J3151" s="1" t="str">
        <f t="shared" si="395"/>
        <v>N/a</v>
      </c>
      <c r="K3151" t="s">
        <v>19718</v>
      </c>
      <c r="L3151" t="str">
        <f t="shared" si="396"/>
        <v>SITO</v>
      </c>
      <c r="M3151" t="str">
        <f t="shared" si="397"/>
        <v xml:space="preserve"> </v>
      </c>
      <c r="N3151" t="str">
        <f t="shared" si="398"/>
        <v>N/a</v>
      </c>
      <c r="O3151" t="str">
        <f t="shared" si="399"/>
        <v>N/a</v>
      </c>
      <c r="S3151" s="1" t="s">
        <v>10042</v>
      </c>
    </row>
    <row r="3152" spans="1:19" ht="14.4" x14ac:dyDescent="0.3">
      <c r="A3152" s="1" t="s">
        <v>679</v>
      </c>
      <c r="B3152" s="1" t="s">
        <v>10044</v>
      </c>
      <c r="C3152" s="1" t="s">
        <v>9847</v>
      </c>
      <c r="D3152" s="1" t="str">
        <f t="shared" si="393"/>
        <v>Lungomare Mameli 1 1</v>
      </c>
      <c r="E3152" s="1" t="s">
        <v>8951</v>
      </c>
      <c r="F3152" s="1" t="s">
        <v>8951</v>
      </c>
      <c r="G3152" t="str">
        <f t="shared" si="392"/>
        <v>Senigallia</v>
      </c>
      <c r="H3152" t="s">
        <v>19718</v>
      </c>
      <c r="I3152" s="1" t="str">
        <f t="shared" si="394"/>
        <v>SITO</v>
      </c>
      <c r="J3152" s="1" t="str">
        <f t="shared" si="395"/>
        <v>N/a</v>
      </c>
      <c r="K3152" t="s">
        <v>19718</v>
      </c>
      <c r="L3152" t="str">
        <f t="shared" si="396"/>
        <v>SITO</v>
      </c>
      <c r="M3152" t="str">
        <f t="shared" si="397"/>
        <v xml:space="preserve"> </v>
      </c>
      <c r="N3152" t="str">
        <f t="shared" si="398"/>
        <v>N/a</v>
      </c>
      <c r="O3152" t="str">
        <f t="shared" si="399"/>
        <v>N/a</v>
      </c>
      <c r="S3152" s="1" t="s">
        <v>10044</v>
      </c>
    </row>
    <row r="3153" spans="1:19" ht="14.4" x14ac:dyDescent="0.3">
      <c r="A3153" s="1" t="s">
        <v>679</v>
      </c>
      <c r="B3153" s="1" t="s">
        <v>10045</v>
      </c>
      <c r="C3153" s="1" t="s">
        <v>10046</v>
      </c>
      <c r="D3153" s="1" t="str">
        <f t="shared" si="393"/>
        <v>Lungomare Alighieri 87 87</v>
      </c>
      <c r="E3153" s="1" t="s">
        <v>8951</v>
      </c>
      <c r="F3153" s="1" t="s">
        <v>8951</v>
      </c>
      <c r="G3153" t="str">
        <f t="shared" si="392"/>
        <v>Senigallia</v>
      </c>
      <c r="H3153" t="s">
        <v>19718</v>
      </c>
      <c r="I3153" s="1" t="str">
        <f t="shared" si="394"/>
        <v>SITO</v>
      </c>
      <c r="J3153" s="1" t="str">
        <f t="shared" si="395"/>
        <v>N/a</v>
      </c>
      <c r="K3153" t="s">
        <v>19718</v>
      </c>
      <c r="L3153" t="str">
        <f t="shared" si="396"/>
        <v>SITO</v>
      </c>
      <c r="M3153" t="str">
        <f t="shared" si="397"/>
        <v xml:space="preserve"> </v>
      </c>
      <c r="N3153" t="str">
        <f t="shared" si="398"/>
        <v>N/a</v>
      </c>
      <c r="O3153" t="str">
        <f t="shared" si="399"/>
        <v>N/a</v>
      </c>
      <c r="S3153" s="1" t="s">
        <v>10045</v>
      </c>
    </row>
    <row r="3154" spans="1:19" ht="14.4" x14ac:dyDescent="0.3">
      <c r="A3154" s="1" t="s">
        <v>679</v>
      </c>
      <c r="B3154" s="1" t="s">
        <v>10047</v>
      </c>
      <c r="C3154" s="1" t="s">
        <v>10048</v>
      </c>
      <c r="D3154" s="1" t="str">
        <f t="shared" si="393"/>
        <v>Lungomare Alighieri 99 99</v>
      </c>
      <c r="E3154" s="1" t="s">
        <v>8951</v>
      </c>
      <c r="F3154" s="1" t="s">
        <v>8951</v>
      </c>
      <c r="G3154" t="str">
        <f t="shared" si="392"/>
        <v>Senigallia</v>
      </c>
      <c r="H3154" t="s">
        <v>19718</v>
      </c>
      <c r="I3154" s="1" t="str">
        <f t="shared" si="394"/>
        <v>SITO</v>
      </c>
      <c r="J3154" s="1" t="str">
        <f t="shared" si="395"/>
        <v>N/a</v>
      </c>
      <c r="K3154" t="s">
        <v>19718</v>
      </c>
      <c r="L3154" t="str">
        <f t="shared" si="396"/>
        <v>SITO</v>
      </c>
      <c r="M3154" t="str">
        <f t="shared" si="397"/>
        <v xml:space="preserve"> </v>
      </c>
      <c r="N3154" t="str">
        <f t="shared" si="398"/>
        <v>N/a</v>
      </c>
      <c r="O3154" t="str">
        <f t="shared" si="399"/>
        <v>N/a</v>
      </c>
      <c r="S3154" s="1" t="s">
        <v>10047</v>
      </c>
    </row>
    <row r="3155" spans="1:19" ht="14.4" x14ac:dyDescent="0.3">
      <c r="A3155" s="1" t="s">
        <v>679</v>
      </c>
      <c r="B3155" s="1" t="s">
        <v>10049</v>
      </c>
      <c r="C3155" s="1" t="s">
        <v>9912</v>
      </c>
      <c r="D3155" s="1" t="str">
        <f t="shared" si="393"/>
        <v>Lungomare Leonardo Da Vinci 1 1</v>
      </c>
      <c r="E3155" s="1" t="s">
        <v>8951</v>
      </c>
      <c r="F3155" s="1" t="s">
        <v>8951</v>
      </c>
      <c r="G3155" t="str">
        <f t="shared" si="392"/>
        <v>Senigallia</v>
      </c>
      <c r="H3155" t="s">
        <v>19718</v>
      </c>
      <c r="I3155" s="1" t="str">
        <f t="shared" si="394"/>
        <v>SITO</v>
      </c>
      <c r="J3155" s="1" t="str">
        <f t="shared" si="395"/>
        <v>N/a</v>
      </c>
      <c r="K3155" t="s">
        <v>19718</v>
      </c>
      <c r="L3155" t="str">
        <f t="shared" si="396"/>
        <v>SITO</v>
      </c>
      <c r="M3155" t="str">
        <f t="shared" si="397"/>
        <v xml:space="preserve"> </v>
      </c>
      <c r="N3155" t="str">
        <f t="shared" si="398"/>
        <v>N/a</v>
      </c>
      <c r="O3155" t="str">
        <f t="shared" si="399"/>
        <v>N/a</v>
      </c>
      <c r="S3155" s="1" t="s">
        <v>10049</v>
      </c>
    </row>
    <row r="3156" spans="1:19" ht="14.4" x14ac:dyDescent="0.3">
      <c r="A3156" s="1" t="s">
        <v>679</v>
      </c>
      <c r="B3156" s="1" t="s">
        <v>10050</v>
      </c>
      <c r="C3156" s="1" t="s">
        <v>10051</v>
      </c>
      <c r="D3156" s="1" t="str">
        <f t="shared" si="393"/>
        <v>Lungomare Alighieri 62 62</v>
      </c>
      <c r="E3156" s="1" t="s">
        <v>8951</v>
      </c>
      <c r="F3156" s="1" t="s">
        <v>8951</v>
      </c>
      <c r="G3156" t="str">
        <f t="shared" si="392"/>
        <v>Senigallia</v>
      </c>
      <c r="H3156" t="s">
        <v>19718</v>
      </c>
      <c r="I3156" s="1" t="str">
        <f t="shared" si="394"/>
        <v>SITO</v>
      </c>
      <c r="J3156" s="1" t="str">
        <f t="shared" si="395"/>
        <v>N/a</v>
      </c>
      <c r="K3156" s="1" t="s">
        <v>10052</v>
      </c>
      <c r="L3156" t="str">
        <f t="shared" si="396"/>
        <v>EMAIL</v>
      </c>
      <c r="M3156" t="str">
        <f t="shared" si="397"/>
        <v>simodesa@libero.it</v>
      </c>
      <c r="N3156" t="str">
        <f t="shared" si="398"/>
        <v>N/a</v>
      </c>
      <c r="O3156" t="str">
        <f t="shared" si="399"/>
        <v>simodesa@libero.it</v>
      </c>
      <c r="S3156" s="1" t="s">
        <v>10050</v>
      </c>
    </row>
    <row r="3157" spans="1:19" ht="14.4" x14ac:dyDescent="0.3">
      <c r="A3157" s="1" t="s">
        <v>679</v>
      </c>
      <c r="B3157" s="1" t="s">
        <v>10053</v>
      </c>
      <c r="C3157" s="1" t="s">
        <v>9912</v>
      </c>
      <c r="D3157" s="1" t="str">
        <f t="shared" si="393"/>
        <v>Lungomare Leonardo Da Vinci 1 1</v>
      </c>
      <c r="E3157" s="1" t="s">
        <v>8951</v>
      </c>
      <c r="F3157" s="1" t="s">
        <v>8951</v>
      </c>
      <c r="G3157" t="str">
        <f t="shared" si="392"/>
        <v>Senigallia</v>
      </c>
      <c r="H3157" t="s">
        <v>19718</v>
      </c>
      <c r="I3157" s="1" t="str">
        <f t="shared" si="394"/>
        <v>SITO</v>
      </c>
      <c r="J3157" s="1" t="str">
        <f t="shared" si="395"/>
        <v>N/a</v>
      </c>
      <c r="K3157" t="s">
        <v>19718</v>
      </c>
      <c r="L3157" t="str">
        <f t="shared" si="396"/>
        <v>SITO</v>
      </c>
      <c r="M3157" t="str">
        <f t="shared" si="397"/>
        <v xml:space="preserve"> </v>
      </c>
      <c r="N3157" t="str">
        <f t="shared" si="398"/>
        <v>N/a</v>
      </c>
      <c r="O3157" t="str">
        <f t="shared" si="399"/>
        <v>N/a</v>
      </c>
      <c r="S3157" s="1" t="s">
        <v>10053</v>
      </c>
    </row>
    <row r="3158" spans="1:19" ht="14.4" x14ac:dyDescent="0.3">
      <c r="A3158" s="1" t="s">
        <v>679</v>
      </c>
      <c r="B3158" s="1" t="s">
        <v>10054</v>
      </c>
      <c r="C3158" s="1" t="s">
        <v>10055</v>
      </c>
      <c r="D3158" s="1" t="str">
        <f t="shared" si="393"/>
        <v>Lungomare Italia 28 28</v>
      </c>
      <c r="E3158" s="1" t="s">
        <v>8951</v>
      </c>
      <c r="F3158" s="1" t="s">
        <v>8951</v>
      </c>
      <c r="G3158" t="str">
        <f t="shared" si="392"/>
        <v>Senigallia</v>
      </c>
      <c r="H3158" t="s">
        <v>19718</v>
      </c>
      <c r="I3158" s="1" t="str">
        <f t="shared" si="394"/>
        <v>SITO</v>
      </c>
      <c r="J3158" s="1" t="str">
        <f t="shared" si="395"/>
        <v>N/a</v>
      </c>
      <c r="K3158" t="s">
        <v>19718</v>
      </c>
      <c r="L3158" t="str">
        <f t="shared" si="396"/>
        <v>SITO</v>
      </c>
      <c r="M3158" t="str">
        <f t="shared" si="397"/>
        <v xml:space="preserve"> </v>
      </c>
      <c r="N3158" t="str">
        <f t="shared" si="398"/>
        <v>N/a</v>
      </c>
      <c r="O3158" t="str">
        <f t="shared" si="399"/>
        <v>N/a</v>
      </c>
      <c r="S3158" s="1" t="s">
        <v>10054</v>
      </c>
    </row>
    <row r="3159" spans="1:19" ht="14.4" x14ac:dyDescent="0.3">
      <c r="A3159" s="1" t="s">
        <v>679</v>
      </c>
      <c r="B3159" s="1" t="s">
        <v>10056</v>
      </c>
      <c r="C3159" s="1" t="s">
        <v>9847</v>
      </c>
      <c r="D3159" s="1" t="str">
        <f t="shared" si="393"/>
        <v>Lungomare Mameli 1 1</v>
      </c>
      <c r="E3159" s="1" t="s">
        <v>8951</v>
      </c>
      <c r="F3159" s="1" t="s">
        <v>8951</v>
      </c>
      <c r="G3159" t="str">
        <f t="shared" si="392"/>
        <v>Senigallia</v>
      </c>
      <c r="H3159" t="s">
        <v>19718</v>
      </c>
      <c r="I3159" s="1" t="str">
        <f t="shared" si="394"/>
        <v>SITO</v>
      </c>
      <c r="J3159" s="1" t="str">
        <f t="shared" si="395"/>
        <v>N/a</v>
      </c>
      <c r="K3159" t="s">
        <v>19718</v>
      </c>
      <c r="L3159" t="str">
        <f t="shared" si="396"/>
        <v>SITO</v>
      </c>
      <c r="M3159" t="str">
        <f t="shared" si="397"/>
        <v xml:space="preserve"> </v>
      </c>
      <c r="N3159" t="str">
        <f t="shared" si="398"/>
        <v>N/a</v>
      </c>
      <c r="O3159" t="str">
        <f t="shared" si="399"/>
        <v>N/a</v>
      </c>
      <c r="S3159" s="1" t="s">
        <v>10056</v>
      </c>
    </row>
    <row r="3160" spans="1:19" ht="14.4" x14ac:dyDescent="0.3">
      <c r="A3160" s="1" t="s">
        <v>679</v>
      </c>
      <c r="B3160" s="1" t="s">
        <v>10057</v>
      </c>
      <c r="C3160" s="1" t="s">
        <v>10058</v>
      </c>
      <c r="D3160" s="1" t="str">
        <f t="shared" si="393"/>
        <v>Lungomare Alighieri 79 79</v>
      </c>
      <c r="E3160" s="1" t="s">
        <v>8951</v>
      </c>
      <c r="F3160" s="1" t="s">
        <v>8951</v>
      </c>
      <c r="G3160" t="str">
        <f t="shared" si="392"/>
        <v>Senigallia</v>
      </c>
      <c r="H3160" s="1" t="s">
        <v>10059</v>
      </c>
      <c r="I3160" s="1" t="str">
        <f t="shared" si="394"/>
        <v>EMAIL</v>
      </c>
      <c r="J3160" s="1" t="str">
        <f t="shared" si="395"/>
        <v xml:space="preserve"> </v>
      </c>
      <c r="K3160" s="1" t="s">
        <v>10060</v>
      </c>
      <c r="L3160" t="str">
        <f t="shared" si="396"/>
        <v>SITO</v>
      </c>
      <c r="M3160" t="str">
        <f t="shared" si="397"/>
        <v xml:space="preserve"> </v>
      </c>
      <c r="N3160" t="str">
        <f t="shared" si="398"/>
        <v>N/a</v>
      </c>
      <c r="O3160" t="str">
        <f t="shared" si="399"/>
        <v>N/a</v>
      </c>
      <c r="S3160" s="1" t="s">
        <v>10057</v>
      </c>
    </row>
    <row r="3161" spans="1:19" ht="14.4" x14ac:dyDescent="0.3">
      <c r="A3161" s="1" t="s">
        <v>679</v>
      </c>
      <c r="B3161" s="1" t="s">
        <v>10061</v>
      </c>
      <c r="C3161" s="1" t="s">
        <v>9912</v>
      </c>
      <c r="D3161" s="1" t="str">
        <f t="shared" si="393"/>
        <v>Lungomare Leonardo Da Vinci 1 1</v>
      </c>
      <c r="E3161" s="1" t="s">
        <v>8951</v>
      </c>
      <c r="F3161" s="1" t="s">
        <v>8951</v>
      </c>
      <c r="G3161" t="str">
        <f t="shared" si="392"/>
        <v>Senigallia</v>
      </c>
      <c r="H3161" t="s">
        <v>19718</v>
      </c>
      <c r="I3161" s="1" t="str">
        <f t="shared" si="394"/>
        <v>SITO</v>
      </c>
      <c r="J3161" s="1" t="str">
        <f t="shared" si="395"/>
        <v>N/a</v>
      </c>
      <c r="K3161" s="1" t="s">
        <v>10062</v>
      </c>
      <c r="L3161" t="str">
        <f t="shared" si="396"/>
        <v>EMAIL</v>
      </c>
      <c r="M3161" t="str">
        <f t="shared" si="397"/>
        <v>menotti.massimo@alice.it</v>
      </c>
      <c r="N3161" t="str">
        <f t="shared" si="398"/>
        <v>N/a</v>
      </c>
      <c r="O3161" t="str">
        <f t="shared" si="399"/>
        <v>menotti.massimo@alice.it</v>
      </c>
      <c r="S3161" s="1" t="s">
        <v>10061</v>
      </c>
    </row>
    <row r="3162" spans="1:19" ht="14.4" x14ac:dyDescent="0.3">
      <c r="A3162" s="1" t="s">
        <v>679</v>
      </c>
      <c r="B3162" s="1" t="s">
        <v>10063</v>
      </c>
      <c r="C3162" s="1" t="s">
        <v>9847</v>
      </c>
      <c r="D3162" s="1" t="str">
        <f t="shared" si="393"/>
        <v>Lungomare Mameli 1 1</v>
      </c>
      <c r="E3162" s="1" t="s">
        <v>8951</v>
      </c>
      <c r="F3162" s="1" t="s">
        <v>8951</v>
      </c>
      <c r="G3162" t="str">
        <f t="shared" si="392"/>
        <v>Senigallia</v>
      </c>
      <c r="H3162" t="s">
        <v>19718</v>
      </c>
      <c r="I3162" s="1" t="str">
        <f t="shared" si="394"/>
        <v>SITO</v>
      </c>
      <c r="J3162" s="1" t="str">
        <f t="shared" si="395"/>
        <v>N/a</v>
      </c>
      <c r="K3162" t="s">
        <v>19718</v>
      </c>
      <c r="L3162" t="str">
        <f t="shared" si="396"/>
        <v>SITO</v>
      </c>
      <c r="M3162" t="str">
        <f t="shared" si="397"/>
        <v xml:space="preserve"> </v>
      </c>
      <c r="N3162" t="str">
        <f t="shared" si="398"/>
        <v>N/a</v>
      </c>
      <c r="O3162" t="str">
        <f t="shared" si="399"/>
        <v>N/a</v>
      </c>
      <c r="S3162" s="1" t="s">
        <v>10063</v>
      </c>
    </row>
    <row r="3163" spans="1:19" ht="14.4" x14ac:dyDescent="0.3">
      <c r="A3163" s="1" t="s">
        <v>679</v>
      </c>
      <c r="B3163" s="1" t="s">
        <v>10064</v>
      </c>
      <c r="C3163" s="1" t="s">
        <v>10065</v>
      </c>
      <c r="D3163" s="1" t="str">
        <f t="shared" si="393"/>
        <v>Lungomare Alighieri 66 66</v>
      </c>
      <c r="E3163" s="1" t="s">
        <v>8951</v>
      </c>
      <c r="F3163" s="1" t="s">
        <v>8951</v>
      </c>
      <c r="G3163" t="str">
        <f t="shared" si="392"/>
        <v>Senigallia</v>
      </c>
      <c r="H3163" t="s">
        <v>19718</v>
      </c>
      <c r="I3163" s="1" t="str">
        <f t="shared" si="394"/>
        <v>SITO</v>
      </c>
      <c r="J3163" s="1" t="str">
        <f t="shared" si="395"/>
        <v>N/a</v>
      </c>
      <c r="K3163" t="s">
        <v>19718</v>
      </c>
      <c r="L3163" t="str">
        <f t="shared" si="396"/>
        <v>SITO</v>
      </c>
      <c r="M3163" t="str">
        <f t="shared" si="397"/>
        <v xml:space="preserve"> </v>
      </c>
      <c r="N3163" t="str">
        <f t="shared" si="398"/>
        <v>N/a</v>
      </c>
      <c r="O3163" t="str">
        <f t="shared" si="399"/>
        <v>N/a</v>
      </c>
      <c r="S3163" s="1" t="s">
        <v>10064</v>
      </c>
    </row>
    <row r="3164" spans="1:19" ht="14.4" x14ac:dyDescent="0.3">
      <c r="A3164" s="1" t="s">
        <v>679</v>
      </c>
      <c r="B3164" s="1" t="s">
        <v>10066</v>
      </c>
      <c r="C3164" s="1" t="s">
        <v>9847</v>
      </c>
      <c r="D3164" s="1" t="str">
        <f t="shared" si="393"/>
        <v>Lungomare Mameli 1 1</v>
      </c>
      <c r="E3164" s="1" t="s">
        <v>8951</v>
      </c>
      <c r="F3164" s="1" t="s">
        <v>8951</v>
      </c>
      <c r="G3164" t="str">
        <f t="shared" si="392"/>
        <v>Senigallia</v>
      </c>
      <c r="H3164" t="s">
        <v>19718</v>
      </c>
      <c r="I3164" s="1" t="str">
        <f t="shared" si="394"/>
        <v>SITO</v>
      </c>
      <c r="J3164" s="1" t="str">
        <f t="shared" si="395"/>
        <v>N/a</v>
      </c>
      <c r="K3164" t="s">
        <v>19718</v>
      </c>
      <c r="L3164" t="str">
        <f t="shared" si="396"/>
        <v>SITO</v>
      </c>
      <c r="M3164" t="str">
        <f t="shared" si="397"/>
        <v xml:space="preserve"> </v>
      </c>
      <c r="N3164" t="str">
        <f t="shared" si="398"/>
        <v>N/a</v>
      </c>
      <c r="O3164" t="str">
        <f t="shared" si="399"/>
        <v>N/a</v>
      </c>
      <c r="S3164" s="1" t="s">
        <v>10066</v>
      </c>
    </row>
    <row r="3165" spans="1:19" ht="14.4" x14ac:dyDescent="0.3">
      <c r="A3165" s="1" t="s">
        <v>679</v>
      </c>
      <c r="B3165" s="1" t="s">
        <v>10067</v>
      </c>
      <c r="C3165" s="1" t="s">
        <v>9847</v>
      </c>
      <c r="D3165" s="1" t="str">
        <f t="shared" si="393"/>
        <v>Lungomare Mameli 1 1</v>
      </c>
      <c r="E3165" s="1" t="s">
        <v>8951</v>
      </c>
      <c r="F3165" s="1" t="s">
        <v>8951</v>
      </c>
      <c r="G3165" t="str">
        <f t="shared" si="392"/>
        <v>Senigallia</v>
      </c>
      <c r="H3165" t="s">
        <v>19718</v>
      </c>
      <c r="I3165" s="1" t="str">
        <f t="shared" si="394"/>
        <v>SITO</v>
      </c>
      <c r="J3165" s="1" t="str">
        <f t="shared" si="395"/>
        <v>N/a</v>
      </c>
      <c r="K3165" t="s">
        <v>19718</v>
      </c>
      <c r="L3165" t="str">
        <f t="shared" si="396"/>
        <v>SITO</v>
      </c>
      <c r="M3165" t="str">
        <f t="shared" si="397"/>
        <v xml:space="preserve"> </v>
      </c>
      <c r="N3165" t="str">
        <f t="shared" si="398"/>
        <v>N/a</v>
      </c>
      <c r="O3165" t="str">
        <f t="shared" si="399"/>
        <v>N/a</v>
      </c>
      <c r="S3165" s="1" t="s">
        <v>10067</v>
      </c>
    </row>
    <row r="3166" spans="1:19" ht="14.4" x14ac:dyDescent="0.3">
      <c r="A3166" s="1" t="s">
        <v>679</v>
      </c>
      <c r="B3166" s="1" t="s">
        <v>10068</v>
      </c>
      <c r="C3166" s="1" t="s">
        <v>10069</v>
      </c>
      <c r="D3166" s="1" t="str">
        <f t="shared" si="393"/>
        <v>Lungomare Mameli 77 77</v>
      </c>
      <c r="E3166" s="1" t="s">
        <v>8951</v>
      </c>
      <c r="F3166" s="1" t="s">
        <v>8951</v>
      </c>
      <c r="G3166" t="str">
        <f t="shared" si="392"/>
        <v>Senigallia</v>
      </c>
      <c r="H3166" t="s">
        <v>19718</v>
      </c>
      <c r="I3166" s="1" t="str">
        <f t="shared" si="394"/>
        <v>SITO</v>
      </c>
      <c r="J3166" s="1" t="str">
        <f t="shared" si="395"/>
        <v>N/a</v>
      </c>
      <c r="K3166" t="s">
        <v>19718</v>
      </c>
      <c r="L3166" t="str">
        <f t="shared" si="396"/>
        <v>SITO</v>
      </c>
      <c r="M3166" t="str">
        <f t="shared" si="397"/>
        <v xml:space="preserve"> </v>
      </c>
      <c r="N3166" t="str">
        <f t="shared" si="398"/>
        <v>N/a</v>
      </c>
      <c r="O3166" t="str">
        <f t="shared" si="399"/>
        <v>N/a</v>
      </c>
      <c r="S3166" s="1" t="s">
        <v>10068</v>
      </c>
    </row>
    <row r="3167" spans="1:19" ht="14.4" x14ac:dyDescent="0.3">
      <c r="A3167" s="1" t="s">
        <v>679</v>
      </c>
      <c r="B3167" s="1" t="s">
        <v>10070</v>
      </c>
      <c r="C3167" s="1" t="s">
        <v>10071</v>
      </c>
      <c r="D3167" s="1" t="str">
        <f t="shared" si="393"/>
        <v>Lungomare Italia 160 160</v>
      </c>
      <c r="E3167" s="1" t="s">
        <v>8951</v>
      </c>
      <c r="F3167" s="1" t="s">
        <v>8951</v>
      </c>
      <c r="G3167" t="str">
        <f t="shared" si="392"/>
        <v>Senigallia</v>
      </c>
      <c r="H3167" t="s">
        <v>19718</v>
      </c>
      <c r="I3167" s="1" t="str">
        <f t="shared" si="394"/>
        <v>SITO</v>
      </c>
      <c r="J3167" s="1" t="str">
        <f t="shared" si="395"/>
        <v>N/a</v>
      </c>
      <c r="K3167" t="s">
        <v>19718</v>
      </c>
      <c r="L3167" t="str">
        <f t="shared" si="396"/>
        <v>SITO</v>
      </c>
      <c r="M3167" t="str">
        <f t="shared" si="397"/>
        <v xml:space="preserve"> </v>
      </c>
      <c r="N3167" t="str">
        <f t="shared" si="398"/>
        <v>N/a</v>
      </c>
      <c r="O3167" t="str">
        <f t="shared" si="399"/>
        <v>N/a</v>
      </c>
      <c r="S3167" s="1" t="s">
        <v>10070</v>
      </c>
    </row>
    <row r="3168" spans="1:19" ht="14.4" x14ac:dyDescent="0.3">
      <c r="A3168" s="1" t="s">
        <v>679</v>
      </c>
      <c r="B3168" s="1" t="s">
        <v>10072</v>
      </c>
      <c r="C3168" s="1" t="s">
        <v>9845</v>
      </c>
      <c r="D3168" s="1" t="str">
        <f t="shared" si="393"/>
        <v>Lungomare Marconi 1 1</v>
      </c>
      <c r="E3168" s="1" t="s">
        <v>8951</v>
      </c>
      <c r="F3168" s="1" t="s">
        <v>8951</v>
      </c>
      <c r="G3168" t="str">
        <f t="shared" si="392"/>
        <v>Senigallia</v>
      </c>
      <c r="H3168" t="s">
        <v>19718</v>
      </c>
      <c r="I3168" s="1" t="str">
        <f t="shared" si="394"/>
        <v>SITO</v>
      </c>
      <c r="J3168" s="1" t="str">
        <f t="shared" si="395"/>
        <v>N/a</v>
      </c>
      <c r="K3168" t="s">
        <v>19718</v>
      </c>
      <c r="L3168" t="str">
        <f t="shared" si="396"/>
        <v>SITO</v>
      </c>
      <c r="M3168" t="str">
        <f t="shared" si="397"/>
        <v xml:space="preserve"> </v>
      </c>
      <c r="N3168" t="str">
        <f t="shared" si="398"/>
        <v>N/a</v>
      </c>
      <c r="O3168" t="str">
        <f t="shared" si="399"/>
        <v>N/a</v>
      </c>
      <c r="S3168" s="1" t="s">
        <v>10072</v>
      </c>
    </row>
    <row r="3169" spans="1:19" ht="14.4" x14ac:dyDescent="0.3">
      <c r="A3169" s="1" t="s">
        <v>679</v>
      </c>
      <c r="B3169" s="1" t="s">
        <v>10073</v>
      </c>
      <c r="C3169" s="1" t="s">
        <v>9847</v>
      </c>
      <c r="D3169" s="1" t="str">
        <f t="shared" si="393"/>
        <v>Lungomare Mameli 1 1</v>
      </c>
      <c r="E3169" s="1" t="s">
        <v>8951</v>
      </c>
      <c r="F3169" s="1" t="s">
        <v>8951</v>
      </c>
      <c r="G3169" t="str">
        <f t="shared" si="392"/>
        <v>Senigallia</v>
      </c>
      <c r="H3169" t="s">
        <v>19718</v>
      </c>
      <c r="I3169" s="1" t="str">
        <f t="shared" si="394"/>
        <v>SITO</v>
      </c>
      <c r="J3169" s="1" t="str">
        <f t="shared" si="395"/>
        <v>N/a</v>
      </c>
      <c r="K3169" t="s">
        <v>19718</v>
      </c>
      <c r="L3169" t="str">
        <f t="shared" si="396"/>
        <v>SITO</v>
      </c>
      <c r="M3169" t="str">
        <f t="shared" si="397"/>
        <v xml:space="preserve"> </v>
      </c>
      <c r="N3169" t="str">
        <f t="shared" si="398"/>
        <v>N/a</v>
      </c>
      <c r="O3169" t="str">
        <f t="shared" si="399"/>
        <v>N/a</v>
      </c>
      <c r="S3169" s="1" t="s">
        <v>10073</v>
      </c>
    </row>
    <row r="3170" spans="1:19" ht="14.4" x14ac:dyDescent="0.3">
      <c r="A3170" s="1" t="s">
        <v>82</v>
      </c>
      <c r="B3170" s="1" t="s">
        <v>10074</v>
      </c>
      <c r="C3170" s="1" t="s">
        <v>10075</v>
      </c>
      <c r="D3170" s="1" t="str">
        <f t="shared" si="393"/>
        <v>Via Fornace 7</v>
      </c>
      <c r="E3170" s="1" t="s">
        <v>10076</v>
      </c>
      <c r="F3170" s="1" t="s">
        <v>10076</v>
      </c>
      <c r="G3170" t="str">
        <f t="shared" si="392"/>
        <v>Serra De' Conti</v>
      </c>
      <c r="H3170" s="1" t="s">
        <v>10077</v>
      </c>
      <c r="I3170" s="1" t="str">
        <f t="shared" si="394"/>
        <v>SITO</v>
      </c>
      <c r="J3170" s="1" t="str">
        <f t="shared" si="395"/>
        <v>www.coquusfornacis.it</v>
      </c>
      <c r="K3170" s="1" t="s">
        <v>10078</v>
      </c>
      <c r="L3170" t="str">
        <f t="shared" si="396"/>
        <v>EMAIL</v>
      </c>
      <c r="M3170" t="str">
        <f t="shared" si="397"/>
        <v>info@coquusfornacis.it</v>
      </c>
      <c r="N3170" t="str">
        <f t="shared" si="398"/>
        <v>www.coquusfornacis.it</v>
      </c>
      <c r="O3170" t="str">
        <f t="shared" si="399"/>
        <v>info@coquusfornacis.it</v>
      </c>
      <c r="S3170" s="1" t="s">
        <v>10074</v>
      </c>
    </row>
    <row r="3171" spans="1:19" ht="14.4" x14ac:dyDescent="0.3">
      <c r="A3171" s="1" t="s">
        <v>6</v>
      </c>
      <c r="B3171" s="1" t="s">
        <v>2708</v>
      </c>
      <c r="C3171" s="1" t="s">
        <v>10079</v>
      </c>
      <c r="D3171" s="1" t="str">
        <f t="shared" si="393"/>
        <v>Via Fornace 4</v>
      </c>
      <c r="E3171" s="1" t="s">
        <v>10076</v>
      </c>
      <c r="F3171" s="1" t="s">
        <v>10076</v>
      </c>
      <c r="G3171" t="str">
        <f t="shared" si="392"/>
        <v>Serra De' Conti</v>
      </c>
      <c r="H3171" t="s">
        <v>19718</v>
      </c>
      <c r="I3171" s="1" t="str">
        <f t="shared" si="394"/>
        <v>SITO</v>
      </c>
      <c r="J3171" s="1" t="str">
        <f t="shared" si="395"/>
        <v>N/a</v>
      </c>
      <c r="K3171" s="1" t="s">
        <v>10080</v>
      </c>
      <c r="L3171" t="str">
        <f t="shared" si="396"/>
        <v>EMAIL</v>
      </c>
      <c r="M3171" t="str">
        <f t="shared" si="397"/>
        <v>info@linfinitocountry.it</v>
      </c>
      <c r="N3171" t="str">
        <f t="shared" si="398"/>
        <v>N/a</v>
      </c>
      <c r="O3171" t="str">
        <f t="shared" si="399"/>
        <v>info@linfinitocountry.it</v>
      </c>
      <c r="S3171" s="1" t="s">
        <v>2708</v>
      </c>
    </row>
    <row r="3172" spans="1:19" ht="14.4" x14ac:dyDescent="0.3">
      <c r="A3172" s="1" t="s">
        <v>35</v>
      </c>
      <c r="B3172" s="1" t="s">
        <v>10081</v>
      </c>
      <c r="C3172" s="1" t="s">
        <v>10082</v>
      </c>
      <c r="D3172" s="1" t="str">
        <f t="shared" si="393"/>
        <v>Via Spineto 2</v>
      </c>
      <c r="E3172" s="1" t="s">
        <v>10076</v>
      </c>
      <c r="F3172" s="1" t="s">
        <v>10076</v>
      </c>
      <c r="G3172" t="str">
        <f t="shared" si="392"/>
        <v>Serra De' Conti</v>
      </c>
      <c r="H3172" t="s">
        <v>19718</v>
      </c>
      <c r="I3172" s="1" t="str">
        <f t="shared" si="394"/>
        <v>SITO</v>
      </c>
      <c r="J3172" s="1" t="str">
        <f t="shared" si="395"/>
        <v>N/a</v>
      </c>
      <c r="K3172" s="1" t="s">
        <v>10083</v>
      </c>
      <c r="L3172" t="str">
        <f t="shared" si="396"/>
        <v>EMAIL</v>
      </c>
      <c r="M3172" t="str">
        <f t="shared" si="397"/>
        <v>appartamenti@latanadelghiro.net</v>
      </c>
      <c r="N3172" t="str">
        <f t="shared" si="398"/>
        <v>N/a</v>
      </c>
      <c r="O3172" t="str">
        <f t="shared" si="399"/>
        <v>appartamenti@latanadelghiro.net</v>
      </c>
      <c r="S3172" s="1" t="s">
        <v>10081</v>
      </c>
    </row>
    <row r="3173" spans="1:19" ht="14.4" x14ac:dyDescent="0.3">
      <c r="A3173" s="1" t="s">
        <v>35</v>
      </c>
      <c r="B3173" s="1" t="s">
        <v>10084</v>
      </c>
      <c r="C3173" s="1" t="s">
        <v>10085</v>
      </c>
      <c r="D3173" s="1" t="str">
        <f t="shared" si="393"/>
        <v>Via Farneto 20</v>
      </c>
      <c r="E3173" s="1" t="s">
        <v>10076</v>
      </c>
      <c r="F3173" s="1" t="s">
        <v>10076</v>
      </c>
      <c r="G3173" t="str">
        <f t="shared" si="392"/>
        <v>Serra De' Conti</v>
      </c>
      <c r="H3173" s="1" t="s">
        <v>10086</v>
      </c>
      <c r="I3173" s="1" t="str">
        <f t="shared" si="394"/>
        <v>SITO</v>
      </c>
      <c r="J3173" s="1" t="str">
        <f t="shared" si="395"/>
        <v>www.agrituristlafonte.it</v>
      </c>
      <c r="K3173" s="1" t="s">
        <v>10087</v>
      </c>
      <c r="L3173" t="str">
        <f t="shared" si="396"/>
        <v>EMAIL</v>
      </c>
      <c r="M3173" t="str">
        <f t="shared" si="397"/>
        <v>lafonte@agrituristlafonte.it</v>
      </c>
      <c r="N3173" t="str">
        <f t="shared" si="398"/>
        <v>www.agrituristlafonte.it</v>
      </c>
      <c r="O3173" t="str">
        <f t="shared" si="399"/>
        <v>lafonte@agrituristlafonte.it</v>
      </c>
      <c r="S3173" s="1" t="s">
        <v>10084</v>
      </c>
    </row>
    <row r="3174" spans="1:19" ht="14.4" x14ac:dyDescent="0.3">
      <c r="A3174" s="1" t="s">
        <v>88</v>
      </c>
      <c r="B3174" s="1" t="s">
        <v>137</v>
      </c>
      <c r="C3174" t="s">
        <v>19718</v>
      </c>
      <c r="D3174" s="1" t="str">
        <f t="shared" si="393"/>
        <v>N/A</v>
      </c>
      <c r="E3174" s="1" t="s">
        <v>10076</v>
      </c>
      <c r="F3174" t="s">
        <v>19718</v>
      </c>
      <c r="G3174" t="str">
        <f t="shared" si="392"/>
        <v>N/A</v>
      </c>
      <c r="H3174" t="s">
        <v>19718</v>
      </c>
      <c r="I3174" s="1" t="str">
        <f t="shared" si="394"/>
        <v>SITO</v>
      </c>
      <c r="J3174" s="1" t="str">
        <f t="shared" si="395"/>
        <v>N/a</v>
      </c>
      <c r="K3174" t="s">
        <v>19718</v>
      </c>
      <c r="L3174" t="str">
        <f t="shared" si="396"/>
        <v>SITO</v>
      </c>
      <c r="M3174" t="str">
        <f t="shared" si="397"/>
        <v xml:space="preserve"> </v>
      </c>
      <c r="N3174" t="str">
        <f t="shared" si="398"/>
        <v>N/a</v>
      </c>
      <c r="O3174" t="str">
        <f t="shared" si="399"/>
        <v>N/a</v>
      </c>
      <c r="S3174" s="1" t="s">
        <v>137</v>
      </c>
    </row>
    <row r="3175" spans="1:19" ht="14.4" x14ac:dyDescent="0.3">
      <c r="A3175" s="1" t="s">
        <v>29</v>
      </c>
      <c r="B3175" s="1" t="s">
        <v>10088</v>
      </c>
      <c r="C3175" s="1" t="s">
        <v>10089</v>
      </c>
      <c r="D3175" s="1" t="str">
        <f t="shared" si="393"/>
        <v>Via G. Garibaldi 63</v>
      </c>
      <c r="E3175" s="1" t="s">
        <v>10076</v>
      </c>
      <c r="F3175" t="s">
        <v>19718</v>
      </c>
      <c r="G3175" t="str">
        <f t="shared" si="392"/>
        <v>N/A</v>
      </c>
      <c r="H3175" s="1" t="s">
        <v>10090</v>
      </c>
      <c r="I3175" s="1" t="str">
        <f t="shared" si="394"/>
        <v>SITO</v>
      </c>
      <c r="J3175" s="1" t="str">
        <f t="shared" si="395"/>
        <v>www.bebpalazzodelpodesta.altervista.org</v>
      </c>
      <c r="K3175" s="1" t="s">
        <v>10091</v>
      </c>
      <c r="L3175" t="str">
        <f t="shared" si="396"/>
        <v>EMAIL</v>
      </c>
      <c r="M3175" t="str">
        <f t="shared" si="397"/>
        <v>federici.ico@gmail.com; federici.ico@libero.it</v>
      </c>
      <c r="N3175" t="str">
        <f t="shared" si="398"/>
        <v>www.bebpalazzodelpodesta.altervista.org</v>
      </c>
      <c r="O3175" t="str">
        <f t="shared" si="399"/>
        <v>federici.ico@gmail.com; federici.ico@libero.it</v>
      </c>
      <c r="S3175" s="1" t="s">
        <v>10088</v>
      </c>
    </row>
    <row r="3176" spans="1:19" ht="14.4" x14ac:dyDescent="0.3">
      <c r="A3176" s="1" t="s">
        <v>29</v>
      </c>
      <c r="B3176" s="1" t="s">
        <v>10092</v>
      </c>
      <c r="C3176" s="1" t="s">
        <v>10093</v>
      </c>
      <c r="D3176" s="1" t="str">
        <f t="shared" si="393"/>
        <v>Via S. Sebastiano  6</v>
      </c>
      <c r="E3176" s="1" t="s">
        <v>10076</v>
      </c>
      <c r="F3176" t="s">
        <v>19718</v>
      </c>
      <c r="G3176" t="str">
        <f t="shared" si="392"/>
        <v>N/A</v>
      </c>
      <c r="H3176" s="1" t="s">
        <v>10094</v>
      </c>
      <c r="I3176" s="1" t="str">
        <f t="shared" si="394"/>
        <v>SITO</v>
      </c>
      <c r="J3176" s="1" t="str">
        <f t="shared" si="395"/>
        <v>www.ilpozzodivivalpa.com</v>
      </c>
      <c r="K3176" s="1" t="s">
        <v>10095</v>
      </c>
      <c r="L3176" t="str">
        <f t="shared" si="396"/>
        <v>EMAIL</v>
      </c>
      <c r="M3176" t="str">
        <f t="shared" si="397"/>
        <v>vivalpabandb@gmail.com; vito.valente@alice.it</v>
      </c>
      <c r="N3176" t="str">
        <f t="shared" si="398"/>
        <v>www.ilpozzodivivalpa.com</v>
      </c>
      <c r="O3176" t="str">
        <f t="shared" si="399"/>
        <v>vivalpabandb@gmail.com; vito.valente@alice.it</v>
      </c>
      <c r="S3176" s="1" t="s">
        <v>10092</v>
      </c>
    </row>
    <row r="3177" spans="1:19" ht="14.4" x14ac:dyDescent="0.3">
      <c r="A3177" s="1" t="s">
        <v>12</v>
      </c>
      <c r="B3177" s="1" t="s">
        <v>10096</v>
      </c>
      <c r="C3177" s="1" t="s">
        <v>10097</v>
      </c>
      <c r="D3177" s="1" t="str">
        <f t="shared" si="393"/>
        <v>Via Santa Maria 44</v>
      </c>
      <c r="E3177" s="1" t="s">
        <v>10076</v>
      </c>
      <c r="F3177" s="1" t="s">
        <v>10076</v>
      </c>
      <c r="G3177" t="str">
        <f t="shared" si="392"/>
        <v>Serra De' Conti</v>
      </c>
      <c r="H3177" t="s">
        <v>19718</v>
      </c>
      <c r="I3177" s="1" t="str">
        <f t="shared" si="394"/>
        <v>SITO</v>
      </c>
      <c r="J3177" s="1" t="str">
        <f t="shared" si="395"/>
        <v>N/a</v>
      </c>
      <c r="K3177" s="1" t="s">
        <v>10098</v>
      </c>
      <c r="L3177" t="str">
        <f t="shared" si="396"/>
        <v>EMAIL</v>
      </c>
      <c r="M3177" t="str">
        <f t="shared" si="397"/>
        <v>a_scarpelli@yahoo.it</v>
      </c>
      <c r="N3177" t="str">
        <f t="shared" si="398"/>
        <v>N/a</v>
      </c>
      <c r="O3177" t="str">
        <f t="shared" si="399"/>
        <v>a_scarpelli@yahoo.it</v>
      </c>
      <c r="S3177" s="1" t="s">
        <v>10096</v>
      </c>
    </row>
    <row r="3178" spans="1:19" ht="14.4" x14ac:dyDescent="0.3">
      <c r="A3178" s="1" t="s">
        <v>35</v>
      </c>
      <c r="B3178" s="1" t="s">
        <v>10099</v>
      </c>
      <c r="C3178" s="1" t="s">
        <v>10100</v>
      </c>
      <c r="D3178" s="1" t="str">
        <f t="shared" si="393"/>
        <v>Via Sant'Angelo 3</v>
      </c>
      <c r="E3178" s="1" t="s">
        <v>10076</v>
      </c>
      <c r="F3178" s="1" t="s">
        <v>10076</v>
      </c>
      <c r="G3178" t="str">
        <f t="shared" si="392"/>
        <v>Serra De' Conti</v>
      </c>
      <c r="H3178" s="1" t="s">
        <v>10101</v>
      </c>
      <c r="I3178" s="1" t="str">
        <f t="shared" si="394"/>
        <v>SITO</v>
      </c>
      <c r="J3178" s="1" t="str">
        <f t="shared" si="395"/>
        <v>www.agriturismoilpicchioverde.it</v>
      </c>
      <c r="K3178" s="1" t="s">
        <v>10102</v>
      </c>
      <c r="L3178" t="str">
        <f t="shared" si="396"/>
        <v>EMAIL</v>
      </c>
      <c r="M3178" t="str">
        <f t="shared" si="397"/>
        <v>info@valentinibiomarche.it</v>
      </c>
      <c r="N3178" t="str">
        <f t="shared" si="398"/>
        <v>www.agriturismoilpicchioverde.it</v>
      </c>
      <c r="O3178" t="str">
        <f t="shared" si="399"/>
        <v>info@valentinibiomarche.it</v>
      </c>
      <c r="S3178" s="1" t="s">
        <v>10099</v>
      </c>
    </row>
    <row r="3179" spans="1:19" ht="14.4" x14ac:dyDescent="0.3">
      <c r="A3179" s="1" t="s">
        <v>82</v>
      </c>
      <c r="B3179" s="1" t="s">
        <v>10103</v>
      </c>
      <c r="C3179" s="1" t="s">
        <v>10104</v>
      </c>
      <c r="D3179" s="1" t="str">
        <f t="shared" si="393"/>
        <v>Via Farneto 24</v>
      </c>
      <c r="E3179" s="1" t="s">
        <v>10076</v>
      </c>
      <c r="F3179" s="1" t="s">
        <v>10105</v>
      </c>
      <c r="G3179" t="str">
        <f t="shared" si="392"/>
        <v>Borgo Farneto - Serra De Conti</v>
      </c>
      <c r="H3179" s="1" t="s">
        <v>10106</v>
      </c>
      <c r="I3179" s="1" t="str">
        <f t="shared" si="394"/>
        <v>SITO</v>
      </c>
      <c r="J3179" s="1" t="str">
        <f t="shared" si="395"/>
        <v>www.borgofarneto.it</v>
      </c>
      <c r="K3179" s="1" t="s">
        <v>10107</v>
      </c>
      <c r="L3179" t="str">
        <f t="shared" si="396"/>
        <v>EMAIL</v>
      </c>
      <c r="M3179" t="str">
        <f t="shared" si="397"/>
        <v>sabine.telser@virgilio.it</v>
      </c>
      <c r="N3179" t="str">
        <f t="shared" si="398"/>
        <v>www.borgofarneto.it</v>
      </c>
      <c r="O3179" t="str">
        <f t="shared" si="399"/>
        <v>sabine.telser@virgilio.it</v>
      </c>
      <c r="S3179" s="1" t="s">
        <v>10103</v>
      </c>
    </row>
    <row r="3180" spans="1:19" ht="14.4" x14ac:dyDescent="0.3">
      <c r="A3180" s="1" t="s">
        <v>12</v>
      </c>
      <c r="B3180" s="1" t="s">
        <v>10108</v>
      </c>
      <c r="C3180" s="1" t="s">
        <v>10109</v>
      </c>
      <c r="D3180" s="1" t="str">
        <f t="shared" si="393"/>
        <v>Via Roccuccio 7</v>
      </c>
      <c r="E3180" s="1" t="s">
        <v>10076</v>
      </c>
      <c r="F3180" t="s">
        <v>19718</v>
      </c>
      <c r="G3180" t="str">
        <f t="shared" si="392"/>
        <v>N/A</v>
      </c>
      <c r="H3180" t="s">
        <v>19718</v>
      </c>
      <c r="I3180" s="1" t="str">
        <f t="shared" si="394"/>
        <v>SITO</v>
      </c>
      <c r="J3180" s="1" t="str">
        <f t="shared" si="395"/>
        <v>N/a</v>
      </c>
      <c r="K3180" s="1" t="s">
        <v>10110</v>
      </c>
      <c r="L3180" t="str">
        <f t="shared" si="396"/>
        <v>EMAIL</v>
      </c>
      <c r="M3180" t="str">
        <f t="shared" si="397"/>
        <v>lino.giancamilli@libero.it</v>
      </c>
      <c r="N3180" t="str">
        <f t="shared" si="398"/>
        <v>N/a</v>
      </c>
      <c r="O3180" t="str">
        <f t="shared" si="399"/>
        <v>lino.giancamilli@libero.it</v>
      </c>
      <c r="S3180" s="1" t="s">
        <v>10108</v>
      </c>
    </row>
    <row r="3181" spans="1:19" ht="14.4" x14ac:dyDescent="0.3">
      <c r="A3181" s="1" t="s">
        <v>6</v>
      </c>
      <c r="B3181" s="1" t="s">
        <v>10111</v>
      </c>
      <c r="C3181" s="1" t="s">
        <v>10112</v>
      </c>
      <c r="D3181" s="1" t="str">
        <f t="shared" si="393"/>
        <v>Via San Paterniano 18</v>
      </c>
      <c r="E3181" s="1" t="s">
        <v>10076</v>
      </c>
      <c r="F3181" t="s">
        <v>19718</v>
      </c>
      <c r="G3181" t="str">
        <f t="shared" si="392"/>
        <v>N/A</v>
      </c>
      <c r="H3181" t="s">
        <v>19718</v>
      </c>
      <c r="I3181" s="1" t="str">
        <f t="shared" si="394"/>
        <v>SITO</v>
      </c>
      <c r="J3181" s="1" t="str">
        <f t="shared" si="395"/>
        <v>N/a</v>
      </c>
      <c r="K3181" s="1" t="s">
        <v>10113</v>
      </c>
      <c r="L3181" t="str">
        <f t="shared" si="396"/>
        <v>EMAIL</v>
      </c>
      <c r="M3181" t="str">
        <f t="shared" si="397"/>
        <v>stefania.palazzesi@gmail.com</v>
      </c>
      <c r="N3181" t="str">
        <f t="shared" si="398"/>
        <v>N/a</v>
      </c>
      <c r="O3181" t="str">
        <f t="shared" si="399"/>
        <v>stefania.palazzesi@gmail.com</v>
      </c>
      <c r="S3181" s="1" t="s">
        <v>10111</v>
      </c>
    </row>
    <row r="3182" spans="1:19" ht="14.4" x14ac:dyDescent="0.3">
      <c r="A3182" s="1" t="s">
        <v>29</v>
      </c>
      <c r="B3182" s="1" t="s">
        <v>10114</v>
      </c>
      <c r="C3182" s="1" t="s">
        <v>10115</v>
      </c>
      <c r="D3182" s="1" t="str">
        <f t="shared" si="393"/>
        <v>Piazza Gramsci 15</v>
      </c>
      <c r="E3182" s="1" t="s">
        <v>10076</v>
      </c>
      <c r="F3182" t="s">
        <v>19718</v>
      </c>
      <c r="G3182" t="str">
        <f t="shared" si="392"/>
        <v>N/A</v>
      </c>
      <c r="H3182" t="s">
        <v>19718</v>
      </c>
      <c r="I3182" s="1" t="str">
        <f t="shared" si="394"/>
        <v>SITO</v>
      </c>
      <c r="J3182" s="1" t="str">
        <f t="shared" si="395"/>
        <v>N/a</v>
      </c>
      <c r="K3182" s="1" t="s">
        <v>10116</v>
      </c>
      <c r="L3182" t="str">
        <f t="shared" si="396"/>
        <v>EMAIL</v>
      </c>
      <c r="M3182" t="str">
        <f t="shared" si="397"/>
        <v>lestanzedelchiostro@gmail.com</v>
      </c>
      <c r="N3182" t="str">
        <f t="shared" si="398"/>
        <v>N/a</v>
      </c>
      <c r="O3182" t="str">
        <f t="shared" si="399"/>
        <v>lestanzedelchiostro@gmail.com</v>
      </c>
      <c r="S3182" s="1" t="s">
        <v>10114</v>
      </c>
    </row>
    <row r="3183" spans="1:19" ht="14.4" x14ac:dyDescent="0.3">
      <c r="A3183" s="1" t="s">
        <v>29</v>
      </c>
      <c r="B3183" s="1" t="s">
        <v>10117</v>
      </c>
      <c r="C3183" s="1" t="s">
        <v>10118</v>
      </c>
      <c r="D3183" s="1" t="str">
        <f t="shared" si="393"/>
        <v>Via Sant'Elena 34</v>
      </c>
      <c r="E3183" s="1" t="s">
        <v>10119</v>
      </c>
      <c r="F3183" s="1" t="s">
        <v>10120</v>
      </c>
      <c r="G3183" t="str">
        <f t="shared" si="392"/>
        <v>Sant'Elena</v>
      </c>
      <c r="H3183" t="s">
        <v>19718</v>
      </c>
      <c r="I3183" s="1" t="str">
        <f t="shared" si="394"/>
        <v>SITO</v>
      </c>
      <c r="J3183" s="1" t="str">
        <f t="shared" si="395"/>
        <v>N/a</v>
      </c>
      <c r="K3183" s="1" t="s">
        <v>10121</v>
      </c>
      <c r="L3183" t="str">
        <f t="shared" si="396"/>
        <v>EMAIL</v>
      </c>
      <c r="M3183" t="str">
        <f t="shared" si="397"/>
        <v>info@abbaziasantelena.com</v>
      </c>
      <c r="N3183" t="str">
        <f t="shared" si="398"/>
        <v>N/a</v>
      </c>
      <c r="O3183" t="str">
        <f t="shared" si="399"/>
        <v>info@abbaziasantelena.com</v>
      </c>
      <c r="S3183" s="1" t="s">
        <v>10117</v>
      </c>
    </row>
    <row r="3184" spans="1:19" ht="14.4" x14ac:dyDescent="0.3">
      <c r="A3184" s="1" t="s">
        <v>6</v>
      </c>
      <c r="B3184" s="1" t="s">
        <v>10122</v>
      </c>
      <c r="C3184" s="1" t="s">
        <v>10123</v>
      </c>
      <c r="D3184" s="1" t="str">
        <f t="shared" si="393"/>
        <v>C.Da Forchiusa 101</v>
      </c>
      <c r="E3184" s="1" t="s">
        <v>10119</v>
      </c>
      <c r="F3184" t="s">
        <v>19718</v>
      </c>
      <c r="G3184" t="str">
        <f t="shared" si="392"/>
        <v>N/A</v>
      </c>
      <c r="H3184" s="1" t="s">
        <v>10124</v>
      </c>
      <c r="I3184" s="1" t="str">
        <f t="shared" si="394"/>
        <v>SITO</v>
      </c>
      <c r="J3184" s="1" t="str">
        <f t="shared" si="395"/>
        <v>www.countryhouselegrazie.it</v>
      </c>
      <c r="K3184" s="1" t="s">
        <v>10125</v>
      </c>
      <c r="L3184" t="str">
        <f t="shared" si="396"/>
        <v>EMAIL</v>
      </c>
      <c r="M3184" t="str">
        <f t="shared" si="397"/>
        <v>info@countryhouselegrazie.it</v>
      </c>
      <c r="N3184" t="str">
        <f t="shared" si="398"/>
        <v>www.countryhouselegrazie.it</v>
      </c>
      <c r="O3184" t="str">
        <f t="shared" si="399"/>
        <v>info@countryhouselegrazie.it</v>
      </c>
      <c r="S3184" s="1" t="s">
        <v>10122</v>
      </c>
    </row>
    <row r="3185" spans="1:19" ht="14.4" x14ac:dyDescent="0.3">
      <c r="A3185" s="1" t="s">
        <v>29</v>
      </c>
      <c r="B3185" s="1" t="s">
        <v>10126</v>
      </c>
      <c r="C3185" s="1" t="s">
        <v>10127</v>
      </c>
      <c r="D3185" s="1" t="str">
        <f t="shared" si="393"/>
        <v>C.Da Forchiusa 99</v>
      </c>
      <c r="E3185" s="1" t="s">
        <v>10119</v>
      </c>
      <c r="F3185" t="s">
        <v>19718</v>
      </c>
      <c r="G3185" t="str">
        <f t="shared" si="392"/>
        <v>N/A</v>
      </c>
      <c r="H3185" t="s">
        <v>19718</v>
      </c>
      <c r="I3185" s="1" t="str">
        <f t="shared" si="394"/>
        <v>SITO</v>
      </c>
      <c r="J3185" s="1" t="str">
        <f t="shared" si="395"/>
        <v>N/a</v>
      </c>
      <c r="K3185" s="1" t="s">
        <v>10128</v>
      </c>
      <c r="L3185" t="str">
        <f t="shared" si="396"/>
        <v>EMAIL</v>
      </c>
      <c r="M3185" t="str">
        <f t="shared" si="397"/>
        <v>gilberto.sorci@libero.it</v>
      </c>
      <c r="N3185" t="str">
        <f t="shared" si="398"/>
        <v>N/a</v>
      </c>
      <c r="O3185" t="str">
        <f t="shared" si="399"/>
        <v>gilberto.sorci@libero.it</v>
      </c>
      <c r="S3185" s="1" t="s">
        <v>10126</v>
      </c>
    </row>
    <row r="3186" spans="1:19" ht="14.4" x14ac:dyDescent="0.3">
      <c r="A3186" s="1" t="s">
        <v>29</v>
      </c>
      <c r="B3186" s="1" t="s">
        <v>10129</v>
      </c>
      <c r="C3186" s="1" t="s">
        <v>10130</v>
      </c>
      <c r="D3186" s="1" t="str">
        <f t="shared" si="393"/>
        <v>Via Esinate Castellaro 11</v>
      </c>
      <c r="E3186" s="1" t="s">
        <v>10119</v>
      </c>
      <c r="F3186" s="1" t="s">
        <v>10119</v>
      </c>
      <c r="G3186" t="str">
        <f t="shared" si="392"/>
        <v>Serra San Quirico</v>
      </c>
      <c r="H3186" t="s">
        <v>19718</v>
      </c>
      <c r="I3186" s="1" t="str">
        <f t="shared" si="394"/>
        <v>SITO</v>
      </c>
      <c r="J3186" s="1" t="str">
        <f t="shared" si="395"/>
        <v>N/a</v>
      </c>
      <c r="K3186" t="s">
        <v>19718</v>
      </c>
      <c r="L3186" t="str">
        <f t="shared" si="396"/>
        <v>SITO</v>
      </c>
      <c r="M3186" t="str">
        <f t="shared" si="397"/>
        <v xml:space="preserve"> </v>
      </c>
      <c r="N3186" t="str">
        <f t="shared" si="398"/>
        <v>N/a</v>
      </c>
      <c r="O3186" t="str">
        <f t="shared" si="399"/>
        <v>N/a</v>
      </c>
      <c r="S3186" s="1" t="s">
        <v>10129</v>
      </c>
    </row>
    <row r="3187" spans="1:19" ht="14.4" x14ac:dyDescent="0.3">
      <c r="A3187" s="1" t="s">
        <v>12</v>
      </c>
      <c r="B3187" s="1" t="s">
        <v>10131</v>
      </c>
      <c r="C3187" s="1" t="s">
        <v>10132</v>
      </c>
      <c r="D3187" s="1" t="str">
        <f t="shared" si="393"/>
        <v>Contrada Forchiusa 99</v>
      </c>
      <c r="E3187" s="1" t="s">
        <v>10119</v>
      </c>
      <c r="F3187" s="1" t="s">
        <v>10119</v>
      </c>
      <c r="G3187" t="str">
        <f t="shared" si="392"/>
        <v>Serra San Quirico</v>
      </c>
      <c r="H3187" t="s">
        <v>19718</v>
      </c>
      <c r="I3187" s="1" t="str">
        <f t="shared" si="394"/>
        <v>SITO</v>
      </c>
      <c r="J3187" s="1" t="str">
        <f t="shared" si="395"/>
        <v>N/a</v>
      </c>
      <c r="K3187" s="1" t="s">
        <v>10128</v>
      </c>
      <c r="L3187" t="str">
        <f t="shared" si="396"/>
        <v>EMAIL</v>
      </c>
      <c r="M3187" t="str">
        <f t="shared" si="397"/>
        <v>gilberto.sorci@libero.it</v>
      </c>
      <c r="N3187" t="str">
        <f t="shared" si="398"/>
        <v>N/a</v>
      </c>
      <c r="O3187" t="str">
        <f t="shared" si="399"/>
        <v>gilberto.sorci@libero.it</v>
      </c>
      <c r="S3187" s="1" t="s">
        <v>10131</v>
      </c>
    </row>
    <row r="3188" spans="1:19" ht="14.4" x14ac:dyDescent="0.3">
      <c r="A3188" s="1" t="s">
        <v>35</v>
      </c>
      <c r="B3188" s="1" t="s">
        <v>10133</v>
      </c>
      <c r="C3188" s="1" t="s">
        <v>10134</v>
      </c>
      <c r="D3188" s="1" t="str">
        <f t="shared" si="393"/>
        <v>Certine 12</v>
      </c>
      <c r="E3188" s="1" t="s">
        <v>10119</v>
      </c>
      <c r="F3188" s="1" t="s">
        <v>10135</v>
      </c>
      <c r="G3188" t="str">
        <f t="shared" si="392"/>
        <v>Certine</v>
      </c>
      <c r="H3188" s="1" t="s">
        <v>10136</v>
      </c>
      <c r="I3188" s="1" t="str">
        <f t="shared" si="394"/>
        <v>SITO</v>
      </c>
      <c r="J3188" s="1" t="str">
        <f t="shared" si="395"/>
        <v>www.martelletto.it</v>
      </c>
      <c r="K3188" s="1" t="s">
        <v>10137</v>
      </c>
      <c r="L3188" t="str">
        <f t="shared" si="396"/>
        <v>EMAIL</v>
      </c>
      <c r="M3188" t="str">
        <f t="shared" si="397"/>
        <v>info@martelletto.it</v>
      </c>
      <c r="N3188" t="str">
        <f t="shared" si="398"/>
        <v>www.martelletto.it</v>
      </c>
      <c r="O3188" t="str">
        <f t="shared" si="399"/>
        <v>info@martelletto.it</v>
      </c>
      <c r="S3188" s="1" t="s">
        <v>10133</v>
      </c>
    </row>
    <row r="3189" spans="1:19" ht="14.4" x14ac:dyDescent="0.3">
      <c r="A3189" s="1" t="s">
        <v>88</v>
      </c>
      <c r="B3189" s="1" t="s">
        <v>137</v>
      </c>
      <c r="C3189" t="s">
        <v>19718</v>
      </c>
      <c r="D3189" s="1" t="str">
        <f t="shared" si="393"/>
        <v>N/A</v>
      </c>
      <c r="E3189" s="1" t="s">
        <v>10119</v>
      </c>
      <c r="F3189" s="1" t="s">
        <v>10138</v>
      </c>
      <c r="G3189" t="str">
        <f t="shared" si="392"/>
        <v>C.Da Bruscara</v>
      </c>
      <c r="H3189" t="s">
        <v>19718</v>
      </c>
      <c r="I3189" s="1" t="str">
        <f t="shared" si="394"/>
        <v>SITO</v>
      </c>
      <c r="J3189" s="1" t="str">
        <f t="shared" si="395"/>
        <v>N/a</v>
      </c>
      <c r="K3189" t="s">
        <v>19718</v>
      </c>
      <c r="L3189" t="str">
        <f t="shared" si="396"/>
        <v>SITO</v>
      </c>
      <c r="M3189" t="str">
        <f t="shared" si="397"/>
        <v xml:space="preserve"> </v>
      </c>
      <c r="N3189" t="str">
        <f t="shared" si="398"/>
        <v>N/a</v>
      </c>
      <c r="O3189" t="str">
        <f t="shared" si="399"/>
        <v>N/a</v>
      </c>
      <c r="S3189" s="1" t="s">
        <v>137</v>
      </c>
    </row>
    <row r="3190" spans="1:19" ht="14.4" x14ac:dyDescent="0.3">
      <c r="A3190" s="1" t="s">
        <v>29</v>
      </c>
      <c r="B3190" s="1" t="s">
        <v>10139</v>
      </c>
      <c r="C3190" s="1" t="s">
        <v>10140</v>
      </c>
      <c r="D3190" s="1" t="str">
        <f t="shared" si="393"/>
        <v>Via Don Minzoni 1</v>
      </c>
      <c r="E3190" s="1" t="s">
        <v>10119</v>
      </c>
      <c r="F3190" t="s">
        <v>19718</v>
      </c>
      <c r="G3190" t="str">
        <f t="shared" si="392"/>
        <v>N/A</v>
      </c>
      <c r="H3190" s="1" t="s">
        <v>10141</v>
      </c>
      <c r="I3190" s="1" t="str">
        <f t="shared" si="394"/>
        <v>SITO</v>
      </c>
      <c r="J3190" s="1" t="str">
        <f t="shared" si="395"/>
        <v>www.fontecorona.it</v>
      </c>
      <c r="K3190" s="1" t="s">
        <v>10142</v>
      </c>
      <c r="L3190" t="str">
        <f t="shared" si="396"/>
        <v>EMAIL</v>
      </c>
      <c r="M3190" t="str">
        <f t="shared" si="397"/>
        <v>loretta.cantiani@gmail.com</v>
      </c>
      <c r="N3190" t="str">
        <f t="shared" si="398"/>
        <v>www.fontecorona.it</v>
      </c>
      <c r="O3190" t="str">
        <f t="shared" si="399"/>
        <v>loretta.cantiani@gmail.com</v>
      </c>
      <c r="S3190" s="1" t="s">
        <v>10139</v>
      </c>
    </row>
    <row r="3191" spans="1:19" ht="14.4" x14ac:dyDescent="0.3">
      <c r="A3191" s="1" t="s">
        <v>190</v>
      </c>
      <c r="B3191" s="1" t="s">
        <v>10143</v>
      </c>
      <c r="C3191" s="1" t="s">
        <v>10144</v>
      </c>
      <c r="D3191" s="1" t="str">
        <f t="shared" si="393"/>
        <v>Via Roma 11</v>
      </c>
      <c r="E3191" s="1" t="s">
        <v>10119</v>
      </c>
      <c r="F3191" s="1" t="s">
        <v>10119</v>
      </c>
      <c r="G3191" t="str">
        <f t="shared" si="392"/>
        <v>Serra San Quirico</v>
      </c>
      <c r="H3191" s="1" t="s">
        <v>10145</v>
      </c>
      <c r="I3191" s="1" t="str">
        <f t="shared" si="394"/>
        <v>SITO</v>
      </c>
      <c r="J3191" s="1" t="str">
        <f t="shared" si="395"/>
        <v>www.teatrogiovani.eu</v>
      </c>
      <c r="K3191" s="1" t="s">
        <v>10146</v>
      </c>
      <c r="L3191" t="str">
        <f t="shared" si="396"/>
        <v>EMAIL</v>
      </c>
      <c r="M3191" t="str">
        <f t="shared" si="397"/>
        <v>atg@teatrogiovani.com</v>
      </c>
      <c r="N3191" t="str">
        <f t="shared" si="398"/>
        <v>www.teatrogiovani.eu</v>
      </c>
      <c r="O3191" t="str">
        <f t="shared" si="399"/>
        <v>atg@teatrogiovani.com</v>
      </c>
      <c r="S3191" s="1" t="s">
        <v>10143</v>
      </c>
    </row>
    <row r="3192" spans="1:19" ht="14.4" x14ac:dyDescent="0.3">
      <c r="A3192" s="1" t="s">
        <v>29</v>
      </c>
      <c r="B3192" s="1" t="s">
        <v>10147</v>
      </c>
      <c r="C3192" s="1" t="s">
        <v>10148</v>
      </c>
      <c r="D3192" s="1" t="str">
        <f t="shared" si="393"/>
        <v>Via Antonio Gramsci 2</v>
      </c>
      <c r="E3192" s="1" t="s">
        <v>10119</v>
      </c>
      <c r="F3192" t="s">
        <v>19718</v>
      </c>
      <c r="G3192" t="str">
        <f t="shared" si="392"/>
        <v>N/A</v>
      </c>
      <c r="H3192" s="1" t="s">
        <v>10149</v>
      </c>
      <c r="I3192" s="1" t="str">
        <f t="shared" si="394"/>
        <v>SITO</v>
      </c>
      <c r="J3192" s="1" t="str">
        <f t="shared" si="395"/>
        <v>www.lemarcheaserra.it</v>
      </c>
      <c r="K3192" s="1" t="s">
        <v>10150</v>
      </c>
      <c r="L3192" t="str">
        <f t="shared" si="396"/>
        <v>EMAIL</v>
      </c>
      <c r="M3192" t="str">
        <f t="shared" si="397"/>
        <v>neri_tonino@yahoo.it</v>
      </c>
      <c r="N3192" t="str">
        <f t="shared" si="398"/>
        <v>www.lemarcheaserra.it</v>
      </c>
      <c r="O3192" t="str">
        <f t="shared" si="399"/>
        <v>neri_tonino@yahoo.it</v>
      </c>
      <c r="S3192" s="1" t="s">
        <v>10147</v>
      </c>
    </row>
    <row r="3193" spans="1:19" ht="14.4" x14ac:dyDescent="0.3">
      <c r="A3193" s="1" t="s">
        <v>29</v>
      </c>
      <c r="B3193" s="1" t="s">
        <v>10151</v>
      </c>
      <c r="C3193" s="1" t="s">
        <v>10152</v>
      </c>
      <c r="D3193" s="1" t="str">
        <f t="shared" si="393"/>
        <v>Via Serralta 28</v>
      </c>
      <c r="E3193" s="1" t="s">
        <v>10119</v>
      </c>
      <c r="F3193" t="s">
        <v>19718</v>
      </c>
      <c r="G3193" t="str">
        <f t="shared" si="392"/>
        <v>N/A</v>
      </c>
      <c r="H3193" s="1" t="s">
        <v>10153</v>
      </c>
      <c r="I3193" s="1" t="str">
        <f t="shared" si="394"/>
        <v>SITO</v>
      </c>
      <c r="J3193" s="1" t="str">
        <f t="shared" si="395"/>
        <v>www.tuttaterra.it</v>
      </c>
      <c r="K3193" s="1" t="s">
        <v>10154</v>
      </c>
      <c r="L3193" t="str">
        <f t="shared" si="396"/>
        <v>EMAIL</v>
      </c>
      <c r="M3193" t="str">
        <f t="shared" si="397"/>
        <v>info@tuttaterra.it</v>
      </c>
      <c r="N3193" t="str">
        <f t="shared" si="398"/>
        <v>www.tuttaterra.it</v>
      </c>
      <c r="O3193" t="str">
        <f t="shared" si="399"/>
        <v>info@tuttaterra.it</v>
      </c>
      <c r="S3193" s="1" t="s">
        <v>10151</v>
      </c>
    </row>
    <row r="3194" spans="1:19" ht="14.4" x14ac:dyDescent="0.3">
      <c r="A3194" s="1" t="s">
        <v>29</v>
      </c>
      <c r="B3194" s="1" t="s">
        <v>10155</v>
      </c>
      <c r="C3194" s="1" t="s">
        <v>10156</v>
      </c>
      <c r="D3194" s="1" t="str">
        <f t="shared" si="393"/>
        <v>Via Matteotti 7</v>
      </c>
      <c r="E3194" s="1" t="s">
        <v>10119</v>
      </c>
      <c r="F3194" t="s">
        <v>19718</v>
      </c>
      <c r="G3194" t="str">
        <f t="shared" si="392"/>
        <v>N/A</v>
      </c>
      <c r="H3194" s="1" t="s">
        <v>10157</v>
      </c>
      <c r="I3194" s="1" t="str">
        <f t="shared" si="394"/>
        <v>SITO</v>
      </c>
      <c r="J3194" s="1" t="str">
        <f t="shared" si="395"/>
        <v>www.casavalfiorita.it</v>
      </c>
      <c r="K3194" s="1" t="s">
        <v>10158</v>
      </c>
      <c r="L3194" t="str">
        <f t="shared" si="396"/>
        <v>EMAIL</v>
      </c>
      <c r="M3194" t="str">
        <f t="shared" si="397"/>
        <v>info@casavalfiorita.it</v>
      </c>
      <c r="N3194" t="str">
        <f t="shared" si="398"/>
        <v>www.casavalfiorita.it</v>
      </c>
      <c r="O3194" t="str">
        <f t="shared" si="399"/>
        <v>info@casavalfiorita.it</v>
      </c>
      <c r="S3194" s="1" t="s">
        <v>10155</v>
      </c>
    </row>
    <row r="3195" spans="1:19" ht="14.4" x14ac:dyDescent="0.3">
      <c r="A3195" s="1" t="s">
        <v>35</v>
      </c>
      <c r="B3195" s="1" t="s">
        <v>10159</v>
      </c>
      <c r="C3195" s="1" t="s">
        <v>10160</v>
      </c>
      <c r="D3195" s="1" t="str">
        <f t="shared" si="393"/>
        <v>Via Serralta 34/C</v>
      </c>
      <c r="E3195" s="1" t="s">
        <v>10119</v>
      </c>
      <c r="F3195" t="s">
        <v>19718</v>
      </c>
      <c r="G3195" t="str">
        <f t="shared" si="392"/>
        <v>N/A</v>
      </c>
      <c r="H3195" t="s">
        <v>19718</v>
      </c>
      <c r="I3195" s="1" t="str">
        <f t="shared" si="394"/>
        <v>SITO</v>
      </c>
      <c r="J3195" s="1" t="str">
        <f t="shared" si="395"/>
        <v>N/a</v>
      </c>
      <c r="K3195" s="1" t="s">
        <v>10161</v>
      </c>
      <c r="L3195" t="str">
        <f t="shared" si="396"/>
        <v>EMAIL</v>
      </c>
      <c r="M3195" t="str">
        <f t="shared" si="397"/>
        <v>terreboneagricola@gmail.com</v>
      </c>
      <c r="N3195" t="str">
        <f t="shared" si="398"/>
        <v>N/a</v>
      </c>
      <c r="O3195" t="str">
        <f t="shared" si="399"/>
        <v>terreboneagricola@gmail.com</v>
      </c>
      <c r="S3195" s="1" t="s">
        <v>10159</v>
      </c>
    </row>
    <row r="3196" spans="1:19" ht="14.4" x14ac:dyDescent="0.3">
      <c r="A3196" s="1" t="s">
        <v>82</v>
      </c>
      <c r="B3196" s="1" t="s">
        <v>10162</v>
      </c>
      <c r="C3196" s="1" t="s">
        <v>10163</v>
      </c>
      <c r="D3196" s="1" t="str">
        <f t="shared" si="393"/>
        <v>Via G. Leopardi 03/A</v>
      </c>
      <c r="E3196" s="1" t="s">
        <v>10119</v>
      </c>
      <c r="F3196" t="s">
        <v>19718</v>
      </c>
      <c r="G3196" t="str">
        <f t="shared" si="392"/>
        <v>N/A</v>
      </c>
      <c r="H3196" s="1" t="s">
        <v>10164</v>
      </c>
      <c r="I3196" s="1" t="str">
        <f t="shared" si="394"/>
        <v>SITO</v>
      </c>
      <c r="J3196" s="1" t="str">
        <f t="shared" si="395"/>
        <v>www.lecopertelle.com</v>
      </c>
      <c r="K3196" s="1" t="s">
        <v>10165</v>
      </c>
      <c r="L3196" t="str">
        <f t="shared" si="396"/>
        <v>EMAIL</v>
      </c>
      <c r="M3196" t="str">
        <f t="shared" si="397"/>
        <v>info@lecopertelle.com</v>
      </c>
      <c r="N3196" t="str">
        <f t="shared" si="398"/>
        <v>www.lecopertelle.com</v>
      </c>
      <c r="O3196" t="str">
        <f t="shared" si="399"/>
        <v>info@lecopertelle.com</v>
      </c>
      <c r="S3196" s="1" t="s">
        <v>10162</v>
      </c>
    </row>
    <row r="3197" spans="1:19" ht="14.4" x14ac:dyDescent="0.3">
      <c r="A3197" s="1" t="s">
        <v>35</v>
      </c>
      <c r="B3197" s="1" t="s">
        <v>10166</v>
      </c>
      <c r="C3197" s="1" t="s">
        <v>10167</v>
      </c>
      <c r="D3197" s="1" t="str">
        <f t="shared" si="393"/>
        <v>Contrada Forchiusa 62</v>
      </c>
      <c r="E3197" s="1" t="s">
        <v>10119</v>
      </c>
      <c r="F3197" s="1" t="s">
        <v>10119</v>
      </c>
      <c r="G3197" t="str">
        <f t="shared" si="392"/>
        <v>Serra San Quirico</v>
      </c>
      <c r="H3197" s="1" t="s">
        <v>10168</v>
      </c>
      <c r="I3197" s="1" t="str">
        <f t="shared" si="394"/>
        <v>SITO</v>
      </c>
      <c r="J3197" s="1" t="str">
        <f t="shared" si="395"/>
        <v>www.lalboretosalvatico.com</v>
      </c>
      <c r="K3197" s="1" t="s">
        <v>10169</v>
      </c>
      <c r="L3197" t="str">
        <f t="shared" si="396"/>
        <v>EMAIL</v>
      </c>
      <c r="M3197" t="str">
        <f t="shared" si="397"/>
        <v>merciaiait@hotmail.it</v>
      </c>
      <c r="N3197" t="str">
        <f t="shared" si="398"/>
        <v>www.lalboretosalvatico.com</v>
      </c>
      <c r="O3197" t="str">
        <f t="shared" si="399"/>
        <v>merciaiait@hotmail.it</v>
      </c>
      <c r="S3197" s="1" t="s">
        <v>10166</v>
      </c>
    </row>
    <row r="3198" spans="1:19" ht="14.4" x14ac:dyDescent="0.3">
      <c r="A3198" s="1" t="s">
        <v>35</v>
      </c>
      <c r="B3198" s="1" t="s">
        <v>10170</v>
      </c>
      <c r="C3198" s="1" t="s">
        <v>10171</v>
      </c>
      <c r="D3198" s="1" t="str">
        <f t="shared" si="393"/>
        <v>Loc. Fontegeloni 21</v>
      </c>
      <c r="E3198" s="1" t="s">
        <v>10119</v>
      </c>
      <c r="F3198" s="1" t="s">
        <v>10119</v>
      </c>
      <c r="G3198" t="str">
        <f t="shared" si="392"/>
        <v>Serra San Quirico</v>
      </c>
      <c r="H3198" s="1" t="s">
        <v>10172</v>
      </c>
      <c r="I3198" s="1" t="str">
        <f t="shared" si="394"/>
        <v>SITO</v>
      </c>
      <c r="J3198" s="1" t="str">
        <f t="shared" si="395"/>
        <v>www.fattoriafontegeloni.it</v>
      </c>
      <c r="K3198" s="1" t="s">
        <v>10173</v>
      </c>
      <c r="L3198" t="str">
        <f t="shared" si="396"/>
        <v>EMAIL</v>
      </c>
      <c r="M3198" t="str">
        <f t="shared" si="397"/>
        <v>fattoria.fontegeloni@virgilio.it</v>
      </c>
      <c r="N3198" t="str">
        <f t="shared" si="398"/>
        <v>www.fattoriafontegeloni.it</v>
      </c>
      <c r="O3198" t="str">
        <f t="shared" si="399"/>
        <v>fattoria.fontegeloni@virgilio.it</v>
      </c>
      <c r="S3198" s="1" t="s">
        <v>10170</v>
      </c>
    </row>
    <row r="3199" spans="1:19" ht="14.4" x14ac:dyDescent="0.3">
      <c r="A3199" s="1" t="s">
        <v>35</v>
      </c>
      <c r="B3199" s="1" t="s">
        <v>10174</v>
      </c>
      <c r="C3199" s="1" t="s">
        <v>10175</v>
      </c>
      <c r="D3199" s="1" t="str">
        <f t="shared" si="393"/>
        <v>Via Becerca 1</v>
      </c>
      <c r="E3199" s="1" t="s">
        <v>10119</v>
      </c>
      <c r="F3199" s="1" t="s">
        <v>10176</v>
      </c>
      <c r="G3199" t="str">
        <f t="shared" si="392"/>
        <v>Trivio Di Serra San Quirico</v>
      </c>
      <c r="H3199" s="1" t="s">
        <v>10177</v>
      </c>
      <c r="I3199" s="1" t="str">
        <f t="shared" si="394"/>
        <v>SITO</v>
      </c>
      <c r="J3199" s="1" t="str">
        <f t="shared" si="395"/>
        <v>www.becerca.it</v>
      </c>
      <c r="K3199" s="1" t="s">
        <v>10178</v>
      </c>
      <c r="L3199" t="str">
        <f t="shared" si="396"/>
        <v>EMAIL</v>
      </c>
      <c r="M3199" t="str">
        <f t="shared" si="397"/>
        <v>becerca@becerca.it</v>
      </c>
      <c r="N3199" t="str">
        <f t="shared" si="398"/>
        <v>www.becerca.it</v>
      </c>
      <c r="O3199" t="str">
        <f t="shared" si="399"/>
        <v>becerca@becerca.it</v>
      </c>
      <c r="S3199" s="1" t="s">
        <v>10174</v>
      </c>
    </row>
    <row r="3200" spans="1:19" ht="14.4" x14ac:dyDescent="0.3">
      <c r="A3200" s="1" t="s">
        <v>186</v>
      </c>
      <c r="B3200" s="1" t="s">
        <v>10179</v>
      </c>
      <c r="C3200" s="1" t="s">
        <v>10180</v>
      </c>
      <c r="D3200" s="1" t="str">
        <f t="shared" si="393"/>
        <v>Via Roma 18</v>
      </c>
      <c r="E3200" s="1" t="s">
        <v>10119</v>
      </c>
      <c r="F3200" s="1" t="s">
        <v>10119</v>
      </c>
      <c r="G3200" t="str">
        <f t="shared" si="392"/>
        <v>Serra San Quirico</v>
      </c>
      <c r="H3200" s="1" t="s">
        <v>10181</v>
      </c>
      <c r="I3200" s="1" t="str">
        <f t="shared" si="394"/>
        <v>SITO</v>
      </c>
      <c r="J3200" s="1" t="str">
        <f t="shared" si="395"/>
        <v>www.casacruciani.com</v>
      </c>
      <c r="K3200" t="s">
        <v>19718</v>
      </c>
      <c r="L3200" t="str">
        <f t="shared" si="396"/>
        <v>SITO</v>
      </c>
      <c r="M3200" t="str">
        <f t="shared" si="397"/>
        <v xml:space="preserve"> </v>
      </c>
      <c r="N3200" t="str">
        <f t="shared" si="398"/>
        <v>www.casacruciani.com</v>
      </c>
      <c r="O3200" t="str">
        <f t="shared" si="399"/>
        <v>N/a</v>
      </c>
      <c r="S3200" s="1" t="s">
        <v>10179</v>
      </c>
    </row>
    <row r="3201" spans="1:19" ht="14.4" x14ac:dyDescent="0.3">
      <c r="A3201" s="1" t="s">
        <v>35</v>
      </c>
      <c r="B3201" s="1" t="s">
        <v>10182</v>
      </c>
      <c r="C3201" s="1" t="s">
        <v>10183</v>
      </c>
      <c r="D3201" s="1" t="str">
        <f t="shared" si="393"/>
        <v>Contrada Serralta 1</v>
      </c>
      <c r="E3201" s="1" t="s">
        <v>10119</v>
      </c>
      <c r="F3201" s="1" t="s">
        <v>10119</v>
      </c>
      <c r="G3201" t="str">
        <f t="shared" si="392"/>
        <v>Serra San Quirico</v>
      </c>
      <c r="H3201" t="s">
        <v>19718</v>
      </c>
      <c r="I3201" s="1" t="str">
        <f t="shared" si="394"/>
        <v>SITO</v>
      </c>
      <c r="J3201" s="1" t="str">
        <f t="shared" si="395"/>
        <v>N/a</v>
      </c>
      <c r="K3201" s="1" t="s">
        <v>10184</v>
      </c>
      <c r="L3201" t="str">
        <f t="shared" si="396"/>
        <v>EMAIL</v>
      </c>
      <c r="M3201" t="str">
        <f t="shared" si="397"/>
        <v>arnaldo.micciarelli@libero.it</v>
      </c>
      <c r="N3201" t="str">
        <f t="shared" si="398"/>
        <v>N/a</v>
      </c>
      <c r="O3201" t="str">
        <f t="shared" si="399"/>
        <v>arnaldo.micciarelli@libero.it</v>
      </c>
      <c r="S3201" s="1" t="s">
        <v>10182</v>
      </c>
    </row>
    <row r="3202" spans="1:19" ht="14.4" x14ac:dyDescent="0.3">
      <c r="A3202" s="1" t="s">
        <v>35</v>
      </c>
      <c r="B3202" s="1" t="s">
        <v>10185</v>
      </c>
      <c r="C3202" s="1" t="s">
        <v>10186</v>
      </c>
      <c r="D3202" s="1" t="str">
        <f t="shared" si="393"/>
        <v>Localita' Madonna Delle Stelle 1</v>
      </c>
      <c r="E3202" s="1" t="s">
        <v>10119</v>
      </c>
      <c r="F3202" s="1" t="s">
        <v>10119</v>
      </c>
      <c r="G3202" t="str">
        <f t="shared" ref="G3202:G3265" si="400">PROPER(F3202)</f>
        <v>Serra San Quirico</v>
      </c>
      <c r="H3202" s="1" t="s">
        <v>10187</v>
      </c>
      <c r="I3202" s="1" t="str">
        <f t="shared" si="394"/>
        <v>SITO</v>
      </c>
      <c r="J3202" s="1" t="str">
        <f t="shared" si="395"/>
        <v>www.latanadellele.com</v>
      </c>
      <c r="K3202" s="1" t="s">
        <v>10188</v>
      </c>
      <c r="L3202" t="str">
        <f t="shared" si="396"/>
        <v>EMAIL</v>
      </c>
      <c r="M3202" t="str">
        <f t="shared" si="397"/>
        <v>latanadellele@alice.it</v>
      </c>
      <c r="N3202" t="str">
        <f t="shared" si="398"/>
        <v>www.latanadellele.com</v>
      </c>
      <c r="O3202" t="str">
        <f t="shared" si="399"/>
        <v>latanadellele@alice.it</v>
      </c>
      <c r="S3202" s="1" t="s">
        <v>10185</v>
      </c>
    </row>
    <row r="3203" spans="1:19" ht="14.4" x14ac:dyDescent="0.3">
      <c r="A3203" s="1" t="s">
        <v>35</v>
      </c>
      <c r="B3203" s="1" t="s">
        <v>1837</v>
      </c>
      <c r="C3203" s="1" t="s">
        <v>10189</v>
      </c>
      <c r="D3203" s="1" t="str">
        <f t="shared" ref="D3203:D3266" si="401">PROPER(C3203)</f>
        <v>Contrada Forchiusa 65</v>
      </c>
      <c r="E3203" s="1" t="s">
        <v>10119</v>
      </c>
      <c r="F3203" s="1" t="s">
        <v>10119</v>
      </c>
      <c r="G3203" t="str">
        <f t="shared" si="400"/>
        <v>Serra San Quirico</v>
      </c>
      <c r="H3203" s="1" t="s">
        <v>10190</v>
      </c>
      <c r="I3203" s="1" t="str">
        <f t="shared" ref="I3203:I3266" si="402">IF(ISERROR(FIND("@",H3203)),"SITO","EMAIL")</f>
        <v>SITO</v>
      </c>
      <c r="J3203" s="1" t="str">
        <f t="shared" ref="J3203:J3266" si="403">IF(I3203="SITO",H3203," ")</f>
        <v>www.agriturismolequerce.it</v>
      </c>
      <c r="K3203" s="1" t="s">
        <v>10191</v>
      </c>
      <c r="L3203" t="str">
        <f t="shared" ref="L3203:L3266" si="404">IF(ISERROR(FIND("@",K3203)),"SITO","EMAIL")</f>
        <v>EMAIL</v>
      </c>
      <c r="M3203" t="str">
        <f t="shared" ref="M3203:M3266" si="405">IF(L3203="EMAIL",K3203, " ")</f>
        <v>info@agriturismolequerce.it</v>
      </c>
      <c r="N3203" t="str">
        <f t="shared" ref="N3203:N3266" si="406">IF(J3203&lt;&gt;" ", J3203, "N/a")</f>
        <v>www.agriturismolequerce.it</v>
      </c>
      <c r="O3203" t="str">
        <f t="shared" ref="O3203:O3266" si="407">IF(M3203 &lt;&gt; " ", M3203,"N/a")</f>
        <v>info@agriturismolequerce.it</v>
      </c>
      <c r="S3203" s="1" t="s">
        <v>1837</v>
      </c>
    </row>
    <row r="3204" spans="1:19" ht="14.4" x14ac:dyDescent="0.3">
      <c r="A3204" s="1" t="s">
        <v>35</v>
      </c>
      <c r="B3204" s="1" t="s">
        <v>10192</v>
      </c>
      <c r="C3204" s="1" t="s">
        <v>10193</v>
      </c>
      <c r="D3204" s="1" t="str">
        <f t="shared" si="401"/>
        <v>Contrada Forchiusa 97</v>
      </c>
      <c r="E3204" s="1" t="s">
        <v>10119</v>
      </c>
      <c r="F3204" s="1" t="s">
        <v>10119</v>
      </c>
      <c r="G3204" t="str">
        <f t="shared" si="400"/>
        <v>Serra San Quirico</v>
      </c>
      <c r="H3204" t="s">
        <v>19718</v>
      </c>
      <c r="I3204" s="1" t="str">
        <f t="shared" si="402"/>
        <v>SITO</v>
      </c>
      <c r="J3204" s="1" t="str">
        <f t="shared" si="403"/>
        <v>N/a</v>
      </c>
      <c r="K3204" s="1" t="s">
        <v>10194</v>
      </c>
      <c r="L3204" t="str">
        <f t="shared" si="404"/>
        <v>EMAIL</v>
      </c>
      <c r="M3204" t="str">
        <f t="shared" si="405"/>
        <v>agritur.chiaraluce@alice.it</v>
      </c>
      <c r="N3204" t="str">
        <f t="shared" si="406"/>
        <v>N/a</v>
      </c>
      <c r="O3204" t="str">
        <f t="shared" si="407"/>
        <v>agritur.chiaraluce@alice.it</v>
      </c>
      <c r="S3204" s="1" t="s">
        <v>10192</v>
      </c>
    </row>
    <row r="3205" spans="1:19" ht="14.4" x14ac:dyDescent="0.3">
      <c r="A3205" s="1" t="s">
        <v>29</v>
      </c>
      <c r="B3205" s="1" t="s">
        <v>10195</v>
      </c>
      <c r="C3205" s="1" t="s">
        <v>10196</v>
      </c>
      <c r="D3205" s="1" t="str">
        <f t="shared" si="401"/>
        <v>Localita' Sasso Campagna 13</v>
      </c>
      <c r="E3205" s="1" t="s">
        <v>10119</v>
      </c>
      <c r="F3205" s="1" t="s">
        <v>10119</v>
      </c>
      <c r="G3205" t="str">
        <f t="shared" si="400"/>
        <v>Serra San Quirico</v>
      </c>
      <c r="H3205" t="s">
        <v>19718</v>
      </c>
      <c r="I3205" s="1" t="str">
        <f t="shared" si="402"/>
        <v>SITO</v>
      </c>
      <c r="J3205" s="1" t="str">
        <f t="shared" si="403"/>
        <v>N/a</v>
      </c>
      <c r="K3205" s="1" t="s">
        <v>10197</v>
      </c>
      <c r="L3205" t="str">
        <f t="shared" si="404"/>
        <v>EMAIL</v>
      </c>
      <c r="M3205" t="str">
        <f t="shared" si="405"/>
        <v>lamansueta@gmail.com</v>
      </c>
      <c r="N3205" t="str">
        <f t="shared" si="406"/>
        <v>N/a</v>
      </c>
      <c r="O3205" t="str">
        <f t="shared" si="407"/>
        <v>lamansueta@gmail.com</v>
      </c>
      <c r="S3205" s="1" t="s">
        <v>10195</v>
      </c>
    </row>
    <row r="3206" spans="1:19" ht="14.4" x14ac:dyDescent="0.3">
      <c r="A3206" s="1" t="s">
        <v>29</v>
      </c>
      <c r="B3206" s="1" t="s">
        <v>10198</v>
      </c>
      <c r="C3206" s="1" t="s">
        <v>10199</v>
      </c>
      <c r="D3206" s="1" t="str">
        <f t="shared" si="401"/>
        <v>Localita' Rotorscio 12</v>
      </c>
      <c r="E3206" s="1" t="s">
        <v>10119</v>
      </c>
      <c r="F3206" s="1" t="s">
        <v>10119</v>
      </c>
      <c r="G3206" t="str">
        <f t="shared" si="400"/>
        <v>Serra San Quirico</v>
      </c>
      <c r="H3206" s="1" t="s">
        <v>10200</v>
      </c>
      <c r="I3206" s="1" t="str">
        <f t="shared" si="402"/>
        <v>SITO</v>
      </c>
      <c r="J3206" s="1" t="str">
        <f t="shared" si="403"/>
        <v>www.bblacalanca.it</v>
      </c>
      <c r="K3206" s="1" t="s">
        <v>10201</v>
      </c>
      <c r="L3206" t="str">
        <f t="shared" si="404"/>
        <v>EMAIL</v>
      </c>
      <c r="M3206" t="str">
        <f t="shared" si="405"/>
        <v>lacalanca@libero.it</v>
      </c>
      <c r="N3206" t="str">
        <f t="shared" si="406"/>
        <v>www.bblacalanca.it</v>
      </c>
      <c r="O3206" t="str">
        <f t="shared" si="407"/>
        <v>lacalanca@libero.it</v>
      </c>
      <c r="S3206" s="1" t="s">
        <v>10198</v>
      </c>
    </row>
    <row r="3207" spans="1:19" ht="14.4" x14ac:dyDescent="0.3">
      <c r="A3207" s="1" t="s">
        <v>29</v>
      </c>
      <c r="B3207" s="1" t="s">
        <v>10202</v>
      </c>
      <c r="C3207" s="1" t="s">
        <v>10203</v>
      </c>
      <c r="D3207" s="1" t="str">
        <f t="shared" si="401"/>
        <v>Piazza Augusto Filippi 1</v>
      </c>
      <c r="E3207" s="1" t="s">
        <v>10119</v>
      </c>
      <c r="F3207" s="1" t="s">
        <v>10119</v>
      </c>
      <c r="G3207" t="str">
        <f t="shared" si="400"/>
        <v>Serra San Quirico</v>
      </c>
      <c r="H3207" s="1" t="s">
        <v>10204</v>
      </c>
      <c r="I3207" s="1" t="str">
        <f t="shared" si="402"/>
        <v>SITO</v>
      </c>
      <c r="J3207" s="1" t="str">
        <f t="shared" si="403"/>
        <v>www.ilcollebb.it</v>
      </c>
      <c r="K3207" s="1" t="s">
        <v>10205</v>
      </c>
      <c r="L3207" t="str">
        <f t="shared" si="404"/>
        <v>EMAIL</v>
      </c>
      <c r="M3207" t="str">
        <f t="shared" si="405"/>
        <v>info@ilcollebb.it</v>
      </c>
      <c r="N3207" t="str">
        <f t="shared" si="406"/>
        <v>www.ilcollebb.it</v>
      </c>
      <c r="O3207" t="str">
        <f t="shared" si="407"/>
        <v>info@ilcollebb.it</v>
      </c>
      <c r="S3207" s="1" t="s">
        <v>10202</v>
      </c>
    </row>
    <row r="3208" spans="1:19" ht="14.4" x14ac:dyDescent="0.3">
      <c r="A3208" s="1" t="s">
        <v>679</v>
      </c>
      <c r="B3208" s="1" t="s">
        <v>10206</v>
      </c>
      <c r="C3208" s="1" t="s">
        <v>10207</v>
      </c>
      <c r="D3208" s="1" t="str">
        <f t="shared" si="401"/>
        <v>Spiaggia Urbani 1 1</v>
      </c>
      <c r="E3208" s="1" t="s">
        <v>10208</v>
      </c>
      <c r="F3208" s="1" t="s">
        <v>10209</v>
      </c>
      <c r="G3208" t="str">
        <f t="shared" si="400"/>
        <v>Spiaggia Urbani</v>
      </c>
      <c r="H3208" s="1" t="s">
        <v>10210</v>
      </c>
      <c r="I3208" s="1" t="str">
        <f t="shared" si="402"/>
        <v>EMAIL</v>
      </c>
      <c r="J3208" s="1" t="str">
        <f t="shared" si="403"/>
        <v xml:space="preserve"> </v>
      </c>
      <c r="K3208" s="1" t="s">
        <v>10211</v>
      </c>
      <c r="L3208" t="str">
        <f t="shared" si="404"/>
        <v>SITO</v>
      </c>
      <c r="M3208" t="str">
        <f t="shared" si="405"/>
        <v xml:space="preserve"> </v>
      </c>
      <c r="N3208" t="str">
        <f t="shared" si="406"/>
        <v>N/a</v>
      </c>
      <c r="O3208" t="str">
        <f t="shared" si="407"/>
        <v>N/a</v>
      </c>
      <c r="S3208" s="1" t="s">
        <v>10206</v>
      </c>
    </row>
    <row r="3209" spans="1:19" ht="14.4" x14ac:dyDescent="0.3">
      <c r="A3209" s="1" t="s">
        <v>679</v>
      </c>
      <c r="B3209" s="1" t="s">
        <v>10212</v>
      </c>
      <c r="C3209" s="1" t="s">
        <v>10213</v>
      </c>
      <c r="D3209" s="1" t="str">
        <f t="shared" si="401"/>
        <v>Via Accesso Spiaggia 1 1</v>
      </c>
      <c r="E3209" s="1" t="s">
        <v>10208</v>
      </c>
      <c r="F3209" s="1" t="s">
        <v>10208</v>
      </c>
      <c r="G3209" t="str">
        <f t="shared" si="400"/>
        <v>Sirolo</v>
      </c>
      <c r="H3209" t="s">
        <v>19718</v>
      </c>
      <c r="I3209" s="1" t="str">
        <f t="shared" si="402"/>
        <v>SITO</v>
      </c>
      <c r="J3209" s="1" t="str">
        <f t="shared" si="403"/>
        <v>N/a</v>
      </c>
      <c r="K3209" t="s">
        <v>19718</v>
      </c>
      <c r="L3209" t="str">
        <f t="shared" si="404"/>
        <v>SITO</v>
      </c>
      <c r="M3209" t="str">
        <f t="shared" si="405"/>
        <v xml:space="preserve"> </v>
      </c>
      <c r="N3209" t="str">
        <f t="shared" si="406"/>
        <v>N/a</v>
      </c>
      <c r="O3209" t="str">
        <f t="shared" si="407"/>
        <v>N/a</v>
      </c>
      <c r="S3209" s="1" t="s">
        <v>10212</v>
      </c>
    </row>
    <row r="3210" spans="1:19" ht="14.4" x14ac:dyDescent="0.3">
      <c r="A3210" s="1" t="s">
        <v>679</v>
      </c>
      <c r="B3210" s="1" t="s">
        <v>10214</v>
      </c>
      <c r="C3210" s="1" t="s">
        <v>10215</v>
      </c>
      <c r="D3210" s="1" t="str">
        <f t="shared" si="401"/>
        <v>Via Del Gelso  24</v>
      </c>
      <c r="E3210" s="1" t="s">
        <v>10208</v>
      </c>
      <c r="F3210" s="1" t="s">
        <v>10208</v>
      </c>
      <c r="G3210" t="str">
        <f t="shared" si="400"/>
        <v>Sirolo</v>
      </c>
      <c r="H3210" t="s">
        <v>19718</v>
      </c>
      <c r="I3210" s="1" t="str">
        <f t="shared" si="402"/>
        <v>SITO</v>
      </c>
      <c r="J3210" s="1" t="str">
        <f t="shared" si="403"/>
        <v>N/a</v>
      </c>
      <c r="K3210" t="s">
        <v>19718</v>
      </c>
      <c r="L3210" t="str">
        <f t="shared" si="404"/>
        <v>SITO</v>
      </c>
      <c r="M3210" t="str">
        <f t="shared" si="405"/>
        <v xml:space="preserve"> </v>
      </c>
      <c r="N3210" t="str">
        <f t="shared" si="406"/>
        <v>N/a</v>
      </c>
      <c r="O3210" t="str">
        <f t="shared" si="407"/>
        <v>N/a</v>
      </c>
      <c r="S3210" s="1" t="s">
        <v>10214</v>
      </c>
    </row>
    <row r="3211" spans="1:19" ht="14.4" x14ac:dyDescent="0.3">
      <c r="A3211" s="1" t="s">
        <v>679</v>
      </c>
      <c r="B3211" s="1" t="s">
        <v>1758</v>
      </c>
      <c r="C3211" t="s">
        <v>19718</v>
      </c>
      <c r="D3211" s="1" t="str">
        <f t="shared" si="401"/>
        <v>N/A</v>
      </c>
      <c r="E3211" s="1" t="s">
        <v>10208</v>
      </c>
      <c r="F3211" t="s">
        <v>19718</v>
      </c>
      <c r="G3211" t="str">
        <f t="shared" si="400"/>
        <v>N/A</v>
      </c>
      <c r="H3211" t="s">
        <v>19718</v>
      </c>
      <c r="I3211" s="1" t="str">
        <f t="shared" si="402"/>
        <v>SITO</v>
      </c>
      <c r="J3211" s="1" t="str">
        <f t="shared" si="403"/>
        <v>N/a</v>
      </c>
      <c r="K3211" s="1" t="s">
        <v>10216</v>
      </c>
      <c r="L3211" t="str">
        <f t="shared" si="404"/>
        <v>EMAIL</v>
      </c>
      <c r="M3211" t="str">
        <f t="shared" si="405"/>
        <v>polo.anna@alice.it</v>
      </c>
      <c r="N3211" t="str">
        <f t="shared" si="406"/>
        <v>N/a</v>
      </c>
      <c r="O3211" t="str">
        <f t="shared" si="407"/>
        <v>polo.anna@alice.it</v>
      </c>
      <c r="S3211" s="1" t="s">
        <v>1758</v>
      </c>
    </row>
    <row r="3212" spans="1:19" ht="14.4" x14ac:dyDescent="0.3">
      <c r="A3212" s="1" t="s">
        <v>679</v>
      </c>
      <c r="B3212" s="1" t="s">
        <v>10217</v>
      </c>
      <c r="C3212" t="s">
        <v>19718</v>
      </c>
      <c r="D3212" s="1" t="str">
        <f t="shared" si="401"/>
        <v>N/A</v>
      </c>
      <c r="E3212" s="1" t="s">
        <v>10208</v>
      </c>
      <c r="F3212" t="s">
        <v>19718</v>
      </c>
      <c r="G3212" t="str">
        <f t="shared" si="400"/>
        <v>N/A</v>
      </c>
      <c r="H3212" t="s">
        <v>19718</v>
      </c>
      <c r="I3212" s="1" t="str">
        <f t="shared" si="402"/>
        <v>SITO</v>
      </c>
      <c r="J3212" s="1" t="str">
        <f t="shared" si="403"/>
        <v>N/a</v>
      </c>
      <c r="K3212" t="s">
        <v>19718</v>
      </c>
      <c r="L3212" t="str">
        <f t="shared" si="404"/>
        <v>SITO</v>
      </c>
      <c r="M3212" t="str">
        <f t="shared" si="405"/>
        <v xml:space="preserve"> </v>
      </c>
      <c r="N3212" t="str">
        <f t="shared" si="406"/>
        <v>N/a</v>
      </c>
      <c r="O3212" t="str">
        <f t="shared" si="407"/>
        <v>N/a</v>
      </c>
      <c r="S3212" s="1" t="s">
        <v>10217</v>
      </c>
    </row>
    <row r="3213" spans="1:19" ht="14.4" x14ac:dyDescent="0.3">
      <c r="A3213" s="1" t="s">
        <v>679</v>
      </c>
      <c r="B3213" s="1" t="s">
        <v>10218</v>
      </c>
      <c r="C3213" s="1" t="s">
        <v>10219</v>
      </c>
      <c r="D3213" s="1" t="str">
        <f t="shared" si="401"/>
        <v>Spiaggia S.Michele Sassi Neri 1,3 1,3</v>
      </c>
      <c r="E3213" s="1" t="s">
        <v>10208</v>
      </c>
      <c r="F3213" s="1" t="s">
        <v>10220</v>
      </c>
      <c r="G3213" t="str">
        <f t="shared" si="400"/>
        <v>Loc. Sassi Neri</v>
      </c>
      <c r="H3213" s="1" t="s">
        <v>10221</v>
      </c>
      <c r="I3213" s="1" t="str">
        <f t="shared" si="402"/>
        <v>EMAIL</v>
      </c>
      <c r="J3213" s="1" t="str">
        <f t="shared" si="403"/>
        <v xml:space="preserve"> </v>
      </c>
      <c r="K3213" s="1" t="s">
        <v>10222</v>
      </c>
      <c r="L3213" t="str">
        <f t="shared" si="404"/>
        <v>SITO</v>
      </c>
      <c r="M3213" t="str">
        <f t="shared" si="405"/>
        <v xml:space="preserve"> </v>
      </c>
      <c r="N3213" t="str">
        <f t="shared" si="406"/>
        <v>N/a</v>
      </c>
      <c r="O3213" t="str">
        <f t="shared" si="407"/>
        <v>N/a</v>
      </c>
      <c r="S3213" s="1" t="s">
        <v>10218</v>
      </c>
    </row>
    <row r="3214" spans="1:19" ht="14.4" x14ac:dyDescent="0.3">
      <c r="A3214" s="1" t="s">
        <v>82</v>
      </c>
      <c r="B3214" s="1" t="s">
        <v>10223</v>
      </c>
      <c r="C3214" s="1" t="s">
        <v>10224</v>
      </c>
      <c r="D3214" s="1" t="str">
        <f t="shared" si="401"/>
        <v>Via Giovanni Xxiii 6</v>
      </c>
      <c r="E3214" s="1" t="s">
        <v>10208</v>
      </c>
      <c r="F3214" s="1" t="s">
        <v>10208</v>
      </c>
      <c r="G3214" t="str">
        <f t="shared" si="400"/>
        <v>Sirolo</v>
      </c>
      <c r="H3214" t="s">
        <v>19718</v>
      </c>
      <c r="I3214" s="1" t="str">
        <f t="shared" si="402"/>
        <v>SITO</v>
      </c>
      <c r="J3214" s="1" t="str">
        <f t="shared" si="403"/>
        <v>N/a</v>
      </c>
      <c r="K3214" t="s">
        <v>19718</v>
      </c>
      <c r="L3214" t="str">
        <f t="shared" si="404"/>
        <v>SITO</v>
      </c>
      <c r="M3214" t="str">
        <f t="shared" si="405"/>
        <v xml:space="preserve"> </v>
      </c>
      <c r="N3214" t="str">
        <f t="shared" si="406"/>
        <v>N/a</v>
      </c>
      <c r="O3214" t="str">
        <f t="shared" si="407"/>
        <v>N/a</v>
      </c>
      <c r="S3214" s="1" t="s">
        <v>10223</v>
      </c>
    </row>
    <row r="3215" spans="1:19" ht="14.4" x14ac:dyDescent="0.3">
      <c r="A3215" s="1" t="s">
        <v>29</v>
      </c>
      <c r="B3215" s="1" t="s">
        <v>10225</v>
      </c>
      <c r="C3215" s="1" t="s">
        <v>10226</v>
      </c>
      <c r="D3215" s="1" t="str">
        <f t="shared" si="401"/>
        <v>Via Cavour 43</v>
      </c>
      <c r="E3215" s="1" t="s">
        <v>10208</v>
      </c>
      <c r="F3215" s="1" t="s">
        <v>10208</v>
      </c>
      <c r="G3215" t="str">
        <f t="shared" si="400"/>
        <v>Sirolo</v>
      </c>
      <c r="H3215" s="1" t="s">
        <v>10227</v>
      </c>
      <c r="I3215" s="1" t="str">
        <f t="shared" si="402"/>
        <v>SITO</v>
      </c>
      <c r="J3215" s="1" t="str">
        <f t="shared" si="403"/>
        <v>www.zaratan.it</v>
      </c>
      <c r="K3215" s="1" t="s">
        <v>10228</v>
      </c>
      <c r="L3215" t="str">
        <f t="shared" si="404"/>
        <v>EMAIL</v>
      </c>
      <c r="M3215" t="str">
        <f t="shared" si="405"/>
        <v>info@zaratan.it</v>
      </c>
      <c r="N3215" t="str">
        <f t="shared" si="406"/>
        <v>www.zaratan.it</v>
      </c>
      <c r="O3215" t="str">
        <f t="shared" si="407"/>
        <v>info@zaratan.it</v>
      </c>
      <c r="S3215" s="1" t="s">
        <v>10225</v>
      </c>
    </row>
    <row r="3216" spans="1:19" ht="14.4" x14ac:dyDescent="0.3">
      <c r="A3216" s="1" t="s">
        <v>6</v>
      </c>
      <c r="B3216" s="1" t="s">
        <v>10229</v>
      </c>
      <c r="C3216" s="1" t="s">
        <v>10230</v>
      </c>
      <c r="D3216" s="1" t="str">
        <f t="shared" si="401"/>
        <v>Via Piani D' Aspio 1</v>
      </c>
      <c r="E3216" s="1" t="s">
        <v>10208</v>
      </c>
      <c r="F3216" s="1" t="s">
        <v>10208</v>
      </c>
      <c r="G3216" t="str">
        <f t="shared" si="400"/>
        <v>Sirolo</v>
      </c>
      <c r="H3216" t="s">
        <v>19718</v>
      </c>
      <c r="I3216" s="1" t="str">
        <f t="shared" si="402"/>
        <v>SITO</v>
      </c>
      <c r="J3216" s="1" t="str">
        <f t="shared" si="403"/>
        <v>N/a</v>
      </c>
      <c r="K3216" s="1" t="s">
        <v>10231</v>
      </c>
      <c r="L3216" t="str">
        <f t="shared" si="404"/>
        <v>EMAIL</v>
      </c>
      <c r="M3216" t="str">
        <f t="shared" si="405"/>
        <v>info@villa-clelia.it</v>
      </c>
      <c r="N3216" t="str">
        <f t="shared" si="406"/>
        <v>N/a</v>
      </c>
      <c r="O3216" t="str">
        <f t="shared" si="407"/>
        <v>info@villa-clelia.it</v>
      </c>
      <c r="S3216" s="1" t="s">
        <v>10229</v>
      </c>
    </row>
    <row r="3217" spans="1:19" ht="14.4" x14ac:dyDescent="0.3">
      <c r="A3217" s="1" t="s">
        <v>82</v>
      </c>
      <c r="B3217" s="1" t="s">
        <v>10232</v>
      </c>
      <c r="C3217" s="1" t="s">
        <v>10233</v>
      </c>
      <c r="D3217" s="1" t="str">
        <f t="shared" si="401"/>
        <v>Via Giotto 5</v>
      </c>
      <c r="E3217" s="1" t="s">
        <v>10208</v>
      </c>
      <c r="F3217" s="1" t="s">
        <v>10208</v>
      </c>
      <c r="G3217" t="str">
        <f t="shared" si="400"/>
        <v>Sirolo</v>
      </c>
      <c r="H3217" s="1" t="s">
        <v>10234</v>
      </c>
      <c r="I3217" s="1" t="str">
        <f t="shared" si="402"/>
        <v>SITO</v>
      </c>
      <c r="J3217" s="1" t="str">
        <f t="shared" si="403"/>
        <v>www.hotelemiliana.it</v>
      </c>
      <c r="K3217" s="1" t="s">
        <v>10235</v>
      </c>
      <c r="L3217" t="str">
        <f t="shared" si="404"/>
        <v>EMAIL</v>
      </c>
      <c r="M3217" t="str">
        <f t="shared" si="405"/>
        <v>info@hotelemiliana.it</v>
      </c>
      <c r="N3217" t="str">
        <f t="shared" si="406"/>
        <v>www.hotelemiliana.it</v>
      </c>
      <c r="O3217" t="str">
        <f t="shared" si="407"/>
        <v>info@hotelemiliana.it</v>
      </c>
      <c r="S3217" s="1" t="s">
        <v>10232</v>
      </c>
    </row>
    <row r="3218" spans="1:19" ht="14.4" x14ac:dyDescent="0.3">
      <c r="A3218" s="1" t="s">
        <v>20</v>
      </c>
      <c r="B3218" s="1" t="s">
        <v>10236</v>
      </c>
      <c r="C3218" s="1" t="s">
        <v>10237</v>
      </c>
      <c r="D3218" s="1" t="str">
        <f t="shared" si="401"/>
        <v>Via Monte Freddo 12</v>
      </c>
      <c r="E3218" s="1" t="s">
        <v>10208</v>
      </c>
      <c r="F3218" t="s">
        <v>19718</v>
      </c>
      <c r="G3218" t="str">
        <f t="shared" si="400"/>
        <v>N/A</v>
      </c>
      <c r="H3218" s="1" t="s">
        <v>10238</v>
      </c>
      <c r="I3218" s="1" t="str">
        <f t="shared" si="402"/>
        <v>SITO</v>
      </c>
      <c r="J3218" s="1" t="str">
        <f t="shared" si="403"/>
        <v>www.valcastagno.it</v>
      </c>
      <c r="K3218" s="1" t="s">
        <v>10239</v>
      </c>
      <c r="L3218" t="str">
        <f t="shared" si="404"/>
        <v>EMAIL</v>
      </c>
      <c r="M3218" t="str">
        <f t="shared" si="405"/>
        <v>info@valcastagno.it</v>
      </c>
      <c r="N3218" t="str">
        <f t="shared" si="406"/>
        <v>www.valcastagno.it</v>
      </c>
      <c r="O3218" t="str">
        <f t="shared" si="407"/>
        <v>info@valcastagno.it</v>
      </c>
      <c r="S3218" s="1" t="s">
        <v>10236</v>
      </c>
    </row>
    <row r="3219" spans="1:19" ht="14.4" x14ac:dyDescent="0.3">
      <c r="A3219" s="1" t="s">
        <v>82</v>
      </c>
      <c r="B3219" s="1" t="s">
        <v>10240</v>
      </c>
      <c r="C3219" s="1" t="s">
        <v>10241</v>
      </c>
      <c r="D3219" s="1" t="str">
        <f t="shared" si="401"/>
        <v>Via Giulietti 39</v>
      </c>
      <c r="E3219" s="1" t="s">
        <v>10208</v>
      </c>
      <c r="F3219" s="1" t="s">
        <v>10208</v>
      </c>
      <c r="G3219" t="str">
        <f t="shared" si="400"/>
        <v>Sirolo</v>
      </c>
      <c r="H3219" t="s">
        <v>19718</v>
      </c>
      <c r="I3219" s="1" t="str">
        <f t="shared" si="402"/>
        <v>SITO</v>
      </c>
      <c r="J3219" s="1" t="str">
        <f t="shared" si="403"/>
        <v>N/a</v>
      </c>
      <c r="K3219" s="1" t="s">
        <v>10242</v>
      </c>
      <c r="L3219" t="str">
        <f t="shared" si="404"/>
        <v>EMAIL</v>
      </c>
      <c r="M3219" t="str">
        <f t="shared" si="405"/>
        <v>arracamere@gmail.com</v>
      </c>
      <c r="N3219" t="str">
        <f t="shared" si="406"/>
        <v>N/a</v>
      </c>
      <c r="O3219" t="str">
        <f t="shared" si="407"/>
        <v>arracamere@gmail.com</v>
      </c>
      <c r="S3219" s="1" t="s">
        <v>10240</v>
      </c>
    </row>
    <row r="3220" spans="1:19" ht="14.4" x14ac:dyDescent="0.3">
      <c r="A3220" s="1" t="s">
        <v>20</v>
      </c>
      <c r="B3220" s="1" t="s">
        <v>10243</v>
      </c>
      <c r="C3220" s="1" t="s">
        <v>10244</v>
      </c>
      <c r="D3220" s="1" t="str">
        <f t="shared" si="401"/>
        <v>Via Monte Conero 2</v>
      </c>
      <c r="E3220" s="1" t="s">
        <v>10208</v>
      </c>
      <c r="F3220" s="1" t="s">
        <v>10208</v>
      </c>
      <c r="G3220" t="str">
        <f t="shared" si="400"/>
        <v>Sirolo</v>
      </c>
      <c r="H3220" t="s">
        <v>19718</v>
      </c>
      <c r="I3220" s="1" t="str">
        <f t="shared" si="402"/>
        <v>SITO</v>
      </c>
      <c r="J3220" s="1" t="str">
        <f t="shared" si="403"/>
        <v>N/a</v>
      </c>
      <c r="K3220" s="1" t="s">
        <v>10245</v>
      </c>
      <c r="L3220" t="str">
        <f t="shared" si="404"/>
        <v>EMAIL</v>
      </c>
      <c r="M3220" t="str">
        <f t="shared" si="405"/>
        <v>info@le-cave.it</v>
      </c>
      <c r="N3220" t="str">
        <f t="shared" si="406"/>
        <v>N/a</v>
      </c>
      <c r="O3220" t="str">
        <f t="shared" si="407"/>
        <v>info@le-cave.it</v>
      </c>
      <c r="S3220" s="1" t="s">
        <v>10243</v>
      </c>
    </row>
    <row r="3221" spans="1:19" ht="14.4" x14ac:dyDescent="0.3">
      <c r="A3221" s="1" t="s">
        <v>20</v>
      </c>
      <c r="B3221" s="1" t="s">
        <v>10246</v>
      </c>
      <c r="C3221" s="1" t="s">
        <v>10247</v>
      </c>
      <c r="D3221" s="1" t="str">
        <f t="shared" si="401"/>
        <v>Via Giovanni Xxiii 12</v>
      </c>
      <c r="E3221" s="1" t="s">
        <v>10208</v>
      </c>
      <c r="F3221" s="1" t="s">
        <v>10208</v>
      </c>
      <c r="G3221" t="str">
        <f t="shared" si="400"/>
        <v>Sirolo</v>
      </c>
      <c r="H3221" s="1" t="s">
        <v>10248</v>
      </c>
      <c r="I3221" s="1" t="str">
        <f t="shared" si="402"/>
        <v>SITO</v>
      </c>
      <c r="J3221" s="1" t="str">
        <f t="shared" si="403"/>
        <v>www.conchigliaverde.it</v>
      </c>
      <c r="K3221" s="1" t="s">
        <v>10249</v>
      </c>
      <c r="L3221" t="str">
        <f t="shared" si="404"/>
        <v>EMAIL</v>
      </c>
      <c r="M3221" t="str">
        <f t="shared" si="405"/>
        <v>info@conchigliaverde.it</v>
      </c>
      <c r="N3221" t="str">
        <f t="shared" si="406"/>
        <v>www.conchigliaverde.it</v>
      </c>
      <c r="O3221" t="str">
        <f t="shared" si="407"/>
        <v>info@conchigliaverde.it</v>
      </c>
      <c r="S3221" s="1" t="s">
        <v>10246</v>
      </c>
    </row>
    <row r="3222" spans="1:19" ht="14.4" x14ac:dyDescent="0.3">
      <c r="A3222" s="1" t="s">
        <v>20</v>
      </c>
      <c r="B3222" s="1" t="s">
        <v>10250</v>
      </c>
      <c r="C3222" s="1" t="s">
        <v>10251</v>
      </c>
      <c r="D3222" s="1" t="str">
        <f t="shared" si="401"/>
        <v>Via Raffaello Sanzio 2</v>
      </c>
      <c r="E3222" s="1" t="s">
        <v>10208</v>
      </c>
      <c r="F3222" s="1" t="s">
        <v>10208</v>
      </c>
      <c r="G3222" t="str">
        <f t="shared" si="400"/>
        <v>Sirolo</v>
      </c>
      <c r="H3222" s="1" t="s">
        <v>10234</v>
      </c>
      <c r="I3222" s="1" t="str">
        <f t="shared" si="402"/>
        <v>SITO</v>
      </c>
      <c r="J3222" s="1" t="str">
        <f t="shared" si="403"/>
        <v>www.hotelemiliana.it</v>
      </c>
      <c r="K3222" s="1" t="s">
        <v>10235</v>
      </c>
      <c r="L3222" t="str">
        <f t="shared" si="404"/>
        <v>EMAIL</v>
      </c>
      <c r="M3222" t="str">
        <f t="shared" si="405"/>
        <v>info@hotelemiliana.it</v>
      </c>
      <c r="N3222" t="str">
        <f t="shared" si="406"/>
        <v>www.hotelemiliana.it</v>
      </c>
      <c r="O3222" t="str">
        <f t="shared" si="407"/>
        <v>info@hotelemiliana.it</v>
      </c>
      <c r="S3222" s="1" t="s">
        <v>10250</v>
      </c>
    </row>
    <row r="3223" spans="1:19" ht="14.4" x14ac:dyDescent="0.3">
      <c r="A3223" s="1" t="s">
        <v>20</v>
      </c>
      <c r="B3223" s="1" t="s">
        <v>10206</v>
      </c>
      <c r="C3223" s="1" t="s">
        <v>10252</v>
      </c>
      <c r="D3223" s="1" t="str">
        <f t="shared" si="401"/>
        <v>Via Spiaggia 1</v>
      </c>
      <c r="E3223" s="1" t="s">
        <v>10208</v>
      </c>
      <c r="F3223" s="1" t="s">
        <v>10208</v>
      </c>
      <c r="G3223" t="str">
        <f t="shared" si="400"/>
        <v>Sirolo</v>
      </c>
      <c r="H3223" s="1" t="s">
        <v>10211</v>
      </c>
      <c r="I3223" s="1" t="str">
        <f t="shared" si="402"/>
        <v>SITO</v>
      </c>
      <c r="J3223" s="1" t="str">
        <f t="shared" si="403"/>
        <v>www.arturoresidencesirolo.com</v>
      </c>
      <c r="K3223" s="1" t="s">
        <v>10210</v>
      </c>
      <c r="L3223" t="str">
        <f t="shared" si="404"/>
        <v>EMAIL</v>
      </c>
      <c r="M3223" t="str">
        <f t="shared" si="405"/>
        <v>arturoresidence@hotmail.it</v>
      </c>
      <c r="N3223" t="str">
        <f t="shared" si="406"/>
        <v>www.arturoresidencesirolo.com</v>
      </c>
      <c r="O3223" t="str">
        <f t="shared" si="407"/>
        <v>arturoresidence@hotmail.it</v>
      </c>
      <c r="S3223" s="1" t="s">
        <v>10206</v>
      </c>
    </row>
    <row r="3224" spans="1:19" ht="14.4" x14ac:dyDescent="0.3">
      <c r="A3224" s="1" t="s">
        <v>20</v>
      </c>
      <c r="B3224" s="1" t="s">
        <v>10253</v>
      </c>
      <c r="C3224" s="1" t="s">
        <v>10254</v>
      </c>
      <c r="D3224" s="1" t="str">
        <f t="shared" si="401"/>
        <v>Via Vallone 1</v>
      </c>
      <c r="E3224" s="1" t="s">
        <v>10208</v>
      </c>
      <c r="F3224" s="1" t="s">
        <v>10208</v>
      </c>
      <c r="G3224" t="str">
        <f t="shared" si="400"/>
        <v>Sirolo</v>
      </c>
      <c r="H3224" s="1" t="s">
        <v>10255</v>
      </c>
      <c r="I3224" s="1" t="str">
        <f t="shared" si="402"/>
        <v>SITO</v>
      </c>
      <c r="J3224" s="1" t="str">
        <f t="shared" si="403"/>
        <v>www.beatricehotel.it</v>
      </c>
      <c r="K3224" s="1" t="s">
        <v>10256</v>
      </c>
      <c r="L3224" t="str">
        <f t="shared" si="404"/>
        <v>EMAIL</v>
      </c>
      <c r="M3224" t="str">
        <f t="shared" si="405"/>
        <v>info@beatricehotel.it</v>
      </c>
      <c r="N3224" t="str">
        <f t="shared" si="406"/>
        <v>www.beatricehotel.it</v>
      </c>
      <c r="O3224" t="str">
        <f t="shared" si="407"/>
        <v>info@beatricehotel.it</v>
      </c>
      <c r="S3224" s="1" t="s">
        <v>10253</v>
      </c>
    </row>
    <row r="3225" spans="1:19" ht="14.4" x14ac:dyDescent="0.3">
      <c r="A3225" s="1" t="s">
        <v>20</v>
      </c>
      <c r="B3225" s="1" t="s">
        <v>10257</v>
      </c>
      <c r="C3225" s="1" t="s">
        <v>10258</v>
      </c>
      <c r="D3225" s="1" t="str">
        <f t="shared" si="401"/>
        <v>Via Giulietti 58</v>
      </c>
      <c r="E3225" s="1" t="s">
        <v>10208</v>
      </c>
      <c r="F3225" s="1" t="s">
        <v>10208</v>
      </c>
      <c r="G3225" t="str">
        <f t="shared" si="400"/>
        <v>Sirolo</v>
      </c>
      <c r="H3225" s="1" t="s">
        <v>10259</v>
      </c>
      <c r="I3225" s="1" t="str">
        <f t="shared" si="402"/>
        <v>SITO</v>
      </c>
      <c r="J3225" s="1" t="str">
        <f t="shared" si="403"/>
        <v>www.hotelilparco.it</v>
      </c>
      <c r="K3225" s="1" t="s">
        <v>10260</v>
      </c>
      <c r="L3225" t="str">
        <f t="shared" si="404"/>
        <v>EMAIL</v>
      </c>
      <c r="M3225" t="str">
        <f t="shared" si="405"/>
        <v>info@hotelilparco.it</v>
      </c>
      <c r="N3225" t="str">
        <f t="shared" si="406"/>
        <v>www.hotelilparco.it</v>
      </c>
      <c r="O3225" t="str">
        <f t="shared" si="407"/>
        <v>info@hotelilparco.it</v>
      </c>
      <c r="S3225" s="1" t="s">
        <v>10257</v>
      </c>
    </row>
    <row r="3226" spans="1:19" ht="14.4" x14ac:dyDescent="0.3">
      <c r="A3226" s="1" t="s">
        <v>20</v>
      </c>
      <c r="B3226" s="1" t="s">
        <v>10261</v>
      </c>
      <c r="C3226" s="1" t="s">
        <v>10262</v>
      </c>
      <c r="D3226" s="1" t="str">
        <f t="shared" si="401"/>
        <v>Via Giulietti 9</v>
      </c>
      <c r="E3226" s="1" t="s">
        <v>10208</v>
      </c>
      <c r="F3226" s="1" t="s">
        <v>10208</v>
      </c>
      <c r="G3226" t="str">
        <f t="shared" si="400"/>
        <v>Sirolo</v>
      </c>
      <c r="H3226" s="1" t="s">
        <v>10263</v>
      </c>
      <c r="I3226" s="1" t="str">
        <f t="shared" si="402"/>
        <v>SITO</v>
      </c>
      <c r="J3226" s="1" t="str">
        <f t="shared" si="403"/>
        <v>www.stellahotel.it</v>
      </c>
      <c r="K3226" s="1" t="s">
        <v>10264</v>
      </c>
      <c r="L3226" t="str">
        <f t="shared" si="404"/>
        <v>EMAIL</v>
      </c>
      <c r="M3226" t="str">
        <f t="shared" si="405"/>
        <v>info@stellahotel.it</v>
      </c>
      <c r="N3226" t="str">
        <f t="shared" si="406"/>
        <v>www.stellahotel.it</v>
      </c>
      <c r="O3226" t="str">
        <f t="shared" si="407"/>
        <v>info@stellahotel.it</v>
      </c>
      <c r="S3226" s="1" t="s">
        <v>10261</v>
      </c>
    </row>
    <row r="3227" spans="1:19" ht="14.4" x14ac:dyDescent="0.3">
      <c r="A3227" s="1" t="s">
        <v>20</v>
      </c>
      <c r="B3227" s="1" t="s">
        <v>10265</v>
      </c>
      <c r="C3227" s="1" t="s">
        <v>10266</v>
      </c>
      <c r="D3227" s="1" t="str">
        <f t="shared" si="401"/>
        <v>Via Torrione 1</v>
      </c>
      <c r="E3227" s="1" t="s">
        <v>10208</v>
      </c>
      <c r="F3227" s="1" t="s">
        <v>10208</v>
      </c>
      <c r="G3227" t="str">
        <f t="shared" si="400"/>
        <v>Sirolo</v>
      </c>
      <c r="H3227" s="1" t="s">
        <v>10267</v>
      </c>
      <c r="I3227" s="1" t="str">
        <f t="shared" si="402"/>
        <v>SITO</v>
      </c>
      <c r="J3227" s="1" t="str">
        <f t="shared" si="403"/>
        <v>www.locandarocco.it</v>
      </c>
      <c r="K3227" s="1" t="s">
        <v>10268</v>
      </c>
      <c r="L3227" t="str">
        <f t="shared" si="404"/>
        <v>EMAIL</v>
      </c>
      <c r="M3227" t="str">
        <f t="shared" si="405"/>
        <v>info@locandarocco.it</v>
      </c>
      <c r="N3227" t="str">
        <f t="shared" si="406"/>
        <v>www.locandarocco.it</v>
      </c>
      <c r="O3227" t="str">
        <f t="shared" si="407"/>
        <v>info@locandarocco.it</v>
      </c>
      <c r="S3227" s="1" t="s">
        <v>10265</v>
      </c>
    </row>
    <row r="3228" spans="1:19" ht="14.4" x14ac:dyDescent="0.3">
      <c r="A3228" s="1" t="s">
        <v>20</v>
      </c>
      <c r="B3228" s="1" t="s">
        <v>10269</v>
      </c>
      <c r="C3228" s="1" t="s">
        <v>10270</v>
      </c>
      <c r="D3228" s="1" t="str">
        <f t="shared" si="401"/>
        <v>Via Monteconero 26</v>
      </c>
      <c r="E3228" s="1" t="s">
        <v>10208</v>
      </c>
      <c r="F3228" s="1" t="s">
        <v>10208</v>
      </c>
      <c r="G3228" t="str">
        <f t="shared" si="400"/>
        <v>Sirolo</v>
      </c>
      <c r="H3228" s="1" t="s">
        <v>10271</v>
      </c>
      <c r="I3228" s="1" t="str">
        <f t="shared" si="402"/>
        <v>SITO</v>
      </c>
      <c r="J3228" s="1" t="str">
        <f t="shared" si="403"/>
        <v>www.hotelmonteconero.it</v>
      </c>
      <c r="K3228" s="1" t="s">
        <v>10272</v>
      </c>
      <c r="L3228" t="str">
        <f t="shared" si="404"/>
        <v>EMAIL</v>
      </c>
      <c r="M3228" t="str">
        <f t="shared" si="405"/>
        <v>info@hotelmonteconero.it</v>
      </c>
      <c r="N3228" t="str">
        <f t="shared" si="406"/>
        <v>www.hotelmonteconero.it</v>
      </c>
      <c r="O3228" t="str">
        <f t="shared" si="407"/>
        <v>info@hotelmonteconero.it</v>
      </c>
      <c r="S3228" s="1" t="s">
        <v>10269</v>
      </c>
    </row>
    <row r="3229" spans="1:19" ht="14.4" x14ac:dyDescent="0.3">
      <c r="A3229" s="1" t="s">
        <v>35</v>
      </c>
      <c r="B3229" s="1" t="s">
        <v>10273</v>
      </c>
      <c r="C3229" s="1" t="s">
        <v>10274</v>
      </c>
      <c r="D3229" s="1" t="str">
        <f t="shared" si="401"/>
        <v>Via Piani D' Aspio 12</v>
      </c>
      <c r="E3229" s="1" t="s">
        <v>10208</v>
      </c>
      <c r="F3229" s="1" t="s">
        <v>10208</v>
      </c>
      <c r="G3229" t="str">
        <f t="shared" si="400"/>
        <v>Sirolo</v>
      </c>
      <c r="H3229" s="1" t="s">
        <v>10275</v>
      </c>
      <c r="I3229" s="1" t="str">
        <f t="shared" si="402"/>
        <v>SITO</v>
      </c>
      <c r="J3229" s="1" t="str">
        <f t="shared" si="403"/>
        <v>www.ilritorno.com</v>
      </c>
      <c r="K3229" s="1" t="s">
        <v>10276</v>
      </c>
      <c r="L3229" t="str">
        <f t="shared" si="404"/>
        <v>EMAIL</v>
      </c>
      <c r="M3229" t="str">
        <f t="shared" si="405"/>
        <v>info@ilritorno.com</v>
      </c>
      <c r="N3229" t="str">
        <f t="shared" si="406"/>
        <v>www.ilritorno.com</v>
      </c>
      <c r="O3229" t="str">
        <f t="shared" si="407"/>
        <v>info@ilritorno.com</v>
      </c>
      <c r="S3229" s="1" t="s">
        <v>10273</v>
      </c>
    </row>
    <row r="3230" spans="1:19" ht="14.4" x14ac:dyDescent="0.3">
      <c r="A3230" s="1" t="s">
        <v>35</v>
      </c>
      <c r="B3230" s="1" t="s">
        <v>10277</v>
      </c>
      <c r="C3230" s="1" t="s">
        <v>10278</v>
      </c>
      <c r="D3230" s="1" t="str">
        <f t="shared" si="401"/>
        <v>Via Betellico 15</v>
      </c>
      <c r="E3230" s="1" t="s">
        <v>10208</v>
      </c>
      <c r="F3230" s="1" t="s">
        <v>10279</v>
      </c>
      <c r="G3230" t="str">
        <f t="shared" si="400"/>
        <v>Coppo</v>
      </c>
      <c r="H3230" t="s">
        <v>19718</v>
      </c>
      <c r="I3230" s="1" t="str">
        <f t="shared" si="402"/>
        <v>SITO</v>
      </c>
      <c r="J3230" s="1" t="str">
        <f t="shared" si="403"/>
        <v>N/a</v>
      </c>
      <c r="K3230" s="1" t="s">
        <v>10280</v>
      </c>
      <c r="L3230" t="str">
        <f t="shared" si="404"/>
        <v>EMAIL</v>
      </c>
      <c r="M3230" t="str">
        <f t="shared" si="405"/>
        <v>roberto.camilletti@alice.it</v>
      </c>
      <c r="N3230" t="str">
        <f t="shared" si="406"/>
        <v>N/a</v>
      </c>
      <c r="O3230" t="str">
        <f t="shared" si="407"/>
        <v>roberto.camilletti@alice.it</v>
      </c>
      <c r="S3230" s="1" t="s">
        <v>10277</v>
      </c>
    </row>
    <row r="3231" spans="1:19" ht="14.4" x14ac:dyDescent="0.3">
      <c r="A3231" s="1" t="s">
        <v>82</v>
      </c>
      <c r="B3231" s="1" t="s">
        <v>10281</v>
      </c>
      <c r="C3231" s="1" t="s">
        <v>10282</v>
      </c>
      <c r="D3231" s="1" t="str">
        <f t="shared" si="401"/>
        <v>Via Moricone 7</v>
      </c>
      <c r="E3231" s="1" t="s">
        <v>10208</v>
      </c>
      <c r="F3231" s="1" t="s">
        <v>10208</v>
      </c>
      <c r="G3231" t="str">
        <f t="shared" si="400"/>
        <v>Sirolo</v>
      </c>
      <c r="H3231" t="s">
        <v>19718</v>
      </c>
      <c r="I3231" s="1" t="str">
        <f t="shared" si="402"/>
        <v>SITO</v>
      </c>
      <c r="J3231" s="1" t="str">
        <f t="shared" si="403"/>
        <v>N/a</v>
      </c>
      <c r="K3231" s="1" t="s">
        <v>10283</v>
      </c>
      <c r="L3231" t="str">
        <f t="shared" si="404"/>
        <v>EMAIL</v>
      </c>
      <c r="M3231" t="str">
        <f t="shared" si="405"/>
        <v>info@campingreno.eu</v>
      </c>
      <c r="N3231" t="str">
        <f t="shared" si="406"/>
        <v>N/a</v>
      </c>
      <c r="O3231" t="str">
        <f t="shared" si="407"/>
        <v>info@campingreno.eu</v>
      </c>
      <c r="S3231" s="1" t="s">
        <v>10281</v>
      </c>
    </row>
    <row r="3232" spans="1:19" ht="14.4" x14ac:dyDescent="0.3">
      <c r="A3232" s="1" t="s">
        <v>82</v>
      </c>
      <c r="B3232" s="1" t="s">
        <v>10284</v>
      </c>
      <c r="C3232" s="1" t="s">
        <v>10285</v>
      </c>
      <c r="D3232" s="1" t="str">
        <f t="shared" si="401"/>
        <v>Via Giulietti 46</v>
      </c>
      <c r="E3232" s="1" t="s">
        <v>10208</v>
      </c>
      <c r="F3232" s="1" t="s">
        <v>10208</v>
      </c>
      <c r="G3232" t="str">
        <f t="shared" si="400"/>
        <v>Sirolo</v>
      </c>
      <c r="H3232" s="1" t="s">
        <v>10286</v>
      </c>
      <c r="I3232" s="1" t="str">
        <f t="shared" si="402"/>
        <v>SITO</v>
      </c>
      <c r="J3232" s="1" t="str">
        <f t="shared" si="403"/>
        <v>www.zimmersirolo.it</v>
      </c>
      <c r="K3232" s="1" t="s">
        <v>10287</v>
      </c>
      <c r="L3232" t="str">
        <f t="shared" si="404"/>
        <v>EMAIL</v>
      </c>
      <c r="M3232" t="str">
        <f t="shared" si="405"/>
        <v>info@zimmersirolo.it</v>
      </c>
      <c r="N3232" t="str">
        <f t="shared" si="406"/>
        <v>www.zimmersirolo.it</v>
      </c>
      <c r="O3232" t="str">
        <f t="shared" si="407"/>
        <v>info@zimmersirolo.it</v>
      </c>
      <c r="S3232" s="1" t="s">
        <v>10284</v>
      </c>
    </row>
    <row r="3233" spans="1:19" ht="14.4" x14ac:dyDescent="0.3">
      <c r="A3233" s="1" t="s">
        <v>82</v>
      </c>
      <c r="B3233" s="1" t="s">
        <v>10288</v>
      </c>
      <c r="C3233" s="1" t="s">
        <v>10289</v>
      </c>
      <c r="D3233" s="1" t="str">
        <f t="shared" si="401"/>
        <v>Via Giulietti 60</v>
      </c>
      <c r="E3233" s="1" t="s">
        <v>10208</v>
      </c>
      <c r="F3233" s="1" t="s">
        <v>10208</v>
      </c>
      <c r="G3233" t="str">
        <f t="shared" si="400"/>
        <v>Sirolo</v>
      </c>
      <c r="H3233" s="1" t="s">
        <v>10290</v>
      </c>
      <c r="I3233" s="1" t="str">
        <f t="shared" si="402"/>
        <v>SITO</v>
      </c>
      <c r="J3233" s="1" t="str">
        <f t="shared" si="403"/>
        <v>www.daaldo.it</v>
      </c>
      <c r="K3233" s="1" t="s">
        <v>10291</v>
      </c>
      <c r="L3233" t="str">
        <f t="shared" si="404"/>
        <v>EMAIL</v>
      </c>
      <c r="M3233" t="str">
        <f t="shared" si="405"/>
        <v>aldo.camere@libero.it</v>
      </c>
      <c r="N3233" t="str">
        <f t="shared" si="406"/>
        <v>www.daaldo.it</v>
      </c>
      <c r="O3233" t="str">
        <f t="shared" si="407"/>
        <v>aldo.camere@libero.it</v>
      </c>
      <c r="S3233" s="1" t="s">
        <v>10288</v>
      </c>
    </row>
    <row r="3234" spans="1:19" ht="14.4" x14ac:dyDescent="0.3">
      <c r="A3234" s="1" t="s">
        <v>82</v>
      </c>
      <c r="B3234" s="1" t="s">
        <v>10292</v>
      </c>
      <c r="C3234" s="1" t="s">
        <v>10293</v>
      </c>
      <c r="D3234" s="1" t="str">
        <f t="shared" si="401"/>
        <v>Via La Fonte 15</v>
      </c>
      <c r="E3234" s="1" t="s">
        <v>10208</v>
      </c>
      <c r="F3234" s="1" t="s">
        <v>10208</v>
      </c>
      <c r="G3234" t="str">
        <f t="shared" si="400"/>
        <v>Sirolo</v>
      </c>
      <c r="H3234" t="s">
        <v>19718</v>
      </c>
      <c r="I3234" s="1" t="str">
        <f t="shared" si="402"/>
        <v>SITO</v>
      </c>
      <c r="J3234" s="1" t="str">
        <f t="shared" si="403"/>
        <v>N/a</v>
      </c>
      <c r="K3234" s="1" t="s">
        <v>10294</v>
      </c>
      <c r="L3234" t="str">
        <f t="shared" si="404"/>
        <v>EMAIL</v>
      </c>
      <c r="M3234" t="str">
        <f t="shared" si="405"/>
        <v>camerelafonte.sirolo@alice.it</v>
      </c>
      <c r="N3234" t="str">
        <f t="shared" si="406"/>
        <v>N/a</v>
      </c>
      <c r="O3234" t="str">
        <f t="shared" si="407"/>
        <v>camerelafonte.sirolo@alice.it</v>
      </c>
      <c r="S3234" s="1" t="s">
        <v>10292</v>
      </c>
    </row>
    <row r="3235" spans="1:19" ht="14.4" x14ac:dyDescent="0.3">
      <c r="A3235" s="1" t="s">
        <v>571</v>
      </c>
      <c r="B3235" s="1" t="s">
        <v>10295</v>
      </c>
      <c r="C3235" s="1" t="s">
        <v>10296</v>
      </c>
      <c r="D3235" s="1" t="str">
        <f t="shared" si="401"/>
        <v>Via Morricone 7</v>
      </c>
      <c r="E3235" s="1" t="s">
        <v>10208</v>
      </c>
      <c r="F3235" s="1" t="s">
        <v>10208</v>
      </c>
      <c r="G3235" t="str">
        <f t="shared" si="400"/>
        <v>Sirolo</v>
      </c>
      <c r="H3235" t="s">
        <v>19718</v>
      </c>
      <c r="I3235" s="1" t="str">
        <f t="shared" si="402"/>
        <v>SITO</v>
      </c>
      <c r="J3235" s="1" t="str">
        <f t="shared" si="403"/>
        <v>N/a</v>
      </c>
      <c r="K3235" s="1" t="s">
        <v>10283</v>
      </c>
      <c r="L3235" t="str">
        <f t="shared" si="404"/>
        <v>EMAIL</v>
      </c>
      <c r="M3235" t="str">
        <f t="shared" si="405"/>
        <v>info@campingreno.eu</v>
      </c>
      <c r="N3235" t="str">
        <f t="shared" si="406"/>
        <v>N/a</v>
      </c>
      <c r="O3235" t="str">
        <f t="shared" si="407"/>
        <v>info@campingreno.eu</v>
      </c>
      <c r="S3235" s="1" t="s">
        <v>10295</v>
      </c>
    </row>
    <row r="3236" spans="1:19" ht="14.4" x14ac:dyDescent="0.3">
      <c r="A3236" s="1" t="s">
        <v>82</v>
      </c>
      <c r="B3236" s="1" t="s">
        <v>10297</v>
      </c>
      <c r="C3236" s="1" t="s">
        <v>10298</v>
      </c>
      <c r="D3236" s="1" t="str">
        <f t="shared" si="401"/>
        <v>Via Monte Freddo 11</v>
      </c>
      <c r="E3236" s="1" t="s">
        <v>10208</v>
      </c>
      <c r="F3236" s="1" t="s">
        <v>10208</v>
      </c>
      <c r="G3236" t="str">
        <f t="shared" si="400"/>
        <v>Sirolo</v>
      </c>
      <c r="H3236" s="1" t="s">
        <v>10238</v>
      </c>
      <c r="I3236" s="1" t="str">
        <f t="shared" si="402"/>
        <v>SITO</v>
      </c>
      <c r="J3236" s="1" t="str">
        <f t="shared" si="403"/>
        <v>www.valcastagno.it</v>
      </c>
      <c r="K3236" s="1" t="s">
        <v>10239</v>
      </c>
      <c r="L3236" t="str">
        <f t="shared" si="404"/>
        <v>EMAIL</v>
      </c>
      <c r="M3236" t="str">
        <f t="shared" si="405"/>
        <v>info@valcastagno.it</v>
      </c>
      <c r="N3236" t="str">
        <f t="shared" si="406"/>
        <v>www.valcastagno.it</v>
      </c>
      <c r="O3236" t="str">
        <f t="shared" si="407"/>
        <v>info@valcastagno.it</v>
      </c>
      <c r="S3236" s="1" t="s">
        <v>10297</v>
      </c>
    </row>
    <row r="3237" spans="1:19" ht="14.4" x14ac:dyDescent="0.3">
      <c r="A3237" s="1" t="s">
        <v>82</v>
      </c>
      <c r="B3237" s="1" t="s">
        <v>10299</v>
      </c>
      <c r="C3237" s="1" t="s">
        <v>10300</v>
      </c>
      <c r="D3237" s="1" t="str">
        <f t="shared" si="401"/>
        <v>Via Marconi 2</v>
      </c>
      <c r="E3237" s="1" t="s">
        <v>10208</v>
      </c>
      <c r="F3237" s="1" t="s">
        <v>10208</v>
      </c>
      <c r="G3237" t="str">
        <f t="shared" si="400"/>
        <v>Sirolo</v>
      </c>
      <c r="H3237" s="1" t="s">
        <v>10301</v>
      </c>
      <c r="I3237" s="1" t="str">
        <f t="shared" si="402"/>
        <v>SITO</v>
      </c>
      <c r="J3237" s="1" t="str">
        <f t="shared" si="403"/>
        <v>www.campingreno.eu</v>
      </c>
      <c r="K3237" s="1" t="s">
        <v>10283</v>
      </c>
      <c r="L3237" t="str">
        <f t="shared" si="404"/>
        <v>EMAIL</v>
      </c>
      <c r="M3237" t="str">
        <f t="shared" si="405"/>
        <v>info@campingreno.eu</v>
      </c>
      <c r="N3237" t="str">
        <f t="shared" si="406"/>
        <v>www.campingreno.eu</v>
      </c>
      <c r="O3237" t="str">
        <f t="shared" si="407"/>
        <v>info@campingreno.eu</v>
      </c>
      <c r="S3237" s="1" t="s">
        <v>10299</v>
      </c>
    </row>
    <row r="3238" spans="1:19" ht="14.4" x14ac:dyDescent="0.3">
      <c r="A3238" s="1" t="s">
        <v>571</v>
      </c>
      <c r="B3238" s="1" t="s">
        <v>10302</v>
      </c>
      <c r="C3238" s="1" t="s">
        <v>10303</v>
      </c>
      <c r="D3238" s="1" t="str">
        <f t="shared" si="401"/>
        <v>Via San Michele 10</v>
      </c>
      <c r="E3238" s="1" t="s">
        <v>10208</v>
      </c>
      <c r="F3238" s="1" t="s">
        <v>10208</v>
      </c>
      <c r="G3238" t="str">
        <f t="shared" si="400"/>
        <v>Sirolo</v>
      </c>
      <c r="H3238" s="1" t="s">
        <v>10304</v>
      </c>
      <c r="I3238" s="1" t="str">
        <f t="shared" si="402"/>
        <v>SITO</v>
      </c>
      <c r="J3238" s="1" t="str">
        <f t="shared" si="403"/>
        <v>www.campinginternazionale.com</v>
      </c>
      <c r="K3238" s="1" t="s">
        <v>10305</v>
      </c>
      <c r="L3238" t="str">
        <f t="shared" si="404"/>
        <v>EMAIL</v>
      </c>
      <c r="M3238" t="str">
        <f t="shared" si="405"/>
        <v>info@campinginternazionale.com</v>
      </c>
      <c r="N3238" t="str">
        <f t="shared" si="406"/>
        <v>www.campinginternazionale.com</v>
      </c>
      <c r="O3238" t="str">
        <f t="shared" si="407"/>
        <v>info@campinginternazionale.com</v>
      </c>
      <c r="S3238" s="1" t="s">
        <v>10302</v>
      </c>
    </row>
    <row r="3239" spans="1:19" ht="14.4" x14ac:dyDescent="0.3">
      <c r="A3239" s="1" t="s">
        <v>29</v>
      </c>
      <c r="B3239" s="1" t="s">
        <v>10306</v>
      </c>
      <c r="C3239" s="1" t="s">
        <v>10307</v>
      </c>
      <c r="D3239" s="1" t="str">
        <f t="shared" si="401"/>
        <v>Via Monte Colombo 11</v>
      </c>
      <c r="E3239" s="1" t="s">
        <v>10208</v>
      </c>
      <c r="F3239" s="1" t="s">
        <v>6928</v>
      </c>
      <c r="G3239" t="str">
        <f t="shared" si="400"/>
        <v>San Lorenzo</v>
      </c>
      <c r="H3239" s="1" t="s">
        <v>10308</v>
      </c>
      <c r="I3239" s="1" t="str">
        <f t="shared" si="402"/>
        <v>SITO</v>
      </c>
      <c r="J3239" s="1" t="str">
        <f t="shared" si="403"/>
        <v>www.lafabula.it</v>
      </c>
      <c r="K3239" s="1" t="s">
        <v>10309</v>
      </c>
      <c r="L3239" t="str">
        <f t="shared" si="404"/>
        <v>EMAIL</v>
      </c>
      <c r="M3239" t="str">
        <f t="shared" si="405"/>
        <v>info@lafabula.it</v>
      </c>
      <c r="N3239" t="str">
        <f t="shared" si="406"/>
        <v>www.lafabula.it</v>
      </c>
      <c r="O3239" t="str">
        <f t="shared" si="407"/>
        <v>info@lafabula.it</v>
      </c>
      <c r="S3239" s="1" t="s">
        <v>10306</v>
      </c>
    </row>
    <row r="3240" spans="1:19" ht="14.4" x14ac:dyDescent="0.3">
      <c r="A3240" s="1" t="s">
        <v>82</v>
      </c>
      <c r="B3240" s="1" t="s">
        <v>10310</v>
      </c>
      <c r="C3240" s="1" t="s">
        <v>10311</v>
      </c>
      <c r="D3240" s="1" t="str">
        <f t="shared" si="401"/>
        <v>Viale Caduti Del Lavoro 1</v>
      </c>
      <c r="E3240" s="1" t="s">
        <v>10208</v>
      </c>
      <c r="F3240" s="1" t="s">
        <v>10208</v>
      </c>
      <c r="G3240" t="str">
        <f t="shared" si="400"/>
        <v>Sirolo</v>
      </c>
      <c r="H3240" s="1" t="s">
        <v>10312</v>
      </c>
      <c r="I3240" s="1" t="str">
        <f t="shared" si="402"/>
        <v>SITO</v>
      </c>
      <c r="J3240" s="1" t="str">
        <f t="shared" si="403"/>
        <v>www.cameresirolo.com</v>
      </c>
      <c r="K3240" s="1" t="s">
        <v>10313</v>
      </c>
      <c r="L3240" t="str">
        <f t="shared" si="404"/>
        <v>EMAIL</v>
      </c>
      <c r="M3240" t="str">
        <f t="shared" si="405"/>
        <v>info@cameresirolo.com</v>
      </c>
      <c r="N3240" t="str">
        <f t="shared" si="406"/>
        <v>www.cameresirolo.com</v>
      </c>
      <c r="O3240" t="str">
        <f t="shared" si="407"/>
        <v>info@cameresirolo.com</v>
      </c>
      <c r="S3240" s="1" t="s">
        <v>10310</v>
      </c>
    </row>
    <row r="3241" spans="1:19" ht="14.4" x14ac:dyDescent="0.3">
      <c r="A3241" s="1" t="s">
        <v>29</v>
      </c>
      <c r="B3241" s="1" t="s">
        <v>10314</v>
      </c>
      <c r="C3241" s="1" t="s">
        <v>10315</v>
      </c>
      <c r="D3241" s="1" t="str">
        <f t="shared" si="401"/>
        <v>Via Giulietti 78</v>
      </c>
      <c r="E3241" s="1" t="s">
        <v>10208</v>
      </c>
      <c r="F3241" s="1" t="s">
        <v>10208</v>
      </c>
      <c r="G3241" t="str">
        <f t="shared" si="400"/>
        <v>Sirolo</v>
      </c>
      <c r="H3241" t="s">
        <v>19718</v>
      </c>
      <c r="I3241" s="1" t="str">
        <f t="shared" si="402"/>
        <v>SITO</v>
      </c>
      <c r="J3241" s="1" t="str">
        <f t="shared" si="403"/>
        <v>N/a</v>
      </c>
      <c r="K3241" s="1" t="s">
        <v>10316</v>
      </c>
      <c r="L3241" t="str">
        <f t="shared" si="404"/>
        <v>EMAIL</v>
      </c>
      <c r="M3241" t="str">
        <f t="shared" si="405"/>
        <v>luigi.giampieri@virgilio.it</v>
      </c>
      <c r="N3241" t="str">
        <f t="shared" si="406"/>
        <v>N/a</v>
      </c>
      <c r="O3241" t="str">
        <f t="shared" si="407"/>
        <v>luigi.giampieri@virgilio.it</v>
      </c>
      <c r="S3241" s="1" t="s">
        <v>10314</v>
      </c>
    </row>
    <row r="3242" spans="1:19" ht="14.4" x14ac:dyDescent="0.3">
      <c r="A3242" s="1" t="s">
        <v>29</v>
      </c>
      <c r="B3242" s="1" t="s">
        <v>10317</v>
      </c>
      <c r="C3242" s="1" t="s">
        <v>10318</v>
      </c>
      <c r="D3242" s="1" t="str">
        <f t="shared" si="401"/>
        <v>Via Mortarolo 1</v>
      </c>
      <c r="E3242" s="1" t="s">
        <v>10208</v>
      </c>
      <c r="F3242" s="1" t="s">
        <v>10208</v>
      </c>
      <c r="G3242" t="str">
        <f t="shared" si="400"/>
        <v>Sirolo</v>
      </c>
      <c r="H3242" s="1" t="s">
        <v>10319</v>
      </c>
      <c r="I3242" s="1" t="str">
        <f t="shared" si="402"/>
        <v>SITO</v>
      </c>
      <c r="J3242" s="1" t="str">
        <f t="shared" si="403"/>
        <v>www.bb-infinito.com</v>
      </c>
      <c r="K3242" s="1" t="s">
        <v>10320</v>
      </c>
      <c r="L3242" t="str">
        <f t="shared" si="404"/>
        <v>EMAIL</v>
      </c>
      <c r="M3242" t="str">
        <f t="shared" si="405"/>
        <v>info@bb-infinito.com</v>
      </c>
      <c r="N3242" t="str">
        <f t="shared" si="406"/>
        <v>www.bb-infinito.com</v>
      </c>
      <c r="O3242" t="str">
        <f t="shared" si="407"/>
        <v>info@bb-infinito.com</v>
      </c>
      <c r="S3242" s="1" t="s">
        <v>10317</v>
      </c>
    </row>
    <row r="3243" spans="1:19" ht="14.4" x14ac:dyDescent="0.3">
      <c r="A3243" s="1" t="s">
        <v>82</v>
      </c>
      <c r="B3243" s="1" t="s">
        <v>10321</v>
      </c>
      <c r="C3243" s="1" t="s">
        <v>10322</v>
      </c>
      <c r="D3243" s="1" t="str">
        <f t="shared" si="401"/>
        <v>Via Giulietti 33</v>
      </c>
      <c r="E3243" s="1" t="s">
        <v>10208</v>
      </c>
      <c r="F3243" s="1" t="s">
        <v>10208</v>
      </c>
      <c r="G3243" t="str">
        <f t="shared" si="400"/>
        <v>Sirolo</v>
      </c>
      <c r="H3243" s="1" t="s">
        <v>10259</v>
      </c>
      <c r="I3243" s="1" t="str">
        <f t="shared" si="402"/>
        <v>SITO</v>
      </c>
      <c r="J3243" s="1" t="str">
        <f t="shared" si="403"/>
        <v>www.hotelilparco.it</v>
      </c>
      <c r="K3243" s="1" t="s">
        <v>10260</v>
      </c>
      <c r="L3243" t="str">
        <f t="shared" si="404"/>
        <v>EMAIL</v>
      </c>
      <c r="M3243" t="str">
        <f t="shared" si="405"/>
        <v>info@hotelilparco.it</v>
      </c>
      <c r="N3243" t="str">
        <f t="shared" si="406"/>
        <v>www.hotelilparco.it</v>
      </c>
      <c r="O3243" t="str">
        <f t="shared" si="407"/>
        <v>info@hotelilparco.it</v>
      </c>
      <c r="S3243" s="1" t="s">
        <v>10321</v>
      </c>
    </row>
    <row r="3244" spans="1:19" ht="14.4" x14ac:dyDescent="0.3">
      <c r="A3244" s="1" t="s">
        <v>29</v>
      </c>
      <c r="B3244" s="1" t="s">
        <v>10323</v>
      </c>
      <c r="C3244" s="1" t="s">
        <v>10324</v>
      </c>
      <c r="D3244" s="1" t="str">
        <f t="shared" si="401"/>
        <v>Via Madonnina 1</v>
      </c>
      <c r="E3244" s="1" t="s">
        <v>10208</v>
      </c>
      <c r="F3244" s="1" t="s">
        <v>10208</v>
      </c>
      <c r="G3244" t="str">
        <f t="shared" si="400"/>
        <v>Sirolo</v>
      </c>
      <c r="H3244" t="s">
        <v>19718</v>
      </c>
      <c r="I3244" s="1" t="str">
        <f t="shared" si="402"/>
        <v>SITO</v>
      </c>
      <c r="J3244" s="1" t="str">
        <f t="shared" si="403"/>
        <v>N/a</v>
      </c>
      <c r="K3244" s="1" t="s">
        <v>10325</v>
      </c>
      <c r="L3244" t="str">
        <f t="shared" si="404"/>
        <v>EMAIL</v>
      </c>
      <c r="M3244" t="str">
        <f t="shared" si="405"/>
        <v>info@plarossi.it</v>
      </c>
      <c r="N3244" t="str">
        <f t="shared" si="406"/>
        <v>N/a</v>
      </c>
      <c r="O3244" t="str">
        <f t="shared" si="407"/>
        <v>info@plarossi.it</v>
      </c>
      <c r="S3244" s="1" t="s">
        <v>10323</v>
      </c>
    </row>
    <row r="3245" spans="1:19" ht="14.4" x14ac:dyDescent="0.3">
      <c r="A3245" s="1" t="s">
        <v>29</v>
      </c>
      <c r="B3245" s="1" t="s">
        <v>10326</v>
      </c>
      <c r="C3245" s="1" t="s">
        <v>10327</v>
      </c>
      <c r="D3245" s="1" t="str">
        <f t="shared" si="401"/>
        <v>Via San Michele 8</v>
      </c>
      <c r="E3245" s="1" t="s">
        <v>10208</v>
      </c>
      <c r="F3245" s="1" t="s">
        <v>10208</v>
      </c>
      <c r="G3245" t="str">
        <f t="shared" si="400"/>
        <v>Sirolo</v>
      </c>
      <c r="H3245" s="1" t="s">
        <v>10328</v>
      </c>
      <c r="I3245" s="1" t="str">
        <f t="shared" si="402"/>
        <v>SITO</v>
      </c>
      <c r="J3245" s="1" t="str">
        <f t="shared" si="403"/>
        <v>www.seaview.it</v>
      </c>
      <c r="K3245" s="1" t="s">
        <v>10329</v>
      </c>
      <c r="L3245" t="str">
        <f t="shared" si="404"/>
        <v>EMAIL</v>
      </c>
      <c r="M3245" t="str">
        <f t="shared" si="405"/>
        <v>info@seaview.it</v>
      </c>
      <c r="N3245" t="str">
        <f t="shared" si="406"/>
        <v>www.seaview.it</v>
      </c>
      <c r="O3245" t="str">
        <f t="shared" si="407"/>
        <v>info@seaview.it</v>
      </c>
      <c r="S3245" s="1" t="s">
        <v>10326</v>
      </c>
    </row>
    <row r="3246" spans="1:19" ht="14.4" x14ac:dyDescent="0.3">
      <c r="A3246" s="1" t="s">
        <v>6</v>
      </c>
      <c r="B3246" s="1" t="s">
        <v>10330</v>
      </c>
      <c r="C3246" s="1" t="s">
        <v>10331</v>
      </c>
      <c r="D3246" s="1" t="str">
        <f t="shared" si="401"/>
        <v>Via Ancarano 18</v>
      </c>
      <c r="E3246" s="1" t="s">
        <v>10208</v>
      </c>
      <c r="F3246" s="1" t="s">
        <v>10208</v>
      </c>
      <c r="G3246" t="str">
        <f t="shared" si="400"/>
        <v>Sirolo</v>
      </c>
      <c r="H3246" s="1" t="s">
        <v>10332</v>
      </c>
      <c r="I3246" s="1" t="str">
        <f t="shared" si="402"/>
        <v>SITO</v>
      </c>
      <c r="J3246" s="1" t="str">
        <f t="shared" si="403"/>
        <v>www.acantocountryhouse.com</v>
      </c>
      <c r="K3246" s="1" t="s">
        <v>10333</v>
      </c>
      <c r="L3246" t="str">
        <f t="shared" si="404"/>
        <v>EMAIL</v>
      </c>
      <c r="M3246" t="str">
        <f t="shared" si="405"/>
        <v>info@acantocountryhouse.com</v>
      </c>
      <c r="N3246" t="str">
        <f t="shared" si="406"/>
        <v>www.acantocountryhouse.com</v>
      </c>
      <c r="O3246" t="str">
        <f t="shared" si="407"/>
        <v>info@acantocountryhouse.com</v>
      </c>
      <c r="S3246" s="1" t="s">
        <v>10330</v>
      </c>
    </row>
    <row r="3247" spans="1:19" ht="14.4" x14ac:dyDescent="0.3">
      <c r="A3247" s="1" t="s">
        <v>6</v>
      </c>
      <c r="B3247" s="1" t="s">
        <v>10334</v>
      </c>
      <c r="C3247" s="1" t="s">
        <v>10335</v>
      </c>
      <c r="D3247" s="1" t="str">
        <f t="shared" si="401"/>
        <v>Via Aldo Davanzali 6</v>
      </c>
      <c r="E3247" s="1" t="s">
        <v>10208</v>
      </c>
      <c r="F3247" s="1" t="s">
        <v>10208</v>
      </c>
      <c r="G3247" t="str">
        <f t="shared" si="400"/>
        <v>Sirolo</v>
      </c>
      <c r="H3247" s="1" t="s">
        <v>10336</v>
      </c>
      <c r="I3247" s="1" t="str">
        <f t="shared" si="402"/>
        <v>SITO</v>
      </c>
      <c r="J3247" s="1" t="str">
        <f t="shared" si="403"/>
        <v>www.countryhousesirolo.it</v>
      </c>
      <c r="K3247" s="1" t="s">
        <v>10337</v>
      </c>
      <c r="L3247" t="str">
        <f t="shared" si="404"/>
        <v>EMAIL</v>
      </c>
      <c r="M3247" t="str">
        <f t="shared" si="405"/>
        <v>borgorosso@fioranelli.com</v>
      </c>
      <c r="N3247" t="str">
        <f t="shared" si="406"/>
        <v>www.countryhousesirolo.it</v>
      </c>
      <c r="O3247" t="str">
        <f t="shared" si="407"/>
        <v>borgorosso@fioranelli.com</v>
      </c>
      <c r="S3247" s="1" t="s">
        <v>10334</v>
      </c>
    </row>
    <row r="3248" spans="1:19" ht="14.4" x14ac:dyDescent="0.3">
      <c r="A3248" s="1" t="s">
        <v>20</v>
      </c>
      <c r="B3248" s="1" t="s">
        <v>10338</v>
      </c>
      <c r="C3248" s="1" t="s">
        <v>10339</v>
      </c>
      <c r="D3248" s="1" t="str">
        <f t="shared" si="401"/>
        <v>Via Grilli 26</v>
      </c>
      <c r="E3248" s="1" t="s">
        <v>10208</v>
      </c>
      <c r="F3248" s="1" t="s">
        <v>10208</v>
      </c>
      <c r="G3248" t="str">
        <f t="shared" si="400"/>
        <v>Sirolo</v>
      </c>
      <c r="H3248" s="1" t="s">
        <v>10340</v>
      </c>
      <c r="I3248" s="1" t="str">
        <f t="shared" si="402"/>
        <v>SITO</v>
      </c>
      <c r="J3248" s="1" t="str">
        <f t="shared" si="403"/>
        <v>www.hotel-sirolo.eu</v>
      </c>
      <c r="K3248" s="1" t="s">
        <v>10341</v>
      </c>
      <c r="L3248" t="str">
        <f t="shared" si="404"/>
        <v>EMAIL</v>
      </c>
      <c r="M3248" t="str">
        <f t="shared" si="405"/>
        <v>info@hotel-sirolo.eu</v>
      </c>
      <c r="N3248" t="str">
        <f t="shared" si="406"/>
        <v>www.hotel-sirolo.eu</v>
      </c>
      <c r="O3248" t="str">
        <f t="shared" si="407"/>
        <v>info@hotel-sirolo.eu</v>
      </c>
      <c r="S3248" s="1" t="s">
        <v>10338</v>
      </c>
    </row>
    <row r="3249" spans="1:19" ht="14.4" x14ac:dyDescent="0.3">
      <c r="A3249" s="1" t="s">
        <v>82</v>
      </c>
      <c r="B3249" s="1" t="s">
        <v>10342</v>
      </c>
      <c r="C3249" s="1" t="s">
        <v>10343</v>
      </c>
      <c r="D3249" s="1" t="str">
        <f t="shared" si="401"/>
        <v>Via San Francesco 2</v>
      </c>
      <c r="E3249" s="1" t="s">
        <v>10208</v>
      </c>
      <c r="F3249" t="s">
        <v>19718</v>
      </c>
      <c r="G3249" t="str">
        <f t="shared" si="400"/>
        <v>N/A</v>
      </c>
      <c r="H3249" t="s">
        <v>19718</v>
      </c>
      <c r="I3249" s="1" t="str">
        <f t="shared" si="402"/>
        <v>SITO</v>
      </c>
      <c r="J3249" s="1" t="str">
        <f t="shared" si="403"/>
        <v>N/a</v>
      </c>
      <c r="K3249" s="1" t="s">
        <v>10344</v>
      </c>
      <c r="L3249" t="str">
        <f t="shared" si="404"/>
        <v>EMAIL</v>
      </c>
      <c r="M3249" t="str">
        <f t="shared" si="405"/>
        <v>info@villagigli.it</v>
      </c>
      <c r="N3249" t="str">
        <f t="shared" si="406"/>
        <v>N/a</v>
      </c>
      <c r="O3249" t="str">
        <f t="shared" si="407"/>
        <v>info@villagigli.it</v>
      </c>
      <c r="S3249" s="1" t="s">
        <v>10342</v>
      </c>
    </row>
    <row r="3250" spans="1:19" ht="14.4" x14ac:dyDescent="0.3">
      <c r="A3250" s="1" t="s">
        <v>82</v>
      </c>
      <c r="B3250" s="1" t="s">
        <v>10345</v>
      </c>
      <c r="C3250" s="1" t="s">
        <v>10346</v>
      </c>
      <c r="D3250" s="1" t="str">
        <f t="shared" si="401"/>
        <v>Via Del Leccio 2</v>
      </c>
      <c r="E3250" s="1" t="s">
        <v>10208</v>
      </c>
      <c r="F3250" s="1" t="s">
        <v>10347</v>
      </c>
      <c r="G3250" t="str">
        <f t="shared" si="400"/>
        <v>Sirolo</v>
      </c>
      <c r="H3250" t="s">
        <v>19718</v>
      </c>
      <c r="I3250" s="1" t="str">
        <f t="shared" si="402"/>
        <v>SITO</v>
      </c>
      <c r="J3250" s="1" t="str">
        <f t="shared" si="403"/>
        <v>N/a</v>
      </c>
      <c r="K3250" s="1" t="s">
        <v>10348</v>
      </c>
      <c r="L3250" t="str">
        <f t="shared" si="404"/>
        <v>EMAIL</v>
      </c>
      <c r="M3250" t="str">
        <f t="shared" si="405"/>
        <v>angelacamere@libero.it</v>
      </c>
      <c r="N3250" t="str">
        <f t="shared" si="406"/>
        <v>N/a</v>
      </c>
      <c r="O3250" t="str">
        <f t="shared" si="407"/>
        <v>angelacamere@libero.it</v>
      </c>
      <c r="S3250" s="1" t="s">
        <v>10345</v>
      </c>
    </row>
    <row r="3251" spans="1:19" ht="14.4" x14ac:dyDescent="0.3">
      <c r="A3251" s="1" t="s">
        <v>20</v>
      </c>
      <c r="B3251" s="1" t="s">
        <v>10349</v>
      </c>
      <c r="C3251" s="1" t="s">
        <v>10350</v>
      </c>
      <c r="D3251" s="1" t="str">
        <f t="shared" si="401"/>
        <v>Via San Michele 6/8</v>
      </c>
      <c r="E3251" s="1" t="s">
        <v>10208</v>
      </c>
      <c r="F3251" t="s">
        <v>19718</v>
      </c>
      <c r="G3251" t="str">
        <f t="shared" si="400"/>
        <v>N/A</v>
      </c>
      <c r="H3251" t="s">
        <v>19718</v>
      </c>
      <c r="I3251" s="1" t="str">
        <f t="shared" si="402"/>
        <v>SITO</v>
      </c>
      <c r="J3251" s="1" t="str">
        <f t="shared" si="403"/>
        <v>N/a</v>
      </c>
      <c r="K3251" s="1" t="s">
        <v>10351</v>
      </c>
      <c r="L3251" t="str">
        <f t="shared" si="404"/>
        <v>EMAIL</v>
      </c>
      <c r="M3251" t="str">
        <f t="shared" si="405"/>
        <v>terrazzamare.sirolo@libero.it</v>
      </c>
      <c r="N3251" t="str">
        <f t="shared" si="406"/>
        <v>N/a</v>
      </c>
      <c r="O3251" t="str">
        <f t="shared" si="407"/>
        <v>terrazzamare.sirolo@libero.it</v>
      </c>
      <c r="S3251" s="1" t="s">
        <v>10349</v>
      </c>
    </row>
    <row r="3252" spans="1:19" ht="14.4" x14ac:dyDescent="0.3">
      <c r="A3252" s="1" t="s">
        <v>82</v>
      </c>
      <c r="B3252" s="1" t="s">
        <v>10352</v>
      </c>
      <c r="C3252" s="1" t="s">
        <v>10353</v>
      </c>
      <c r="D3252" s="1" t="str">
        <f t="shared" si="401"/>
        <v>Via Del Gelso 15</v>
      </c>
      <c r="E3252" s="1" t="s">
        <v>10208</v>
      </c>
      <c r="F3252" t="s">
        <v>19718</v>
      </c>
      <c r="G3252" t="str">
        <f t="shared" si="400"/>
        <v>N/A</v>
      </c>
      <c r="H3252" t="s">
        <v>19718</v>
      </c>
      <c r="I3252" s="1" t="str">
        <f t="shared" si="402"/>
        <v>SITO</v>
      </c>
      <c r="J3252" s="1" t="str">
        <f t="shared" si="403"/>
        <v>N/a</v>
      </c>
      <c r="K3252" s="1" t="s">
        <v>10354</v>
      </c>
      <c r="L3252" t="str">
        <f t="shared" si="404"/>
        <v>EMAIL</v>
      </c>
      <c r="M3252" t="str">
        <f t="shared" si="405"/>
        <v>info@maresirolo.it</v>
      </c>
      <c r="N3252" t="str">
        <f t="shared" si="406"/>
        <v>N/a</v>
      </c>
      <c r="O3252" t="str">
        <f t="shared" si="407"/>
        <v>info@maresirolo.it</v>
      </c>
      <c r="S3252" s="1" t="s">
        <v>10352</v>
      </c>
    </row>
    <row r="3253" spans="1:19" ht="14.4" x14ac:dyDescent="0.3">
      <c r="A3253" s="1" t="s">
        <v>82</v>
      </c>
      <c r="B3253" s="1" t="s">
        <v>10355</v>
      </c>
      <c r="C3253" s="1" t="s">
        <v>10356</v>
      </c>
      <c r="D3253" s="1" t="str">
        <f t="shared" si="401"/>
        <v>Via Del Gelso 17</v>
      </c>
      <c r="E3253" s="1" t="s">
        <v>10208</v>
      </c>
      <c r="F3253" t="s">
        <v>19718</v>
      </c>
      <c r="G3253" t="str">
        <f t="shared" si="400"/>
        <v>N/A</v>
      </c>
      <c r="H3253" s="1" t="s">
        <v>10357</v>
      </c>
      <c r="I3253" s="1" t="str">
        <f t="shared" si="402"/>
        <v>SITO</v>
      </c>
      <c r="J3253" s="1" t="str">
        <f t="shared" si="403"/>
        <v>www.sottovocesirolo.it</v>
      </c>
      <c r="K3253" s="1" t="s">
        <v>10358</v>
      </c>
      <c r="L3253" t="str">
        <f t="shared" si="404"/>
        <v>EMAIL</v>
      </c>
      <c r="M3253" t="str">
        <f t="shared" si="405"/>
        <v>info@sottovocesirolo.it</v>
      </c>
      <c r="N3253" t="str">
        <f t="shared" si="406"/>
        <v>www.sottovocesirolo.it</v>
      </c>
      <c r="O3253" t="str">
        <f t="shared" si="407"/>
        <v>info@sottovocesirolo.it</v>
      </c>
      <c r="S3253" s="1" t="s">
        <v>10355</v>
      </c>
    </row>
    <row r="3254" spans="1:19" ht="14.4" x14ac:dyDescent="0.3">
      <c r="A3254" s="1" t="s">
        <v>82</v>
      </c>
      <c r="B3254" s="1" t="s">
        <v>10359</v>
      </c>
      <c r="C3254" s="1" t="s">
        <v>10350</v>
      </c>
      <c r="D3254" s="1" t="str">
        <f t="shared" si="401"/>
        <v>Via San Michele 6/8</v>
      </c>
      <c r="E3254" s="1" t="s">
        <v>10208</v>
      </c>
      <c r="F3254" t="s">
        <v>19718</v>
      </c>
      <c r="G3254" t="str">
        <f t="shared" si="400"/>
        <v>N/A</v>
      </c>
      <c r="H3254" t="s">
        <v>19718</v>
      </c>
      <c r="I3254" s="1" t="str">
        <f t="shared" si="402"/>
        <v>SITO</v>
      </c>
      <c r="J3254" s="1" t="str">
        <f t="shared" si="403"/>
        <v>N/a</v>
      </c>
      <c r="K3254" s="1" t="s">
        <v>10291</v>
      </c>
      <c r="L3254" t="str">
        <f t="shared" si="404"/>
        <v>EMAIL</v>
      </c>
      <c r="M3254" t="str">
        <f t="shared" si="405"/>
        <v>aldo.camere@libero.it</v>
      </c>
      <c r="N3254" t="str">
        <f t="shared" si="406"/>
        <v>N/a</v>
      </c>
      <c r="O3254" t="str">
        <f t="shared" si="407"/>
        <v>aldo.camere@libero.it</v>
      </c>
      <c r="S3254" s="1" t="s">
        <v>10359</v>
      </c>
    </row>
    <row r="3255" spans="1:19" ht="14.4" x14ac:dyDescent="0.3">
      <c r="A3255" s="1" t="s">
        <v>82</v>
      </c>
      <c r="B3255" s="1" t="s">
        <v>10360</v>
      </c>
      <c r="C3255" s="1" t="s">
        <v>10361</v>
      </c>
      <c r="D3255" s="1" t="str">
        <f t="shared" si="401"/>
        <v>Via Garibaldi 36</v>
      </c>
      <c r="E3255" s="1" t="s">
        <v>10208</v>
      </c>
      <c r="F3255" t="s">
        <v>19718</v>
      </c>
      <c r="G3255" t="str">
        <f t="shared" si="400"/>
        <v>N/A</v>
      </c>
      <c r="H3255" s="1" t="s">
        <v>10362</v>
      </c>
      <c r="I3255" s="1" t="str">
        <f t="shared" si="402"/>
        <v>SITO</v>
      </c>
      <c r="J3255" s="1" t="str">
        <f t="shared" si="403"/>
        <v>www.ilvicolosirolo.it</v>
      </c>
      <c r="K3255" s="1" t="s">
        <v>10363</v>
      </c>
      <c r="L3255" t="str">
        <f t="shared" si="404"/>
        <v>EMAIL</v>
      </c>
      <c r="M3255" t="str">
        <f t="shared" si="405"/>
        <v>info@ilvicolosirolo.it</v>
      </c>
      <c r="N3255" t="str">
        <f t="shared" si="406"/>
        <v>www.ilvicolosirolo.it</v>
      </c>
      <c r="O3255" t="str">
        <f t="shared" si="407"/>
        <v>info@ilvicolosirolo.it</v>
      </c>
      <c r="S3255" s="1" t="s">
        <v>10360</v>
      </c>
    </row>
    <row r="3256" spans="1:19" ht="14.4" x14ac:dyDescent="0.3">
      <c r="A3256" s="1" t="s">
        <v>571</v>
      </c>
      <c r="B3256" s="1" t="s">
        <v>10364</v>
      </c>
      <c r="C3256" s="1" t="s">
        <v>10365</v>
      </c>
      <c r="D3256" s="1" t="str">
        <f t="shared" si="401"/>
        <v>Via Pescheria 9</v>
      </c>
      <c r="E3256" s="1" t="s">
        <v>10208</v>
      </c>
      <c r="F3256" t="s">
        <v>19718</v>
      </c>
      <c r="G3256" t="str">
        <f t="shared" si="400"/>
        <v>N/A</v>
      </c>
      <c r="H3256" t="s">
        <v>19718</v>
      </c>
      <c r="I3256" s="1" t="str">
        <f t="shared" si="402"/>
        <v>SITO</v>
      </c>
      <c r="J3256" s="1" t="str">
        <f t="shared" si="403"/>
        <v>N/a</v>
      </c>
      <c r="K3256" s="1" t="s">
        <v>10366</v>
      </c>
      <c r="L3256" t="str">
        <f t="shared" si="404"/>
        <v>EMAIL</v>
      </c>
      <c r="M3256" t="str">
        <f t="shared" si="405"/>
        <v>claudfelix47@yahoo.it</v>
      </c>
      <c r="N3256" t="str">
        <f t="shared" si="406"/>
        <v>N/a</v>
      </c>
      <c r="O3256" t="str">
        <f t="shared" si="407"/>
        <v>claudfelix47@yahoo.it</v>
      </c>
      <c r="S3256" s="1" t="s">
        <v>10364</v>
      </c>
    </row>
    <row r="3257" spans="1:19" ht="14.4" x14ac:dyDescent="0.3">
      <c r="A3257" s="1" t="s">
        <v>29</v>
      </c>
      <c r="B3257" s="1" t="s">
        <v>10367</v>
      </c>
      <c r="C3257" s="1" t="s">
        <v>10368</v>
      </c>
      <c r="D3257" s="1" t="str">
        <f t="shared" si="401"/>
        <v>Via Piani D'Aspio 3</v>
      </c>
      <c r="E3257" s="1" t="s">
        <v>10208</v>
      </c>
      <c r="F3257" s="1" t="s">
        <v>10369</v>
      </c>
      <c r="G3257" t="str">
        <f t="shared" si="400"/>
        <v>Loc.Coppo</v>
      </c>
      <c r="H3257" s="1" t="s">
        <v>10370</v>
      </c>
      <c r="I3257" s="1" t="str">
        <f t="shared" si="402"/>
        <v>SITO</v>
      </c>
      <c r="J3257" s="1" t="str">
        <f t="shared" si="403"/>
        <v>www.colledelsolesirolo.it</v>
      </c>
      <c r="K3257" s="1" t="s">
        <v>10371</v>
      </c>
      <c r="L3257" t="str">
        <f t="shared" si="404"/>
        <v>EMAIL</v>
      </c>
      <c r="M3257" t="str">
        <f t="shared" si="405"/>
        <v>info@colledelsolesirolo.it</v>
      </c>
      <c r="N3257" t="str">
        <f t="shared" si="406"/>
        <v>www.colledelsolesirolo.it</v>
      </c>
      <c r="O3257" t="str">
        <f t="shared" si="407"/>
        <v>info@colledelsolesirolo.it</v>
      </c>
      <c r="S3257" s="1" t="s">
        <v>10367</v>
      </c>
    </row>
    <row r="3258" spans="1:19" ht="14.4" x14ac:dyDescent="0.3">
      <c r="A3258" s="1" t="s">
        <v>29</v>
      </c>
      <c r="B3258" s="1" t="s">
        <v>10372</v>
      </c>
      <c r="C3258" s="1" t="s">
        <v>10373</v>
      </c>
      <c r="D3258" s="1" t="str">
        <f t="shared" si="401"/>
        <v>Via Concio 2A</v>
      </c>
      <c r="E3258" s="1" t="s">
        <v>10208</v>
      </c>
      <c r="F3258" s="1" t="s">
        <v>10374</v>
      </c>
      <c r="G3258" t="str">
        <f t="shared" si="400"/>
        <v>Loc. Valcastagno</v>
      </c>
      <c r="H3258" s="1" t="s">
        <v>10375</v>
      </c>
      <c r="I3258" s="1" t="str">
        <f t="shared" si="402"/>
        <v>SITO</v>
      </c>
      <c r="J3258" s="1" t="str">
        <f t="shared" si="403"/>
        <v>www.ilconcio.it</v>
      </c>
      <c r="K3258" s="1" t="s">
        <v>10376</v>
      </c>
      <c r="L3258" t="str">
        <f t="shared" si="404"/>
        <v>EMAIL</v>
      </c>
      <c r="M3258" t="str">
        <f t="shared" si="405"/>
        <v>info@ilconcio.it</v>
      </c>
      <c r="N3258" t="str">
        <f t="shared" si="406"/>
        <v>www.ilconcio.it</v>
      </c>
      <c r="O3258" t="str">
        <f t="shared" si="407"/>
        <v>info@ilconcio.it</v>
      </c>
      <c r="S3258" s="1" t="s">
        <v>10372</v>
      </c>
    </row>
    <row r="3259" spans="1:19" ht="14.4" x14ac:dyDescent="0.3">
      <c r="A3259" s="1" t="s">
        <v>35</v>
      </c>
      <c r="B3259" s="1" t="s">
        <v>10377</v>
      </c>
      <c r="C3259" s="1" t="s">
        <v>10378</v>
      </c>
      <c r="D3259" s="1" t="str">
        <f t="shared" si="401"/>
        <v>Via Concio 5</v>
      </c>
      <c r="E3259" s="1" t="s">
        <v>10208</v>
      </c>
      <c r="F3259" t="s">
        <v>19718</v>
      </c>
      <c r="G3259" t="str">
        <f t="shared" si="400"/>
        <v>N/A</v>
      </c>
      <c r="H3259" t="s">
        <v>19718</v>
      </c>
      <c r="I3259" s="1" t="str">
        <f t="shared" si="402"/>
        <v>SITO</v>
      </c>
      <c r="J3259" s="1" t="str">
        <f t="shared" si="403"/>
        <v>N/a</v>
      </c>
      <c r="K3259" s="1" t="s">
        <v>10379</v>
      </c>
      <c r="L3259" t="str">
        <f t="shared" si="404"/>
        <v>EMAIL</v>
      </c>
      <c r="M3259" t="str">
        <f t="shared" si="405"/>
        <v>roberta.raffaelli@tiscali.it</v>
      </c>
      <c r="N3259" t="str">
        <f t="shared" si="406"/>
        <v>N/a</v>
      </c>
      <c r="O3259" t="str">
        <f t="shared" si="407"/>
        <v>roberta.raffaelli@tiscali.it</v>
      </c>
      <c r="S3259" s="1" t="s">
        <v>10377</v>
      </c>
    </row>
    <row r="3260" spans="1:19" ht="14.4" x14ac:dyDescent="0.3">
      <c r="A3260" s="1" t="s">
        <v>29</v>
      </c>
      <c r="B3260" s="1" t="s">
        <v>10380</v>
      </c>
      <c r="C3260" s="1" t="s">
        <v>10381</v>
      </c>
      <c r="D3260" s="1" t="str">
        <f t="shared" si="401"/>
        <v>Via Madonnina 3</v>
      </c>
      <c r="E3260" s="1" t="s">
        <v>10208</v>
      </c>
      <c r="F3260" s="1" t="s">
        <v>6928</v>
      </c>
      <c r="G3260" t="str">
        <f t="shared" si="400"/>
        <v>San Lorenzo</v>
      </c>
      <c r="H3260" s="1" t="s">
        <v>10382</v>
      </c>
      <c r="I3260" s="1" t="str">
        <f t="shared" si="402"/>
        <v>SITO</v>
      </c>
      <c r="J3260" s="1" t="str">
        <f t="shared" si="403"/>
        <v>facebook casamici b&amp;b</v>
      </c>
      <c r="K3260" s="1" t="s">
        <v>10383</v>
      </c>
      <c r="L3260" t="str">
        <f t="shared" si="404"/>
        <v>EMAIL</v>
      </c>
      <c r="M3260" t="str">
        <f t="shared" si="405"/>
        <v>casamicisirolo@gmail.com</v>
      </c>
      <c r="N3260" t="str">
        <f t="shared" si="406"/>
        <v>facebook casamici b&amp;b</v>
      </c>
      <c r="O3260" t="str">
        <f t="shared" si="407"/>
        <v>casamicisirolo@gmail.com</v>
      </c>
      <c r="S3260" s="1" t="s">
        <v>10380</v>
      </c>
    </row>
    <row r="3261" spans="1:19" ht="14.4" x14ac:dyDescent="0.3">
      <c r="A3261" s="1" t="s">
        <v>29</v>
      </c>
      <c r="B3261" s="1" t="s">
        <v>10384</v>
      </c>
      <c r="C3261" s="1" t="s">
        <v>10385</v>
      </c>
      <c r="D3261" s="1" t="str">
        <f t="shared" si="401"/>
        <v>Via Mazzini 17</v>
      </c>
      <c r="E3261" s="1" t="s">
        <v>10208</v>
      </c>
      <c r="F3261" s="1" t="s">
        <v>10386</v>
      </c>
      <c r="G3261" t="str">
        <f t="shared" si="400"/>
        <v>Centro Storico</v>
      </c>
      <c r="H3261" s="1" t="s">
        <v>10387</v>
      </c>
      <c r="I3261" s="1" t="str">
        <f t="shared" si="402"/>
        <v>SITO</v>
      </c>
      <c r="J3261" s="1" t="str">
        <f t="shared" si="403"/>
        <v>www.lenereidisirolo.com</v>
      </c>
      <c r="K3261" s="1" t="s">
        <v>10388</v>
      </c>
      <c r="L3261" t="str">
        <f t="shared" si="404"/>
        <v>EMAIL</v>
      </c>
      <c r="M3261" t="str">
        <f t="shared" si="405"/>
        <v>info@lenereidisirolo.com</v>
      </c>
      <c r="N3261" t="str">
        <f t="shared" si="406"/>
        <v>www.lenereidisirolo.com</v>
      </c>
      <c r="O3261" t="str">
        <f t="shared" si="407"/>
        <v>info@lenereidisirolo.com</v>
      </c>
      <c r="S3261" s="1" t="s">
        <v>10384</v>
      </c>
    </row>
    <row r="3262" spans="1:19" ht="14.4" x14ac:dyDescent="0.3">
      <c r="A3262" s="1" t="s">
        <v>35</v>
      </c>
      <c r="B3262" s="1" t="s">
        <v>6387</v>
      </c>
      <c r="C3262" s="1" t="s">
        <v>10389</v>
      </c>
      <c r="D3262" s="1" t="str">
        <f t="shared" si="401"/>
        <v>Via Betellico 15/C</v>
      </c>
      <c r="E3262" s="1" t="s">
        <v>10208</v>
      </c>
      <c r="F3262" t="s">
        <v>19718</v>
      </c>
      <c r="G3262" t="str">
        <f t="shared" si="400"/>
        <v>N/A</v>
      </c>
      <c r="H3262" s="1" t="s">
        <v>6389</v>
      </c>
      <c r="I3262" s="1" t="str">
        <f t="shared" si="402"/>
        <v>SITO</v>
      </c>
      <c r="J3262" s="1" t="str">
        <f t="shared" si="403"/>
        <v>www.cordusio.org</v>
      </c>
      <c r="K3262" s="1" t="s">
        <v>6390</v>
      </c>
      <c r="L3262" t="str">
        <f t="shared" si="404"/>
        <v>EMAIL</v>
      </c>
      <c r="M3262" t="str">
        <f t="shared" si="405"/>
        <v>sentierodellefiabe@hotmail.it</v>
      </c>
      <c r="N3262" t="str">
        <f t="shared" si="406"/>
        <v>www.cordusio.org</v>
      </c>
      <c r="O3262" t="str">
        <f t="shared" si="407"/>
        <v>sentierodellefiabe@hotmail.it</v>
      </c>
      <c r="S3262" s="1" t="s">
        <v>6387</v>
      </c>
    </row>
    <row r="3263" spans="1:19" ht="14.4" x14ac:dyDescent="0.3">
      <c r="A3263" s="1" t="s">
        <v>29</v>
      </c>
      <c r="B3263" s="1" t="s">
        <v>10390</v>
      </c>
      <c r="C3263" s="1" t="s">
        <v>10391</v>
      </c>
      <c r="D3263" s="1" t="str">
        <f t="shared" si="401"/>
        <v>Via Montecolombo 32</v>
      </c>
      <c r="E3263" s="1" t="s">
        <v>10208</v>
      </c>
      <c r="F3263" t="s">
        <v>19718</v>
      </c>
      <c r="G3263" t="str">
        <f t="shared" si="400"/>
        <v>N/A</v>
      </c>
      <c r="H3263" s="1" t="s">
        <v>10392</v>
      </c>
      <c r="I3263" s="1" t="str">
        <f t="shared" si="402"/>
        <v>SITO</v>
      </c>
      <c r="J3263" s="1" t="str">
        <f t="shared" si="403"/>
        <v>www.immobiliaresirolo.it/camere</v>
      </c>
      <c r="K3263" s="1" t="s">
        <v>8369</v>
      </c>
      <c r="L3263" t="str">
        <f t="shared" si="404"/>
        <v>EMAIL</v>
      </c>
      <c r="M3263" t="str">
        <f t="shared" si="405"/>
        <v>info@fuedimmobiliare.it</v>
      </c>
      <c r="N3263" t="str">
        <f t="shared" si="406"/>
        <v>www.immobiliaresirolo.it/camere</v>
      </c>
      <c r="O3263" t="str">
        <f t="shared" si="407"/>
        <v>info@fuedimmobiliare.it</v>
      </c>
      <c r="S3263" s="1" t="s">
        <v>10390</v>
      </c>
    </row>
    <row r="3264" spans="1:19" ht="14.4" x14ac:dyDescent="0.3">
      <c r="A3264" s="1" t="s">
        <v>29</v>
      </c>
      <c r="B3264" s="1" t="s">
        <v>10393</v>
      </c>
      <c r="C3264" s="1" t="s">
        <v>10394</v>
      </c>
      <c r="D3264" s="1" t="str">
        <f t="shared" si="401"/>
        <v>Via Picchi 13</v>
      </c>
      <c r="E3264" s="1" t="s">
        <v>10208</v>
      </c>
      <c r="F3264" t="s">
        <v>19718</v>
      </c>
      <c r="G3264" t="str">
        <f t="shared" si="400"/>
        <v>N/A</v>
      </c>
      <c r="H3264" s="1" t="s">
        <v>10395</v>
      </c>
      <c r="I3264" s="1" t="str">
        <f t="shared" si="402"/>
        <v>SITO</v>
      </c>
      <c r="J3264" s="1" t="str">
        <f t="shared" si="403"/>
        <v>www.lalibelluladelconero.com</v>
      </c>
      <c r="K3264" s="1" t="s">
        <v>10396</v>
      </c>
      <c r="L3264" t="str">
        <f t="shared" si="404"/>
        <v>EMAIL</v>
      </c>
      <c r="M3264" t="str">
        <f t="shared" si="405"/>
        <v>aledaina@live.it</v>
      </c>
      <c r="N3264" t="str">
        <f t="shared" si="406"/>
        <v>www.lalibelluladelconero.com</v>
      </c>
      <c r="O3264" t="str">
        <f t="shared" si="407"/>
        <v>aledaina@live.it</v>
      </c>
      <c r="S3264" s="1" t="s">
        <v>10393</v>
      </c>
    </row>
    <row r="3265" spans="1:19" ht="14.4" x14ac:dyDescent="0.3">
      <c r="A3265" s="1" t="s">
        <v>29</v>
      </c>
      <c r="B3265" s="1" t="s">
        <v>10397</v>
      </c>
      <c r="C3265" s="1" t="s">
        <v>10398</v>
      </c>
      <c r="D3265" s="1" t="str">
        <f t="shared" si="401"/>
        <v>Via Coppo 22/A</v>
      </c>
      <c r="E3265" s="1" t="s">
        <v>10208</v>
      </c>
      <c r="F3265" s="1" t="s">
        <v>10208</v>
      </c>
      <c r="G3265" t="str">
        <f t="shared" si="400"/>
        <v>Sirolo</v>
      </c>
      <c r="H3265" s="1" t="s">
        <v>10399</v>
      </c>
      <c r="I3265" s="1" t="str">
        <f t="shared" si="402"/>
        <v>SITO</v>
      </c>
      <c r="J3265" s="1" t="str">
        <f t="shared" si="403"/>
        <v>www.alcoppo.com</v>
      </c>
      <c r="K3265" s="1" t="s">
        <v>10400</v>
      </c>
      <c r="L3265" t="str">
        <f t="shared" si="404"/>
        <v>EMAIL</v>
      </c>
      <c r="M3265" t="str">
        <f t="shared" si="405"/>
        <v>info@alcoppo.com</v>
      </c>
      <c r="N3265" t="str">
        <f t="shared" si="406"/>
        <v>www.alcoppo.com</v>
      </c>
      <c r="O3265" t="str">
        <f t="shared" si="407"/>
        <v>info@alcoppo.com</v>
      </c>
      <c r="S3265" s="1" t="s">
        <v>10397</v>
      </c>
    </row>
    <row r="3266" spans="1:19" ht="14.4" x14ac:dyDescent="0.3">
      <c r="A3266" s="1" t="s">
        <v>29</v>
      </c>
      <c r="B3266" s="1" t="s">
        <v>10401</v>
      </c>
      <c r="C3266" s="1" t="s">
        <v>10402</v>
      </c>
      <c r="D3266" s="1" t="str">
        <f t="shared" si="401"/>
        <v>Via Piani D'Aspio 14</v>
      </c>
      <c r="E3266" s="1" t="s">
        <v>10208</v>
      </c>
      <c r="F3266" s="1" t="s">
        <v>10403</v>
      </c>
      <c r="G3266" t="str">
        <f t="shared" ref="G3266:G3329" si="408">PROPER(F3266)</f>
        <v>Ancona</v>
      </c>
      <c r="H3266" t="s">
        <v>19718</v>
      </c>
      <c r="I3266" s="1" t="str">
        <f t="shared" si="402"/>
        <v>SITO</v>
      </c>
      <c r="J3266" s="1" t="str">
        <f t="shared" si="403"/>
        <v>N/a</v>
      </c>
      <c r="K3266" s="1" t="s">
        <v>10404</v>
      </c>
      <c r="L3266" t="str">
        <f t="shared" si="404"/>
        <v>EMAIL</v>
      </c>
      <c r="M3266" t="str">
        <f t="shared" si="405"/>
        <v>lestanzedigio@libero.it</v>
      </c>
      <c r="N3266" t="str">
        <f t="shared" si="406"/>
        <v>N/a</v>
      </c>
      <c r="O3266" t="str">
        <f t="shared" si="407"/>
        <v>lestanzedigio@libero.it</v>
      </c>
      <c r="S3266" s="1" t="s">
        <v>10401</v>
      </c>
    </row>
    <row r="3267" spans="1:19" ht="14.4" x14ac:dyDescent="0.3">
      <c r="A3267" s="1" t="s">
        <v>29</v>
      </c>
      <c r="B3267" s="1" t="s">
        <v>10405</v>
      </c>
      <c r="C3267" s="1" t="s">
        <v>10391</v>
      </c>
      <c r="D3267" s="1" t="str">
        <f t="shared" ref="D3267:D3330" si="409">PROPER(C3267)</f>
        <v>Via Montecolombo 32</v>
      </c>
      <c r="E3267" s="1" t="s">
        <v>10208</v>
      </c>
      <c r="F3267" t="s">
        <v>19718</v>
      </c>
      <c r="G3267" t="str">
        <f t="shared" si="408"/>
        <v>N/A</v>
      </c>
      <c r="H3267" s="1" t="s">
        <v>10406</v>
      </c>
      <c r="I3267" s="1" t="str">
        <f t="shared" ref="I3267:I3330" si="410">IF(ISERROR(FIND("@",H3267)),"SITO","EMAIL")</f>
        <v>SITO</v>
      </c>
      <c r="J3267" s="1" t="str">
        <f t="shared" ref="J3267:J3330" si="411">IF(I3267="SITO",H3267," ")</f>
        <v>www.conerobedandbreakfast.it</v>
      </c>
      <c r="K3267" s="1" t="s">
        <v>10407</v>
      </c>
      <c r="L3267" t="str">
        <f t="shared" ref="L3267:L3330" si="412">IF(ISERROR(FIND("@",K3267)),"SITO","EMAIL")</f>
        <v>EMAIL</v>
      </c>
      <c r="M3267" t="str">
        <f t="shared" ref="M3267:M3330" si="413">IF(L3267="EMAIL",K3267, " ")</f>
        <v>info@allependicidelconero.it</v>
      </c>
      <c r="N3267" t="str">
        <f t="shared" ref="N3267:N3330" si="414">IF(J3267&lt;&gt;" ", J3267, "N/a")</f>
        <v>www.conerobedandbreakfast.it</v>
      </c>
      <c r="O3267" t="str">
        <f t="shared" ref="O3267:O3330" si="415">IF(M3267 &lt;&gt; " ", M3267,"N/a")</f>
        <v>info@allependicidelconero.it</v>
      </c>
      <c r="S3267" s="1" t="s">
        <v>10405</v>
      </c>
    </row>
    <row r="3268" spans="1:19" ht="14.4" x14ac:dyDescent="0.3">
      <c r="A3268" s="1" t="s">
        <v>82</v>
      </c>
      <c r="B3268" s="1" t="s">
        <v>10408</v>
      </c>
      <c r="C3268" s="1" t="s">
        <v>10409</v>
      </c>
      <c r="D3268" s="1" t="str">
        <f t="shared" si="409"/>
        <v>Via Del Corbezzolo 6</v>
      </c>
      <c r="E3268" s="1" t="s">
        <v>10208</v>
      </c>
      <c r="F3268" t="s">
        <v>19718</v>
      </c>
      <c r="G3268" t="str">
        <f t="shared" si="408"/>
        <v>N/A</v>
      </c>
      <c r="H3268" t="s">
        <v>19718</v>
      </c>
      <c r="I3268" s="1" t="str">
        <f t="shared" si="410"/>
        <v>SITO</v>
      </c>
      <c r="J3268" s="1" t="str">
        <f t="shared" si="411"/>
        <v>N/a</v>
      </c>
      <c r="K3268" s="1" t="s">
        <v>10410</v>
      </c>
      <c r="L3268" t="str">
        <f t="shared" si="412"/>
        <v>EMAIL</v>
      </c>
      <c r="M3268" t="str">
        <f t="shared" si="413"/>
        <v>rosanna.nicoletti@gmail.com</v>
      </c>
      <c r="N3268" t="str">
        <f t="shared" si="414"/>
        <v>N/a</v>
      </c>
      <c r="O3268" t="str">
        <f t="shared" si="415"/>
        <v>rosanna.nicoletti@gmail.com</v>
      </c>
      <c r="S3268" s="1" t="s">
        <v>10408</v>
      </c>
    </row>
    <row r="3269" spans="1:19" ht="14.4" x14ac:dyDescent="0.3">
      <c r="A3269" s="1" t="s">
        <v>29</v>
      </c>
      <c r="B3269" s="1" t="s">
        <v>7879</v>
      </c>
      <c r="C3269" s="1" t="s">
        <v>10411</v>
      </c>
      <c r="D3269" s="1" t="str">
        <f t="shared" si="409"/>
        <v>Via Del Gelso  26</v>
      </c>
      <c r="E3269" s="1" t="s">
        <v>10208</v>
      </c>
      <c r="F3269" t="s">
        <v>19718</v>
      </c>
      <c r="G3269" t="str">
        <f t="shared" si="408"/>
        <v>N/A</v>
      </c>
      <c r="H3269" t="s">
        <v>19718</v>
      </c>
      <c r="I3269" s="1" t="str">
        <f t="shared" si="410"/>
        <v>SITO</v>
      </c>
      <c r="J3269" s="1" t="str">
        <f t="shared" si="411"/>
        <v>N/a</v>
      </c>
      <c r="K3269" s="1" t="s">
        <v>10412</v>
      </c>
      <c r="L3269" t="str">
        <f t="shared" si="412"/>
        <v>EMAIL</v>
      </c>
      <c r="M3269" t="str">
        <f t="shared" si="413"/>
        <v>pieroantonucci@libero.it</v>
      </c>
      <c r="N3269" t="str">
        <f t="shared" si="414"/>
        <v>N/a</v>
      </c>
      <c r="O3269" t="str">
        <f t="shared" si="415"/>
        <v>pieroantonucci@libero.it</v>
      </c>
      <c r="S3269" s="1" t="s">
        <v>7879</v>
      </c>
    </row>
    <row r="3270" spans="1:19" ht="14.4" x14ac:dyDescent="0.3">
      <c r="A3270" s="1" t="s">
        <v>82</v>
      </c>
      <c r="B3270" s="1" t="s">
        <v>10413</v>
      </c>
      <c r="C3270" s="1" t="s">
        <v>10414</v>
      </c>
      <c r="D3270" s="1" t="str">
        <f t="shared" si="409"/>
        <v>Via Grilli 4</v>
      </c>
      <c r="E3270" s="1" t="s">
        <v>10208</v>
      </c>
      <c r="F3270" t="s">
        <v>19718</v>
      </c>
      <c r="G3270" t="str">
        <f t="shared" si="408"/>
        <v>N/A</v>
      </c>
      <c r="H3270" t="s">
        <v>19718</v>
      </c>
      <c r="I3270" s="1" t="str">
        <f t="shared" si="410"/>
        <v>SITO</v>
      </c>
      <c r="J3270" s="1" t="str">
        <f t="shared" si="411"/>
        <v>N/a</v>
      </c>
      <c r="K3270" s="1" t="s">
        <v>10415</v>
      </c>
      <c r="L3270" t="str">
        <f t="shared" si="412"/>
        <v>EMAIL</v>
      </c>
      <c r="M3270" t="str">
        <f t="shared" si="413"/>
        <v>info@affittacamereletresorelle.it</v>
      </c>
      <c r="N3270" t="str">
        <f t="shared" si="414"/>
        <v>N/a</v>
      </c>
      <c r="O3270" t="str">
        <f t="shared" si="415"/>
        <v>info@affittacamereletresorelle.it</v>
      </c>
      <c r="S3270" s="1" t="s">
        <v>10413</v>
      </c>
    </row>
    <row r="3271" spans="1:19" ht="14.4" x14ac:dyDescent="0.3">
      <c r="A3271" s="1" t="s">
        <v>6</v>
      </c>
      <c r="B3271" s="1" t="s">
        <v>10416</v>
      </c>
      <c r="C3271" s="1" t="s">
        <v>10417</v>
      </c>
      <c r="D3271" s="1" t="str">
        <f t="shared" si="409"/>
        <v>Via Cave 5</v>
      </c>
      <c r="E3271" s="1" t="s">
        <v>10208</v>
      </c>
      <c r="F3271" t="s">
        <v>19718</v>
      </c>
      <c r="G3271" t="str">
        <f t="shared" si="408"/>
        <v>N/A</v>
      </c>
      <c r="H3271" s="1" t="s">
        <v>10418</v>
      </c>
      <c r="I3271" s="1" t="str">
        <f t="shared" si="410"/>
        <v>SITO</v>
      </c>
      <c r="J3271" s="1" t="str">
        <f t="shared" si="411"/>
        <v>www.novecamere.it</v>
      </c>
      <c r="K3271" s="1" t="s">
        <v>10419</v>
      </c>
      <c r="L3271" t="str">
        <f t="shared" si="412"/>
        <v>EMAIL</v>
      </c>
      <c r="M3271" t="str">
        <f t="shared" si="413"/>
        <v>info@novecamere.it</v>
      </c>
      <c r="N3271" t="str">
        <f t="shared" si="414"/>
        <v>www.novecamere.it</v>
      </c>
      <c r="O3271" t="str">
        <f t="shared" si="415"/>
        <v>info@novecamere.it</v>
      </c>
      <c r="S3271" s="1" t="s">
        <v>10416</v>
      </c>
    </row>
    <row r="3272" spans="1:19" ht="14.4" x14ac:dyDescent="0.3">
      <c r="A3272" s="1" t="s">
        <v>6</v>
      </c>
      <c r="B3272" s="1" t="s">
        <v>10420</v>
      </c>
      <c r="C3272" s="1" t="s">
        <v>10421</v>
      </c>
      <c r="D3272" s="1" t="str">
        <f t="shared" si="409"/>
        <v>Via Molini Ii  7</v>
      </c>
      <c r="E3272" s="1" t="s">
        <v>10208</v>
      </c>
      <c r="F3272" t="s">
        <v>19718</v>
      </c>
      <c r="G3272" t="str">
        <f t="shared" si="408"/>
        <v>N/A</v>
      </c>
      <c r="H3272" s="1" t="s">
        <v>10422</v>
      </c>
      <c r="I3272" s="1" t="str">
        <f t="shared" si="410"/>
        <v>SITO</v>
      </c>
      <c r="J3272" s="1" t="str">
        <f t="shared" si="411"/>
        <v>www.lanticomulino.it</v>
      </c>
      <c r="K3272" s="1" t="s">
        <v>10423</v>
      </c>
      <c r="L3272" t="str">
        <f t="shared" si="412"/>
        <v>EMAIL</v>
      </c>
      <c r="M3272" t="str">
        <f t="shared" si="413"/>
        <v>info@lanticomulino.it</v>
      </c>
      <c r="N3272" t="str">
        <f t="shared" si="414"/>
        <v>www.lanticomulino.it</v>
      </c>
      <c r="O3272" t="str">
        <f t="shared" si="415"/>
        <v>info@lanticomulino.it</v>
      </c>
      <c r="S3272" s="1" t="s">
        <v>10420</v>
      </c>
    </row>
    <row r="3273" spans="1:19" ht="14.4" x14ac:dyDescent="0.3">
      <c r="A3273" s="1" t="s">
        <v>82</v>
      </c>
      <c r="B3273" s="1" t="s">
        <v>10424</v>
      </c>
      <c r="C3273" s="1" t="s">
        <v>10425</v>
      </c>
      <c r="D3273" s="1" t="str">
        <f t="shared" si="409"/>
        <v>Via Le Vigne 2/A</v>
      </c>
      <c r="E3273" s="1" t="s">
        <v>10208</v>
      </c>
      <c r="F3273" t="s">
        <v>19718</v>
      </c>
      <c r="G3273" t="str">
        <f t="shared" si="408"/>
        <v>N/A</v>
      </c>
      <c r="H3273" s="1" t="s">
        <v>10426</v>
      </c>
      <c r="I3273" s="1" t="str">
        <f t="shared" si="410"/>
        <v>SITO</v>
      </c>
      <c r="J3273" s="1" t="str">
        <f t="shared" si="411"/>
        <v>www.conero.it</v>
      </c>
      <c r="K3273" s="1" t="s">
        <v>10427</v>
      </c>
      <c r="L3273" t="str">
        <f t="shared" si="412"/>
        <v>EMAIL</v>
      </c>
      <c r="M3273" t="str">
        <f t="shared" si="413"/>
        <v>info@danielacameresirolo.it</v>
      </c>
      <c r="N3273" t="str">
        <f t="shared" si="414"/>
        <v>www.conero.it</v>
      </c>
      <c r="O3273" t="str">
        <f t="shared" si="415"/>
        <v>info@danielacameresirolo.it</v>
      </c>
      <c r="S3273" s="1" t="s">
        <v>10424</v>
      </c>
    </row>
    <row r="3274" spans="1:19" ht="14.4" x14ac:dyDescent="0.3">
      <c r="A3274" s="1" t="s">
        <v>82</v>
      </c>
      <c r="B3274" s="1" t="s">
        <v>10428</v>
      </c>
      <c r="C3274" s="1" t="s">
        <v>10429</v>
      </c>
      <c r="D3274" s="1" t="str">
        <f t="shared" si="409"/>
        <v>Via Ancarano 15</v>
      </c>
      <c r="E3274" s="1" t="s">
        <v>10208</v>
      </c>
      <c r="F3274" t="s">
        <v>19718</v>
      </c>
      <c r="G3274" t="str">
        <f t="shared" si="408"/>
        <v>N/A</v>
      </c>
      <c r="H3274" s="1" t="s">
        <v>8069</v>
      </c>
      <c r="I3274" s="1" t="str">
        <f t="shared" si="410"/>
        <v>SITO</v>
      </c>
      <c r="J3274" s="1" t="str">
        <f t="shared" si="411"/>
        <v>www.ilcasaledigiulia.it</v>
      </c>
      <c r="K3274" s="1" t="s">
        <v>10430</v>
      </c>
      <c r="L3274" t="str">
        <f t="shared" si="412"/>
        <v>EMAIL</v>
      </c>
      <c r="M3274" t="str">
        <f t="shared" si="413"/>
        <v>info@ilcasaledigiulia.it</v>
      </c>
      <c r="N3274" t="str">
        <f t="shared" si="414"/>
        <v>www.ilcasaledigiulia.it</v>
      </c>
      <c r="O3274" t="str">
        <f t="shared" si="415"/>
        <v>info@ilcasaledigiulia.it</v>
      </c>
      <c r="S3274" s="1" t="s">
        <v>10428</v>
      </c>
    </row>
    <row r="3275" spans="1:19" ht="14.4" x14ac:dyDescent="0.3">
      <c r="A3275" s="1" t="s">
        <v>6093</v>
      </c>
      <c r="B3275" s="1" t="s">
        <v>10431</v>
      </c>
      <c r="C3275" s="1" t="s">
        <v>10432</v>
      </c>
      <c r="D3275" s="1" t="str">
        <f t="shared" si="409"/>
        <v>Via Peschiera 3</v>
      </c>
      <c r="E3275" s="1" t="s">
        <v>10208</v>
      </c>
      <c r="F3275" s="1" t="s">
        <v>10208</v>
      </c>
      <c r="G3275" t="str">
        <f t="shared" si="408"/>
        <v>Sirolo</v>
      </c>
      <c r="H3275" s="1" t="s">
        <v>10433</v>
      </c>
      <c r="I3275" s="1" t="str">
        <f t="shared" si="410"/>
        <v>SITO</v>
      </c>
      <c r="J3275" s="1" t="str">
        <f t="shared" si="411"/>
        <v>www.greengardencamping.it</v>
      </c>
      <c r="K3275" s="1" t="s">
        <v>10434</v>
      </c>
      <c r="L3275" t="str">
        <f t="shared" si="412"/>
        <v>EMAIL</v>
      </c>
      <c r="M3275" t="str">
        <f t="shared" si="413"/>
        <v>info@greengardencamping.it</v>
      </c>
      <c r="N3275" t="str">
        <f t="shared" si="414"/>
        <v>www.greengardencamping.it</v>
      </c>
      <c r="O3275" t="str">
        <f t="shared" si="415"/>
        <v>info@greengardencamping.it</v>
      </c>
      <c r="S3275" s="1" t="s">
        <v>10431</v>
      </c>
    </row>
    <row r="3276" spans="1:19" ht="14.4" x14ac:dyDescent="0.3">
      <c r="A3276" s="1" t="s">
        <v>29</v>
      </c>
      <c r="B3276" s="1" t="s">
        <v>10435</v>
      </c>
      <c r="C3276" s="1" t="s">
        <v>10436</v>
      </c>
      <c r="D3276" s="1" t="str">
        <f t="shared" si="409"/>
        <v>Via Sant'Antonio Snc</v>
      </c>
      <c r="E3276" s="1" t="s">
        <v>10208</v>
      </c>
      <c r="F3276" s="1" t="s">
        <v>10208</v>
      </c>
      <c r="G3276" t="str">
        <f t="shared" si="408"/>
        <v>Sirolo</v>
      </c>
      <c r="H3276" t="s">
        <v>19718</v>
      </c>
      <c r="I3276" s="1" t="str">
        <f t="shared" si="410"/>
        <v>SITO</v>
      </c>
      <c r="J3276" s="1" t="str">
        <f t="shared" si="411"/>
        <v>N/a</v>
      </c>
      <c r="K3276" s="1" t="s">
        <v>10437</v>
      </c>
      <c r="L3276" t="str">
        <f t="shared" si="412"/>
        <v>EMAIL</v>
      </c>
      <c r="M3276" t="str">
        <f t="shared" si="413"/>
        <v>marcosimo-email@libero.it</v>
      </c>
      <c r="N3276" t="str">
        <f t="shared" si="414"/>
        <v>N/a</v>
      </c>
      <c r="O3276" t="str">
        <f t="shared" si="415"/>
        <v>marcosimo-email@libero.it</v>
      </c>
      <c r="S3276" s="1" t="s">
        <v>10435</v>
      </c>
    </row>
    <row r="3277" spans="1:19" ht="14.4" x14ac:dyDescent="0.3">
      <c r="A3277" s="1" t="s">
        <v>29</v>
      </c>
      <c r="B3277" s="1" t="s">
        <v>10438</v>
      </c>
      <c r="C3277" s="1" t="s">
        <v>10439</v>
      </c>
      <c r="D3277" s="1" t="str">
        <f t="shared" si="409"/>
        <v>Piazza 8 Marzo 3</v>
      </c>
      <c r="E3277" s="1" t="s">
        <v>10208</v>
      </c>
      <c r="F3277" s="1" t="s">
        <v>10208</v>
      </c>
      <c r="G3277" t="str">
        <f t="shared" si="408"/>
        <v>Sirolo</v>
      </c>
      <c r="H3277" t="s">
        <v>19718</v>
      </c>
      <c r="I3277" s="1" t="str">
        <f t="shared" si="410"/>
        <v>SITO</v>
      </c>
      <c r="J3277" s="1" t="str">
        <f t="shared" si="411"/>
        <v>N/a</v>
      </c>
      <c r="K3277" s="1" t="s">
        <v>10440</v>
      </c>
      <c r="L3277" t="str">
        <f t="shared" si="412"/>
        <v>EMAIL</v>
      </c>
      <c r="M3277" t="str">
        <f t="shared" si="413"/>
        <v>appartamentosummer@gmail.com</v>
      </c>
      <c r="N3277" t="str">
        <f t="shared" si="414"/>
        <v>N/a</v>
      </c>
      <c r="O3277" t="str">
        <f t="shared" si="415"/>
        <v>appartamentosummer@gmail.com</v>
      </c>
      <c r="S3277" s="1" t="s">
        <v>10438</v>
      </c>
    </row>
    <row r="3278" spans="1:19" ht="14.4" x14ac:dyDescent="0.3">
      <c r="A3278" s="1" t="s">
        <v>82</v>
      </c>
      <c r="B3278" s="1" t="s">
        <v>10441</v>
      </c>
      <c r="C3278" s="1" t="s">
        <v>10442</v>
      </c>
      <c r="D3278" s="1" t="str">
        <f t="shared" si="409"/>
        <v>Via Maratta 8</v>
      </c>
      <c r="E3278" s="1" t="s">
        <v>10208</v>
      </c>
      <c r="F3278" s="1" t="s">
        <v>10208</v>
      </c>
      <c r="G3278" t="str">
        <f t="shared" si="408"/>
        <v>Sirolo</v>
      </c>
      <c r="H3278" t="s">
        <v>19718</v>
      </c>
      <c r="I3278" s="1" t="str">
        <f t="shared" si="410"/>
        <v>SITO</v>
      </c>
      <c r="J3278" s="1" t="str">
        <f t="shared" si="411"/>
        <v>N/a</v>
      </c>
      <c r="K3278" s="1" t="s">
        <v>8369</v>
      </c>
      <c r="L3278" t="str">
        <f t="shared" si="412"/>
        <v>EMAIL</v>
      </c>
      <c r="M3278" t="str">
        <f t="shared" si="413"/>
        <v>info@fuedimmobiliare.it</v>
      </c>
      <c r="N3278" t="str">
        <f t="shared" si="414"/>
        <v>N/a</v>
      </c>
      <c r="O3278" t="str">
        <f t="shared" si="415"/>
        <v>info@fuedimmobiliare.it</v>
      </c>
      <c r="S3278" s="1" t="s">
        <v>10441</v>
      </c>
    </row>
    <row r="3279" spans="1:19" ht="14.4" x14ac:dyDescent="0.3">
      <c r="A3279" s="1" t="s">
        <v>12</v>
      </c>
      <c r="B3279" s="1" t="s">
        <v>10443</v>
      </c>
      <c r="C3279" s="1" t="s">
        <v>10444</v>
      </c>
      <c r="D3279" s="1" t="str">
        <f t="shared" si="409"/>
        <v>Via Ancarano 8</v>
      </c>
      <c r="E3279" s="1" t="s">
        <v>10208</v>
      </c>
      <c r="F3279" t="s">
        <v>19718</v>
      </c>
      <c r="G3279" t="str">
        <f t="shared" si="408"/>
        <v>N/A</v>
      </c>
      <c r="H3279" t="s">
        <v>19718</v>
      </c>
      <c r="I3279" s="1" t="str">
        <f t="shared" si="410"/>
        <v>SITO</v>
      </c>
      <c r="J3279" s="1" t="str">
        <f t="shared" si="411"/>
        <v>N/a</v>
      </c>
      <c r="K3279" s="1" t="s">
        <v>10445</v>
      </c>
      <c r="L3279" t="str">
        <f t="shared" si="412"/>
        <v>EMAIL</v>
      </c>
      <c r="M3279" t="str">
        <f t="shared" si="413"/>
        <v>massibargi@libero.it</v>
      </c>
      <c r="N3279" t="str">
        <f t="shared" si="414"/>
        <v>N/a</v>
      </c>
      <c r="O3279" t="str">
        <f t="shared" si="415"/>
        <v>massibargi@libero.it</v>
      </c>
      <c r="S3279" s="1" t="s">
        <v>10443</v>
      </c>
    </row>
    <row r="3280" spans="1:19" ht="14.4" x14ac:dyDescent="0.3">
      <c r="A3280" s="1" t="s">
        <v>29</v>
      </c>
      <c r="B3280" s="1" t="s">
        <v>10446</v>
      </c>
      <c r="C3280" s="1" t="s">
        <v>10447</v>
      </c>
      <c r="D3280" s="1" t="str">
        <f t="shared" si="409"/>
        <v>Via Gaudenti 5</v>
      </c>
      <c r="E3280" s="1" t="s">
        <v>10208</v>
      </c>
      <c r="F3280" s="1" t="s">
        <v>10208</v>
      </c>
      <c r="G3280" t="str">
        <f t="shared" si="408"/>
        <v>Sirolo</v>
      </c>
      <c r="H3280" s="1" t="s">
        <v>10448</v>
      </c>
      <c r="I3280" s="1" t="str">
        <f t="shared" si="410"/>
        <v>SITO</v>
      </c>
      <c r="J3280" s="1" t="str">
        <f t="shared" si="411"/>
        <v>www.lerosesirolo.it</v>
      </c>
      <c r="K3280" s="1" t="s">
        <v>10449</v>
      </c>
      <c r="L3280" t="str">
        <f t="shared" si="412"/>
        <v>EMAIL</v>
      </c>
      <c r="M3280" t="str">
        <f t="shared" si="413"/>
        <v>info@lerosesirolo.it</v>
      </c>
      <c r="N3280" t="str">
        <f t="shared" si="414"/>
        <v>www.lerosesirolo.it</v>
      </c>
      <c r="O3280" t="str">
        <f t="shared" si="415"/>
        <v>info@lerosesirolo.it</v>
      </c>
      <c r="S3280" s="1" t="s">
        <v>10446</v>
      </c>
    </row>
    <row r="3281" spans="1:19" ht="14.4" x14ac:dyDescent="0.3">
      <c r="A3281" s="1" t="s">
        <v>29</v>
      </c>
      <c r="B3281" s="1" t="s">
        <v>10450</v>
      </c>
      <c r="C3281" s="1" t="s">
        <v>10451</v>
      </c>
      <c r="D3281" s="1" t="str">
        <f t="shared" si="409"/>
        <v>Via San Lorenzo 5</v>
      </c>
      <c r="E3281" s="1" t="s">
        <v>10208</v>
      </c>
      <c r="F3281" s="1" t="s">
        <v>10208</v>
      </c>
      <c r="G3281" t="str">
        <f t="shared" si="408"/>
        <v>Sirolo</v>
      </c>
      <c r="H3281" t="s">
        <v>19718</v>
      </c>
      <c r="I3281" s="1" t="str">
        <f t="shared" si="410"/>
        <v>SITO</v>
      </c>
      <c r="J3281" s="1" t="str">
        <f t="shared" si="411"/>
        <v>N/a</v>
      </c>
      <c r="K3281" s="1" t="s">
        <v>10452</v>
      </c>
      <c r="L3281" t="str">
        <f t="shared" si="412"/>
        <v>EMAIL</v>
      </c>
      <c r="M3281" t="str">
        <f t="shared" si="413"/>
        <v>lalavandadelborgo@libero.it</v>
      </c>
      <c r="N3281" t="str">
        <f t="shared" si="414"/>
        <v>N/a</v>
      </c>
      <c r="O3281" t="str">
        <f t="shared" si="415"/>
        <v>lalavandadelborgo@libero.it</v>
      </c>
      <c r="S3281" s="1" t="s">
        <v>10450</v>
      </c>
    </row>
    <row r="3282" spans="1:19" ht="14.4" x14ac:dyDescent="0.3">
      <c r="A3282" s="1" t="s">
        <v>29</v>
      </c>
      <c r="B3282" s="1" t="s">
        <v>10453</v>
      </c>
      <c r="C3282" s="1" t="s">
        <v>10454</v>
      </c>
      <c r="D3282" s="1" t="str">
        <f t="shared" si="409"/>
        <v>Sant'Antonio  38/A</v>
      </c>
      <c r="E3282" s="1" t="s">
        <v>10208</v>
      </c>
      <c r="F3282" s="1" t="s">
        <v>10208</v>
      </c>
      <c r="G3282" t="str">
        <f t="shared" si="408"/>
        <v>Sirolo</v>
      </c>
      <c r="H3282" s="1" t="s">
        <v>10455</v>
      </c>
      <c r="I3282" s="1" t="str">
        <f t="shared" si="410"/>
        <v>SITO</v>
      </c>
      <c r="J3282" s="1" t="str">
        <f t="shared" si="411"/>
        <v>www.fioridolmo.it</v>
      </c>
      <c r="K3282" s="1" t="s">
        <v>10456</v>
      </c>
      <c r="L3282" t="str">
        <f t="shared" si="412"/>
        <v>EMAIL</v>
      </c>
      <c r="M3282" t="str">
        <f t="shared" si="413"/>
        <v>info@fioridolmo.it</v>
      </c>
      <c r="N3282" t="str">
        <f t="shared" si="414"/>
        <v>www.fioridolmo.it</v>
      </c>
      <c r="O3282" t="str">
        <f t="shared" si="415"/>
        <v>info@fioridolmo.it</v>
      </c>
      <c r="S3282" s="1" t="s">
        <v>10453</v>
      </c>
    </row>
    <row r="3283" spans="1:19" ht="14.4" x14ac:dyDescent="0.3">
      <c r="A3283" s="1" t="s">
        <v>29</v>
      </c>
      <c r="B3283" s="1" t="s">
        <v>10457</v>
      </c>
      <c r="C3283" s="1" t="s">
        <v>10458</v>
      </c>
      <c r="D3283" s="1" t="str">
        <f t="shared" si="409"/>
        <v>Moricone 2</v>
      </c>
      <c r="E3283" s="1" t="s">
        <v>10208</v>
      </c>
      <c r="F3283" s="1" t="s">
        <v>10208</v>
      </c>
      <c r="G3283" t="str">
        <f t="shared" si="408"/>
        <v>Sirolo</v>
      </c>
      <c r="H3283" t="s">
        <v>19718</v>
      </c>
      <c r="I3283" s="1" t="str">
        <f t="shared" si="410"/>
        <v>SITO</v>
      </c>
      <c r="J3283" s="1" t="str">
        <f t="shared" si="411"/>
        <v>N/a</v>
      </c>
      <c r="K3283" s="1" t="s">
        <v>10459</v>
      </c>
      <c r="L3283" t="str">
        <f t="shared" si="412"/>
        <v>EMAIL</v>
      </c>
      <c r="M3283" t="str">
        <f t="shared" si="413"/>
        <v>info@alvecchioolmo.it</v>
      </c>
      <c r="N3283" t="str">
        <f t="shared" si="414"/>
        <v>N/a</v>
      </c>
      <c r="O3283" t="str">
        <f t="shared" si="415"/>
        <v>info@alvecchioolmo.it</v>
      </c>
      <c r="S3283" s="1" t="s">
        <v>10457</v>
      </c>
    </row>
    <row r="3284" spans="1:19" ht="14.4" x14ac:dyDescent="0.3">
      <c r="A3284" s="1" t="s">
        <v>35</v>
      </c>
      <c r="B3284" s="1" t="s">
        <v>10460</v>
      </c>
      <c r="C3284" s="1" t="s">
        <v>10461</v>
      </c>
      <c r="D3284" s="1" t="str">
        <f t="shared" si="409"/>
        <v>Betellico 29</v>
      </c>
      <c r="E3284" s="1" t="s">
        <v>10208</v>
      </c>
      <c r="F3284" s="1" t="s">
        <v>10208</v>
      </c>
      <c r="G3284" t="str">
        <f t="shared" si="408"/>
        <v>Sirolo</v>
      </c>
      <c r="H3284" t="s">
        <v>19718</v>
      </c>
      <c r="I3284" s="1" t="str">
        <f t="shared" si="410"/>
        <v>SITO</v>
      </c>
      <c r="J3284" s="1" t="str">
        <f t="shared" si="411"/>
        <v>N/a</v>
      </c>
      <c r="K3284" s="1" t="s">
        <v>10462</v>
      </c>
      <c r="L3284" t="str">
        <f t="shared" si="412"/>
        <v>EMAIL</v>
      </c>
      <c r="M3284" t="str">
        <f t="shared" si="413"/>
        <v>ida.donninelli@virgilio.it</v>
      </c>
      <c r="N3284" t="str">
        <f t="shared" si="414"/>
        <v>N/a</v>
      </c>
      <c r="O3284" t="str">
        <f t="shared" si="415"/>
        <v>ida.donninelli@virgilio.it</v>
      </c>
      <c r="S3284" s="1" t="s">
        <v>10460</v>
      </c>
    </row>
    <row r="3285" spans="1:19" ht="14.4" x14ac:dyDescent="0.3">
      <c r="A3285" s="1" t="s">
        <v>29</v>
      </c>
      <c r="B3285" s="1" t="s">
        <v>38</v>
      </c>
      <c r="C3285" s="1" t="s">
        <v>10463</v>
      </c>
      <c r="D3285" s="1" t="str">
        <f t="shared" si="409"/>
        <v>Cave  12</v>
      </c>
      <c r="E3285" s="1" t="s">
        <v>10208</v>
      </c>
      <c r="F3285" t="s">
        <v>19718</v>
      </c>
      <c r="G3285" t="str">
        <f t="shared" si="408"/>
        <v>N/A</v>
      </c>
      <c r="H3285" s="1" t="s">
        <v>10464</v>
      </c>
      <c r="I3285" s="1" t="str">
        <f t="shared" si="410"/>
        <v>SITO</v>
      </c>
      <c r="J3285" s="1" t="str">
        <f t="shared" si="411"/>
        <v>www.laginestrasirolo.it</v>
      </c>
      <c r="K3285" s="1" t="s">
        <v>10465</v>
      </c>
      <c r="L3285" t="str">
        <f t="shared" si="412"/>
        <v>EMAIL</v>
      </c>
      <c r="M3285" t="str">
        <f t="shared" si="413"/>
        <v>direzione@laginestrasirolo.it</v>
      </c>
      <c r="N3285" t="str">
        <f t="shared" si="414"/>
        <v>www.laginestrasirolo.it</v>
      </c>
      <c r="O3285" t="str">
        <f t="shared" si="415"/>
        <v>direzione@laginestrasirolo.it</v>
      </c>
      <c r="S3285" s="1" t="s">
        <v>38</v>
      </c>
    </row>
    <row r="3286" spans="1:19" ht="14.4" x14ac:dyDescent="0.3">
      <c r="A3286" s="1" t="s">
        <v>29</v>
      </c>
      <c r="B3286" s="1" t="s">
        <v>4902</v>
      </c>
      <c r="C3286" s="1" t="s">
        <v>10466</v>
      </c>
      <c r="D3286" s="1" t="str">
        <f t="shared" si="409"/>
        <v>Via Madonnina 43</v>
      </c>
      <c r="E3286" s="1" t="s">
        <v>10208</v>
      </c>
      <c r="F3286" s="1" t="s">
        <v>10208</v>
      </c>
      <c r="G3286" t="str">
        <f t="shared" si="408"/>
        <v>Sirolo</v>
      </c>
      <c r="H3286" t="s">
        <v>19718</v>
      </c>
      <c r="I3286" s="1" t="str">
        <f t="shared" si="410"/>
        <v>SITO</v>
      </c>
      <c r="J3286" s="1" t="str">
        <f t="shared" si="411"/>
        <v>N/a</v>
      </c>
      <c r="K3286" s="1" t="s">
        <v>10467</v>
      </c>
      <c r="L3286" t="str">
        <f t="shared" si="412"/>
        <v>EMAIL</v>
      </c>
      <c r="M3286" t="str">
        <f t="shared" si="413"/>
        <v>lucia.pigliapoco@gmail.com</v>
      </c>
      <c r="N3286" t="str">
        <f t="shared" si="414"/>
        <v>N/a</v>
      </c>
      <c r="O3286" t="str">
        <f t="shared" si="415"/>
        <v>lucia.pigliapoco@gmail.com</v>
      </c>
      <c r="S3286" s="1" t="s">
        <v>4902</v>
      </c>
    </row>
    <row r="3287" spans="1:19" ht="14.4" x14ac:dyDescent="0.3">
      <c r="A3287" s="1" t="s">
        <v>82</v>
      </c>
      <c r="B3287" s="1" t="s">
        <v>10468</v>
      </c>
      <c r="C3287" s="1" t="s">
        <v>10469</v>
      </c>
      <c r="D3287" s="1" t="str">
        <f t="shared" si="409"/>
        <v>San Francesco  21</v>
      </c>
      <c r="E3287" s="1" t="s">
        <v>10208</v>
      </c>
      <c r="F3287" s="1" t="s">
        <v>10208</v>
      </c>
      <c r="G3287" t="str">
        <f t="shared" si="408"/>
        <v>Sirolo</v>
      </c>
      <c r="H3287" t="s">
        <v>19718</v>
      </c>
      <c r="I3287" s="1" t="str">
        <f t="shared" si="410"/>
        <v>SITO</v>
      </c>
      <c r="J3287" s="1" t="str">
        <f t="shared" si="411"/>
        <v>N/a</v>
      </c>
      <c r="K3287" s="1" t="s">
        <v>10470</v>
      </c>
      <c r="L3287" t="str">
        <f t="shared" si="412"/>
        <v>EMAIL</v>
      </c>
      <c r="M3287" t="str">
        <f t="shared" si="413"/>
        <v>vaselli.roberto.sirolo@tin.it</v>
      </c>
      <c r="N3287" t="str">
        <f t="shared" si="414"/>
        <v>N/a</v>
      </c>
      <c r="O3287" t="str">
        <f t="shared" si="415"/>
        <v>vaselli.roberto.sirolo@tin.it</v>
      </c>
      <c r="S3287" s="1" t="s">
        <v>10468</v>
      </c>
    </row>
    <row r="3288" spans="1:19" ht="14.4" x14ac:dyDescent="0.3">
      <c r="A3288" s="1" t="s">
        <v>29</v>
      </c>
      <c r="B3288" s="1" t="s">
        <v>10471</v>
      </c>
      <c r="C3288" s="1" t="s">
        <v>10472</v>
      </c>
      <c r="D3288" s="1" t="str">
        <f t="shared" si="409"/>
        <v>Via San Michele 3</v>
      </c>
      <c r="E3288" s="1" t="s">
        <v>10208</v>
      </c>
      <c r="F3288" s="1" t="s">
        <v>10208</v>
      </c>
      <c r="G3288" t="str">
        <f t="shared" si="408"/>
        <v>Sirolo</v>
      </c>
      <c r="H3288" s="1" t="s">
        <v>10473</v>
      </c>
      <c r="I3288" s="1" t="str">
        <f t="shared" si="410"/>
        <v>SITO</v>
      </c>
      <c r="J3288" s="1" t="str">
        <f t="shared" si="411"/>
        <v>www.leduepalmesirolo.it</v>
      </c>
      <c r="K3288" s="1" t="s">
        <v>10474</v>
      </c>
      <c r="L3288" t="str">
        <f t="shared" si="412"/>
        <v>EMAIL</v>
      </c>
      <c r="M3288" t="str">
        <f t="shared" si="413"/>
        <v>info@leduepalmesirolo.it</v>
      </c>
      <c r="N3288" t="str">
        <f t="shared" si="414"/>
        <v>www.leduepalmesirolo.it</v>
      </c>
      <c r="O3288" t="str">
        <f t="shared" si="415"/>
        <v>info@leduepalmesirolo.it</v>
      </c>
      <c r="S3288" s="1" t="s">
        <v>10471</v>
      </c>
    </row>
    <row r="3289" spans="1:19" ht="14.4" x14ac:dyDescent="0.3">
      <c r="A3289" s="1" t="s">
        <v>29</v>
      </c>
      <c r="B3289" s="1" t="s">
        <v>10475</v>
      </c>
      <c r="C3289" s="1" t="s">
        <v>10476</v>
      </c>
      <c r="D3289" s="1" t="str">
        <f t="shared" si="409"/>
        <v>Via Capo D'Acqua 4</v>
      </c>
      <c r="E3289" s="1" t="s">
        <v>10208</v>
      </c>
      <c r="F3289" t="s">
        <v>19718</v>
      </c>
      <c r="G3289" t="str">
        <f t="shared" si="408"/>
        <v>N/A</v>
      </c>
      <c r="H3289" t="s">
        <v>19718</v>
      </c>
      <c r="I3289" s="1" t="str">
        <f t="shared" si="410"/>
        <v>SITO</v>
      </c>
      <c r="J3289" s="1" t="str">
        <f t="shared" si="411"/>
        <v>N/a</v>
      </c>
      <c r="K3289" s="1" t="s">
        <v>10452</v>
      </c>
      <c r="L3289" t="str">
        <f t="shared" si="412"/>
        <v>EMAIL</v>
      </c>
      <c r="M3289" t="str">
        <f t="shared" si="413"/>
        <v>lalavandadelborgo@libero.it</v>
      </c>
      <c r="N3289" t="str">
        <f t="shared" si="414"/>
        <v>N/a</v>
      </c>
      <c r="O3289" t="str">
        <f t="shared" si="415"/>
        <v>lalavandadelborgo@libero.it</v>
      </c>
      <c r="S3289" s="1" t="s">
        <v>10475</v>
      </c>
    </row>
    <row r="3290" spans="1:19" ht="14.4" x14ac:dyDescent="0.3">
      <c r="A3290" s="1" t="s">
        <v>29</v>
      </c>
      <c r="B3290" s="1" t="s">
        <v>10477</v>
      </c>
      <c r="C3290" s="1" t="s">
        <v>10478</v>
      </c>
      <c r="D3290" s="1" t="str">
        <f t="shared" si="409"/>
        <v>Via Pescheria 32</v>
      </c>
      <c r="E3290" s="1" t="s">
        <v>10208</v>
      </c>
      <c r="F3290" t="s">
        <v>19718</v>
      </c>
      <c r="G3290" t="str">
        <f t="shared" si="408"/>
        <v>N/A</v>
      </c>
      <c r="H3290" s="1" t="s">
        <v>10479</v>
      </c>
      <c r="I3290" s="1" t="str">
        <f t="shared" si="410"/>
        <v>SITO</v>
      </c>
      <c r="J3290" s="1" t="str">
        <f t="shared" si="411"/>
        <v>www.villaghirardelli.it</v>
      </c>
      <c r="K3290" s="1" t="s">
        <v>10480</v>
      </c>
      <c r="L3290" t="str">
        <f t="shared" si="412"/>
        <v>EMAIL</v>
      </c>
      <c r="M3290" t="str">
        <f t="shared" si="413"/>
        <v>villaghirardelli@gmail.com</v>
      </c>
      <c r="N3290" t="str">
        <f t="shared" si="414"/>
        <v>www.villaghirardelli.it</v>
      </c>
      <c r="O3290" t="str">
        <f t="shared" si="415"/>
        <v>villaghirardelli@gmail.com</v>
      </c>
      <c r="S3290" s="1" t="s">
        <v>10477</v>
      </c>
    </row>
    <row r="3291" spans="1:19" ht="14.4" x14ac:dyDescent="0.3">
      <c r="A3291" s="1" t="s">
        <v>20</v>
      </c>
      <c r="B3291" s="1" t="s">
        <v>10481</v>
      </c>
      <c r="C3291" s="1" t="s">
        <v>10482</v>
      </c>
      <c r="D3291" s="1" t="str">
        <f t="shared" si="409"/>
        <v>Via Grilli 14</v>
      </c>
      <c r="E3291" s="1" t="s">
        <v>10208</v>
      </c>
      <c r="F3291" t="s">
        <v>19718</v>
      </c>
      <c r="G3291" t="str">
        <f t="shared" si="408"/>
        <v>N/A</v>
      </c>
      <c r="H3291" s="1" t="s">
        <v>10483</v>
      </c>
      <c r="I3291" s="1" t="str">
        <f t="shared" si="410"/>
        <v>SITO</v>
      </c>
      <c r="J3291" s="1" t="str">
        <f t="shared" si="411"/>
        <v>www.conerocamere.com</v>
      </c>
      <c r="K3291" s="1" t="s">
        <v>10484</v>
      </c>
      <c r="L3291" t="str">
        <f t="shared" si="412"/>
        <v>EMAIL</v>
      </c>
      <c r="M3291" t="str">
        <f t="shared" si="413"/>
        <v>info@conerocamere.com</v>
      </c>
      <c r="N3291" t="str">
        <f t="shared" si="414"/>
        <v>www.conerocamere.com</v>
      </c>
      <c r="O3291" t="str">
        <f t="shared" si="415"/>
        <v>info@conerocamere.com</v>
      </c>
      <c r="S3291" s="1" t="s">
        <v>10481</v>
      </c>
    </row>
    <row r="3292" spans="1:19" ht="14.4" x14ac:dyDescent="0.3">
      <c r="A3292" s="1" t="s">
        <v>29</v>
      </c>
      <c r="B3292" s="1" t="s">
        <v>10485</v>
      </c>
      <c r="C3292" s="1" t="s">
        <v>10486</v>
      </c>
      <c r="D3292" s="1" t="str">
        <f t="shared" si="409"/>
        <v>Via S. Antonio 44</v>
      </c>
      <c r="E3292" s="1" t="s">
        <v>10208</v>
      </c>
      <c r="F3292" s="1" t="s">
        <v>10208</v>
      </c>
      <c r="G3292" t="str">
        <f t="shared" si="408"/>
        <v>Sirolo</v>
      </c>
      <c r="H3292" t="s">
        <v>19718</v>
      </c>
      <c r="I3292" s="1" t="str">
        <f t="shared" si="410"/>
        <v>SITO</v>
      </c>
      <c r="J3292" s="1" t="str">
        <f t="shared" si="411"/>
        <v>N/a</v>
      </c>
      <c r="K3292" s="1" t="s">
        <v>10487</v>
      </c>
      <c r="L3292" t="str">
        <f t="shared" si="412"/>
        <v>EMAIL</v>
      </c>
      <c r="M3292" t="str">
        <f t="shared" si="413"/>
        <v>paolapucci5@libero.it</v>
      </c>
      <c r="N3292" t="str">
        <f t="shared" si="414"/>
        <v>N/a</v>
      </c>
      <c r="O3292" t="str">
        <f t="shared" si="415"/>
        <v>paolapucci5@libero.it</v>
      </c>
      <c r="S3292" s="1" t="s">
        <v>10485</v>
      </c>
    </row>
    <row r="3293" spans="1:19" ht="14.4" x14ac:dyDescent="0.3">
      <c r="A3293" s="1" t="s">
        <v>20</v>
      </c>
      <c r="B3293" s="1" t="s">
        <v>10488</v>
      </c>
      <c r="C3293" s="1" t="s">
        <v>10489</v>
      </c>
      <c r="D3293" s="1" t="str">
        <f t="shared" si="409"/>
        <v>Via Solferino 4</v>
      </c>
      <c r="E3293" s="1" t="s">
        <v>10490</v>
      </c>
      <c r="F3293" s="1" t="s">
        <v>10490</v>
      </c>
      <c r="G3293" t="str">
        <f t="shared" si="408"/>
        <v>Staffolo</v>
      </c>
      <c r="H3293" s="1" t="s">
        <v>10491</v>
      </c>
      <c r="I3293" s="1" t="str">
        <f t="shared" si="410"/>
        <v>SITO</v>
      </c>
      <c r="J3293" s="1" t="str">
        <f t="shared" si="411"/>
        <v>www.relaisdelborgo.com</v>
      </c>
      <c r="K3293" s="1" t="s">
        <v>10492</v>
      </c>
      <c r="L3293" t="str">
        <f t="shared" si="412"/>
        <v>EMAIL</v>
      </c>
      <c r="M3293" t="str">
        <f t="shared" si="413"/>
        <v>info@relaisdelborgo.it</v>
      </c>
      <c r="N3293" t="str">
        <f t="shared" si="414"/>
        <v>www.relaisdelborgo.com</v>
      </c>
      <c r="O3293" t="str">
        <f t="shared" si="415"/>
        <v>info@relaisdelborgo.it</v>
      </c>
      <c r="S3293" s="1" t="s">
        <v>10488</v>
      </c>
    </row>
    <row r="3294" spans="1:19" ht="14.4" x14ac:dyDescent="0.3">
      <c r="A3294" s="1" t="s">
        <v>88</v>
      </c>
      <c r="B3294" s="1" t="s">
        <v>137</v>
      </c>
      <c r="C3294" t="s">
        <v>19718</v>
      </c>
      <c r="D3294" s="1" t="str">
        <f t="shared" si="409"/>
        <v>N/A</v>
      </c>
      <c r="E3294" s="1" t="s">
        <v>10490</v>
      </c>
      <c r="F3294" t="s">
        <v>19718</v>
      </c>
      <c r="G3294" t="str">
        <f t="shared" si="408"/>
        <v>N/A</v>
      </c>
      <c r="H3294" t="s">
        <v>19718</v>
      </c>
      <c r="I3294" s="1" t="str">
        <f t="shared" si="410"/>
        <v>SITO</v>
      </c>
      <c r="J3294" s="1" t="str">
        <f t="shared" si="411"/>
        <v>N/a</v>
      </c>
      <c r="K3294" t="s">
        <v>19718</v>
      </c>
      <c r="L3294" t="str">
        <f t="shared" si="412"/>
        <v>SITO</v>
      </c>
      <c r="M3294" t="str">
        <f t="shared" si="413"/>
        <v xml:space="preserve"> </v>
      </c>
      <c r="N3294" t="str">
        <f t="shared" si="414"/>
        <v>N/a</v>
      </c>
      <c r="O3294" t="str">
        <f t="shared" si="415"/>
        <v>N/a</v>
      </c>
      <c r="S3294" s="1" t="s">
        <v>137</v>
      </c>
    </row>
    <row r="3295" spans="1:19" ht="14.4" x14ac:dyDescent="0.3">
      <c r="A3295" s="1" t="s">
        <v>29</v>
      </c>
      <c r="B3295" s="1" t="s">
        <v>10493</v>
      </c>
      <c r="C3295" s="1" t="s">
        <v>10494</v>
      </c>
      <c r="D3295" s="1" t="str">
        <f t="shared" si="409"/>
        <v>Contrada Campagliano 5</v>
      </c>
      <c r="E3295" s="1" t="s">
        <v>10490</v>
      </c>
      <c r="F3295" s="1" t="s">
        <v>10490</v>
      </c>
      <c r="G3295" t="str">
        <f t="shared" si="408"/>
        <v>Staffolo</v>
      </c>
      <c r="H3295" s="1" t="s">
        <v>10495</v>
      </c>
      <c r="I3295" s="1" t="str">
        <f t="shared" si="410"/>
        <v>SITO</v>
      </c>
      <c r="J3295" s="1" t="str">
        <f t="shared" si="411"/>
        <v>www.ilcasaledellerondini.it</v>
      </c>
      <c r="K3295" s="1" t="s">
        <v>10496</v>
      </c>
      <c r="L3295" t="str">
        <f t="shared" si="412"/>
        <v>EMAIL</v>
      </c>
      <c r="M3295" t="str">
        <f t="shared" si="413"/>
        <v>info@ilcasaledellerondini.it</v>
      </c>
      <c r="N3295" t="str">
        <f t="shared" si="414"/>
        <v>www.ilcasaledellerondini.it</v>
      </c>
      <c r="O3295" t="str">
        <f t="shared" si="415"/>
        <v>info@ilcasaledellerondini.it</v>
      </c>
      <c r="S3295" s="1" t="s">
        <v>10493</v>
      </c>
    </row>
    <row r="3296" spans="1:19" ht="14.4" x14ac:dyDescent="0.3">
      <c r="A3296" s="1" t="s">
        <v>29</v>
      </c>
      <c r="B3296" s="1" t="s">
        <v>10497</v>
      </c>
      <c r="C3296" s="1" t="s">
        <v>10498</v>
      </c>
      <c r="D3296" s="1" t="str">
        <f t="shared" si="409"/>
        <v>Contrada Coste 72</v>
      </c>
      <c r="E3296" s="1" t="s">
        <v>10490</v>
      </c>
      <c r="F3296" s="1" t="s">
        <v>10490</v>
      </c>
      <c r="G3296" t="str">
        <f t="shared" si="408"/>
        <v>Staffolo</v>
      </c>
      <c r="H3296" s="1" t="s">
        <v>10499</v>
      </c>
      <c r="I3296" s="1" t="str">
        <f t="shared" si="410"/>
        <v>SITO</v>
      </c>
      <c r="J3296" s="1" t="str">
        <f t="shared" si="411"/>
        <v>www.cadelcardo.com</v>
      </c>
      <c r="K3296" s="1" t="s">
        <v>10500</v>
      </c>
      <c r="L3296" t="str">
        <f t="shared" si="412"/>
        <v>EMAIL</v>
      </c>
      <c r="M3296" t="str">
        <f t="shared" si="413"/>
        <v>cardo@cadelcardo.it; cardo@cadelcardo.com</v>
      </c>
      <c r="N3296" t="str">
        <f t="shared" si="414"/>
        <v>www.cadelcardo.com</v>
      </c>
      <c r="O3296" t="str">
        <f t="shared" si="415"/>
        <v>cardo@cadelcardo.it; cardo@cadelcardo.com</v>
      </c>
      <c r="S3296" s="1" t="s">
        <v>10497</v>
      </c>
    </row>
    <row r="3297" spans="1:19" ht="14.4" x14ac:dyDescent="0.3">
      <c r="A3297" s="1" t="s">
        <v>35</v>
      </c>
      <c r="B3297" s="1" t="s">
        <v>10501</v>
      </c>
      <c r="C3297" s="1" t="s">
        <v>10502</v>
      </c>
      <c r="D3297" s="1" t="str">
        <f t="shared" si="409"/>
        <v>C.Da Salmagina 7</v>
      </c>
      <c r="E3297" s="1" t="s">
        <v>10490</v>
      </c>
      <c r="F3297" t="s">
        <v>19718</v>
      </c>
      <c r="G3297" t="str">
        <f t="shared" si="408"/>
        <v>N/A</v>
      </c>
      <c r="H3297" s="1" t="s">
        <v>10503</v>
      </c>
      <c r="I3297" s="1" t="str">
        <f t="shared" si="410"/>
        <v>EMAIL</v>
      </c>
      <c r="J3297" s="1" t="str">
        <f t="shared" si="411"/>
        <v xml:space="preserve"> </v>
      </c>
      <c r="K3297" t="s">
        <v>19718</v>
      </c>
      <c r="L3297" t="str">
        <f t="shared" si="412"/>
        <v>SITO</v>
      </c>
      <c r="M3297" t="str">
        <f t="shared" si="413"/>
        <v xml:space="preserve"> </v>
      </c>
      <c r="N3297" t="str">
        <f t="shared" si="414"/>
        <v>N/a</v>
      </c>
      <c r="O3297" t="str">
        <f t="shared" si="415"/>
        <v>N/a</v>
      </c>
      <c r="S3297" s="1" t="s">
        <v>10501</v>
      </c>
    </row>
    <row r="3298" spans="1:19" ht="14.4" x14ac:dyDescent="0.3">
      <c r="A3298" s="1" t="s">
        <v>6</v>
      </c>
      <c r="B3298" s="1" t="s">
        <v>10504</v>
      </c>
      <c r="C3298" s="1" t="s">
        <v>10505</v>
      </c>
      <c r="D3298" s="1" t="str">
        <f t="shared" si="409"/>
        <v>Contrada Santa Caterina 18</v>
      </c>
      <c r="E3298" s="1" t="s">
        <v>10490</v>
      </c>
      <c r="F3298" s="1" t="s">
        <v>10490</v>
      </c>
      <c r="G3298" t="str">
        <f t="shared" si="408"/>
        <v>Staffolo</v>
      </c>
      <c r="H3298" s="1" t="s">
        <v>10506</v>
      </c>
      <c r="I3298" s="1" t="str">
        <f t="shared" si="410"/>
        <v>SITO</v>
      </c>
      <c r="J3298" s="1" t="str">
        <f t="shared" si="411"/>
        <v>www.laciminiera.it</v>
      </c>
      <c r="K3298" s="1" t="s">
        <v>10507</v>
      </c>
      <c r="L3298" t="str">
        <f t="shared" si="412"/>
        <v>EMAIL</v>
      </c>
      <c r="M3298" t="str">
        <f t="shared" si="413"/>
        <v>info@laciminiera.it</v>
      </c>
      <c r="N3298" t="str">
        <f t="shared" si="414"/>
        <v>www.laciminiera.it</v>
      </c>
      <c r="O3298" t="str">
        <f t="shared" si="415"/>
        <v>info@laciminiera.it</v>
      </c>
      <c r="S3298" s="1" t="s">
        <v>10504</v>
      </c>
    </row>
    <row r="3299" spans="1:19" ht="14.4" x14ac:dyDescent="0.3">
      <c r="A3299" s="1" t="s">
        <v>20</v>
      </c>
      <c r="B3299" s="1" t="s">
        <v>10508</v>
      </c>
      <c r="C3299" s="1" t="s">
        <v>10509</v>
      </c>
      <c r="D3299" s="1" t="str">
        <f t="shared" si="409"/>
        <v>Via Redipuglia 1</v>
      </c>
      <c r="E3299" s="1" t="s">
        <v>10490</v>
      </c>
      <c r="F3299" s="1" t="s">
        <v>10490</v>
      </c>
      <c r="G3299" t="str">
        <f t="shared" si="408"/>
        <v>Staffolo</v>
      </c>
      <c r="H3299" s="1" t="s">
        <v>10510</v>
      </c>
      <c r="I3299" s="1" t="str">
        <f t="shared" si="410"/>
        <v>SITO</v>
      </c>
      <c r="J3299" s="1" t="str">
        <f t="shared" si="411"/>
        <v>www.giubbi.com</v>
      </c>
      <c r="K3299" s="1" t="s">
        <v>10511</v>
      </c>
      <c r="L3299" t="str">
        <f t="shared" si="412"/>
        <v>EMAIL</v>
      </c>
      <c r="M3299" t="str">
        <f t="shared" si="413"/>
        <v>info@giubbi.com</v>
      </c>
      <c r="N3299" t="str">
        <f t="shared" si="414"/>
        <v>www.giubbi.com</v>
      </c>
      <c r="O3299" t="str">
        <f t="shared" si="415"/>
        <v>info@giubbi.com</v>
      </c>
      <c r="S3299" s="1" t="s">
        <v>10508</v>
      </c>
    </row>
    <row r="3300" spans="1:19" ht="14.4" x14ac:dyDescent="0.3">
      <c r="A3300" s="1" t="s">
        <v>35</v>
      </c>
      <c r="B3300" s="1" t="s">
        <v>10512</v>
      </c>
      <c r="C3300" s="1" t="s">
        <v>10513</v>
      </c>
      <c r="D3300" s="1" t="str">
        <f t="shared" si="409"/>
        <v>Contrada Santa Caterina 1</v>
      </c>
      <c r="E3300" s="1" t="s">
        <v>10490</v>
      </c>
      <c r="F3300" s="1" t="s">
        <v>10490</v>
      </c>
      <c r="G3300" t="str">
        <f t="shared" si="408"/>
        <v>Staffolo</v>
      </c>
      <c r="H3300" t="s">
        <v>19718</v>
      </c>
      <c r="I3300" s="1" t="str">
        <f t="shared" si="410"/>
        <v>SITO</v>
      </c>
      <c r="J3300" s="1" t="str">
        <f t="shared" si="411"/>
        <v>N/a</v>
      </c>
      <c r="K3300" t="s">
        <v>19718</v>
      </c>
      <c r="L3300" t="str">
        <f t="shared" si="412"/>
        <v>SITO</v>
      </c>
      <c r="M3300" t="str">
        <f t="shared" si="413"/>
        <v xml:space="preserve"> </v>
      </c>
      <c r="N3300" t="str">
        <f t="shared" si="414"/>
        <v>N/a</v>
      </c>
      <c r="O3300" t="str">
        <f t="shared" si="415"/>
        <v>N/a</v>
      </c>
      <c r="S3300" s="1" t="s">
        <v>10512</v>
      </c>
    </row>
    <row r="3301" spans="1:19" ht="14.4" x14ac:dyDescent="0.3">
      <c r="A3301" s="1" t="s">
        <v>403</v>
      </c>
      <c r="B3301" s="1" t="s">
        <v>10514</v>
      </c>
      <c r="C3301" s="1" t="s">
        <v>10515</v>
      </c>
      <c r="D3301" s="1" t="str">
        <f t="shared" si="409"/>
        <v>Via Marco Biagi 1</v>
      </c>
      <c r="E3301" s="1" t="s">
        <v>10490</v>
      </c>
      <c r="F3301" s="1" t="s">
        <v>10516</v>
      </c>
      <c r="G3301" t="str">
        <f t="shared" si="408"/>
        <v>Localita'  Coste - Staffolo</v>
      </c>
      <c r="H3301" s="1" t="s">
        <v>10517</v>
      </c>
      <c r="I3301" s="1" t="str">
        <f t="shared" si="410"/>
        <v>SITO</v>
      </c>
      <c r="J3301" s="1" t="str">
        <f t="shared" si="411"/>
        <v>www.oasistaffolo.it</v>
      </c>
      <c r="K3301" s="1" t="s">
        <v>10518</v>
      </c>
      <c r="L3301" t="str">
        <f t="shared" si="412"/>
        <v>EMAIL</v>
      </c>
      <c r="M3301" t="str">
        <f t="shared" si="413"/>
        <v>oasi.srl@libero.it</v>
      </c>
      <c r="N3301" t="str">
        <f t="shared" si="414"/>
        <v>www.oasistaffolo.it</v>
      </c>
      <c r="O3301" t="str">
        <f t="shared" si="415"/>
        <v>oasi.srl@libero.it</v>
      </c>
      <c r="S3301" s="1" t="s">
        <v>10514</v>
      </c>
    </row>
    <row r="3302" spans="1:19" ht="14.4" x14ac:dyDescent="0.3">
      <c r="A3302" s="1" t="s">
        <v>20</v>
      </c>
      <c r="B3302" s="1" t="s">
        <v>10519</v>
      </c>
      <c r="C3302" s="1" t="s">
        <v>10520</v>
      </c>
      <c r="D3302" s="1" t="str">
        <f t="shared" si="409"/>
        <v>Via Fonti 5</v>
      </c>
      <c r="E3302" s="1" t="s">
        <v>10521</v>
      </c>
      <c r="F3302" s="1" t="s">
        <v>10522</v>
      </c>
      <c r="G3302" t="str">
        <f t="shared" si="408"/>
        <v>Loc.Monterado</v>
      </c>
      <c r="H3302" s="1" t="s">
        <v>10523</v>
      </c>
      <c r="I3302" s="1" t="str">
        <f t="shared" si="410"/>
        <v>SITO</v>
      </c>
      <c r="J3302" s="1" t="str">
        <f t="shared" si="411"/>
        <v>www.ilgiogo.it</v>
      </c>
      <c r="K3302" s="1" t="s">
        <v>10524</v>
      </c>
      <c r="L3302" t="str">
        <f t="shared" si="412"/>
        <v>EMAIL</v>
      </c>
      <c r="M3302" t="str">
        <f t="shared" si="413"/>
        <v>info@ilgiogo.it</v>
      </c>
      <c r="N3302" t="str">
        <f t="shared" si="414"/>
        <v>www.ilgiogo.it</v>
      </c>
      <c r="O3302" t="str">
        <f t="shared" si="415"/>
        <v>info@ilgiogo.it</v>
      </c>
      <c r="S3302" s="1" t="s">
        <v>10519</v>
      </c>
    </row>
    <row r="3303" spans="1:19" ht="14.4" x14ac:dyDescent="0.3">
      <c r="A3303" s="1" t="s">
        <v>29</v>
      </c>
      <c r="B3303" s="1" t="s">
        <v>10525</v>
      </c>
      <c r="C3303" s="1" t="s">
        <v>10526</v>
      </c>
      <c r="D3303" s="1" t="str">
        <f t="shared" si="409"/>
        <v>Via San Pietro 7</v>
      </c>
      <c r="E3303" s="1" t="s">
        <v>10521</v>
      </c>
      <c r="F3303" t="s">
        <v>19718</v>
      </c>
      <c r="G3303" t="str">
        <f t="shared" si="408"/>
        <v>N/A</v>
      </c>
      <c r="H3303" s="1" t="s">
        <v>10527</v>
      </c>
      <c r="I3303" s="1" t="str">
        <f t="shared" si="410"/>
        <v>SITO</v>
      </c>
      <c r="J3303" s="1" t="str">
        <f t="shared" si="411"/>
        <v>www.lacasadegliulivi.eu</v>
      </c>
      <c r="K3303" s="1" t="s">
        <v>10528</v>
      </c>
      <c r="L3303" t="str">
        <f t="shared" si="412"/>
        <v>EMAIL</v>
      </c>
      <c r="M3303" t="str">
        <f t="shared" si="413"/>
        <v>ipermanyer@yahoo.it</v>
      </c>
      <c r="N3303" t="str">
        <f t="shared" si="414"/>
        <v>www.lacasadegliulivi.eu</v>
      </c>
      <c r="O3303" t="str">
        <f t="shared" si="415"/>
        <v>ipermanyer@yahoo.it</v>
      </c>
      <c r="S3303" s="1" t="s">
        <v>10525</v>
      </c>
    </row>
    <row r="3304" spans="1:19" ht="14.4" x14ac:dyDescent="0.3">
      <c r="A3304" s="1" t="s">
        <v>29</v>
      </c>
      <c r="B3304" s="1" t="s">
        <v>10529</v>
      </c>
      <c r="C3304" s="1" t="s">
        <v>10530</v>
      </c>
      <c r="D3304" s="1" t="str">
        <f t="shared" si="409"/>
        <v>Via San Pietro, 11</v>
      </c>
      <c r="E3304" s="1" t="s">
        <v>10521</v>
      </c>
      <c r="F3304" s="1" t="s">
        <v>10531</v>
      </c>
      <c r="G3304" t="str">
        <f t="shared" si="408"/>
        <v>Castel Colonna-Trecastelli</v>
      </c>
      <c r="H3304" s="1" t="s">
        <v>10532</v>
      </c>
      <c r="I3304" s="1" t="str">
        <f t="shared" si="410"/>
        <v>SITO</v>
      </c>
      <c r="J3304" s="1" t="str">
        <f t="shared" si="411"/>
        <v>www.bandbsenigallia.it</v>
      </c>
      <c r="K3304" s="1" t="s">
        <v>10533</v>
      </c>
      <c r="L3304" t="str">
        <f t="shared" si="412"/>
        <v>EMAIL</v>
      </c>
      <c r="M3304" t="str">
        <f t="shared" si="413"/>
        <v>info@bandbsenigallia.it</v>
      </c>
      <c r="N3304" t="str">
        <f t="shared" si="414"/>
        <v>www.bandbsenigallia.it</v>
      </c>
      <c r="O3304" t="str">
        <f t="shared" si="415"/>
        <v>info@bandbsenigallia.it</v>
      </c>
      <c r="S3304" s="1" t="s">
        <v>10529</v>
      </c>
    </row>
    <row r="3305" spans="1:19" ht="14.4" x14ac:dyDescent="0.3">
      <c r="A3305" s="1" t="s">
        <v>29</v>
      </c>
      <c r="B3305" s="1" t="s">
        <v>10534</v>
      </c>
      <c r="C3305" s="1" t="s">
        <v>10535</v>
      </c>
      <c r="D3305" s="1" t="str">
        <f t="shared" si="409"/>
        <v>Via Martuccia  23</v>
      </c>
      <c r="E3305" s="1" t="s">
        <v>10521</v>
      </c>
      <c r="F3305" s="1" t="s">
        <v>10536</v>
      </c>
      <c r="G3305" t="str">
        <f t="shared" si="408"/>
        <v>Castel Cononna</v>
      </c>
      <c r="H3305" s="1" t="s">
        <v>10537</v>
      </c>
      <c r="I3305" s="1" t="str">
        <f t="shared" si="410"/>
        <v>SITO</v>
      </c>
      <c r="J3305" s="1" t="str">
        <f t="shared" si="411"/>
        <v>www.ilpiccioneviaggiatore.eu</v>
      </c>
      <c r="K3305" s="1" t="s">
        <v>10538</v>
      </c>
      <c r="L3305" t="str">
        <f t="shared" si="412"/>
        <v>EMAIL</v>
      </c>
      <c r="M3305" t="str">
        <f t="shared" si="413"/>
        <v>campagna@ilpiccioneviaggiatore.eu</v>
      </c>
      <c r="N3305" t="str">
        <f t="shared" si="414"/>
        <v>www.ilpiccioneviaggiatore.eu</v>
      </c>
      <c r="O3305" t="str">
        <f t="shared" si="415"/>
        <v>campagna@ilpiccioneviaggiatore.eu</v>
      </c>
      <c r="S3305" s="1" t="s">
        <v>10534</v>
      </c>
    </row>
    <row r="3306" spans="1:19" ht="14.4" x14ac:dyDescent="0.3">
      <c r="A3306" s="1" t="s">
        <v>29</v>
      </c>
      <c r="B3306" s="1" t="s">
        <v>10539</v>
      </c>
      <c r="C3306" s="1" t="s">
        <v>10540</v>
      </c>
      <c r="D3306" s="1" t="str">
        <f t="shared" si="409"/>
        <v>Piazza Roma 18</v>
      </c>
      <c r="E3306" s="1" t="s">
        <v>10521</v>
      </c>
      <c r="F3306" s="1" t="s">
        <v>10541</v>
      </c>
      <c r="G3306" t="str">
        <f t="shared" si="408"/>
        <v>Monterado</v>
      </c>
      <c r="H3306" s="1" t="s">
        <v>10542</v>
      </c>
      <c r="I3306" s="1" t="str">
        <f t="shared" si="410"/>
        <v>SITO</v>
      </c>
      <c r="J3306" s="1" t="str">
        <f t="shared" si="411"/>
        <v>www.castellodimonterado.it</v>
      </c>
      <c r="K3306" s="1" t="s">
        <v>10543</v>
      </c>
      <c r="L3306" t="str">
        <f t="shared" si="412"/>
        <v>EMAIL</v>
      </c>
      <c r="M3306" t="str">
        <f t="shared" si="413"/>
        <v>info@castellodimonterado.it</v>
      </c>
      <c r="N3306" t="str">
        <f t="shared" si="414"/>
        <v>www.castellodimonterado.it</v>
      </c>
      <c r="O3306" t="str">
        <f t="shared" si="415"/>
        <v>info@castellodimonterado.it</v>
      </c>
      <c r="S3306" s="1" t="s">
        <v>10539</v>
      </c>
    </row>
    <row r="3307" spans="1:19" ht="14.4" x14ac:dyDescent="0.3">
      <c r="A3307" s="1" t="s">
        <v>35</v>
      </c>
      <c r="B3307" s="1" t="s">
        <v>10544</v>
      </c>
      <c r="C3307" s="1" t="s">
        <v>10545</v>
      </c>
      <c r="D3307" s="1" t="str">
        <f t="shared" si="409"/>
        <v>Via Giacomo Matteotti 13</v>
      </c>
      <c r="E3307" s="1" t="s">
        <v>10521</v>
      </c>
      <c r="F3307" s="1" t="s">
        <v>3174</v>
      </c>
      <c r="G3307" t="str">
        <f t="shared" si="408"/>
        <v>Ripe</v>
      </c>
      <c r="H3307" s="1" t="s">
        <v>10546</v>
      </c>
      <c r="I3307" s="1" t="str">
        <f t="shared" si="410"/>
        <v>SITO</v>
      </c>
      <c r="J3307" s="1" t="str">
        <f t="shared" si="411"/>
        <v>www.agriturismo-ilprato.com</v>
      </c>
      <c r="K3307" s="1" t="s">
        <v>10547</v>
      </c>
      <c r="L3307" t="str">
        <f t="shared" si="412"/>
        <v>EMAIL</v>
      </c>
      <c r="M3307" t="str">
        <f t="shared" si="413"/>
        <v>info@agriturismo-ilprato.com</v>
      </c>
      <c r="N3307" t="str">
        <f t="shared" si="414"/>
        <v>www.agriturismo-ilprato.com</v>
      </c>
      <c r="O3307" t="str">
        <f t="shared" si="415"/>
        <v>info@agriturismo-ilprato.com</v>
      </c>
      <c r="S3307" s="1" t="s">
        <v>10544</v>
      </c>
    </row>
    <row r="3308" spans="1:19" ht="14.4" x14ac:dyDescent="0.3">
      <c r="A3308" s="1" t="s">
        <v>35</v>
      </c>
      <c r="B3308" s="1" t="s">
        <v>10548</v>
      </c>
      <c r="C3308" s="1" t="s">
        <v>10549</v>
      </c>
      <c r="D3308" s="1" t="str">
        <f t="shared" si="409"/>
        <v>Via Valliscie 9B</v>
      </c>
      <c r="E3308" s="1" t="s">
        <v>10521</v>
      </c>
      <c r="F3308" t="s">
        <v>19718</v>
      </c>
      <c r="G3308" t="str">
        <f t="shared" si="408"/>
        <v>N/A</v>
      </c>
      <c r="H3308" t="s">
        <v>19718</v>
      </c>
      <c r="I3308" s="1" t="str">
        <f t="shared" si="410"/>
        <v>SITO</v>
      </c>
      <c r="J3308" s="1" t="str">
        <f t="shared" si="411"/>
        <v>N/a</v>
      </c>
      <c r="K3308" s="1" t="s">
        <v>10550</v>
      </c>
      <c r="L3308" t="str">
        <f t="shared" si="412"/>
        <v>EMAIL</v>
      </c>
      <c r="M3308" t="str">
        <f t="shared" si="413"/>
        <v>agrituristlulivo@hotmail.it</v>
      </c>
      <c r="N3308" t="str">
        <f t="shared" si="414"/>
        <v>N/a</v>
      </c>
      <c r="O3308" t="str">
        <f t="shared" si="415"/>
        <v>agrituristlulivo@hotmail.it</v>
      </c>
      <c r="S3308" s="1" t="s">
        <v>10548</v>
      </c>
    </row>
    <row r="3309" spans="1:19" ht="14.4" x14ac:dyDescent="0.3">
      <c r="A3309" s="1" t="s">
        <v>29</v>
      </c>
      <c r="B3309" s="1" t="s">
        <v>10551</v>
      </c>
      <c r="C3309" s="1" t="s">
        <v>10552</v>
      </c>
      <c r="D3309" s="1" t="str">
        <f t="shared" si="409"/>
        <v>Via Gualdo  11</v>
      </c>
      <c r="E3309" s="1" t="s">
        <v>10521</v>
      </c>
      <c r="F3309" s="1" t="s">
        <v>10553</v>
      </c>
      <c r="G3309" t="str">
        <f t="shared" si="408"/>
        <v>Brugnetto</v>
      </c>
      <c r="H3309" s="1" t="s">
        <v>10554</v>
      </c>
      <c r="I3309" s="1" t="str">
        <f t="shared" si="410"/>
        <v>SITO</v>
      </c>
      <c r="J3309" s="1" t="str">
        <f t="shared" si="411"/>
        <v>www.bblunabianca.it</v>
      </c>
      <c r="K3309" s="1" t="s">
        <v>10555</v>
      </c>
      <c r="L3309" t="str">
        <f t="shared" si="412"/>
        <v>EMAIL</v>
      </c>
      <c r="M3309" t="str">
        <f t="shared" si="413"/>
        <v>info@bblunabianca.it</v>
      </c>
      <c r="N3309" t="str">
        <f t="shared" si="414"/>
        <v>www.bblunabianca.it</v>
      </c>
      <c r="O3309" t="str">
        <f t="shared" si="415"/>
        <v>info@bblunabianca.it</v>
      </c>
      <c r="S3309" s="1" t="s">
        <v>10551</v>
      </c>
    </row>
    <row r="3310" spans="1:19" ht="14.4" x14ac:dyDescent="0.3">
      <c r="A3310" s="1" t="s">
        <v>29</v>
      </c>
      <c r="B3310" s="1" t="s">
        <v>10556</v>
      </c>
      <c r="C3310" s="1" t="s">
        <v>10557</v>
      </c>
      <c r="D3310" s="1" t="str">
        <f t="shared" si="409"/>
        <v>Via San Moro 10</v>
      </c>
      <c r="E3310" s="1" t="s">
        <v>10521</v>
      </c>
      <c r="F3310" s="1" t="s">
        <v>3174</v>
      </c>
      <c r="G3310" t="str">
        <f t="shared" si="408"/>
        <v>Ripe</v>
      </c>
      <c r="H3310" s="1" t="s">
        <v>10558</v>
      </c>
      <c r="I3310" s="1" t="str">
        <f t="shared" si="410"/>
        <v>SITO</v>
      </c>
      <c r="J3310" s="1" t="str">
        <f t="shared" si="411"/>
        <v>www.viasanmoro.org</v>
      </c>
      <c r="K3310" s="1" t="s">
        <v>10559</v>
      </c>
      <c r="L3310" t="str">
        <f t="shared" si="412"/>
        <v>EMAIL</v>
      </c>
      <c r="M3310" t="str">
        <f t="shared" si="413"/>
        <v>info@viasanmoro.org; zanzara97@libero.it</v>
      </c>
      <c r="N3310" t="str">
        <f t="shared" si="414"/>
        <v>www.viasanmoro.org</v>
      </c>
      <c r="O3310" t="str">
        <f t="shared" si="415"/>
        <v>info@viasanmoro.org; zanzara97@libero.it</v>
      </c>
      <c r="S3310" s="1" t="s">
        <v>10556</v>
      </c>
    </row>
    <row r="3311" spans="1:19" ht="14.4" x14ac:dyDescent="0.3">
      <c r="A3311" s="1" t="s">
        <v>29</v>
      </c>
      <c r="B3311" s="1" t="s">
        <v>10560</v>
      </c>
      <c r="C3311" s="1" t="s">
        <v>10561</v>
      </c>
      <c r="D3311" s="1" t="str">
        <f t="shared" si="409"/>
        <v>Via Gualdo 12</v>
      </c>
      <c r="E3311" s="1" t="s">
        <v>10521</v>
      </c>
      <c r="F3311" s="1" t="s">
        <v>3174</v>
      </c>
      <c r="G3311" t="str">
        <f t="shared" si="408"/>
        <v>Ripe</v>
      </c>
      <c r="H3311" s="1" t="s">
        <v>10562</v>
      </c>
      <c r="I3311" s="1" t="str">
        <f t="shared" si="410"/>
        <v>SITO</v>
      </c>
      <c r="J3311" s="1" t="str">
        <f t="shared" si="411"/>
        <v>www.villadelleprincipesse.com</v>
      </c>
      <c r="K3311" s="1" t="s">
        <v>10563</v>
      </c>
      <c r="L3311" t="str">
        <f t="shared" si="412"/>
        <v>EMAIL</v>
      </c>
      <c r="M3311" t="str">
        <f t="shared" si="413"/>
        <v>perini.francesco96@gmail.com</v>
      </c>
      <c r="N3311" t="str">
        <f t="shared" si="414"/>
        <v>www.villadelleprincipesse.com</v>
      </c>
      <c r="O3311" t="str">
        <f t="shared" si="415"/>
        <v>perini.francesco96@gmail.com</v>
      </c>
      <c r="S3311" s="1" t="s">
        <v>10560</v>
      </c>
    </row>
    <row r="3312" spans="1:19" ht="14.4" x14ac:dyDescent="0.3">
      <c r="A3312" s="1" t="s">
        <v>6</v>
      </c>
      <c r="B3312" s="1" t="s">
        <v>10564</v>
      </c>
      <c r="C3312" s="1" t="s">
        <v>10565</v>
      </c>
      <c r="D3312" s="1" t="str">
        <f t="shared" si="409"/>
        <v>Via Santa Lucia 6</v>
      </c>
      <c r="E3312" s="1" t="s">
        <v>10521</v>
      </c>
      <c r="F3312" s="1" t="s">
        <v>3174</v>
      </c>
      <c r="G3312" t="str">
        <f t="shared" si="408"/>
        <v>Ripe</v>
      </c>
      <c r="H3312" s="1" t="s">
        <v>10566</v>
      </c>
      <c r="I3312" s="1" t="str">
        <f t="shared" si="410"/>
        <v>SITO</v>
      </c>
      <c r="J3312" s="1" t="str">
        <f t="shared" si="411"/>
        <v>www.soleahotel.com</v>
      </c>
      <c r="K3312" s="1" t="s">
        <v>10567</v>
      </c>
      <c r="L3312" t="str">
        <f t="shared" si="412"/>
        <v>EMAIL</v>
      </c>
      <c r="M3312" t="str">
        <f t="shared" si="413"/>
        <v>info@soleahotel.com</v>
      </c>
      <c r="N3312" t="str">
        <f t="shared" si="414"/>
        <v>www.soleahotel.com</v>
      </c>
      <c r="O3312" t="str">
        <f t="shared" si="415"/>
        <v>info@soleahotel.com</v>
      </c>
      <c r="S3312" s="1" t="s">
        <v>10564</v>
      </c>
    </row>
    <row r="3313" spans="1:19" ht="14.4" x14ac:dyDescent="0.3">
      <c r="A3313" s="1" t="s">
        <v>35</v>
      </c>
      <c r="B3313" s="1" t="s">
        <v>10568</v>
      </c>
      <c r="C3313" s="1" t="s">
        <v>10569</v>
      </c>
      <c r="D3313" s="1" t="str">
        <f t="shared" si="409"/>
        <v>Via Piagiolino 6</v>
      </c>
      <c r="E3313" s="1" t="s">
        <v>10521</v>
      </c>
      <c r="F3313" s="1" t="s">
        <v>10570</v>
      </c>
      <c r="G3313" t="str">
        <f t="shared" si="408"/>
        <v>Loc. Ponterio</v>
      </c>
      <c r="H3313" t="s">
        <v>19718</v>
      </c>
      <c r="I3313" s="1" t="str">
        <f t="shared" si="410"/>
        <v>SITO</v>
      </c>
      <c r="J3313" s="1" t="str">
        <f t="shared" si="411"/>
        <v>N/a</v>
      </c>
      <c r="K3313" s="1" t="s">
        <v>10571</v>
      </c>
      <c r="L3313" t="str">
        <f t="shared" si="412"/>
        <v>EMAIL</v>
      </c>
      <c r="M3313" t="str">
        <f t="shared" si="413"/>
        <v>canoba@libero.it</v>
      </c>
      <c r="N3313" t="str">
        <f t="shared" si="414"/>
        <v>N/a</v>
      </c>
      <c r="O3313" t="str">
        <f t="shared" si="415"/>
        <v>canoba@libero.it</v>
      </c>
      <c r="S3313" s="1" t="s">
        <v>10568</v>
      </c>
    </row>
    <row r="3314" spans="1:19" ht="14.4" x14ac:dyDescent="0.3">
      <c r="A3314" s="1" t="s">
        <v>29</v>
      </c>
      <c r="B3314" s="1" t="s">
        <v>10572</v>
      </c>
      <c r="C3314" s="1" t="s">
        <v>10573</v>
      </c>
      <c r="D3314" s="1" t="str">
        <f t="shared" si="409"/>
        <v>Via Consolazione 20</v>
      </c>
      <c r="E3314" s="1" t="s">
        <v>10521</v>
      </c>
      <c r="F3314" s="1" t="s">
        <v>10574</v>
      </c>
      <c r="G3314" t="str">
        <f t="shared" si="408"/>
        <v>Loc. Castel Colonna</v>
      </c>
      <c r="H3314" t="s">
        <v>19718</v>
      </c>
      <c r="I3314" s="1" t="str">
        <f t="shared" si="410"/>
        <v>SITO</v>
      </c>
      <c r="J3314" s="1" t="str">
        <f t="shared" si="411"/>
        <v>N/a</v>
      </c>
      <c r="K3314" s="1" t="s">
        <v>10575</v>
      </c>
      <c r="L3314" t="str">
        <f t="shared" si="412"/>
        <v>EMAIL</v>
      </c>
      <c r="M3314" t="str">
        <f t="shared" si="413"/>
        <v>daniele.pierfederici@tiscali.it</v>
      </c>
      <c r="N3314" t="str">
        <f t="shared" si="414"/>
        <v>N/a</v>
      </c>
      <c r="O3314" t="str">
        <f t="shared" si="415"/>
        <v>daniele.pierfederici@tiscali.it</v>
      </c>
      <c r="S3314" s="1" t="s">
        <v>10572</v>
      </c>
    </row>
    <row r="3315" spans="1:19" ht="14.4" x14ac:dyDescent="0.3">
      <c r="A3315" s="1" t="s">
        <v>29</v>
      </c>
      <c r="B3315" s="1" t="s">
        <v>10576</v>
      </c>
      <c r="C3315" s="1" t="s">
        <v>10343</v>
      </c>
      <c r="D3315" s="1" t="str">
        <f t="shared" si="409"/>
        <v>Via San Francesco 2</v>
      </c>
      <c r="E3315" s="1" t="s">
        <v>10521</v>
      </c>
      <c r="F3315" t="s">
        <v>19718</v>
      </c>
      <c r="G3315" t="str">
        <f t="shared" si="408"/>
        <v>N/A</v>
      </c>
      <c r="H3315" t="s">
        <v>19718</v>
      </c>
      <c r="I3315" s="1" t="str">
        <f t="shared" si="410"/>
        <v>SITO</v>
      </c>
      <c r="J3315" s="1" t="str">
        <f t="shared" si="411"/>
        <v>N/a</v>
      </c>
      <c r="K3315" s="1" t="s">
        <v>10577</v>
      </c>
      <c r="L3315" t="str">
        <f t="shared" si="412"/>
        <v>EMAIL</v>
      </c>
      <c r="M3315" t="str">
        <f t="shared" si="413"/>
        <v>info@nidosullecolline.eu</v>
      </c>
      <c r="N3315" t="str">
        <f t="shared" si="414"/>
        <v>N/a</v>
      </c>
      <c r="O3315" t="str">
        <f t="shared" si="415"/>
        <v>info@nidosullecolline.eu</v>
      </c>
      <c r="S3315" s="1" t="s">
        <v>10576</v>
      </c>
    </row>
    <row r="3316" spans="1:19" ht="14.4" x14ac:dyDescent="0.3">
      <c r="A3316" s="1" t="s">
        <v>29</v>
      </c>
      <c r="B3316" s="1" t="s">
        <v>10578</v>
      </c>
      <c r="C3316" s="1" t="s">
        <v>10579</v>
      </c>
      <c r="D3316" s="1" t="str">
        <f t="shared" si="409"/>
        <v>Via Santa Marina 4</v>
      </c>
      <c r="E3316" s="1" t="s">
        <v>10521</v>
      </c>
      <c r="F3316" s="1" t="s">
        <v>10580</v>
      </c>
      <c r="G3316" t="str">
        <f t="shared" si="408"/>
        <v>Castel Colonna</v>
      </c>
      <c r="H3316" s="1" t="s">
        <v>10581</v>
      </c>
      <c r="I3316" s="1" t="str">
        <f t="shared" si="410"/>
        <v>SITO</v>
      </c>
      <c r="J3316" s="1" t="str">
        <f t="shared" si="411"/>
        <v>www.casachiara.ue</v>
      </c>
      <c r="K3316" s="1" t="s">
        <v>10582</v>
      </c>
      <c r="L3316" t="str">
        <f t="shared" si="412"/>
        <v>EMAIL</v>
      </c>
      <c r="M3316" t="str">
        <f t="shared" si="413"/>
        <v>sylvia@casachiara.eu</v>
      </c>
      <c r="N3316" t="str">
        <f t="shared" si="414"/>
        <v>www.casachiara.ue</v>
      </c>
      <c r="O3316" t="str">
        <f t="shared" si="415"/>
        <v>sylvia@casachiara.eu</v>
      </c>
      <c r="S3316" s="1" t="s">
        <v>10578</v>
      </c>
    </row>
    <row r="3317" spans="1:19" ht="14.4" x14ac:dyDescent="0.3">
      <c r="A3317" s="1" t="s">
        <v>12</v>
      </c>
      <c r="B3317" s="1" t="s">
        <v>10583</v>
      </c>
      <c r="C3317" s="1" t="s">
        <v>10584</v>
      </c>
      <c r="D3317" s="1" t="str">
        <f t="shared" si="409"/>
        <v>Via Dante Alighieri 32</v>
      </c>
      <c r="E3317" s="1" t="s">
        <v>10521</v>
      </c>
      <c r="F3317" s="1" t="s">
        <v>10521</v>
      </c>
      <c r="G3317" t="str">
        <f t="shared" si="408"/>
        <v>Trecastelli</v>
      </c>
      <c r="H3317" t="s">
        <v>19718</v>
      </c>
      <c r="I3317" s="1" t="str">
        <f t="shared" si="410"/>
        <v>SITO</v>
      </c>
      <c r="J3317" s="1" t="str">
        <f t="shared" si="411"/>
        <v>N/a</v>
      </c>
      <c r="K3317" s="1" t="s">
        <v>10585</v>
      </c>
      <c r="L3317" t="str">
        <f t="shared" si="412"/>
        <v>EMAIL</v>
      </c>
      <c r="M3317" t="str">
        <f t="shared" si="413"/>
        <v>broccoligianluca@libero.it</v>
      </c>
      <c r="N3317" t="str">
        <f t="shared" si="414"/>
        <v>N/a</v>
      </c>
      <c r="O3317" t="str">
        <f t="shared" si="415"/>
        <v>broccoligianluca@libero.it</v>
      </c>
      <c r="S3317" s="1" t="s">
        <v>10583</v>
      </c>
    </row>
    <row r="3318" spans="1:19" ht="14.4" x14ac:dyDescent="0.3">
      <c r="A3318" s="1" t="s">
        <v>12</v>
      </c>
      <c r="B3318" s="1" t="s">
        <v>10586</v>
      </c>
      <c r="C3318" s="1" t="s">
        <v>10587</v>
      </c>
      <c r="D3318" s="1" t="str">
        <f t="shared" si="409"/>
        <v>Gualdo 15</v>
      </c>
      <c r="E3318" s="1" t="s">
        <v>10521</v>
      </c>
      <c r="F3318" s="1" t="s">
        <v>10588</v>
      </c>
      <c r="G3318" t="str">
        <f t="shared" si="408"/>
        <v>Brugnetto Di Trecastelli</v>
      </c>
      <c r="H3318" s="1" t="s">
        <v>10589</v>
      </c>
      <c r="I3318" s="1" t="str">
        <f t="shared" si="410"/>
        <v>SITO</v>
      </c>
      <c r="J3318" s="1" t="str">
        <f t="shared" si="411"/>
        <v>www.villapedossa.it</v>
      </c>
      <c r="K3318" s="1" t="s">
        <v>10590</v>
      </c>
      <c r="L3318" t="str">
        <f t="shared" si="412"/>
        <v>EMAIL</v>
      </c>
      <c r="M3318" t="str">
        <f t="shared" si="413"/>
        <v>info@villapedossa.it</v>
      </c>
      <c r="N3318" t="str">
        <f t="shared" si="414"/>
        <v>www.villapedossa.it</v>
      </c>
      <c r="O3318" t="str">
        <f t="shared" si="415"/>
        <v>info@villapedossa.it</v>
      </c>
      <c r="S3318" s="1" t="s">
        <v>10586</v>
      </c>
    </row>
    <row r="3319" spans="1:19" ht="14.4" x14ac:dyDescent="0.3">
      <c r="A3319" s="1" t="s">
        <v>88</v>
      </c>
      <c r="B3319" s="1" t="s">
        <v>2477</v>
      </c>
      <c r="C3319" t="s">
        <v>19718</v>
      </c>
      <c r="D3319" s="1" t="str">
        <f t="shared" si="409"/>
        <v>N/A</v>
      </c>
      <c r="E3319" s="1" t="s">
        <v>10591</v>
      </c>
      <c r="F3319" s="1" t="s">
        <v>10592</v>
      </c>
      <c r="G3319" t="str">
        <f t="shared" si="408"/>
        <v>Località Pian Dell'Elmo</v>
      </c>
      <c r="H3319" t="s">
        <v>19718</v>
      </c>
      <c r="I3319" s="1" t="str">
        <f t="shared" si="410"/>
        <v>SITO</v>
      </c>
      <c r="J3319" s="1" t="str">
        <f t="shared" si="411"/>
        <v>N/a</v>
      </c>
      <c r="K3319" s="1" t="s">
        <v>10593</v>
      </c>
      <c r="L3319" t="str">
        <f t="shared" si="412"/>
        <v>EMAIL</v>
      </c>
      <c r="M3319" t="str">
        <f t="shared" si="413"/>
        <v>ale.pagliuca60@tin.it</v>
      </c>
      <c r="N3319" t="str">
        <f t="shared" si="414"/>
        <v>N/a</v>
      </c>
      <c r="O3319" t="str">
        <f t="shared" si="415"/>
        <v>ale.pagliuca60@tin.it</v>
      </c>
      <c r="S3319" s="1" t="s">
        <v>2477</v>
      </c>
    </row>
    <row r="3320" spans="1:19" ht="14.4" x14ac:dyDescent="0.3">
      <c r="A3320" s="1" t="s">
        <v>35</v>
      </c>
      <c r="B3320" s="1" t="s">
        <v>10594</v>
      </c>
      <c r="C3320" s="1" t="s">
        <v>10595</v>
      </c>
      <c r="D3320" s="1" t="str">
        <f t="shared" si="409"/>
        <v>Via Arsicci 3</v>
      </c>
      <c r="E3320" s="1" t="s">
        <v>10591</v>
      </c>
      <c r="F3320" t="s">
        <v>19718</v>
      </c>
      <c r="G3320" t="str">
        <f t="shared" si="408"/>
        <v>N/A</v>
      </c>
      <c r="H3320" s="1" t="s">
        <v>10596</v>
      </c>
      <c r="I3320" s="1" t="str">
        <f t="shared" si="410"/>
        <v>SITO</v>
      </c>
      <c r="J3320" s="1" t="str">
        <f t="shared" si="411"/>
        <v>www.agriturismovillaarsicci.it</v>
      </c>
      <c r="K3320" s="1" t="s">
        <v>10597</v>
      </c>
      <c r="L3320" t="str">
        <f t="shared" si="412"/>
        <v>EMAIL</v>
      </c>
      <c r="M3320" t="str">
        <f t="shared" si="413"/>
        <v>primuccisargenti@libero.it</v>
      </c>
      <c r="N3320" t="str">
        <f t="shared" si="414"/>
        <v>www.agriturismovillaarsicci.it</v>
      </c>
      <c r="O3320" t="str">
        <f t="shared" si="415"/>
        <v>primuccisargenti@libero.it</v>
      </c>
      <c r="S3320" s="1" t="s">
        <v>10594</v>
      </c>
    </row>
    <row r="3321" spans="1:19" ht="14.4" x14ac:dyDescent="0.3">
      <c r="A3321" s="1" t="s">
        <v>35</v>
      </c>
      <c r="B3321" s="1" t="s">
        <v>10598</v>
      </c>
      <c r="C3321" s="1" t="s">
        <v>10599</v>
      </c>
      <c r="D3321" s="1" t="str">
        <f t="shared" si="409"/>
        <v>C.Da Favete Snc</v>
      </c>
      <c r="E3321" s="1" t="s">
        <v>10591</v>
      </c>
      <c r="F3321" t="s">
        <v>19718</v>
      </c>
      <c r="G3321" t="str">
        <f t="shared" si="408"/>
        <v>N/A</v>
      </c>
      <c r="H3321" t="s">
        <v>19718</v>
      </c>
      <c r="I3321" s="1" t="str">
        <f t="shared" si="410"/>
        <v>SITO</v>
      </c>
      <c r="J3321" s="1" t="str">
        <f t="shared" si="411"/>
        <v>N/a</v>
      </c>
      <c r="K3321" s="1" t="s">
        <v>10600</v>
      </c>
      <c r="L3321" t="str">
        <f t="shared" si="412"/>
        <v>EMAIL</v>
      </c>
      <c r="M3321" t="str">
        <f t="shared" si="413"/>
        <v>zyxgian@gmail.com</v>
      </c>
      <c r="N3321" t="str">
        <f t="shared" si="414"/>
        <v>N/a</v>
      </c>
      <c r="O3321" t="str">
        <f t="shared" si="415"/>
        <v>zyxgian@gmail.com</v>
      </c>
      <c r="S3321" s="1" t="s">
        <v>10598</v>
      </c>
    </row>
    <row r="3322" spans="1:19" ht="14.4" x14ac:dyDescent="0.3">
      <c r="A3322" s="1" t="s">
        <v>29</v>
      </c>
      <c r="B3322" s="1" t="s">
        <v>10601</v>
      </c>
      <c r="C3322" s="1" t="s">
        <v>10602</v>
      </c>
      <c r="D3322" s="1" t="str">
        <f t="shared" si="409"/>
        <v>Strada Pian Dell'Elmo Snc</v>
      </c>
      <c r="E3322" s="1" t="s">
        <v>10591</v>
      </c>
      <c r="F3322" s="1" t="s">
        <v>10603</v>
      </c>
      <c r="G3322" t="str">
        <f t="shared" si="408"/>
        <v>Pian Dell'Elmo</v>
      </c>
      <c r="H3322" s="1" t="s">
        <v>10604</v>
      </c>
      <c r="I3322" s="1" t="str">
        <f t="shared" si="410"/>
        <v>SITO</v>
      </c>
      <c r="J3322" s="1" t="str">
        <f t="shared" si="411"/>
        <v>www.lupusinfabula-bed-breakfast.it</v>
      </c>
      <c r="K3322" s="1" t="s">
        <v>10605</v>
      </c>
      <c r="L3322" t="str">
        <f t="shared" si="412"/>
        <v>EMAIL</v>
      </c>
      <c r="M3322" t="str">
        <f t="shared" si="413"/>
        <v>ale.pagliuca@tin.it</v>
      </c>
      <c r="N3322" t="str">
        <f t="shared" si="414"/>
        <v>www.lupusinfabula-bed-breakfast.it</v>
      </c>
      <c r="O3322" t="str">
        <f t="shared" si="415"/>
        <v>ale.pagliuca@tin.it</v>
      </c>
      <c r="S3322" s="1" t="s">
        <v>10601</v>
      </c>
    </row>
    <row r="3323" spans="1:19" ht="14.4" x14ac:dyDescent="0.3">
      <c r="A3323" s="1" t="s">
        <v>29</v>
      </c>
      <c r="B3323" s="1" t="s">
        <v>10606</v>
      </c>
      <c r="C3323" s="1" t="s">
        <v>10607</v>
      </c>
      <c r="D3323" s="1" t="str">
        <f t="shared" si="409"/>
        <v>Via Figuretta 8</v>
      </c>
      <c r="E3323" s="1" t="s">
        <v>10591</v>
      </c>
      <c r="F3323" s="1" t="s">
        <v>10608</v>
      </c>
      <c r="G3323" t="str">
        <f t="shared" si="408"/>
        <v>Frontale</v>
      </c>
      <c r="H3323" t="s">
        <v>19718</v>
      </c>
      <c r="I3323" s="1" t="str">
        <f t="shared" si="410"/>
        <v>SITO</v>
      </c>
      <c r="J3323" s="1" t="str">
        <f t="shared" si="411"/>
        <v>N/a</v>
      </c>
      <c r="K3323" s="1" t="s">
        <v>10609</v>
      </c>
      <c r="L3323" t="str">
        <f t="shared" si="412"/>
        <v>EMAIL</v>
      </c>
      <c r="M3323" t="str">
        <f t="shared" si="413"/>
        <v>veraluce@libero.it</v>
      </c>
      <c r="N3323" t="str">
        <f t="shared" si="414"/>
        <v>N/a</v>
      </c>
      <c r="O3323" t="str">
        <f t="shared" si="415"/>
        <v>veraluce@libero.it</v>
      </c>
      <c r="S3323" s="1" t="s">
        <v>10606</v>
      </c>
    </row>
    <row r="3324" spans="1:19" ht="14.4" x14ac:dyDescent="0.3">
      <c r="A3324" s="1" t="s">
        <v>20</v>
      </c>
      <c r="B3324" s="1" t="s">
        <v>10610</v>
      </c>
      <c r="C3324" s="1" t="s">
        <v>10611</v>
      </c>
      <c r="D3324" s="1" t="str">
        <f t="shared" si="409"/>
        <v>Piazzale Cesare Battisti 12</v>
      </c>
      <c r="E3324" s="1" t="s">
        <v>10591</v>
      </c>
      <c r="F3324" s="1" t="s">
        <v>10591</v>
      </c>
      <c r="G3324" t="str">
        <f t="shared" si="408"/>
        <v>Apiro</v>
      </c>
      <c r="H3324" s="1" t="s">
        <v>10612</v>
      </c>
      <c r="I3324" s="1" t="str">
        <f t="shared" si="410"/>
        <v>SITO</v>
      </c>
      <c r="J3324" s="1" t="str">
        <f t="shared" si="411"/>
        <v>www.miro-hotel.it</v>
      </c>
      <c r="K3324" s="1" t="s">
        <v>10613</v>
      </c>
      <c r="L3324" t="str">
        <f t="shared" si="412"/>
        <v>EMAIL</v>
      </c>
      <c r="M3324" t="str">
        <f t="shared" si="413"/>
        <v>info@miro-hotel.it</v>
      </c>
      <c r="N3324" t="str">
        <f t="shared" si="414"/>
        <v>www.miro-hotel.it</v>
      </c>
      <c r="O3324" t="str">
        <f t="shared" si="415"/>
        <v>info@miro-hotel.it</v>
      </c>
      <c r="S3324" s="1" t="s">
        <v>10610</v>
      </c>
    </row>
    <row r="3325" spans="1:19" ht="14.4" x14ac:dyDescent="0.3">
      <c r="A3325" s="1" t="s">
        <v>6</v>
      </c>
      <c r="B3325" s="1" t="s">
        <v>10614</v>
      </c>
      <c r="C3325" s="1" t="s">
        <v>10615</v>
      </c>
      <c r="D3325" s="1" t="str">
        <f t="shared" si="409"/>
        <v>Contrada Sant' Urbano 5</v>
      </c>
      <c r="E3325" s="1" t="s">
        <v>10591</v>
      </c>
      <c r="F3325" s="1" t="s">
        <v>10591</v>
      </c>
      <c r="G3325" t="str">
        <f t="shared" si="408"/>
        <v>Apiro</v>
      </c>
      <c r="H3325" s="1" t="s">
        <v>10616</v>
      </c>
      <c r="I3325" s="1" t="str">
        <f t="shared" si="410"/>
        <v>SITO</v>
      </c>
      <c r="J3325" s="1" t="str">
        <f t="shared" si="411"/>
        <v>www.abbaziasanturbano.it</v>
      </c>
      <c r="K3325" s="1" t="s">
        <v>10617</v>
      </c>
      <c r="L3325" t="str">
        <f t="shared" si="412"/>
        <v>EMAIL</v>
      </c>
      <c r="M3325" t="str">
        <f t="shared" si="413"/>
        <v>abbaziasanturbano@libero.it</v>
      </c>
      <c r="N3325" t="str">
        <f t="shared" si="414"/>
        <v>www.abbaziasanturbano.it</v>
      </c>
      <c r="O3325" t="str">
        <f t="shared" si="415"/>
        <v>abbaziasanturbano@libero.it</v>
      </c>
      <c r="S3325" s="1" t="s">
        <v>10614</v>
      </c>
    </row>
    <row r="3326" spans="1:19" ht="14.4" x14ac:dyDescent="0.3">
      <c r="A3326" s="1" t="s">
        <v>35</v>
      </c>
      <c r="B3326" s="1" t="s">
        <v>10618</v>
      </c>
      <c r="C3326" s="1" t="s">
        <v>10619</v>
      </c>
      <c r="D3326" s="1" t="str">
        <f t="shared" si="409"/>
        <v>Contrada Cozzi 1</v>
      </c>
      <c r="E3326" s="1" t="s">
        <v>10591</v>
      </c>
      <c r="F3326" s="1" t="s">
        <v>10591</v>
      </c>
      <c r="G3326" t="str">
        <f t="shared" si="408"/>
        <v>Apiro</v>
      </c>
      <c r="H3326" s="1" t="s">
        <v>10620</v>
      </c>
      <c r="I3326" s="1" t="str">
        <f t="shared" si="410"/>
        <v>SITO</v>
      </c>
      <c r="J3326" s="1" t="str">
        <f t="shared" si="411"/>
        <v>www.agriturismocolleverde.eu</v>
      </c>
      <c r="K3326" s="1" t="s">
        <v>10621</v>
      </c>
      <c r="L3326" t="str">
        <f t="shared" si="412"/>
        <v>EMAIL</v>
      </c>
      <c r="M3326" t="str">
        <f t="shared" si="413"/>
        <v>paolo.ferrucci@virgilio.it</v>
      </c>
      <c r="N3326" t="str">
        <f t="shared" si="414"/>
        <v>www.agriturismocolleverde.eu</v>
      </c>
      <c r="O3326" t="str">
        <f t="shared" si="415"/>
        <v>paolo.ferrucci@virgilio.it</v>
      </c>
      <c r="S3326" s="1" t="s">
        <v>10618</v>
      </c>
    </row>
    <row r="3327" spans="1:19" ht="14.4" x14ac:dyDescent="0.3">
      <c r="A3327" s="1" t="s">
        <v>35</v>
      </c>
      <c r="B3327" s="1" t="s">
        <v>10622</v>
      </c>
      <c r="C3327" s="1" t="s">
        <v>10623</v>
      </c>
      <c r="D3327" s="1" t="str">
        <f t="shared" si="409"/>
        <v>Via San Salvatore 1</v>
      </c>
      <c r="E3327" s="1" t="s">
        <v>10591</v>
      </c>
      <c r="F3327" s="1" t="s">
        <v>10591</v>
      </c>
      <c r="G3327" t="str">
        <f t="shared" si="408"/>
        <v>Apiro</v>
      </c>
      <c r="H3327" s="1" t="s">
        <v>10624</v>
      </c>
      <c r="I3327" s="1" t="str">
        <f t="shared" si="410"/>
        <v>SITO</v>
      </c>
      <c r="J3327" s="1" t="str">
        <f t="shared" si="411"/>
        <v>www.agriturismonellemarche.it</v>
      </c>
      <c r="K3327" s="1" t="s">
        <v>10625</v>
      </c>
      <c r="L3327" t="str">
        <f t="shared" si="412"/>
        <v>EMAIL</v>
      </c>
      <c r="M3327" t="str">
        <f t="shared" si="413"/>
        <v>deluca_rosanna@virgilio.it</v>
      </c>
      <c r="N3327" t="str">
        <f t="shared" si="414"/>
        <v>www.agriturismonellemarche.it</v>
      </c>
      <c r="O3327" t="str">
        <f t="shared" si="415"/>
        <v>deluca_rosanna@virgilio.it</v>
      </c>
      <c r="S3327" s="1" t="s">
        <v>10622</v>
      </c>
    </row>
    <row r="3328" spans="1:19" ht="14.4" x14ac:dyDescent="0.3">
      <c r="A3328" s="1" t="s">
        <v>35</v>
      </c>
      <c r="B3328" s="1" t="s">
        <v>10626</v>
      </c>
      <c r="C3328" s="1" t="s">
        <v>10627</v>
      </c>
      <c r="D3328" s="1" t="str">
        <f t="shared" si="409"/>
        <v>Contrada Santa Maria 7</v>
      </c>
      <c r="E3328" s="1" t="s">
        <v>10591</v>
      </c>
      <c r="F3328" s="1" t="s">
        <v>10591</v>
      </c>
      <c r="G3328" t="str">
        <f t="shared" si="408"/>
        <v>Apiro</v>
      </c>
      <c r="H3328" s="1" t="s">
        <v>10628</v>
      </c>
      <c r="I3328" s="1" t="str">
        <f t="shared" si="410"/>
        <v>SITO</v>
      </c>
      <c r="J3328" s="1" t="str">
        <f t="shared" si="411"/>
        <v>www.santamariadelgallo.it</v>
      </c>
      <c r="K3328" s="1" t="s">
        <v>10629</v>
      </c>
      <c r="L3328" t="str">
        <f t="shared" si="412"/>
        <v>EMAIL</v>
      </c>
      <c r="M3328" t="str">
        <f t="shared" si="413"/>
        <v>mimmo.gallo@tiscali.it</v>
      </c>
      <c r="N3328" t="str">
        <f t="shared" si="414"/>
        <v>www.santamariadelgallo.it</v>
      </c>
      <c r="O3328" t="str">
        <f t="shared" si="415"/>
        <v>mimmo.gallo@tiscali.it</v>
      </c>
      <c r="S3328" s="1" t="s">
        <v>10626</v>
      </c>
    </row>
    <row r="3329" spans="1:19" ht="14.4" x14ac:dyDescent="0.3">
      <c r="A3329" s="1" t="s">
        <v>20</v>
      </c>
      <c r="B3329" s="1" t="s">
        <v>10630</v>
      </c>
      <c r="C3329" s="1" t="s">
        <v>10631</v>
      </c>
      <c r="D3329" s="1" t="str">
        <f t="shared" si="409"/>
        <v>Contrada Verde Fiore 37</v>
      </c>
      <c r="E3329" s="1" t="s">
        <v>10632</v>
      </c>
      <c r="F3329" s="1" t="s">
        <v>10632</v>
      </c>
      <c r="G3329" t="str">
        <f t="shared" si="408"/>
        <v>Appignano</v>
      </c>
      <c r="H3329" s="1" t="s">
        <v>10633</v>
      </c>
      <c r="I3329" s="1" t="str">
        <f t="shared" si="410"/>
        <v>SITO</v>
      </c>
      <c r="J3329" s="1" t="str">
        <f t="shared" si="411"/>
        <v>www.villaverdefiore.it</v>
      </c>
      <c r="K3329" s="1" t="s">
        <v>10634</v>
      </c>
      <c r="L3329" t="str">
        <f t="shared" si="412"/>
        <v>EMAIL</v>
      </c>
      <c r="M3329" t="str">
        <f t="shared" si="413"/>
        <v>info@villaverdefiore.it</v>
      </c>
      <c r="N3329" t="str">
        <f t="shared" si="414"/>
        <v>www.villaverdefiore.it</v>
      </c>
      <c r="O3329" t="str">
        <f t="shared" si="415"/>
        <v>info@villaverdefiore.it</v>
      </c>
      <c r="S3329" s="1" t="s">
        <v>10630</v>
      </c>
    </row>
    <row r="3330" spans="1:19" ht="14.4" x14ac:dyDescent="0.3">
      <c r="A3330" s="1" t="s">
        <v>6</v>
      </c>
      <c r="B3330" s="1" t="s">
        <v>10635</v>
      </c>
      <c r="C3330" s="1" t="s">
        <v>10636</v>
      </c>
      <c r="D3330" s="1" t="str">
        <f t="shared" si="409"/>
        <v>Contrada Verde Fiore 1</v>
      </c>
      <c r="E3330" s="1" t="s">
        <v>10632</v>
      </c>
      <c r="F3330" s="1" t="s">
        <v>10632</v>
      </c>
      <c r="G3330" t="str">
        <f t="shared" ref="G3330:G3393" si="416">PROPER(F3330)</f>
        <v>Appignano</v>
      </c>
      <c r="H3330" s="1" t="s">
        <v>10637</v>
      </c>
      <c r="I3330" s="1" t="str">
        <f t="shared" si="410"/>
        <v>SITO</v>
      </c>
      <c r="J3330" s="1" t="str">
        <f t="shared" si="411"/>
        <v>www.osteriadeisegreti.com</v>
      </c>
      <c r="K3330" s="1" t="s">
        <v>10638</v>
      </c>
      <c r="L3330" t="str">
        <f t="shared" si="412"/>
        <v>EMAIL</v>
      </c>
      <c r="M3330" t="str">
        <f t="shared" si="413"/>
        <v>info@osteriadeisegreti.com</v>
      </c>
      <c r="N3330" t="str">
        <f t="shared" si="414"/>
        <v>www.osteriadeisegreti.com</v>
      </c>
      <c r="O3330" t="str">
        <f t="shared" si="415"/>
        <v>info@osteriadeisegreti.com</v>
      </c>
      <c r="S3330" s="1" t="s">
        <v>10635</v>
      </c>
    </row>
    <row r="3331" spans="1:19" ht="14.4" x14ac:dyDescent="0.3">
      <c r="A3331" s="1" t="s">
        <v>6</v>
      </c>
      <c r="B3331" s="1" t="s">
        <v>10639</v>
      </c>
      <c r="C3331" s="1" t="s">
        <v>10640</v>
      </c>
      <c r="D3331" s="1" t="str">
        <f t="shared" ref="D3331:D3394" si="417">PROPER(C3331)</f>
        <v>Contrada Forano 29</v>
      </c>
      <c r="E3331" s="1" t="s">
        <v>10632</v>
      </c>
      <c r="F3331" s="1" t="s">
        <v>10632</v>
      </c>
      <c r="G3331" t="str">
        <f t="shared" si="416"/>
        <v>Appignano</v>
      </c>
      <c r="H3331" s="1" t="s">
        <v>10641</v>
      </c>
      <c r="I3331" s="1" t="str">
        <f t="shared" ref="I3331:I3394" si="418">IF(ISERROR(FIND("@",H3331)),"SITO","EMAIL")</f>
        <v>SITO</v>
      </c>
      <c r="J3331" s="1" t="str">
        <f t="shared" ref="J3331:J3394" si="419">IF(I3331="SITO",H3331," ")</f>
        <v>www.algiardinodegliulivi.it</v>
      </c>
      <c r="K3331" s="1" t="s">
        <v>10642</v>
      </c>
      <c r="L3331" t="str">
        <f t="shared" ref="L3331:L3394" si="420">IF(ISERROR(FIND("@",K3331)),"SITO","EMAIL")</f>
        <v>EMAIL</v>
      </c>
      <c r="M3331" t="str">
        <f t="shared" ref="M3331:M3394" si="421">IF(L3331="EMAIL",K3331, " ")</f>
        <v>info@algiardinodegliulivi.it</v>
      </c>
      <c r="N3331" t="str">
        <f t="shared" ref="N3331:N3394" si="422">IF(J3331&lt;&gt;" ", J3331, "N/a")</f>
        <v>www.algiardinodegliulivi.it</v>
      </c>
      <c r="O3331" t="str">
        <f t="shared" ref="O3331:O3394" si="423">IF(M3331 &lt;&gt; " ", M3331,"N/a")</f>
        <v>info@algiardinodegliulivi.it</v>
      </c>
      <c r="S3331" s="1" t="s">
        <v>10639</v>
      </c>
    </row>
    <row r="3332" spans="1:19" ht="14.4" x14ac:dyDescent="0.3">
      <c r="A3332" s="1" t="s">
        <v>6</v>
      </c>
      <c r="B3332" s="1" t="s">
        <v>10643</v>
      </c>
      <c r="C3332" s="1" t="s">
        <v>10644</v>
      </c>
      <c r="D3332" s="1" t="str">
        <f t="shared" si="417"/>
        <v>C.Da Cardeggiano 10</v>
      </c>
      <c r="E3332" s="1" t="s">
        <v>10632</v>
      </c>
      <c r="F3332" t="s">
        <v>19718</v>
      </c>
      <c r="G3332" t="str">
        <f t="shared" si="416"/>
        <v>N/A</v>
      </c>
      <c r="H3332" s="1" t="s">
        <v>10645</v>
      </c>
      <c r="I3332" s="1" t="str">
        <f t="shared" si="418"/>
        <v>SITO</v>
      </c>
      <c r="J3332" s="1" t="str">
        <f t="shared" si="419"/>
        <v>www.la-colombaia.it</v>
      </c>
      <c r="K3332" s="1" t="s">
        <v>10646</v>
      </c>
      <c r="L3332" t="str">
        <f t="shared" si="420"/>
        <v>EMAIL</v>
      </c>
      <c r="M3332" t="str">
        <f t="shared" si="421"/>
        <v>info@la-colombaia.it</v>
      </c>
      <c r="N3332" t="str">
        <f t="shared" si="422"/>
        <v>www.la-colombaia.it</v>
      </c>
      <c r="O3332" t="str">
        <f t="shared" si="423"/>
        <v>info@la-colombaia.it</v>
      </c>
      <c r="S3332" s="1" t="s">
        <v>10643</v>
      </c>
    </row>
    <row r="3333" spans="1:19" ht="14.4" x14ac:dyDescent="0.3">
      <c r="A3333" s="1" t="s">
        <v>88</v>
      </c>
      <c r="B3333" s="1" t="s">
        <v>137</v>
      </c>
      <c r="C3333" t="s">
        <v>19718</v>
      </c>
      <c r="D3333" s="1" t="str">
        <f t="shared" si="417"/>
        <v>N/A</v>
      </c>
      <c r="E3333" s="1" t="s">
        <v>10632</v>
      </c>
      <c r="F3333" t="s">
        <v>19718</v>
      </c>
      <c r="G3333" t="str">
        <f t="shared" si="416"/>
        <v>N/A</v>
      </c>
      <c r="H3333" t="s">
        <v>19718</v>
      </c>
      <c r="I3333" s="1" t="str">
        <f t="shared" si="418"/>
        <v>SITO</v>
      </c>
      <c r="J3333" s="1" t="str">
        <f t="shared" si="419"/>
        <v>N/a</v>
      </c>
      <c r="K3333" t="s">
        <v>19718</v>
      </c>
      <c r="L3333" t="str">
        <f t="shared" si="420"/>
        <v>SITO</v>
      </c>
      <c r="M3333" t="str">
        <f t="shared" si="421"/>
        <v xml:space="preserve"> </v>
      </c>
      <c r="N3333" t="str">
        <f t="shared" si="422"/>
        <v>N/a</v>
      </c>
      <c r="O3333" t="str">
        <f t="shared" si="423"/>
        <v>N/a</v>
      </c>
      <c r="S3333" s="1" t="s">
        <v>137</v>
      </c>
    </row>
    <row r="3334" spans="1:19" ht="14.4" x14ac:dyDescent="0.3">
      <c r="A3334" s="1" t="s">
        <v>35</v>
      </c>
      <c r="B3334" s="1" t="s">
        <v>10647</v>
      </c>
      <c r="C3334" s="1" t="s">
        <v>10648</v>
      </c>
      <c r="D3334" s="1" t="str">
        <f t="shared" si="417"/>
        <v>Contrada Forano 44</v>
      </c>
      <c r="E3334" s="1" t="s">
        <v>10632</v>
      </c>
      <c r="F3334" s="1" t="s">
        <v>10632</v>
      </c>
      <c r="G3334" t="str">
        <f t="shared" si="416"/>
        <v>Appignano</v>
      </c>
      <c r="H3334" s="1" t="s">
        <v>10649</v>
      </c>
      <c r="I3334" s="1" t="str">
        <f t="shared" si="418"/>
        <v>SITO</v>
      </c>
      <c r="J3334" s="1" t="str">
        <f t="shared" si="419"/>
        <v>www.fattoriaforano.it</v>
      </c>
      <c r="K3334" s="1" t="s">
        <v>10650</v>
      </c>
      <c r="L3334" t="str">
        <f t="shared" si="420"/>
        <v>EMAIL</v>
      </c>
      <c r="M3334" t="str">
        <f t="shared" si="421"/>
        <v>agriturismoforano@yahoo.it</v>
      </c>
      <c r="N3334" t="str">
        <f t="shared" si="422"/>
        <v>www.fattoriaforano.it</v>
      </c>
      <c r="O3334" t="str">
        <f t="shared" si="423"/>
        <v>agriturismoforano@yahoo.it</v>
      </c>
      <c r="S3334" s="1" t="s">
        <v>10647</v>
      </c>
    </row>
    <row r="3335" spans="1:19" ht="14.4" x14ac:dyDescent="0.3">
      <c r="A3335" s="1" t="s">
        <v>29</v>
      </c>
      <c r="B3335" s="1" t="s">
        <v>10651</v>
      </c>
      <c r="C3335" s="1" t="s">
        <v>10652</v>
      </c>
      <c r="D3335" s="1" t="str">
        <f t="shared" si="417"/>
        <v>Contrada Campo Di Bove 6</v>
      </c>
      <c r="E3335" s="1" t="s">
        <v>10632</v>
      </c>
      <c r="F3335" s="1" t="s">
        <v>10632</v>
      </c>
      <c r="G3335" t="str">
        <f t="shared" si="416"/>
        <v>Appignano</v>
      </c>
      <c r="H3335" t="s">
        <v>19718</v>
      </c>
      <c r="I3335" s="1" t="str">
        <f t="shared" si="418"/>
        <v>SITO</v>
      </c>
      <c r="J3335" s="1" t="str">
        <f t="shared" si="419"/>
        <v>N/a</v>
      </c>
      <c r="K3335" s="1" t="s">
        <v>10653</v>
      </c>
      <c r="L3335" t="str">
        <f t="shared" si="420"/>
        <v>EMAIL</v>
      </c>
      <c r="M3335" t="str">
        <f t="shared" si="421"/>
        <v>bbdolcedimora@gmail.com</v>
      </c>
      <c r="N3335" t="str">
        <f t="shared" si="422"/>
        <v>N/a</v>
      </c>
      <c r="O3335" t="str">
        <f t="shared" si="423"/>
        <v>bbdolcedimora@gmail.com</v>
      </c>
      <c r="S3335" s="1" t="s">
        <v>10651</v>
      </c>
    </row>
    <row r="3336" spans="1:19" ht="14.4" x14ac:dyDescent="0.3">
      <c r="A3336" s="1" t="s">
        <v>35</v>
      </c>
      <c r="B3336" s="1" t="s">
        <v>10654</v>
      </c>
      <c r="C3336" s="1" t="s">
        <v>10655</v>
      </c>
      <c r="D3336" s="1" t="str">
        <f t="shared" si="417"/>
        <v>Via San Giorgio 63</v>
      </c>
      <c r="E3336" s="1" t="s">
        <v>10656</v>
      </c>
      <c r="F3336" s="1" t="s">
        <v>3007</v>
      </c>
      <c r="G3336" t="str">
        <f t="shared" si="416"/>
        <v>San Giorgio</v>
      </c>
      <c r="H3336" t="s">
        <v>19718</v>
      </c>
      <c r="I3336" s="1" t="str">
        <f t="shared" si="418"/>
        <v>SITO</v>
      </c>
      <c r="J3336" s="1" t="str">
        <f t="shared" si="419"/>
        <v>N/a</v>
      </c>
      <c r="K3336" s="1" t="s">
        <v>10657</v>
      </c>
      <c r="L3336" t="str">
        <f t="shared" si="420"/>
        <v>EMAIL</v>
      </c>
      <c r="M3336" t="str">
        <f t="shared" si="421"/>
        <v>patrizio.scarpacci@geopec.it</v>
      </c>
      <c r="N3336" t="str">
        <f t="shared" si="422"/>
        <v>N/a</v>
      </c>
      <c r="O3336" t="str">
        <f t="shared" si="423"/>
        <v>patrizio.scarpacci@geopec.it</v>
      </c>
      <c r="S3336" s="1" t="s">
        <v>10654</v>
      </c>
    </row>
    <row r="3337" spans="1:19" ht="14.4" x14ac:dyDescent="0.3">
      <c r="A3337" s="1" t="s">
        <v>29</v>
      </c>
      <c r="B3337" s="1" t="s">
        <v>10658</v>
      </c>
      <c r="C3337" s="1" t="s">
        <v>10659</v>
      </c>
      <c r="D3337" s="1" t="str">
        <f t="shared" si="417"/>
        <v>Via Palmiro Togliatti 10</v>
      </c>
      <c r="E3337" s="1" t="s">
        <v>10656</v>
      </c>
      <c r="F3337" s="1" t="s">
        <v>10656</v>
      </c>
      <c r="G3337" t="str">
        <f t="shared" si="416"/>
        <v>Belforte Del Chienti</v>
      </c>
      <c r="H3337" t="s">
        <v>19718</v>
      </c>
      <c r="I3337" s="1" t="str">
        <f t="shared" si="418"/>
        <v>SITO</v>
      </c>
      <c r="J3337" s="1" t="str">
        <f t="shared" si="419"/>
        <v>N/a</v>
      </c>
      <c r="K3337" s="1" t="s">
        <v>10660</v>
      </c>
      <c r="L3337" t="str">
        <f t="shared" si="420"/>
        <v>EMAIL</v>
      </c>
      <c r="M3337" t="str">
        <f t="shared" si="421"/>
        <v>tamaracapradossi@gmail.com</v>
      </c>
      <c r="N3337" t="str">
        <f t="shared" si="422"/>
        <v>N/a</v>
      </c>
      <c r="O3337" t="str">
        <f t="shared" si="423"/>
        <v>tamaracapradossi@gmail.com</v>
      </c>
      <c r="S3337" s="1" t="s">
        <v>10658</v>
      </c>
    </row>
    <row r="3338" spans="1:19" ht="14.4" x14ac:dyDescent="0.3">
      <c r="A3338" s="1" t="s">
        <v>35</v>
      </c>
      <c r="B3338" s="1" t="s">
        <v>10661</v>
      </c>
      <c r="C3338" s="1" t="s">
        <v>10662</v>
      </c>
      <c r="D3338" s="1" t="str">
        <f t="shared" si="417"/>
        <v>Via Fornaci Sabine 4</v>
      </c>
      <c r="E3338" s="1" t="s">
        <v>10656</v>
      </c>
      <c r="F3338" s="1" t="s">
        <v>10656</v>
      </c>
      <c r="G3338" t="str">
        <f t="shared" si="416"/>
        <v>Belforte Del Chienti</v>
      </c>
      <c r="H3338" s="1" t="s">
        <v>10663</v>
      </c>
      <c r="I3338" s="1" t="str">
        <f t="shared" si="418"/>
        <v>SITO</v>
      </c>
      <c r="J3338" s="1" t="str">
        <f t="shared" si="419"/>
        <v>www.fornacisabine.com</v>
      </c>
      <c r="K3338" s="1" t="s">
        <v>10664</v>
      </c>
      <c r="L3338" t="str">
        <f t="shared" si="420"/>
        <v>EMAIL</v>
      </c>
      <c r="M3338" t="str">
        <f t="shared" si="421"/>
        <v>info@fornacisabine.com</v>
      </c>
      <c r="N3338" t="str">
        <f t="shared" si="422"/>
        <v>www.fornacisabine.com</v>
      </c>
      <c r="O3338" t="str">
        <f t="shared" si="423"/>
        <v>info@fornacisabine.com</v>
      </c>
      <c r="S3338" s="1" t="s">
        <v>10661</v>
      </c>
    </row>
    <row r="3339" spans="1:19" ht="14.4" x14ac:dyDescent="0.3">
      <c r="A3339" s="1" t="s">
        <v>29</v>
      </c>
      <c r="B3339" s="1" t="s">
        <v>10665</v>
      </c>
      <c r="C3339" s="1" t="s">
        <v>10666</v>
      </c>
      <c r="D3339" s="1" t="str">
        <f t="shared" si="417"/>
        <v>Via Fornaci 26</v>
      </c>
      <c r="E3339" s="1" t="s">
        <v>10656</v>
      </c>
      <c r="F3339" t="s">
        <v>19718</v>
      </c>
      <c r="G3339" t="str">
        <f t="shared" si="416"/>
        <v>N/A</v>
      </c>
      <c r="H3339" s="1" t="s">
        <v>10667</v>
      </c>
      <c r="I3339" s="1" t="str">
        <f t="shared" si="418"/>
        <v>SITO</v>
      </c>
      <c r="J3339" s="1" t="str">
        <f t="shared" si="419"/>
        <v>www.lapinturetta.com</v>
      </c>
      <c r="K3339" s="1" t="s">
        <v>10668</v>
      </c>
      <c r="L3339" t="str">
        <f t="shared" si="420"/>
        <v>EMAIL</v>
      </c>
      <c r="M3339" t="str">
        <f t="shared" si="421"/>
        <v>info@lapinturetta.com</v>
      </c>
      <c r="N3339" t="str">
        <f t="shared" si="422"/>
        <v>www.lapinturetta.com</v>
      </c>
      <c r="O3339" t="str">
        <f t="shared" si="423"/>
        <v>info@lapinturetta.com</v>
      </c>
      <c r="S3339" s="1" t="s">
        <v>10665</v>
      </c>
    </row>
    <row r="3340" spans="1:19" ht="14.4" x14ac:dyDescent="0.3">
      <c r="A3340" s="1" t="s">
        <v>12</v>
      </c>
      <c r="B3340" s="1" t="s">
        <v>10669</v>
      </c>
      <c r="C3340" s="1" t="s">
        <v>10670</v>
      </c>
      <c r="D3340" s="1" t="str">
        <f t="shared" si="417"/>
        <v>Via Europa 28</v>
      </c>
      <c r="E3340" s="1" t="s">
        <v>10656</v>
      </c>
      <c r="F3340" s="1" t="s">
        <v>10656</v>
      </c>
      <c r="G3340" t="str">
        <f t="shared" si="416"/>
        <v>Belforte Del Chienti</v>
      </c>
      <c r="H3340" t="s">
        <v>19718</v>
      </c>
      <c r="I3340" s="1" t="str">
        <f t="shared" si="418"/>
        <v>SITO</v>
      </c>
      <c r="J3340" s="1" t="str">
        <f t="shared" si="419"/>
        <v>N/a</v>
      </c>
      <c r="K3340" t="s">
        <v>19718</v>
      </c>
      <c r="L3340" t="str">
        <f t="shared" si="420"/>
        <v>SITO</v>
      </c>
      <c r="M3340" t="str">
        <f t="shared" si="421"/>
        <v xml:space="preserve"> </v>
      </c>
      <c r="N3340" t="str">
        <f t="shared" si="422"/>
        <v>N/a</v>
      </c>
      <c r="O3340" t="str">
        <f t="shared" si="423"/>
        <v>N/a</v>
      </c>
      <c r="S3340" s="1" t="s">
        <v>10669</v>
      </c>
    </row>
    <row r="3341" spans="1:19" ht="14.4" x14ac:dyDescent="0.3">
      <c r="A3341" s="1" t="s">
        <v>6</v>
      </c>
      <c r="B3341" s="1" t="s">
        <v>10671</v>
      </c>
      <c r="C3341" t="s">
        <v>19718</v>
      </c>
      <c r="D3341" s="1" t="str">
        <f t="shared" si="417"/>
        <v>N/A</v>
      </c>
      <c r="E3341" s="1" t="s">
        <v>10656</v>
      </c>
      <c r="F3341" s="1" t="s">
        <v>10672</v>
      </c>
      <c r="G3341" t="str">
        <f t="shared" si="416"/>
        <v>Centro Storico</v>
      </c>
      <c r="H3341" s="1" t="s">
        <v>10673</v>
      </c>
      <c r="I3341" s="1" t="str">
        <f t="shared" si="418"/>
        <v>SITO</v>
      </c>
      <c r="J3341" s="1" t="str">
        <f t="shared" si="419"/>
        <v>www.palazzobonfranceschi.it</v>
      </c>
      <c r="K3341" s="1" t="s">
        <v>10674</v>
      </c>
      <c r="L3341" t="str">
        <f t="shared" si="420"/>
        <v>EMAIL</v>
      </c>
      <c r="M3341" t="str">
        <f t="shared" si="421"/>
        <v>palazzobonfranceschi@gmail.com</v>
      </c>
      <c r="N3341" t="str">
        <f t="shared" si="422"/>
        <v>www.palazzobonfranceschi.it</v>
      </c>
      <c r="O3341" t="str">
        <f t="shared" si="423"/>
        <v>palazzobonfranceschi@gmail.com</v>
      </c>
      <c r="S3341" s="1" t="s">
        <v>10671</v>
      </c>
    </row>
    <row r="3342" spans="1:19" ht="14.4" x14ac:dyDescent="0.3">
      <c r="A3342" s="1" t="s">
        <v>82</v>
      </c>
      <c r="B3342" s="1" t="s">
        <v>10675</v>
      </c>
      <c r="C3342" s="1" t="s">
        <v>10676</v>
      </c>
      <c r="D3342" s="1" t="str">
        <f t="shared" si="417"/>
        <v>Via Fossa 1</v>
      </c>
      <c r="E3342" s="1" t="s">
        <v>10656</v>
      </c>
      <c r="F3342" t="s">
        <v>19718</v>
      </c>
      <c r="G3342" t="str">
        <f t="shared" si="416"/>
        <v>N/A</v>
      </c>
      <c r="H3342" s="1" t="s">
        <v>10677</v>
      </c>
      <c r="I3342" s="1" t="str">
        <f t="shared" si="418"/>
        <v>SITO</v>
      </c>
      <c r="J3342" s="1" t="str">
        <f t="shared" si="419"/>
        <v>www.agriturismocoroncina.it</v>
      </c>
      <c r="K3342" s="1" t="s">
        <v>10678</v>
      </c>
      <c r="L3342" t="str">
        <f t="shared" si="420"/>
        <v>EMAIL</v>
      </c>
      <c r="M3342" t="str">
        <f t="shared" si="421"/>
        <v>info@agriturismocoroncina.it</v>
      </c>
      <c r="N3342" t="str">
        <f t="shared" si="422"/>
        <v>www.agriturismocoroncina.it</v>
      </c>
      <c r="O3342" t="str">
        <f t="shared" si="423"/>
        <v>info@agriturismocoroncina.it</v>
      </c>
      <c r="S3342" s="1" t="s">
        <v>10675</v>
      </c>
    </row>
    <row r="3343" spans="1:19" ht="14.4" x14ac:dyDescent="0.3">
      <c r="A3343" s="1" t="s">
        <v>29</v>
      </c>
      <c r="B3343" s="1" t="s">
        <v>10679</v>
      </c>
      <c r="C3343" s="1" t="s">
        <v>10680</v>
      </c>
      <c r="D3343" s="1" t="str">
        <f t="shared" si="417"/>
        <v>Via Madonna D'Antegiano  3</v>
      </c>
      <c r="E3343" s="1" t="s">
        <v>10656</v>
      </c>
      <c r="F3343" t="s">
        <v>19718</v>
      </c>
      <c r="G3343" t="str">
        <f t="shared" si="416"/>
        <v>N/A</v>
      </c>
      <c r="H3343" s="1" t="s">
        <v>10681</v>
      </c>
      <c r="I3343" s="1" t="str">
        <f t="shared" si="418"/>
        <v>SITO</v>
      </c>
      <c r="J3343" s="1" t="str">
        <f t="shared" si="419"/>
        <v>www.bbantegiano.com</v>
      </c>
      <c r="K3343" s="1" t="s">
        <v>10682</v>
      </c>
      <c r="L3343" t="str">
        <f t="shared" si="420"/>
        <v>EMAIL</v>
      </c>
      <c r="M3343" t="str">
        <f t="shared" si="421"/>
        <v>v.leonangeli@alice.it</v>
      </c>
      <c r="N3343" t="str">
        <f t="shared" si="422"/>
        <v>www.bbantegiano.com</v>
      </c>
      <c r="O3343" t="str">
        <f t="shared" si="423"/>
        <v>v.leonangeli@alice.it</v>
      </c>
      <c r="S3343" s="1" t="s">
        <v>10679</v>
      </c>
    </row>
    <row r="3344" spans="1:19" ht="14.4" x14ac:dyDescent="0.3">
      <c r="A3344" s="1" t="s">
        <v>35</v>
      </c>
      <c r="B3344" s="1" t="s">
        <v>10683</v>
      </c>
      <c r="C3344" s="1" t="s">
        <v>10684</v>
      </c>
      <c r="D3344" s="1" t="str">
        <f t="shared" si="417"/>
        <v>Via Sodere 1</v>
      </c>
      <c r="E3344" s="1" t="s">
        <v>10656</v>
      </c>
      <c r="F3344" s="1" t="s">
        <v>10656</v>
      </c>
      <c r="G3344" t="str">
        <f t="shared" si="416"/>
        <v>Belforte Del Chienti</v>
      </c>
      <c r="H3344" s="1" t="s">
        <v>10685</v>
      </c>
      <c r="I3344" s="1" t="str">
        <f t="shared" si="418"/>
        <v>SITO</v>
      </c>
      <c r="J3344" s="1" t="str">
        <f t="shared" si="419"/>
        <v>www.la-fonte.it</v>
      </c>
      <c r="K3344" t="s">
        <v>19718</v>
      </c>
      <c r="L3344" t="str">
        <f t="shared" si="420"/>
        <v>SITO</v>
      </c>
      <c r="M3344" t="str">
        <f t="shared" si="421"/>
        <v xml:space="preserve"> </v>
      </c>
      <c r="N3344" t="str">
        <f t="shared" si="422"/>
        <v>www.la-fonte.it</v>
      </c>
      <c r="O3344" t="str">
        <f t="shared" si="423"/>
        <v>N/a</v>
      </c>
      <c r="S3344" s="1" t="s">
        <v>10683</v>
      </c>
    </row>
    <row r="3345" spans="1:19" ht="14.4" x14ac:dyDescent="0.3">
      <c r="A3345" s="1" t="s">
        <v>29</v>
      </c>
      <c r="B3345" s="1" t="s">
        <v>10686</v>
      </c>
      <c r="C3345" s="1" t="s">
        <v>10687</v>
      </c>
      <c r="D3345" s="1" t="str">
        <f t="shared" si="417"/>
        <v>Via Giuseppe Piccioni 3</v>
      </c>
      <c r="E3345" s="1" t="s">
        <v>10656</v>
      </c>
      <c r="F3345" s="1" t="s">
        <v>10656</v>
      </c>
      <c r="G3345" t="str">
        <f t="shared" si="416"/>
        <v>Belforte Del Chienti</v>
      </c>
      <c r="H3345" s="1" t="s">
        <v>10688</v>
      </c>
      <c r="I3345" s="1" t="str">
        <f t="shared" si="418"/>
        <v>SITO</v>
      </c>
      <c r="J3345" s="1" t="str">
        <f t="shared" si="419"/>
        <v>www.il-villino.com/contattaci</v>
      </c>
      <c r="K3345" s="1" t="s">
        <v>10689</v>
      </c>
      <c r="L3345" t="str">
        <f t="shared" si="420"/>
        <v>EMAIL</v>
      </c>
      <c r="M3345" t="str">
        <f t="shared" si="421"/>
        <v>info@il-villino.com</v>
      </c>
      <c r="N3345" t="str">
        <f t="shared" si="422"/>
        <v>www.il-villino.com/contattaci</v>
      </c>
      <c r="O3345" t="str">
        <f t="shared" si="423"/>
        <v>info@il-villino.com</v>
      </c>
      <c r="S3345" s="1" t="s">
        <v>10686</v>
      </c>
    </row>
    <row r="3346" spans="1:19" ht="14.4" x14ac:dyDescent="0.3">
      <c r="A3346" s="1" t="s">
        <v>20</v>
      </c>
      <c r="B3346" s="1" t="s">
        <v>10690</v>
      </c>
      <c r="C3346" s="1" t="s">
        <v>10691</v>
      </c>
      <c r="D3346" s="1" t="str">
        <f t="shared" si="417"/>
        <v>Piazzale Pintura 1</v>
      </c>
      <c r="E3346" s="1" t="s">
        <v>10692</v>
      </c>
      <c r="F3346" s="1" t="s">
        <v>10693</v>
      </c>
      <c r="G3346" t="str">
        <f t="shared" si="416"/>
        <v>Pintura Di Bolognola</v>
      </c>
      <c r="H3346" t="s">
        <v>19718</v>
      </c>
      <c r="I3346" s="1" t="str">
        <f t="shared" si="418"/>
        <v>SITO</v>
      </c>
      <c r="J3346" s="1" t="str">
        <f t="shared" si="419"/>
        <v>N/a</v>
      </c>
      <c r="K3346" t="s">
        <v>19718</v>
      </c>
      <c r="L3346" t="str">
        <f t="shared" si="420"/>
        <v>SITO</v>
      </c>
      <c r="M3346" t="str">
        <f t="shared" si="421"/>
        <v xml:space="preserve"> </v>
      </c>
      <c r="N3346" t="str">
        <f t="shared" si="422"/>
        <v>N/a</v>
      </c>
      <c r="O3346" t="str">
        <f t="shared" si="423"/>
        <v>N/a</v>
      </c>
      <c r="S3346" s="1" t="s">
        <v>10690</v>
      </c>
    </row>
    <row r="3347" spans="1:19" ht="14.4" x14ac:dyDescent="0.3">
      <c r="A3347" s="1" t="s">
        <v>20</v>
      </c>
      <c r="B3347" s="1" t="s">
        <v>10694</v>
      </c>
      <c r="C3347" s="1" t="s">
        <v>10695</v>
      </c>
      <c r="D3347" s="1" t="str">
        <f t="shared" si="417"/>
        <v>Piazzale Pintura 5</v>
      </c>
      <c r="E3347" s="1" t="s">
        <v>10692</v>
      </c>
      <c r="F3347" s="1" t="s">
        <v>10693</v>
      </c>
      <c r="G3347" t="str">
        <f t="shared" si="416"/>
        <v>Pintura Di Bolognola</v>
      </c>
      <c r="H3347" t="s">
        <v>19718</v>
      </c>
      <c r="I3347" s="1" t="str">
        <f t="shared" si="418"/>
        <v>SITO</v>
      </c>
      <c r="J3347" s="1" t="str">
        <f t="shared" si="419"/>
        <v>N/a</v>
      </c>
      <c r="K3347" s="1" t="s">
        <v>10696</v>
      </c>
      <c r="L3347" t="str">
        <f t="shared" si="420"/>
        <v>EMAIL</v>
      </c>
      <c r="M3347" t="str">
        <f t="shared" si="421"/>
        <v>mariodalesio@hotmail.com</v>
      </c>
      <c r="N3347" t="str">
        <f t="shared" si="422"/>
        <v>N/a</v>
      </c>
      <c r="O3347" t="str">
        <f t="shared" si="423"/>
        <v>mariodalesio@hotmail.com</v>
      </c>
      <c r="S3347" s="1" t="s">
        <v>10694</v>
      </c>
    </row>
    <row r="3348" spans="1:19" ht="14.4" x14ac:dyDescent="0.3">
      <c r="A3348" s="1" t="s">
        <v>29</v>
      </c>
      <c r="B3348" s="1" t="s">
        <v>10697</v>
      </c>
      <c r="C3348" s="1" t="s">
        <v>10698</v>
      </c>
      <c r="D3348" s="1" t="str">
        <f t="shared" si="417"/>
        <v>Via Dei Sibillini 1</v>
      </c>
      <c r="E3348" s="1" t="s">
        <v>10692</v>
      </c>
      <c r="F3348" s="1" t="s">
        <v>10692</v>
      </c>
      <c r="G3348" t="str">
        <f t="shared" si="416"/>
        <v>Bolognola</v>
      </c>
      <c r="H3348" t="s">
        <v>19718</v>
      </c>
      <c r="I3348" s="1" t="str">
        <f t="shared" si="418"/>
        <v>SITO</v>
      </c>
      <c r="J3348" s="1" t="str">
        <f t="shared" si="419"/>
        <v>N/a</v>
      </c>
      <c r="K3348" s="1" t="s">
        <v>10699</v>
      </c>
      <c r="L3348" t="str">
        <f t="shared" si="420"/>
        <v>EMAIL</v>
      </c>
      <c r="M3348" t="str">
        <f t="shared" si="421"/>
        <v>gabriella_maggi@ibero.it</v>
      </c>
      <c r="N3348" t="str">
        <f t="shared" si="422"/>
        <v>N/a</v>
      </c>
      <c r="O3348" t="str">
        <f t="shared" si="423"/>
        <v>gabriella_maggi@ibero.it</v>
      </c>
      <c r="S3348" s="1" t="s">
        <v>10697</v>
      </c>
    </row>
    <row r="3349" spans="1:19" ht="14.4" x14ac:dyDescent="0.3">
      <c r="A3349" s="1" t="s">
        <v>12</v>
      </c>
      <c r="B3349" s="1" t="s">
        <v>10700</v>
      </c>
      <c r="C3349" s="1" t="s">
        <v>10701</v>
      </c>
      <c r="D3349" s="1" t="str">
        <f t="shared" si="417"/>
        <v>Via Dei Sibillini 1</v>
      </c>
      <c r="E3349" s="1" t="s">
        <v>10692</v>
      </c>
      <c r="F3349" s="1" t="s">
        <v>10692</v>
      </c>
      <c r="G3349" t="str">
        <f t="shared" si="416"/>
        <v>Bolognola</v>
      </c>
      <c r="H3349" t="s">
        <v>19718</v>
      </c>
      <c r="I3349" s="1" t="str">
        <f t="shared" si="418"/>
        <v>SITO</v>
      </c>
      <c r="J3349" s="1" t="str">
        <f t="shared" si="419"/>
        <v>N/a</v>
      </c>
      <c r="K3349" s="1" t="s">
        <v>10702</v>
      </c>
      <c r="L3349" t="str">
        <f t="shared" si="420"/>
        <v>EMAIL</v>
      </c>
      <c r="M3349" t="str">
        <f t="shared" si="421"/>
        <v>biscontileonardo@yahoo.it</v>
      </c>
      <c r="N3349" t="str">
        <f t="shared" si="422"/>
        <v>N/a</v>
      </c>
      <c r="O3349" t="str">
        <f t="shared" si="423"/>
        <v>biscontileonardo@yahoo.it</v>
      </c>
      <c r="S3349" s="1" t="s">
        <v>10700</v>
      </c>
    </row>
    <row r="3350" spans="1:19" ht="14.4" x14ac:dyDescent="0.3">
      <c r="A3350" s="1" t="s">
        <v>35</v>
      </c>
      <c r="B3350" s="1" t="s">
        <v>10703</v>
      </c>
      <c r="C3350" t="s">
        <v>19718</v>
      </c>
      <c r="D3350" s="1" t="str">
        <f t="shared" si="417"/>
        <v>N/A</v>
      </c>
      <c r="E3350" s="1" t="s">
        <v>10704</v>
      </c>
      <c r="F3350" s="1" t="s">
        <v>10704</v>
      </c>
      <c r="G3350" t="str">
        <f t="shared" si="416"/>
        <v>Caldarola</v>
      </c>
      <c r="H3350" s="1" t="s">
        <v>10705</v>
      </c>
      <c r="I3350" s="1" t="str">
        <f t="shared" si="418"/>
        <v>SITO</v>
      </c>
      <c r="J3350" s="1" t="str">
        <f t="shared" si="419"/>
        <v>www.agriturismocollecasinicortesi.it</v>
      </c>
      <c r="K3350" s="1" t="s">
        <v>10706</v>
      </c>
      <c r="L3350" t="str">
        <f t="shared" si="420"/>
        <v>EMAIL</v>
      </c>
      <c r="M3350" t="str">
        <f t="shared" si="421"/>
        <v>info@agriturismocollecasinicortesi.it</v>
      </c>
      <c r="N3350" t="str">
        <f t="shared" si="422"/>
        <v>www.agriturismocollecasinicortesi.it</v>
      </c>
      <c r="O3350" t="str">
        <f t="shared" si="423"/>
        <v>info@agriturismocollecasinicortesi.it</v>
      </c>
      <c r="S3350" s="1" t="s">
        <v>10703</v>
      </c>
    </row>
    <row r="3351" spans="1:19" ht="14.4" x14ac:dyDescent="0.3">
      <c r="A3351" s="1" t="s">
        <v>29</v>
      </c>
      <c r="B3351" s="1" t="s">
        <v>10707</v>
      </c>
      <c r="C3351" s="1" t="s">
        <v>10708</v>
      </c>
      <c r="D3351" s="1" t="str">
        <f t="shared" si="417"/>
        <v>Contrada Acquaviva Snc</v>
      </c>
      <c r="E3351" s="1" t="s">
        <v>10704</v>
      </c>
      <c r="F3351" s="1" t="s">
        <v>10709</v>
      </c>
      <c r="G3351" t="str">
        <f t="shared" si="416"/>
        <v>Garufo</v>
      </c>
      <c r="H3351" s="1" t="s">
        <v>10710</v>
      </c>
      <c r="I3351" s="1" t="str">
        <f t="shared" si="418"/>
        <v>SITO</v>
      </c>
      <c r="J3351" s="1" t="str">
        <f t="shared" si="419"/>
        <v>www.mazzamurello.it</v>
      </c>
      <c r="K3351" s="1" t="s">
        <v>10711</v>
      </c>
      <c r="L3351" t="str">
        <f t="shared" si="420"/>
        <v>EMAIL</v>
      </c>
      <c r="M3351" t="str">
        <f t="shared" si="421"/>
        <v>gaortali@gmail.com</v>
      </c>
      <c r="N3351" t="str">
        <f t="shared" si="422"/>
        <v>www.mazzamurello.it</v>
      </c>
      <c r="O3351" t="str">
        <f t="shared" si="423"/>
        <v>gaortali@gmail.com</v>
      </c>
      <c r="S3351" s="1" t="s">
        <v>10707</v>
      </c>
    </row>
    <row r="3352" spans="1:19" ht="14.4" x14ac:dyDescent="0.3">
      <c r="A3352" s="1" t="s">
        <v>12</v>
      </c>
      <c r="B3352" s="1" t="s">
        <v>10712</v>
      </c>
      <c r="C3352" s="1" t="s">
        <v>10713</v>
      </c>
      <c r="D3352" s="1" t="str">
        <f t="shared" si="417"/>
        <v>Contrada Colcù 1</v>
      </c>
      <c r="E3352" s="1" t="s">
        <v>10704</v>
      </c>
      <c r="F3352" s="1" t="s">
        <v>10704</v>
      </c>
      <c r="G3352" t="str">
        <f t="shared" si="416"/>
        <v>Caldarola</v>
      </c>
      <c r="H3352" t="s">
        <v>19718</v>
      </c>
      <c r="I3352" s="1" t="str">
        <f t="shared" si="418"/>
        <v>SITO</v>
      </c>
      <c r="J3352" s="1" t="str">
        <f t="shared" si="419"/>
        <v>N/a</v>
      </c>
      <c r="K3352" s="1" t="s">
        <v>10714</v>
      </c>
      <c r="L3352" t="str">
        <f t="shared" si="420"/>
        <v>EMAIL</v>
      </c>
      <c r="M3352" t="str">
        <f t="shared" si="421"/>
        <v>beatrice@segalarenzo.it</v>
      </c>
      <c r="N3352" t="str">
        <f t="shared" si="422"/>
        <v>N/a</v>
      </c>
      <c r="O3352" t="str">
        <f t="shared" si="423"/>
        <v>beatrice@segalarenzo.it</v>
      </c>
      <c r="S3352" s="1" t="s">
        <v>10712</v>
      </c>
    </row>
    <row r="3353" spans="1:19" ht="14.4" x14ac:dyDescent="0.3">
      <c r="A3353" s="1" t="s">
        <v>29</v>
      </c>
      <c r="B3353" s="1" t="s">
        <v>10715</v>
      </c>
      <c r="C3353" s="1" t="s">
        <v>10713</v>
      </c>
      <c r="D3353" s="1" t="str">
        <f t="shared" si="417"/>
        <v>Contrada Colcù 1</v>
      </c>
      <c r="E3353" s="1" t="s">
        <v>10704</v>
      </c>
      <c r="F3353" s="1" t="s">
        <v>10704</v>
      </c>
      <c r="G3353" t="str">
        <f t="shared" si="416"/>
        <v>Caldarola</v>
      </c>
      <c r="H3353" t="s">
        <v>19718</v>
      </c>
      <c r="I3353" s="1" t="str">
        <f t="shared" si="418"/>
        <v>SITO</v>
      </c>
      <c r="J3353" s="1" t="str">
        <f t="shared" si="419"/>
        <v>N/a</v>
      </c>
      <c r="K3353" s="1" t="s">
        <v>10716</v>
      </c>
      <c r="L3353" t="str">
        <f t="shared" si="420"/>
        <v>EMAIL</v>
      </c>
      <c r="M3353" t="str">
        <f t="shared" si="421"/>
        <v>beavillabea@gmail.com</v>
      </c>
      <c r="N3353" t="str">
        <f t="shared" si="422"/>
        <v>N/a</v>
      </c>
      <c r="O3353" t="str">
        <f t="shared" si="423"/>
        <v>beavillabea@gmail.com</v>
      </c>
      <c r="S3353" s="1" t="s">
        <v>10715</v>
      </c>
    </row>
    <row r="3354" spans="1:19" ht="14.4" x14ac:dyDescent="0.3">
      <c r="A3354" s="1" t="s">
        <v>35</v>
      </c>
      <c r="B3354" s="1" t="s">
        <v>10717</v>
      </c>
      <c r="C3354" s="1" t="s">
        <v>10718</v>
      </c>
      <c r="D3354" s="1" t="str">
        <f t="shared" si="417"/>
        <v>C.Da San Pietro 4</v>
      </c>
      <c r="E3354" s="1" t="s">
        <v>10704</v>
      </c>
      <c r="F3354" t="s">
        <v>19718</v>
      </c>
      <c r="G3354" t="str">
        <f t="shared" si="416"/>
        <v>N/A</v>
      </c>
      <c r="H3354" s="1" t="s">
        <v>10719</v>
      </c>
      <c r="I3354" s="1" t="str">
        <f t="shared" si="418"/>
        <v>SITO</v>
      </c>
      <c r="J3354" s="1" t="str">
        <f t="shared" si="419"/>
        <v>www.villaninetta.com</v>
      </c>
      <c r="K3354" s="1" t="s">
        <v>10720</v>
      </c>
      <c r="L3354" t="str">
        <f t="shared" si="420"/>
        <v>EMAIL</v>
      </c>
      <c r="M3354" t="str">
        <f t="shared" si="421"/>
        <v>agriturismovillaninetta@gmail.com</v>
      </c>
      <c r="N3354" t="str">
        <f t="shared" si="422"/>
        <v>www.villaninetta.com</v>
      </c>
      <c r="O3354" t="str">
        <f t="shared" si="423"/>
        <v>agriturismovillaninetta@gmail.com</v>
      </c>
      <c r="S3354" s="1" t="s">
        <v>10717</v>
      </c>
    </row>
    <row r="3355" spans="1:19" ht="14.4" x14ac:dyDescent="0.3">
      <c r="A3355" s="1" t="s">
        <v>20</v>
      </c>
      <c r="B3355" s="1" t="s">
        <v>10721</v>
      </c>
      <c r="C3355" s="1" t="s">
        <v>10722</v>
      </c>
      <c r="D3355" s="1" t="str">
        <f t="shared" si="417"/>
        <v>Viale Giacomo Matteotti 27</v>
      </c>
      <c r="E3355" s="1" t="s">
        <v>10704</v>
      </c>
      <c r="F3355" s="1" t="s">
        <v>10704</v>
      </c>
      <c r="G3355" t="str">
        <f t="shared" si="416"/>
        <v>Caldarola</v>
      </c>
      <c r="H3355" s="1" t="s">
        <v>10723</v>
      </c>
      <c r="I3355" s="1" t="str">
        <f t="shared" si="418"/>
        <v>SITO</v>
      </c>
      <c r="J3355" s="1" t="str">
        <f t="shared" si="419"/>
        <v>www.hoteltesoro.it</v>
      </c>
      <c r="K3355" s="1" t="s">
        <v>10724</v>
      </c>
      <c r="L3355" t="str">
        <f t="shared" si="420"/>
        <v>EMAIL</v>
      </c>
      <c r="M3355" t="str">
        <f t="shared" si="421"/>
        <v>info@hoteltesoro.it</v>
      </c>
      <c r="N3355" t="str">
        <f t="shared" si="422"/>
        <v>www.hoteltesoro.it</v>
      </c>
      <c r="O3355" t="str">
        <f t="shared" si="423"/>
        <v>info@hoteltesoro.it</v>
      </c>
      <c r="S3355" s="1" t="s">
        <v>10721</v>
      </c>
    </row>
    <row r="3356" spans="1:19" ht="14.4" x14ac:dyDescent="0.3">
      <c r="A3356" s="1" t="s">
        <v>35</v>
      </c>
      <c r="B3356" s="1" t="s">
        <v>10725</v>
      </c>
      <c r="C3356" s="1" t="s">
        <v>10726</v>
      </c>
      <c r="D3356" s="1" t="str">
        <f t="shared" si="417"/>
        <v>Contrada Acquaviva Snc</v>
      </c>
      <c r="E3356" s="1" t="s">
        <v>10704</v>
      </c>
      <c r="F3356" s="1" t="s">
        <v>10704</v>
      </c>
      <c r="G3356" t="str">
        <f t="shared" si="416"/>
        <v>Caldarola</v>
      </c>
      <c r="H3356" s="1" t="s">
        <v>10727</v>
      </c>
      <c r="I3356" s="1" t="str">
        <f t="shared" si="418"/>
        <v>SITO</v>
      </c>
      <c r="J3356" s="1" t="str">
        <f t="shared" si="419"/>
        <v>www.frutteto.info</v>
      </c>
      <c r="K3356" s="1" t="s">
        <v>10728</v>
      </c>
      <c r="L3356" t="str">
        <f t="shared" si="420"/>
        <v>EMAIL</v>
      </c>
      <c r="M3356" t="str">
        <f t="shared" si="421"/>
        <v>info@frutteto.info</v>
      </c>
      <c r="N3356" t="str">
        <f t="shared" si="422"/>
        <v>www.frutteto.info</v>
      </c>
      <c r="O3356" t="str">
        <f t="shared" si="423"/>
        <v>info@frutteto.info</v>
      </c>
      <c r="S3356" s="1" t="s">
        <v>10725</v>
      </c>
    </row>
    <row r="3357" spans="1:19" ht="14.4" x14ac:dyDescent="0.3">
      <c r="A3357" s="1" t="s">
        <v>29</v>
      </c>
      <c r="B3357" s="1" t="s">
        <v>10729</v>
      </c>
      <c r="C3357" s="1" t="s">
        <v>10730</v>
      </c>
      <c r="D3357" s="1" t="str">
        <f t="shared" si="417"/>
        <v>Contrada Colcu' 12</v>
      </c>
      <c r="E3357" s="1" t="s">
        <v>10704</v>
      </c>
      <c r="F3357" s="1" t="s">
        <v>10704</v>
      </c>
      <c r="G3357" t="str">
        <f t="shared" si="416"/>
        <v>Caldarola</v>
      </c>
      <c r="H3357" s="1" t="s">
        <v>10731</v>
      </c>
      <c r="I3357" s="1" t="str">
        <f t="shared" si="418"/>
        <v>SITO</v>
      </c>
      <c r="J3357" s="1" t="str">
        <f t="shared" si="419"/>
        <v>www.ilnidodelcuculo.it</v>
      </c>
      <c r="K3357" s="1" t="s">
        <v>10732</v>
      </c>
      <c r="L3357" t="str">
        <f t="shared" si="420"/>
        <v>EMAIL</v>
      </c>
      <c r="M3357" t="str">
        <f t="shared" si="421"/>
        <v>susannafab@tiscali.it</v>
      </c>
      <c r="N3357" t="str">
        <f t="shared" si="422"/>
        <v>www.ilnidodelcuculo.it</v>
      </c>
      <c r="O3357" t="str">
        <f t="shared" si="423"/>
        <v>susannafab@tiscali.it</v>
      </c>
      <c r="S3357" s="1" t="s">
        <v>10729</v>
      </c>
    </row>
    <row r="3358" spans="1:19" ht="14.4" x14ac:dyDescent="0.3">
      <c r="A3358" s="1" t="s">
        <v>88</v>
      </c>
      <c r="B3358" s="1" t="s">
        <v>137</v>
      </c>
      <c r="C3358" t="s">
        <v>19718</v>
      </c>
      <c r="D3358" s="1" t="str">
        <f t="shared" si="417"/>
        <v>N/A</v>
      </c>
      <c r="E3358" s="1" t="s">
        <v>10704</v>
      </c>
      <c r="F3358" t="s">
        <v>19718</v>
      </c>
      <c r="G3358" t="str">
        <f t="shared" si="416"/>
        <v>N/A</v>
      </c>
      <c r="H3358" t="s">
        <v>19718</v>
      </c>
      <c r="I3358" s="1" t="str">
        <f t="shared" si="418"/>
        <v>SITO</v>
      </c>
      <c r="J3358" s="1" t="str">
        <f t="shared" si="419"/>
        <v>N/a</v>
      </c>
      <c r="K3358" t="s">
        <v>19718</v>
      </c>
      <c r="L3358" t="str">
        <f t="shared" si="420"/>
        <v>SITO</v>
      </c>
      <c r="M3358" t="str">
        <f t="shared" si="421"/>
        <v xml:space="preserve"> </v>
      </c>
      <c r="N3358" t="str">
        <f t="shared" si="422"/>
        <v>N/a</v>
      </c>
      <c r="O3358" t="str">
        <f t="shared" si="423"/>
        <v>N/a</v>
      </c>
      <c r="S3358" s="1" t="s">
        <v>137</v>
      </c>
    </row>
    <row r="3359" spans="1:19" ht="14.4" x14ac:dyDescent="0.3">
      <c r="A3359" s="1" t="s">
        <v>82</v>
      </c>
      <c r="B3359" s="1" t="s">
        <v>10733</v>
      </c>
      <c r="C3359" s="1" t="s">
        <v>10734</v>
      </c>
      <c r="D3359" s="1" t="str">
        <f t="shared" si="417"/>
        <v>Localita' Borgo Pievefavera 50</v>
      </c>
      <c r="E3359" s="1" t="s">
        <v>10704</v>
      </c>
      <c r="F3359" s="1" t="s">
        <v>10704</v>
      </c>
      <c r="G3359" t="str">
        <f t="shared" si="416"/>
        <v>Caldarola</v>
      </c>
      <c r="H3359" t="s">
        <v>19718</v>
      </c>
      <c r="I3359" s="1" t="str">
        <f t="shared" si="418"/>
        <v>SITO</v>
      </c>
      <c r="J3359" s="1" t="str">
        <f t="shared" si="419"/>
        <v>N/a</v>
      </c>
      <c r="K3359" s="1" t="s">
        <v>10735</v>
      </c>
      <c r="L3359" t="str">
        <f t="shared" si="420"/>
        <v>EMAIL</v>
      </c>
      <c r="M3359" t="str">
        <f t="shared" si="421"/>
        <v>vacancaldarola@calde2958.it</v>
      </c>
      <c r="N3359" t="str">
        <f t="shared" si="422"/>
        <v>N/a</v>
      </c>
      <c r="O3359" t="str">
        <f t="shared" si="423"/>
        <v>vacancaldarola@calde2958.it</v>
      </c>
      <c r="S3359" s="1" t="s">
        <v>10733</v>
      </c>
    </row>
    <row r="3360" spans="1:19" ht="14.4" x14ac:dyDescent="0.3">
      <c r="A3360" s="1" t="s">
        <v>29</v>
      </c>
      <c r="B3360" s="1" t="s">
        <v>10736</v>
      </c>
      <c r="C3360" t="s">
        <v>19718</v>
      </c>
      <c r="D3360" s="1" t="str">
        <f t="shared" si="417"/>
        <v>N/A</v>
      </c>
      <c r="E3360" s="1" t="s">
        <v>10704</v>
      </c>
      <c r="F3360" t="s">
        <v>19718</v>
      </c>
      <c r="G3360" t="str">
        <f t="shared" si="416"/>
        <v>N/A</v>
      </c>
      <c r="H3360" t="s">
        <v>19718</v>
      </c>
      <c r="I3360" s="1" t="str">
        <f t="shared" si="418"/>
        <v>SITO</v>
      </c>
      <c r="J3360" s="1" t="str">
        <f t="shared" si="419"/>
        <v>N/a</v>
      </c>
      <c r="K3360" t="s">
        <v>19718</v>
      </c>
      <c r="L3360" t="str">
        <f t="shared" si="420"/>
        <v>SITO</v>
      </c>
      <c r="M3360" t="str">
        <f t="shared" si="421"/>
        <v xml:space="preserve"> </v>
      </c>
      <c r="N3360" t="str">
        <f t="shared" si="422"/>
        <v>N/a</v>
      </c>
      <c r="O3360" t="str">
        <f t="shared" si="423"/>
        <v>N/a</v>
      </c>
      <c r="S3360" s="1" t="s">
        <v>10736</v>
      </c>
    </row>
    <row r="3361" spans="1:19" ht="14.4" x14ac:dyDescent="0.3">
      <c r="A3361" s="1" t="s">
        <v>29</v>
      </c>
      <c r="B3361" s="1" t="s">
        <v>10737</v>
      </c>
      <c r="C3361" s="1" t="s">
        <v>10738</v>
      </c>
      <c r="D3361" s="1" t="str">
        <f t="shared" si="417"/>
        <v>Piazzale Della Vittoria 3</v>
      </c>
      <c r="E3361" s="1" t="s">
        <v>10739</v>
      </c>
      <c r="F3361" s="1" t="s">
        <v>10739</v>
      </c>
      <c r="G3361" t="str">
        <f t="shared" si="416"/>
        <v>Camerino</v>
      </c>
      <c r="H3361" t="s">
        <v>19718</v>
      </c>
      <c r="I3361" s="1" t="str">
        <f t="shared" si="418"/>
        <v>SITO</v>
      </c>
      <c r="J3361" s="1" t="str">
        <f t="shared" si="419"/>
        <v>N/a</v>
      </c>
      <c r="K3361" s="1" t="s">
        <v>10740</v>
      </c>
      <c r="L3361" t="str">
        <f t="shared" si="420"/>
        <v>EMAIL</v>
      </c>
      <c r="M3361" t="str">
        <f t="shared" si="421"/>
        <v>annazampetti@hotmail.it</v>
      </c>
      <c r="N3361" t="str">
        <f t="shared" si="422"/>
        <v>N/a</v>
      </c>
      <c r="O3361" t="str">
        <f t="shared" si="423"/>
        <v>annazampetti@hotmail.it</v>
      </c>
      <c r="S3361" s="1" t="s">
        <v>10737</v>
      </c>
    </row>
    <row r="3362" spans="1:19" ht="14.4" x14ac:dyDescent="0.3">
      <c r="A3362" s="1" t="s">
        <v>29</v>
      </c>
      <c r="B3362" s="1" t="s">
        <v>10741</v>
      </c>
      <c r="C3362" s="1" t="s">
        <v>10742</v>
      </c>
      <c r="D3362" s="1" t="str">
        <f t="shared" si="417"/>
        <v>Localita' Valle Raggiano 12</v>
      </c>
      <c r="E3362" s="1" t="s">
        <v>10739</v>
      </c>
      <c r="F3362" s="1" t="s">
        <v>10739</v>
      </c>
      <c r="G3362" t="str">
        <f t="shared" si="416"/>
        <v>Camerino</v>
      </c>
      <c r="H3362" t="s">
        <v>19718</v>
      </c>
      <c r="I3362" s="1" t="str">
        <f t="shared" si="418"/>
        <v>SITO</v>
      </c>
      <c r="J3362" s="1" t="str">
        <f t="shared" si="419"/>
        <v>N/a</v>
      </c>
      <c r="K3362" t="s">
        <v>19718</v>
      </c>
      <c r="L3362" t="str">
        <f t="shared" si="420"/>
        <v>SITO</v>
      </c>
      <c r="M3362" t="str">
        <f t="shared" si="421"/>
        <v xml:space="preserve"> </v>
      </c>
      <c r="N3362" t="str">
        <f t="shared" si="422"/>
        <v>N/a</v>
      </c>
      <c r="O3362" t="str">
        <f t="shared" si="423"/>
        <v>N/a</v>
      </c>
      <c r="S3362" s="1" t="s">
        <v>10741</v>
      </c>
    </row>
    <row r="3363" spans="1:19" ht="14.4" x14ac:dyDescent="0.3">
      <c r="A3363" s="1" t="s">
        <v>29</v>
      </c>
      <c r="B3363" s="1" t="s">
        <v>10743</v>
      </c>
      <c r="C3363" s="1" t="s">
        <v>10744</v>
      </c>
      <c r="D3363" s="1" t="str">
        <f t="shared" si="417"/>
        <v>Localita' Poggio Maddalena 1</v>
      </c>
      <c r="E3363" s="1" t="s">
        <v>10739</v>
      </c>
      <c r="F3363" s="1" t="s">
        <v>10739</v>
      </c>
      <c r="G3363" t="str">
        <f t="shared" si="416"/>
        <v>Camerino</v>
      </c>
      <c r="H3363" t="s">
        <v>19718</v>
      </c>
      <c r="I3363" s="1" t="str">
        <f t="shared" si="418"/>
        <v>SITO</v>
      </c>
      <c r="J3363" s="1" t="str">
        <f t="shared" si="419"/>
        <v>N/a</v>
      </c>
      <c r="K3363" s="1" t="s">
        <v>10745</v>
      </c>
      <c r="L3363" t="str">
        <f t="shared" si="420"/>
        <v>EMAIL</v>
      </c>
      <c r="M3363" t="str">
        <f t="shared" si="421"/>
        <v>simonettafonseca@virgilio.it</v>
      </c>
      <c r="N3363" t="str">
        <f t="shared" si="422"/>
        <v>N/a</v>
      </c>
      <c r="O3363" t="str">
        <f t="shared" si="423"/>
        <v>simonettafonseca@virgilio.it</v>
      </c>
      <c r="S3363" s="1" t="s">
        <v>10743</v>
      </c>
    </row>
    <row r="3364" spans="1:19" ht="14.4" x14ac:dyDescent="0.3">
      <c r="A3364" s="1" t="s">
        <v>35</v>
      </c>
      <c r="B3364" s="1" t="s">
        <v>10746</v>
      </c>
      <c r="C3364" s="1" t="s">
        <v>10747</v>
      </c>
      <c r="D3364" s="1" t="str">
        <f t="shared" si="417"/>
        <v>Loc.Tirello 6</v>
      </c>
      <c r="E3364" s="1" t="s">
        <v>10739</v>
      </c>
      <c r="F3364" s="1" t="s">
        <v>10748</v>
      </c>
      <c r="G3364" t="str">
        <f t="shared" si="416"/>
        <v>Loc.Tirello</v>
      </c>
      <c r="H3364" s="1" t="s">
        <v>10749</v>
      </c>
      <c r="I3364" s="1" t="str">
        <f t="shared" si="418"/>
        <v>SITO</v>
      </c>
      <c r="J3364" s="1" t="str">
        <f t="shared" si="419"/>
        <v>www.agriturismolaloggia.com</v>
      </c>
      <c r="K3364" s="1" t="s">
        <v>10750</v>
      </c>
      <c r="L3364" t="str">
        <f t="shared" si="420"/>
        <v>EMAIL</v>
      </c>
      <c r="M3364" t="str">
        <f t="shared" si="421"/>
        <v>info@agriturismolaloggia.com</v>
      </c>
      <c r="N3364" t="str">
        <f t="shared" si="422"/>
        <v>www.agriturismolaloggia.com</v>
      </c>
      <c r="O3364" t="str">
        <f t="shared" si="423"/>
        <v>info@agriturismolaloggia.com</v>
      </c>
      <c r="S3364" s="1" t="s">
        <v>10746</v>
      </c>
    </row>
    <row r="3365" spans="1:19" ht="14.4" x14ac:dyDescent="0.3">
      <c r="A3365" s="1" t="s">
        <v>29</v>
      </c>
      <c r="B3365" s="1" t="s">
        <v>10751</v>
      </c>
      <c r="C3365" s="1" t="s">
        <v>10752</v>
      </c>
      <c r="D3365" s="1" t="str">
        <f t="shared" si="417"/>
        <v>Via Berta 2</v>
      </c>
      <c r="E3365" s="1" t="s">
        <v>10739</v>
      </c>
      <c r="F3365" s="1" t="s">
        <v>10739</v>
      </c>
      <c r="G3365" t="str">
        <f t="shared" si="416"/>
        <v>Camerino</v>
      </c>
      <c r="H3365" t="s">
        <v>19718</v>
      </c>
      <c r="I3365" s="1" t="str">
        <f t="shared" si="418"/>
        <v>SITO</v>
      </c>
      <c r="J3365" s="1" t="str">
        <f t="shared" si="419"/>
        <v>N/a</v>
      </c>
      <c r="K3365" s="1" t="s">
        <v>10753</v>
      </c>
      <c r="L3365" t="str">
        <f t="shared" si="420"/>
        <v>EMAIL</v>
      </c>
      <c r="M3365" t="str">
        <f t="shared" si="421"/>
        <v>ilvialedeitigli@libero.it</v>
      </c>
      <c r="N3365" t="str">
        <f t="shared" si="422"/>
        <v>N/a</v>
      </c>
      <c r="O3365" t="str">
        <f t="shared" si="423"/>
        <v>ilvialedeitigli@libero.it</v>
      </c>
      <c r="S3365" s="1" t="s">
        <v>10751</v>
      </c>
    </row>
    <row r="3366" spans="1:19" ht="14.4" x14ac:dyDescent="0.3">
      <c r="A3366" s="1" t="s">
        <v>6</v>
      </c>
      <c r="B3366" s="1" t="s">
        <v>10754</v>
      </c>
      <c r="C3366" s="1" t="s">
        <v>10755</v>
      </c>
      <c r="D3366" s="1" t="str">
        <f t="shared" si="417"/>
        <v>Frazione Rocca D' Aiello 1</v>
      </c>
      <c r="E3366" s="1" t="s">
        <v>10739</v>
      </c>
      <c r="F3366" s="1" t="s">
        <v>10739</v>
      </c>
      <c r="G3366" t="str">
        <f t="shared" si="416"/>
        <v>Camerino</v>
      </c>
      <c r="H3366" s="1" t="s">
        <v>10756</v>
      </c>
      <c r="I3366" s="1" t="str">
        <f t="shared" si="418"/>
        <v>SITO</v>
      </c>
      <c r="J3366" s="1" t="str">
        <f t="shared" si="419"/>
        <v>www.locandadellistrice.it</v>
      </c>
      <c r="K3366" s="1" t="s">
        <v>10757</v>
      </c>
      <c r="L3366" t="str">
        <f t="shared" si="420"/>
        <v>EMAIL</v>
      </c>
      <c r="M3366" t="str">
        <f t="shared" si="421"/>
        <v>info@locandadellistrice.it</v>
      </c>
      <c r="N3366" t="str">
        <f t="shared" si="422"/>
        <v>www.locandadellistrice.it</v>
      </c>
      <c r="O3366" t="str">
        <f t="shared" si="423"/>
        <v>info@locandadellistrice.it</v>
      </c>
      <c r="S3366" s="1" t="s">
        <v>10754</v>
      </c>
    </row>
    <row r="3367" spans="1:19" ht="14.4" x14ac:dyDescent="0.3">
      <c r="A3367" s="1" t="s">
        <v>6</v>
      </c>
      <c r="B3367" s="1" t="s">
        <v>10758</v>
      </c>
      <c r="C3367" s="1" t="s">
        <v>10759</v>
      </c>
      <c r="D3367" s="1" t="str">
        <f t="shared" si="417"/>
        <v>Localita' Calvie 2</v>
      </c>
      <c r="E3367" s="1" t="s">
        <v>10739</v>
      </c>
      <c r="F3367" s="1" t="s">
        <v>10739</v>
      </c>
      <c r="G3367" t="str">
        <f t="shared" si="416"/>
        <v>Camerino</v>
      </c>
      <c r="H3367" s="1" t="s">
        <v>10760</v>
      </c>
      <c r="I3367" s="1" t="str">
        <f t="shared" si="418"/>
        <v>SITO</v>
      </c>
      <c r="J3367" s="1" t="str">
        <f t="shared" si="419"/>
        <v>www.villafornari.it</v>
      </c>
      <c r="K3367" s="1" t="s">
        <v>10761</v>
      </c>
      <c r="L3367" t="str">
        <f t="shared" si="420"/>
        <v>EMAIL</v>
      </c>
      <c r="M3367" t="str">
        <f t="shared" si="421"/>
        <v>info@villafornari.it</v>
      </c>
      <c r="N3367" t="str">
        <f t="shared" si="422"/>
        <v>www.villafornari.it</v>
      </c>
      <c r="O3367" t="str">
        <f t="shared" si="423"/>
        <v>info@villafornari.it</v>
      </c>
      <c r="S3367" s="1" t="s">
        <v>10758</v>
      </c>
    </row>
    <row r="3368" spans="1:19" ht="14.4" x14ac:dyDescent="0.3">
      <c r="A3368" s="1" t="s">
        <v>6</v>
      </c>
      <c r="B3368" s="1" t="s">
        <v>10762</v>
      </c>
      <c r="C3368" s="1" t="s">
        <v>10759</v>
      </c>
      <c r="D3368" s="1" t="str">
        <f t="shared" si="417"/>
        <v>Localita' Calvie 2</v>
      </c>
      <c r="E3368" s="1" t="s">
        <v>10739</v>
      </c>
      <c r="F3368" s="1" t="s">
        <v>10739</v>
      </c>
      <c r="G3368" t="str">
        <f t="shared" si="416"/>
        <v>Camerino</v>
      </c>
      <c r="H3368" s="1" t="s">
        <v>10763</v>
      </c>
      <c r="I3368" s="1" t="str">
        <f t="shared" si="418"/>
        <v>SITO</v>
      </c>
      <c r="J3368" s="1" t="str">
        <f t="shared" si="419"/>
        <v>www.lecalvie.it</v>
      </c>
      <c r="K3368" s="1" t="s">
        <v>10764</v>
      </c>
      <c r="L3368" t="str">
        <f t="shared" si="420"/>
        <v>EMAIL</v>
      </c>
      <c r="M3368" t="str">
        <f t="shared" si="421"/>
        <v>info@lecalvie.it</v>
      </c>
      <c r="N3368" t="str">
        <f t="shared" si="422"/>
        <v>www.lecalvie.it</v>
      </c>
      <c r="O3368" t="str">
        <f t="shared" si="423"/>
        <v>info@lecalvie.it</v>
      </c>
      <c r="S3368" s="1" t="s">
        <v>10762</v>
      </c>
    </row>
    <row r="3369" spans="1:19" ht="14.4" x14ac:dyDescent="0.3">
      <c r="A3369" s="1" t="s">
        <v>88</v>
      </c>
      <c r="B3369" s="1" t="s">
        <v>10765</v>
      </c>
      <c r="C3369" t="s">
        <v>19718</v>
      </c>
      <c r="D3369" s="1" t="str">
        <f t="shared" si="417"/>
        <v>N/A</v>
      </c>
      <c r="E3369" s="1" t="s">
        <v>10739</v>
      </c>
      <c r="F3369" s="1" t="s">
        <v>10739</v>
      </c>
      <c r="G3369" t="str">
        <f t="shared" si="416"/>
        <v>Camerino</v>
      </c>
      <c r="H3369" s="1" t="s">
        <v>10766</v>
      </c>
      <c r="I3369" s="1" t="str">
        <f t="shared" si="418"/>
        <v>SITO</v>
      </c>
      <c r="J3369" s="1" t="str">
        <f t="shared" si="419"/>
        <v>www.comune.camerino.mc.net</v>
      </c>
      <c r="K3369" s="1" t="s">
        <v>10767</v>
      </c>
      <c r="L3369" t="str">
        <f t="shared" si="420"/>
        <v>EMAIL</v>
      </c>
      <c r="M3369" t="str">
        <f t="shared" si="421"/>
        <v>gianfranco.carimini@camerino.sinp.net</v>
      </c>
      <c r="N3369" t="str">
        <f t="shared" si="422"/>
        <v>www.comune.camerino.mc.net</v>
      </c>
      <c r="O3369" t="str">
        <f t="shared" si="423"/>
        <v>gianfranco.carimini@camerino.sinp.net</v>
      </c>
      <c r="S3369" s="1" t="s">
        <v>10765</v>
      </c>
    </row>
    <row r="3370" spans="1:19" ht="14.4" x14ac:dyDescent="0.3">
      <c r="A3370" s="1" t="s">
        <v>29</v>
      </c>
      <c r="B3370" s="1" t="s">
        <v>10768</v>
      </c>
      <c r="C3370" s="1" t="s">
        <v>10769</v>
      </c>
      <c r="D3370" s="1" t="str">
        <f t="shared" si="417"/>
        <v>Loc. Colle Piano 1</v>
      </c>
      <c r="E3370" s="1" t="s">
        <v>10739</v>
      </c>
      <c r="F3370" s="1" t="s">
        <v>10770</v>
      </c>
      <c r="G3370" t="str">
        <f t="shared" si="416"/>
        <v>Colle Piano</v>
      </c>
      <c r="H3370" s="1" t="s">
        <v>10771</v>
      </c>
      <c r="I3370" s="1" t="str">
        <f t="shared" si="418"/>
        <v>SITO</v>
      </c>
      <c r="J3370" s="1" t="str">
        <f t="shared" si="419"/>
        <v>www.bbcollepiano.com</v>
      </c>
      <c r="K3370" s="1" t="s">
        <v>10772</v>
      </c>
      <c r="L3370" t="str">
        <f t="shared" si="420"/>
        <v>EMAIL</v>
      </c>
      <c r="M3370" t="str">
        <f t="shared" si="421"/>
        <v>info@bbcollepiano.com</v>
      </c>
      <c r="N3370" t="str">
        <f t="shared" si="422"/>
        <v>www.bbcollepiano.com</v>
      </c>
      <c r="O3370" t="str">
        <f t="shared" si="423"/>
        <v>info@bbcollepiano.com</v>
      </c>
      <c r="S3370" s="1" t="s">
        <v>10768</v>
      </c>
    </row>
    <row r="3371" spans="1:19" ht="14.4" x14ac:dyDescent="0.3">
      <c r="A3371" s="1" t="s">
        <v>6</v>
      </c>
      <c r="B3371" s="1" t="s">
        <v>10773</v>
      </c>
      <c r="C3371" s="1" t="s">
        <v>10774</v>
      </c>
      <c r="D3371" s="1" t="str">
        <f t="shared" si="417"/>
        <v>Frazione Santa Lucia 3</v>
      </c>
      <c r="E3371" s="1" t="s">
        <v>10739</v>
      </c>
      <c r="F3371" s="1" t="s">
        <v>10739</v>
      </c>
      <c r="G3371" t="str">
        <f t="shared" si="416"/>
        <v>Camerino</v>
      </c>
      <c r="H3371" s="1" t="s">
        <v>10775</v>
      </c>
      <c r="I3371" s="1" t="str">
        <f t="shared" si="418"/>
        <v>SITO</v>
      </c>
      <c r="J3371" s="1" t="str">
        <f t="shared" si="419"/>
        <v>www.varanocountryhouse.com</v>
      </c>
      <c r="K3371" s="1" t="s">
        <v>10776</v>
      </c>
      <c r="L3371" t="str">
        <f t="shared" si="420"/>
        <v>EMAIL</v>
      </c>
      <c r="M3371" t="str">
        <f t="shared" si="421"/>
        <v>agasnc@libero.it</v>
      </c>
      <c r="N3371" t="str">
        <f t="shared" si="422"/>
        <v>www.varanocountryhouse.com</v>
      </c>
      <c r="O3371" t="str">
        <f t="shared" si="423"/>
        <v>agasnc@libero.it</v>
      </c>
      <c r="S3371" s="1" t="s">
        <v>10773</v>
      </c>
    </row>
    <row r="3372" spans="1:19" ht="14.4" x14ac:dyDescent="0.3">
      <c r="A3372" s="1" t="s">
        <v>190</v>
      </c>
      <c r="B3372" s="1" t="s">
        <v>10777</v>
      </c>
      <c r="C3372" s="1" t="s">
        <v>10778</v>
      </c>
      <c r="D3372" s="1" t="str">
        <f t="shared" si="417"/>
        <v>Via Ugo Betti 39</v>
      </c>
      <c r="E3372" s="1" t="s">
        <v>10739</v>
      </c>
      <c r="F3372" s="1" t="s">
        <v>10739</v>
      </c>
      <c r="G3372" t="str">
        <f t="shared" si="416"/>
        <v>Camerino</v>
      </c>
      <c r="H3372" t="s">
        <v>19718</v>
      </c>
      <c r="I3372" s="1" t="str">
        <f t="shared" si="418"/>
        <v>SITO</v>
      </c>
      <c r="J3372" s="1" t="str">
        <f t="shared" si="419"/>
        <v>N/a</v>
      </c>
      <c r="K3372" s="1" t="s">
        <v>10779</v>
      </c>
      <c r="L3372" t="str">
        <f t="shared" si="420"/>
        <v>EMAIL</v>
      </c>
      <c r="M3372" t="str">
        <f t="shared" si="421"/>
        <v>cdgorac@yahoo.it</v>
      </c>
      <c r="N3372" t="str">
        <f t="shared" si="422"/>
        <v>N/a</v>
      </c>
      <c r="O3372" t="str">
        <f t="shared" si="423"/>
        <v>cdgorac@yahoo.it</v>
      </c>
      <c r="S3372" s="1" t="s">
        <v>10777</v>
      </c>
    </row>
    <row r="3373" spans="1:19" ht="14.4" x14ac:dyDescent="0.3">
      <c r="A3373" s="1" t="s">
        <v>35</v>
      </c>
      <c r="B3373" s="1" t="s">
        <v>10780</v>
      </c>
      <c r="C3373" s="1" t="s">
        <v>10781</v>
      </c>
      <c r="D3373" s="1" t="str">
        <f t="shared" si="417"/>
        <v>Frazione Colle Altino 7</v>
      </c>
      <c r="E3373" s="1" t="s">
        <v>10739</v>
      </c>
      <c r="F3373" s="1" t="s">
        <v>10739</v>
      </c>
      <c r="G3373" t="str">
        <f t="shared" si="416"/>
        <v>Camerino</v>
      </c>
      <c r="H3373" t="s">
        <v>19718</v>
      </c>
      <c r="I3373" s="1" t="str">
        <f t="shared" si="418"/>
        <v>SITO</v>
      </c>
      <c r="J3373" s="1" t="str">
        <f t="shared" si="419"/>
        <v>N/a</v>
      </c>
      <c r="K3373" t="s">
        <v>19718</v>
      </c>
      <c r="L3373" t="str">
        <f t="shared" si="420"/>
        <v>SITO</v>
      </c>
      <c r="M3373" t="str">
        <f t="shared" si="421"/>
        <v xml:space="preserve"> </v>
      </c>
      <c r="N3373" t="str">
        <f t="shared" si="422"/>
        <v>N/a</v>
      </c>
      <c r="O3373" t="str">
        <f t="shared" si="423"/>
        <v>N/a</v>
      </c>
      <c r="S3373" s="1" t="s">
        <v>10780</v>
      </c>
    </row>
    <row r="3374" spans="1:19" ht="14.4" x14ac:dyDescent="0.3">
      <c r="A3374" s="1" t="s">
        <v>12</v>
      </c>
      <c r="B3374" s="1" t="s">
        <v>10782</v>
      </c>
      <c r="C3374" s="1" t="s">
        <v>10783</v>
      </c>
      <c r="D3374" s="1" t="str">
        <f t="shared" si="417"/>
        <v>Frazione Valle Vegenana 1</v>
      </c>
      <c r="E3374" s="1" t="s">
        <v>10739</v>
      </c>
      <c r="F3374" s="1" t="s">
        <v>10739</v>
      </c>
      <c r="G3374" t="str">
        <f t="shared" si="416"/>
        <v>Camerino</v>
      </c>
      <c r="H3374" t="s">
        <v>19718</v>
      </c>
      <c r="I3374" s="1" t="str">
        <f t="shared" si="418"/>
        <v>SITO</v>
      </c>
      <c r="J3374" s="1" t="str">
        <f t="shared" si="419"/>
        <v>N/a</v>
      </c>
      <c r="K3374" s="1" t="s">
        <v>10784</v>
      </c>
      <c r="L3374" t="str">
        <f t="shared" si="420"/>
        <v>EMAIL</v>
      </c>
      <c r="M3374" t="str">
        <f t="shared" si="421"/>
        <v>borgo@belvederi.com</v>
      </c>
      <c r="N3374" t="str">
        <f t="shared" si="422"/>
        <v>N/a</v>
      </c>
      <c r="O3374" t="str">
        <f t="shared" si="423"/>
        <v>borgo@belvederi.com</v>
      </c>
      <c r="S3374" s="1" t="s">
        <v>10782</v>
      </c>
    </row>
    <row r="3375" spans="1:19" ht="14.4" x14ac:dyDescent="0.3">
      <c r="A3375" s="1" t="s">
        <v>29</v>
      </c>
      <c r="B3375" s="1" t="s">
        <v>10785</v>
      </c>
      <c r="C3375" s="1" t="s">
        <v>10786</v>
      </c>
      <c r="D3375" s="1" t="str">
        <f t="shared" si="417"/>
        <v>Localita' Pontinia 8</v>
      </c>
      <c r="E3375" s="1" t="s">
        <v>10739</v>
      </c>
      <c r="F3375" s="1" t="s">
        <v>10787</v>
      </c>
      <c r="G3375" t="str">
        <f t="shared" si="416"/>
        <v>Localita' Pontinia</v>
      </c>
      <c r="H3375" t="s">
        <v>19718</v>
      </c>
      <c r="I3375" s="1" t="str">
        <f t="shared" si="418"/>
        <v>SITO</v>
      </c>
      <c r="J3375" s="1" t="str">
        <f t="shared" si="419"/>
        <v>N/a</v>
      </c>
      <c r="K3375" s="1" t="s">
        <v>10788</v>
      </c>
      <c r="L3375" t="str">
        <f t="shared" si="420"/>
        <v>EMAIL</v>
      </c>
      <c r="M3375" t="str">
        <f t="shared" si="421"/>
        <v>b_bprimaopoi@libero.it</v>
      </c>
      <c r="N3375" t="str">
        <f t="shared" si="422"/>
        <v>N/a</v>
      </c>
      <c r="O3375" t="str">
        <f t="shared" si="423"/>
        <v>b_bprimaopoi@libero.it</v>
      </c>
      <c r="S3375" s="1" t="s">
        <v>10785</v>
      </c>
    </row>
    <row r="3376" spans="1:19" ht="14.4" x14ac:dyDescent="0.3">
      <c r="A3376" s="1" t="s">
        <v>190</v>
      </c>
      <c r="B3376" s="1" t="s">
        <v>10789</v>
      </c>
      <c r="C3376" s="1" t="s">
        <v>10790</v>
      </c>
      <c r="D3376" s="1" t="str">
        <f t="shared" si="417"/>
        <v>Via B. Bongiovanni 13</v>
      </c>
      <c r="E3376" s="1" t="s">
        <v>10739</v>
      </c>
      <c r="F3376" s="1" t="s">
        <v>10739</v>
      </c>
      <c r="G3376" t="str">
        <f t="shared" si="416"/>
        <v>Camerino</v>
      </c>
      <c r="H3376" t="s">
        <v>19718</v>
      </c>
      <c r="I3376" s="1" t="str">
        <f t="shared" si="418"/>
        <v>SITO</v>
      </c>
      <c r="J3376" s="1" t="str">
        <f t="shared" si="419"/>
        <v>N/a</v>
      </c>
      <c r="K3376" t="s">
        <v>19718</v>
      </c>
      <c r="L3376" t="str">
        <f t="shared" si="420"/>
        <v>SITO</v>
      </c>
      <c r="M3376" t="str">
        <f t="shared" si="421"/>
        <v xml:space="preserve"> </v>
      </c>
      <c r="N3376" t="str">
        <f t="shared" si="422"/>
        <v>N/a</v>
      </c>
      <c r="O3376" t="str">
        <f t="shared" si="423"/>
        <v>N/a</v>
      </c>
      <c r="S3376" s="1" t="s">
        <v>10789</v>
      </c>
    </row>
    <row r="3377" spans="1:19" ht="14.4" x14ac:dyDescent="0.3">
      <c r="A3377" s="1" t="s">
        <v>29</v>
      </c>
      <c r="B3377" s="1" t="s">
        <v>10791</v>
      </c>
      <c r="C3377" s="1" t="s">
        <v>10792</v>
      </c>
      <c r="D3377" s="1" t="str">
        <f t="shared" si="417"/>
        <v>Loc. Varano Di Sopra 14</v>
      </c>
      <c r="E3377" s="1" t="s">
        <v>10739</v>
      </c>
      <c r="F3377" s="1" t="s">
        <v>10793</v>
      </c>
      <c r="G3377" t="str">
        <f t="shared" si="416"/>
        <v>Loc. Varano Di Sopra, 14</v>
      </c>
      <c r="H3377" s="1" t="s">
        <v>10794</v>
      </c>
      <c r="I3377" s="1" t="str">
        <f t="shared" si="418"/>
        <v>SITO</v>
      </c>
      <c r="J3377" s="1" t="str">
        <f t="shared" si="419"/>
        <v>www.acantogarden.com</v>
      </c>
      <c r="K3377" s="1" t="s">
        <v>10795</v>
      </c>
      <c r="L3377" t="str">
        <f t="shared" si="420"/>
        <v>EMAIL</v>
      </c>
      <c r="M3377" t="str">
        <f t="shared" si="421"/>
        <v>emanuelataccari@gmail.com</v>
      </c>
      <c r="N3377" t="str">
        <f t="shared" si="422"/>
        <v>www.acantogarden.com</v>
      </c>
      <c r="O3377" t="str">
        <f t="shared" si="423"/>
        <v>emanuelataccari@gmail.com</v>
      </c>
      <c r="S3377" s="1" t="s">
        <v>10791</v>
      </c>
    </row>
    <row r="3378" spans="1:19" ht="14.4" x14ac:dyDescent="0.3">
      <c r="A3378" s="1" t="s">
        <v>29</v>
      </c>
      <c r="B3378" s="1" t="s">
        <v>10796</v>
      </c>
      <c r="C3378" s="1" t="s">
        <v>10797</v>
      </c>
      <c r="D3378" s="1" t="str">
        <f t="shared" si="417"/>
        <v>Viale Emilio Betti 15</v>
      </c>
      <c r="E3378" s="1" t="s">
        <v>10739</v>
      </c>
      <c r="F3378" s="1" t="s">
        <v>10798</v>
      </c>
      <c r="G3378" t="str">
        <f t="shared" si="416"/>
        <v>Www.Happyhouses.It</v>
      </c>
      <c r="H3378" t="s">
        <v>19718</v>
      </c>
      <c r="I3378" s="1" t="str">
        <f t="shared" si="418"/>
        <v>SITO</v>
      </c>
      <c r="J3378" s="1" t="str">
        <f t="shared" si="419"/>
        <v>N/a</v>
      </c>
      <c r="K3378" s="1" t="s">
        <v>10799</v>
      </c>
      <c r="L3378" t="str">
        <f t="shared" si="420"/>
        <v>EMAIL</v>
      </c>
      <c r="M3378" t="str">
        <f t="shared" si="421"/>
        <v>info@happyhouses.it</v>
      </c>
      <c r="N3378" t="str">
        <f t="shared" si="422"/>
        <v>N/a</v>
      </c>
      <c r="O3378" t="str">
        <f t="shared" si="423"/>
        <v>info@happyhouses.it</v>
      </c>
      <c r="S3378" s="1" t="s">
        <v>10796</v>
      </c>
    </row>
    <row r="3379" spans="1:19" ht="14.4" x14ac:dyDescent="0.3">
      <c r="A3379" s="1" t="s">
        <v>29</v>
      </c>
      <c r="B3379" s="1" t="s">
        <v>10800</v>
      </c>
      <c r="C3379" s="1" t="s">
        <v>10801</v>
      </c>
      <c r="D3379" s="1" t="str">
        <f t="shared" si="417"/>
        <v>Viale Giacomo Leopardi 59</v>
      </c>
      <c r="E3379" s="1" t="s">
        <v>10739</v>
      </c>
      <c r="F3379" t="s">
        <v>19718</v>
      </c>
      <c r="G3379" t="str">
        <f t="shared" si="416"/>
        <v>N/A</v>
      </c>
      <c r="H3379" t="s">
        <v>19718</v>
      </c>
      <c r="I3379" s="1" t="str">
        <f t="shared" si="418"/>
        <v>SITO</v>
      </c>
      <c r="J3379" s="1" t="str">
        <f t="shared" si="419"/>
        <v>N/a</v>
      </c>
      <c r="K3379" s="1" t="s">
        <v>10802</v>
      </c>
      <c r="L3379" t="str">
        <f t="shared" si="420"/>
        <v>EMAIL</v>
      </c>
      <c r="M3379" t="str">
        <f t="shared" si="421"/>
        <v>info@b&amp;bcollepiano.com</v>
      </c>
      <c r="N3379" t="str">
        <f t="shared" si="422"/>
        <v>N/a</v>
      </c>
      <c r="O3379" t="str">
        <f t="shared" si="423"/>
        <v>info@b&amp;bcollepiano.com</v>
      </c>
      <c r="S3379" s="1" t="s">
        <v>10800</v>
      </c>
    </row>
    <row r="3380" spans="1:19" ht="14.4" x14ac:dyDescent="0.3">
      <c r="A3380" s="1" t="s">
        <v>82</v>
      </c>
      <c r="B3380" s="1" t="s">
        <v>10803</v>
      </c>
      <c r="C3380" s="1" t="s">
        <v>10804</v>
      </c>
      <c r="D3380" s="1" t="str">
        <f t="shared" si="417"/>
        <v>Via Girolamo Di Giovanni 41</v>
      </c>
      <c r="E3380" s="1" t="s">
        <v>10739</v>
      </c>
      <c r="F3380" t="s">
        <v>19718</v>
      </c>
      <c r="G3380" t="str">
        <f t="shared" si="416"/>
        <v>N/A</v>
      </c>
      <c r="H3380" t="s">
        <v>19718</v>
      </c>
      <c r="I3380" s="1" t="str">
        <f t="shared" si="418"/>
        <v>SITO</v>
      </c>
      <c r="J3380" s="1" t="str">
        <f t="shared" si="419"/>
        <v>N/a</v>
      </c>
      <c r="K3380" s="1" t="s">
        <v>10805</v>
      </c>
      <c r="L3380" t="str">
        <f t="shared" si="420"/>
        <v>EMAIL</v>
      </c>
      <c r="M3380" t="str">
        <f t="shared" si="421"/>
        <v>artigianedilsrl@legalmail.it</v>
      </c>
      <c r="N3380" t="str">
        <f t="shared" si="422"/>
        <v>N/a</v>
      </c>
      <c r="O3380" t="str">
        <f t="shared" si="423"/>
        <v>artigianedilsrl@legalmail.it</v>
      </c>
      <c r="S3380" s="1" t="s">
        <v>10803</v>
      </c>
    </row>
    <row r="3381" spans="1:19" ht="14.4" x14ac:dyDescent="0.3">
      <c r="A3381" s="1" t="s">
        <v>29</v>
      </c>
      <c r="B3381" s="1" t="s">
        <v>10806</v>
      </c>
      <c r="C3381" s="1" t="s">
        <v>10807</v>
      </c>
      <c r="D3381" s="1" t="str">
        <f t="shared" si="417"/>
        <v>Località Gorgiano 2</v>
      </c>
      <c r="E3381" s="1" t="s">
        <v>10739</v>
      </c>
      <c r="F3381" s="1" t="s">
        <v>10808</v>
      </c>
      <c r="G3381" t="str">
        <f t="shared" si="416"/>
        <v>Gorgiano</v>
      </c>
      <c r="H3381" t="s">
        <v>19718</v>
      </c>
      <c r="I3381" s="1" t="str">
        <f t="shared" si="418"/>
        <v>SITO</v>
      </c>
      <c r="J3381" s="1" t="str">
        <f t="shared" si="419"/>
        <v>N/a</v>
      </c>
      <c r="K3381" s="1" t="s">
        <v>10809</v>
      </c>
      <c r="L3381" t="str">
        <f t="shared" si="420"/>
        <v>EMAIL</v>
      </c>
      <c r="M3381" t="str">
        <f t="shared" si="421"/>
        <v>as.gorgiano@gmail.com</v>
      </c>
      <c r="N3381" t="str">
        <f t="shared" si="422"/>
        <v>N/a</v>
      </c>
      <c r="O3381" t="str">
        <f t="shared" si="423"/>
        <v>as.gorgiano@gmail.com</v>
      </c>
      <c r="S3381" s="1" t="s">
        <v>10806</v>
      </c>
    </row>
    <row r="3382" spans="1:19" ht="14.4" x14ac:dyDescent="0.3">
      <c r="A3382" s="1" t="s">
        <v>35</v>
      </c>
      <c r="B3382" s="1" t="s">
        <v>10810</v>
      </c>
      <c r="C3382" s="1" t="s">
        <v>10811</v>
      </c>
      <c r="D3382" s="1" t="str">
        <f t="shared" si="417"/>
        <v>Via Cignano 5</v>
      </c>
      <c r="E3382" s="1" t="s">
        <v>10739</v>
      </c>
      <c r="F3382" s="1" t="s">
        <v>10812</v>
      </c>
      <c r="G3382" t="str">
        <f t="shared" si="416"/>
        <v>Loc. Cignano</v>
      </c>
      <c r="H3382" t="s">
        <v>19718</v>
      </c>
      <c r="I3382" s="1" t="str">
        <f t="shared" si="418"/>
        <v>SITO</v>
      </c>
      <c r="J3382" s="1" t="str">
        <f t="shared" si="419"/>
        <v>N/a</v>
      </c>
      <c r="K3382" t="s">
        <v>19718</v>
      </c>
      <c r="L3382" t="str">
        <f t="shared" si="420"/>
        <v>SITO</v>
      </c>
      <c r="M3382" t="str">
        <f t="shared" si="421"/>
        <v xml:space="preserve"> </v>
      </c>
      <c r="N3382" t="str">
        <f t="shared" si="422"/>
        <v>N/a</v>
      </c>
      <c r="O3382" t="str">
        <f t="shared" si="423"/>
        <v>N/a</v>
      </c>
      <c r="S3382" s="1" t="s">
        <v>10810</v>
      </c>
    </row>
    <row r="3383" spans="1:19" ht="14.4" x14ac:dyDescent="0.3">
      <c r="A3383" s="1" t="s">
        <v>29</v>
      </c>
      <c r="B3383" s="1" t="s">
        <v>10813</v>
      </c>
      <c r="C3383" s="1" t="s">
        <v>10814</v>
      </c>
      <c r="D3383" s="1" t="str">
        <f t="shared" si="417"/>
        <v>Frazione Valdiea 9</v>
      </c>
      <c r="E3383" s="1" t="s">
        <v>10739</v>
      </c>
      <c r="F3383" s="1" t="s">
        <v>10739</v>
      </c>
      <c r="G3383" t="str">
        <f t="shared" si="416"/>
        <v>Camerino</v>
      </c>
      <c r="H3383" t="s">
        <v>19718</v>
      </c>
      <c r="I3383" s="1" t="str">
        <f t="shared" si="418"/>
        <v>SITO</v>
      </c>
      <c r="J3383" s="1" t="str">
        <f t="shared" si="419"/>
        <v>N/a</v>
      </c>
      <c r="K3383" t="s">
        <v>19718</v>
      </c>
      <c r="L3383" t="str">
        <f t="shared" si="420"/>
        <v>SITO</v>
      </c>
      <c r="M3383" t="str">
        <f t="shared" si="421"/>
        <v xml:space="preserve"> </v>
      </c>
      <c r="N3383" t="str">
        <f t="shared" si="422"/>
        <v>N/a</v>
      </c>
      <c r="O3383" t="str">
        <f t="shared" si="423"/>
        <v>N/a</v>
      </c>
      <c r="S3383" s="1" t="s">
        <v>10813</v>
      </c>
    </row>
    <row r="3384" spans="1:19" ht="14.4" x14ac:dyDescent="0.3">
      <c r="A3384" s="1" t="s">
        <v>35</v>
      </c>
      <c r="B3384" s="1" t="s">
        <v>10815</v>
      </c>
      <c r="C3384" s="1" t="s">
        <v>10816</v>
      </c>
      <c r="D3384" s="1" t="str">
        <f t="shared" si="417"/>
        <v>Via Andrea D' Accorso 75</v>
      </c>
      <c r="E3384" s="1" t="s">
        <v>10739</v>
      </c>
      <c r="F3384" s="1" t="s">
        <v>10739</v>
      </c>
      <c r="G3384" t="str">
        <f t="shared" si="416"/>
        <v>Camerino</v>
      </c>
      <c r="H3384" s="1" t="s">
        <v>10817</v>
      </c>
      <c r="I3384" s="1" t="str">
        <f t="shared" si="418"/>
        <v>SITO</v>
      </c>
      <c r="J3384" s="1" t="str">
        <f t="shared" si="419"/>
        <v>www.lecortine.com</v>
      </c>
      <c r="K3384" s="1" t="s">
        <v>10818</v>
      </c>
      <c r="L3384" t="str">
        <f t="shared" si="420"/>
        <v>EMAIL</v>
      </c>
      <c r="M3384" t="str">
        <f t="shared" si="421"/>
        <v>info@lecortine.com</v>
      </c>
      <c r="N3384" t="str">
        <f t="shared" si="422"/>
        <v>www.lecortine.com</v>
      </c>
      <c r="O3384" t="str">
        <f t="shared" si="423"/>
        <v>info@lecortine.com</v>
      </c>
      <c r="S3384" s="1" t="s">
        <v>10815</v>
      </c>
    </row>
    <row r="3385" spans="1:19" ht="14.4" x14ac:dyDescent="0.3">
      <c r="A3385" s="1" t="s">
        <v>35</v>
      </c>
      <c r="B3385" s="1" t="s">
        <v>10819</v>
      </c>
      <c r="C3385" s="1" t="s">
        <v>10820</v>
      </c>
      <c r="D3385" s="1" t="str">
        <f t="shared" si="417"/>
        <v>Localita' Mecciano 1</v>
      </c>
      <c r="E3385" s="1" t="s">
        <v>10739</v>
      </c>
      <c r="F3385" s="1" t="s">
        <v>10739</v>
      </c>
      <c r="G3385" t="str">
        <f t="shared" si="416"/>
        <v>Camerino</v>
      </c>
      <c r="H3385" s="1" t="s">
        <v>10821</v>
      </c>
      <c r="I3385" s="1" t="str">
        <f t="shared" si="418"/>
        <v>SITO</v>
      </c>
      <c r="J3385" s="1" t="str">
        <f t="shared" si="419"/>
        <v>www.agriturismolamarca.com</v>
      </c>
      <c r="K3385" s="1" t="s">
        <v>10822</v>
      </c>
      <c r="L3385" t="str">
        <f t="shared" si="420"/>
        <v>EMAIL</v>
      </c>
      <c r="M3385" t="str">
        <f t="shared" si="421"/>
        <v>aglamarca@libero.it</v>
      </c>
      <c r="N3385" t="str">
        <f t="shared" si="422"/>
        <v>www.agriturismolamarca.com</v>
      </c>
      <c r="O3385" t="str">
        <f t="shared" si="423"/>
        <v>aglamarca@libero.it</v>
      </c>
      <c r="S3385" s="1" t="s">
        <v>10819</v>
      </c>
    </row>
    <row r="3386" spans="1:19" ht="14.4" x14ac:dyDescent="0.3">
      <c r="A3386" s="1" t="s">
        <v>35</v>
      </c>
      <c r="B3386" s="1" t="s">
        <v>10823</v>
      </c>
      <c r="C3386" s="1" t="s">
        <v>10824</v>
      </c>
      <c r="D3386" s="1" t="str">
        <f t="shared" si="417"/>
        <v>Via Pieragostini 10</v>
      </c>
      <c r="E3386" s="1" t="s">
        <v>10739</v>
      </c>
      <c r="F3386" s="1" t="s">
        <v>10739</v>
      </c>
      <c r="G3386" t="str">
        <f t="shared" si="416"/>
        <v>Camerino</v>
      </c>
      <c r="H3386" s="1" t="s">
        <v>10825</v>
      </c>
      <c r="I3386" s="1" t="str">
        <f t="shared" si="418"/>
        <v>SITO</v>
      </c>
      <c r="J3386" s="1" t="str">
        <f t="shared" si="419"/>
        <v>www.agriturismo-dragoncello.com</v>
      </c>
      <c r="K3386" s="1" t="s">
        <v>10826</v>
      </c>
      <c r="L3386" t="str">
        <f t="shared" si="420"/>
        <v>EMAIL</v>
      </c>
      <c r="M3386" t="str">
        <f t="shared" si="421"/>
        <v>info@agriturismo-dragoncello.com</v>
      </c>
      <c r="N3386" t="str">
        <f t="shared" si="422"/>
        <v>www.agriturismo-dragoncello.com</v>
      </c>
      <c r="O3386" t="str">
        <f t="shared" si="423"/>
        <v>info@agriturismo-dragoncello.com</v>
      </c>
      <c r="S3386" s="1" t="s">
        <v>10823</v>
      </c>
    </row>
    <row r="3387" spans="1:19" ht="14.4" x14ac:dyDescent="0.3">
      <c r="A3387" s="1" t="s">
        <v>35</v>
      </c>
      <c r="B3387" s="1" t="s">
        <v>10827</v>
      </c>
      <c r="C3387" s="1" t="s">
        <v>10828</v>
      </c>
      <c r="D3387" s="1" t="str">
        <f t="shared" si="417"/>
        <v>Localita' Morrone 13</v>
      </c>
      <c r="E3387" s="1" t="s">
        <v>10739</v>
      </c>
      <c r="F3387" s="1" t="s">
        <v>10739</v>
      </c>
      <c r="G3387" t="str">
        <f t="shared" si="416"/>
        <v>Camerino</v>
      </c>
      <c r="H3387" s="1" t="s">
        <v>10829</v>
      </c>
      <c r="I3387" s="1" t="str">
        <f t="shared" si="418"/>
        <v>SITO</v>
      </c>
      <c r="J3387" s="1" t="str">
        <f t="shared" si="419"/>
        <v>www.arcatedisantangelo.it</v>
      </c>
      <c r="K3387" s="1" t="s">
        <v>10830</v>
      </c>
      <c r="L3387" t="str">
        <f t="shared" si="420"/>
        <v>EMAIL</v>
      </c>
      <c r="M3387" t="str">
        <f t="shared" si="421"/>
        <v>learcatedisantangelo@libero.it</v>
      </c>
      <c r="N3387" t="str">
        <f t="shared" si="422"/>
        <v>www.arcatedisantangelo.it</v>
      </c>
      <c r="O3387" t="str">
        <f t="shared" si="423"/>
        <v>learcatedisantangelo@libero.it</v>
      </c>
      <c r="S3387" s="1" t="s">
        <v>10827</v>
      </c>
    </row>
    <row r="3388" spans="1:19" ht="14.4" x14ac:dyDescent="0.3">
      <c r="A3388" s="1" t="s">
        <v>6</v>
      </c>
      <c r="B3388" s="1" t="s">
        <v>10831</v>
      </c>
      <c r="C3388" s="1" t="s">
        <v>10832</v>
      </c>
      <c r="D3388" s="1" t="str">
        <f t="shared" si="417"/>
        <v>Localita' Montagnano 98</v>
      </c>
      <c r="E3388" s="1" t="s">
        <v>10739</v>
      </c>
      <c r="F3388" s="1" t="s">
        <v>10739</v>
      </c>
      <c r="G3388" t="str">
        <f t="shared" si="416"/>
        <v>Camerino</v>
      </c>
      <c r="H3388" t="s">
        <v>19718</v>
      </c>
      <c r="I3388" s="1" t="str">
        <f t="shared" si="418"/>
        <v>SITO</v>
      </c>
      <c r="J3388" s="1" t="str">
        <f t="shared" si="419"/>
        <v>N/a</v>
      </c>
      <c r="K3388" t="s">
        <v>19718</v>
      </c>
      <c r="L3388" t="str">
        <f t="shared" si="420"/>
        <v>SITO</v>
      </c>
      <c r="M3388" t="str">
        <f t="shared" si="421"/>
        <v xml:space="preserve"> </v>
      </c>
      <c r="N3388" t="str">
        <f t="shared" si="422"/>
        <v>N/a</v>
      </c>
      <c r="O3388" t="str">
        <f t="shared" si="423"/>
        <v>N/a</v>
      </c>
      <c r="S3388" s="1" t="s">
        <v>10831</v>
      </c>
    </row>
    <row r="3389" spans="1:19" ht="14.4" x14ac:dyDescent="0.3">
      <c r="A3389" s="1" t="s">
        <v>29</v>
      </c>
      <c r="B3389" s="1" t="s">
        <v>10833</v>
      </c>
      <c r="C3389" s="1" t="s">
        <v>10834</v>
      </c>
      <c r="D3389" s="1" t="str">
        <f t="shared" si="417"/>
        <v>Località Palombare 2</v>
      </c>
      <c r="E3389" s="1" t="s">
        <v>10739</v>
      </c>
      <c r="F3389" s="1" t="s">
        <v>10835</v>
      </c>
      <c r="G3389" t="str">
        <f t="shared" si="416"/>
        <v>Loc.Palombare</v>
      </c>
      <c r="H3389" s="1" t="s">
        <v>10836</v>
      </c>
      <c r="I3389" s="1" t="str">
        <f t="shared" si="418"/>
        <v>SITO</v>
      </c>
      <c r="J3389" s="1" t="str">
        <f t="shared" si="419"/>
        <v>www.palomba.it</v>
      </c>
      <c r="K3389" s="1" t="s">
        <v>10837</v>
      </c>
      <c r="L3389" t="str">
        <f t="shared" si="420"/>
        <v>EMAIL</v>
      </c>
      <c r="M3389" t="str">
        <f t="shared" si="421"/>
        <v>info@palomba.it</v>
      </c>
      <c r="N3389" t="str">
        <f t="shared" si="422"/>
        <v>www.palomba.it</v>
      </c>
      <c r="O3389" t="str">
        <f t="shared" si="423"/>
        <v>info@palomba.it</v>
      </c>
      <c r="S3389" s="1" t="s">
        <v>10833</v>
      </c>
    </row>
    <row r="3390" spans="1:19" ht="14.4" x14ac:dyDescent="0.3">
      <c r="A3390" s="1" t="s">
        <v>29</v>
      </c>
      <c r="B3390" s="1" t="s">
        <v>10838</v>
      </c>
      <c r="C3390" s="1" t="s">
        <v>10839</v>
      </c>
      <c r="D3390" s="1" t="str">
        <f t="shared" si="417"/>
        <v>Frazione Costa San Severo 8</v>
      </c>
      <c r="E3390" s="1" t="s">
        <v>10739</v>
      </c>
      <c r="F3390" s="1" t="s">
        <v>10739</v>
      </c>
      <c r="G3390" t="str">
        <f t="shared" si="416"/>
        <v>Camerino</v>
      </c>
      <c r="H3390" s="1" t="s">
        <v>10840</v>
      </c>
      <c r="I3390" s="1" t="str">
        <f t="shared" si="418"/>
        <v>SITO</v>
      </c>
      <c r="J3390" s="1" t="str">
        <f t="shared" si="419"/>
        <v>www.costasansevero.it</v>
      </c>
      <c r="K3390" s="1" t="s">
        <v>10841</v>
      </c>
      <c r="L3390" t="str">
        <f t="shared" si="420"/>
        <v>EMAIL</v>
      </c>
      <c r="M3390" t="str">
        <f t="shared" si="421"/>
        <v>ulimary@costasansevero.com</v>
      </c>
      <c r="N3390" t="str">
        <f t="shared" si="422"/>
        <v>www.costasansevero.it</v>
      </c>
      <c r="O3390" t="str">
        <f t="shared" si="423"/>
        <v>ulimary@costasansevero.com</v>
      </c>
      <c r="S3390" s="1" t="s">
        <v>10838</v>
      </c>
    </row>
    <row r="3391" spans="1:19" ht="14.4" x14ac:dyDescent="0.3">
      <c r="A3391" s="1" t="s">
        <v>29</v>
      </c>
      <c r="B3391" s="1" t="s">
        <v>10842</v>
      </c>
      <c r="C3391" s="1" t="s">
        <v>10843</v>
      </c>
      <c r="D3391" s="1" t="str">
        <f t="shared" si="417"/>
        <v>Localita' Caselunghe 2</v>
      </c>
      <c r="E3391" s="1" t="s">
        <v>10739</v>
      </c>
      <c r="F3391" s="1" t="s">
        <v>10739</v>
      </c>
      <c r="G3391" t="str">
        <f t="shared" si="416"/>
        <v>Camerino</v>
      </c>
      <c r="H3391" s="1" t="s">
        <v>10844</v>
      </c>
      <c r="I3391" s="1" t="str">
        <f t="shared" si="418"/>
        <v>SITO</v>
      </c>
      <c r="J3391" s="1" t="str">
        <f t="shared" si="419"/>
        <v>www.camerino-caselunghe.it</v>
      </c>
      <c r="K3391" s="1" t="s">
        <v>10845</v>
      </c>
      <c r="L3391" t="str">
        <f t="shared" si="420"/>
        <v>EMAIL</v>
      </c>
      <c r="M3391" t="str">
        <f t="shared" si="421"/>
        <v>info@camerino-caselunghe.it</v>
      </c>
      <c r="N3391" t="str">
        <f t="shared" si="422"/>
        <v>www.camerino-caselunghe.it</v>
      </c>
      <c r="O3391" t="str">
        <f t="shared" si="423"/>
        <v>info@camerino-caselunghe.it</v>
      </c>
      <c r="S3391" s="1" t="s">
        <v>10842</v>
      </c>
    </row>
    <row r="3392" spans="1:19" ht="14.4" x14ac:dyDescent="0.3">
      <c r="A3392" s="1" t="s">
        <v>20</v>
      </c>
      <c r="B3392" s="1" t="s">
        <v>10846</v>
      </c>
      <c r="C3392" s="1" t="s">
        <v>10847</v>
      </c>
      <c r="D3392" s="1" t="str">
        <f t="shared" si="417"/>
        <v>Via Varino Favorino 72</v>
      </c>
      <c r="E3392" s="1" t="s">
        <v>10739</v>
      </c>
      <c r="F3392" s="1" t="s">
        <v>10739</v>
      </c>
      <c r="G3392" t="str">
        <f t="shared" si="416"/>
        <v>Camerino</v>
      </c>
      <c r="H3392" s="1" t="s">
        <v>10848</v>
      </c>
      <c r="I3392" s="1" t="str">
        <f t="shared" si="418"/>
        <v>SITO</v>
      </c>
      <c r="J3392" s="1" t="str">
        <f t="shared" si="419"/>
        <v>www.hoteliduchi.com</v>
      </c>
      <c r="K3392" s="1" t="s">
        <v>10849</v>
      </c>
      <c r="L3392" t="str">
        <f t="shared" si="420"/>
        <v>EMAIL</v>
      </c>
      <c r="M3392" t="str">
        <f t="shared" si="421"/>
        <v>info@hoteliduchi.com</v>
      </c>
      <c r="N3392" t="str">
        <f t="shared" si="422"/>
        <v>www.hoteliduchi.com</v>
      </c>
      <c r="O3392" t="str">
        <f t="shared" si="423"/>
        <v>info@hoteliduchi.com</v>
      </c>
      <c r="S3392" s="1" t="s">
        <v>10846</v>
      </c>
    </row>
    <row r="3393" spans="1:19" ht="14.4" x14ac:dyDescent="0.3">
      <c r="A3393" s="1" t="s">
        <v>20</v>
      </c>
      <c r="B3393" s="1" t="s">
        <v>9664</v>
      </c>
      <c r="C3393" s="1" t="s">
        <v>10850</v>
      </c>
      <c r="D3393" s="1" t="str">
        <f t="shared" si="417"/>
        <v>Piazza Giuseppe Garibaldi 6</v>
      </c>
      <c r="E3393" s="1" t="s">
        <v>10739</v>
      </c>
      <c r="F3393" s="1" t="s">
        <v>10739</v>
      </c>
      <c r="G3393" t="str">
        <f t="shared" si="416"/>
        <v>Camerino</v>
      </c>
      <c r="H3393" t="s">
        <v>19718</v>
      </c>
      <c r="I3393" s="1" t="str">
        <f t="shared" si="418"/>
        <v>SITO</v>
      </c>
      <c r="J3393" s="1" t="str">
        <f t="shared" si="419"/>
        <v>N/a</v>
      </c>
      <c r="K3393" t="s">
        <v>19718</v>
      </c>
      <c r="L3393" t="str">
        <f t="shared" si="420"/>
        <v>SITO</v>
      </c>
      <c r="M3393" t="str">
        <f t="shared" si="421"/>
        <v xml:space="preserve"> </v>
      </c>
      <c r="N3393" t="str">
        <f t="shared" si="422"/>
        <v>N/a</v>
      </c>
      <c r="O3393" t="str">
        <f t="shared" si="423"/>
        <v>N/a</v>
      </c>
      <c r="S3393" s="1" t="s">
        <v>9664</v>
      </c>
    </row>
    <row r="3394" spans="1:19" ht="14.4" x14ac:dyDescent="0.3">
      <c r="A3394" s="1" t="s">
        <v>20</v>
      </c>
      <c r="B3394" s="1" t="s">
        <v>10851</v>
      </c>
      <c r="C3394" s="1" t="s">
        <v>10852</v>
      </c>
      <c r="D3394" s="1" t="str">
        <f t="shared" si="417"/>
        <v>Via Mariani 35</v>
      </c>
      <c r="E3394" s="1" t="s">
        <v>10739</v>
      </c>
      <c r="F3394" s="1" t="s">
        <v>10739</v>
      </c>
      <c r="G3394" t="str">
        <f t="shared" ref="G3394:G3457" si="424">PROPER(F3394)</f>
        <v>Camerino</v>
      </c>
      <c r="H3394" s="1" t="s">
        <v>10853</v>
      </c>
      <c r="I3394" s="1" t="str">
        <f t="shared" si="418"/>
        <v>SITO</v>
      </c>
      <c r="J3394" s="1" t="str">
        <f t="shared" si="419"/>
        <v>www.hotelilcavaliere.com</v>
      </c>
      <c r="K3394" s="1" t="s">
        <v>10854</v>
      </c>
      <c r="L3394" t="str">
        <f t="shared" si="420"/>
        <v>EMAIL</v>
      </c>
      <c r="M3394" t="str">
        <f t="shared" si="421"/>
        <v>info@hotelilcavaliere.com</v>
      </c>
      <c r="N3394" t="str">
        <f t="shared" si="422"/>
        <v>www.hotelilcavaliere.com</v>
      </c>
      <c r="O3394" t="str">
        <f t="shared" si="423"/>
        <v>info@hotelilcavaliere.com</v>
      </c>
      <c r="S3394" s="1" t="s">
        <v>10851</v>
      </c>
    </row>
    <row r="3395" spans="1:19" ht="14.4" x14ac:dyDescent="0.3">
      <c r="A3395" s="1" t="s">
        <v>20</v>
      </c>
      <c r="B3395" s="1" t="s">
        <v>9519</v>
      </c>
      <c r="C3395" s="1" t="s">
        <v>10855</v>
      </c>
      <c r="D3395" s="1" t="str">
        <f t="shared" ref="D3395:D3458" si="425">PROPER(C3395)</f>
        <v>Via Mariani 59</v>
      </c>
      <c r="E3395" s="1" t="s">
        <v>10739</v>
      </c>
      <c r="F3395" s="1" t="s">
        <v>10739</v>
      </c>
      <c r="G3395" t="str">
        <f t="shared" si="424"/>
        <v>Camerino</v>
      </c>
      <c r="H3395" t="s">
        <v>19718</v>
      </c>
      <c r="I3395" s="1" t="str">
        <f t="shared" ref="I3395:I3458" si="426">IF(ISERROR(FIND("@",H3395)),"SITO","EMAIL")</f>
        <v>SITO</v>
      </c>
      <c r="J3395" s="1" t="str">
        <f t="shared" ref="J3395:J3458" si="427">IF(I3395="SITO",H3395," ")</f>
        <v>N/a</v>
      </c>
      <c r="K3395" t="s">
        <v>19718</v>
      </c>
      <c r="L3395" t="str">
        <f t="shared" ref="L3395:L3458" si="428">IF(ISERROR(FIND("@",K3395)),"SITO","EMAIL")</f>
        <v>SITO</v>
      </c>
      <c r="M3395" t="str">
        <f t="shared" ref="M3395:M3458" si="429">IF(L3395="EMAIL",K3395, " ")</f>
        <v xml:space="preserve"> </v>
      </c>
      <c r="N3395" t="str">
        <f t="shared" ref="N3395:N3458" si="430">IF(J3395&lt;&gt;" ", J3395, "N/a")</f>
        <v>N/a</v>
      </c>
      <c r="O3395" t="str">
        <f t="shared" ref="O3395:O3458" si="431">IF(M3395 &lt;&gt; " ", M3395,"N/a")</f>
        <v>N/a</v>
      </c>
      <c r="S3395" s="1" t="s">
        <v>9519</v>
      </c>
    </row>
    <row r="3396" spans="1:19" ht="14.4" x14ac:dyDescent="0.3">
      <c r="A3396" s="1" t="s">
        <v>29</v>
      </c>
      <c r="B3396" s="1" t="s">
        <v>10856</v>
      </c>
      <c r="C3396" s="1" t="s">
        <v>10857</v>
      </c>
      <c r="D3396" s="1" t="str">
        <f t="shared" si="425"/>
        <v>Frazione Statte 1</v>
      </c>
      <c r="E3396" s="1" t="s">
        <v>10739</v>
      </c>
      <c r="F3396" s="1" t="s">
        <v>10739</v>
      </c>
      <c r="G3396" t="str">
        <f t="shared" si="424"/>
        <v>Camerino</v>
      </c>
      <c r="H3396" t="s">
        <v>19718</v>
      </c>
      <c r="I3396" s="1" t="str">
        <f t="shared" si="426"/>
        <v>SITO</v>
      </c>
      <c r="J3396" s="1" t="str">
        <f t="shared" si="427"/>
        <v>N/a</v>
      </c>
      <c r="K3396" s="1" t="s">
        <v>10858</v>
      </c>
      <c r="L3396" t="str">
        <f t="shared" si="428"/>
        <v>EMAIL</v>
      </c>
      <c r="M3396" t="str">
        <f t="shared" si="429"/>
        <v>mmseri@virgilio.it</v>
      </c>
      <c r="N3396" t="str">
        <f t="shared" si="430"/>
        <v>N/a</v>
      </c>
      <c r="O3396" t="str">
        <f t="shared" si="431"/>
        <v>mmseri@virgilio.it</v>
      </c>
      <c r="S3396" s="1" t="s">
        <v>10856</v>
      </c>
    </row>
    <row r="3397" spans="1:19" ht="14.4" x14ac:dyDescent="0.3">
      <c r="A3397" s="1" t="s">
        <v>35</v>
      </c>
      <c r="B3397" s="1" t="s">
        <v>10859</v>
      </c>
      <c r="C3397" s="1" t="s">
        <v>10860</v>
      </c>
      <c r="D3397" s="1" t="str">
        <f t="shared" si="425"/>
        <v>Via Mariani 13</v>
      </c>
      <c r="E3397" s="1" t="s">
        <v>10739</v>
      </c>
      <c r="F3397" s="1" t="s">
        <v>10739</v>
      </c>
      <c r="G3397" t="str">
        <f t="shared" si="424"/>
        <v>Camerino</v>
      </c>
      <c r="H3397" s="1" t="s">
        <v>10861</v>
      </c>
      <c r="I3397" s="1" t="str">
        <f t="shared" si="426"/>
        <v>SITO</v>
      </c>
      <c r="J3397" s="1" t="str">
        <f t="shared" si="427"/>
        <v>www.lacavallina.it</v>
      </c>
      <c r="K3397" s="1" t="s">
        <v>10862</v>
      </c>
      <c r="L3397" t="str">
        <f t="shared" si="428"/>
        <v>EMAIL</v>
      </c>
      <c r="M3397" t="str">
        <f t="shared" si="429"/>
        <v>agriturismo.lacavallina@gmail.com</v>
      </c>
      <c r="N3397" t="str">
        <f t="shared" si="430"/>
        <v>www.lacavallina.it</v>
      </c>
      <c r="O3397" t="str">
        <f t="shared" si="431"/>
        <v>agriturismo.lacavallina@gmail.com</v>
      </c>
      <c r="S3397" s="1" t="s">
        <v>10859</v>
      </c>
    </row>
    <row r="3398" spans="1:19" ht="14.4" x14ac:dyDescent="0.3">
      <c r="A3398" s="1" t="s">
        <v>35</v>
      </c>
      <c r="B3398" s="1" t="s">
        <v>10863</v>
      </c>
      <c r="C3398" s="1" t="s">
        <v>10864</v>
      </c>
      <c r="D3398" s="1" t="str">
        <f t="shared" si="425"/>
        <v>Localita' Case Beri 1</v>
      </c>
      <c r="E3398" s="1" t="s">
        <v>10739</v>
      </c>
      <c r="F3398" s="1" t="s">
        <v>10739</v>
      </c>
      <c r="G3398" t="str">
        <f t="shared" si="424"/>
        <v>Camerino</v>
      </c>
      <c r="H3398" t="s">
        <v>19718</v>
      </c>
      <c r="I3398" s="1" t="str">
        <f t="shared" si="426"/>
        <v>SITO</v>
      </c>
      <c r="J3398" s="1" t="str">
        <f t="shared" si="427"/>
        <v>N/a</v>
      </c>
      <c r="K3398" t="s">
        <v>19718</v>
      </c>
      <c r="L3398" t="str">
        <f t="shared" si="428"/>
        <v>SITO</v>
      </c>
      <c r="M3398" t="str">
        <f t="shared" si="429"/>
        <v xml:space="preserve"> </v>
      </c>
      <c r="N3398" t="str">
        <f t="shared" si="430"/>
        <v>N/a</v>
      </c>
      <c r="O3398" t="str">
        <f t="shared" si="431"/>
        <v>N/a</v>
      </c>
      <c r="S3398" s="1" t="s">
        <v>10863</v>
      </c>
    </row>
    <row r="3399" spans="1:19" ht="14.4" x14ac:dyDescent="0.3">
      <c r="A3399" s="1" t="s">
        <v>82</v>
      </c>
      <c r="B3399" s="1" t="s">
        <v>10865</v>
      </c>
      <c r="C3399" s="1" t="s">
        <v>10866</v>
      </c>
      <c r="D3399" s="1" t="str">
        <f t="shared" si="425"/>
        <v>Largo Valentini 4</v>
      </c>
      <c r="E3399" s="1" t="s">
        <v>10739</v>
      </c>
      <c r="F3399" s="1" t="s">
        <v>10739</v>
      </c>
      <c r="G3399" t="str">
        <f t="shared" si="424"/>
        <v>Camerino</v>
      </c>
      <c r="H3399" t="s">
        <v>19718</v>
      </c>
      <c r="I3399" s="1" t="str">
        <f t="shared" si="426"/>
        <v>SITO</v>
      </c>
      <c r="J3399" s="1" t="str">
        <f t="shared" si="427"/>
        <v>N/a</v>
      </c>
      <c r="K3399" t="s">
        <v>19718</v>
      </c>
      <c r="L3399" t="str">
        <f t="shared" si="428"/>
        <v>SITO</v>
      </c>
      <c r="M3399" t="str">
        <f t="shared" si="429"/>
        <v xml:space="preserve"> </v>
      </c>
      <c r="N3399" t="str">
        <f t="shared" si="430"/>
        <v>N/a</v>
      </c>
      <c r="O3399" t="str">
        <f t="shared" si="431"/>
        <v>N/a</v>
      </c>
      <c r="S3399" s="1" t="s">
        <v>10865</v>
      </c>
    </row>
    <row r="3400" spans="1:19" ht="14.4" x14ac:dyDescent="0.3">
      <c r="A3400" s="1" t="s">
        <v>82</v>
      </c>
      <c r="B3400" s="1" t="s">
        <v>10867</v>
      </c>
      <c r="C3400" s="1" t="s">
        <v>10868</v>
      </c>
      <c r="D3400" s="1" t="str">
        <f t="shared" si="425"/>
        <v>Via Conti Di Borgo 77</v>
      </c>
      <c r="E3400" s="1" t="s">
        <v>10739</v>
      </c>
      <c r="F3400" s="1" t="s">
        <v>10739</v>
      </c>
      <c r="G3400" t="str">
        <f t="shared" si="424"/>
        <v>Camerino</v>
      </c>
      <c r="H3400" t="s">
        <v>19718</v>
      </c>
      <c r="I3400" s="1" t="str">
        <f t="shared" si="426"/>
        <v>SITO</v>
      </c>
      <c r="J3400" s="1" t="str">
        <f t="shared" si="427"/>
        <v>N/a</v>
      </c>
      <c r="K3400" s="1" t="s">
        <v>10869</v>
      </c>
      <c r="L3400" t="str">
        <f t="shared" si="428"/>
        <v>EMAIL</v>
      </c>
      <c r="M3400" t="str">
        <f t="shared" si="429"/>
        <v>silvanocasaroli@libero.it</v>
      </c>
      <c r="N3400" t="str">
        <f t="shared" si="430"/>
        <v>N/a</v>
      </c>
      <c r="O3400" t="str">
        <f t="shared" si="431"/>
        <v>silvanocasaroli@libero.it</v>
      </c>
      <c r="S3400" s="1" t="s">
        <v>10867</v>
      </c>
    </row>
    <row r="3401" spans="1:19" ht="14.4" x14ac:dyDescent="0.3">
      <c r="A3401" s="1" t="s">
        <v>190</v>
      </c>
      <c r="B3401" s="1" t="s">
        <v>10870</v>
      </c>
      <c r="C3401" s="1" t="s">
        <v>10871</v>
      </c>
      <c r="D3401" s="1" t="str">
        <f t="shared" si="425"/>
        <v>Via B. Bongiovanni 7</v>
      </c>
      <c r="E3401" s="1" t="s">
        <v>10739</v>
      </c>
      <c r="F3401" s="1" t="s">
        <v>10739</v>
      </c>
      <c r="G3401" t="str">
        <f t="shared" si="424"/>
        <v>Camerino</v>
      </c>
      <c r="H3401" s="1" t="s">
        <v>10872</v>
      </c>
      <c r="I3401" s="1" t="str">
        <f t="shared" si="426"/>
        <v>SITO</v>
      </c>
      <c r="J3401" s="1" t="str">
        <f t="shared" si="427"/>
        <v>www.collegiobongiovanni.it</v>
      </c>
      <c r="K3401" s="1" t="s">
        <v>10873</v>
      </c>
      <c r="L3401" t="str">
        <f t="shared" si="428"/>
        <v>EMAIL</v>
      </c>
      <c r="M3401" t="str">
        <f t="shared" si="429"/>
        <v>info@collegiobongiovanni.it</v>
      </c>
      <c r="N3401" t="str">
        <f t="shared" si="430"/>
        <v>www.collegiobongiovanni.it</v>
      </c>
      <c r="O3401" t="str">
        <f t="shared" si="431"/>
        <v>info@collegiobongiovanni.it</v>
      </c>
      <c r="S3401" s="1" t="s">
        <v>10870</v>
      </c>
    </row>
    <row r="3402" spans="1:19" ht="14.4" x14ac:dyDescent="0.3">
      <c r="A3402" s="1" t="s">
        <v>190</v>
      </c>
      <c r="B3402" s="1" t="s">
        <v>10874</v>
      </c>
      <c r="C3402" t="s">
        <v>19718</v>
      </c>
      <c r="D3402" s="1" t="str">
        <f t="shared" si="425"/>
        <v>N/A</v>
      </c>
      <c r="E3402" s="1" t="s">
        <v>10739</v>
      </c>
      <c r="F3402" s="1" t="s">
        <v>10739</v>
      </c>
      <c r="G3402" t="str">
        <f t="shared" si="424"/>
        <v>Camerino</v>
      </c>
      <c r="H3402" t="s">
        <v>19718</v>
      </c>
      <c r="I3402" s="1" t="str">
        <f t="shared" si="426"/>
        <v>SITO</v>
      </c>
      <c r="J3402" s="1" t="str">
        <f t="shared" si="427"/>
        <v>N/a</v>
      </c>
      <c r="K3402" t="s">
        <v>19718</v>
      </c>
      <c r="L3402" t="str">
        <f t="shared" si="428"/>
        <v>SITO</v>
      </c>
      <c r="M3402" t="str">
        <f t="shared" si="429"/>
        <v xml:space="preserve"> </v>
      </c>
      <c r="N3402" t="str">
        <f t="shared" si="430"/>
        <v>N/a</v>
      </c>
      <c r="O3402" t="str">
        <f t="shared" si="431"/>
        <v>N/a</v>
      </c>
      <c r="S3402" s="1" t="s">
        <v>10874</v>
      </c>
    </row>
    <row r="3403" spans="1:19" ht="14.4" x14ac:dyDescent="0.3">
      <c r="A3403" s="1" t="s">
        <v>29</v>
      </c>
      <c r="B3403" s="1" t="s">
        <v>10875</v>
      </c>
      <c r="C3403" s="1" t="s">
        <v>10876</v>
      </c>
      <c r="D3403" s="1" t="str">
        <f t="shared" si="425"/>
        <v>Loc. Arcofiato 14</v>
      </c>
      <c r="E3403" s="1" t="s">
        <v>10739</v>
      </c>
      <c r="F3403" t="s">
        <v>19718</v>
      </c>
      <c r="G3403" t="str">
        <f t="shared" si="424"/>
        <v>N/A</v>
      </c>
      <c r="H3403" s="1" t="s">
        <v>10877</v>
      </c>
      <c r="I3403" s="1" t="str">
        <f t="shared" si="426"/>
        <v>SITO</v>
      </c>
      <c r="J3403" s="1" t="str">
        <f t="shared" si="427"/>
        <v>www.dainonni.it</v>
      </c>
      <c r="K3403" s="1" t="s">
        <v>10878</v>
      </c>
      <c r="L3403" t="str">
        <f t="shared" si="428"/>
        <v>EMAIL</v>
      </c>
      <c r="M3403" t="str">
        <f t="shared" si="429"/>
        <v>info@dainonni.it</v>
      </c>
      <c r="N3403" t="str">
        <f t="shared" si="430"/>
        <v>www.dainonni.it</v>
      </c>
      <c r="O3403" t="str">
        <f t="shared" si="431"/>
        <v>info@dainonni.it</v>
      </c>
      <c r="S3403" s="1" t="s">
        <v>10875</v>
      </c>
    </row>
    <row r="3404" spans="1:19" ht="14.4" x14ac:dyDescent="0.3">
      <c r="A3404" s="1" t="s">
        <v>82</v>
      </c>
      <c r="B3404" s="1" t="s">
        <v>10879</v>
      </c>
      <c r="C3404" s="1" t="s">
        <v>10880</v>
      </c>
      <c r="D3404" s="1" t="str">
        <f t="shared" si="425"/>
        <v>Frazione San Marcello 24</v>
      </c>
      <c r="E3404" s="1" t="s">
        <v>10739</v>
      </c>
      <c r="F3404" s="1" t="s">
        <v>10739</v>
      </c>
      <c r="G3404" t="str">
        <f t="shared" si="424"/>
        <v>Camerino</v>
      </c>
      <c r="H3404" s="1" t="s">
        <v>10881</v>
      </c>
      <c r="I3404" s="1" t="str">
        <f t="shared" si="426"/>
        <v>SITO</v>
      </c>
      <c r="J3404" s="1" t="str">
        <f t="shared" si="427"/>
        <v>www.residenceigirasoli.it</v>
      </c>
      <c r="K3404" s="1" t="s">
        <v>10882</v>
      </c>
      <c r="L3404" t="str">
        <f t="shared" si="428"/>
        <v>EMAIL</v>
      </c>
      <c r="M3404" t="str">
        <f t="shared" si="429"/>
        <v>info@residenceigirasoli.it</v>
      </c>
      <c r="N3404" t="str">
        <f t="shared" si="430"/>
        <v>www.residenceigirasoli.it</v>
      </c>
      <c r="O3404" t="str">
        <f t="shared" si="431"/>
        <v>info@residenceigirasoli.it</v>
      </c>
      <c r="S3404" s="1" t="s">
        <v>10879</v>
      </c>
    </row>
    <row r="3405" spans="1:19" ht="14.4" x14ac:dyDescent="0.3">
      <c r="A3405" s="1" t="s">
        <v>82</v>
      </c>
      <c r="B3405" s="1" t="s">
        <v>10883</v>
      </c>
      <c r="C3405" s="1" t="s">
        <v>10884</v>
      </c>
      <c r="D3405" s="1" t="str">
        <f t="shared" si="425"/>
        <v>Via Roma 12</v>
      </c>
      <c r="E3405" s="1" t="s">
        <v>10739</v>
      </c>
      <c r="F3405" t="s">
        <v>19718</v>
      </c>
      <c r="G3405" t="str">
        <f t="shared" si="424"/>
        <v>N/A</v>
      </c>
      <c r="H3405" s="1" t="s">
        <v>10885</v>
      </c>
      <c r="I3405" s="1" t="str">
        <f t="shared" si="426"/>
        <v>SITO</v>
      </c>
      <c r="J3405" s="1" t="str">
        <f t="shared" si="427"/>
        <v>www.intowncamerino.com</v>
      </c>
      <c r="K3405" s="1" t="s">
        <v>10886</v>
      </c>
      <c r="L3405" t="str">
        <f t="shared" si="428"/>
        <v>EMAIL</v>
      </c>
      <c r="M3405" t="str">
        <f t="shared" si="429"/>
        <v>info@intowncamerino.com</v>
      </c>
      <c r="N3405" t="str">
        <f t="shared" si="430"/>
        <v>www.intowncamerino.com</v>
      </c>
      <c r="O3405" t="str">
        <f t="shared" si="431"/>
        <v>info@intowncamerino.com</v>
      </c>
      <c r="S3405" s="1" t="s">
        <v>10883</v>
      </c>
    </row>
    <row r="3406" spans="1:19" ht="14.4" x14ac:dyDescent="0.3">
      <c r="A3406" s="1" t="s">
        <v>29</v>
      </c>
      <c r="B3406" s="1" t="s">
        <v>10887</v>
      </c>
      <c r="C3406" s="1" t="s">
        <v>10888</v>
      </c>
      <c r="D3406" s="1" t="str">
        <f t="shared" si="425"/>
        <v>Via Varino Favorino 8</v>
      </c>
      <c r="E3406" s="1" t="s">
        <v>10739</v>
      </c>
      <c r="F3406" t="s">
        <v>19718</v>
      </c>
      <c r="G3406" t="str">
        <f t="shared" si="424"/>
        <v>N/A</v>
      </c>
      <c r="H3406" t="s">
        <v>19718</v>
      </c>
      <c r="I3406" s="1" t="str">
        <f t="shared" si="426"/>
        <v>SITO</v>
      </c>
      <c r="J3406" s="1" t="str">
        <f t="shared" si="427"/>
        <v>N/a</v>
      </c>
      <c r="K3406" s="1" t="s">
        <v>10889</v>
      </c>
      <c r="L3406" t="str">
        <f t="shared" si="428"/>
        <v>EMAIL</v>
      </c>
      <c r="M3406" t="str">
        <f t="shared" si="429"/>
        <v>restoquibeb@gmail.com</v>
      </c>
      <c r="N3406" t="str">
        <f t="shared" si="430"/>
        <v>N/a</v>
      </c>
      <c r="O3406" t="str">
        <f t="shared" si="431"/>
        <v>restoquibeb@gmail.com</v>
      </c>
      <c r="S3406" s="1" t="s">
        <v>10887</v>
      </c>
    </row>
    <row r="3407" spans="1:19" ht="14.4" x14ac:dyDescent="0.3">
      <c r="A3407" s="1" t="s">
        <v>82</v>
      </c>
      <c r="B3407" s="1" t="s">
        <v>10890</v>
      </c>
      <c r="C3407" s="1" t="s">
        <v>10891</v>
      </c>
      <c r="D3407" s="1" t="str">
        <f t="shared" si="425"/>
        <v>Via Andrea D'Accorso Snc</v>
      </c>
      <c r="E3407" s="1" t="s">
        <v>10739</v>
      </c>
      <c r="F3407" t="s">
        <v>19718</v>
      </c>
      <c r="G3407" t="str">
        <f t="shared" si="424"/>
        <v>N/A</v>
      </c>
      <c r="H3407" s="1" t="s">
        <v>10892</v>
      </c>
      <c r="I3407" s="1" t="str">
        <f t="shared" si="426"/>
        <v>SITO</v>
      </c>
      <c r="J3407" s="1" t="str">
        <f t="shared" si="427"/>
        <v>www.allascopertadellemarche.it</v>
      </c>
      <c r="K3407" s="1" t="s">
        <v>10893</v>
      </c>
      <c r="L3407" t="str">
        <f t="shared" si="428"/>
        <v>EMAIL</v>
      </c>
      <c r="M3407" t="str">
        <f t="shared" si="429"/>
        <v>sctacchi@libero.it</v>
      </c>
      <c r="N3407" t="str">
        <f t="shared" si="430"/>
        <v>www.allascopertadellemarche.it</v>
      </c>
      <c r="O3407" t="str">
        <f t="shared" si="431"/>
        <v>sctacchi@libero.it</v>
      </c>
      <c r="S3407" s="1" t="s">
        <v>10890</v>
      </c>
    </row>
    <row r="3408" spans="1:19" ht="14.4" x14ac:dyDescent="0.3">
      <c r="A3408" s="1" t="s">
        <v>6</v>
      </c>
      <c r="B3408" s="1" t="s">
        <v>10894</v>
      </c>
      <c r="C3408" s="1" t="s">
        <v>10895</v>
      </c>
      <c r="D3408" s="1" t="str">
        <f t="shared" si="425"/>
        <v>Fraz. Raggiano 16</v>
      </c>
      <c r="E3408" s="1" t="s">
        <v>10739</v>
      </c>
      <c r="F3408" s="1" t="s">
        <v>10896</v>
      </c>
      <c r="G3408" t="str">
        <f t="shared" si="424"/>
        <v>Raggiano</v>
      </c>
      <c r="H3408" s="1" t="s">
        <v>10897</v>
      </c>
      <c r="I3408" s="1" t="str">
        <f t="shared" si="426"/>
        <v>SITO</v>
      </c>
      <c r="J3408" s="1" t="str">
        <f t="shared" si="427"/>
        <v>www.villaclaudi.it</v>
      </c>
      <c r="K3408" s="1" t="s">
        <v>10898</v>
      </c>
      <c r="L3408" t="str">
        <f t="shared" si="428"/>
        <v>EMAIL</v>
      </c>
      <c r="M3408" t="str">
        <f t="shared" si="429"/>
        <v>giovannaclaudi@gmail.com</v>
      </c>
      <c r="N3408" t="str">
        <f t="shared" si="430"/>
        <v>www.villaclaudi.it</v>
      </c>
      <c r="O3408" t="str">
        <f t="shared" si="431"/>
        <v>giovannaclaudi@gmail.com</v>
      </c>
      <c r="S3408" s="1" t="s">
        <v>10894</v>
      </c>
    </row>
    <row r="3409" spans="1:19" ht="14.4" x14ac:dyDescent="0.3">
      <c r="A3409" s="1" t="s">
        <v>29</v>
      </c>
      <c r="B3409" s="1" t="s">
        <v>10899</v>
      </c>
      <c r="C3409" s="1" t="s">
        <v>10900</v>
      </c>
      <c r="D3409" s="1" t="str">
        <f t="shared" si="425"/>
        <v>Piazza Mazzini 5</v>
      </c>
      <c r="E3409" s="1" t="s">
        <v>10739</v>
      </c>
      <c r="F3409" s="1" t="s">
        <v>10739</v>
      </c>
      <c r="G3409" t="str">
        <f t="shared" si="424"/>
        <v>Camerino</v>
      </c>
      <c r="H3409" t="s">
        <v>19718</v>
      </c>
      <c r="I3409" s="1" t="str">
        <f t="shared" si="426"/>
        <v>SITO</v>
      </c>
      <c r="J3409" s="1" t="str">
        <f t="shared" si="427"/>
        <v>N/a</v>
      </c>
      <c r="K3409" s="1" t="s">
        <v>10901</v>
      </c>
      <c r="L3409" t="str">
        <f t="shared" si="428"/>
        <v>EMAIL</v>
      </c>
      <c r="M3409" t="str">
        <f t="shared" si="429"/>
        <v>ladimoradellarciere@gmail.com</v>
      </c>
      <c r="N3409" t="str">
        <f t="shared" si="430"/>
        <v>N/a</v>
      </c>
      <c r="O3409" t="str">
        <f t="shared" si="431"/>
        <v>ladimoradellarciere@gmail.com</v>
      </c>
      <c r="S3409" s="1" t="s">
        <v>10899</v>
      </c>
    </row>
    <row r="3410" spans="1:19" ht="14.4" x14ac:dyDescent="0.3">
      <c r="A3410" s="1" t="s">
        <v>82</v>
      </c>
      <c r="B3410" s="1" t="s">
        <v>10902</v>
      </c>
      <c r="C3410" s="1" t="s">
        <v>10903</v>
      </c>
      <c r="D3410" s="1" t="str">
        <f t="shared" si="425"/>
        <v>G. Leopardi 59</v>
      </c>
      <c r="E3410" s="1" t="s">
        <v>10739</v>
      </c>
      <c r="F3410" t="s">
        <v>19718</v>
      </c>
      <c r="G3410" t="str">
        <f t="shared" si="424"/>
        <v>N/A</v>
      </c>
      <c r="H3410" t="s">
        <v>19718</v>
      </c>
      <c r="I3410" s="1" t="str">
        <f t="shared" si="426"/>
        <v>SITO</v>
      </c>
      <c r="J3410" s="1" t="str">
        <f t="shared" si="427"/>
        <v>N/a</v>
      </c>
      <c r="K3410" s="1" t="s">
        <v>10904</v>
      </c>
      <c r="L3410" t="str">
        <f t="shared" si="428"/>
        <v>EMAIL</v>
      </c>
      <c r="M3410" t="str">
        <f t="shared" si="429"/>
        <v>amministrazone@6tour.com</v>
      </c>
      <c r="N3410" t="str">
        <f t="shared" si="430"/>
        <v>N/a</v>
      </c>
      <c r="O3410" t="str">
        <f t="shared" si="431"/>
        <v>amministrazone@6tour.com</v>
      </c>
      <c r="S3410" s="1" t="s">
        <v>10902</v>
      </c>
    </row>
    <row r="3411" spans="1:19" ht="14.4" x14ac:dyDescent="0.3">
      <c r="A3411" s="1" t="s">
        <v>6</v>
      </c>
      <c r="B3411" s="1" t="s">
        <v>10905</v>
      </c>
      <c r="C3411" s="1" t="s">
        <v>10906</v>
      </c>
      <c r="D3411" s="1" t="str">
        <f t="shared" si="425"/>
        <v>Localita' Colle Ridente  2</v>
      </c>
      <c r="E3411" s="1" t="s">
        <v>10739</v>
      </c>
      <c r="F3411" s="1" t="s">
        <v>10907</v>
      </c>
      <c r="G3411" t="str">
        <f t="shared" si="424"/>
        <v>Colle Ridente</v>
      </c>
      <c r="H3411" t="s">
        <v>19718</v>
      </c>
      <c r="I3411" s="1" t="str">
        <f t="shared" si="426"/>
        <v>SITO</v>
      </c>
      <c r="J3411" s="1" t="str">
        <f t="shared" si="427"/>
        <v>N/a</v>
      </c>
      <c r="K3411" s="1" t="s">
        <v>10908</v>
      </c>
      <c r="L3411" t="str">
        <f t="shared" si="428"/>
        <v>EMAIL</v>
      </c>
      <c r="M3411" t="str">
        <f t="shared" si="429"/>
        <v>info@colleridente.it</v>
      </c>
      <c r="N3411" t="str">
        <f t="shared" si="430"/>
        <v>N/a</v>
      </c>
      <c r="O3411" t="str">
        <f t="shared" si="431"/>
        <v>info@colleridente.it</v>
      </c>
      <c r="S3411" s="1" t="s">
        <v>10905</v>
      </c>
    </row>
    <row r="3412" spans="1:19" ht="14.4" x14ac:dyDescent="0.3">
      <c r="A3412" s="1" t="s">
        <v>82</v>
      </c>
      <c r="B3412" s="1" t="s">
        <v>10909</v>
      </c>
      <c r="C3412" s="1" t="s">
        <v>10910</v>
      </c>
      <c r="D3412" s="1" t="str">
        <f t="shared" si="425"/>
        <v>Tiepolo  4</v>
      </c>
      <c r="E3412" s="1" t="s">
        <v>10739</v>
      </c>
      <c r="F3412" s="1" t="s">
        <v>10739</v>
      </c>
      <c r="G3412" t="str">
        <f t="shared" si="424"/>
        <v>Camerino</v>
      </c>
      <c r="H3412" t="s">
        <v>19718</v>
      </c>
      <c r="I3412" s="1" t="str">
        <f t="shared" si="426"/>
        <v>SITO</v>
      </c>
      <c r="J3412" s="1" t="str">
        <f t="shared" si="427"/>
        <v>N/a</v>
      </c>
      <c r="K3412" s="1" t="s">
        <v>10911</v>
      </c>
      <c r="L3412" t="str">
        <f t="shared" si="428"/>
        <v>EMAIL</v>
      </c>
      <c r="M3412" t="str">
        <f t="shared" si="429"/>
        <v>amministrazione@6tour.com</v>
      </c>
      <c r="N3412" t="str">
        <f t="shared" si="430"/>
        <v>N/a</v>
      </c>
      <c r="O3412" t="str">
        <f t="shared" si="431"/>
        <v>amministrazione@6tour.com</v>
      </c>
      <c r="S3412" s="1" t="s">
        <v>10909</v>
      </c>
    </row>
    <row r="3413" spans="1:19" ht="14.4" x14ac:dyDescent="0.3">
      <c r="A3413" s="1" t="s">
        <v>35</v>
      </c>
      <c r="B3413" s="1" t="s">
        <v>10912</v>
      </c>
      <c r="C3413" s="1" t="s">
        <v>10913</v>
      </c>
      <c r="D3413" s="1" t="str">
        <f t="shared" si="425"/>
        <v>Contrada Colvenale 10</v>
      </c>
      <c r="E3413" s="1" t="s">
        <v>10914</v>
      </c>
      <c r="F3413" s="1" t="s">
        <v>10914</v>
      </c>
      <c r="G3413" t="str">
        <f t="shared" si="424"/>
        <v>Camporotondo Di Fiastrone</v>
      </c>
      <c r="H3413" s="1" t="s">
        <v>10915</v>
      </c>
      <c r="I3413" s="1" t="str">
        <f t="shared" si="426"/>
        <v>SITO</v>
      </c>
      <c r="J3413" s="1" t="str">
        <f t="shared" si="427"/>
        <v>www.alrespironelbosco.it</v>
      </c>
      <c r="K3413" s="1" t="s">
        <v>10916</v>
      </c>
      <c r="L3413" t="str">
        <f t="shared" si="428"/>
        <v>EMAIL</v>
      </c>
      <c r="M3413" t="str">
        <f t="shared" si="429"/>
        <v>lucaematilde@alrespironelbosco.it</v>
      </c>
      <c r="N3413" t="str">
        <f t="shared" si="430"/>
        <v>www.alrespironelbosco.it</v>
      </c>
      <c r="O3413" t="str">
        <f t="shared" si="431"/>
        <v>lucaematilde@alrespironelbosco.it</v>
      </c>
      <c r="S3413" s="1" t="s">
        <v>10912</v>
      </c>
    </row>
    <row r="3414" spans="1:19" ht="14.4" x14ac:dyDescent="0.3">
      <c r="A3414" s="1" t="s">
        <v>35</v>
      </c>
      <c r="B3414" s="1" t="s">
        <v>10917</v>
      </c>
      <c r="C3414" s="1" t="s">
        <v>10918</v>
      </c>
      <c r="D3414" s="1" t="str">
        <f t="shared" si="425"/>
        <v>Contrada Ceca 2</v>
      </c>
      <c r="E3414" s="1" t="s">
        <v>10914</v>
      </c>
      <c r="F3414" s="1" t="s">
        <v>10914</v>
      </c>
      <c r="G3414" t="str">
        <f t="shared" si="424"/>
        <v>Camporotondo Di Fiastrone</v>
      </c>
      <c r="H3414" t="s">
        <v>19718</v>
      </c>
      <c r="I3414" s="1" t="str">
        <f t="shared" si="426"/>
        <v>SITO</v>
      </c>
      <c r="J3414" s="1" t="str">
        <f t="shared" si="427"/>
        <v>N/a</v>
      </c>
      <c r="K3414" s="1" t="s">
        <v>10919</v>
      </c>
      <c r="L3414" t="str">
        <f t="shared" si="428"/>
        <v>EMAIL</v>
      </c>
      <c r="M3414" t="str">
        <f t="shared" si="429"/>
        <v>yaspo@mail.ru</v>
      </c>
      <c r="N3414" t="str">
        <f t="shared" si="430"/>
        <v>N/a</v>
      </c>
      <c r="O3414" t="str">
        <f t="shared" si="431"/>
        <v>yaspo@mail.ru</v>
      </c>
      <c r="S3414" s="1" t="s">
        <v>10917</v>
      </c>
    </row>
    <row r="3415" spans="1:19" ht="14.4" x14ac:dyDescent="0.3">
      <c r="A3415" s="1" t="s">
        <v>186</v>
      </c>
      <c r="B3415" s="1" t="s">
        <v>10920</v>
      </c>
      <c r="C3415" s="1" t="s">
        <v>10921</v>
      </c>
      <c r="D3415" s="1" t="str">
        <f t="shared" si="425"/>
        <v>Vicolo Giglioni 4</v>
      </c>
      <c r="E3415" s="1" t="s">
        <v>10914</v>
      </c>
      <c r="F3415" t="s">
        <v>19718</v>
      </c>
      <c r="G3415" t="str">
        <f t="shared" si="424"/>
        <v>N/A</v>
      </c>
      <c r="H3415" t="s">
        <v>19718</v>
      </c>
      <c r="I3415" s="1" t="str">
        <f t="shared" si="426"/>
        <v>SITO</v>
      </c>
      <c r="J3415" s="1" t="str">
        <f t="shared" si="427"/>
        <v>N/a</v>
      </c>
      <c r="K3415" s="1" t="s">
        <v>10922</v>
      </c>
      <c r="L3415" t="str">
        <f t="shared" si="428"/>
        <v>EMAIL</v>
      </c>
      <c r="M3415" t="str">
        <f t="shared" si="429"/>
        <v>sindaco@camporotondo.sinp.net</v>
      </c>
      <c r="N3415" t="str">
        <f t="shared" si="430"/>
        <v>N/a</v>
      </c>
      <c r="O3415" t="str">
        <f t="shared" si="431"/>
        <v>sindaco@camporotondo.sinp.net</v>
      </c>
      <c r="S3415" s="1" t="s">
        <v>10920</v>
      </c>
    </row>
    <row r="3416" spans="1:19" ht="14.4" x14ac:dyDescent="0.3">
      <c r="A3416" s="1" t="s">
        <v>12</v>
      </c>
      <c r="B3416" s="1" t="s">
        <v>10923</v>
      </c>
      <c r="C3416" s="1" t="s">
        <v>10924</v>
      </c>
      <c r="D3416" s="1" t="str">
        <f t="shared" si="425"/>
        <v>Via Circonvallazione 15</v>
      </c>
      <c r="E3416" s="1" t="s">
        <v>10914</v>
      </c>
      <c r="F3416" t="s">
        <v>19718</v>
      </c>
      <c r="G3416" t="str">
        <f t="shared" si="424"/>
        <v>N/A</v>
      </c>
      <c r="H3416" t="s">
        <v>19718</v>
      </c>
      <c r="I3416" s="1" t="str">
        <f t="shared" si="426"/>
        <v>SITO</v>
      </c>
      <c r="J3416" s="1" t="str">
        <f t="shared" si="427"/>
        <v>N/a</v>
      </c>
      <c r="K3416" s="1" t="s">
        <v>10925</v>
      </c>
      <c r="L3416" t="str">
        <f t="shared" si="428"/>
        <v>EMAIL</v>
      </c>
      <c r="M3416" t="str">
        <f t="shared" si="429"/>
        <v>aloisa89@libero.it; annarita.bocci55@libero.it</v>
      </c>
      <c r="N3416" t="str">
        <f t="shared" si="430"/>
        <v>N/a</v>
      </c>
      <c r="O3416" t="str">
        <f t="shared" si="431"/>
        <v>aloisa89@libero.it; annarita.bocci55@libero.it</v>
      </c>
      <c r="S3416" s="1" t="s">
        <v>10923</v>
      </c>
    </row>
    <row r="3417" spans="1:19" ht="14.4" x14ac:dyDescent="0.3">
      <c r="A3417" s="1" t="s">
        <v>29</v>
      </c>
      <c r="B3417" s="1" t="s">
        <v>10926</v>
      </c>
      <c r="C3417" s="1" t="s">
        <v>10927</v>
      </c>
      <c r="D3417" s="1" t="str">
        <f t="shared" si="425"/>
        <v>Contrada Colvenale 10</v>
      </c>
      <c r="E3417" s="1" t="s">
        <v>10914</v>
      </c>
      <c r="F3417" s="1" t="s">
        <v>10914</v>
      </c>
      <c r="G3417" t="str">
        <f t="shared" si="424"/>
        <v>Camporotondo Di Fiastrone</v>
      </c>
      <c r="H3417" s="1" t="s">
        <v>10915</v>
      </c>
      <c r="I3417" s="1" t="str">
        <f t="shared" si="426"/>
        <v>SITO</v>
      </c>
      <c r="J3417" s="1" t="str">
        <f t="shared" si="427"/>
        <v>www.alrespironelbosco.it</v>
      </c>
      <c r="K3417" s="1" t="s">
        <v>10916</v>
      </c>
      <c r="L3417" t="str">
        <f t="shared" si="428"/>
        <v>EMAIL</v>
      </c>
      <c r="M3417" t="str">
        <f t="shared" si="429"/>
        <v>lucaematilde@alrespironelbosco.it</v>
      </c>
      <c r="N3417" t="str">
        <f t="shared" si="430"/>
        <v>www.alrespironelbosco.it</v>
      </c>
      <c r="O3417" t="str">
        <f t="shared" si="431"/>
        <v>lucaematilde@alrespironelbosco.it</v>
      </c>
      <c r="S3417" s="1" t="s">
        <v>10926</v>
      </c>
    </row>
    <row r="3418" spans="1:19" ht="14.4" x14ac:dyDescent="0.3">
      <c r="A3418" s="1" t="s">
        <v>29</v>
      </c>
      <c r="B3418" s="1" t="s">
        <v>10928</v>
      </c>
      <c r="C3418" s="1" t="s">
        <v>10929</v>
      </c>
      <c r="D3418" s="1" t="str">
        <f t="shared" si="425"/>
        <v>Contrada Colvenale 18</v>
      </c>
      <c r="E3418" s="1" t="s">
        <v>10914</v>
      </c>
      <c r="F3418" s="1" t="s">
        <v>10914</v>
      </c>
      <c r="G3418" t="str">
        <f t="shared" si="424"/>
        <v>Camporotondo Di Fiastrone</v>
      </c>
      <c r="H3418" s="1" t="s">
        <v>10930</v>
      </c>
      <c r="I3418" s="1" t="str">
        <f t="shared" si="426"/>
        <v>SITO</v>
      </c>
      <c r="J3418" s="1" t="str">
        <f t="shared" si="427"/>
        <v>www.ilvolodelfalco.com</v>
      </c>
      <c r="K3418" s="1" t="s">
        <v>10931</v>
      </c>
      <c r="L3418" t="str">
        <f t="shared" si="428"/>
        <v>EMAIL</v>
      </c>
      <c r="M3418" t="str">
        <f t="shared" si="429"/>
        <v>cristianobibini@hotmail.it</v>
      </c>
      <c r="N3418" t="str">
        <f t="shared" si="430"/>
        <v>www.ilvolodelfalco.com</v>
      </c>
      <c r="O3418" t="str">
        <f t="shared" si="431"/>
        <v>cristianobibini@hotmail.it</v>
      </c>
      <c r="S3418" s="1" t="s">
        <v>10928</v>
      </c>
    </row>
    <row r="3419" spans="1:19" ht="14.4" x14ac:dyDescent="0.3">
      <c r="A3419" s="1" t="s">
        <v>6</v>
      </c>
      <c r="B3419" s="1" t="s">
        <v>10932</v>
      </c>
      <c r="C3419" s="1" t="s">
        <v>10933</v>
      </c>
      <c r="D3419" s="1" t="str">
        <f t="shared" si="425"/>
        <v>Localita' Smoglie 1</v>
      </c>
      <c r="E3419" s="1" t="s">
        <v>10934</v>
      </c>
      <c r="F3419" s="1" t="s">
        <v>10934</v>
      </c>
      <c r="G3419" t="str">
        <f t="shared" si="424"/>
        <v>Castelraimondo</v>
      </c>
      <c r="H3419" s="1" t="s">
        <v>10935</v>
      </c>
      <c r="I3419" s="1" t="str">
        <f t="shared" si="426"/>
        <v>SITO</v>
      </c>
      <c r="J3419" s="1" t="str">
        <f t="shared" si="427"/>
        <v>www.villacasabianca1573.it</v>
      </c>
      <c r="K3419" s="1" t="s">
        <v>10936</v>
      </c>
      <c r="L3419" t="str">
        <f t="shared" si="428"/>
        <v>EMAIL</v>
      </c>
      <c r="M3419" t="str">
        <f t="shared" si="429"/>
        <v>info@villacasabianca1573.it</v>
      </c>
      <c r="N3419" t="str">
        <f t="shared" si="430"/>
        <v>www.villacasabianca1573.it</v>
      </c>
      <c r="O3419" t="str">
        <f t="shared" si="431"/>
        <v>info@villacasabianca1573.it</v>
      </c>
      <c r="S3419" s="1" t="s">
        <v>10932</v>
      </c>
    </row>
    <row r="3420" spans="1:19" ht="14.4" x14ac:dyDescent="0.3">
      <c r="A3420" s="1" t="s">
        <v>35</v>
      </c>
      <c r="B3420" s="1" t="s">
        <v>10937</v>
      </c>
      <c r="C3420" s="1" t="s">
        <v>10938</v>
      </c>
      <c r="D3420" s="1" t="str">
        <f t="shared" si="425"/>
        <v>Localita' Seano 1</v>
      </c>
      <c r="E3420" s="1" t="s">
        <v>10934</v>
      </c>
      <c r="F3420" s="1" t="s">
        <v>10934</v>
      </c>
      <c r="G3420" t="str">
        <f t="shared" si="424"/>
        <v>Castelraimondo</v>
      </c>
      <c r="H3420" s="1" t="s">
        <v>10939</v>
      </c>
      <c r="I3420" s="1" t="str">
        <f t="shared" si="426"/>
        <v>SITO</v>
      </c>
      <c r="J3420" s="1" t="str">
        <f t="shared" si="427"/>
        <v>www.rotabella.it</v>
      </c>
      <c r="K3420" s="1" t="s">
        <v>10940</v>
      </c>
      <c r="L3420" t="str">
        <f t="shared" si="428"/>
        <v>EMAIL</v>
      </c>
      <c r="M3420" t="str">
        <f t="shared" si="429"/>
        <v>stefanobonifazi@hotmail.it</v>
      </c>
      <c r="N3420" t="str">
        <f t="shared" si="430"/>
        <v>www.rotabella.it</v>
      </c>
      <c r="O3420" t="str">
        <f t="shared" si="431"/>
        <v>stefanobonifazi@hotmail.it</v>
      </c>
      <c r="S3420" s="1" t="s">
        <v>10937</v>
      </c>
    </row>
    <row r="3421" spans="1:19" ht="14.4" x14ac:dyDescent="0.3">
      <c r="A3421" s="1" t="s">
        <v>35</v>
      </c>
      <c r="B3421" s="1" t="s">
        <v>10941</v>
      </c>
      <c r="C3421" s="1" t="s">
        <v>10942</v>
      </c>
      <c r="D3421" s="1" t="str">
        <f t="shared" si="425"/>
        <v>Loc. Stroppigliosi 9</v>
      </c>
      <c r="E3421" s="1" t="s">
        <v>10934</v>
      </c>
      <c r="F3421" s="1" t="s">
        <v>10943</v>
      </c>
      <c r="G3421" t="str">
        <f t="shared" si="424"/>
        <v>Stroppigliosi</v>
      </c>
      <c r="H3421" s="1" t="s">
        <v>10944</v>
      </c>
      <c r="I3421" s="1" t="str">
        <f t="shared" si="426"/>
        <v>SITO</v>
      </c>
      <c r="J3421" s="1" t="str">
        <f t="shared" si="427"/>
        <v>www.pietramaula.it</v>
      </c>
      <c r="K3421" s="1" t="s">
        <v>10945</v>
      </c>
      <c r="L3421" t="str">
        <f t="shared" si="428"/>
        <v>EMAIL</v>
      </c>
      <c r="M3421" t="str">
        <f t="shared" si="429"/>
        <v>info@pietramaula.it</v>
      </c>
      <c r="N3421" t="str">
        <f t="shared" si="430"/>
        <v>www.pietramaula.it</v>
      </c>
      <c r="O3421" t="str">
        <f t="shared" si="431"/>
        <v>info@pietramaula.it</v>
      </c>
      <c r="S3421" s="1" t="s">
        <v>10941</v>
      </c>
    </row>
    <row r="3422" spans="1:19" ht="14.4" x14ac:dyDescent="0.3">
      <c r="A3422" s="1" t="s">
        <v>82</v>
      </c>
      <c r="B3422" s="1" t="s">
        <v>10946</v>
      </c>
      <c r="C3422" s="1" t="s">
        <v>10947</v>
      </c>
      <c r="D3422" s="1" t="str">
        <f t="shared" si="425"/>
        <v>Via E. Mattei 69</v>
      </c>
      <c r="E3422" s="1" t="s">
        <v>10934</v>
      </c>
      <c r="F3422" t="s">
        <v>19718</v>
      </c>
      <c r="G3422" t="str">
        <f t="shared" si="424"/>
        <v>N/A</v>
      </c>
      <c r="H3422" s="1" t="s">
        <v>10948</v>
      </c>
      <c r="I3422" s="1" t="str">
        <f t="shared" si="426"/>
        <v>SITO</v>
      </c>
      <c r="J3422" s="1" t="str">
        <f t="shared" si="427"/>
        <v>www.residenzalemagnolie.it</v>
      </c>
      <c r="K3422" t="s">
        <v>19718</v>
      </c>
      <c r="L3422" t="str">
        <f t="shared" si="428"/>
        <v>SITO</v>
      </c>
      <c r="M3422" t="str">
        <f t="shared" si="429"/>
        <v xml:space="preserve"> </v>
      </c>
      <c r="N3422" t="str">
        <f t="shared" si="430"/>
        <v>www.residenzalemagnolie.it</v>
      </c>
      <c r="O3422" t="str">
        <f t="shared" si="431"/>
        <v>N/a</v>
      </c>
      <c r="S3422" s="1" t="s">
        <v>10946</v>
      </c>
    </row>
    <row r="3423" spans="1:19" ht="14.4" x14ac:dyDescent="0.3">
      <c r="A3423" s="1" t="s">
        <v>82</v>
      </c>
      <c r="B3423" s="1" t="s">
        <v>10949</v>
      </c>
      <c r="C3423" s="1" t="s">
        <v>10950</v>
      </c>
      <c r="D3423" s="1" t="str">
        <f t="shared" si="425"/>
        <v>Via Vallone 2</v>
      </c>
      <c r="E3423" s="1" t="s">
        <v>10934</v>
      </c>
      <c r="F3423" t="s">
        <v>19718</v>
      </c>
      <c r="G3423" t="str">
        <f t="shared" si="424"/>
        <v>N/A</v>
      </c>
      <c r="H3423" s="1" t="s">
        <v>10951</v>
      </c>
      <c r="I3423" s="1" t="str">
        <f t="shared" si="426"/>
        <v>SITO</v>
      </c>
      <c r="J3423" s="1" t="str">
        <f t="shared" si="427"/>
        <v>http://letrequerce.wordpress.com/</v>
      </c>
      <c r="K3423" s="1" t="s">
        <v>10952</v>
      </c>
      <c r="L3423" t="str">
        <f t="shared" si="428"/>
        <v>EMAIL</v>
      </c>
      <c r="M3423" t="str">
        <f t="shared" si="429"/>
        <v>gmassei@gmail.com</v>
      </c>
      <c r="N3423" t="str">
        <f t="shared" si="430"/>
        <v>http://letrequerce.wordpress.com/</v>
      </c>
      <c r="O3423" t="str">
        <f t="shared" si="431"/>
        <v>gmassei@gmail.com</v>
      </c>
      <c r="S3423" s="1" t="s">
        <v>10949</v>
      </c>
    </row>
    <row r="3424" spans="1:19" ht="14.4" x14ac:dyDescent="0.3">
      <c r="A3424" s="1" t="s">
        <v>29</v>
      </c>
      <c r="B3424" s="1" t="s">
        <v>10953</v>
      </c>
      <c r="C3424" s="1" t="s">
        <v>10954</v>
      </c>
      <c r="D3424" s="1" t="str">
        <f t="shared" si="425"/>
        <v>Loc. Carsignano 50</v>
      </c>
      <c r="E3424" s="1" t="s">
        <v>10934</v>
      </c>
      <c r="F3424" t="s">
        <v>19718</v>
      </c>
      <c r="G3424" t="str">
        <f t="shared" si="424"/>
        <v>N/A</v>
      </c>
      <c r="H3424" s="1" t="s">
        <v>10955</v>
      </c>
      <c r="I3424" s="1" t="str">
        <f t="shared" si="426"/>
        <v>SITO</v>
      </c>
      <c r="J3424" s="1" t="str">
        <f t="shared" si="427"/>
        <v>www.casabelveder.it</v>
      </c>
      <c r="K3424" s="1" t="s">
        <v>10956</v>
      </c>
      <c r="L3424" t="str">
        <f t="shared" si="428"/>
        <v>EMAIL</v>
      </c>
      <c r="M3424" t="str">
        <f t="shared" si="429"/>
        <v>info@casabelveder.it</v>
      </c>
      <c r="N3424" t="str">
        <f t="shared" si="430"/>
        <v>www.casabelveder.it</v>
      </c>
      <c r="O3424" t="str">
        <f t="shared" si="431"/>
        <v>info@casabelveder.it</v>
      </c>
      <c r="S3424" s="1" t="s">
        <v>10953</v>
      </c>
    </row>
    <row r="3425" spans="1:19" ht="14.4" x14ac:dyDescent="0.3">
      <c r="A3425" s="1" t="s">
        <v>35</v>
      </c>
      <c r="B3425" s="1" t="s">
        <v>10957</v>
      </c>
      <c r="C3425" s="1" t="s">
        <v>10958</v>
      </c>
      <c r="D3425" s="1" t="str">
        <f t="shared" si="425"/>
        <v>Via Ranghi 1</v>
      </c>
      <c r="E3425" s="1" t="s">
        <v>10934</v>
      </c>
      <c r="F3425" s="1" t="s">
        <v>10959</v>
      </c>
      <c r="G3425" t="str">
        <f t="shared" si="424"/>
        <v>Castelraimondo</v>
      </c>
      <c r="H3425" t="s">
        <v>19718</v>
      </c>
      <c r="I3425" s="1" t="str">
        <f t="shared" si="426"/>
        <v>SITO</v>
      </c>
      <c r="J3425" s="1" t="str">
        <f t="shared" si="427"/>
        <v>N/a</v>
      </c>
      <c r="K3425" s="1" t="s">
        <v>10960</v>
      </c>
      <c r="L3425" t="str">
        <f t="shared" si="428"/>
        <v>EMAIL</v>
      </c>
      <c r="M3425" t="str">
        <f t="shared" si="429"/>
        <v>albertoroversi2@virgilio.it</v>
      </c>
      <c r="N3425" t="str">
        <f t="shared" si="430"/>
        <v>N/a</v>
      </c>
      <c r="O3425" t="str">
        <f t="shared" si="431"/>
        <v>albertoroversi2@virgilio.it</v>
      </c>
      <c r="S3425" s="1" t="s">
        <v>10957</v>
      </c>
    </row>
    <row r="3426" spans="1:19" ht="14.4" x14ac:dyDescent="0.3">
      <c r="A3426" s="1" t="s">
        <v>35</v>
      </c>
      <c r="B3426" s="1" t="s">
        <v>10639</v>
      </c>
      <c r="C3426" s="1" t="s">
        <v>10961</v>
      </c>
      <c r="D3426" s="1" t="str">
        <f t="shared" si="425"/>
        <v>Via Crucianelli 54</v>
      </c>
      <c r="E3426" s="1" t="s">
        <v>10934</v>
      </c>
      <c r="F3426" s="1" t="s">
        <v>10934</v>
      </c>
      <c r="G3426" t="str">
        <f t="shared" si="424"/>
        <v>Castelraimondo</v>
      </c>
      <c r="H3426" s="1" t="s">
        <v>10962</v>
      </c>
      <c r="I3426" s="1" t="str">
        <f t="shared" si="426"/>
        <v>SITO</v>
      </c>
      <c r="J3426" s="1" t="str">
        <f t="shared" si="427"/>
        <v>www.ilgiardinodegliulivi.com</v>
      </c>
      <c r="K3426" s="1" t="s">
        <v>10963</v>
      </c>
      <c r="L3426" t="str">
        <f t="shared" si="428"/>
        <v>EMAIL</v>
      </c>
      <c r="M3426" t="str">
        <f t="shared" si="429"/>
        <v>info@ilgiardinodegliulivi.com</v>
      </c>
      <c r="N3426" t="str">
        <f t="shared" si="430"/>
        <v>www.ilgiardinodegliulivi.com</v>
      </c>
      <c r="O3426" t="str">
        <f t="shared" si="431"/>
        <v>info@ilgiardinodegliulivi.com</v>
      </c>
      <c r="S3426" s="1" t="s">
        <v>10639</v>
      </c>
    </row>
    <row r="3427" spans="1:19" ht="14.4" x14ac:dyDescent="0.3">
      <c r="A3427" s="1" t="s">
        <v>35</v>
      </c>
      <c r="B3427" s="1" t="s">
        <v>10964</v>
      </c>
      <c r="C3427" s="1" t="s">
        <v>10965</v>
      </c>
      <c r="D3427" s="1" t="str">
        <f t="shared" si="425"/>
        <v>Localita' Vasconi 11/A</v>
      </c>
      <c r="E3427" s="1" t="s">
        <v>10934</v>
      </c>
      <c r="F3427" s="1" t="s">
        <v>10934</v>
      </c>
      <c r="G3427" t="str">
        <f t="shared" si="424"/>
        <v>Castelraimondo</v>
      </c>
      <c r="H3427" s="1" t="s">
        <v>10966</v>
      </c>
      <c r="I3427" s="1" t="str">
        <f t="shared" si="426"/>
        <v>SITO</v>
      </c>
      <c r="J3427" s="1" t="str">
        <f t="shared" si="427"/>
        <v>www.agriturismoilcasato.it</v>
      </c>
      <c r="K3427" s="1" t="s">
        <v>10967</v>
      </c>
      <c r="L3427" t="str">
        <f t="shared" si="428"/>
        <v>EMAIL</v>
      </c>
      <c r="M3427" t="str">
        <f t="shared" si="429"/>
        <v>info@agriturismoilcasato.it</v>
      </c>
      <c r="N3427" t="str">
        <f t="shared" si="430"/>
        <v>www.agriturismoilcasato.it</v>
      </c>
      <c r="O3427" t="str">
        <f t="shared" si="431"/>
        <v>info@agriturismoilcasato.it</v>
      </c>
      <c r="S3427" s="1" t="s">
        <v>10964</v>
      </c>
    </row>
    <row r="3428" spans="1:19" ht="14.4" x14ac:dyDescent="0.3">
      <c r="A3428" s="1" t="s">
        <v>20</v>
      </c>
      <c r="B3428" s="1" t="s">
        <v>2104</v>
      </c>
      <c r="C3428" s="1" t="s">
        <v>10968</v>
      </c>
      <c r="D3428" s="1" t="str">
        <f t="shared" si="425"/>
        <v>Via Sant' Anna 11</v>
      </c>
      <c r="E3428" s="1" t="s">
        <v>10934</v>
      </c>
      <c r="F3428" s="1" t="s">
        <v>10934</v>
      </c>
      <c r="G3428" t="str">
        <f t="shared" si="424"/>
        <v>Castelraimondo</v>
      </c>
      <c r="H3428" s="1" t="s">
        <v>10969</v>
      </c>
      <c r="I3428" s="1" t="str">
        <f t="shared" si="426"/>
        <v>SITO</v>
      </c>
      <c r="J3428" s="1" t="str">
        <f t="shared" si="427"/>
        <v>www.hotelbellavista.info</v>
      </c>
      <c r="K3428" s="1" t="s">
        <v>10970</v>
      </c>
      <c r="L3428" t="str">
        <f t="shared" si="428"/>
        <v>EMAIL</v>
      </c>
      <c r="M3428" t="str">
        <f t="shared" si="429"/>
        <v>posta@hotelbellavista.info</v>
      </c>
      <c r="N3428" t="str">
        <f t="shared" si="430"/>
        <v>www.hotelbellavista.info</v>
      </c>
      <c r="O3428" t="str">
        <f t="shared" si="431"/>
        <v>posta@hotelbellavista.info</v>
      </c>
      <c r="S3428" s="1" t="s">
        <v>2104</v>
      </c>
    </row>
    <row r="3429" spans="1:19" ht="14.4" x14ac:dyDescent="0.3">
      <c r="A3429" s="1" t="s">
        <v>20</v>
      </c>
      <c r="B3429" s="1" t="s">
        <v>3761</v>
      </c>
      <c r="C3429" s="1" t="s">
        <v>10971</v>
      </c>
      <c r="D3429" s="1" t="str">
        <f t="shared" si="425"/>
        <v>Via Del Colle 7</v>
      </c>
      <c r="E3429" s="1" t="s">
        <v>10934</v>
      </c>
      <c r="F3429" s="1" t="s">
        <v>10972</v>
      </c>
      <c r="G3429" t="str">
        <f t="shared" si="424"/>
        <v>Crispiero</v>
      </c>
      <c r="H3429" t="s">
        <v>19718</v>
      </c>
      <c r="I3429" s="1" t="str">
        <f t="shared" si="426"/>
        <v>SITO</v>
      </c>
      <c r="J3429" s="1" t="str">
        <f t="shared" si="427"/>
        <v>N/a</v>
      </c>
      <c r="K3429" s="1" t="s">
        <v>10973</v>
      </c>
      <c r="L3429" t="str">
        <f t="shared" si="428"/>
        <v>EMAIL</v>
      </c>
      <c r="M3429" t="str">
        <f t="shared" si="429"/>
        <v>hotelpanorama2006@libero.it; panorama81@libero.it</v>
      </c>
      <c r="N3429" t="str">
        <f t="shared" si="430"/>
        <v>N/a</v>
      </c>
      <c r="O3429" t="str">
        <f t="shared" si="431"/>
        <v>hotelpanorama2006@libero.it; panorama81@libero.it</v>
      </c>
      <c r="S3429" s="1" t="s">
        <v>3761</v>
      </c>
    </row>
    <row r="3430" spans="1:19" ht="14.4" x14ac:dyDescent="0.3">
      <c r="A3430" s="1" t="s">
        <v>35</v>
      </c>
      <c r="B3430" s="1" t="s">
        <v>10974</v>
      </c>
      <c r="C3430" s="1" t="s">
        <v>10975</v>
      </c>
      <c r="D3430" s="1" t="str">
        <f t="shared" si="425"/>
        <v>Loc. Roccafranca 2</v>
      </c>
      <c r="E3430" s="1" t="s">
        <v>10934</v>
      </c>
      <c r="F3430" s="1" t="s">
        <v>10976</v>
      </c>
      <c r="G3430" t="str">
        <f t="shared" si="424"/>
        <v>Localita' Roccafranca</v>
      </c>
      <c r="H3430" t="s">
        <v>19718</v>
      </c>
      <c r="I3430" s="1" t="str">
        <f t="shared" si="426"/>
        <v>SITO</v>
      </c>
      <c r="J3430" s="1" t="str">
        <f t="shared" si="427"/>
        <v>N/a</v>
      </c>
      <c r="K3430" s="1" t="s">
        <v>10977</v>
      </c>
      <c r="L3430" t="str">
        <f t="shared" si="428"/>
        <v>EMAIL</v>
      </c>
      <c r="M3430" t="str">
        <f t="shared" si="429"/>
        <v>ssvbpc@tin.it</v>
      </c>
      <c r="N3430" t="str">
        <f t="shared" si="430"/>
        <v>N/a</v>
      </c>
      <c r="O3430" t="str">
        <f t="shared" si="431"/>
        <v>ssvbpc@tin.it</v>
      </c>
      <c r="S3430" s="1" t="s">
        <v>10974</v>
      </c>
    </row>
    <row r="3431" spans="1:19" ht="14.4" x14ac:dyDescent="0.3">
      <c r="A3431" s="1" t="s">
        <v>6</v>
      </c>
      <c r="B3431" s="1" t="s">
        <v>10978</v>
      </c>
      <c r="C3431" s="1" t="s">
        <v>10979</v>
      </c>
      <c r="D3431" s="1" t="str">
        <f t="shared" si="425"/>
        <v>Loc. Nani 4 4</v>
      </c>
      <c r="E3431" s="1" t="s">
        <v>10934</v>
      </c>
      <c r="F3431" s="1" t="s">
        <v>10980</v>
      </c>
      <c r="G3431" t="str">
        <f t="shared" si="424"/>
        <v>Sp 22 - Crispiero</v>
      </c>
      <c r="H3431" s="1" t="s">
        <v>10981</v>
      </c>
      <c r="I3431" s="1" t="str">
        <f t="shared" si="426"/>
        <v>SITO</v>
      </c>
      <c r="J3431" s="1" t="str">
        <f t="shared" si="427"/>
        <v>www.selvicolle.com</v>
      </c>
      <c r="K3431" s="1" t="s">
        <v>10982</v>
      </c>
      <c r="L3431" t="str">
        <f t="shared" si="428"/>
        <v>EMAIL</v>
      </c>
      <c r="M3431" t="str">
        <f t="shared" si="429"/>
        <v>info@selvicolle.com</v>
      </c>
      <c r="N3431" t="str">
        <f t="shared" si="430"/>
        <v>www.selvicolle.com</v>
      </c>
      <c r="O3431" t="str">
        <f t="shared" si="431"/>
        <v>info@selvicolle.com</v>
      </c>
      <c r="S3431" s="1" t="s">
        <v>10978</v>
      </c>
    </row>
    <row r="3432" spans="1:19" ht="14.4" x14ac:dyDescent="0.3">
      <c r="A3432" s="1" t="s">
        <v>29</v>
      </c>
      <c r="B3432" s="1" t="s">
        <v>10983</v>
      </c>
      <c r="C3432" s="1" t="s">
        <v>10984</v>
      </c>
      <c r="D3432" s="1" t="str">
        <f t="shared" si="425"/>
        <v>Localita' Seano 6</v>
      </c>
      <c r="E3432" s="1" t="s">
        <v>10934</v>
      </c>
      <c r="F3432" s="1" t="s">
        <v>10934</v>
      </c>
      <c r="G3432" t="str">
        <f t="shared" si="424"/>
        <v>Castelraimondo</v>
      </c>
      <c r="H3432" t="s">
        <v>19718</v>
      </c>
      <c r="I3432" s="1" t="str">
        <f t="shared" si="426"/>
        <v>SITO</v>
      </c>
      <c r="J3432" s="1" t="str">
        <f t="shared" si="427"/>
        <v>N/a</v>
      </c>
      <c r="K3432" s="1" t="s">
        <v>10985</v>
      </c>
      <c r="L3432" t="str">
        <f t="shared" si="428"/>
        <v>EMAIL</v>
      </c>
      <c r="M3432" t="str">
        <f t="shared" si="429"/>
        <v>federico.bovetti@gmail.com</v>
      </c>
      <c r="N3432" t="str">
        <f t="shared" si="430"/>
        <v>N/a</v>
      </c>
      <c r="O3432" t="str">
        <f t="shared" si="431"/>
        <v>federico.bovetti@gmail.com</v>
      </c>
      <c r="S3432" s="1" t="s">
        <v>10983</v>
      </c>
    </row>
    <row r="3433" spans="1:19" ht="14.4" x14ac:dyDescent="0.3">
      <c r="A3433" s="1" t="s">
        <v>20</v>
      </c>
      <c r="B3433" s="1" t="s">
        <v>10986</v>
      </c>
      <c r="C3433" s="1" t="s">
        <v>10987</v>
      </c>
      <c r="D3433" s="1" t="str">
        <f t="shared" si="425"/>
        <v>Localita' Lanciano 5</v>
      </c>
      <c r="E3433" s="1" t="s">
        <v>10934</v>
      </c>
      <c r="F3433" s="1" t="s">
        <v>10934</v>
      </c>
      <c r="G3433" t="str">
        <f t="shared" si="424"/>
        <v>Castelraimondo</v>
      </c>
      <c r="H3433" s="1" t="s">
        <v>10988</v>
      </c>
      <c r="I3433" s="1" t="str">
        <f t="shared" si="426"/>
        <v>SITO</v>
      </c>
      <c r="J3433" s="1" t="str">
        <f t="shared" si="427"/>
        <v>www.borgolanciano.it</v>
      </c>
      <c r="K3433" s="1" t="s">
        <v>10989</v>
      </c>
      <c r="L3433" t="str">
        <f t="shared" si="428"/>
        <v>EMAIL</v>
      </c>
      <c r="M3433" t="str">
        <f t="shared" si="429"/>
        <v>info@borgolanciano.it</v>
      </c>
      <c r="N3433" t="str">
        <f t="shared" si="430"/>
        <v>www.borgolanciano.it</v>
      </c>
      <c r="O3433" t="str">
        <f t="shared" si="431"/>
        <v>info@borgolanciano.it</v>
      </c>
      <c r="S3433" s="1" t="s">
        <v>10986</v>
      </c>
    </row>
    <row r="3434" spans="1:19" ht="14.4" x14ac:dyDescent="0.3">
      <c r="A3434" s="1" t="s">
        <v>29</v>
      </c>
      <c r="B3434" s="1" t="s">
        <v>10990</v>
      </c>
      <c r="C3434" s="1" t="s">
        <v>10991</v>
      </c>
      <c r="D3434" s="1" t="str">
        <f t="shared" si="425"/>
        <v>Via Santa Lucia 106</v>
      </c>
      <c r="E3434" s="1" t="s">
        <v>10992</v>
      </c>
      <c r="F3434" s="1" t="s">
        <v>8733</v>
      </c>
      <c r="G3434" t="str">
        <f t="shared" si="424"/>
        <v>Polverigi</v>
      </c>
      <c r="H3434" t="s">
        <v>19718</v>
      </c>
      <c r="I3434" s="1" t="str">
        <f t="shared" si="426"/>
        <v>SITO</v>
      </c>
      <c r="J3434" s="1" t="str">
        <f t="shared" si="427"/>
        <v>N/a</v>
      </c>
      <c r="K3434" t="s">
        <v>19718</v>
      </c>
      <c r="L3434" t="str">
        <f t="shared" si="428"/>
        <v>SITO</v>
      </c>
      <c r="M3434" t="str">
        <f t="shared" si="429"/>
        <v xml:space="preserve"> </v>
      </c>
      <c r="N3434" t="str">
        <f t="shared" si="430"/>
        <v>N/a</v>
      </c>
      <c r="O3434" t="str">
        <f t="shared" si="431"/>
        <v>N/a</v>
      </c>
      <c r="S3434" s="1" t="s">
        <v>10990</v>
      </c>
    </row>
    <row r="3435" spans="1:19" ht="14.4" x14ac:dyDescent="0.3">
      <c r="A3435" s="1" t="s">
        <v>20</v>
      </c>
      <c r="B3435" s="1" t="s">
        <v>10993</v>
      </c>
      <c r="C3435" s="1" t="s">
        <v>10994</v>
      </c>
      <c r="D3435" s="1" t="str">
        <f t="shared" si="425"/>
        <v>Loc. Nocelleto 28</v>
      </c>
      <c r="E3435" s="1" t="s">
        <v>10992</v>
      </c>
      <c r="F3435" s="1" t="s">
        <v>10992</v>
      </c>
      <c r="G3435" t="str">
        <f t="shared" si="424"/>
        <v>Castelsantangelo Sul Nera</v>
      </c>
      <c r="H3435" t="s">
        <v>19718</v>
      </c>
      <c r="I3435" s="1" t="str">
        <f t="shared" si="426"/>
        <v>SITO</v>
      </c>
      <c r="J3435" s="1" t="str">
        <f t="shared" si="427"/>
        <v>N/a</v>
      </c>
      <c r="K3435" t="s">
        <v>19718</v>
      </c>
      <c r="L3435" t="str">
        <f t="shared" si="428"/>
        <v>SITO</v>
      </c>
      <c r="M3435" t="str">
        <f t="shared" si="429"/>
        <v xml:space="preserve"> </v>
      </c>
      <c r="N3435" t="str">
        <f t="shared" si="430"/>
        <v>N/a</v>
      </c>
      <c r="O3435" t="str">
        <f t="shared" si="431"/>
        <v>N/a</v>
      </c>
      <c r="S3435" s="1" t="s">
        <v>10993</v>
      </c>
    </row>
    <row r="3436" spans="1:19" ht="14.4" x14ac:dyDescent="0.3">
      <c r="A3436" s="1" t="s">
        <v>20</v>
      </c>
      <c r="B3436" s="1" t="s">
        <v>10995</v>
      </c>
      <c r="C3436" s="1" t="s">
        <v>10996</v>
      </c>
      <c r="D3436" s="1" t="str">
        <f t="shared" si="425"/>
        <v>Localita' Spina Di Gualdo 1</v>
      </c>
      <c r="E3436" s="1" t="s">
        <v>10992</v>
      </c>
      <c r="F3436" s="1" t="s">
        <v>10992</v>
      </c>
      <c r="G3436" t="str">
        <f t="shared" si="424"/>
        <v>Castelsantangelo Sul Nera</v>
      </c>
      <c r="H3436" t="s">
        <v>19718</v>
      </c>
      <c r="I3436" s="1" t="str">
        <f t="shared" si="426"/>
        <v>SITO</v>
      </c>
      <c r="J3436" s="1" t="str">
        <f t="shared" si="427"/>
        <v>N/a</v>
      </c>
      <c r="K3436" t="s">
        <v>19718</v>
      </c>
      <c r="L3436" t="str">
        <f t="shared" si="428"/>
        <v>SITO</v>
      </c>
      <c r="M3436" t="str">
        <f t="shared" si="429"/>
        <v xml:space="preserve"> </v>
      </c>
      <c r="N3436" t="str">
        <f t="shared" si="430"/>
        <v>N/a</v>
      </c>
      <c r="O3436" t="str">
        <f t="shared" si="431"/>
        <v>N/a</v>
      </c>
      <c r="S3436" s="1" t="s">
        <v>10995</v>
      </c>
    </row>
    <row r="3437" spans="1:19" ht="14.4" x14ac:dyDescent="0.3">
      <c r="A3437" s="1" t="s">
        <v>35</v>
      </c>
      <c r="B3437" s="1" t="s">
        <v>1862</v>
      </c>
      <c r="C3437" s="1" t="s">
        <v>10997</v>
      </c>
      <c r="D3437" s="1" t="str">
        <f t="shared" si="425"/>
        <v>Via San Martino 89</v>
      </c>
      <c r="E3437" s="1" t="s">
        <v>10992</v>
      </c>
      <c r="F3437" s="1" t="s">
        <v>10992</v>
      </c>
      <c r="G3437" t="str">
        <f t="shared" si="424"/>
        <v>Castelsantangelo Sul Nera</v>
      </c>
      <c r="H3437" t="s">
        <v>19718</v>
      </c>
      <c r="I3437" s="1" t="str">
        <f t="shared" si="426"/>
        <v>SITO</v>
      </c>
      <c r="J3437" s="1" t="str">
        <f t="shared" si="427"/>
        <v>N/a</v>
      </c>
      <c r="K3437" t="s">
        <v>19718</v>
      </c>
      <c r="L3437" t="str">
        <f t="shared" si="428"/>
        <v>SITO</v>
      </c>
      <c r="M3437" t="str">
        <f t="shared" si="429"/>
        <v xml:space="preserve"> </v>
      </c>
      <c r="N3437" t="str">
        <f t="shared" si="430"/>
        <v>N/a</v>
      </c>
      <c r="O3437" t="str">
        <f t="shared" si="431"/>
        <v>N/a</v>
      </c>
      <c r="S3437" s="1" t="s">
        <v>1862</v>
      </c>
    </row>
    <row r="3438" spans="1:19" ht="14.4" x14ac:dyDescent="0.3">
      <c r="A3438" s="1" t="s">
        <v>571</v>
      </c>
      <c r="B3438" s="1" t="s">
        <v>10998</v>
      </c>
      <c r="C3438" t="s">
        <v>19718</v>
      </c>
      <c r="D3438" s="1" t="str">
        <f t="shared" si="425"/>
        <v>N/A</v>
      </c>
      <c r="E3438" s="1" t="s">
        <v>10992</v>
      </c>
      <c r="F3438" s="1" t="s">
        <v>10999</v>
      </c>
      <c r="G3438" t="str">
        <f t="shared" si="424"/>
        <v>Schianceto</v>
      </c>
      <c r="H3438" s="1" t="s">
        <v>11000</v>
      </c>
      <c r="I3438" s="1" t="str">
        <f t="shared" si="426"/>
        <v>SITO</v>
      </c>
      <c r="J3438" s="1" t="str">
        <f t="shared" si="427"/>
        <v>www.campingmonteprata.it</v>
      </c>
      <c r="K3438" s="1" t="s">
        <v>11001</v>
      </c>
      <c r="L3438" t="str">
        <f t="shared" si="428"/>
        <v>EMAIL</v>
      </c>
      <c r="M3438" t="str">
        <f t="shared" si="429"/>
        <v>info@campingmonteprata.it</v>
      </c>
      <c r="N3438" t="str">
        <f t="shared" si="430"/>
        <v>www.campingmonteprata.it</v>
      </c>
      <c r="O3438" t="str">
        <f t="shared" si="431"/>
        <v>info@campingmonteprata.it</v>
      </c>
      <c r="S3438" s="1" t="s">
        <v>10998</v>
      </c>
    </row>
    <row r="3439" spans="1:19" ht="14.4" x14ac:dyDescent="0.3">
      <c r="A3439" s="1" t="s">
        <v>190</v>
      </c>
      <c r="B3439" s="1" t="s">
        <v>11002</v>
      </c>
      <c r="C3439" s="1" t="s">
        <v>11003</v>
      </c>
      <c r="D3439" s="1" t="str">
        <f t="shared" si="425"/>
        <v>Via Santo Stefano 58</v>
      </c>
      <c r="E3439" s="1" t="s">
        <v>10992</v>
      </c>
      <c r="F3439" t="s">
        <v>19718</v>
      </c>
      <c r="G3439" t="str">
        <f t="shared" si="424"/>
        <v>N/A</v>
      </c>
      <c r="H3439" t="s">
        <v>19718</v>
      </c>
      <c r="I3439" s="1" t="str">
        <f t="shared" si="426"/>
        <v>SITO</v>
      </c>
      <c r="J3439" s="1" t="str">
        <f t="shared" si="427"/>
        <v>N/a</v>
      </c>
      <c r="K3439" s="1" t="s">
        <v>11004</v>
      </c>
      <c r="L3439" t="str">
        <f t="shared" si="428"/>
        <v>EMAIL</v>
      </c>
      <c r="M3439" t="str">
        <f t="shared" si="429"/>
        <v>sbp.castello@yahoo.it</v>
      </c>
      <c r="N3439" t="str">
        <f t="shared" si="430"/>
        <v>N/a</v>
      </c>
      <c r="O3439" t="str">
        <f t="shared" si="431"/>
        <v>sbp.castello@yahoo.it</v>
      </c>
      <c r="S3439" s="1" t="s">
        <v>11002</v>
      </c>
    </row>
    <row r="3440" spans="1:19" ht="14.4" x14ac:dyDescent="0.3">
      <c r="A3440" s="1" t="s">
        <v>29</v>
      </c>
      <c r="B3440" s="1" t="s">
        <v>11005</v>
      </c>
      <c r="C3440" s="1" t="s">
        <v>11006</v>
      </c>
      <c r="D3440" s="1" t="str">
        <f t="shared" si="425"/>
        <v>Via Belvedere 192</v>
      </c>
      <c r="E3440" s="1" t="s">
        <v>10992</v>
      </c>
      <c r="F3440" t="s">
        <v>19718</v>
      </c>
      <c r="G3440" t="str">
        <f t="shared" si="424"/>
        <v>N/A</v>
      </c>
      <c r="H3440" t="s">
        <v>19718</v>
      </c>
      <c r="I3440" s="1" t="str">
        <f t="shared" si="426"/>
        <v>SITO</v>
      </c>
      <c r="J3440" s="1" t="str">
        <f t="shared" si="427"/>
        <v>N/a</v>
      </c>
      <c r="K3440" s="1" t="s">
        <v>11007</v>
      </c>
      <c r="L3440" t="str">
        <f t="shared" si="428"/>
        <v>EMAIL</v>
      </c>
      <c r="M3440" t="str">
        <f t="shared" si="429"/>
        <v>info@lestanzedellefate.it</v>
      </c>
      <c r="N3440" t="str">
        <f t="shared" si="430"/>
        <v>N/a</v>
      </c>
      <c r="O3440" t="str">
        <f t="shared" si="431"/>
        <v>info@lestanzedellefate.it</v>
      </c>
      <c r="S3440" s="1" t="s">
        <v>11005</v>
      </c>
    </row>
    <row r="3441" spans="1:19" ht="14.4" x14ac:dyDescent="0.3">
      <c r="A3441" s="1" t="s">
        <v>29</v>
      </c>
      <c r="B3441" s="1" t="s">
        <v>11008</v>
      </c>
      <c r="C3441" s="1" t="s">
        <v>11009</v>
      </c>
      <c r="D3441" s="1" t="str">
        <f t="shared" si="425"/>
        <v>Via Belvedere 29</v>
      </c>
      <c r="E3441" s="1" t="s">
        <v>10992</v>
      </c>
      <c r="F3441" s="1" t="s">
        <v>11010</v>
      </c>
      <c r="G3441" t="str">
        <f t="shared" si="424"/>
        <v>Fraz. Vallinfante</v>
      </c>
      <c r="H3441" t="s">
        <v>19718</v>
      </c>
      <c r="I3441" s="1" t="str">
        <f t="shared" si="426"/>
        <v>SITO</v>
      </c>
      <c r="J3441" s="1" t="str">
        <f t="shared" si="427"/>
        <v>N/a</v>
      </c>
      <c r="K3441" s="1" t="s">
        <v>11011</v>
      </c>
      <c r="L3441" t="str">
        <f t="shared" si="428"/>
        <v>EMAIL</v>
      </c>
      <c r="M3441" t="str">
        <f t="shared" si="429"/>
        <v>stefaniaservili@gmail.com</v>
      </c>
      <c r="N3441" t="str">
        <f t="shared" si="430"/>
        <v>N/a</v>
      </c>
      <c r="O3441" t="str">
        <f t="shared" si="431"/>
        <v>stefaniaservili@gmail.com</v>
      </c>
      <c r="S3441" s="1" t="s">
        <v>11008</v>
      </c>
    </row>
    <row r="3442" spans="1:19" ht="14.4" x14ac:dyDescent="0.3">
      <c r="A3442" s="1" t="s">
        <v>88</v>
      </c>
      <c r="B3442" s="1" t="s">
        <v>11012</v>
      </c>
      <c r="C3442" t="s">
        <v>19718</v>
      </c>
      <c r="D3442" s="1" t="str">
        <f t="shared" si="425"/>
        <v>N/A</v>
      </c>
      <c r="E3442" s="1" t="s">
        <v>10992</v>
      </c>
      <c r="F3442" s="1" t="s">
        <v>11013</v>
      </c>
      <c r="G3442" t="str">
        <f t="shared" si="424"/>
        <v>Strada Provinciale Del Pian Perduto</v>
      </c>
      <c r="H3442" t="s">
        <v>19718</v>
      </c>
      <c r="I3442" s="1" t="str">
        <f t="shared" si="426"/>
        <v>SITO</v>
      </c>
      <c r="J3442" s="1" t="str">
        <f t="shared" si="427"/>
        <v>N/a</v>
      </c>
      <c r="K3442" s="1" t="s">
        <v>11014</v>
      </c>
      <c r="L3442" t="str">
        <f t="shared" si="428"/>
        <v>EMAIL</v>
      </c>
      <c r="M3442" t="str">
        <f t="shared" si="429"/>
        <v>segreteria@castelsantangelo.sinp.net</v>
      </c>
      <c r="N3442" t="str">
        <f t="shared" si="430"/>
        <v>N/a</v>
      </c>
      <c r="O3442" t="str">
        <f t="shared" si="431"/>
        <v>segreteria@castelsantangelo.sinp.net</v>
      </c>
      <c r="S3442" s="1" t="s">
        <v>11012</v>
      </c>
    </row>
    <row r="3443" spans="1:19" ht="14.4" x14ac:dyDescent="0.3">
      <c r="A3443" s="1" t="s">
        <v>29</v>
      </c>
      <c r="B3443" s="1" t="s">
        <v>11015</v>
      </c>
      <c r="C3443" s="1" t="s">
        <v>11016</v>
      </c>
      <c r="D3443" s="1" t="str">
        <f t="shared" si="425"/>
        <v>Via Belvedere 185</v>
      </c>
      <c r="E3443" s="1" t="s">
        <v>10992</v>
      </c>
      <c r="F3443" s="1" t="s">
        <v>10992</v>
      </c>
      <c r="G3443" t="str">
        <f t="shared" si="424"/>
        <v>Castelsantangelo Sul Nera</v>
      </c>
      <c r="H3443" t="s">
        <v>19718</v>
      </c>
      <c r="I3443" s="1" t="str">
        <f t="shared" si="426"/>
        <v>SITO</v>
      </c>
      <c r="J3443" s="1" t="str">
        <f t="shared" si="427"/>
        <v>N/a</v>
      </c>
      <c r="K3443" t="s">
        <v>19718</v>
      </c>
      <c r="L3443" t="str">
        <f t="shared" si="428"/>
        <v>SITO</v>
      </c>
      <c r="M3443" t="str">
        <f t="shared" si="429"/>
        <v xml:space="preserve"> </v>
      </c>
      <c r="N3443" t="str">
        <f t="shared" si="430"/>
        <v>N/a</v>
      </c>
      <c r="O3443" t="str">
        <f t="shared" si="431"/>
        <v>N/a</v>
      </c>
      <c r="S3443" s="1" t="s">
        <v>11015</v>
      </c>
    </row>
    <row r="3444" spans="1:19" ht="14.4" x14ac:dyDescent="0.3">
      <c r="A3444" s="1" t="s">
        <v>29</v>
      </c>
      <c r="B3444" s="1" t="s">
        <v>11017</v>
      </c>
      <c r="C3444" s="1" t="s">
        <v>11018</v>
      </c>
      <c r="D3444" s="1" t="str">
        <f t="shared" si="425"/>
        <v>Via Bernardino Vittazzi 1</v>
      </c>
      <c r="E3444" s="1" t="s">
        <v>10992</v>
      </c>
      <c r="F3444" s="1" t="s">
        <v>10992</v>
      </c>
      <c r="G3444" t="str">
        <f t="shared" si="424"/>
        <v>Castelsantangelo Sul Nera</v>
      </c>
      <c r="H3444" t="s">
        <v>19718</v>
      </c>
      <c r="I3444" s="1" t="str">
        <f t="shared" si="426"/>
        <v>SITO</v>
      </c>
      <c r="J3444" s="1" t="str">
        <f t="shared" si="427"/>
        <v>N/a</v>
      </c>
      <c r="K3444" t="s">
        <v>19718</v>
      </c>
      <c r="L3444" t="str">
        <f t="shared" si="428"/>
        <v>SITO</v>
      </c>
      <c r="M3444" t="str">
        <f t="shared" si="429"/>
        <v xml:space="preserve"> </v>
      </c>
      <c r="N3444" t="str">
        <f t="shared" si="430"/>
        <v>N/a</v>
      </c>
      <c r="O3444" t="str">
        <f t="shared" si="431"/>
        <v>N/a</v>
      </c>
      <c r="S3444" s="1" t="s">
        <v>11017</v>
      </c>
    </row>
    <row r="3445" spans="1:19" ht="14.4" x14ac:dyDescent="0.3">
      <c r="A3445" s="1" t="s">
        <v>29</v>
      </c>
      <c r="B3445" s="1" t="s">
        <v>11019</v>
      </c>
      <c r="C3445" s="1" t="s">
        <v>11018</v>
      </c>
      <c r="D3445" s="1" t="str">
        <f t="shared" si="425"/>
        <v>Via Bernardino Vittazzi 1</v>
      </c>
      <c r="E3445" s="1" t="s">
        <v>10992</v>
      </c>
      <c r="F3445" s="1" t="s">
        <v>10992</v>
      </c>
      <c r="G3445" t="str">
        <f t="shared" si="424"/>
        <v>Castelsantangelo Sul Nera</v>
      </c>
      <c r="H3445" s="1" t="s">
        <v>11020</v>
      </c>
      <c r="I3445" s="1" t="str">
        <f t="shared" si="426"/>
        <v>SITO</v>
      </c>
      <c r="J3445" s="1" t="str">
        <f t="shared" si="427"/>
        <v>www.fontedellangelo.it</v>
      </c>
      <c r="K3445" s="1" t="s">
        <v>11021</v>
      </c>
      <c r="L3445" t="str">
        <f t="shared" si="428"/>
        <v>EMAIL</v>
      </c>
      <c r="M3445" t="str">
        <f t="shared" si="429"/>
        <v>fontedellangelo@gmail.com</v>
      </c>
      <c r="N3445" t="str">
        <f t="shared" si="430"/>
        <v>www.fontedellangelo.it</v>
      </c>
      <c r="O3445" t="str">
        <f t="shared" si="431"/>
        <v>fontedellangelo@gmail.com</v>
      </c>
      <c r="S3445" s="1" t="s">
        <v>11019</v>
      </c>
    </row>
    <row r="3446" spans="1:19" ht="14.4" x14ac:dyDescent="0.3">
      <c r="A3446" s="1" t="s">
        <v>6</v>
      </c>
      <c r="B3446" s="1" t="s">
        <v>11022</v>
      </c>
      <c r="C3446" s="1" t="s">
        <v>11023</v>
      </c>
      <c r="D3446" s="1" t="str">
        <f t="shared" si="425"/>
        <v>Contrada Tribbio 1</v>
      </c>
      <c r="E3446" s="1" t="s">
        <v>11024</v>
      </c>
      <c r="F3446" s="1" t="s">
        <v>11024</v>
      </c>
      <c r="G3446" t="str">
        <f t="shared" si="424"/>
        <v>Cessapalombo</v>
      </c>
      <c r="H3446" s="1" t="s">
        <v>11025</v>
      </c>
      <c r="I3446" s="1" t="str">
        <f t="shared" si="426"/>
        <v>SITO</v>
      </c>
      <c r="J3446" s="1" t="str">
        <f t="shared" si="427"/>
        <v>www.palazzosimonelli.it</v>
      </c>
      <c r="K3446" s="1" t="s">
        <v>11026</v>
      </c>
      <c r="L3446" t="str">
        <f t="shared" si="428"/>
        <v>EMAIL</v>
      </c>
      <c r="M3446" t="str">
        <f t="shared" si="429"/>
        <v>info@palazzosimonelli.it</v>
      </c>
      <c r="N3446" t="str">
        <f t="shared" si="430"/>
        <v>www.palazzosimonelli.it</v>
      </c>
      <c r="O3446" t="str">
        <f t="shared" si="431"/>
        <v>info@palazzosimonelli.it</v>
      </c>
      <c r="S3446" s="1" t="s">
        <v>11022</v>
      </c>
    </row>
    <row r="3447" spans="1:19" ht="14.4" x14ac:dyDescent="0.3">
      <c r="A3447" s="1" t="s">
        <v>35</v>
      </c>
      <c r="B3447" s="1" t="s">
        <v>11027</v>
      </c>
      <c r="C3447" t="s">
        <v>19718</v>
      </c>
      <c r="D3447" s="1" t="str">
        <f t="shared" si="425"/>
        <v>N/A</v>
      </c>
      <c r="E3447" s="1" t="s">
        <v>11024</v>
      </c>
      <c r="F3447" t="s">
        <v>19718</v>
      </c>
      <c r="G3447" t="str">
        <f t="shared" si="424"/>
        <v>N/A</v>
      </c>
      <c r="H3447" s="1" t="s">
        <v>11028</v>
      </c>
      <c r="I3447" s="1" t="str">
        <f t="shared" si="426"/>
        <v>SITO</v>
      </c>
      <c r="J3447" s="1" t="str">
        <f t="shared" si="427"/>
        <v>www.incantodeisibillini.it</v>
      </c>
      <c r="K3447" t="s">
        <v>19718</v>
      </c>
      <c r="L3447" t="str">
        <f t="shared" si="428"/>
        <v>SITO</v>
      </c>
      <c r="M3447" t="str">
        <f t="shared" si="429"/>
        <v xml:space="preserve"> </v>
      </c>
      <c r="N3447" t="str">
        <f t="shared" si="430"/>
        <v>www.incantodeisibillini.it</v>
      </c>
      <c r="O3447" t="str">
        <f t="shared" si="431"/>
        <v>N/a</v>
      </c>
      <c r="S3447" s="1" t="s">
        <v>11027</v>
      </c>
    </row>
    <row r="3448" spans="1:19" ht="14.4" x14ac:dyDescent="0.3">
      <c r="A3448" s="1" t="s">
        <v>6</v>
      </c>
      <c r="B3448" s="1" t="s">
        <v>11029</v>
      </c>
      <c r="C3448" t="s">
        <v>19718</v>
      </c>
      <c r="D3448" s="1" t="str">
        <f t="shared" si="425"/>
        <v>N/A</v>
      </c>
      <c r="E3448" s="1" t="s">
        <v>11024</v>
      </c>
      <c r="F3448" s="1" t="s">
        <v>11030</v>
      </c>
      <c r="G3448" t="str">
        <f t="shared" si="424"/>
        <v>Casigliano</v>
      </c>
      <c r="H3448" s="1" t="s">
        <v>11028</v>
      </c>
      <c r="I3448" s="1" t="str">
        <f t="shared" si="426"/>
        <v>SITO</v>
      </c>
      <c r="J3448" s="1" t="str">
        <f t="shared" si="427"/>
        <v>www.incantodeisibillini.it</v>
      </c>
      <c r="K3448" t="s">
        <v>19718</v>
      </c>
      <c r="L3448" t="str">
        <f t="shared" si="428"/>
        <v>SITO</v>
      </c>
      <c r="M3448" t="str">
        <f t="shared" si="429"/>
        <v xml:space="preserve"> </v>
      </c>
      <c r="N3448" t="str">
        <f t="shared" si="430"/>
        <v>www.incantodeisibillini.it</v>
      </c>
      <c r="O3448" t="str">
        <f t="shared" si="431"/>
        <v>N/a</v>
      </c>
      <c r="S3448" s="1" t="s">
        <v>11029</v>
      </c>
    </row>
    <row r="3449" spans="1:19" ht="14.4" x14ac:dyDescent="0.3">
      <c r="A3449" s="1" t="s">
        <v>35</v>
      </c>
      <c r="B3449" s="1" t="s">
        <v>11031</v>
      </c>
      <c r="C3449" s="1" t="s">
        <v>11032</v>
      </c>
      <c r="D3449" s="1" t="str">
        <f t="shared" si="425"/>
        <v>C.Da Coldipietra Snc</v>
      </c>
      <c r="E3449" s="1" t="s">
        <v>11024</v>
      </c>
      <c r="F3449" s="1" t="s">
        <v>11033</v>
      </c>
      <c r="G3449" t="str">
        <f t="shared" si="424"/>
        <v>Cessapalombo</v>
      </c>
      <c r="H3449" s="1" t="s">
        <v>11034</v>
      </c>
      <c r="I3449" s="1" t="str">
        <f t="shared" si="426"/>
        <v>SITO</v>
      </c>
      <c r="J3449" s="1" t="str">
        <f t="shared" si="427"/>
        <v>www.coldipietra.com</v>
      </c>
      <c r="K3449" s="1" t="s">
        <v>11035</v>
      </c>
      <c r="L3449" t="str">
        <f t="shared" si="428"/>
        <v>EMAIL</v>
      </c>
      <c r="M3449" t="str">
        <f t="shared" si="429"/>
        <v>coldipietra@coldipietra.com</v>
      </c>
      <c r="N3449" t="str">
        <f t="shared" si="430"/>
        <v>www.coldipietra.com</v>
      </c>
      <c r="O3449" t="str">
        <f t="shared" si="431"/>
        <v>coldipietra@coldipietra.com</v>
      </c>
      <c r="S3449" s="1" t="s">
        <v>11031</v>
      </c>
    </row>
    <row r="3450" spans="1:19" ht="14.4" x14ac:dyDescent="0.3">
      <c r="A3450" s="1" t="s">
        <v>12</v>
      </c>
      <c r="B3450" s="1" t="s">
        <v>11036</v>
      </c>
      <c r="C3450" t="s">
        <v>19718</v>
      </c>
      <c r="D3450" s="1" t="str">
        <f t="shared" si="425"/>
        <v>N/A</v>
      </c>
      <c r="E3450" s="1" t="s">
        <v>11024</v>
      </c>
      <c r="F3450" t="s">
        <v>19718</v>
      </c>
      <c r="G3450" t="str">
        <f t="shared" si="424"/>
        <v>N/A</v>
      </c>
      <c r="H3450" t="s">
        <v>19718</v>
      </c>
      <c r="I3450" s="1" t="str">
        <f t="shared" si="426"/>
        <v>SITO</v>
      </c>
      <c r="J3450" s="1" t="str">
        <f t="shared" si="427"/>
        <v>N/a</v>
      </c>
      <c r="K3450" t="s">
        <v>19718</v>
      </c>
      <c r="L3450" t="str">
        <f t="shared" si="428"/>
        <v>SITO</v>
      </c>
      <c r="M3450" t="str">
        <f t="shared" si="429"/>
        <v xml:space="preserve"> </v>
      </c>
      <c r="N3450" t="str">
        <f t="shared" si="430"/>
        <v>N/a</v>
      </c>
      <c r="O3450" t="str">
        <f t="shared" si="431"/>
        <v>N/a</v>
      </c>
      <c r="S3450" s="1" t="s">
        <v>11036</v>
      </c>
    </row>
    <row r="3451" spans="1:19" ht="14.4" x14ac:dyDescent="0.3">
      <c r="A3451" s="1" t="s">
        <v>35</v>
      </c>
      <c r="B3451" s="1" t="s">
        <v>11037</v>
      </c>
      <c r="C3451" s="1" t="s">
        <v>11038</v>
      </c>
      <c r="D3451" s="1" t="str">
        <f t="shared" si="425"/>
        <v>Via Maregnano 11</v>
      </c>
      <c r="E3451" s="1" t="s">
        <v>11024</v>
      </c>
      <c r="F3451" t="s">
        <v>19718</v>
      </c>
      <c r="G3451" t="str">
        <f t="shared" si="424"/>
        <v>N/A</v>
      </c>
      <c r="H3451" t="s">
        <v>19718</v>
      </c>
      <c r="I3451" s="1" t="str">
        <f t="shared" si="426"/>
        <v>SITO</v>
      </c>
      <c r="J3451" s="1" t="str">
        <f t="shared" si="427"/>
        <v>N/a</v>
      </c>
      <c r="K3451" s="1" t="s">
        <v>11039</v>
      </c>
      <c r="L3451" t="str">
        <f t="shared" si="428"/>
        <v>EMAIL</v>
      </c>
      <c r="M3451" t="str">
        <f t="shared" si="429"/>
        <v>luca.ansovini@libero.it</v>
      </c>
      <c r="N3451" t="str">
        <f t="shared" si="430"/>
        <v>N/a</v>
      </c>
      <c r="O3451" t="str">
        <f t="shared" si="431"/>
        <v>luca.ansovini@libero.it</v>
      </c>
      <c r="S3451" s="1" t="s">
        <v>11037</v>
      </c>
    </row>
    <row r="3452" spans="1:19" ht="14.4" x14ac:dyDescent="0.3">
      <c r="A3452" s="1" t="s">
        <v>12</v>
      </c>
      <c r="B3452" s="1" t="s">
        <v>11040</v>
      </c>
      <c r="C3452" s="1" t="s">
        <v>11041</v>
      </c>
      <c r="D3452" s="1" t="str">
        <f t="shared" si="425"/>
        <v>C.Da Prati 1</v>
      </c>
      <c r="E3452" s="1" t="s">
        <v>11024</v>
      </c>
      <c r="F3452" t="s">
        <v>19718</v>
      </c>
      <c r="G3452" t="str">
        <f t="shared" si="424"/>
        <v>N/A</v>
      </c>
      <c r="H3452" t="s">
        <v>19718</v>
      </c>
      <c r="I3452" s="1" t="str">
        <f t="shared" si="426"/>
        <v>SITO</v>
      </c>
      <c r="J3452" s="1" t="str">
        <f t="shared" si="427"/>
        <v>N/a</v>
      </c>
      <c r="K3452" s="1" t="s">
        <v>11042</v>
      </c>
      <c r="L3452" t="str">
        <f t="shared" si="428"/>
        <v>EMAIL</v>
      </c>
      <c r="M3452" t="str">
        <f t="shared" si="429"/>
        <v>colclough_italy@yahoo.co.uk</v>
      </c>
      <c r="N3452" t="str">
        <f t="shared" si="430"/>
        <v>N/a</v>
      </c>
      <c r="O3452" t="str">
        <f t="shared" si="431"/>
        <v>colclough_italy@yahoo.co.uk</v>
      </c>
      <c r="S3452" s="1" t="s">
        <v>11040</v>
      </c>
    </row>
    <row r="3453" spans="1:19" ht="14.4" x14ac:dyDescent="0.3">
      <c r="A3453" s="1" t="s">
        <v>35</v>
      </c>
      <c r="B3453" s="1" t="s">
        <v>11043</v>
      </c>
      <c r="C3453" s="1" t="s">
        <v>11044</v>
      </c>
      <c r="D3453" s="1" t="str">
        <f t="shared" si="425"/>
        <v>C.Da Giardoni 1</v>
      </c>
      <c r="E3453" s="1" t="s">
        <v>11024</v>
      </c>
      <c r="F3453" s="1" t="s">
        <v>11024</v>
      </c>
      <c r="G3453" t="str">
        <f t="shared" si="424"/>
        <v>Cessapalombo</v>
      </c>
      <c r="H3453" t="s">
        <v>19718</v>
      </c>
      <c r="I3453" s="1" t="str">
        <f t="shared" si="426"/>
        <v>SITO</v>
      </c>
      <c r="J3453" s="1" t="str">
        <f t="shared" si="427"/>
        <v>N/a</v>
      </c>
      <c r="K3453" t="s">
        <v>19718</v>
      </c>
      <c r="L3453" t="str">
        <f t="shared" si="428"/>
        <v>SITO</v>
      </c>
      <c r="M3453" t="str">
        <f t="shared" si="429"/>
        <v xml:space="preserve"> </v>
      </c>
      <c r="N3453" t="str">
        <f t="shared" si="430"/>
        <v>N/a</v>
      </c>
      <c r="O3453" t="str">
        <f t="shared" si="431"/>
        <v>N/a</v>
      </c>
      <c r="S3453" s="1" t="s">
        <v>11043</v>
      </c>
    </row>
    <row r="3454" spans="1:19" ht="14.4" x14ac:dyDescent="0.3">
      <c r="A3454" s="1" t="s">
        <v>35</v>
      </c>
      <c r="B3454" s="1" t="s">
        <v>11045</v>
      </c>
      <c r="C3454" t="s">
        <v>19718</v>
      </c>
      <c r="D3454" s="1" t="str">
        <f t="shared" si="425"/>
        <v>N/A</v>
      </c>
      <c r="E3454" s="1" t="s">
        <v>11024</v>
      </c>
      <c r="F3454" s="1" t="s">
        <v>11046</v>
      </c>
      <c r="G3454" t="str">
        <f t="shared" si="424"/>
        <v>Frazione Villa Montalto N° 69</v>
      </c>
      <c r="H3454" t="s">
        <v>19718</v>
      </c>
      <c r="I3454" s="1" t="str">
        <f t="shared" si="426"/>
        <v>SITO</v>
      </c>
      <c r="J3454" s="1" t="str">
        <f t="shared" si="427"/>
        <v>N/a</v>
      </c>
      <c r="K3454" s="1" t="s">
        <v>11047</v>
      </c>
      <c r="L3454" t="str">
        <f t="shared" si="428"/>
        <v>EMAIL</v>
      </c>
      <c r="M3454" t="str">
        <f t="shared" si="429"/>
        <v>ilcarbonaio@alice.it</v>
      </c>
      <c r="N3454" t="str">
        <f t="shared" si="430"/>
        <v>N/a</v>
      </c>
      <c r="O3454" t="str">
        <f t="shared" si="431"/>
        <v>ilcarbonaio@alice.it</v>
      </c>
      <c r="S3454" s="1" t="s">
        <v>11045</v>
      </c>
    </row>
    <row r="3455" spans="1:19" ht="14.4" x14ac:dyDescent="0.3">
      <c r="A3455" s="1" t="s">
        <v>35</v>
      </c>
      <c r="B3455" s="1" t="s">
        <v>11048</v>
      </c>
      <c r="C3455" s="1" t="s">
        <v>11049</v>
      </c>
      <c r="D3455" s="1" t="str">
        <f t="shared" si="425"/>
        <v>Contrada Valle 1</v>
      </c>
      <c r="E3455" s="1" t="s">
        <v>11024</v>
      </c>
      <c r="F3455" s="1" t="s">
        <v>11024</v>
      </c>
      <c r="G3455" t="str">
        <f t="shared" si="424"/>
        <v>Cessapalombo</v>
      </c>
      <c r="H3455" t="s">
        <v>19718</v>
      </c>
      <c r="I3455" s="1" t="str">
        <f t="shared" si="426"/>
        <v>SITO</v>
      </c>
      <c r="J3455" s="1" t="str">
        <f t="shared" si="427"/>
        <v>N/a</v>
      </c>
      <c r="K3455" s="1" t="s">
        <v>11050</v>
      </c>
      <c r="L3455" t="str">
        <f t="shared" si="428"/>
        <v>EMAIL</v>
      </c>
      <c r="M3455" t="str">
        <f t="shared" si="429"/>
        <v>go.studioottavi@yahoo.it</v>
      </c>
      <c r="N3455" t="str">
        <f t="shared" si="430"/>
        <v>N/a</v>
      </c>
      <c r="O3455" t="str">
        <f t="shared" si="431"/>
        <v>go.studioottavi@yahoo.it</v>
      </c>
      <c r="S3455" s="1" t="s">
        <v>11048</v>
      </c>
    </row>
    <row r="3456" spans="1:19" ht="14.4" x14ac:dyDescent="0.3">
      <c r="A3456" s="1" t="s">
        <v>35</v>
      </c>
      <c r="B3456" s="1" t="s">
        <v>11051</v>
      </c>
      <c r="C3456" t="s">
        <v>19718</v>
      </c>
      <c r="D3456" s="1" t="str">
        <f t="shared" si="425"/>
        <v>N/A</v>
      </c>
      <c r="E3456" s="1" t="s">
        <v>11024</v>
      </c>
      <c r="F3456" s="1" t="s">
        <v>11052</v>
      </c>
      <c r="G3456" t="str">
        <f t="shared" si="424"/>
        <v>Contrada Casigliano</v>
      </c>
      <c r="H3456" t="s">
        <v>19718</v>
      </c>
      <c r="I3456" s="1" t="str">
        <f t="shared" si="426"/>
        <v>SITO</v>
      </c>
      <c r="J3456" s="1" t="str">
        <f t="shared" si="427"/>
        <v>N/a</v>
      </c>
      <c r="K3456" s="1" t="s">
        <v>11053</v>
      </c>
      <c r="L3456" t="str">
        <f t="shared" si="428"/>
        <v>EMAIL</v>
      </c>
      <c r="M3456" t="str">
        <f t="shared" si="429"/>
        <v>aurelioborroni@alice.it</v>
      </c>
      <c r="N3456" t="str">
        <f t="shared" si="430"/>
        <v>N/a</v>
      </c>
      <c r="O3456" t="str">
        <f t="shared" si="431"/>
        <v>aurelioborroni@alice.it</v>
      </c>
      <c r="S3456" s="1" t="s">
        <v>11051</v>
      </c>
    </row>
    <row r="3457" spans="1:19" ht="14.4" x14ac:dyDescent="0.3">
      <c r="A3457" s="1" t="s">
        <v>35</v>
      </c>
      <c r="B3457" s="1" t="s">
        <v>11054</v>
      </c>
      <c r="C3457" s="1" t="s">
        <v>11055</v>
      </c>
      <c r="D3457" s="1" t="str">
        <f t="shared" si="425"/>
        <v>Localita' Casigliano 1</v>
      </c>
      <c r="E3457" s="1" t="s">
        <v>11024</v>
      </c>
      <c r="F3457" s="1" t="s">
        <v>11030</v>
      </c>
      <c r="G3457" t="str">
        <f t="shared" si="424"/>
        <v>Casigliano</v>
      </c>
      <c r="H3457" s="1" t="s">
        <v>11056</v>
      </c>
      <c r="I3457" s="1" t="str">
        <f t="shared" si="426"/>
        <v>SITO</v>
      </c>
      <c r="J3457" s="1" t="str">
        <f t="shared" si="427"/>
        <v>www.olmodicasigliano.it</v>
      </c>
      <c r="K3457" s="1" t="s">
        <v>11057</v>
      </c>
      <c r="L3457" t="str">
        <f t="shared" si="428"/>
        <v>EMAIL</v>
      </c>
      <c r="M3457" t="str">
        <f t="shared" si="429"/>
        <v>info@olmodicasigliano.it</v>
      </c>
      <c r="N3457" t="str">
        <f t="shared" si="430"/>
        <v>www.olmodicasigliano.it</v>
      </c>
      <c r="O3457" t="str">
        <f t="shared" si="431"/>
        <v>info@olmodicasigliano.it</v>
      </c>
      <c r="S3457" s="1" t="s">
        <v>11054</v>
      </c>
    </row>
    <row r="3458" spans="1:19" ht="14.4" x14ac:dyDescent="0.3">
      <c r="A3458" s="1" t="s">
        <v>35</v>
      </c>
      <c r="B3458" s="1" t="s">
        <v>11058</v>
      </c>
      <c r="C3458" s="1" t="s">
        <v>11059</v>
      </c>
      <c r="D3458" s="1" t="str">
        <f t="shared" si="425"/>
        <v>Frazione Moscosi 33/41</v>
      </c>
      <c r="E3458" s="1" t="s">
        <v>11060</v>
      </c>
      <c r="F3458" s="1" t="s">
        <v>11060</v>
      </c>
      <c r="G3458" t="str">
        <f t="shared" ref="G3458:G3521" si="432">PROPER(F3458)</f>
        <v>Cingoli</v>
      </c>
      <c r="H3458" s="1" t="s">
        <v>11061</v>
      </c>
      <c r="I3458" s="1" t="str">
        <f t="shared" si="426"/>
        <v>SITO</v>
      </c>
      <c r="J3458" s="1" t="str">
        <f t="shared" si="427"/>
        <v>www.lacortesullago.it</v>
      </c>
      <c r="K3458" s="1" t="s">
        <v>11062</v>
      </c>
      <c r="L3458" t="str">
        <f t="shared" si="428"/>
        <v>EMAIL</v>
      </c>
      <c r="M3458" t="str">
        <f t="shared" si="429"/>
        <v>info@lacortesullago.it</v>
      </c>
      <c r="N3458" t="str">
        <f t="shared" si="430"/>
        <v>www.lacortesullago.it</v>
      </c>
      <c r="O3458" t="str">
        <f t="shared" si="431"/>
        <v>info@lacortesullago.it</v>
      </c>
      <c r="S3458" s="1" t="s">
        <v>11058</v>
      </c>
    </row>
    <row r="3459" spans="1:19" ht="14.4" x14ac:dyDescent="0.3">
      <c r="A3459" s="1" t="s">
        <v>29</v>
      </c>
      <c r="B3459" s="1" t="s">
        <v>11063</v>
      </c>
      <c r="C3459" s="1" t="s">
        <v>11064</v>
      </c>
      <c r="D3459" s="1" t="str">
        <f t="shared" ref="D3459:D3522" si="433">PROPER(C3459)</f>
        <v>Localita' Sant' Obrizio 1</v>
      </c>
      <c r="E3459" s="1" t="s">
        <v>11060</v>
      </c>
      <c r="F3459" s="1" t="s">
        <v>11060</v>
      </c>
      <c r="G3459" t="str">
        <f t="shared" si="432"/>
        <v>Cingoli</v>
      </c>
      <c r="H3459" t="s">
        <v>19718</v>
      </c>
      <c r="I3459" s="1" t="str">
        <f t="shared" ref="I3459:I3522" si="434">IF(ISERROR(FIND("@",H3459)),"SITO","EMAIL")</f>
        <v>SITO</v>
      </c>
      <c r="J3459" s="1" t="str">
        <f t="shared" ref="J3459:J3522" si="435">IF(I3459="SITO",H3459," ")</f>
        <v>N/a</v>
      </c>
      <c r="K3459" t="s">
        <v>19718</v>
      </c>
      <c r="L3459" t="str">
        <f t="shared" ref="L3459:L3522" si="436">IF(ISERROR(FIND("@",K3459)),"SITO","EMAIL")</f>
        <v>SITO</v>
      </c>
      <c r="M3459" t="str">
        <f t="shared" ref="M3459:M3522" si="437">IF(L3459="EMAIL",K3459, " ")</f>
        <v xml:space="preserve"> </v>
      </c>
      <c r="N3459" t="str">
        <f t="shared" ref="N3459:N3522" si="438">IF(J3459&lt;&gt;" ", J3459, "N/a")</f>
        <v>N/a</v>
      </c>
      <c r="O3459" t="str">
        <f t="shared" ref="O3459:O3522" si="439">IF(M3459 &lt;&gt; " ", M3459,"N/a")</f>
        <v>N/a</v>
      </c>
      <c r="S3459" s="1" t="s">
        <v>11063</v>
      </c>
    </row>
    <row r="3460" spans="1:19" ht="14.4" x14ac:dyDescent="0.3">
      <c r="A3460" s="1" t="s">
        <v>6</v>
      </c>
      <c r="B3460" s="1" t="s">
        <v>11065</v>
      </c>
      <c r="C3460" s="1" t="s">
        <v>11066</v>
      </c>
      <c r="D3460" s="1" t="str">
        <f t="shared" si="433"/>
        <v>Localita' Pettovallone 1</v>
      </c>
      <c r="E3460" s="1" t="s">
        <v>11060</v>
      </c>
      <c r="F3460" s="1" t="s">
        <v>11060</v>
      </c>
      <c r="G3460" t="str">
        <f t="shared" si="432"/>
        <v>Cingoli</v>
      </c>
      <c r="H3460" s="1" t="s">
        <v>11067</v>
      </c>
      <c r="I3460" s="1" t="str">
        <f t="shared" si="434"/>
        <v>SITO</v>
      </c>
      <c r="J3460" s="1" t="str">
        <f t="shared" si="435"/>
        <v>www.imori.net</v>
      </c>
      <c r="K3460" s="1" t="s">
        <v>11068</v>
      </c>
      <c r="L3460" t="str">
        <f t="shared" si="436"/>
        <v>EMAIL</v>
      </c>
      <c r="M3460" t="str">
        <f t="shared" si="437"/>
        <v>info@imori.net</v>
      </c>
      <c r="N3460" t="str">
        <f t="shared" si="438"/>
        <v>www.imori.net</v>
      </c>
      <c r="O3460" t="str">
        <f t="shared" si="439"/>
        <v>info@imori.net</v>
      </c>
      <c r="S3460" s="1" t="s">
        <v>11065</v>
      </c>
    </row>
    <row r="3461" spans="1:19" ht="14.4" x14ac:dyDescent="0.3">
      <c r="A3461" s="1" t="s">
        <v>6</v>
      </c>
      <c r="B3461" s="1" t="s">
        <v>11069</v>
      </c>
      <c r="C3461" s="1" t="s">
        <v>11070</v>
      </c>
      <c r="D3461" s="1" t="str">
        <f t="shared" si="433"/>
        <v>Localita' Santa Maria Candelora 1</v>
      </c>
      <c r="E3461" s="1" t="s">
        <v>11060</v>
      </c>
      <c r="F3461" s="1" t="s">
        <v>11060</v>
      </c>
      <c r="G3461" t="str">
        <f t="shared" si="432"/>
        <v>Cingoli</v>
      </c>
      <c r="H3461" t="s">
        <v>19718</v>
      </c>
      <c r="I3461" s="1" t="str">
        <f t="shared" si="434"/>
        <v>SITO</v>
      </c>
      <c r="J3461" s="1" t="str">
        <f t="shared" si="435"/>
        <v>N/a</v>
      </c>
      <c r="K3461" s="1" t="s">
        <v>11071</v>
      </c>
      <c r="L3461" t="str">
        <f t="shared" si="436"/>
        <v>EMAIL</v>
      </c>
      <c r="M3461" t="str">
        <f t="shared" si="437"/>
        <v>santori.giuseppe@tiscali.it</v>
      </c>
      <c r="N3461" t="str">
        <f t="shared" si="438"/>
        <v>N/a</v>
      </c>
      <c r="O3461" t="str">
        <f t="shared" si="439"/>
        <v>santori.giuseppe@tiscali.it</v>
      </c>
      <c r="S3461" s="1" t="s">
        <v>11069</v>
      </c>
    </row>
    <row r="3462" spans="1:19" ht="14.4" x14ac:dyDescent="0.3">
      <c r="A3462" s="1" t="s">
        <v>6</v>
      </c>
      <c r="B3462" s="1" t="s">
        <v>11072</v>
      </c>
      <c r="C3462" s="1" t="s">
        <v>11073</v>
      </c>
      <c r="D3462" s="1" t="str">
        <f t="shared" si="433"/>
        <v>Localita' Saltregna 3</v>
      </c>
      <c r="E3462" s="1" t="s">
        <v>11060</v>
      </c>
      <c r="F3462" s="1" t="s">
        <v>11060</v>
      </c>
      <c r="G3462" t="str">
        <f t="shared" si="432"/>
        <v>Cingoli</v>
      </c>
      <c r="H3462" t="s">
        <v>19718</v>
      </c>
      <c r="I3462" s="1" t="str">
        <f t="shared" si="434"/>
        <v>SITO</v>
      </c>
      <c r="J3462" s="1" t="str">
        <f t="shared" si="435"/>
        <v>N/a</v>
      </c>
      <c r="K3462" s="1" t="s">
        <v>11074</v>
      </c>
      <c r="L3462" t="str">
        <f t="shared" si="436"/>
        <v>EMAIL</v>
      </c>
      <c r="M3462" t="str">
        <f t="shared" si="437"/>
        <v>countryhousebinnella@gmail.com</v>
      </c>
      <c r="N3462" t="str">
        <f t="shared" si="438"/>
        <v>N/a</v>
      </c>
      <c r="O3462" t="str">
        <f t="shared" si="439"/>
        <v>countryhousebinnella@gmail.com</v>
      </c>
      <c r="S3462" s="1" t="s">
        <v>11072</v>
      </c>
    </row>
    <row r="3463" spans="1:19" ht="14.4" x14ac:dyDescent="0.3">
      <c r="A3463" s="1" t="s">
        <v>6</v>
      </c>
      <c r="B3463" s="1" t="s">
        <v>11075</v>
      </c>
      <c r="C3463" s="1" t="s">
        <v>1098</v>
      </c>
      <c r="D3463" s="1" t="str">
        <f t="shared" si="433"/>
        <v>Via Giacomo Puccini 2</v>
      </c>
      <c r="E3463" s="1" t="s">
        <v>11060</v>
      </c>
      <c r="F3463" s="1" t="s">
        <v>11060</v>
      </c>
      <c r="G3463" t="str">
        <f t="shared" si="432"/>
        <v>Cingoli</v>
      </c>
      <c r="H3463" t="s">
        <v>19718</v>
      </c>
      <c r="I3463" s="1" t="str">
        <f t="shared" si="434"/>
        <v>SITO</v>
      </c>
      <c r="J3463" s="1" t="str">
        <f t="shared" si="435"/>
        <v>N/a</v>
      </c>
      <c r="K3463" s="1" t="s">
        <v>11076</v>
      </c>
      <c r="L3463" t="str">
        <f t="shared" si="436"/>
        <v>EMAIL</v>
      </c>
      <c r="M3463" t="str">
        <f t="shared" si="437"/>
        <v>paolozanconi@gmail.com</v>
      </c>
      <c r="N3463" t="str">
        <f t="shared" si="438"/>
        <v>N/a</v>
      </c>
      <c r="O3463" t="str">
        <f t="shared" si="439"/>
        <v>paolozanconi@gmail.com</v>
      </c>
      <c r="S3463" s="1" t="s">
        <v>11075</v>
      </c>
    </row>
    <row r="3464" spans="1:19" ht="14.4" x14ac:dyDescent="0.3">
      <c r="A3464" s="1" t="s">
        <v>6</v>
      </c>
      <c r="B3464" s="1" t="s">
        <v>11077</v>
      </c>
      <c r="C3464" s="1" t="s">
        <v>11078</v>
      </c>
      <c r="D3464" s="1" t="str">
        <f t="shared" si="433"/>
        <v>Loc. Saltregna 8/A</v>
      </c>
      <c r="E3464" s="1" t="s">
        <v>11060</v>
      </c>
      <c r="F3464" s="1" t="s">
        <v>11060</v>
      </c>
      <c r="G3464" t="str">
        <f t="shared" si="432"/>
        <v>Cingoli</v>
      </c>
      <c r="H3464" s="1" t="s">
        <v>11079</v>
      </c>
      <c r="I3464" s="1" t="str">
        <f t="shared" si="434"/>
        <v>SITO</v>
      </c>
      <c r="J3464" s="1" t="str">
        <f t="shared" si="435"/>
        <v>www.latanadellalepre.com</v>
      </c>
      <c r="K3464" s="1" t="s">
        <v>11080</v>
      </c>
      <c r="L3464" t="str">
        <f t="shared" si="436"/>
        <v>EMAIL</v>
      </c>
      <c r="M3464" t="str">
        <f t="shared" si="437"/>
        <v>info@latanadellalepre.com</v>
      </c>
      <c r="N3464" t="str">
        <f t="shared" si="438"/>
        <v>www.latanadellalepre.com</v>
      </c>
      <c r="O3464" t="str">
        <f t="shared" si="439"/>
        <v>info@latanadellalepre.com</v>
      </c>
      <c r="S3464" s="1" t="s">
        <v>11077</v>
      </c>
    </row>
    <row r="3465" spans="1:19" ht="14.4" x14ac:dyDescent="0.3">
      <c r="A3465" s="1" t="s">
        <v>35</v>
      </c>
      <c r="B3465" s="1" t="s">
        <v>11081</v>
      </c>
      <c r="C3465" s="1" t="s">
        <v>11082</v>
      </c>
      <c r="D3465" s="1" t="str">
        <f t="shared" si="433"/>
        <v>Localita' Castreccioni 19</v>
      </c>
      <c r="E3465" s="1" t="s">
        <v>11060</v>
      </c>
      <c r="F3465" s="1" t="s">
        <v>11060</v>
      </c>
      <c r="G3465" t="str">
        <f t="shared" si="432"/>
        <v>Cingoli</v>
      </c>
      <c r="H3465" t="s">
        <v>19718</v>
      </c>
      <c r="I3465" s="1" t="str">
        <f t="shared" si="434"/>
        <v>SITO</v>
      </c>
      <c r="J3465" s="1" t="str">
        <f t="shared" si="435"/>
        <v>N/a</v>
      </c>
      <c r="K3465" s="1" t="s">
        <v>11083</v>
      </c>
      <c r="L3465" t="str">
        <f t="shared" si="436"/>
        <v>EMAIL</v>
      </c>
      <c r="M3465" t="str">
        <f t="shared" si="437"/>
        <v>pina.c2013@libero.it</v>
      </c>
      <c r="N3465" t="str">
        <f t="shared" si="438"/>
        <v>N/a</v>
      </c>
      <c r="O3465" t="str">
        <f t="shared" si="439"/>
        <v>pina.c2013@libero.it</v>
      </c>
      <c r="S3465" s="1" t="s">
        <v>11081</v>
      </c>
    </row>
    <row r="3466" spans="1:19" ht="14.4" x14ac:dyDescent="0.3">
      <c r="A3466" s="1" t="s">
        <v>35</v>
      </c>
      <c r="B3466" s="1" t="s">
        <v>11084</v>
      </c>
      <c r="C3466" s="1" t="s">
        <v>11085</v>
      </c>
      <c r="D3466" s="1" t="str">
        <f t="shared" si="433"/>
        <v>Localita' Coppo 17</v>
      </c>
      <c r="E3466" s="1" t="s">
        <v>11060</v>
      </c>
      <c r="F3466" s="1" t="s">
        <v>11060</v>
      </c>
      <c r="G3466" t="str">
        <f t="shared" si="432"/>
        <v>Cingoli</v>
      </c>
      <c r="H3466" s="1" t="s">
        <v>11086</v>
      </c>
      <c r="I3466" s="1" t="str">
        <f t="shared" si="434"/>
        <v>SITO</v>
      </c>
      <c r="J3466" s="1" t="str">
        <f t="shared" si="435"/>
        <v>www.agriturismofontepennici.it</v>
      </c>
      <c r="K3466" s="1" t="s">
        <v>11087</v>
      </c>
      <c r="L3466" t="str">
        <f t="shared" si="436"/>
        <v>EMAIL</v>
      </c>
      <c r="M3466" t="str">
        <f t="shared" si="437"/>
        <v>info@agriturismofontepennici.it</v>
      </c>
      <c r="N3466" t="str">
        <f t="shared" si="438"/>
        <v>www.agriturismofontepennici.it</v>
      </c>
      <c r="O3466" t="str">
        <f t="shared" si="439"/>
        <v>info@agriturismofontepennici.it</v>
      </c>
      <c r="S3466" s="1" t="s">
        <v>11084</v>
      </c>
    </row>
    <row r="3467" spans="1:19" ht="14.4" x14ac:dyDescent="0.3">
      <c r="A3467" s="1" t="s">
        <v>35</v>
      </c>
      <c r="B3467" s="1" t="s">
        <v>11088</v>
      </c>
      <c r="C3467" s="1" t="s">
        <v>11089</v>
      </c>
      <c r="D3467" s="1" t="str">
        <f t="shared" si="433"/>
        <v>Localita' Capovilla 6</v>
      </c>
      <c r="E3467" s="1" t="s">
        <v>11060</v>
      </c>
      <c r="F3467" s="1" t="s">
        <v>11060</v>
      </c>
      <c r="G3467" t="str">
        <f t="shared" si="432"/>
        <v>Cingoli</v>
      </c>
      <c r="H3467" s="1" t="s">
        <v>11090</v>
      </c>
      <c r="I3467" s="1" t="str">
        <f t="shared" si="434"/>
        <v>SITO</v>
      </c>
      <c r="J3467" s="1" t="str">
        <f t="shared" si="435"/>
        <v>www.gli-ulivi.it</v>
      </c>
      <c r="K3467" s="1" t="s">
        <v>11091</v>
      </c>
      <c r="L3467" t="str">
        <f t="shared" si="436"/>
        <v>EMAIL</v>
      </c>
      <c r="M3467" t="str">
        <f t="shared" si="437"/>
        <v>gliulivig@libero.it</v>
      </c>
      <c r="N3467" t="str">
        <f t="shared" si="438"/>
        <v>www.gli-ulivi.it</v>
      </c>
      <c r="O3467" t="str">
        <f t="shared" si="439"/>
        <v>gliulivig@libero.it</v>
      </c>
      <c r="S3467" s="1" t="s">
        <v>11088</v>
      </c>
    </row>
    <row r="3468" spans="1:19" ht="14.4" x14ac:dyDescent="0.3">
      <c r="A3468" s="1" t="s">
        <v>35</v>
      </c>
      <c r="B3468" s="1" t="s">
        <v>11092</v>
      </c>
      <c r="C3468" s="1" t="s">
        <v>11093</v>
      </c>
      <c r="D3468" s="1" t="str">
        <f t="shared" si="433"/>
        <v>Frazione Botontano 62</v>
      </c>
      <c r="E3468" s="1" t="s">
        <v>11060</v>
      </c>
      <c r="F3468" s="1" t="s">
        <v>11060</v>
      </c>
      <c r="G3468" t="str">
        <f t="shared" si="432"/>
        <v>Cingoli</v>
      </c>
      <c r="H3468" t="s">
        <v>19718</v>
      </c>
      <c r="I3468" s="1" t="str">
        <f t="shared" si="434"/>
        <v>SITO</v>
      </c>
      <c r="J3468" s="1" t="str">
        <f t="shared" si="435"/>
        <v>N/a</v>
      </c>
      <c r="K3468" s="1" t="s">
        <v>11094</v>
      </c>
      <c r="L3468" t="str">
        <f t="shared" si="436"/>
        <v>EMAIL</v>
      </c>
      <c r="M3468" t="str">
        <f t="shared" si="437"/>
        <v>infolavineria@gmail.com</v>
      </c>
      <c r="N3468" t="str">
        <f t="shared" si="438"/>
        <v>N/a</v>
      </c>
      <c r="O3468" t="str">
        <f t="shared" si="439"/>
        <v>infolavineria@gmail.com</v>
      </c>
      <c r="S3468" s="1" t="s">
        <v>11092</v>
      </c>
    </row>
    <row r="3469" spans="1:19" ht="14.4" x14ac:dyDescent="0.3">
      <c r="A3469" s="1" t="s">
        <v>29</v>
      </c>
      <c r="B3469" s="1" t="s">
        <v>11095</v>
      </c>
      <c r="C3469" s="1" t="s">
        <v>11096</v>
      </c>
      <c r="D3469" s="1" t="str">
        <f t="shared" si="433"/>
        <v>Localita' Domo 17</v>
      </c>
      <c r="E3469" s="1" t="s">
        <v>11060</v>
      </c>
      <c r="F3469" s="1" t="s">
        <v>11060</v>
      </c>
      <c r="G3469" t="str">
        <f t="shared" si="432"/>
        <v>Cingoli</v>
      </c>
      <c r="H3469" t="s">
        <v>19718</v>
      </c>
      <c r="I3469" s="1" t="str">
        <f t="shared" si="434"/>
        <v>SITO</v>
      </c>
      <c r="J3469" s="1" t="str">
        <f t="shared" si="435"/>
        <v>N/a</v>
      </c>
      <c r="K3469" t="s">
        <v>19718</v>
      </c>
      <c r="L3469" t="str">
        <f t="shared" si="436"/>
        <v>SITO</v>
      </c>
      <c r="M3469" t="str">
        <f t="shared" si="437"/>
        <v xml:space="preserve"> </v>
      </c>
      <c r="N3469" t="str">
        <f t="shared" si="438"/>
        <v>N/a</v>
      </c>
      <c r="O3469" t="str">
        <f t="shared" si="439"/>
        <v>N/a</v>
      </c>
      <c r="S3469" s="1" t="s">
        <v>11095</v>
      </c>
    </row>
    <row r="3470" spans="1:19" ht="14.4" x14ac:dyDescent="0.3">
      <c r="A3470" s="1" t="s">
        <v>29</v>
      </c>
      <c r="B3470" s="1" t="s">
        <v>11097</v>
      </c>
      <c r="C3470" s="1" t="s">
        <v>11098</v>
      </c>
      <c r="D3470" s="1" t="str">
        <f t="shared" si="433"/>
        <v>Via F. M. Raffaelli 1</v>
      </c>
      <c r="E3470" s="1" t="s">
        <v>11060</v>
      </c>
      <c r="F3470" s="1" t="s">
        <v>11060</v>
      </c>
      <c r="G3470" t="str">
        <f t="shared" si="432"/>
        <v>Cingoli</v>
      </c>
      <c r="H3470" s="1" t="s">
        <v>11099</v>
      </c>
      <c r="I3470" s="1" t="str">
        <f t="shared" si="434"/>
        <v>SITO</v>
      </c>
      <c r="J3470" s="1" t="str">
        <f t="shared" si="435"/>
        <v>www.cimadellestelle.com</v>
      </c>
      <c r="K3470" s="1" t="s">
        <v>11100</v>
      </c>
      <c r="L3470" t="str">
        <f t="shared" si="436"/>
        <v>EMAIL</v>
      </c>
      <c r="M3470" t="str">
        <f t="shared" si="437"/>
        <v>battagliacorrado@libero.it</v>
      </c>
      <c r="N3470" t="str">
        <f t="shared" si="438"/>
        <v>www.cimadellestelle.com</v>
      </c>
      <c r="O3470" t="str">
        <f t="shared" si="439"/>
        <v>battagliacorrado@libero.it</v>
      </c>
      <c r="S3470" s="1" t="s">
        <v>11097</v>
      </c>
    </row>
    <row r="3471" spans="1:19" ht="14.4" x14ac:dyDescent="0.3">
      <c r="A3471" s="1" t="s">
        <v>29</v>
      </c>
      <c r="B3471" s="1" t="s">
        <v>11101</v>
      </c>
      <c r="C3471" s="1" t="s">
        <v>11102</v>
      </c>
      <c r="D3471" s="1" t="str">
        <f t="shared" si="433"/>
        <v>Frazione Colognola 29A 1</v>
      </c>
      <c r="E3471" s="1" t="s">
        <v>11060</v>
      </c>
      <c r="F3471" s="1" t="s">
        <v>11060</v>
      </c>
      <c r="G3471" t="str">
        <f t="shared" si="432"/>
        <v>Cingoli</v>
      </c>
      <c r="H3471" s="1" t="s">
        <v>11103</v>
      </c>
      <c r="I3471" s="1" t="str">
        <f t="shared" si="434"/>
        <v>SITO</v>
      </c>
      <c r="J3471" s="1" t="str">
        <f t="shared" si="435"/>
        <v>www.ziamelia.it</v>
      </c>
      <c r="K3471" s="1" t="s">
        <v>11104</v>
      </c>
      <c r="L3471" t="str">
        <f t="shared" si="436"/>
        <v>EMAIL</v>
      </c>
      <c r="M3471" t="str">
        <f t="shared" si="437"/>
        <v>daniela@ziamelia.it</v>
      </c>
      <c r="N3471" t="str">
        <f t="shared" si="438"/>
        <v>www.ziamelia.it</v>
      </c>
      <c r="O3471" t="str">
        <f t="shared" si="439"/>
        <v>daniela@ziamelia.it</v>
      </c>
      <c r="S3471" s="1" t="s">
        <v>11101</v>
      </c>
    </row>
    <row r="3472" spans="1:19" ht="14.4" x14ac:dyDescent="0.3">
      <c r="A3472" s="1" t="s">
        <v>29</v>
      </c>
      <c r="B3472" s="1" t="s">
        <v>11105</v>
      </c>
      <c r="C3472" s="1" t="s">
        <v>11106</v>
      </c>
      <c r="D3472" s="1" t="str">
        <f t="shared" si="433"/>
        <v>Via Dei Cerquatti 26</v>
      </c>
      <c r="E3472" s="1" t="s">
        <v>11060</v>
      </c>
      <c r="F3472" s="1" t="s">
        <v>11060</v>
      </c>
      <c r="G3472" t="str">
        <f t="shared" si="432"/>
        <v>Cingoli</v>
      </c>
      <c r="H3472" s="1" t="s">
        <v>11107</v>
      </c>
      <c r="I3472" s="1" t="str">
        <f t="shared" si="434"/>
        <v>SITO</v>
      </c>
      <c r="J3472" s="1" t="str">
        <f t="shared" si="435"/>
        <v>www.cingolibeb.it</v>
      </c>
      <c r="K3472" s="1" t="s">
        <v>11108</v>
      </c>
      <c r="L3472" t="str">
        <f t="shared" si="436"/>
        <v>EMAIL</v>
      </c>
      <c r="M3472" t="str">
        <f t="shared" si="437"/>
        <v>luigi.ciattaglia@alice.it</v>
      </c>
      <c r="N3472" t="str">
        <f t="shared" si="438"/>
        <v>www.cingolibeb.it</v>
      </c>
      <c r="O3472" t="str">
        <f t="shared" si="439"/>
        <v>luigi.ciattaglia@alice.it</v>
      </c>
      <c r="S3472" s="1" t="s">
        <v>11105</v>
      </c>
    </row>
    <row r="3473" spans="1:19" ht="14.4" x14ac:dyDescent="0.3">
      <c r="A3473" s="1" t="s">
        <v>29</v>
      </c>
      <c r="B3473" s="1" t="s">
        <v>11109</v>
      </c>
      <c r="C3473" s="1" t="s">
        <v>11110</v>
      </c>
      <c r="D3473" s="1" t="str">
        <f t="shared" si="433"/>
        <v>Via Luigi Ferri 2</v>
      </c>
      <c r="E3473" s="1" t="s">
        <v>11060</v>
      </c>
      <c r="F3473" s="1" t="s">
        <v>11060</v>
      </c>
      <c r="G3473" t="str">
        <f t="shared" si="432"/>
        <v>Cingoli</v>
      </c>
      <c r="H3473" s="1" t="s">
        <v>11111</v>
      </c>
      <c r="I3473" s="1" t="str">
        <f t="shared" si="434"/>
        <v>SITO</v>
      </c>
      <c r="J3473" s="1" t="str">
        <f t="shared" si="435"/>
        <v>www.bebcasasilvestri.com</v>
      </c>
      <c r="K3473" s="1" t="s">
        <v>11112</v>
      </c>
      <c r="L3473" t="str">
        <f t="shared" si="436"/>
        <v>EMAIL</v>
      </c>
      <c r="M3473" t="str">
        <f t="shared" si="437"/>
        <v>pieroalfei@gmail.com</v>
      </c>
      <c r="N3473" t="str">
        <f t="shared" si="438"/>
        <v>www.bebcasasilvestri.com</v>
      </c>
      <c r="O3473" t="str">
        <f t="shared" si="439"/>
        <v>pieroalfei@gmail.com</v>
      </c>
      <c r="S3473" s="1" t="s">
        <v>11109</v>
      </c>
    </row>
    <row r="3474" spans="1:19" ht="14.4" x14ac:dyDescent="0.3">
      <c r="A3474" s="1" t="s">
        <v>29</v>
      </c>
      <c r="B3474" s="1" t="s">
        <v>11113</v>
      </c>
      <c r="C3474" s="1" t="s">
        <v>11114</v>
      </c>
      <c r="D3474" s="1" t="str">
        <f t="shared" si="433"/>
        <v>Loc. Lipparelli 2</v>
      </c>
      <c r="E3474" s="1" t="s">
        <v>11060</v>
      </c>
      <c r="F3474" s="1" t="s">
        <v>11060</v>
      </c>
      <c r="G3474" t="str">
        <f t="shared" si="432"/>
        <v>Cingoli</v>
      </c>
      <c r="H3474" s="1" t="s">
        <v>11115</v>
      </c>
      <c r="I3474" s="1" t="str">
        <f t="shared" si="434"/>
        <v>SITO</v>
      </c>
      <c r="J3474" s="1" t="str">
        <f t="shared" si="435"/>
        <v>www.magoranch.com</v>
      </c>
      <c r="K3474" s="1" t="s">
        <v>11116</v>
      </c>
      <c r="L3474" t="str">
        <f t="shared" si="436"/>
        <v>EMAIL</v>
      </c>
      <c r="M3474" t="str">
        <f t="shared" si="437"/>
        <v>info@magoranch.com</v>
      </c>
      <c r="N3474" t="str">
        <f t="shared" si="438"/>
        <v>www.magoranch.com</v>
      </c>
      <c r="O3474" t="str">
        <f t="shared" si="439"/>
        <v>info@magoranch.com</v>
      </c>
      <c r="S3474" s="1" t="s">
        <v>11113</v>
      </c>
    </row>
    <row r="3475" spans="1:19" ht="14.4" x14ac:dyDescent="0.3">
      <c r="A3475" s="1" t="s">
        <v>20</v>
      </c>
      <c r="B3475" s="1" t="s">
        <v>11117</v>
      </c>
      <c r="C3475" s="1" t="s">
        <v>11118</v>
      </c>
      <c r="D3475" s="1" t="str">
        <f t="shared" si="433"/>
        <v>Localita' San Faustino 6</v>
      </c>
      <c r="E3475" s="1" t="s">
        <v>11060</v>
      </c>
      <c r="F3475" s="1" t="s">
        <v>11060</v>
      </c>
      <c r="G3475" t="str">
        <f t="shared" si="432"/>
        <v>Cingoli</v>
      </c>
      <c r="H3475" s="1" t="s">
        <v>11119</v>
      </c>
      <c r="I3475" s="1" t="str">
        <f t="shared" si="434"/>
        <v>SITO</v>
      </c>
      <c r="J3475" s="1" t="str">
        <f t="shared" si="435"/>
        <v>www.verdeazzurro.it</v>
      </c>
      <c r="K3475" s="1" t="s">
        <v>11120</v>
      </c>
      <c r="L3475" t="str">
        <f t="shared" si="436"/>
        <v>EMAIL</v>
      </c>
      <c r="M3475" t="str">
        <f t="shared" si="437"/>
        <v>info@verdeazzurro.it</v>
      </c>
      <c r="N3475" t="str">
        <f t="shared" si="438"/>
        <v>www.verdeazzurro.it</v>
      </c>
      <c r="O3475" t="str">
        <f t="shared" si="439"/>
        <v>info@verdeazzurro.it</v>
      </c>
      <c r="S3475" s="1" t="s">
        <v>11117</v>
      </c>
    </row>
    <row r="3476" spans="1:19" ht="14.4" x14ac:dyDescent="0.3">
      <c r="A3476" s="1" t="s">
        <v>20</v>
      </c>
      <c r="B3476" s="1" t="s">
        <v>11121</v>
      </c>
      <c r="C3476" s="1" t="s">
        <v>11122</v>
      </c>
      <c r="D3476" s="1" t="str">
        <f t="shared" si="433"/>
        <v>Localita' Sant' Anastasio 1</v>
      </c>
      <c r="E3476" s="1" t="s">
        <v>11060</v>
      </c>
      <c r="F3476" s="1" t="s">
        <v>11060</v>
      </c>
      <c r="G3476" t="str">
        <f t="shared" si="432"/>
        <v>Cingoli</v>
      </c>
      <c r="H3476" s="1" t="s">
        <v>11123</v>
      </c>
      <c r="I3476" s="1" t="str">
        <f t="shared" si="434"/>
        <v>SITO</v>
      </c>
      <c r="J3476" s="1" t="str">
        <f t="shared" si="435"/>
        <v>www.villaugolini.it</v>
      </c>
      <c r="K3476" s="1" t="s">
        <v>11124</v>
      </c>
      <c r="L3476" t="str">
        <f t="shared" si="436"/>
        <v>EMAIL</v>
      </c>
      <c r="M3476" t="str">
        <f t="shared" si="437"/>
        <v>raffaela.rango@tiscali.it</v>
      </c>
      <c r="N3476" t="str">
        <f t="shared" si="438"/>
        <v>www.villaugolini.it</v>
      </c>
      <c r="O3476" t="str">
        <f t="shared" si="439"/>
        <v>raffaela.rango@tiscali.it</v>
      </c>
      <c r="S3476" s="1" t="s">
        <v>11121</v>
      </c>
    </row>
    <row r="3477" spans="1:19" ht="14.4" x14ac:dyDescent="0.3">
      <c r="A3477" s="1" t="s">
        <v>20</v>
      </c>
      <c r="B3477" s="1" t="s">
        <v>11125</v>
      </c>
      <c r="C3477" s="1" t="s">
        <v>11126</v>
      </c>
      <c r="D3477" s="1" t="str">
        <f t="shared" si="433"/>
        <v>Via Villa Pozzo 132</v>
      </c>
      <c r="E3477" s="1" t="s">
        <v>11060</v>
      </c>
      <c r="F3477" s="1" t="s">
        <v>11127</v>
      </c>
      <c r="G3477" t="str">
        <f t="shared" si="432"/>
        <v>Pozzo</v>
      </c>
      <c r="H3477" t="s">
        <v>19718</v>
      </c>
      <c r="I3477" s="1" t="str">
        <f t="shared" si="434"/>
        <v>SITO</v>
      </c>
      <c r="J3477" s="1" t="str">
        <f t="shared" si="435"/>
        <v>N/a</v>
      </c>
      <c r="K3477" s="1" t="s">
        <v>11128</v>
      </c>
      <c r="L3477" t="str">
        <f t="shared" si="436"/>
        <v>EMAIL</v>
      </c>
      <c r="M3477" t="str">
        <f t="shared" si="437"/>
        <v>lapineta2006@libero.it</v>
      </c>
      <c r="N3477" t="str">
        <f t="shared" si="438"/>
        <v>N/a</v>
      </c>
      <c r="O3477" t="str">
        <f t="shared" si="439"/>
        <v>lapineta2006@libero.it</v>
      </c>
      <c r="S3477" s="1" t="s">
        <v>11125</v>
      </c>
    </row>
    <row r="3478" spans="1:19" ht="14.4" x14ac:dyDescent="0.3">
      <c r="A3478" s="1" t="s">
        <v>20</v>
      </c>
      <c r="B3478" s="1" t="s">
        <v>11129</v>
      </c>
      <c r="C3478" s="1" t="s">
        <v>11130</v>
      </c>
      <c r="D3478" s="1" t="str">
        <f t="shared" si="433"/>
        <v>Via Cicerone 1</v>
      </c>
      <c r="E3478" s="1" t="s">
        <v>11060</v>
      </c>
      <c r="F3478" s="1" t="s">
        <v>11060</v>
      </c>
      <c r="G3478" t="str">
        <f t="shared" si="432"/>
        <v>Cingoli</v>
      </c>
      <c r="H3478" s="1" t="s">
        <v>11131</v>
      </c>
      <c r="I3478" s="1" t="str">
        <f t="shared" si="434"/>
        <v>SITO</v>
      </c>
      <c r="J3478" s="1" t="str">
        <f t="shared" si="435"/>
        <v>www.tavernaallaselva.it</v>
      </c>
      <c r="K3478" s="1" t="s">
        <v>11132</v>
      </c>
      <c r="L3478" t="str">
        <f t="shared" si="436"/>
        <v>EMAIL</v>
      </c>
      <c r="M3478" t="str">
        <f t="shared" si="437"/>
        <v>tavernaallaselva@gmail.com</v>
      </c>
      <c r="N3478" t="str">
        <f t="shared" si="438"/>
        <v>www.tavernaallaselva.it</v>
      </c>
      <c r="O3478" t="str">
        <f t="shared" si="439"/>
        <v>tavernaallaselva@gmail.com</v>
      </c>
      <c r="S3478" s="1" t="s">
        <v>11129</v>
      </c>
    </row>
    <row r="3479" spans="1:19" ht="14.4" x14ac:dyDescent="0.3">
      <c r="A3479" s="1" t="s">
        <v>20</v>
      </c>
      <c r="B3479" s="1" t="s">
        <v>11133</v>
      </c>
      <c r="C3479" s="1" t="s">
        <v>11134</v>
      </c>
      <c r="D3479" s="1" t="str">
        <f t="shared" si="433"/>
        <v>Via E. Cristianopoli 47</v>
      </c>
      <c r="E3479" s="1" t="s">
        <v>11060</v>
      </c>
      <c r="F3479" s="1" t="s">
        <v>11060</v>
      </c>
      <c r="G3479" t="str">
        <f t="shared" si="432"/>
        <v>Cingoli</v>
      </c>
      <c r="H3479" s="1" t="s">
        <v>11135</v>
      </c>
      <c r="I3479" s="1" t="str">
        <f t="shared" si="434"/>
        <v>SITO</v>
      </c>
      <c r="J3479" s="1" t="str">
        <f t="shared" si="435"/>
        <v>www.hoteltettodellemarche.it</v>
      </c>
      <c r="K3479" s="1" t="s">
        <v>11136</v>
      </c>
      <c r="L3479" t="str">
        <f t="shared" si="436"/>
        <v>EMAIL</v>
      </c>
      <c r="M3479" t="str">
        <f t="shared" si="437"/>
        <v>info@hoteltettodellemarche.it</v>
      </c>
      <c r="N3479" t="str">
        <f t="shared" si="438"/>
        <v>www.hoteltettodellemarche.it</v>
      </c>
      <c r="O3479" t="str">
        <f t="shared" si="439"/>
        <v>info@hoteltettodellemarche.it</v>
      </c>
      <c r="S3479" s="1" t="s">
        <v>11133</v>
      </c>
    </row>
    <row r="3480" spans="1:19" ht="14.4" x14ac:dyDescent="0.3">
      <c r="A3480" s="1" t="s">
        <v>12</v>
      </c>
      <c r="B3480" s="1" t="s">
        <v>11137</v>
      </c>
      <c r="C3480" s="1" t="s">
        <v>11138</v>
      </c>
      <c r="D3480" s="1" t="str">
        <f t="shared" si="433"/>
        <v>Via Colognola 29/A</v>
      </c>
      <c r="E3480" s="1" t="s">
        <v>11060</v>
      </c>
      <c r="F3480" t="s">
        <v>19718</v>
      </c>
      <c r="G3480" t="str">
        <f t="shared" si="432"/>
        <v>N/A</v>
      </c>
      <c r="H3480" t="s">
        <v>19718</v>
      </c>
      <c r="I3480" s="1" t="str">
        <f t="shared" si="434"/>
        <v>SITO</v>
      </c>
      <c r="J3480" s="1" t="str">
        <f t="shared" si="435"/>
        <v>N/a</v>
      </c>
      <c r="K3480" s="1" t="s">
        <v>11104</v>
      </c>
      <c r="L3480" t="str">
        <f t="shared" si="436"/>
        <v>EMAIL</v>
      </c>
      <c r="M3480" t="str">
        <f t="shared" si="437"/>
        <v>daniela@ziamelia.it</v>
      </c>
      <c r="N3480" t="str">
        <f t="shared" si="438"/>
        <v>N/a</v>
      </c>
      <c r="O3480" t="str">
        <f t="shared" si="439"/>
        <v>daniela@ziamelia.it</v>
      </c>
      <c r="S3480" s="1" t="s">
        <v>11137</v>
      </c>
    </row>
    <row r="3481" spans="1:19" ht="14.4" x14ac:dyDescent="0.3">
      <c r="A3481" s="1" t="s">
        <v>6</v>
      </c>
      <c r="B3481" s="1" t="s">
        <v>11139</v>
      </c>
      <c r="C3481" s="1" t="s">
        <v>11140</v>
      </c>
      <c r="D3481" s="1" t="str">
        <f t="shared" si="433"/>
        <v>Localita' Castreccioni 13</v>
      </c>
      <c r="E3481" s="1" t="s">
        <v>11060</v>
      </c>
      <c r="F3481" s="1" t="s">
        <v>11141</v>
      </c>
      <c r="G3481" t="str">
        <f t="shared" si="432"/>
        <v>Loc.Azzoni</v>
      </c>
      <c r="H3481" s="1" t="s">
        <v>11142</v>
      </c>
      <c r="I3481" s="1" t="str">
        <f t="shared" si="434"/>
        <v>SITO</v>
      </c>
      <c r="J3481" s="1" t="str">
        <f t="shared" si="435"/>
        <v>www.laquerciacingoli.com</v>
      </c>
      <c r="K3481" s="1" t="s">
        <v>11143</v>
      </c>
      <c r="L3481" t="str">
        <f t="shared" si="436"/>
        <v>EMAIL</v>
      </c>
      <c r="M3481" t="str">
        <f t="shared" si="437"/>
        <v>lucaman69@mail.com</v>
      </c>
      <c r="N3481" t="str">
        <f t="shared" si="438"/>
        <v>www.laquerciacingoli.com</v>
      </c>
      <c r="O3481" t="str">
        <f t="shared" si="439"/>
        <v>lucaman69@mail.com</v>
      </c>
      <c r="S3481" s="1" t="s">
        <v>11139</v>
      </c>
    </row>
    <row r="3482" spans="1:19" ht="14.4" x14ac:dyDescent="0.3">
      <c r="A3482" s="1" t="s">
        <v>29</v>
      </c>
      <c r="B3482" s="1" t="s">
        <v>11144</v>
      </c>
      <c r="C3482" s="1" t="s">
        <v>11145</v>
      </c>
      <c r="D3482" s="1" t="str">
        <f t="shared" si="433"/>
        <v>Località Campana 2</v>
      </c>
      <c r="E3482" s="1" t="s">
        <v>11060</v>
      </c>
      <c r="F3482" t="s">
        <v>19718</v>
      </c>
      <c r="G3482" t="str">
        <f t="shared" si="432"/>
        <v>N/A</v>
      </c>
      <c r="H3482" t="s">
        <v>19718</v>
      </c>
      <c r="I3482" s="1" t="str">
        <f t="shared" si="434"/>
        <v>SITO</v>
      </c>
      <c r="J3482" s="1" t="str">
        <f t="shared" si="435"/>
        <v>N/a</v>
      </c>
      <c r="K3482" t="s">
        <v>19718</v>
      </c>
      <c r="L3482" t="str">
        <f t="shared" si="436"/>
        <v>SITO</v>
      </c>
      <c r="M3482" t="str">
        <f t="shared" si="437"/>
        <v xml:space="preserve"> </v>
      </c>
      <c r="N3482" t="str">
        <f t="shared" si="438"/>
        <v>N/a</v>
      </c>
      <c r="O3482" t="str">
        <f t="shared" si="439"/>
        <v>N/a</v>
      </c>
      <c r="S3482" s="1" t="s">
        <v>11144</v>
      </c>
    </row>
    <row r="3483" spans="1:19" ht="14.4" x14ac:dyDescent="0.3">
      <c r="A3483" s="1" t="s">
        <v>88</v>
      </c>
      <c r="B3483" s="1" t="s">
        <v>11146</v>
      </c>
      <c r="C3483" t="s">
        <v>19718</v>
      </c>
      <c r="D3483" s="1" t="str">
        <f t="shared" si="433"/>
        <v>N/A</v>
      </c>
      <c r="E3483" s="1" t="s">
        <v>11060</v>
      </c>
      <c r="F3483" s="1" t="s">
        <v>11147</v>
      </c>
      <c r="G3483" t="str">
        <f t="shared" si="432"/>
        <v>Loc. San Carlo</v>
      </c>
      <c r="H3483" t="s">
        <v>19718</v>
      </c>
      <c r="I3483" s="1" t="str">
        <f t="shared" si="434"/>
        <v>SITO</v>
      </c>
      <c r="J3483" s="1" t="str">
        <f t="shared" si="435"/>
        <v>N/a</v>
      </c>
      <c r="K3483" s="1" t="s">
        <v>11148</v>
      </c>
      <c r="L3483" t="str">
        <f t="shared" si="436"/>
        <v>EMAIL</v>
      </c>
      <c r="M3483" t="str">
        <f t="shared" si="437"/>
        <v>atcprolococingoli@gmail.com</v>
      </c>
      <c r="N3483" t="str">
        <f t="shared" si="438"/>
        <v>N/a</v>
      </c>
      <c r="O3483" t="str">
        <f t="shared" si="439"/>
        <v>atcprolococingoli@gmail.com</v>
      </c>
      <c r="S3483" s="1" t="s">
        <v>11146</v>
      </c>
    </row>
    <row r="3484" spans="1:19" ht="14.4" x14ac:dyDescent="0.3">
      <c r="A3484" s="1" t="s">
        <v>12</v>
      </c>
      <c r="B3484" s="1" t="s">
        <v>11149</v>
      </c>
      <c r="C3484" s="1" t="s">
        <v>11150</v>
      </c>
      <c r="D3484" s="1" t="str">
        <f t="shared" si="433"/>
        <v>Via Cicerone 3</v>
      </c>
      <c r="E3484" s="1" t="s">
        <v>11060</v>
      </c>
      <c r="F3484" s="1" t="s">
        <v>11151</v>
      </c>
      <c r="G3484" t="str">
        <f t="shared" si="432"/>
        <v>Frazione San Vittore</v>
      </c>
      <c r="H3484" s="1" t="s">
        <v>11152</v>
      </c>
      <c r="I3484" s="1" t="str">
        <f t="shared" si="434"/>
        <v>SITO</v>
      </c>
      <c r="J3484" s="1" t="str">
        <f t="shared" si="435"/>
        <v>www.casalba.it</v>
      </c>
      <c r="K3484" s="1" t="s">
        <v>11153</v>
      </c>
      <c r="L3484" t="str">
        <f t="shared" si="436"/>
        <v>EMAIL</v>
      </c>
      <c r="M3484" t="str">
        <f t="shared" si="437"/>
        <v>info@casalba.it</v>
      </c>
      <c r="N3484" t="str">
        <f t="shared" si="438"/>
        <v>www.casalba.it</v>
      </c>
      <c r="O3484" t="str">
        <f t="shared" si="439"/>
        <v>info@casalba.it</v>
      </c>
      <c r="S3484" s="1" t="s">
        <v>11149</v>
      </c>
    </row>
    <row r="3485" spans="1:19" ht="14.4" x14ac:dyDescent="0.3">
      <c r="A3485" s="1" t="s">
        <v>29</v>
      </c>
      <c r="B3485" s="1" t="s">
        <v>11154</v>
      </c>
      <c r="C3485" s="1" t="s">
        <v>11155</v>
      </c>
      <c r="D3485" s="1" t="str">
        <f t="shared" si="433"/>
        <v>Via Pettovallone 24,24B</v>
      </c>
      <c r="E3485" s="1" t="s">
        <v>11060</v>
      </c>
      <c r="F3485" t="s">
        <v>19718</v>
      </c>
      <c r="G3485" t="str">
        <f t="shared" si="432"/>
        <v>N/A</v>
      </c>
      <c r="H3485" s="1" t="s">
        <v>11156</v>
      </c>
      <c r="I3485" s="1" t="str">
        <f t="shared" si="434"/>
        <v>SITO</v>
      </c>
      <c r="J3485" s="1" t="str">
        <f t="shared" si="435"/>
        <v>www.pettovallone.it</v>
      </c>
      <c r="K3485" s="1" t="s">
        <v>11157</v>
      </c>
      <c r="L3485" t="str">
        <f t="shared" si="436"/>
        <v>EMAIL</v>
      </c>
      <c r="M3485" t="str">
        <f t="shared" si="437"/>
        <v>pettovallone@gmail.com</v>
      </c>
      <c r="N3485" t="str">
        <f t="shared" si="438"/>
        <v>www.pettovallone.it</v>
      </c>
      <c r="O3485" t="str">
        <f t="shared" si="439"/>
        <v>pettovallone@gmail.com</v>
      </c>
      <c r="S3485" s="1" t="s">
        <v>11154</v>
      </c>
    </row>
    <row r="3486" spans="1:19" ht="14.4" x14ac:dyDescent="0.3">
      <c r="A3486" s="1" t="s">
        <v>35</v>
      </c>
      <c r="B3486" s="1" t="s">
        <v>11158</v>
      </c>
      <c r="C3486" s="1" t="s">
        <v>11159</v>
      </c>
      <c r="D3486" s="1" t="str">
        <f t="shared" si="433"/>
        <v>Loc. Castreccioni 15</v>
      </c>
      <c r="E3486" s="1" t="s">
        <v>11060</v>
      </c>
      <c r="F3486" t="s">
        <v>19718</v>
      </c>
      <c r="G3486" t="str">
        <f t="shared" si="432"/>
        <v>N/A</v>
      </c>
      <c r="H3486" s="1" t="s">
        <v>11160</v>
      </c>
      <c r="I3486" s="1" t="str">
        <f t="shared" si="434"/>
        <v>SITO</v>
      </c>
      <c r="J3486" s="1" t="str">
        <f t="shared" si="435"/>
        <v>http://collesullago.com</v>
      </c>
      <c r="K3486" s="1" t="s">
        <v>11161</v>
      </c>
      <c r="L3486" t="str">
        <f t="shared" si="436"/>
        <v>EMAIL</v>
      </c>
      <c r="M3486" t="str">
        <f t="shared" si="437"/>
        <v>info@collesullago.com</v>
      </c>
      <c r="N3486" t="str">
        <f t="shared" si="438"/>
        <v>http://collesullago.com</v>
      </c>
      <c r="O3486" t="str">
        <f t="shared" si="439"/>
        <v>info@collesullago.com</v>
      </c>
      <c r="S3486" s="1" t="s">
        <v>11158</v>
      </c>
    </row>
    <row r="3487" spans="1:19" ht="14.4" x14ac:dyDescent="0.3">
      <c r="A3487" s="1" t="s">
        <v>35</v>
      </c>
      <c r="B3487" s="1" t="s">
        <v>11162</v>
      </c>
      <c r="C3487" s="1" t="s">
        <v>11163</v>
      </c>
      <c r="D3487" s="1" t="str">
        <f t="shared" si="433"/>
        <v>Loc.Pettovallone 1</v>
      </c>
      <c r="E3487" s="1" t="s">
        <v>11060</v>
      </c>
      <c r="F3487" s="1" t="s">
        <v>11164</v>
      </c>
      <c r="G3487" t="str">
        <f t="shared" si="432"/>
        <v>Pettovallone</v>
      </c>
      <c r="H3487" s="1" t="s">
        <v>11067</v>
      </c>
      <c r="I3487" s="1" t="str">
        <f t="shared" si="434"/>
        <v>SITO</v>
      </c>
      <c r="J3487" s="1" t="str">
        <f t="shared" si="435"/>
        <v>www.imori.net</v>
      </c>
      <c r="K3487" s="1" t="s">
        <v>11068</v>
      </c>
      <c r="L3487" t="str">
        <f t="shared" si="436"/>
        <v>EMAIL</v>
      </c>
      <c r="M3487" t="str">
        <f t="shared" si="437"/>
        <v>info@imori.net</v>
      </c>
      <c r="N3487" t="str">
        <f t="shared" si="438"/>
        <v>www.imori.net</v>
      </c>
      <c r="O3487" t="str">
        <f t="shared" si="439"/>
        <v>info@imori.net</v>
      </c>
      <c r="S3487" s="1" t="s">
        <v>11162</v>
      </c>
    </row>
    <row r="3488" spans="1:19" ht="14.4" x14ac:dyDescent="0.3">
      <c r="A3488" s="1" t="s">
        <v>29</v>
      </c>
      <c r="B3488" s="1" t="s">
        <v>11165</v>
      </c>
      <c r="C3488" s="1" t="s">
        <v>11166</v>
      </c>
      <c r="D3488" s="1" t="str">
        <f t="shared" si="433"/>
        <v>Via Cappuccini 5</v>
      </c>
      <c r="E3488" s="1" t="s">
        <v>11060</v>
      </c>
      <c r="F3488" s="1" t="s">
        <v>11060</v>
      </c>
      <c r="G3488" t="str">
        <f t="shared" si="432"/>
        <v>Cingoli</v>
      </c>
      <c r="H3488" s="1" t="s">
        <v>11167</v>
      </c>
      <c r="I3488" s="1" t="str">
        <f t="shared" si="434"/>
        <v>SITO</v>
      </c>
      <c r="J3488" s="1" t="str">
        <f t="shared" si="435"/>
        <v>www.ilfocolarecingoli.it</v>
      </c>
      <c r="K3488" s="1" t="s">
        <v>11168</v>
      </c>
      <c r="L3488" t="str">
        <f t="shared" si="436"/>
        <v>EMAIL</v>
      </c>
      <c r="M3488" t="str">
        <f t="shared" si="437"/>
        <v>info@ilfocolarecingoli.it</v>
      </c>
      <c r="N3488" t="str">
        <f t="shared" si="438"/>
        <v>www.ilfocolarecingoli.it</v>
      </c>
      <c r="O3488" t="str">
        <f t="shared" si="439"/>
        <v>info@ilfocolarecingoli.it</v>
      </c>
      <c r="S3488" s="1" t="s">
        <v>11165</v>
      </c>
    </row>
    <row r="3489" spans="1:19" ht="14.4" x14ac:dyDescent="0.3">
      <c r="A3489" s="1" t="s">
        <v>190</v>
      </c>
      <c r="B3489" s="1" t="s">
        <v>11169</v>
      </c>
      <c r="C3489" s="1" t="s">
        <v>11170</v>
      </c>
      <c r="D3489" s="1" t="str">
        <f t="shared" si="433"/>
        <v>Via Sant'Esuperanzio 51</v>
      </c>
      <c r="E3489" s="1" t="s">
        <v>11060</v>
      </c>
      <c r="F3489" s="1" t="s">
        <v>11060</v>
      </c>
      <c r="G3489" t="str">
        <f t="shared" si="432"/>
        <v>Cingoli</v>
      </c>
      <c r="H3489" t="s">
        <v>19718</v>
      </c>
      <c r="I3489" s="1" t="str">
        <f t="shared" si="434"/>
        <v>SITO</v>
      </c>
      <c r="J3489" s="1" t="str">
        <f t="shared" si="435"/>
        <v>N/a</v>
      </c>
      <c r="K3489" s="1" t="s">
        <v>11171</v>
      </c>
      <c r="L3489" t="str">
        <f t="shared" si="436"/>
        <v>EMAIL</v>
      </c>
      <c r="M3489" t="str">
        <f t="shared" si="437"/>
        <v>salvuccis@libero.it</v>
      </c>
      <c r="N3489" t="str">
        <f t="shared" si="438"/>
        <v>N/a</v>
      </c>
      <c r="O3489" t="str">
        <f t="shared" si="439"/>
        <v>salvuccis@libero.it</v>
      </c>
      <c r="S3489" s="1" t="s">
        <v>11169</v>
      </c>
    </row>
    <row r="3490" spans="1:19" ht="14.4" x14ac:dyDescent="0.3">
      <c r="A3490" s="1" t="s">
        <v>82</v>
      </c>
      <c r="B3490" s="1" t="s">
        <v>11172</v>
      </c>
      <c r="C3490" s="1" t="s">
        <v>11173</v>
      </c>
      <c r="D3490" s="1" t="str">
        <f t="shared" si="433"/>
        <v>Via Orazio Avicenna 8</v>
      </c>
      <c r="E3490" s="1" t="s">
        <v>11060</v>
      </c>
      <c r="F3490" s="1" t="s">
        <v>11060</v>
      </c>
      <c r="G3490" t="str">
        <f t="shared" si="432"/>
        <v>Cingoli</v>
      </c>
      <c r="H3490" s="1" t="s">
        <v>11167</v>
      </c>
      <c r="I3490" s="1" t="str">
        <f t="shared" si="434"/>
        <v>SITO</v>
      </c>
      <c r="J3490" s="1" t="str">
        <f t="shared" si="435"/>
        <v>www.ilfocolarecingoli.it</v>
      </c>
      <c r="K3490" s="1" t="s">
        <v>11168</v>
      </c>
      <c r="L3490" t="str">
        <f t="shared" si="436"/>
        <v>EMAIL</v>
      </c>
      <c r="M3490" t="str">
        <f t="shared" si="437"/>
        <v>info@ilfocolarecingoli.it</v>
      </c>
      <c r="N3490" t="str">
        <f t="shared" si="438"/>
        <v>www.ilfocolarecingoli.it</v>
      </c>
      <c r="O3490" t="str">
        <f t="shared" si="439"/>
        <v>info@ilfocolarecingoli.it</v>
      </c>
      <c r="S3490" s="1" t="s">
        <v>11172</v>
      </c>
    </row>
    <row r="3491" spans="1:19" ht="14.4" x14ac:dyDescent="0.3">
      <c r="A3491" s="1" t="s">
        <v>29</v>
      </c>
      <c r="B3491" s="1" t="s">
        <v>11174</v>
      </c>
      <c r="C3491" s="1" t="s">
        <v>11175</v>
      </c>
      <c r="D3491" s="1" t="str">
        <f t="shared" si="433"/>
        <v>Via San Paterniano 3</v>
      </c>
      <c r="E3491" s="1" t="s">
        <v>11060</v>
      </c>
      <c r="F3491" s="1" t="s">
        <v>11060</v>
      </c>
      <c r="G3491" t="str">
        <f t="shared" si="432"/>
        <v>Cingoli</v>
      </c>
      <c r="H3491" s="1" t="s">
        <v>11176</v>
      </c>
      <c r="I3491" s="1" t="str">
        <f t="shared" si="434"/>
        <v>SITO</v>
      </c>
      <c r="J3491" s="1" t="str">
        <f t="shared" si="435"/>
        <v>www.sanpaterniano.com</v>
      </c>
      <c r="K3491" s="1" t="s">
        <v>11177</v>
      </c>
      <c r="L3491" t="str">
        <f t="shared" si="436"/>
        <v>EMAIL</v>
      </c>
      <c r="M3491" t="str">
        <f t="shared" si="437"/>
        <v>info@sanpaterniano.com</v>
      </c>
      <c r="N3491" t="str">
        <f t="shared" si="438"/>
        <v>www.sanpaterniano.com</v>
      </c>
      <c r="O3491" t="str">
        <f t="shared" si="439"/>
        <v>info@sanpaterniano.com</v>
      </c>
      <c r="S3491" s="1" t="s">
        <v>11174</v>
      </c>
    </row>
    <row r="3492" spans="1:19" ht="14.4" x14ac:dyDescent="0.3">
      <c r="A3492" s="1" t="s">
        <v>6</v>
      </c>
      <c r="B3492" s="1" t="s">
        <v>11178</v>
      </c>
      <c r="C3492" s="1" t="s">
        <v>11179</v>
      </c>
      <c r="D3492" s="1" t="str">
        <f t="shared" si="433"/>
        <v>Localita' Lioni 20</v>
      </c>
      <c r="E3492" s="1" t="s">
        <v>11060</v>
      </c>
      <c r="F3492" s="1" t="s">
        <v>11060</v>
      </c>
      <c r="G3492" t="str">
        <f t="shared" si="432"/>
        <v>Cingoli</v>
      </c>
      <c r="H3492" s="1" t="s">
        <v>11180</v>
      </c>
      <c r="I3492" s="1" t="str">
        <f t="shared" si="434"/>
        <v>SITO</v>
      </c>
      <c r="J3492" s="1" t="str">
        <f t="shared" si="435"/>
        <v>www.postiglionecountryhouse.com</v>
      </c>
      <c r="K3492" s="1" t="s">
        <v>11181</v>
      </c>
      <c r="L3492" t="str">
        <f t="shared" si="436"/>
        <v>EMAIL</v>
      </c>
      <c r="M3492" t="str">
        <f t="shared" si="437"/>
        <v>postiglionec@email.it</v>
      </c>
      <c r="N3492" t="str">
        <f t="shared" si="438"/>
        <v>www.postiglionecountryhouse.com</v>
      </c>
      <c r="O3492" t="str">
        <f t="shared" si="439"/>
        <v>postiglionec@email.it</v>
      </c>
      <c r="S3492" s="1" t="s">
        <v>11178</v>
      </c>
    </row>
    <row r="3493" spans="1:19" ht="14.4" x14ac:dyDescent="0.3">
      <c r="A3493" s="1" t="s">
        <v>6</v>
      </c>
      <c r="B3493" s="1" t="s">
        <v>11182</v>
      </c>
      <c r="C3493" s="1" t="s">
        <v>11183</v>
      </c>
      <c r="D3493" s="1" t="str">
        <f t="shared" si="433"/>
        <v>Frazione Pozzo 37</v>
      </c>
      <c r="E3493" s="1" t="s">
        <v>11060</v>
      </c>
      <c r="F3493" s="1" t="s">
        <v>11060</v>
      </c>
      <c r="G3493" t="str">
        <f t="shared" si="432"/>
        <v>Cingoli</v>
      </c>
      <c r="H3493" s="1" t="s">
        <v>11184</v>
      </c>
      <c r="I3493" s="1" t="str">
        <f t="shared" si="434"/>
        <v>SITO</v>
      </c>
      <c r="J3493" s="1" t="str">
        <f t="shared" si="435"/>
        <v>www.casalefabrizi.it</v>
      </c>
      <c r="K3493" s="1" t="s">
        <v>11185</v>
      </c>
      <c r="L3493" t="str">
        <f t="shared" si="436"/>
        <v>EMAIL</v>
      </c>
      <c r="M3493" t="str">
        <f t="shared" si="437"/>
        <v>info@casalefabrizi.it</v>
      </c>
      <c r="N3493" t="str">
        <f t="shared" si="438"/>
        <v>www.casalefabrizi.it</v>
      </c>
      <c r="O3493" t="str">
        <f t="shared" si="439"/>
        <v>info@casalefabrizi.it</v>
      </c>
      <c r="S3493" s="1" t="s">
        <v>11182</v>
      </c>
    </row>
    <row r="3494" spans="1:19" ht="14.4" x14ac:dyDescent="0.3">
      <c r="A3494" s="1" t="s">
        <v>29</v>
      </c>
      <c r="B3494" s="1" t="s">
        <v>11186</v>
      </c>
      <c r="C3494" s="1" t="s">
        <v>11187</v>
      </c>
      <c r="D3494" s="1" t="str">
        <f t="shared" si="433"/>
        <v>Avenale,1 1</v>
      </c>
      <c r="E3494" s="1" t="s">
        <v>11060</v>
      </c>
      <c r="F3494" s="1" t="s">
        <v>11060</v>
      </c>
      <c r="G3494" t="str">
        <f t="shared" si="432"/>
        <v>Cingoli</v>
      </c>
      <c r="H3494" s="1" t="s">
        <v>11188</v>
      </c>
      <c r="I3494" s="1" t="str">
        <f t="shared" si="434"/>
        <v>SITO</v>
      </c>
      <c r="J3494" s="1" t="str">
        <f t="shared" si="435"/>
        <v>www.coldiluna.com</v>
      </c>
      <c r="K3494" s="1" t="s">
        <v>11189</v>
      </c>
      <c r="L3494" t="str">
        <f t="shared" si="436"/>
        <v>EMAIL</v>
      </c>
      <c r="M3494" t="str">
        <f t="shared" si="437"/>
        <v>info@coldiluna.com</v>
      </c>
      <c r="N3494" t="str">
        <f t="shared" si="438"/>
        <v>www.coldiluna.com</v>
      </c>
      <c r="O3494" t="str">
        <f t="shared" si="439"/>
        <v>info@coldiluna.com</v>
      </c>
      <c r="S3494" s="1" t="s">
        <v>11186</v>
      </c>
    </row>
    <row r="3495" spans="1:19" ht="14.4" x14ac:dyDescent="0.3">
      <c r="A3495" s="1" t="s">
        <v>29</v>
      </c>
      <c r="B3495" s="1" t="s">
        <v>11190</v>
      </c>
      <c r="C3495" s="1" t="s">
        <v>11191</v>
      </c>
      <c r="D3495" s="1" t="str">
        <f t="shared" si="433"/>
        <v>Localita' Marcucci 16</v>
      </c>
      <c r="E3495" s="1" t="s">
        <v>11060</v>
      </c>
      <c r="F3495" s="1" t="s">
        <v>11060</v>
      </c>
      <c r="G3495" t="str">
        <f t="shared" si="432"/>
        <v>Cingoli</v>
      </c>
      <c r="H3495" t="s">
        <v>19718</v>
      </c>
      <c r="I3495" s="1" t="str">
        <f t="shared" si="434"/>
        <v>SITO</v>
      </c>
      <c r="J3495" s="1" t="str">
        <f t="shared" si="435"/>
        <v>N/a</v>
      </c>
      <c r="K3495" t="s">
        <v>19718</v>
      </c>
      <c r="L3495" t="str">
        <f t="shared" si="436"/>
        <v>SITO</v>
      </c>
      <c r="M3495" t="str">
        <f t="shared" si="437"/>
        <v xml:space="preserve"> </v>
      </c>
      <c r="N3495" t="str">
        <f t="shared" si="438"/>
        <v>N/a</v>
      </c>
      <c r="O3495" t="str">
        <f t="shared" si="439"/>
        <v>N/a</v>
      </c>
      <c r="S3495" s="1" t="s">
        <v>11190</v>
      </c>
    </row>
    <row r="3496" spans="1:19" ht="14.4" x14ac:dyDescent="0.3">
      <c r="A3496" s="1" t="s">
        <v>35</v>
      </c>
      <c r="B3496" s="1" t="s">
        <v>11192</v>
      </c>
      <c r="C3496" s="1" t="s">
        <v>11193</v>
      </c>
      <c r="D3496" s="1" t="str">
        <f t="shared" si="433"/>
        <v>Loc. Coppo 11</v>
      </c>
      <c r="E3496" s="1" t="s">
        <v>11060</v>
      </c>
      <c r="F3496" s="1" t="s">
        <v>11194</v>
      </c>
      <c r="G3496" t="str">
        <f t="shared" si="432"/>
        <v>Loc. Coppo</v>
      </c>
      <c r="H3496" s="1" t="s">
        <v>11086</v>
      </c>
      <c r="I3496" s="1" t="str">
        <f t="shared" si="434"/>
        <v>SITO</v>
      </c>
      <c r="J3496" s="1" t="str">
        <f t="shared" si="435"/>
        <v>www.agriturismofontepennici.it</v>
      </c>
      <c r="K3496" s="1" t="s">
        <v>11195</v>
      </c>
      <c r="L3496" t="str">
        <f t="shared" si="436"/>
        <v>EMAIL</v>
      </c>
      <c r="M3496" t="str">
        <f t="shared" si="437"/>
        <v>info@agriturismofonteppenici.it</v>
      </c>
      <c r="N3496" t="str">
        <f t="shared" si="438"/>
        <v>www.agriturismofontepennici.it</v>
      </c>
      <c r="O3496" t="str">
        <f t="shared" si="439"/>
        <v>info@agriturismofonteppenici.it</v>
      </c>
      <c r="S3496" s="1" t="s">
        <v>11192</v>
      </c>
    </row>
    <row r="3497" spans="1:19" ht="14.4" x14ac:dyDescent="0.3">
      <c r="A3497" s="1" t="s">
        <v>29</v>
      </c>
      <c r="B3497" s="1" t="s">
        <v>11196</v>
      </c>
      <c r="C3497" s="1" t="s">
        <v>11197</v>
      </c>
      <c r="D3497" s="1" t="str">
        <f t="shared" si="433"/>
        <v>Localita' Palazzo Avenale 40</v>
      </c>
      <c r="E3497" s="1" t="s">
        <v>11060</v>
      </c>
      <c r="F3497" s="1" t="s">
        <v>11060</v>
      </c>
      <c r="G3497" t="str">
        <f t="shared" si="432"/>
        <v>Cingoli</v>
      </c>
      <c r="H3497" s="1" t="s">
        <v>11198</v>
      </c>
      <c r="I3497" s="1" t="str">
        <f t="shared" si="434"/>
        <v>SITO</v>
      </c>
      <c r="J3497" s="1" t="str">
        <f t="shared" si="435"/>
        <v>www.peritalia.com</v>
      </c>
      <c r="K3497" s="1" t="s">
        <v>11199</v>
      </c>
      <c r="L3497" t="str">
        <f t="shared" si="436"/>
        <v>EMAIL</v>
      </c>
      <c r="M3497" t="str">
        <f t="shared" si="437"/>
        <v>gregoryperry@libero.it</v>
      </c>
      <c r="N3497" t="str">
        <f t="shared" si="438"/>
        <v>www.peritalia.com</v>
      </c>
      <c r="O3497" t="str">
        <f t="shared" si="439"/>
        <v>gregoryperry@libero.it</v>
      </c>
      <c r="S3497" s="1" t="s">
        <v>11196</v>
      </c>
    </row>
    <row r="3498" spans="1:19" ht="14.4" x14ac:dyDescent="0.3">
      <c r="A3498" s="1" t="s">
        <v>29</v>
      </c>
      <c r="B3498" s="1" t="s">
        <v>11200</v>
      </c>
      <c r="C3498" s="1" t="s">
        <v>11201</v>
      </c>
      <c r="D3498" s="1" t="str">
        <f t="shared" si="433"/>
        <v>Via Benedetto Da Cingoli 1</v>
      </c>
      <c r="E3498" s="1" t="s">
        <v>11060</v>
      </c>
      <c r="F3498" s="1" t="s">
        <v>11060</v>
      </c>
      <c r="G3498" t="str">
        <f t="shared" si="432"/>
        <v>Cingoli</v>
      </c>
      <c r="H3498" t="s">
        <v>19718</v>
      </c>
      <c r="I3498" s="1" t="str">
        <f t="shared" si="434"/>
        <v>SITO</v>
      </c>
      <c r="J3498" s="1" t="str">
        <f t="shared" si="435"/>
        <v>N/a</v>
      </c>
      <c r="K3498" s="1" t="s">
        <v>11202</v>
      </c>
      <c r="L3498" t="str">
        <f t="shared" si="436"/>
        <v>EMAIL</v>
      </c>
      <c r="M3498" t="str">
        <f t="shared" si="437"/>
        <v>ilnidodellerondini@gmail.com</v>
      </c>
      <c r="N3498" t="str">
        <f t="shared" si="438"/>
        <v>N/a</v>
      </c>
      <c r="O3498" t="str">
        <f t="shared" si="439"/>
        <v>ilnidodellerondini@gmail.com</v>
      </c>
      <c r="S3498" s="1" t="s">
        <v>11200</v>
      </c>
    </row>
    <row r="3499" spans="1:19" ht="14.4" x14ac:dyDescent="0.3">
      <c r="A3499" s="1" t="s">
        <v>29</v>
      </c>
      <c r="B3499" s="1" t="s">
        <v>11203</v>
      </c>
      <c r="C3499" s="1" t="s">
        <v>11204</v>
      </c>
      <c r="D3499" s="1" t="str">
        <f t="shared" si="433"/>
        <v>Via Delle Filande 3</v>
      </c>
      <c r="E3499" s="1" t="s">
        <v>11060</v>
      </c>
      <c r="F3499" s="1" t="s">
        <v>11060</v>
      </c>
      <c r="G3499" t="str">
        <f t="shared" si="432"/>
        <v>Cingoli</v>
      </c>
      <c r="H3499" s="1" t="s">
        <v>11205</v>
      </c>
      <c r="I3499" s="1" t="str">
        <f t="shared" si="434"/>
        <v>SITO</v>
      </c>
      <c r="J3499" s="1" t="str">
        <f t="shared" si="435"/>
        <v>www.beblachioca.it</v>
      </c>
      <c r="K3499" s="1" t="s">
        <v>11206</v>
      </c>
      <c r="L3499" t="str">
        <f t="shared" si="436"/>
        <v>EMAIL</v>
      </c>
      <c r="M3499" t="str">
        <f t="shared" si="437"/>
        <v>michelec87@alice.it</v>
      </c>
      <c r="N3499" t="str">
        <f t="shared" si="438"/>
        <v>www.beblachioca.it</v>
      </c>
      <c r="O3499" t="str">
        <f t="shared" si="439"/>
        <v>michelec87@alice.it</v>
      </c>
      <c r="S3499" s="1" t="s">
        <v>11203</v>
      </c>
    </row>
    <row r="3500" spans="1:19" ht="14.4" x14ac:dyDescent="0.3">
      <c r="A3500" s="1" t="s">
        <v>571</v>
      </c>
      <c r="B3500" s="1" t="s">
        <v>11207</v>
      </c>
      <c r="C3500" t="s">
        <v>19718</v>
      </c>
      <c r="D3500" s="1" t="str">
        <f t="shared" si="433"/>
        <v>N/A</v>
      </c>
      <c r="E3500" s="1" t="s">
        <v>11060</v>
      </c>
      <c r="F3500" t="s">
        <v>19718</v>
      </c>
      <c r="G3500" t="str">
        <f t="shared" si="432"/>
        <v>N/A</v>
      </c>
      <c r="H3500" t="s">
        <v>19718</v>
      </c>
      <c r="I3500" s="1" t="str">
        <f t="shared" si="434"/>
        <v>SITO</v>
      </c>
      <c r="J3500" s="1" t="str">
        <f t="shared" si="435"/>
        <v>N/a</v>
      </c>
      <c r="K3500" s="1" t="s">
        <v>11208</v>
      </c>
      <c r="L3500" t="str">
        <f t="shared" si="436"/>
        <v>EMAIL</v>
      </c>
      <c r="M3500" t="str">
        <f t="shared" si="437"/>
        <v>campingsparaceto@libero.it</v>
      </c>
      <c r="N3500" t="str">
        <f t="shared" si="438"/>
        <v>N/a</v>
      </c>
      <c r="O3500" t="str">
        <f t="shared" si="439"/>
        <v>campingsparaceto@libero.it</v>
      </c>
      <c r="S3500" s="1" t="s">
        <v>11207</v>
      </c>
    </row>
    <row r="3501" spans="1:19" ht="14.4" x14ac:dyDescent="0.3">
      <c r="A3501" s="1" t="s">
        <v>29</v>
      </c>
      <c r="B3501" s="1" t="s">
        <v>11209</v>
      </c>
      <c r="C3501" s="1" t="s">
        <v>11210</v>
      </c>
      <c r="D3501" s="1" t="str">
        <f t="shared" si="433"/>
        <v>Via Catafolle  24</v>
      </c>
      <c r="E3501" s="1" t="s">
        <v>11060</v>
      </c>
      <c r="F3501" s="1" t="s">
        <v>11211</v>
      </c>
      <c r="G3501" t="str">
        <f t="shared" si="432"/>
        <v>Catafolle</v>
      </c>
      <c r="H3501" t="s">
        <v>19718</v>
      </c>
      <c r="I3501" s="1" t="str">
        <f t="shared" si="434"/>
        <v>SITO</v>
      </c>
      <c r="J3501" s="1" t="str">
        <f t="shared" si="435"/>
        <v>N/a</v>
      </c>
      <c r="K3501" s="1" t="s">
        <v>11212</v>
      </c>
      <c r="L3501" t="str">
        <f t="shared" si="436"/>
        <v>EMAIL</v>
      </c>
      <c r="M3501" t="str">
        <f t="shared" si="437"/>
        <v>monica.tronconi@tronconi.it</v>
      </c>
      <c r="N3501" t="str">
        <f t="shared" si="438"/>
        <v>N/a</v>
      </c>
      <c r="O3501" t="str">
        <f t="shared" si="439"/>
        <v>monica.tronconi@tronconi.it</v>
      </c>
      <c r="S3501" s="1" t="s">
        <v>11209</v>
      </c>
    </row>
    <row r="3502" spans="1:19" ht="14.4" x14ac:dyDescent="0.3">
      <c r="A3502" s="1" t="s">
        <v>29</v>
      </c>
      <c r="B3502" s="1" t="s">
        <v>11213</v>
      </c>
      <c r="C3502" s="1" t="s">
        <v>11214</v>
      </c>
      <c r="D3502" s="1" t="str">
        <f t="shared" si="433"/>
        <v>Loc.Campo Di Bove 2</v>
      </c>
      <c r="E3502" s="1" t="s">
        <v>11060</v>
      </c>
      <c r="F3502" s="1" t="s">
        <v>11215</v>
      </c>
      <c r="G3502" t="str">
        <f t="shared" si="432"/>
        <v>Campo Di Bove</v>
      </c>
      <c r="H3502" t="s">
        <v>19718</v>
      </c>
      <c r="I3502" s="1" t="str">
        <f t="shared" si="434"/>
        <v>SITO</v>
      </c>
      <c r="J3502" s="1" t="str">
        <f t="shared" si="435"/>
        <v>N/a</v>
      </c>
      <c r="K3502" s="1" t="s">
        <v>11216</v>
      </c>
      <c r="L3502" t="str">
        <f t="shared" si="436"/>
        <v>EMAIL</v>
      </c>
      <c r="M3502" t="str">
        <f t="shared" si="437"/>
        <v>info@lemarchelettings.it</v>
      </c>
      <c r="N3502" t="str">
        <f t="shared" si="438"/>
        <v>N/a</v>
      </c>
      <c r="O3502" t="str">
        <f t="shared" si="439"/>
        <v>info@lemarchelettings.it</v>
      </c>
      <c r="S3502" s="1" t="s">
        <v>11213</v>
      </c>
    </row>
    <row r="3503" spans="1:19" ht="14.4" x14ac:dyDescent="0.3">
      <c r="A3503" s="1" t="s">
        <v>29</v>
      </c>
      <c r="B3503" s="1" t="s">
        <v>11217</v>
      </c>
      <c r="C3503" s="1" t="s">
        <v>11218</v>
      </c>
      <c r="D3503" s="1" t="str">
        <f t="shared" si="433"/>
        <v>Loc.Campo Di Bove 2/A</v>
      </c>
      <c r="E3503" s="1" t="s">
        <v>11060</v>
      </c>
      <c r="F3503" s="1" t="s">
        <v>11215</v>
      </c>
      <c r="G3503" t="str">
        <f t="shared" si="432"/>
        <v>Campo Di Bove</v>
      </c>
      <c r="H3503" s="1" t="s">
        <v>11216</v>
      </c>
      <c r="I3503" s="1" t="str">
        <f t="shared" si="434"/>
        <v>EMAIL</v>
      </c>
      <c r="J3503" s="1" t="str">
        <f t="shared" si="435"/>
        <v xml:space="preserve"> </v>
      </c>
      <c r="K3503" t="s">
        <v>19718</v>
      </c>
      <c r="L3503" t="str">
        <f t="shared" si="436"/>
        <v>SITO</v>
      </c>
      <c r="M3503" t="str">
        <f t="shared" si="437"/>
        <v xml:space="preserve"> </v>
      </c>
      <c r="N3503" t="str">
        <f t="shared" si="438"/>
        <v>N/a</v>
      </c>
      <c r="O3503" t="str">
        <f t="shared" si="439"/>
        <v>N/a</v>
      </c>
      <c r="S3503" s="1" t="s">
        <v>11217</v>
      </c>
    </row>
    <row r="3504" spans="1:19" ht="14.4" x14ac:dyDescent="0.3">
      <c r="A3504" s="1" t="s">
        <v>29</v>
      </c>
      <c r="B3504" s="1" t="s">
        <v>11219</v>
      </c>
      <c r="C3504" s="1" t="s">
        <v>11220</v>
      </c>
      <c r="D3504" s="1" t="str">
        <f t="shared" si="433"/>
        <v>Localita' Castelletta 32</v>
      </c>
      <c r="E3504" s="1" t="s">
        <v>11060</v>
      </c>
      <c r="F3504" s="1" t="s">
        <v>11060</v>
      </c>
      <c r="G3504" t="str">
        <f t="shared" si="432"/>
        <v>Cingoli</v>
      </c>
      <c r="H3504" t="s">
        <v>19718</v>
      </c>
      <c r="I3504" s="1" t="str">
        <f t="shared" si="434"/>
        <v>SITO</v>
      </c>
      <c r="J3504" s="1" t="str">
        <f t="shared" si="435"/>
        <v>N/a</v>
      </c>
      <c r="K3504" s="1" t="s">
        <v>11221</v>
      </c>
      <c r="L3504" t="str">
        <f t="shared" si="436"/>
        <v>EMAIL</v>
      </c>
      <c r="M3504" t="str">
        <f t="shared" si="437"/>
        <v>info@villacastelletta.com</v>
      </c>
      <c r="N3504" t="str">
        <f t="shared" si="438"/>
        <v>N/a</v>
      </c>
      <c r="O3504" t="str">
        <f t="shared" si="439"/>
        <v>info@villacastelletta.com</v>
      </c>
      <c r="S3504" s="1" t="s">
        <v>11219</v>
      </c>
    </row>
    <row r="3505" spans="1:19" ht="14.4" x14ac:dyDescent="0.3">
      <c r="A3505" s="1" t="s">
        <v>29</v>
      </c>
      <c r="B3505" s="1" t="s">
        <v>11222</v>
      </c>
      <c r="C3505" s="1" t="s">
        <v>11223</v>
      </c>
      <c r="D3505" s="1" t="str">
        <f t="shared" si="433"/>
        <v>Localita' Castreccioni 46</v>
      </c>
      <c r="E3505" s="1" t="s">
        <v>11060</v>
      </c>
      <c r="F3505" s="1" t="s">
        <v>11060</v>
      </c>
      <c r="G3505" t="str">
        <f t="shared" si="432"/>
        <v>Cingoli</v>
      </c>
      <c r="H3505" s="1" t="s">
        <v>11224</v>
      </c>
      <c r="I3505" s="1" t="str">
        <f t="shared" si="434"/>
        <v>SITO</v>
      </c>
      <c r="J3505" s="1" t="str">
        <f t="shared" si="435"/>
        <v>www.ristorantelosmeraldo.it</v>
      </c>
      <c r="K3505" s="1" t="s">
        <v>11225</v>
      </c>
      <c r="L3505" t="str">
        <f t="shared" si="436"/>
        <v>EMAIL</v>
      </c>
      <c r="M3505" t="str">
        <f t="shared" si="437"/>
        <v>claudiasmeraldo@alice.it</v>
      </c>
      <c r="N3505" t="str">
        <f t="shared" si="438"/>
        <v>www.ristorantelosmeraldo.it</v>
      </c>
      <c r="O3505" t="str">
        <f t="shared" si="439"/>
        <v>claudiasmeraldo@alice.it</v>
      </c>
      <c r="S3505" s="1" t="s">
        <v>11222</v>
      </c>
    </row>
    <row r="3506" spans="1:19" ht="14.4" x14ac:dyDescent="0.3">
      <c r="A3506" s="1" t="s">
        <v>6</v>
      </c>
      <c r="B3506" s="1" t="s">
        <v>11226</v>
      </c>
      <c r="C3506" s="1" t="s">
        <v>11227</v>
      </c>
      <c r="D3506" s="1" t="str">
        <f t="shared" si="433"/>
        <v>Localita' Pian Della Pieve 60</v>
      </c>
      <c r="E3506" s="1" t="s">
        <v>11060</v>
      </c>
      <c r="F3506" s="1" t="s">
        <v>11060</v>
      </c>
      <c r="G3506" t="str">
        <f t="shared" si="432"/>
        <v>Cingoli</v>
      </c>
      <c r="H3506" t="s">
        <v>19718</v>
      </c>
      <c r="I3506" s="1" t="str">
        <f t="shared" si="434"/>
        <v>SITO</v>
      </c>
      <c r="J3506" s="1" t="str">
        <f t="shared" si="435"/>
        <v>N/a</v>
      </c>
      <c r="K3506" t="s">
        <v>19718</v>
      </c>
      <c r="L3506" t="str">
        <f t="shared" si="436"/>
        <v>SITO</v>
      </c>
      <c r="M3506" t="str">
        <f t="shared" si="437"/>
        <v xml:space="preserve"> </v>
      </c>
      <c r="N3506" t="str">
        <f t="shared" si="438"/>
        <v>N/a</v>
      </c>
      <c r="O3506" t="str">
        <f t="shared" si="439"/>
        <v>N/a</v>
      </c>
      <c r="S3506" s="1" t="s">
        <v>11226</v>
      </c>
    </row>
    <row r="3507" spans="1:19" ht="14.4" x14ac:dyDescent="0.3">
      <c r="A3507" s="1" t="s">
        <v>6</v>
      </c>
      <c r="B3507" s="1" t="s">
        <v>11228</v>
      </c>
      <c r="C3507" s="1" t="s">
        <v>11229</v>
      </c>
      <c r="D3507" s="1" t="str">
        <f t="shared" si="433"/>
        <v>Localita' Saltregna 7</v>
      </c>
      <c r="E3507" s="1" t="s">
        <v>11060</v>
      </c>
      <c r="F3507" s="1" t="s">
        <v>11060</v>
      </c>
      <c r="G3507" t="str">
        <f t="shared" si="432"/>
        <v>Cingoli</v>
      </c>
      <c r="H3507" s="1" t="s">
        <v>11230</v>
      </c>
      <c r="I3507" s="1" t="str">
        <f t="shared" si="434"/>
        <v>SITO</v>
      </c>
      <c r="J3507" s="1" t="str">
        <f t="shared" si="435"/>
        <v>www.numero7.eu</v>
      </c>
      <c r="K3507" s="1" t="s">
        <v>11231</v>
      </c>
      <c r="L3507" t="str">
        <f t="shared" si="436"/>
        <v>EMAIL</v>
      </c>
      <c r="M3507" t="str">
        <f t="shared" si="437"/>
        <v>numero7.cingoli@hotmail.com</v>
      </c>
      <c r="N3507" t="str">
        <f t="shared" si="438"/>
        <v>www.numero7.eu</v>
      </c>
      <c r="O3507" t="str">
        <f t="shared" si="439"/>
        <v>numero7.cingoli@hotmail.com</v>
      </c>
      <c r="S3507" s="1" t="s">
        <v>11228</v>
      </c>
    </row>
    <row r="3508" spans="1:19" ht="14.4" x14ac:dyDescent="0.3">
      <c r="A3508" s="1" t="s">
        <v>82</v>
      </c>
      <c r="B3508" s="1" t="s">
        <v>11232</v>
      </c>
      <c r="C3508" s="1" t="s">
        <v>11233</v>
      </c>
      <c r="D3508" s="1" t="str">
        <f t="shared" si="433"/>
        <v>Via Monnece 11</v>
      </c>
      <c r="E3508" s="1" t="s">
        <v>11060</v>
      </c>
      <c r="F3508" s="1" t="s">
        <v>11234</v>
      </c>
      <c r="G3508" t="str">
        <f t="shared" si="432"/>
        <v>Monnece</v>
      </c>
      <c r="H3508" t="s">
        <v>19718</v>
      </c>
      <c r="I3508" s="1" t="str">
        <f t="shared" si="434"/>
        <v>SITO</v>
      </c>
      <c r="J3508" s="1" t="str">
        <f t="shared" si="435"/>
        <v>N/a</v>
      </c>
      <c r="K3508" t="s">
        <v>19718</v>
      </c>
      <c r="L3508" t="str">
        <f t="shared" si="436"/>
        <v>SITO</v>
      </c>
      <c r="M3508" t="str">
        <f t="shared" si="437"/>
        <v xml:space="preserve"> </v>
      </c>
      <c r="N3508" t="str">
        <f t="shared" si="438"/>
        <v>N/a</v>
      </c>
      <c r="O3508" t="str">
        <f t="shared" si="439"/>
        <v>N/a</v>
      </c>
      <c r="S3508" s="1" t="s">
        <v>11232</v>
      </c>
    </row>
    <row r="3509" spans="1:19" ht="14.4" x14ac:dyDescent="0.3">
      <c r="A3509" s="1" t="s">
        <v>29</v>
      </c>
      <c r="B3509" s="1" t="s">
        <v>11235</v>
      </c>
      <c r="C3509" s="1" t="s">
        <v>11236</v>
      </c>
      <c r="D3509" s="1" t="str">
        <f t="shared" si="433"/>
        <v>Contrada Botontano 22</v>
      </c>
      <c r="E3509" s="1" t="s">
        <v>11060</v>
      </c>
      <c r="F3509" s="1" t="s">
        <v>11060</v>
      </c>
      <c r="G3509" t="str">
        <f t="shared" si="432"/>
        <v>Cingoli</v>
      </c>
      <c r="H3509" t="s">
        <v>19718</v>
      </c>
      <c r="I3509" s="1" t="str">
        <f t="shared" si="434"/>
        <v>SITO</v>
      </c>
      <c r="J3509" s="1" t="str">
        <f t="shared" si="435"/>
        <v>N/a</v>
      </c>
      <c r="K3509" t="s">
        <v>19718</v>
      </c>
      <c r="L3509" t="str">
        <f t="shared" si="436"/>
        <v>SITO</v>
      </c>
      <c r="M3509" t="str">
        <f t="shared" si="437"/>
        <v xml:space="preserve"> </v>
      </c>
      <c r="N3509" t="str">
        <f t="shared" si="438"/>
        <v>N/a</v>
      </c>
      <c r="O3509" t="str">
        <f t="shared" si="439"/>
        <v>N/a</v>
      </c>
      <c r="S3509" s="1" t="s">
        <v>11235</v>
      </c>
    </row>
    <row r="3510" spans="1:19" ht="14.4" x14ac:dyDescent="0.3">
      <c r="A3510" s="1" t="s">
        <v>29</v>
      </c>
      <c r="B3510" s="1" t="s">
        <v>11237</v>
      </c>
      <c r="C3510" s="1" t="s">
        <v>11238</v>
      </c>
      <c r="D3510" s="1" t="str">
        <f t="shared" si="433"/>
        <v>Localita' Fonte Del Piano 1</v>
      </c>
      <c r="E3510" s="1" t="s">
        <v>11060</v>
      </c>
      <c r="F3510" s="1" t="s">
        <v>11239</v>
      </c>
      <c r="G3510" t="str">
        <f t="shared" si="432"/>
        <v>Fonte Del Piano</v>
      </c>
      <c r="H3510" t="s">
        <v>19718</v>
      </c>
      <c r="I3510" s="1" t="str">
        <f t="shared" si="434"/>
        <v>SITO</v>
      </c>
      <c r="J3510" s="1" t="str">
        <f t="shared" si="435"/>
        <v>N/a</v>
      </c>
      <c r="K3510" s="1" t="s">
        <v>11240</v>
      </c>
      <c r="L3510" t="str">
        <f t="shared" si="436"/>
        <v>EMAIL</v>
      </c>
      <c r="M3510" t="str">
        <f t="shared" si="437"/>
        <v>logiudice_alessandra@hotmail.it</v>
      </c>
      <c r="N3510" t="str">
        <f t="shared" si="438"/>
        <v>N/a</v>
      </c>
      <c r="O3510" t="str">
        <f t="shared" si="439"/>
        <v>logiudice_alessandra@hotmail.it</v>
      </c>
      <c r="S3510" s="1" t="s">
        <v>11237</v>
      </c>
    </row>
    <row r="3511" spans="1:19" ht="14.4" x14ac:dyDescent="0.3">
      <c r="A3511" s="1" t="s">
        <v>29</v>
      </c>
      <c r="B3511" s="1" t="s">
        <v>11241</v>
      </c>
      <c r="C3511" s="1" t="s">
        <v>11242</v>
      </c>
      <c r="D3511" s="1" t="str">
        <f t="shared" si="433"/>
        <v>Pio Viii Castiglioni 32</v>
      </c>
      <c r="E3511" s="1" t="s">
        <v>11060</v>
      </c>
      <c r="F3511" s="1" t="s">
        <v>11060</v>
      </c>
      <c r="G3511" t="str">
        <f t="shared" si="432"/>
        <v>Cingoli</v>
      </c>
      <c r="H3511" t="s">
        <v>19718</v>
      </c>
      <c r="I3511" s="1" t="str">
        <f t="shared" si="434"/>
        <v>SITO</v>
      </c>
      <c r="J3511" s="1" t="str">
        <f t="shared" si="435"/>
        <v>N/a</v>
      </c>
      <c r="K3511" s="1" t="s">
        <v>11243</v>
      </c>
      <c r="L3511" t="str">
        <f t="shared" si="436"/>
        <v>EMAIL</v>
      </c>
      <c r="M3511" t="str">
        <f t="shared" si="437"/>
        <v>p.paciarotti@alice.it</v>
      </c>
      <c r="N3511" t="str">
        <f t="shared" si="438"/>
        <v>N/a</v>
      </c>
      <c r="O3511" t="str">
        <f t="shared" si="439"/>
        <v>p.paciarotti@alice.it</v>
      </c>
      <c r="S3511" s="1" t="s">
        <v>11241</v>
      </c>
    </row>
    <row r="3512" spans="1:19" ht="14.4" x14ac:dyDescent="0.3">
      <c r="A3512" s="1" t="s">
        <v>12</v>
      </c>
      <c r="B3512" s="1" t="s">
        <v>11244</v>
      </c>
      <c r="C3512" s="1" t="s">
        <v>11245</v>
      </c>
      <c r="D3512" s="1" t="str">
        <f t="shared" si="433"/>
        <v>Lung.Nord Iv Novembre  284</v>
      </c>
      <c r="E3512" s="1" t="s">
        <v>11246</v>
      </c>
      <c r="F3512" s="1" t="s">
        <v>11246</v>
      </c>
      <c r="G3512" t="str">
        <f t="shared" si="432"/>
        <v>Civitanova Marche</v>
      </c>
      <c r="H3512" t="s">
        <v>19718</v>
      </c>
      <c r="I3512" s="1" t="str">
        <f t="shared" si="434"/>
        <v>SITO</v>
      </c>
      <c r="J3512" s="1" t="str">
        <f t="shared" si="435"/>
        <v>N/a</v>
      </c>
      <c r="K3512" s="1" t="s">
        <v>11247</v>
      </c>
      <c r="L3512" t="str">
        <f t="shared" si="436"/>
        <v>EMAIL</v>
      </c>
      <c r="M3512" t="str">
        <f t="shared" si="437"/>
        <v>enzobagalini@tiscali.it</v>
      </c>
      <c r="N3512" t="str">
        <f t="shared" si="438"/>
        <v>N/a</v>
      </c>
      <c r="O3512" t="str">
        <f t="shared" si="439"/>
        <v>enzobagalini@tiscali.it</v>
      </c>
      <c r="S3512" s="1" t="s">
        <v>11244</v>
      </c>
    </row>
    <row r="3513" spans="1:19" ht="14.4" x14ac:dyDescent="0.3">
      <c r="A3513" s="1" t="s">
        <v>82</v>
      </c>
      <c r="B3513" s="1" t="s">
        <v>11248</v>
      </c>
      <c r="C3513" s="1" t="s">
        <v>11249</v>
      </c>
      <c r="D3513" s="1" t="str">
        <f t="shared" si="433"/>
        <v>Via De Pineto 1</v>
      </c>
      <c r="E3513" s="1" t="s">
        <v>11246</v>
      </c>
      <c r="F3513" t="s">
        <v>19718</v>
      </c>
      <c r="G3513" t="str">
        <f t="shared" si="432"/>
        <v>N/A</v>
      </c>
      <c r="H3513" t="s">
        <v>19718</v>
      </c>
      <c r="I3513" s="1" t="str">
        <f t="shared" si="434"/>
        <v>SITO</v>
      </c>
      <c r="J3513" s="1" t="str">
        <f t="shared" si="435"/>
        <v>N/a</v>
      </c>
      <c r="K3513" s="1" t="s">
        <v>11250</v>
      </c>
      <c r="L3513" t="str">
        <f t="shared" si="436"/>
        <v>EMAIL</v>
      </c>
      <c r="M3513" t="str">
        <f t="shared" si="437"/>
        <v>mauriziomacellari64@gmail.com</v>
      </c>
      <c r="N3513" t="str">
        <f t="shared" si="438"/>
        <v>N/a</v>
      </c>
      <c r="O3513" t="str">
        <f t="shared" si="439"/>
        <v>mauriziomacellari64@gmail.com</v>
      </c>
      <c r="S3513" s="1" t="s">
        <v>11248</v>
      </c>
    </row>
    <row r="3514" spans="1:19" ht="14.4" x14ac:dyDescent="0.3">
      <c r="A3514" s="1" t="s">
        <v>29</v>
      </c>
      <c r="B3514" s="1" t="s">
        <v>11251</v>
      </c>
      <c r="C3514" s="1" t="s">
        <v>11252</v>
      </c>
      <c r="D3514" s="1" t="str">
        <f t="shared" si="433"/>
        <v>Porta Pia 12/A</v>
      </c>
      <c r="E3514" s="1" t="s">
        <v>11246</v>
      </c>
      <c r="F3514" s="1" t="s">
        <v>11246</v>
      </c>
      <c r="G3514" t="str">
        <f t="shared" si="432"/>
        <v>Civitanova Marche</v>
      </c>
      <c r="H3514" s="1" t="s">
        <v>11253</v>
      </c>
      <c r="I3514" s="1" t="str">
        <f t="shared" si="434"/>
        <v>SITO</v>
      </c>
      <c r="J3514" s="1" t="str">
        <f t="shared" si="435"/>
        <v>www.beblairone.it</v>
      </c>
      <c r="K3514" s="1" t="s">
        <v>11254</v>
      </c>
      <c r="L3514" t="str">
        <f t="shared" si="436"/>
        <v>EMAIL</v>
      </c>
      <c r="M3514" t="str">
        <f t="shared" si="437"/>
        <v>info@beblairone.it</v>
      </c>
      <c r="N3514" t="str">
        <f t="shared" si="438"/>
        <v>www.beblairone.it</v>
      </c>
      <c r="O3514" t="str">
        <f t="shared" si="439"/>
        <v>info@beblairone.it</v>
      </c>
      <c r="S3514" s="1" t="s">
        <v>11251</v>
      </c>
    </row>
    <row r="3515" spans="1:19" ht="14.4" x14ac:dyDescent="0.3">
      <c r="A3515" s="1" t="s">
        <v>29</v>
      </c>
      <c r="B3515" s="1" t="s">
        <v>11255</v>
      </c>
      <c r="C3515" s="1" t="s">
        <v>11256</v>
      </c>
      <c r="D3515" s="1" t="str">
        <f t="shared" si="433"/>
        <v>Via Gorizia 82</v>
      </c>
      <c r="E3515" s="1" t="s">
        <v>11246</v>
      </c>
      <c r="F3515" s="1" t="s">
        <v>11257</v>
      </c>
      <c r="G3515" t="str">
        <f t="shared" si="432"/>
        <v>Civitanova Marche</v>
      </c>
      <c r="H3515" s="1" t="s">
        <v>11258</v>
      </c>
      <c r="I3515" s="1" t="str">
        <f t="shared" si="434"/>
        <v>SITO</v>
      </c>
      <c r="J3515" s="1" t="str">
        <f t="shared" si="435"/>
        <v>http://latorrebbcivitanov.wix.com/torre</v>
      </c>
      <c r="K3515" s="1" t="s">
        <v>11259</v>
      </c>
      <c r="L3515" t="str">
        <f t="shared" si="436"/>
        <v>EMAIL</v>
      </c>
      <c r="M3515" t="str">
        <f t="shared" si="437"/>
        <v>latorrebbcivitanova@gmail.com</v>
      </c>
      <c r="N3515" t="str">
        <f t="shared" si="438"/>
        <v>http://latorrebbcivitanov.wix.com/torre</v>
      </c>
      <c r="O3515" t="str">
        <f t="shared" si="439"/>
        <v>latorrebbcivitanova@gmail.com</v>
      </c>
      <c r="S3515" s="1" t="s">
        <v>11255</v>
      </c>
    </row>
    <row r="3516" spans="1:19" ht="14.4" x14ac:dyDescent="0.3">
      <c r="A3516" s="1" t="s">
        <v>29</v>
      </c>
      <c r="B3516" s="1" t="s">
        <v>11260</v>
      </c>
      <c r="C3516" s="1" t="s">
        <v>11261</v>
      </c>
      <c r="D3516" s="1" t="str">
        <f t="shared" si="433"/>
        <v>C.Da San Savino 18/A</v>
      </c>
      <c r="E3516" s="1" t="s">
        <v>11246</v>
      </c>
      <c r="F3516" t="s">
        <v>19718</v>
      </c>
      <c r="G3516" t="str">
        <f t="shared" si="432"/>
        <v>N/A</v>
      </c>
      <c r="H3516" s="1" t="s">
        <v>11262</v>
      </c>
      <c r="I3516" s="1" t="str">
        <f t="shared" si="434"/>
        <v>SITO</v>
      </c>
      <c r="J3516" s="1" t="str">
        <f t="shared" si="435"/>
        <v>www.villasilvio.com</v>
      </c>
      <c r="K3516" s="1" t="s">
        <v>11263</v>
      </c>
      <c r="L3516" t="str">
        <f t="shared" si="436"/>
        <v>EMAIL</v>
      </c>
      <c r="M3516" t="str">
        <f t="shared" si="437"/>
        <v>info@villasilvio.com</v>
      </c>
      <c r="N3516" t="str">
        <f t="shared" si="438"/>
        <v>www.villasilvio.com</v>
      </c>
      <c r="O3516" t="str">
        <f t="shared" si="439"/>
        <v>info@villasilvio.com</v>
      </c>
      <c r="S3516" s="1" t="s">
        <v>11260</v>
      </c>
    </row>
    <row r="3517" spans="1:19" ht="14.4" x14ac:dyDescent="0.3">
      <c r="A3517" s="1" t="s">
        <v>29</v>
      </c>
      <c r="B3517" s="1" t="s">
        <v>11264</v>
      </c>
      <c r="C3517" s="1" t="s">
        <v>11265</v>
      </c>
      <c r="D3517" s="1" t="str">
        <f t="shared" si="433"/>
        <v>C.Da Mornano 65</v>
      </c>
      <c r="E3517" s="1" t="s">
        <v>11246</v>
      </c>
      <c r="F3517" s="1" t="s">
        <v>11266</v>
      </c>
      <c r="G3517" t="str">
        <f t="shared" si="432"/>
        <v>Civitanova Alta</v>
      </c>
      <c r="H3517" s="1" t="s">
        <v>11267</v>
      </c>
      <c r="I3517" s="1" t="str">
        <f t="shared" si="434"/>
        <v>SITO</v>
      </c>
      <c r="J3517" s="1" t="str">
        <f t="shared" si="435"/>
        <v>www.ilmandorlobb.it</v>
      </c>
      <c r="K3517" s="1" t="s">
        <v>11268</v>
      </c>
      <c r="L3517" t="str">
        <f t="shared" si="436"/>
        <v>EMAIL</v>
      </c>
      <c r="M3517" t="str">
        <f t="shared" si="437"/>
        <v>info@ilmandorlobb.it</v>
      </c>
      <c r="N3517" t="str">
        <f t="shared" si="438"/>
        <v>www.ilmandorlobb.it</v>
      </c>
      <c r="O3517" t="str">
        <f t="shared" si="439"/>
        <v>info@ilmandorlobb.it</v>
      </c>
      <c r="S3517" s="1" t="s">
        <v>11264</v>
      </c>
    </row>
    <row r="3518" spans="1:19" ht="14.4" x14ac:dyDescent="0.3">
      <c r="A3518" s="1" t="s">
        <v>29</v>
      </c>
      <c r="B3518" s="1" t="s">
        <v>11269</v>
      </c>
      <c r="C3518" s="1" t="s">
        <v>11270</v>
      </c>
      <c r="D3518" s="1" t="str">
        <f t="shared" si="433"/>
        <v>Via Fonte Giulia 47</v>
      </c>
      <c r="E3518" s="1" t="s">
        <v>11246</v>
      </c>
      <c r="F3518" s="1" t="s">
        <v>11271</v>
      </c>
      <c r="G3518" t="str">
        <f t="shared" si="432"/>
        <v>Santa Maria Apparente</v>
      </c>
      <c r="H3518" s="1" t="s">
        <v>11272</v>
      </c>
      <c r="I3518" s="1" t="str">
        <f t="shared" si="434"/>
        <v>SITO</v>
      </c>
      <c r="J3518" s="1" t="str">
        <f t="shared" si="435"/>
        <v>www.bebfontegiulia.com</v>
      </c>
      <c r="K3518" s="1" t="s">
        <v>11273</v>
      </c>
      <c r="L3518" t="str">
        <f t="shared" si="436"/>
        <v>EMAIL</v>
      </c>
      <c r="M3518" t="str">
        <f t="shared" si="437"/>
        <v>info@bebfontegiulia.com</v>
      </c>
      <c r="N3518" t="str">
        <f t="shared" si="438"/>
        <v>www.bebfontegiulia.com</v>
      </c>
      <c r="O3518" t="str">
        <f t="shared" si="439"/>
        <v>info@bebfontegiulia.com</v>
      </c>
      <c r="S3518" s="1" t="s">
        <v>11269</v>
      </c>
    </row>
    <row r="3519" spans="1:19" ht="14.4" x14ac:dyDescent="0.3">
      <c r="A3519" s="1" t="s">
        <v>679</v>
      </c>
      <c r="B3519" s="1" t="s">
        <v>11274</v>
      </c>
      <c r="C3519" s="1" t="s">
        <v>11275</v>
      </c>
      <c r="D3519" s="1" t="str">
        <f t="shared" si="433"/>
        <v>Lungomare Piermanni 10/A</v>
      </c>
      <c r="E3519" s="1" t="s">
        <v>11246</v>
      </c>
      <c r="F3519" t="s">
        <v>19718</v>
      </c>
      <c r="G3519" t="str">
        <f t="shared" si="432"/>
        <v>N/A</v>
      </c>
      <c r="H3519" t="s">
        <v>19718</v>
      </c>
      <c r="I3519" s="1" t="str">
        <f t="shared" si="434"/>
        <v>SITO</v>
      </c>
      <c r="J3519" s="1" t="str">
        <f t="shared" si="435"/>
        <v>N/a</v>
      </c>
      <c r="K3519" s="1" t="s">
        <v>11276</v>
      </c>
      <c r="L3519" t="str">
        <f t="shared" si="436"/>
        <v>EMAIL</v>
      </c>
      <c r="M3519" t="str">
        <f t="shared" si="437"/>
        <v>acruciani@new-system.it</v>
      </c>
      <c r="N3519" t="str">
        <f t="shared" si="438"/>
        <v>N/a</v>
      </c>
      <c r="O3519" t="str">
        <f t="shared" si="439"/>
        <v>acruciani@new-system.it</v>
      </c>
      <c r="S3519" s="1" t="s">
        <v>11274</v>
      </c>
    </row>
    <row r="3520" spans="1:19" ht="14.4" x14ac:dyDescent="0.3">
      <c r="A3520" s="1" t="s">
        <v>29</v>
      </c>
      <c r="B3520" s="1" t="s">
        <v>11277</v>
      </c>
      <c r="C3520" s="1" t="s">
        <v>11278</v>
      </c>
      <c r="D3520" s="1" t="str">
        <f t="shared" si="433"/>
        <v>Via Castellara 14/3</v>
      </c>
      <c r="E3520" s="1" t="s">
        <v>11246</v>
      </c>
      <c r="F3520" t="s">
        <v>19718</v>
      </c>
      <c r="G3520" t="str">
        <f t="shared" si="432"/>
        <v>N/A</v>
      </c>
      <c r="H3520" t="s">
        <v>19718</v>
      </c>
      <c r="I3520" s="1" t="str">
        <f t="shared" si="434"/>
        <v>SITO</v>
      </c>
      <c r="J3520" s="1" t="str">
        <f t="shared" si="435"/>
        <v>N/a</v>
      </c>
      <c r="K3520" s="1" t="s">
        <v>11279</v>
      </c>
      <c r="L3520" t="str">
        <f t="shared" si="436"/>
        <v>EMAIL</v>
      </c>
      <c r="M3520" t="str">
        <f t="shared" si="437"/>
        <v>rosatilula@gmail.it</v>
      </c>
      <c r="N3520" t="str">
        <f t="shared" si="438"/>
        <v>N/a</v>
      </c>
      <c r="O3520" t="str">
        <f t="shared" si="439"/>
        <v>rosatilula@gmail.it</v>
      </c>
      <c r="S3520" s="1" t="s">
        <v>11277</v>
      </c>
    </row>
    <row r="3521" spans="1:19" ht="14.4" x14ac:dyDescent="0.3">
      <c r="A3521" s="1" t="s">
        <v>82</v>
      </c>
      <c r="B3521" s="1" t="s">
        <v>11280</v>
      </c>
      <c r="C3521" s="1" t="s">
        <v>11281</v>
      </c>
      <c r="D3521" s="1" t="str">
        <f t="shared" si="433"/>
        <v>Via Indipendenza 63/E</v>
      </c>
      <c r="E3521" s="1" t="s">
        <v>11246</v>
      </c>
      <c r="F3521" s="1" t="s">
        <v>11246</v>
      </c>
      <c r="G3521" t="str">
        <f t="shared" si="432"/>
        <v>Civitanova Marche</v>
      </c>
      <c r="H3521" t="s">
        <v>19718</v>
      </c>
      <c r="I3521" s="1" t="str">
        <f t="shared" si="434"/>
        <v>SITO</v>
      </c>
      <c r="J3521" s="1" t="str">
        <f t="shared" si="435"/>
        <v>N/a</v>
      </c>
      <c r="K3521" s="1" t="s">
        <v>11282</v>
      </c>
      <c r="L3521" t="str">
        <f t="shared" si="436"/>
        <v>EMAIL</v>
      </c>
      <c r="M3521" t="str">
        <f t="shared" si="437"/>
        <v>ciontea@tiscali.it</v>
      </c>
      <c r="N3521" t="str">
        <f t="shared" si="438"/>
        <v>N/a</v>
      </c>
      <c r="O3521" t="str">
        <f t="shared" si="439"/>
        <v>ciontea@tiscali.it</v>
      </c>
      <c r="S3521" s="1" t="s">
        <v>11280</v>
      </c>
    </row>
    <row r="3522" spans="1:19" ht="14.4" x14ac:dyDescent="0.3">
      <c r="A3522" s="1" t="s">
        <v>82</v>
      </c>
      <c r="B3522" s="1" t="s">
        <v>11283</v>
      </c>
      <c r="C3522" s="1" t="s">
        <v>11284</v>
      </c>
      <c r="D3522" s="1" t="str">
        <f t="shared" si="433"/>
        <v>Via Pola 12</v>
      </c>
      <c r="E3522" s="1" t="s">
        <v>11246</v>
      </c>
      <c r="F3522" t="s">
        <v>19718</v>
      </c>
      <c r="G3522" t="str">
        <f t="shared" ref="G3522:G3585" si="440">PROPER(F3522)</f>
        <v>N/A</v>
      </c>
      <c r="H3522" t="s">
        <v>19718</v>
      </c>
      <c r="I3522" s="1" t="str">
        <f t="shared" si="434"/>
        <v>SITO</v>
      </c>
      <c r="J3522" s="1" t="str">
        <f t="shared" si="435"/>
        <v>N/a</v>
      </c>
      <c r="K3522" s="1" t="s">
        <v>11285</v>
      </c>
      <c r="L3522" t="str">
        <f t="shared" si="436"/>
        <v>EMAIL</v>
      </c>
      <c r="M3522" t="str">
        <f t="shared" si="437"/>
        <v>samuelastak@libero.it</v>
      </c>
      <c r="N3522" t="str">
        <f t="shared" si="438"/>
        <v>N/a</v>
      </c>
      <c r="O3522" t="str">
        <f t="shared" si="439"/>
        <v>samuelastak@libero.it</v>
      </c>
      <c r="S3522" s="1" t="s">
        <v>11283</v>
      </c>
    </row>
    <row r="3523" spans="1:19" ht="14.4" x14ac:dyDescent="0.3">
      <c r="A3523" s="1" t="s">
        <v>29</v>
      </c>
      <c r="B3523" s="1" t="s">
        <v>11286</v>
      </c>
      <c r="C3523" s="1" t="s">
        <v>11287</v>
      </c>
      <c r="D3523" s="1" t="str">
        <f t="shared" ref="D3523:D3586" si="441">PROPER(C3523)</f>
        <v>Via T.Tasso 41</v>
      </c>
      <c r="E3523" s="1" t="s">
        <v>11246</v>
      </c>
      <c r="F3523" t="s">
        <v>19718</v>
      </c>
      <c r="G3523" t="str">
        <f t="shared" si="440"/>
        <v>N/A</v>
      </c>
      <c r="H3523" t="s">
        <v>19718</v>
      </c>
      <c r="I3523" s="1" t="str">
        <f t="shared" ref="I3523:I3586" si="442">IF(ISERROR(FIND("@",H3523)),"SITO","EMAIL")</f>
        <v>SITO</v>
      </c>
      <c r="J3523" s="1" t="str">
        <f t="shared" ref="J3523:J3586" si="443">IF(I3523="SITO",H3523," ")</f>
        <v>N/a</v>
      </c>
      <c r="K3523" s="1" t="s">
        <v>11288</v>
      </c>
      <c r="L3523" t="str">
        <f t="shared" ref="L3523:L3586" si="444">IF(ISERROR(FIND("@",K3523)),"SITO","EMAIL")</f>
        <v>EMAIL</v>
      </c>
      <c r="M3523" t="str">
        <f t="shared" ref="M3523:M3586" si="445">IF(L3523="EMAIL",K3523, " ")</f>
        <v>beblarosacivitanova@gmail.com</v>
      </c>
      <c r="N3523" t="str">
        <f t="shared" ref="N3523:N3586" si="446">IF(J3523&lt;&gt;" ", J3523, "N/a")</f>
        <v>N/a</v>
      </c>
      <c r="O3523" t="str">
        <f t="shared" ref="O3523:O3586" si="447">IF(M3523 &lt;&gt; " ", M3523,"N/a")</f>
        <v>beblarosacivitanova@gmail.com</v>
      </c>
      <c r="S3523" s="1" t="s">
        <v>11286</v>
      </c>
    </row>
    <row r="3524" spans="1:19" ht="14.4" x14ac:dyDescent="0.3">
      <c r="A3524" s="1" t="s">
        <v>6</v>
      </c>
      <c r="B3524" s="1" t="s">
        <v>11289</v>
      </c>
      <c r="C3524" s="1" t="s">
        <v>11290</v>
      </c>
      <c r="D3524" s="1" t="str">
        <f t="shared" si="441"/>
        <v>Contrada Piane Chienti 257</v>
      </c>
      <c r="E3524" s="1" t="s">
        <v>11246</v>
      </c>
      <c r="F3524" s="1" t="s">
        <v>11291</v>
      </c>
      <c r="G3524" t="str">
        <f t="shared" si="440"/>
        <v>Civitanova Marche</v>
      </c>
      <c r="H3524" s="1" t="s">
        <v>11292</v>
      </c>
      <c r="I3524" s="1" t="str">
        <f t="shared" si="442"/>
        <v>SITO</v>
      </c>
      <c r="J3524" s="1" t="str">
        <f t="shared" si="443"/>
        <v>www.moretticountryhouse.com</v>
      </c>
      <c r="K3524" s="1" t="s">
        <v>11293</v>
      </c>
      <c r="L3524" t="str">
        <f t="shared" si="444"/>
        <v>EMAIL</v>
      </c>
      <c r="M3524" t="str">
        <f t="shared" si="445"/>
        <v>agata@moretticountryhouse.com</v>
      </c>
      <c r="N3524" t="str">
        <f t="shared" si="446"/>
        <v>www.moretticountryhouse.com</v>
      </c>
      <c r="O3524" t="str">
        <f t="shared" si="447"/>
        <v>agata@moretticountryhouse.com</v>
      </c>
      <c r="S3524" s="1" t="s">
        <v>11289</v>
      </c>
    </row>
    <row r="3525" spans="1:19" ht="14.4" x14ac:dyDescent="0.3">
      <c r="A3525" s="1" t="s">
        <v>29</v>
      </c>
      <c r="B3525" s="1" t="s">
        <v>11294</v>
      </c>
      <c r="C3525" s="1" t="s">
        <v>11295</v>
      </c>
      <c r="D3525" s="1" t="str">
        <f t="shared" si="441"/>
        <v>Via San Domenico 40</v>
      </c>
      <c r="E3525" s="1" t="s">
        <v>11246</v>
      </c>
      <c r="F3525" t="s">
        <v>19718</v>
      </c>
      <c r="G3525" t="str">
        <f t="shared" si="440"/>
        <v>N/A</v>
      </c>
      <c r="H3525" t="s">
        <v>19718</v>
      </c>
      <c r="I3525" s="1" t="str">
        <f t="shared" si="442"/>
        <v>SITO</v>
      </c>
      <c r="J3525" s="1" t="str">
        <f t="shared" si="443"/>
        <v>N/a</v>
      </c>
      <c r="K3525" s="1" t="s">
        <v>11296</v>
      </c>
      <c r="L3525" t="str">
        <f t="shared" si="444"/>
        <v>EMAIL</v>
      </c>
      <c r="M3525" t="str">
        <f t="shared" si="445"/>
        <v>rogante.ambra@gmail.com</v>
      </c>
      <c r="N3525" t="str">
        <f t="shared" si="446"/>
        <v>N/a</v>
      </c>
      <c r="O3525" t="str">
        <f t="shared" si="447"/>
        <v>rogante.ambra@gmail.com</v>
      </c>
      <c r="S3525" s="1" t="s">
        <v>11294</v>
      </c>
    </row>
    <row r="3526" spans="1:19" ht="14.4" x14ac:dyDescent="0.3">
      <c r="A3526" s="1" t="s">
        <v>29</v>
      </c>
      <c r="B3526" s="1" t="s">
        <v>11297</v>
      </c>
      <c r="C3526" s="1" t="s">
        <v>11298</v>
      </c>
      <c r="D3526" s="1" t="str">
        <f t="shared" si="441"/>
        <v>Via Tasso 9</v>
      </c>
      <c r="E3526" s="1" t="s">
        <v>11246</v>
      </c>
      <c r="F3526" t="s">
        <v>19718</v>
      </c>
      <c r="G3526" t="str">
        <f t="shared" si="440"/>
        <v>N/A</v>
      </c>
      <c r="H3526" s="1" t="s">
        <v>11299</v>
      </c>
      <c r="I3526" s="1" t="str">
        <f t="shared" si="442"/>
        <v>SITO</v>
      </c>
      <c r="J3526" s="1" t="str">
        <f t="shared" si="443"/>
        <v>orchideacivitanova.wix.com/orchideahouse</v>
      </c>
      <c r="K3526" s="1" t="s">
        <v>11300</v>
      </c>
      <c r="L3526" t="str">
        <f t="shared" si="444"/>
        <v>EMAIL</v>
      </c>
      <c r="M3526" t="str">
        <f t="shared" si="445"/>
        <v>orchideahousecivitanova@gmail.com</v>
      </c>
      <c r="N3526" t="str">
        <f t="shared" si="446"/>
        <v>orchideacivitanova.wix.com/orchideahouse</v>
      </c>
      <c r="O3526" t="str">
        <f t="shared" si="447"/>
        <v>orchideahousecivitanova@gmail.com</v>
      </c>
      <c r="S3526" s="1" t="s">
        <v>11297</v>
      </c>
    </row>
    <row r="3527" spans="1:19" ht="14.4" x14ac:dyDescent="0.3">
      <c r="A3527" s="1" t="s">
        <v>29</v>
      </c>
      <c r="B3527" s="1" t="s">
        <v>11301</v>
      </c>
      <c r="C3527" s="1" t="s">
        <v>11302</v>
      </c>
      <c r="D3527" s="1" t="str">
        <f t="shared" si="441"/>
        <v>Via Giovanni Pascoli 18</v>
      </c>
      <c r="E3527" s="1" t="s">
        <v>11246</v>
      </c>
      <c r="F3527" t="s">
        <v>19718</v>
      </c>
      <c r="G3527" t="str">
        <f t="shared" si="440"/>
        <v>N/A</v>
      </c>
      <c r="H3527" t="s">
        <v>19718</v>
      </c>
      <c r="I3527" s="1" t="str">
        <f t="shared" si="442"/>
        <v>SITO</v>
      </c>
      <c r="J3527" s="1" t="str">
        <f t="shared" si="443"/>
        <v>N/a</v>
      </c>
      <c r="K3527" s="1" t="s">
        <v>11303</v>
      </c>
      <c r="L3527" t="str">
        <f t="shared" si="444"/>
        <v>EMAIL</v>
      </c>
      <c r="M3527" t="str">
        <f t="shared" si="445"/>
        <v>bandbacasatua@gmail.com</v>
      </c>
      <c r="N3527" t="str">
        <f t="shared" si="446"/>
        <v>N/a</v>
      </c>
      <c r="O3527" t="str">
        <f t="shared" si="447"/>
        <v>bandbacasatua@gmail.com</v>
      </c>
      <c r="S3527" s="1" t="s">
        <v>11301</v>
      </c>
    </row>
    <row r="3528" spans="1:19" ht="14.4" x14ac:dyDescent="0.3">
      <c r="A3528" s="1" t="s">
        <v>29</v>
      </c>
      <c r="B3528" s="1" t="s">
        <v>11304</v>
      </c>
      <c r="C3528" s="1" t="s">
        <v>11305</v>
      </c>
      <c r="D3528" s="1" t="str">
        <f t="shared" si="441"/>
        <v>Via Vittorio Veneto 63</v>
      </c>
      <c r="E3528" s="1" t="s">
        <v>11246</v>
      </c>
      <c r="F3528" t="s">
        <v>19718</v>
      </c>
      <c r="G3528" t="str">
        <f t="shared" si="440"/>
        <v>N/A</v>
      </c>
      <c r="H3528" t="s">
        <v>19718</v>
      </c>
      <c r="I3528" s="1" t="str">
        <f t="shared" si="442"/>
        <v>SITO</v>
      </c>
      <c r="J3528" s="1" t="str">
        <f t="shared" si="443"/>
        <v>N/a</v>
      </c>
      <c r="K3528" s="1" t="s">
        <v>11306</v>
      </c>
      <c r="L3528" t="str">
        <f t="shared" si="444"/>
        <v>EMAIL</v>
      </c>
      <c r="M3528" t="str">
        <f t="shared" si="445"/>
        <v>peretti5@alice.it</v>
      </c>
      <c r="N3528" t="str">
        <f t="shared" si="446"/>
        <v>N/a</v>
      </c>
      <c r="O3528" t="str">
        <f t="shared" si="447"/>
        <v>peretti5@alice.it</v>
      </c>
      <c r="S3528" s="1" t="s">
        <v>11304</v>
      </c>
    </row>
    <row r="3529" spans="1:19" ht="14.4" x14ac:dyDescent="0.3">
      <c r="A3529" s="1" t="s">
        <v>29</v>
      </c>
      <c r="B3529" s="1" t="s">
        <v>11307</v>
      </c>
      <c r="C3529" s="1" t="s">
        <v>11308</v>
      </c>
      <c r="D3529" s="1" t="str">
        <f t="shared" si="441"/>
        <v>Via Marco Polo 54/B</v>
      </c>
      <c r="E3529" s="1" t="s">
        <v>11246</v>
      </c>
      <c r="F3529" s="1" t="s">
        <v>11246</v>
      </c>
      <c r="G3529" t="str">
        <f t="shared" si="440"/>
        <v>Civitanova Marche</v>
      </c>
      <c r="H3529" t="s">
        <v>19718</v>
      </c>
      <c r="I3529" s="1" t="str">
        <f t="shared" si="442"/>
        <v>SITO</v>
      </c>
      <c r="J3529" s="1" t="str">
        <f t="shared" si="443"/>
        <v>N/a</v>
      </c>
      <c r="K3529" s="1" t="s">
        <v>11309</v>
      </c>
      <c r="L3529" t="str">
        <f t="shared" si="444"/>
        <v>EMAIL</v>
      </c>
      <c r="M3529" t="str">
        <f t="shared" si="445"/>
        <v>airis.bnb@gmail.com</v>
      </c>
      <c r="N3529" t="str">
        <f t="shared" si="446"/>
        <v>N/a</v>
      </c>
      <c r="O3529" t="str">
        <f t="shared" si="447"/>
        <v>airis.bnb@gmail.com</v>
      </c>
      <c r="S3529" s="1" t="s">
        <v>11307</v>
      </c>
    </row>
    <row r="3530" spans="1:19" ht="14.4" x14ac:dyDescent="0.3">
      <c r="A3530" s="1" t="s">
        <v>82</v>
      </c>
      <c r="B3530" s="1" t="s">
        <v>11310</v>
      </c>
      <c r="C3530" s="1" t="s">
        <v>11311</v>
      </c>
      <c r="D3530" s="1" t="str">
        <f t="shared" si="441"/>
        <v>Viale Iv Novembre 290</v>
      </c>
      <c r="E3530" s="1" t="s">
        <v>11246</v>
      </c>
      <c r="F3530" s="1" t="s">
        <v>11246</v>
      </c>
      <c r="G3530" t="str">
        <f t="shared" si="440"/>
        <v>Civitanova Marche</v>
      </c>
      <c r="H3530" t="s">
        <v>19718</v>
      </c>
      <c r="I3530" s="1" t="str">
        <f t="shared" si="442"/>
        <v>SITO</v>
      </c>
      <c r="J3530" s="1" t="str">
        <f t="shared" si="443"/>
        <v>N/a</v>
      </c>
      <c r="K3530" s="1" t="s">
        <v>11312</v>
      </c>
      <c r="L3530" t="str">
        <f t="shared" si="444"/>
        <v>EMAIL</v>
      </c>
      <c r="M3530" t="str">
        <f t="shared" si="445"/>
        <v>la.lamparasnc@legalmail.it</v>
      </c>
      <c r="N3530" t="str">
        <f t="shared" si="446"/>
        <v>N/a</v>
      </c>
      <c r="O3530" t="str">
        <f t="shared" si="447"/>
        <v>la.lamparasnc@legalmail.it</v>
      </c>
      <c r="S3530" s="1" t="s">
        <v>11310</v>
      </c>
    </row>
    <row r="3531" spans="1:19" ht="14.4" x14ac:dyDescent="0.3">
      <c r="A3531" s="1" t="s">
        <v>29</v>
      </c>
      <c r="B3531" s="1" t="s">
        <v>11313</v>
      </c>
      <c r="C3531" s="1" t="s">
        <v>11314</v>
      </c>
      <c r="D3531" s="1" t="str">
        <f t="shared" si="441"/>
        <v>Contrada Foce Asola  24</v>
      </c>
      <c r="E3531" s="1" t="s">
        <v>11246</v>
      </c>
      <c r="F3531" t="s">
        <v>19718</v>
      </c>
      <c r="G3531" t="str">
        <f t="shared" si="440"/>
        <v>N/A</v>
      </c>
      <c r="H3531" t="s">
        <v>19718</v>
      </c>
      <c r="I3531" s="1" t="str">
        <f t="shared" si="442"/>
        <v>SITO</v>
      </c>
      <c r="J3531" s="1" t="str">
        <f t="shared" si="443"/>
        <v>N/a</v>
      </c>
      <c r="K3531" s="1" t="s">
        <v>11315</v>
      </c>
      <c r="L3531" t="str">
        <f t="shared" si="444"/>
        <v>EMAIL</v>
      </c>
      <c r="M3531" t="str">
        <f t="shared" si="445"/>
        <v>vincenzo.vigilia@libero.it</v>
      </c>
      <c r="N3531" t="str">
        <f t="shared" si="446"/>
        <v>N/a</v>
      </c>
      <c r="O3531" t="str">
        <f t="shared" si="447"/>
        <v>vincenzo.vigilia@libero.it</v>
      </c>
      <c r="S3531" s="1" t="s">
        <v>11313</v>
      </c>
    </row>
    <row r="3532" spans="1:19" ht="14.4" x14ac:dyDescent="0.3">
      <c r="A3532" s="1" t="s">
        <v>29</v>
      </c>
      <c r="B3532" s="1" t="s">
        <v>11316</v>
      </c>
      <c r="C3532" s="1" t="s">
        <v>11317</v>
      </c>
      <c r="D3532" s="1" t="str">
        <f t="shared" si="441"/>
        <v>Pier Delle Vigne  2</v>
      </c>
      <c r="E3532" s="1" t="s">
        <v>11246</v>
      </c>
      <c r="F3532" t="s">
        <v>19718</v>
      </c>
      <c r="G3532" t="str">
        <f t="shared" si="440"/>
        <v>N/A</v>
      </c>
      <c r="H3532" t="s">
        <v>19718</v>
      </c>
      <c r="I3532" s="1" t="str">
        <f t="shared" si="442"/>
        <v>SITO</v>
      </c>
      <c r="J3532" s="1" t="str">
        <f t="shared" si="443"/>
        <v>N/a</v>
      </c>
      <c r="K3532" s="1" t="s">
        <v>11318</v>
      </c>
      <c r="L3532" t="str">
        <f t="shared" si="444"/>
        <v>EMAIL</v>
      </c>
      <c r="M3532" t="str">
        <f t="shared" si="445"/>
        <v>calipso2016@libero.it</v>
      </c>
      <c r="N3532" t="str">
        <f t="shared" si="446"/>
        <v>N/a</v>
      </c>
      <c r="O3532" t="str">
        <f t="shared" si="447"/>
        <v>calipso2016@libero.it</v>
      </c>
      <c r="S3532" s="1" t="s">
        <v>11316</v>
      </c>
    </row>
    <row r="3533" spans="1:19" ht="14.4" x14ac:dyDescent="0.3">
      <c r="A3533" s="1" t="s">
        <v>29</v>
      </c>
      <c r="B3533" s="1" t="s">
        <v>11319</v>
      </c>
      <c r="C3533" s="1" t="s">
        <v>11320</v>
      </c>
      <c r="D3533" s="1" t="str">
        <f t="shared" si="441"/>
        <v>Via Civitanova 80</v>
      </c>
      <c r="E3533" s="1" t="s">
        <v>11246</v>
      </c>
      <c r="F3533" s="1" t="s">
        <v>11246</v>
      </c>
      <c r="G3533" t="str">
        <f t="shared" si="440"/>
        <v>Civitanova Marche</v>
      </c>
      <c r="H3533" t="s">
        <v>19718</v>
      </c>
      <c r="I3533" s="1" t="str">
        <f t="shared" si="442"/>
        <v>SITO</v>
      </c>
      <c r="J3533" s="1" t="str">
        <f t="shared" si="443"/>
        <v>N/a</v>
      </c>
      <c r="K3533" s="1" t="s">
        <v>11321</v>
      </c>
      <c r="L3533" t="str">
        <f t="shared" si="444"/>
        <v>EMAIL</v>
      </c>
      <c r="M3533" t="str">
        <f t="shared" si="445"/>
        <v>lasuitecivitanova@gmail.com</v>
      </c>
      <c r="N3533" t="str">
        <f t="shared" si="446"/>
        <v>N/a</v>
      </c>
      <c r="O3533" t="str">
        <f t="shared" si="447"/>
        <v>lasuitecivitanova@gmail.com</v>
      </c>
      <c r="S3533" s="1" t="s">
        <v>11319</v>
      </c>
    </row>
    <row r="3534" spans="1:19" ht="14.4" x14ac:dyDescent="0.3">
      <c r="A3534" s="1" t="s">
        <v>29</v>
      </c>
      <c r="B3534" s="1" t="s">
        <v>11322</v>
      </c>
      <c r="C3534" s="1" t="s">
        <v>11323</v>
      </c>
      <c r="D3534" s="1" t="str">
        <f t="shared" si="441"/>
        <v>Via O.Marchetti 24</v>
      </c>
      <c r="E3534" s="1" t="s">
        <v>11246</v>
      </c>
      <c r="F3534" s="1" t="s">
        <v>11246</v>
      </c>
      <c r="G3534" t="str">
        <f t="shared" si="440"/>
        <v>Civitanova Marche</v>
      </c>
      <c r="H3534" t="s">
        <v>19718</v>
      </c>
      <c r="I3534" s="1" t="str">
        <f t="shared" si="442"/>
        <v>SITO</v>
      </c>
      <c r="J3534" s="1" t="str">
        <f t="shared" si="443"/>
        <v>N/a</v>
      </c>
      <c r="K3534" s="1" t="s">
        <v>11324</v>
      </c>
      <c r="L3534" t="str">
        <f t="shared" si="444"/>
        <v>EMAIL</v>
      </c>
      <c r="M3534" t="str">
        <f t="shared" si="445"/>
        <v>pietro.forani@virgilio.it</v>
      </c>
      <c r="N3534" t="str">
        <f t="shared" si="446"/>
        <v>N/a</v>
      </c>
      <c r="O3534" t="str">
        <f t="shared" si="447"/>
        <v>pietro.forani@virgilio.it</v>
      </c>
      <c r="S3534" s="1" t="s">
        <v>11322</v>
      </c>
    </row>
    <row r="3535" spans="1:19" ht="14.4" x14ac:dyDescent="0.3">
      <c r="A3535" s="1" t="s">
        <v>29</v>
      </c>
      <c r="B3535" s="1" t="s">
        <v>11325</v>
      </c>
      <c r="C3535" s="1" t="s">
        <v>11326</v>
      </c>
      <c r="D3535" s="1" t="str">
        <f t="shared" si="441"/>
        <v>Via Tripoli 20</v>
      </c>
      <c r="E3535" s="1" t="s">
        <v>11246</v>
      </c>
      <c r="F3535" s="1" t="s">
        <v>11246</v>
      </c>
      <c r="G3535" t="str">
        <f t="shared" si="440"/>
        <v>Civitanova Marche</v>
      </c>
      <c r="H3535" t="s">
        <v>19718</v>
      </c>
      <c r="I3535" s="1" t="str">
        <f t="shared" si="442"/>
        <v>SITO</v>
      </c>
      <c r="J3535" s="1" t="str">
        <f t="shared" si="443"/>
        <v>N/a</v>
      </c>
      <c r="K3535" s="1" t="s">
        <v>11327</v>
      </c>
      <c r="L3535" t="str">
        <f t="shared" si="444"/>
        <v>EMAIL</v>
      </c>
      <c r="M3535" t="str">
        <f t="shared" si="445"/>
        <v>lacasadititti20@gmail.com</v>
      </c>
      <c r="N3535" t="str">
        <f t="shared" si="446"/>
        <v>N/a</v>
      </c>
      <c r="O3535" t="str">
        <f t="shared" si="447"/>
        <v>lacasadititti20@gmail.com</v>
      </c>
      <c r="S3535" s="1" t="s">
        <v>11325</v>
      </c>
    </row>
    <row r="3536" spans="1:19" ht="14.4" x14ac:dyDescent="0.3">
      <c r="A3536" s="1" t="s">
        <v>29</v>
      </c>
      <c r="B3536" s="1" t="s">
        <v>11328</v>
      </c>
      <c r="C3536" s="1" t="s">
        <v>11329</v>
      </c>
      <c r="D3536" s="1" t="str">
        <f t="shared" si="441"/>
        <v>Via Vasco De Gama 164</v>
      </c>
      <c r="E3536" s="1" t="s">
        <v>11246</v>
      </c>
      <c r="F3536" s="1" t="s">
        <v>11246</v>
      </c>
      <c r="G3536" t="str">
        <f t="shared" si="440"/>
        <v>Civitanova Marche</v>
      </c>
      <c r="H3536" t="s">
        <v>19718</v>
      </c>
      <c r="I3536" s="1" t="str">
        <f t="shared" si="442"/>
        <v>SITO</v>
      </c>
      <c r="J3536" s="1" t="str">
        <f t="shared" si="443"/>
        <v>N/a</v>
      </c>
      <c r="K3536" s="1" t="s">
        <v>11330</v>
      </c>
      <c r="L3536" t="str">
        <f t="shared" si="444"/>
        <v>EMAIL</v>
      </c>
      <c r="M3536" t="str">
        <f t="shared" si="445"/>
        <v>ilsestantebb@gmail.com</v>
      </c>
      <c r="N3536" t="str">
        <f t="shared" si="446"/>
        <v>N/a</v>
      </c>
      <c r="O3536" t="str">
        <f t="shared" si="447"/>
        <v>ilsestantebb@gmail.com</v>
      </c>
      <c r="S3536" s="1" t="s">
        <v>11328</v>
      </c>
    </row>
    <row r="3537" spans="1:19" ht="14.4" x14ac:dyDescent="0.3">
      <c r="A3537" s="1" t="s">
        <v>29</v>
      </c>
      <c r="B3537" s="1" t="s">
        <v>11331</v>
      </c>
      <c r="C3537" s="1" t="s">
        <v>11332</v>
      </c>
      <c r="D3537" s="1" t="str">
        <f t="shared" si="441"/>
        <v>Via Della Carena 61</v>
      </c>
      <c r="E3537" s="1" t="s">
        <v>11246</v>
      </c>
      <c r="F3537" s="1" t="s">
        <v>11246</v>
      </c>
      <c r="G3537" t="str">
        <f t="shared" si="440"/>
        <v>Civitanova Marche</v>
      </c>
      <c r="H3537" t="s">
        <v>19718</v>
      </c>
      <c r="I3537" s="1" t="str">
        <f t="shared" si="442"/>
        <v>SITO</v>
      </c>
      <c r="J3537" s="1" t="str">
        <f t="shared" si="443"/>
        <v>N/a</v>
      </c>
      <c r="K3537" t="s">
        <v>19718</v>
      </c>
      <c r="L3537" t="str">
        <f t="shared" si="444"/>
        <v>SITO</v>
      </c>
      <c r="M3537" t="str">
        <f t="shared" si="445"/>
        <v xml:space="preserve"> </v>
      </c>
      <c r="N3537" t="str">
        <f t="shared" si="446"/>
        <v>N/a</v>
      </c>
      <c r="O3537" t="str">
        <f t="shared" si="447"/>
        <v>N/a</v>
      </c>
      <c r="S3537" s="1" t="s">
        <v>11331</v>
      </c>
    </row>
    <row r="3538" spans="1:19" ht="14.4" x14ac:dyDescent="0.3">
      <c r="A3538" s="1" t="s">
        <v>29</v>
      </c>
      <c r="B3538" s="1" t="s">
        <v>4628</v>
      </c>
      <c r="C3538" s="1" t="s">
        <v>11333</v>
      </c>
      <c r="D3538" s="1" t="str">
        <f t="shared" si="441"/>
        <v>Via Maranello 21</v>
      </c>
      <c r="E3538" s="1" t="s">
        <v>11246</v>
      </c>
      <c r="F3538" s="1" t="s">
        <v>11246</v>
      </c>
      <c r="G3538" t="str">
        <f t="shared" si="440"/>
        <v>Civitanova Marche</v>
      </c>
      <c r="H3538" s="1" t="s">
        <v>11334</v>
      </c>
      <c r="I3538" s="1" t="str">
        <f t="shared" si="442"/>
        <v>SITO</v>
      </c>
      <c r="J3538" s="1" t="str">
        <f t="shared" si="443"/>
        <v>www.ilpoggetto-bedbreakfast.it</v>
      </c>
      <c r="K3538" s="1" t="s">
        <v>11335</v>
      </c>
      <c r="L3538" t="str">
        <f t="shared" si="444"/>
        <v>EMAIL</v>
      </c>
      <c r="M3538" t="str">
        <f t="shared" si="445"/>
        <v>ilpoggettobb@gmail.com</v>
      </c>
      <c r="N3538" t="str">
        <f t="shared" si="446"/>
        <v>www.ilpoggetto-bedbreakfast.it</v>
      </c>
      <c r="O3538" t="str">
        <f t="shared" si="447"/>
        <v>ilpoggettobb@gmail.com</v>
      </c>
      <c r="S3538" s="1" t="s">
        <v>4628</v>
      </c>
    </row>
    <row r="3539" spans="1:19" ht="14.4" x14ac:dyDescent="0.3">
      <c r="A3539" s="1" t="s">
        <v>29</v>
      </c>
      <c r="B3539" s="1" t="s">
        <v>11336</v>
      </c>
      <c r="C3539" s="1" t="s">
        <v>11337</v>
      </c>
      <c r="D3539" s="1" t="str">
        <f t="shared" si="441"/>
        <v>Via Vasco De Gama 164</v>
      </c>
      <c r="E3539" s="1" t="s">
        <v>11246</v>
      </c>
      <c r="F3539" s="1" t="s">
        <v>11246</v>
      </c>
      <c r="G3539" t="str">
        <f t="shared" si="440"/>
        <v>Civitanova Marche</v>
      </c>
      <c r="H3539" t="s">
        <v>19718</v>
      </c>
      <c r="I3539" s="1" t="str">
        <f t="shared" si="442"/>
        <v>SITO</v>
      </c>
      <c r="J3539" s="1" t="str">
        <f t="shared" si="443"/>
        <v>N/a</v>
      </c>
      <c r="K3539" s="1" t="s">
        <v>11338</v>
      </c>
      <c r="L3539" t="str">
        <f t="shared" si="444"/>
        <v>EMAIL</v>
      </c>
      <c r="M3539" t="str">
        <f t="shared" si="445"/>
        <v>alloromarino@gmail.com</v>
      </c>
      <c r="N3539" t="str">
        <f t="shared" si="446"/>
        <v>N/a</v>
      </c>
      <c r="O3539" t="str">
        <f t="shared" si="447"/>
        <v>alloromarino@gmail.com</v>
      </c>
      <c r="S3539" s="1" t="s">
        <v>11336</v>
      </c>
    </row>
    <row r="3540" spans="1:19" ht="14.4" x14ac:dyDescent="0.3">
      <c r="A3540" s="1" t="s">
        <v>82</v>
      </c>
      <c r="B3540" s="1" t="s">
        <v>11339</v>
      </c>
      <c r="C3540" s="1" t="s">
        <v>11340</v>
      </c>
      <c r="D3540" s="1" t="str">
        <f t="shared" si="441"/>
        <v>Via Piero Gobetti 155</v>
      </c>
      <c r="E3540" s="1" t="s">
        <v>11246</v>
      </c>
      <c r="F3540" s="1" t="s">
        <v>11246</v>
      </c>
      <c r="G3540" t="str">
        <f t="shared" si="440"/>
        <v>Civitanova Marche</v>
      </c>
      <c r="H3540" t="s">
        <v>19718</v>
      </c>
      <c r="I3540" s="1" t="str">
        <f t="shared" si="442"/>
        <v>SITO</v>
      </c>
      <c r="J3540" s="1" t="str">
        <f t="shared" si="443"/>
        <v>N/a</v>
      </c>
      <c r="K3540" s="1" t="s">
        <v>11341</v>
      </c>
      <c r="L3540" t="str">
        <f t="shared" si="444"/>
        <v>EMAIL</v>
      </c>
      <c r="M3540" t="str">
        <f t="shared" si="445"/>
        <v>dolcedormirecivitanova@pec.it</v>
      </c>
      <c r="N3540" t="str">
        <f t="shared" si="446"/>
        <v>N/a</v>
      </c>
      <c r="O3540" t="str">
        <f t="shared" si="447"/>
        <v>dolcedormirecivitanova@pec.it</v>
      </c>
      <c r="S3540" s="1" t="s">
        <v>11339</v>
      </c>
    </row>
    <row r="3541" spans="1:19" ht="14.4" x14ac:dyDescent="0.3">
      <c r="A3541" s="1" t="s">
        <v>82</v>
      </c>
      <c r="B3541" s="1" t="s">
        <v>11342</v>
      </c>
      <c r="C3541" s="1" t="s">
        <v>11343</v>
      </c>
      <c r="D3541" s="1" t="str">
        <f t="shared" si="441"/>
        <v>Via C. Colombo 286</v>
      </c>
      <c r="E3541" s="1" t="s">
        <v>11246</v>
      </c>
      <c r="F3541" s="1" t="s">
        <v>11246</v>
      </c>
      <c r="G3541" t="str">
        <f t="shared" si="440"/>
        <v>Civitanova Marche</v>
      </c>
      <c r="H3541" t="s">
        <v>19718</v>
      </c>
      <c r="I3541" s="1" t="str">
        <f t="shared" si="442"/>
        <v>SITO</v>
      </c>
      <c r="J3541" s="1" t="str">
        <f t="shared" si="443"/>
        <v>N/a</v>
      </c>
      <c r="K3541" s="1" t="s">
        <v>11344</v>
      </c>
      <c r="L3541" t="str">
        <f t="shared" si="444"/>
        <v>EMAIL</v>
      </c>
      <c r="M3541" t="str">
        <f t="shared" si="445"/>
        <v>marturt@libero.it</v>
      </c>
      <c r="N3541" t="str">
        <f t="shared" si="446"/>
        <v>N/a</v>
      </c>
      <c r="O3541" t="str">
        <f t="shared" si="447"/>
        <v>marturt@libero.it</v>
      </c>
      <c r="S3541" s="1" t="s">
        <v>11342</v>
      </c>
    </row>
    <row r="3542" spans="1:19" ht="14.4" x14ac:dyDescent="0.3">
      <c r="A3542" s="1" t="s">
        <v>29</v>
      </c>
      <c r="B3542" s="1" t="s">
        <v>11345</v>
      </c>
      <c r="C3542" s="1" t="s">
        <v>11346</v>
      </c>
      <c r="D3542" s="1" t="str">
        <f t="shared" si="441"/>
        <v>Via Sicilia 43</v>
      </c>
      <c r="E3542" s="1" t="s">
        <v>11246</v>
      </c>
      <c r="F3542" s="1" t="s">
        <v>11246</v>
      </c>
      <c r="G3542" t="str">
        <f t="shared" si="440"/>
        <v>Civitanova Marche</v>
      </c>
      <c r="H3542" t="s">
        <v>19718</v>
      </c>
      <c r="I3542" s="1" t="str">
        <f t="shared" si="442"/>
        <v>SITO</v>
      </c>
      <c r="J3542" s="1" t="str">
        <f t="shared" si="443"/>
        <v>N/a</v>
      </c>
      <c r="K3542" s="1" t="s">
        <v>11347</v>
      </c>
      <c r="L3542" t="str">
        <f t="shared" si="444"/>
        <v>EMAIL</v>
      </c>
      <c r="M3542" t="str">
        <f t="shared" si="445"/>
        <v>lauramalaccari@libero.it</v>
      </c>
      <c r="N3542" t="str">
        <f t="shared" si="446"/>
        <v>N/a</v>
      </c>
      <c r="O3542" t="str">
        <f t="shared" si="447"/>
        <v>lauramalaccari@libero.it</v>
      </c>
      <c r="S3542" s="1" t="s">
        <v>11345</v>
      </c>
    </row>
    <row r="3543" spans="1:19" ht="14.4" x14ac:dyDescent="0.3">
      <c r="A3543" s="1" t="s">
        <v>29</v>
      </c>
      <c r="B3543" s="1" t="s">
        <v>6504</v>
      </c>
      <c r="C3543" s="1" t="s">
        <v>11348</v>
      </c>
      <c r="D3543" s="1" t="str">
        <f t="shared" si="441"/>
        <v>Via Gentile 1</v>
      </c>
      <c r="E3543" s="1" t="s">
        <v>11246</v>
      </c>
      <c r="F3543" s="1" t="s">
        <v>11349</v>
      </c>
      <c r="G3543" t="str">
        <f t="shared" si="440"/>
        <v>Fontespina</v>
      </c>
      <c r="H3543" s="1" t="s">
        <v>11350</v>
      </c>
      <c r="I3543" s="1" t="str">
        <f t="shared" si="442"/>
        <v>SITO</v>
      </c>
      <c r="J3543" s="1" t="str">
        <f t="shared" si="443"/>
        <v>www.lemagnolie.bb.it</v>
      </c>
      <c r="K3543" s="1" t="s">
        <v>11351</v>
      </c>
      <c r="L3543" t="str">
        <f t="shared" si="444"/>
        <v>EMAIL</v>
      </c>
      <c r="M3543" t="str">
        <f t="shared" si="445"/>
        <v>info@lemagnolie-bb.it</v>
      </c>
      <c r="N3543" t="str">
        <f t="shared" si="446"/>
        <v>www.lemagnolie.bb.it</v>
      </c>
      <c r="O3543" t="str">
        <f t="shared" si="447"/>
        <v>info@lemagnolie-bb.it</v>
      </c>
      <c r="S3543" s="1" t="s">
        <v>6504</v>
      </c>
    </row>
    <row r="3544" spans="1:19" ht="14.4" x14ac:dyDescent="0.3">
      <c r="A3544" s="1" t="s">
        <v>29</v>
      </c>
      <c r="B3544" s="1" t="s">
        <v>11352</v>
      </c>
      <c r="C3544" s="1" t="s">
        <v>11353</v>
      </c>
      <c r="D3544" s="1" t="str">
        <f t="shared" si="441"/>
        <v>Via Pasubio 22</v>
      </c>
      <c r="E3544" s="1" t="s">
        <v>11246</v>
      </c>
      <c r="F3544" s="1" t="s">
        <v>11246</v>
      </c>
      <c r="G3544" t="str">
        <f t="shared" si="440"/>
        <v>Civitanova Marche</v>
      </c>
      <c r="H3544" t="s">
        <v>19718</v>
      </c>
      <c r="I3544" s="1" t="str">
        <f t="shared" si="442"/>
        <v>SITO</v>
      </c>
      <c r="J3544" s="1" t="str">
        <f t="shared" si="443"/>
        <v>N/a</v>
      </c>
      <c r="K3544" s="1" t="s">
        <v>11354</v>
      </c>
      <c r="L3544" t="str">
        <f t="shared" si="444"/>
        <v>EMAIL</v>
      </c>
      <c r="M3544" t="str">
        <f t="shared" si="445"/>
        <v>antonellilaura15@gmail.com</v>
      </c>
      <c r="N3544" t="str">
        <f t="shared" si="446"/>
        <v>N/a</v>
      </c>
      <c r="O3544" t="str">
        <f t="shared" si="447"/>
        <v>antonellilaura15@gmail.com</v>
      </c>
      <c r="S3544" s="1" t="s">
        <v>11352</v>
      </c>
    </row>
    <row r="3545" spans="1:19" ht="14.4" x14ac:dyDescent="0.3">
      <c r="A3545" s="1" t="s">
        <v>82</v>
      </c>
      <c r="B3545" s="1" t="s">
        <v>11355</v>
      </c>
      <c r="C3545" s="1" t="s">
        <v>11356</v>
      </c>
      <c r="D3545" s="1" t="str">
        <f t="shared" si="441"/>
        <v>Via Giovanni Xxiii 35</v>
      </c>
      <c r="E3545" s="1" t="s">
        <v>11246</v>
      </c>
      <c r="F3545" s="1" t="s">
        <v>11246</v>
      </c>
      <c r="G3545" t="str">
        <f t="shared" si="440"/>
        <v>Civitanova Marche</v>
      </c>
      <c r="H3545" t="s">
        <v>19718</v>
      </c>
      <c r="I3545" s="1" t="str">
        <f t="shared" si="442"/>
        <v>SITO</v>
      </c>
      <c r="J3545" s="1" t="str">
        <f t="shared" si="443"/>
        <v>N/a</v>
      </c>
      <c r="K3545" s="1" t="s">
        <v>11357</v>
      </c>
      <c r="L3545" t="str">
        <f t="shared" si="444"/>
        <v>EMAIL</v>
      </c>
      <c r="M3545" t="str">
        <f t="shared" si="445"/>
        <v>stefynar@gmail.com</v>
      </c>
      <c r="N3545" t="str">
        <f t="shared" si="446"/>
        <v>N/a</v>
      </c>
      <c r="O3545" t="str">
        <f t="shared" si="447"/>
        <v>stefynar@gmail.com</v>
      </c>
      <c r="S3545" s="1" t="s">
        <v>11355</v>
      </c>
    </row>
    <row r="3546" spans="1:19" ht="14.4" x14ac:dyDescent="0.3">
      <c r="A3546" s="1" t="s">
        <v>29</v>
      </c>
      <c r="B3546" s="1" t="s">
        <v>10317</v>
      </c>
      <c r="C3546" s="1" t="s">
        <v>11358</v>
      </c>
      <c r="D3546" s="1" t="str">
        <f t="shared" si="441"/>
        <v>Contrada Castelletta 11</v>
      </c>
      <c r="E3546" s="1" t="s">
        <v>11246</v>
      </c>
      <c r="F3546" s="1" t="s">
        <v>11246</v>
      </c>
      <c r="G3546" t="str">
        <f t="shared" si="440"/>
        <v>Civitanova Marche</v>
      </c>
      <c r="H3546" s="1" t="s">
        <v>11359</v>
      </c>
      <c r="I3546" s="1" t="str">
        <f t="shared" si="442"/>
        <v>SITO</v>
      </c>
      <c r="J3546" s="1" t="str">
        <f t="shared" si="443"/>
        <v>www.bbinfinito.it</v>
      </c>
      <c r="K3546" s="1" t="s">
        <v>11360</v>
      </c>
      <c r="L3546" t="str">
        <f t="shared" si="444"/>
        <v>EMAIL</v>
      </c>
      <c r="M3546" t="str">
        <f t="shared" si="445"/>
        <v>bb.infinito@yahoo.it</v>
      </c>
      <c r="N3546" t="str">
        <f t="shared" si="446"/>
        <v>www.bbinfinito.it</v>
      </c>
      <c r="O3546" t="str">
        <f t="shared" si="447"/>
        <v>bb.infinito@yahoo.it</v>
      </c>
      <c r="S3546" s="1" t="s">
        <v>10317</v>
      </c>
    </row>
    <row r="3547" spans="1:19" ht="14.4" x14ac:dyDescent="0.3">
      <c r="A3547" s="1" t="s">
        <v>29</v>
      </c>
      <c r="B3547" s="1" t="s">
        <v>11361</v>
      </c>
      <c r="C3547" s="1" t="s">
        <v>11362</v>
      </c>
      <c r="D3547" s="1" t="str">
        <f t="shared" si="441"/>
        <v>Corso Dalmazia 145</v>
      </c>
      <c r="E3547" s="1" t="s">
        <v>11246</v>
      </c>
      <c r="F3547" s="1" t="s">
        <v>11246</v>
      </c>
      <c r="G3547" t="str">
        <f t="shared" si="440"/>
        <v>Civitanova Marche</v>
      </c>
      <c r="H3547" s="1" t="s">
        <v>11363</v>
      </c>
      <c r="I3547" s="1" t="str">
        <f t="shared" si="442"/>
        <v>SITO</v>
      </c>
      <c r="J3547" s="1" t="str">
        <f t="shared" si="443"/>
        <v>www.viviilcentro.wordpress.com</v>
      </c>
      <c r="K3547" s="1" t="s">
        <v>11364</v>
      </c>
      <c r="L3547" t="str">
        <f t="shared" si="444"/>
        <v>EMAIL</v>
      </c>
      <c r="M3547" t="str">
        <f t="shared" si="445"/>
        <v>studioforesi@tiscali.it</v>
      </c>
      <c r="N3547" t="str">
        <f t="shared" si="446"/>
        <v>www.viviilcentro.wordpress.com</v>
      </c>
      <c r="O3547" t="str">
        <f t="shared" si="447"/>
        <v>studioforesi@tiscali.it</v>
      </c>
      <c r="S3547" s="1" t="s">
        <v>11361</v>
      </c>
    </row>
    <row r="3548" spans="1:19" ht="14.4" x14ac:dyDescent="0.3">
      <c r="A3548" s="1" t="s">
        <v>35</v>
      </c>
      <c r="B3548" s="1" t="s">
        <v>11365</v>
      </c>
      <c r="C3548" s="1" t="s">
        <v>11366</v>
      </c>
      <c r="D3548" s="1" t="str">
        <f t="shared" si="441"/>
        <v>Contrada San Domenico 38</v>
      </c>
      <c r="E3548" s="1" t="s">
        <v>11246</v>
      </c>
      <c r="F3548" s="1" t="s">
        <v>11246</v>
      </c>
      <c r="G3548" t="str">
        <f t="shared" si="440"/>
        <v>Civitanova Marche</v>
      </c>
      <c r="H3548" s="1" t="s">
        <v>11367</v>
      </c>
      <c r="I3548" s="1" t="str">
        <f t="shared" si="442"/>
        <v>SITO</v>
      </c>
      <c r="J3548" s="1" t="str">
        <f t="shared" si="443"/>
        <v>www.locandafontezoppa.com</v>
      </c>
      <c r="K3548" s="1" t="s">
        <v>11368</v>
      </c>
      <c r="L3548" t="str">
        <f t="shared" si="444"/>
        <v>EMAIL</v>
      </c>
      <c r="M3548" t="str">
        <f t="shared" si="445"/>
        <v>info@locandafontezoppa.com</v>
      </c>
      <c r="N3548" t="str">
        <f t="shared" si="446"/>
        <v>www.locandafontezoppa.com</v>
      </c>
      <c r="O3548" t="str">
        <f t="shared" si="447"/>
        <v>info@locandafontezoppa.com</v>
      </c>
      <c r="S3548" s="1" t="s">
        <v>11365</v>
      </c>
    </row>
    <row r="3549" spans="1:19" ht="14.4" x14ac:dyDescent="0.3">
      <c r="A3549" s="1" t="s">
        <v>29</v>
      </c>
      <c r="B3549" s="1" t="s">
        <v>11369</v>
      </c>
      <c r="C3549" s="1" t="s">
        <v>11370</v>
      </c>
      <c r="D3549" s="1" t="str">
        <f t="shared" si="441"/>
        <v>Contrada San Savino 59/B</v>
      </c>
      <c r="E3549" s="1" t="s">
        <v>11246</v>
      </c>
      <c r="F3549" s="1" t="s">
        <v>11371</v>
      </c>
      <c r="G3549" t="str">
        <f t="shared" si="440"/>
        <v>Civitanova Marche Alta</v>
      </c>
      <c r="H3549" s="1" t="s">
        <v>11372</v>
      </c>
      <c r="I3549" s="1" t="str">
        <f t="shared" si="442"/>
        <v>SITO</v>
      </c>
      <c r="J3549" s="1" t="str">
        <f t="shared" si="443"/>
        <v>www.bellemarchebb.it</v>
      </c>
      <c r="K3549" t="s">
        <v>19718</v>
      </c>
      <c r="L3549" t="str">
        <f t="shared" si="444"/>
        <v>SITO</v>
      </c>
      <c r="M3549" t="str">
        <f t="shared" si="445"/>
        <v xml:space="preserve"> </v>
      </c>
      <c r="N3549" t="str">
        <f t="shared" si="446"/>
        <v>www.bellemarchebb.it</v>
      </c>
      <c r="O3549" t="str">
        <f t="shared" si="447"/>
        <v>N/a</v>
      </c>
      <c r="S3549" s="1" t="s">
        <v>11369</v>
      </c>
    </row>
    <row r="3550" spans="1:19" ht="14.4" x14ac:dyDescent="0.3">
      <c r="A3550" s="1" t="s">
        <v>6</v>
      </c>
      <c r="B3550" s="1" t="s">
        <v>11373</v>
      </c>
      <c r="C3550" s="1" t="s">
        <v>11374</v>
      </c>
      <c r="D3550" s="1" t="str">
        <f t="shared" si="441"/>
        <v>Via Celeste 1</v>
      </c>
      <c r="E3550" s="1" t="s">
        <v>11246</v>
      </c>
      <c r="F3550" s="1" t="s">
        <v>11246</v>
      </c>
      <c r="G3550" t="str">
        <f t="shared" si="440"/>
        <v>Civitanova Marche</v>
      </c>
      <c r="H3550" s="1" t="s">
        <v>11375</v>
      </c>
      <c r="I3550" s="1" t="str">
        <f t="shared" si="442"/>
        <v>SITO</v>
      </c>
      <c r="J3550" s="1" t="str">
        <f t="shared" si="443"/>
        <v>www.laceleste.it</v>
      </c>
      <c r="K3550" s="1" t="s">
        <v>11376</v>
      </c>
      <c r="L3550" t="str">
        <f t="shared" si="444"/>
        <v>EMAIL</v>
      </c>
      <c r="M3550" t="str">
        <f t="shared" si="445"/>
        <v>info@laceleste.it</v>
      </c>
      <c r="N3550" t="str">
        <f t="shared" si="446"/>
        <v>www.laceleste.it</v>
      </c>
      <c r="O3550" t="str">
        <f t="shared" si="447"/>
        <v>info@laceleste.it</v>
      </c>
      <c r="S3550" s="1" t="s">
        <v>11373</v>
      </c>
    </row>
    <row r="3551" spans="1:19" ht="14.4" x14ac:dyDescent="0.3">
      <c r="A3551" s="1" t="s">
        <v>82</v>
      </c>
      <c r="B3551" s="1" t="s">
        <v>3213</v>
      </c>
      <c r="C3551" s="1" t="s">
        <v>11377</v>
      </c>
      <c r="D3551" s="1" t="str">
        <f t="shared" si="441"/>
        <v>Via Civitanova 1</v>
      </c>
      <c r="E3551" s="1" t="s">
        <v>11246</v>
      </c>
      <c r="F3551" s="1" t="s">
        <v>11246</v>
      </c>
      <c r="G3551" t="str">
        <f t="shared" si="440"/>
        <v>Civitanova Marche</v>
      </c>
      <c r="H3551" s="1" t="s">
        <v>11378</v>
      </c>
      <c r="I3551" s="1" t="str">
        <f t="shared" si="442"/>
        <v>SITO</v>
      </c>
      <c r="J3551" s="1" t="str">
        <f t="shared" si="443"/>
        <v>www.villamarietta.net</v>
      </c>
      <c r="K3551" s="1" t="s">
        <v>11379</v>
      </c>
      <c r="L3551" t="str">
        <f t="shared" si="444"/>
        <v>EMAIL</v>
      </c>
      <c r="M3551" t="str">
        <f t="shared" si="445"/>
        <v>info@villamarietta.net</v>
      </c>
      <c r="N3551" t="str">
        <f t="shared" si="446"/>
        <v>www.villamarietta.net</v>
      </c>
      <c r="O3551" t="str">
        <f t="shared" si="447"/>
        <v>info@villamarietta.net</v>
      </c>
      <c r="S3551" s="1" t="s">
        <v>3213</v>
      </c>
    </row>
    <row r="3552" spans="1:19" ht="14.4" x14ac:dyDescent="0.3">
      <c r="A3552" s="1" t="s">
        <v>29</v>
      </c>
      <c r="B3552" s="1" t="s">
        <v>11380</v>
      </c>
      <c r="C3552" s="1" t="s">
        <v>11381</v>
      </c>
      <c r="D3552" s="1" t="str">
        <f t="shared" si="441"/>
        <v>Via Benedetto Croce 6</v>
      </c>
      <c r="E3552" s="1" t="s">
        <v>11246</v>
      </c>
      <c r="F3552" s="1" t="s">
        <v>11246</v>
      </c>
      <c r="G3552" t="str">
        <f t="shared" si="440"/>
        <v>Civitanova Marche</v>
      </c>
      <c r="H3552" t="s">
        <v>19718</v>
      </c>
      <c r="I3552" s="1" t="str">
        <f t="shared" si="442"/>
        <v>SITO</v>
      </c>
      <c r="J3552" s="1" t="str">
        <f t="shared" si="443"/>
        <v>N/a</v>
      </c>
      <c r="K3552" s="1" t="s">
        <v>11382</v>
      </c>
      <c r="L3552" t="str">
        <f t="shared" si="444"/>
        <v>EMAIL</v>
      </c>
      <c r="M3552" t="str">
        <f t="shared" si="445"/>
        <v>dirire@alice.it</v>
      </c>
      <c r="N3552" t="str">
        <f t="shared" si="446"/>
        <v>N/a</v>
      </c>
      <c r="O3552" t="str">
        <f t="shared" si="447"/>
        <v>dirire@alice.it</v>
      </c>
      <c r="S3552" s="1" t="s">
        <v>11380</v>
      </c>
    </row>
    <row r="3553" spans="1:19" ht="14.4" x14ac:dyDescent="0.3">
      <c r="A3553" s="1" t="s">
        <v>29</v>
      </c>
      <c r="B3553" s="1" t="s">
        <v>4513</v>
      </c>
      <c r="C3553" s="1" t="s">
        <v>11383</v>
      </c>
      <c r="D3553" s="1" t="str">
        <f t="shared" si="441"/>
        <v>Via Guido Cavallotti 32</v>
      </c>
      <c r="E3553" s="1" t="s">
        <v>11246</v>
      </c>
      <c r="F3553" s="1" t="s">
        <v>11246</v>
      </c>
      <c r="G3553" t="str">
        <f t="shared" si="440"/>
        <v>Civitanova Marche</v>
      </c>
      <c r="H3553" s="1" t="s">
        <v>11384</v>
      </c>
      <c r="I3553" s="1" t="str">
        <f t="shared" si="442"/>
        <v>SITO</v>
      </c>
      <c r="J3553" s="1" t="str">
        <f t="shared" si="443"/>
        <v>www.artbb.info</v>
      </c>
      <c r="K3553" s="1" t="s">
        <v>11385</v>
      </c>
      <c r="L3553" t="str">
        <f t="shared" si="444"/>
        <v>EMAIL</v>
      </c>
      <c r="M3553" t="str">
        <f t="shared" si="445"/>
        <v>art.bb.cinzia@gmail.com</v>
      </c>
      <c r="N3553" t="str">
        <f t="shared" si="446"/>
        <v>www.artbb.info</v>
      </c>
      <c r="O3553" t="str">
        <f t="shared" si="447"/>
        <v>art.bb.cinzia@gmail.com</v>
      </c>
      <c r="S3553" s="1" t="s">
        <v>4513</v>
      </c>
    </row>
    <row r="3554" spans="1:19" ht="14.4" x14ac:dyDescent="0.3">
      <c r="A3554" s="1" t="s">
        <v>20</v>
      </c>
      <c r="B3554" s="1" t="s">
        <v>11386</v>
      </c>
      <c r="C3554" s="1" t="s">
        <v>11387</v>
      </c>
      <c r="D3554" s="1" t="str">
        <f t="shared" si="441"/>
        <v>Via Alcide De Gasperi 2</v>
      </c>
      <c r="E3554" s="1" t="s">
        <v>11246</v>
      </c>
      <c r="F3554" s="1" t="s">
        <v>11246</v>
      </c>
      <c r="G3554" t="str">
        <f t="shared" si="440"/>
        <v>Civitanova Marche</v>
      </c>
      <c r="H3554" s="1" t="s">
        <v>11388</v>
      </c>
      <c r="I3554" s="1" t="str">
        <f t="shared" si="442"/>
        <v>SITO</v>
      </c>
      <c r="J3554" s="1" t="str">
        <f t="shared" si="443"/>
        <v>www.cosmobusinesshotel.it</v>
      </c>
      <c r="K3554" s="1" t="s">
        <v>11389</v>
      </c>
      <c r="L3554" t="str">
        <f t="shared" si="444"/>
        <v>EMAIL</v>
      </c>
      <c r="M3554" t="str">
        <f t="shared" si="445"/>
        <v>info@cosmobusinesshotel.it</v>
      </c>
      <c r="N3554" t="str">
        <f t="shared" si="446"/>
        <v>www.cosmobusinesshotel.it</v>
      </c>
      <c r="O3554" t="str">
        <f t="shared" si="447"/>
        <v>info@cosmobusinesshotel.it</v>
      </c>
      <c r="S3554" s="1" t="s">
        <v>11386</v>
      </c>
    </row>
    <row r="3555" spans="1:19" ht="14.4" x14ac:dyDescent="0.3">
      <c r="A3555" s="1" t="s">
        <v>29</v>
      </c>
      <c r="B3555" s="1" t="s">
        <v>11390</v>
      </c>
      <c r="C3555" s="1" t="s">
        <v>11391</v>
      </c>
      <c r="D3555" s="1" t="str">
        <f t="shared" si="441"/>
        <v>Via Giacomo Leopardi 31</v>
      </c>
      <c r="E3555" s="1" t="s">
        <v>11246</v>
      </c>
      <c r="F3555" s="1" t="s">
        <v>11246</v>
      </c>
      <c r="G3555" t="str">
        <f t="shared" si="440"/>
        <v>Civitanova Marche</v>
      </c>
      <c r="H3555" s="1" t="s">
        <v>11392</v>
      </c>
      <c r="I3555" s="1" t="str">
        <f t="shared" si="442"/>
        <v>SITO</v>
      </c>
      <c r="J3555" s="1" t="str">
        <f t="shared" si="443"/>
        <v>www.bbmilu.it</v>
      </c>
      <c r="K3555" s="1" t="s">
        <v>11393</v>
      </c>
      <c r="L3555" t="str">
        <f t="shared" si="444"/>
        <v>EMAIL</v>
      </c>
      <c r="M3555" t="str">
        <f t="shared" si="445"/>
        <v>bbmilu@gmail.it</v>
      </c>
      <c r="N3555" t="str">
        <f t="shared" si="446"/>
        <v>www.bbmilu.it</v>
      </c>
      <c r="O3555" t="str">
        <f t="shared" si="447"/>
        <v>bbmilu@gmail.it</v>
      </c>
      <c r="S3555" s="1" t="s">
        <v>11390</v>
      </c>
    </row>
    <row r="3556" spans="1:19" ht="14.4" x14ac:dyDescent="0.3">
      <c r="A3556" s="1" t="s">
        <v>29</v>
      </c>
      <c r="B3556" s="1" t="s">
        <v>11394</v>
      </c>
      <c r="C3556" s="1" t="s">
        <v>11395</v>
      </c>
      <c r="D3556" s="1" t="str">
        <f t="shared" si="441"/>
        <v>Via Indipendenza 43</v>
      </c>
      <c r="E3556" s="1" t="s">
        <v>11246</v>
      </c>
      <c r="F3556" s="1" t="s">
        <v>11246</v>
      </c>
      <c r="G3556" t="str">
        <f t="shared" si="440"/>
        <v>Civitanova Marche</v>
      </c>
      <c r="H3556" t="s">
        <v>19718</v>
      </c>
      <c r="I3556" s="1" t="str">
        <f t="shared" si="442"/>
        <v>SITO</v>
      </c>
      <c r="J3556" s="1" t="str">
        <f t="shared" si="443"/>
        <v>N/a</v>
      </c>
      <c r="K3556" s="1" t="s">
        <v>11396</v>
      </c>
      <c r="L3556" t="str">
        <f t="shared" si="444"/>
        <v>EMAIL</v>
      </c>
      <c r="M3556" t="str">
        <f t="shared" si="445"/>
        <v>ilgiglio.bb@gmail.com</v>
      </c>
      <c r="N3556" t="str">
        <f t="shared" si="446"/>
        <v>N/a</v>
      </c>
      <c r="O3556" t="str">
        <f t="shared" si="447"/>
        <v>ilgiglio.bb@gmail.com</v>
      </c>
      <c r="S3556" s="1" t="s">
        <v>11394</v>
      </c>
    </row>
    <row r="3557" spans="1:19" ht="14.4" x14ac:dyDescent="0.3">
      <c r="A3557" s="1" t="s">
        <v>29</v>
      </c>
      <c r="B3557" s="1" t="s">
        <v>11397</v>
      </c>
      <c r="C3557" s="1" t="s">
        <v>11398</v>
      </c>
      <c r="D3557" s="1" t="str">
        <f t="shared" si="441"/>
        <v>Via Vasco Da Gama 100</v>
      </c>
      <c r="E3557" s="1" t="s">
        <v>11246</v>
      </c>
      <c r="F3557" s="1" t="s">
        <v>11349</v>
      </c>
      <c r="G3557" t="str">
        <f t="shared" si="440"/>
        <v>Fontespina</v>
      </c>
      <c r="H3557" s="1" t="s">
        <v>11399</v>
      </c>
      <c r="I3557" s="1" t="str">
        <f t="shared" si="442"/>
        <v>SITO</v>
      </c>
      <c r="J3557" s="1" t="str">
        <f t="shared" si="443"/>
        <v>http://www.naturecolorsbedandbreakfast.com/</v>
      </c>
      <c r="K3557" s="1" t="s">
        <v>11400</v>
      </c>
      <c r="L3557" t="str">
        <f t="shared" si="444"/>
        <v>EMAIL</v>
      </c>
      <c r="M3557" t="str">
        <f t="shared" si="445"/>
        <v>naturecolorsbb@gmail.com</v>
      </c>
      <c r="N3557" t="str">
        <f t="shared" si="446"/>
        <v>http://www.naturecolorsbedandbreakfast.com/</v>
      </c>
      <c r="O3557" t="str">
        <f t="shared" si="447"/>
        <v>naturecolorsbb@gmail.com</v>
      </c>
      <c r="S3557" s="1" t="s">
        <v>11397</v>
      </c>
    </row>
    <row r="3558" spans="1:19" ht="14.4" x14ac:dyDescent="0.3">
      <c r="A3558" s="1" t="s">
        <v>35</v>
      </c>
      <c r="B3558" s="1" t="s">
        <v>11401</v>
      </c>
      <c r="C3558" s="1" t="s">
        <v>11402</v>
      </c>
      <c r="D3558" s="1" t="str">
        <f t="shared" si="441"/>
        <v>C.Da Castelletta 65</v>
      </c>
      <c r="E3558" s="1" t="s">
        <v>11246</v>
      </c>
      <c r="F3558" t="s">
        <v>19718</v>
      </c>
      <c r="G3558" t="str">
        <f t="shared" si="440"/>
        <v>N/A</v>
      </c>
      <c r="H3558" t="s">
        <v>19718</v>
      </c>
      <c r="I3558" s="1" t="str">
        <f t="shared" si="442"/>
        <v>SITO</v>
      </c>
      <c r="J3558" s="1" t="str">
        <f t="shared" si="443"/>
        <v>N/a</v>
      </c>
      <c r="K3558" s="1" t="s">
        <v>11403</v>
      </c>
      <c r="L3558" t="str">
        <f t="shared" si="444"/>
        <v>EMAIL</v>
      </c>
      <c r="M3558" t="str">
        <f t="shared" si="445"/>
        <v>chiaramarchionni@virgilio.it</v>
      </c>
      <c r="N3558" t="str">
        <f t="shared" si="446"/>
        <v>N/a</v>
      </c>
      <c r="O3558" t="str">
        <f t="shared" si="447"/>
        <v>chiaramarchionni@virgilio.it</v>
      </c>
      <c r="S3558" s="1" t="s">
        <v>11401</v>
      </c>
    </row>
    <row r="3559" spans="1:19" ht="14.4" x14ac:dyDescent="0.3">
      <c r="A3559" s="1" t="s">
        <v>29</v>
      </c>
      <c r="B3559" s="1" t="s">
        <v>11404</v>
      </c>
      <c r="C3559" s="1" t="s">
        <v>11405</v>
      </c>
      <c r="D3559" s="1" t="str">
        <f t="shared" si="441"/>
        <v>Via Giovanni Cimabue 1</v>
      </c>
      <c r="E3559" s="1" t="s">
        <v>11246</v>
      </c>
      <c r="F3559" s="1" t="s">
        <v>11246</v>
      </c>
      <c r="G3559" t="str">
        <f t="shared" si="440"/>
        <v>Civitanova Marche</v>
      </c>
      <c r="H3559" t="s">
        <v>19718</v>
      </c>
      <c r="I3559" s="1" t="str">
        <f t="shared" si="442"/>
        <v>SITO</v>
      </c>
      <c r="J3559" s="1" t="str">
        <f t="shared" si="443"/>
        <v>N/a</v>
      </c>
      <c r="K3559" s="1" t="s">
        <v>11406</v>
      </c>
      <c r="L3559" t="str">
        <f t="shared" si="444"/>
        <v>EMAIL</v>
      </c>
      <c r="M3559" t="str">
        <f t="shared" si="445"/>
        <v>bebprofumodimagnolia@libero.it</v>
      </c>
      <c r="N3559" t="str">
        <f t="shared" si="446"/>
        <v>N/a</v>
      </c>
      <c r="O3559" t="str">
        <f t="shared" si="447"/>
        <v>bebprofumodimagnolia@libero.it</v>
      </c>
      <c r="S3559" s="1" t="s">
        <v>11404</v>
      </c>
    </row>
    <row r="3560" spans="1:19" ht="14.4" x14ac:dyDescent="0.3">
      <c r="A3560" s="1" t="s">
        <v>29</v>
      </c>
      <c r="B3560" s="1" t="s">
        <v>11407</v>
      </c>
      <c r="C3560" s="1" t="s">
        <v>11408</v>
      </c>
      <c r="D3560" s="1" t="str">
        <f t="shared" si="441"/>
        <v>Via Pola 86</v>
      </c>
      <c r="E3560" s="1" t="s">
        <v>11246</v>
      </c>
      <c r="F3560" t="s">
        <v>19718</v>
      </c>
      <c r="G3560" t="str">
        <f t="shared" si="440"/>
        <v>N/A</v>
      </c>
      <c r="H3560" s="1" t="s">
        <v>11409</v>
      </c>
      <c r="I3560" s="1" t="str">
        <f t="shared" si="442"/>
        <v>SITO</v>
      </c>
      <c r="J3560" s="1" t="str">
        <f t="shared" si="443"/>
        <v>www.santomaro.com</v>
      </c>
      <c r="K3560" s="1" t="s">
        <v>11410</v>
      </c>
      <c r="L3560" t="str">
        <f t="shared" si="444"/>
        <v>EMAIL</v>
      </c>
      <c r="M3560" t="str">
        <f t="shared" si="445"/>
        <v>info@santomaro.com</v>
      </c>
      <c r="N3560" t="str">
        <f t="shared" si="446"/>
        <v>www.santomaro.com</v>
      </c>
      <c r="O3560" t="str">
        <f t="shared" si="447"/>
        <v>info@santomaro.com</v>
      </c>
      <c r="S3560" s="1" t="s">
        <v>11407</v>
      </c>
    </row>
    <row r="3561" spans="1:19" ht="14.4" x14ac:dyDescent="0.3">
      <c r="A3561" s="1" t="s">
        <v>29</v>
      </c>
      <c r="B3561" s="1" t="s">
        <v>11411</v>
      </c>
      <c r="C3561" t="s">
        <v>19718</v>
      </c>
      <c r="D3561" s="1" t="str">
        <f t="shared" si="441"/>
        <v>N/A</v>
      </c>
      <c r="E3561" s="1" t="s">
        <v>11246</v>
      </c>
      <c r="F3561" t="s">
        <v>19718</v>
      </c>
      <c r="G3561" t="str">
        <f t="shared" si="440"/>
        <v>N/A</v>
      </c>
      <c r="H3561" t="s">
        <v>19718</v>
      </c>
      <c r="I3561" s="1" t="str">
        <f t="shared" si="442"/>
        <v>SITO</v>
      </c>
      <c r="J3561" s="1" t="str">
        <f t="shared" si="443"/>
        <v>N/a</v>
      </c>
      <c r="K3561" s="1" t="s">
        <v>11412</v>
      </c>
      <c r="L3561" t="str">
        <f t="shared" si="444"/>
        <v>EMAIL</v>
      </c>
      <c r="M3561" t="str">
        <f t="shared" si="445"/>
        <v>eduardodiaco@hotmail.com</v>
      </c>
      <c r="N3561" t="str">
        <f t="shared" si="446"/>
        <v>N/a</v>
      </c>
      <c r="O3561" t="str">
        <f t="shared" si="447"/>
        <v>eduardodiaco@hotmail.com</v>
      </c>
      <c r="S3561" s="1" t="s">
        <v>11411</v>
      </c>
    </row>
    <row r="3562" spans="1:19" ht="14.4" x14ac:dyDescent="0.3">
      <c r="A3562" s="1" t="s">
        <v>29</v>
      </c>
      <c r="B3562" s="1" t="s">
        <v>11413</v>
      </c>
      <c r="C3562" s="1" t="s">
        <v>11414</v>
      </c>
      <c r="D3562" s="1" t="str">
        <f t="shared" si="441"/>
        <v>Via Piceno 46/46A</v>
      </c>
      <c r="E3562" s="1" t="s">
        <v>11246</v>
      </c>
      <c r="F3562" s="1" t="s">
        <v>11246</v>
      </c>
      <c r="G3562" t="str">
        <f t="shared" si="440"/>
        <v>Civitanova Marche</v>
      </c>
      <c r="H3562" t="s">
        <v>19718</v>
      </c>
      <c r="I3562" s="1" t="str">
        <f t="shared" si="442"/>
        <v>SITO</v>
      </c>
      <c r="J3562" s="1" t="str">
        <f t="shared" si="443"/>
        <v>N/a</v>
      </c>
      <c r="K3562" s="1" t="s">
        <v>11412</v>
      </c>
      <c r="L3562" t="str">
        <f t="shared" si="444"/>
        <v>EMAIL</v>
      </c>
      <c r="M3562" t="str">
        <f t="shared" si="445"/>
        <v>eduardodiaco@hotmail.com</v>
      </c>
      <c r="N3562" t="str">
        <f t="shared" si="446"/>
        <v>N/a</v>
      </c>
      <c r="O3562" t="str">
        <f t="shared" si="447"/>
        <v>eduardodiaco@hotmail.com</v>
      </c>
      <c r="S3562" s="1" t="s">
        <v>11413</v>
      </c>
    </row>
    <row r="3563" spans="1:19" ht="14.4" x14ac:dyDescent="0.3">
      <c r="A3563" s="1" t="s">
        <v>29</v>
      </c>
      <c r="B3563" s="1" t="s">
        <v>11415</v>
      </c>
      <c r="C3563" s="1" t="s">
        <v>11416</v>
      </c>
      <c r="D3563" s="1" t="str">
        <f t="shared" si="441"/>
        <v>Via Adriano Cecchetti 31</v>
      </c>
      <c r="E3563" s="1" t="s">
        <v>11246</v>
      </c>
      <c r="F3563" s="1" t="s">
        <v>11246</v>
      </c>
      <c r="G3563" t="str">
        <f t="shared" si="440"/>
        <v>Civitanova Marche</v>
      </c>
      <c r="H3563" t="s">
        <v>19718</v>
      </c>
      <c r="I3563" s="1" t="str">
        <f t="shared" si="442"/>
        <v>SITO</v>
      </c>
      <c r="J3563" s="1" t="str">
        <f t="shared" si="443"/>
        <v>N/a</v>
      </c>
      <c r="K3563" s="1" t="s">
        <v>11417</v>
      </c>
      <c r="L3563" t="str">
        <f t="shared" si="444"/>
        <v>EMAIL</v>
      </c>
      <c r="M3563" t="str">
        <f t="shared" si="445"/>
        <v>leombrunitermoidra@gmail.com</v>
      </c>
      <c r="N3563" t="str">
        <f t="shared" si="446"/>
        <v>N/a</v>
      </c>
      <c r="O3563" t="str">
        <f t="shared" si="447"/>
        <v>leombrunitermoidra@gmail.com</v>
      </c>
      <c r="S3563" s="1" t="s">
        <v>11415</v>
      </c>
    </row>
    <row r="3564" spans="1:19" ht="14.4" x14ac:dyDescent="0.3">
      <c r="A3564" s="1" t="s">
        <v>29</v>
      </c>
      <c r="B3564" s="1" t="s">
        <v>11418</v>
      </c>
      <c r="C3564" s="1" t="s">
        <v>11419</v>
      </c>
      <c r="D3564" s="1" t="str">
        <f t="shared" si="441"/>
        <v>C.Da San Domenico 61</v>
      </c>
      <c r="E3564" s="1" t="s">
        <v>11246</v>
      </c>
      <c r="F3564" s="1" t="s">
        <v>11246</v>
      </c>
      <c r="G3564" t="str">
        <f t="shared" si="440"/>
        <v>Civitanova Marche</v>
      </c>
      <c r="H3564" t="s">
        <v>19718</v>
      </c>
      <c r="I3564" s="1" t="str">
        <f t="shared" si="442"/>
        <v>SITO</v>
      </c>
      <c r="J3564" s="1" t="str">
        <f t="shared" si="443"/>
        <v>N/a</v>
      </c>
      <c r="K3564" s="1" t="s">
        <v>11420</v>
      </c>
      <c r="L3564" t="str">
        <f t="shared" si="444"/>
        <v>EMAIL</v>
      </c>
      <c r="M3564" t="str">
        <f t="shared" si="445"/>
        <v>bbilbaiocco@hotmail.it</v>
      </c>
      <c r="N3564" t="str">
        <f t="shared" si="446"/>
        <v>N/a</v>
      </c>
      <c r="O3564" t="str">
        <f t="shared" si="447"/>
        <v>bbilbaiocco@hotmail.it</v>
      </c>
      <c r="S3564" s="1" t="s">
        <v>11418</v>
      </c>
    </row>
    <row r="3565" spans="1:19" ht="14.4" x14ac:dyDescent="0.3">
      <c r="A3565" s="1" t="s">
        <v>29</v>
      </c>
      <c r="B3565" s="1" t="s">
        <v>11421</v>
      </c>
      <c r="C3565" s="1" t="s">
        <v>11422</v>
      </c>
      <c r="D3565" s="1" t="str">
        <f t="shared" si="441"/>
        <v>Via Vela 71</v>
      </c>
      <c r="E3565" s="1" t="s">
        <v>11246</v>
      </c>
      <c r="F3565" s="1" t="s">
        <v>11257</v>
      </c>
      <c r="G3565" t="str">
        <f t="shared" si="440"/>
        <v>Civitanova Marche</v>
      </c>
      <c r="H3565" t="s">
        <v>19718</v>
      </c>
      <c r="I3565" s="1" t="str">
        <f t="shared" si="442"/>
        <v>SITO</v>
      </c>
      <c r="J3565" s="1" t="str">
        <f t="shared" si="443"/>
        <v>N/a</v>
      </c>
      <c r="K3565" s="1" t="s">
        <v>11423</v>
      </c>
      <c r="L3565" t="str">
        <f t="shared" si="444"/>
        <v>EMAIL</v>
      </c>
      <c r="M3565" t="str">
        <f t="shared" si="445"/>
        <v>acciarriantiquariato@gmail.com</v>
      </c>
      <c r="N3565" t="str">
        <f t="shared" si="446"/>
        <v>N/a</v>
      </c>
      <c r="O3565" t="str">
        <f t="shared" si="447"/>
        <v>acciarriantiquariato@gmail.com</v>
      </c>
      <c r="S3565" s="1" t="s">
        <v>11421</v>
      </c>
    </row>
    <row r="3566" spans="1:19" ht="14.4" x14ac:dyDescent="0.3">
      <c r="A3566" s="1" t="s">
        <v>82</v>
      </c>
      <c r="B3566" s="1" t="s">
        <v>11424</v>
      </c>
      <c r="C3566" s="1" t="s">
        <v>11425</v>
      </c>
      <c r="D3566" s="1" t="str">
        <f t="shared" si="441"/>
        <v>Viale Iv Novembre 294</v>
      </c>
      <c r="E3566" s="1" t="s">
        <v>11246</v>
      </c>
      <c r="F3566" s="1" t="s">
        <v>11246</v>
      </c>
      <c r="G3566" t="str">
        <f t="shared" si="440"/>
        <v>Civitanova Marche</v>
      </c>
      <c r="H3566" t="s">
        <v>19718</v>
      </c>
      <c r="I3566" s="1" t="str">
        <f t="shared" si="442"/>
        <v>SITO</v>
      </c>
      <c r="J3566" s="1" t="str">
        <f t="shared" si="443"/>
        <v>N/a</v>
      </c>
      <c r="K3566" s="1" t="s">
        <v>11426</v>
      </c>
      <c r="L3566" t="str">
        <f t="shared" si="444"/>
        <v>EMAIL</v>
      </c>
      <c r="M3566" t="str">
        <f t="shared" si="445"/>
        <v>ugo.broccolo@alice.it</v>
      </c>
      <c r="N3566" t="str">
        <f t="shared" si="446"/>
        <v>N/a</v>
      </c>
      <c r="O3566" t="str">
        <f t="shared" si="447"/>
        <v>ugo.broccolo@alice.it</v>
      </c>
      <c r="S3566" s="1" t="s">
        <v>11424</v>
      </c>
    </row>
    <row r="3567" spans="1:19" ht="14.4" x14ac:dyDescent="0.3">
      <c r="A3567" s="1" t="s">
        <v>29</v>
      </c>
      <c r="B3567" s="1" t="s">
        <v>11427</v>
      </c>
      <c r="C3567" s="1" t="s">
        <v>11428</v>
      </c>
      <c r="D3567" s="1" t="str">
        <f t="shared" si="441"/>
        <v>Via Benedetto Brin 8</v>
      </c>
      <c r="E3567" s="1" t="s">
        <v>11246</v>
      </c>
      <c r="F3567" s="1" t="s">
        <v>11246</v>
      </c>
      <c r="G3567" t="str">
        <f t="shared" si="440"/>
        <v>Civitanova Marche</v>
      </c>
      <c r="H3567" t="s">
        <v>19718</v>
      </c>
      <c r="I3567" s="1" t="str">
        <f t="shared" si="442"/>
        <v>SITO</v>
      </c>
      <c r="J3567" s="1" t="str">
        <f t="shared" si="443"/>
        <v>N/a</v>
      </c>
      <c r="K3567" s="1" t="s">
        <v>11429</v>
      </c>
      <c r="L3567" t="str">
        <f t="shared" si="444"/>
        <v>EMAIL</v>
      </c>
      <c r="M3567" t="str">
        <f t="shared" si="445"/>
        <v>bbverdeazzurro@libero.it</v>
      </c>
      <c r="N3567" t="str">
        <f t="shared" si="446"/>
        <v>N/a</v>
      </c>
      <c r="O3567" t="str">
        <f t="shared" si="447"/>
        <v>bbverdeazzurro@libero.it</v>
      </c>
      <c r="S3567" s="1" t="s">
        <v>11427</v>
      </c>
    </row>
    <row r="3568" spans="1:19" ht="14.4" x14ac:dyDescent="0.3">
      <c r="A3568" s="1" t="s">
        <v>29</v>
      </c>
      <c r="B3568" s="1" t="s">
        <v>11430</v>
      </c>
      <c r="C3568" s="1" t="s">
        <v>11431</v>
      </c>
      <c r="D3568" s="1" t="str">
        <f t="shared" si="441"/>
        <v>Via Martiri Delle Foibe 42</v>
      </c>
      <c r="E3568" s="1" t="s">
        <v>11246</v>
      </c>
      <c r="F3568" s="1" t="s">
        <v>11246</v>
      </c>
      <c r="G3568" t="str">
        <f t="shared" si="440"/>
        <v>Civitanova Marche</v>
      </c>
      <c r="H3568" s="1" t="s">
        <v>11432</v>
      </c>
      <c r="I3568" s="1" t="str">
        <f t="shared" si="442"/>
        <v>SITO</v>
      </c>
      <c r="J3568" s="1" t="str">
        <f t="shared" si="443"/>
        <v>www.bebalsole.it</v>
      </c>
      <c r="K3568" s="1" t="s">
        <v>11433</v>
      </c>
      <c r="L3568" t="str">
        <f t="shared" si="444"/>
        <v>EMAIL</v>
      </c>
      <c r="M3568" t="str">
        <f t="shared" si="445"/>
        <v>info@bebalsole.it</v>
      </c>
      <c r="N3568" t="str">
        <f t="shared" si="446"/>
        <v>www.bebalsole.it</v>
      </c>
      <c r="O3568" t="str">
        <f t="shared" si="447"/>
        <v>info@bebalsole.it</v>
      </c>
      <c r="S3568" s="1" t="s">
        <v>11430</v>
      </c>
    </row>
    <row r="3569" spans="1:19" ht="14.4" x14ac:dyDescent="0.3">
      <c r="A3569" s="1" t="s">
        <v>29</v>
      </c>
      <c r="B3569" s="1" t="s">
        <v>4902</v>
      </c>
      <c r="C3569" s="1" t="s">
        <v>11434</v>
      </c>
      <c r="D3569" s="1" t="str">
        <f t="shared" si="441"/>
        <v>Via Regina Margherita 40</v>
      </c>
      <c r="E3569" s="1" t="s">
        <v>11246</v>
      </c>
      <c r="F3569" s="1" t="s">
        <v>11246</v>
      </c>
      <c r="G3569" t="str">
        <f t="shared" si="440"/>
        <v>Civitanova Marche</v>
      </c>
      <c r="H3569" t="s">
        <v>19718</v>
      </c>
      <c r="I3569" s="1" t="str">
        <f t="shared" si="442"/>
        <v>SITO</v>
      </c>
      <c r="J3569" s="1" t="str">
        <f t="shared" si="443"/>
        <v>N/a</v>
      </c>
      <c r="K3569" t="s">
        <v>19718</v>
      </c>
      <c r="L3569" t="str">
        <f t="shared" si="444"/>
        <v>SITO</v>
      </c>
      <c r="M3569" t="str">
        <f t="shared" si="445"/>
        <v xml:space="preserve"> </v>
      </c>
      <c r="N3569" t="str">
        <f t="shared" si="446"/>
        <v>N/a</v>
      </c>
      <c r="O3569" t="str">
        <f t="shared" si="447"/>
        <v>N/a</v>
      </c>
      <c r="S3569" s="1" t="s">
        <v>4902</v>
      </c>
    </row>
    <row r="3570" spans="1:19" ht="14.4" x14ac:dyDescent="0.3">
      <c r="A3570" s="1" t="s">
        <v>679</v>
      </c>
      <c r="B3570" s="1" t="s">
        <v>11435</v>
      </c>
      <c r="C3570" s="1" t="s">
        <v>11436</v>
      </c>
      <c r="D3570" s="1" t="str">
        <f t="shared" si="441"/>
        <v>Lungomare Piermanni 1 A 1 A</v>
      </c>
      <c r="E3570" s="1" t="s">
        <v>11246</v>
      </c>
      <c r="F3570" t="s">
        <v>19718</v>
      </c>
      <c r="G3570" t="str">
        <f t="shared" si="440"/>
        <v>N/A</v>
      </c>
      <c r="H3570" t="s">
        <v>19718</v>
      </c>
      <c r="I3570" s="1" t="str">
        <f t="shared" si="442"/>
        <v>SITO</v>
      </c>
      <c r="J3570" s="1" t="str">
        <f t="shared" si="443"/>
        <v>N/a</v>
      </c>
      <c r="K3570" s="1" t="s">
        <v>11437</v>
      </c>
      <c r="L3570" t="str">
        <f t="shared" si="444"/>
        <v>EMAIL</v>
      </c>
      <c r="M3570" t="str">
        <f t="shared" si="445"/>
        <v>balneare.antonio@alice.it</v>
      </c>
      <c r="N3570" t="str">
        <f t="shared" si="446"/>
        <v>N/a</v>
      </c>
      <c r="O3570" t="str">
        <f t="shared" si="447"/>
        <v>balneare.antonio@alice.it</v>
      </c>
      <c r="S3570" s="1" t="s">
        <v>11435</v>
      </c>
    </row>
    <row r="3571" spans="1:19" ht="14.4" x14ac:dyDescent="0.3">
      <c r="A3571" s="1" t="s">
        <v>679</v>
      </c>
      <c r="B3571" s="1" t="s">
        <v>11438</v>
      </c>
      <c r="C3571" t="s">
        <v>19718</v>
      </c>
      <c r="D3571" s="1" t="str">
        <f t="shared" si="441"/>
        <v>N/A</v>
      </c>
      <c r="E3571" s="1" t="s">
        <v>11246</v>
      </c>
      <c r="F3571" t="s">
        <v>19718</v>
      </c>
      <c r="G3571" t="str">
        <f t="shared" si="440"/>
        <v>N/A</v>
      </c>
      <c r="H3571" t="s">
        <v>19718</v>
      </c>
      <c r="I3571" s="1" t="str">
        <f t="shared" si="442"/>
        <v>SITO</v>
      </c>
      <c r="J3571" s="1" t="str">
        <f t="shared" si="443"/>
        <v>N/a</v>
      </c>
      <c r="K3571" t="s">
        <v>19718</v>
      </c>
      <c r="L3571" t="str">
        <f t="shared" si="444"/>
        <v>SITO</v>
      </c>
      <c r="M3571" t="str">
        <f t="shared" si="445"/>
        <v xml:space="preserve"> </v>
      </c>
      <c r="N3571" t="str">
        <f t="shared" si="446"/>
        <v>N/a</v>
      </c>
      <c r="O3571" t="str">
        <f t="shared" si="447"/>
        <v>N/a</v>
      </c>
      <c r="S3571" s="1" t="s">
        <v>11438</v>
      </c>
    </row>
    <row r="3572" spans="1:19" ht="14.4" x14ac:dyDescent="0.3">
      <c r="A3572" s="1" t="s">
        <v>29</v>
      </c>
      <c r="B3572" s="1" t="s">
        <v>11439</v>
      </c>
      <c r="C3572" s="1" t="s">
        <v>11440</v>
      </c>
      <c r="D3572" s="1" t="str">
        <f t="shared" si="441"/>
        <v>Via Civitanova 127</v>
      </c>
      <c r="E3572" s="1" t="s">
        <v>11246</v>
      </c>
      <c r="F3572" s="1" t="s">
        <v>11246</v>
      </c>
      <c r="G3572" t="str">
        <f t="shared" si="440"/>
        <v>Civitanova Marche</v>
      </c>
      <c r="H3572" s="1" t="s">
        <v>11441</v>
      </c>
      <c r="I3572" s="1" t="str">
        <f t="shared" si="442"/>
        <v>SITO</v>
      </c>
      <c r="J3572" s="1" t="str">
        <f t="shared" si="443"/>
        <v>www.arcobaleno-bb.com</v>
      </c>
      <c r="K3572" s="1" t="s">
        <v>11442</v>
      </c>
      <c r="L3572" t="str">
        <f t="shared" si="444"/>
        <v>EMAIL</v>
      </c>
      <c r="M3572" t="str">
        <f t="shared" si="445"/>
        <v>info@arcobaleno-bb.com</v>
      </c>
      <c r="N3572" t="str">
        <f t="shared" si="446"/>
        <v>www.arcobaleno-bb.com</v>
      </c>
      <c r="O3572" t="str">
        <f t="shared" si="447"/>
        <v>info@arcobaleno-bb.com</v>
      </c>
      <c r="S3572" s="1" t="s">
        <v>11439</v>
      </c>
    </row>
    <row r="3573" spans="1:19" ht="14.4" x14ac:dyDescent="0.3">
      <c r="A3573" s="1" t="s">
        <v>29</v>
      </c>
      <c r="B3573" s="1" t="s">
        <v>11443</v>
      </c>
      <c r="C3573" s="1" t="s">
        <v>11444</v>
      </c>
      <c r="D3573" s="1" t="str">
        <f t="shared" si="441"/>
        <v>Via Sicilia 44</v>
      </c>
      <c r="E3573" s="1" t="s">
        <v>11246</v>
      </c>
      <c r="F3573" s="1" t="s">
        <v>11246</v>
      </c>
      <c r="G3573" t="str">
        <f t="shared" si="440"/>
        <v>Civitanova Marche</v>
      </c>
      <c r="H3573" s="1" t="s">
        <v>11445</v>
      </c>
      <c r="I3573" s="1" t="str">
        <f t="shared" si="442"/>
        <v>SITO</v>
      </c>
      <c r="J3573" s="1" t="str">
        <f t="shared" si="443"/>
        <v>www.bed-and-breakfast.it/pagina.cfm?ID=12618&amp;IDregion</v>
      </c>
      <c r="K3573" s="1" t="s">
        <v>11446</v>
      </c>
      <c r="L3573" t="str">
        <f t="shared" si="444"/>
        <v>EMAIL</v>
      </c>
      <c r="M3573" t="str">
        <f t="shared" si="445"/>
        <v>serenella.pistilli@gmail.com</v>
      </c>
      <c r="N3573" t="str">
        <f t="shared" si="446"/>
        <v>www.bed-and-breakfast.it/pagina.cfm?ID=12618&amp;IDregion</v>
      </c>
      <c r="O3573" t="str">
        <f t="shared" si="447"/>
        <v>serenella.pistilli@gmail.com</v>
      </c>
      <c r="S3573" s="1" t="s">
        <v>11443</v>
      </c>
    </row>
    <row r="3574" spans="1:19" ht="14.4" x14ac:dyDescent="0.3">
      <c r="A3574" s="1" t="s">
        <v>29</v>
      </c>
      <c r="B3574" s="1" t="s">
        <v>11447</v>
      </c>
      <c r="C3574" s="1" t="s">
        <v>11395</v>
      </c>
      <c r="D3574" s="1" t="str">
        <f t="shared" si="441"/>
        <v>Via Indipendenza 43</v>
      </c>
      <c r="E3574" s="1" t="s">
        <v>11246</v>
      </c>
      <c r="F3574" s="1" t="s">
        <v>11246</v>
      </c>
      <c r="G3574" t="str">
        <f t="shared" si="440"/>
        <v>Civitanova Marche</v>
      </c>
      <c r="H3574" s="1" t="s">
        <v>11448</v>
      </c>
      <c r="I3574" s="1" t="str">
        <f t="shared" si="442"/>
        <v>SITO</v>
      </c>
      <c r="J3574" s="1" t="str">
        <f t="shared" si="443"/>
        <v>www.bbindipendenza.it</v>
      </c>
      <c r="K3574" s="1" t="s">
        <v>11449</v>
      </c>
      <c r="L3574" t="str">
        <f t="shared" si="444"/>
        <v>EMAIL</v>
      </c>
      <c r="M3574" t="str">
        <f t="shared" si="445"/>
        <v>info@bbindipendenza.it</v>
      </c>
      <c r="N3574" t="str">
        <f t="shared" si="446"/>
        <v>www.bbindipendenza.it</v>
      </c>
      <c r="O3574" t="str">
        <f t="shared" si="447"/>
        <v>info@bbindipendenza.it</v>
      </c>
      <c r="S3574" s="1" t="s">
        <v>11447</v>
      </c>
    </row>
    <row r="3575" spans="1:19" ht="14.4" x14ac:dyDescent="0.3">
      <c r="A3575" s="1" t="s">
        <v>29</v>
      </c>
      <c r="B3575" s="1" t="s">
        <v>11450</v>
      </c>
      <c r="C3575" s="1" t="s">
        <v>11451</v>
      </c>
      <c r="D3575" s="1" t="str">
        <f t="shared" si="441"/>
        <v>Via Silvano Mecozzi 5</v>
      </c>
      <c r="E3575" s="1" t="s">
        <v>11246</v>
      </c>
      <c r="F3575" s="1" t="s">
        <v>11246</v>
      </c>
      <c r="G3575" t="str">
        <f t="shared" si="440"/>
        <v>Civitanova Marche</v>
      </c>
      <c r="H3575" s="1" t="s">
        <v>11452</v>
      </c>
      <c r="I3575" s="1" t="str">
        <f t="shared" si="442"/>
        <v>SITO</v>
      </c>
      <c r="J3575" s="1" t="str">
        <f t="shared" si="443"/>
        <v>www.latartarugabb.it</v>
      </c>
      <c r="K3575" s="1" t="s">
        <v>11453</v>
      </c>
      <c r="L3575" t="str">
        <f t="shared" si="444"/>
        <v>EMAIL</v>
      </c>
      <c r="M3575" t="str">
        <f t="shared" si="445"/>
        <v>info@latartarugabb.it</v>
      </c>
      <c r="N3575" t="str">
        <f t="shared" si="446"/>
        <v>www.latartarugabb.it</v>
      </c>
      <c r="O3575" t="str">
        <f t="shared" si="447"/>
        <v>info@latartarugabb.it</v>
      </c>
      <c r="S3575" s="1" t="s">
        <v>11450</v>
      </c>
    </row>
    <row r="3576" spans="1:19" ht="14.4" x14ac:dyDescent="0.3">
      <c r="A3576" s="1" t="s">
        <v>6</v>
      </c>
      <c r="B3576" s="1" t="s">
        <v>11454</v>
      </c>
      <c r="C3576" s="1" t="s">
        <v>11455</v>
      </c>
      <c r="D3576" s="1" t="str">
        <f t="shared" si="441"/>
        <v>Via Orlando Marchetti 45</v>
      </c>
      <c r="E3576" s="1" t="s">
        <v>11246</v>
      </c>
      <c r="F3576" s="1" t="s">
        <v>11246</v>
      </c>
      <c r="G3576" t="str">
        <f t="shared" si="440"/>
        <v>Civitanova Marche</v>
      </c>
      <c r="H3576" s="1" t="s">
        <v>11456</v>
      </c>
      <c r="I3576" s="1" t="str">
        <f t="shared" si="442"/>
        <v>SITO</v>
      </c>
      <c r="J3576" s="1" t="str">
        <f t="shared" si="443"/>
        <v>www.hotellaradice.it</v>
      </c>
      <c r="K3576" s="1" t="s">
        <v>11457</v>
      </c>
      <c r="L3576" t="str">
        <f t="shared" si="444"/>
        <v>EMAIL</v>
      </c>
      <c r="M3576" t="str">
        <f t="shared" si="445"/>
        <v>info@hotellaradice.it</v>
      </c>
      <c r="N3576" t="str">
        <f t="shared" si="446"/>
        <v>www.hotellaradice.it</v>
      </c>
      <c r="O3576" t="str">
        <f t="shared" si="447"/>
        <v>info@hotellaradice.it</v>
      </c>
      <c r="S3576" s="1" t="s">
        <v>11454</v>
      </c>
    </row>
    <row r="3577" spans="1:19" ht="14.4" x14ac:dyDescent="0.3">
      <c r="A3577" s="1" t="s">
        <v>29</v>
      </c>
      <c r="B3577" s="1" t="s">
        <v>11458</v>
      </c>
      <c r="C3577" s="1" t="s">
        <v>11459</v>
      </c>
      <c r="D3577" s="1" t="str">
        <f t="shared" si="441"/>
        <v>C.Da Asola 26</v>
      </c>
      <c r="E3577" s="1" t="s">
        <v>11246</v>
      </c>
      <c r="F3577" t="s">
        <v>19718</v>
      </c>
      <c r="G3577" t="str">
        <f t="shared" si="440"/>
        <v>N/A</v>
      </c>
      <c r="H3577" t="s">
        <v>19718</v>
      </c>
      <c r="I3577" s="1" t="str">
        <f t="shared" si="442"/>
        <v>SITO</v>
      </c>
      <c r="J3577" s="1" t="str">
        <f t="shared" si="443"/>
        <v>N/a</v>
      </c>
      <c r="K3577" s="1" t="s">
        <v>11460</v>
      </c>
      <c r="L3577" t="str">
        <f t="shared" si="444"/>
        <v>EMAIL</v>
      </c>
      <c r="M3577" t="str">
        <f t="shared" si="445"/>
        <v>info@ilcantastorie.it</v>
      </c>
      <c r="N3577" t="str">
        <f t="shared" si="446"/>
        <v>N/a</v>
      </c>
      <c r="O3577" t="str">
        <f t="shared" si="447"/>
        <v>info@ilcantastorie.it</v>
      </c>
      <c r="S3577" s="1" t="s">
        <v>11458</v>
      </c>
    </row>
    <row r="3578" spans="1:19" ht="14.4" x14ac:dyDescent="0.3">
      <c r="A3578" s="1" t="s">
        <v>29</v>
      </c>
      <c r="B3578" s="1" t="s">
        <v>11461</v>
      </c>
      <c r="C3578" s="1" t="s">
        <v>11462</v>
      </c>
      <c r="D3578" s="1" t="str">
        <f t="shared" si="441"/>
        <v>Via Regina Margherita 107</v>
      </c>
      <c r="E3578" s="1" t="s">
        <v>11246</v>
      </c>
      <c r="F3578" t="s">
        <v>19718</v>
      </c>
      <c r="G3578" t="str">
        <f t="shared" si="440"/>
        <v>N/A</v>
      </c>
      <c r="H3578" t="s">
        <v>19718</v>
      </c>
      <c r="I3578" s="1" t="str">
        <f t="shared" si="442"/>
        <v>SITO</v>
      </c>
      <c r="J3578" s="1" t="str">
        <f t="shared" si="443"/>
        <v>N/a</v>
      </c>
      <c r="K3578" s="1" t="s">
        <v>11463</v>
      </c>
      <c r="L3578" t="str">
        <f t="shared" si="444"/>
        <v>EMAIL</v>
      </c>
      <c r="M3578" t="str">
        <f t="shared" si="445"/>
        <v>horizonte.bb@gmail.com</v>
      </c>
      <c r="N3578" t="str">
        <f t="shared" si="446"/>
        <v>N/a</v>
      </c>
      <c r="O3578" t="str">
        <f t="shared" si="447"/>
        <v>horizonte.bb@gmail.com</v>
      </c>
      <c r="S3578" s="1" t="s">
        <v>11461</v>
      </c>
    </row>
    <row r="3579" spans="1:19" ht="14.4" x14ac:dyDescent="0.3">
      <c r="A3579" s="1" t="s">
        <v>29</v>
      </c>
      <c r="B3579" s="1" t="s">
        <v>11464</v>
      </c>
      <c r="C3579" s="1" t="s">
        <v>11465</v>
      </c>
      <c r="D3579" s="1" t="str">
        <f t="shared" si="441"/>
        <v>Via Tasso 11</v>
      </c>
      <c r="E3579" s="1" t="s">
        <v>11246</v>
      </c>
      <c r="F3579" s="1" t="s">
        <v>6005</v>
      </c>
      <c r="G3579" t="str">
        <f t="shared" si="440"/>
        <v>Centro</v>
      </c>
      <c r="H3579" s="1" t="s">
        <v>11466</v>
      </c>
      <c r="I3579" s="1" t="str">
        <f t="shared" si="442"/>
        <v>SITO</v>
      </c>
      <c r="J3579" s="1" t="str">
        <f t="shared" si="443"/>
        <v>www.bandbcivitanovamarche.it</v>
      </c>
      <c r="K3579" s="1" t="s">
        <v>11467</v>
      </c>
      <c r="L3579" t="str">
        <f t="shared" si="444"/>
        <v>EMAIL</v>
      </c>
      <c r="M3579" t="str">
        <f t="shared" si="445"/>
        <v>orchideabandb@gmail.com</v>
      </c>
      <c r="N3579" t="str">
        <f t="shared" si="446"/>
        <v>www.bandbcivitanovamarche.it</v>
      </c>
      <c r="O3579" t="str">
        <f t="shared" si="447"/>
        <v>orchideabandb@gmail.com</v>
      </c>
      <c r="S3579" s="1" t="s">
        <v>11464</v>
      </c>
    </row>
    <row r="3580" spans="1:19" ht="14.4" x14ac:dyDescent="0.3">
      <c r="A3580" s="1" t="s">
        <v>6</v>
      </c>
      <c r="B3580" s="1" t="s">
        <v>11468</v>
      </c>
      <c r="C3580" s="1" t="s">
        <v>11469</v>
      </c>
      <c r="D3580" s="1" t="str">
        <f t="shared" si="441"/>
        <v>Via Del Torrione 162</v>
      </c>
      <c r="E3580" s="1" t="s">
        <v>11246</v>
      </c>
      <c r="F3580" t="s">
        <v>19718</v>
      </c>
      <c r="G3580" t="str">
        <f t="shared" si="440"/>
        <v>N/A</v>
      </c>
      <c r="H3580" s="1" t="s">
        <v>11470</v>
      </c>
      <c r="I3580" s="1" t="str">
        <f t="shared" si="442"/>
        <v>SITO</v>
      </c>
      <c r="J3580" s="1" t="str">
        <f t="shared" si="443"/>
        <v>http://www.casaledelchienti.it</v>
      </c>
      <c r="K3580" s="1" t="s">
        <v>11471</v>
      </c>
      <c r="L3580" t="str">
        <f t="shared" si="444"/>
        <v>EMAIL</v>
      </c>
      <c r="M3580" t="str">
        <f t="shared" si="445"/>
        <v>info@casaledelchienti.it</v>
      </c>
      <c r="N3580" t="str">
        <f t="shared" si="446"/>
        <v>http://www.casaledelchienti.it</v>
      </c>
      <c r="O3580" t="str">
        <f t="shared" si="447"/>
        <v>info@casaledelchienti.it</v>
      </c>
      <c r="S3580" s="1" t="s">
        <v>11468</v>
      </c>
    </row>
    <row r="3581" spans="1:19" ht="14.4" x14ac:dyDescent="0.3">
      <c r="A3581" s="1" t="s">
        <v>29</v>
      </c>
      <c r="B3581" s="1" t="s">
        <v>5886</v>
      </c>
      <c r="C3581" s="1" t="s">
        <v>11472</v>
      </c>
      <c r="D3581" s="1" t="str">
        <f t="shared" si="441"/>
        <v>Via T. Tasso 14</v>
      </c>
      <c r="E3581" s="1" t="s">
        <v>11246</v>
      </c>
      <c r="F3581" t="s">
        <v>19718</v>
      </c>
      <c r="G3581" t="str">
        <f t="shared" si="440"/>
        <v>N/A</v>
      </c>
      <c r="H3581" s="1" t="s">
        <v>11473</v>
      </c>
      <c r="I3581" s="1" t="str">
        <f t="shared" si="442"/>
        <v>SITO</v>
      </c>
      <c r="J3581" s="1" t="str">
        <f t="shared" si="443"/>
        <v>www.glicine.eu</v>
      </c>
      <c r="K3581" s="1" t="s">
        <v>11474</v>
      </c>
      <c r="L3581" t="str">
        <f t="shared" si="444"/>
        <v>EMAIL</v>
      </c>
      <c r="M3581" t="str">
        <f t="shared" si="445"/>
        <v>info@glicine.eu</v>
      </c>
      <c r="N3581" t="str">
        <f t="shared" si="446"/>
        <v>www.glicine.eu</v>
      </c>
      <c r="O3581" t="str">
        <f t="shared" si="447"/>
        <v>info@glicine.eu</v>
      </c>
      <c r="S3581" s="1" t="s">
        <v>5886</v>
      </c>
    </row>
    <row r="3582" spans="1:19" ht="14.4" x14ac:dyDescent="0.3">
      <c r="A3582" s="1" t="s">
        <v>29</v>
      </c>
      <c r="B3582" s="1" t="s">
        <v>11475</v>
      </c>
      <c r="C3582" s="1" t="s">
        <v>11476</v>
      </c>
      <c r="D3582" s="1" t="str">
        <f t="shared" si="441"/>
        <v>Via Pola 24</v>
      </c>
      <c r="E3582" s="1" t="s">
        <v>11246</v>
      </c>
      <c r="F3582" t="s">
        <v>19718</v>
      </c>
      <c r="G3582" t="str">
        <f t="shared" si="440"/>
        <v>N/A</v>
      </c>
      <c r="H3582" s="1" t="s">
        <v>11477</v>
      </c>
      <c r="I3582" s="1" t="str">
        <f t="shared" si="442"/>
        <v>SITO</v>
      </c>
      <c r="J3582" s="1" t="str">
        <f t="shared" si="443"/>
        <v>www.dormidanoi.it</v>
      </c>
      <c r="K3582" s="1" t="s">
        <v>11478</v>
      </c>
      <c r="L3582" t="str">
        <f t="shared" si="444"/>
        <v>EMAIL</v>
      </c>
      <c r="M3582" t="str">
        <f t="shared" si="445"/>
        <v>info@dormidanoi.it</v>
      </c>
      <c r="N3582" t="str">
        <f t="shared" si="446"/>
        <v>www.dormidanoi.it</v>
      </c>
      <c r="O3582" t="str">
        <f t="shared" si="447"/>
        <v>info@dormidanoi.it</v>
      </c>
      <c r="S3582" s="1" t="s">
        <v>11475</v>
      </c>
    </row>
    <row r="3583" spans="1:19" ht="14.4" x14ac:dyDescent="0.3">
      <c r="A3583" s="1" t="s">
        <v>29</v>
      </c>
      <c r="B3583" s="1" t="s">
        <v>11479</v>
      </c>
      <c r="C3583" s="1" t="s">
        <v>11480</v>
      </c>
      <c r="D3583" s="1" t="str">
        <f t="shared" si="441"/>
        <v>Corso Dalmazia 134</v>
      </c>
      <c r="E3583" s="1" t="s">
        <v>11246</v>
      </c>
      <c r="F3583" t="s">
        <v>19718</v>
      </c>
      <c r="G3583" t="str">
        <f t="shared" si="440"/>
        <v>N/A</v>
      </c>
      <c r="H3583" t="s">
        <v>19718</v>
      </c>
      <c r="I3583" s="1" t="str">
        <f t="shared" si="442"/>
        <v>SITO</v>
      </c>
      <c r="J3583" s="1" t="str">
        <f t="shared" si="443"/>
        <v>N/a</v>
      </c>
      <c r="K3583" s="1" t="s">
        <v>11481</v>
      </c>
      <c r="L3583" t="str">
        <f t="shared" si="444"/>
        <v>EMAIL</v>
      </c>
      <c r="M3583" t="str">
        <f t="shared" si="445"/>
        <v>info@standardbnb.com</v>
      </c>
      <c r="N3583" t="str">
        <f t="shared" si="446"/>
        <v>N/a</v>
      </c>
      <c r="O3583" t="str">
        <f t="shared" si="447"/>
        <v>info@standardbnb.com</v>
      </c>
      <c r="S3583" s="1" t="s">
        <v>11479</v>
      </c>
    </row>
    <row r="3584" spans="1:19" ht="14.4" x14ac:dyDescent="0.3">
      <c r="A3584" s="1" t="s">
        <v>29</v>
      </c>
      <c r="B3584" s="1" t="s">
        <v>11482</v>
      </c>
      <c r="C3584" s="1" t="s">
        <v>11483</v>
      </c>
      <c r="D3584" s="1" t="str">
        <f t="shared" si="441"/>
        <v>Via Lombardia 1</v>
      </c>
      <c r="E3584" s="1" t="s">
        <v>11246</v>
      </c>
      <c r="F3584" t="s">
        <v>19718</v>
      </c>
      <c r="G3584" t="str">
        <f t="shared" si="440"/>
        <v>N/A</v>
      </c>
      <c r="H3584" s="1" t="s">
        <v>11484</v>
      </c>
      <c r="I3584" s="1" t="str">
        <f t="shared" si="442"/>
        <v>SITO</v>
      </c>
      <c r="J3584" s="1" t="str">
        <f t="shared" si="443"/>
        <v>www.pinomarittimo.com</v>
      </c>
      <c r="K3584" s="1" t="s">
        <v>11485</v>
      </c>
      <c r="L3584" t="str">
        <f t="shared" si="444"/>
        <v>EMAIL</v>
      </c>
      <c r="M3584" t="str">
        <f t="shared" si="445"/>
        <v>vincenzosquadroni@libero.it</v>
      </c>
      <c r="N3584" t="str">
        <f t="shared" si="446"/>
        <v>www.pinomarittimo.com</v>
      </c>
      <c r="O3584" t="str">
        <f t="shared" si="447"/>
        <v>vincenzosquadroni@libero.it</v>
      </c>
      <c r="S3584" s="1" t="s">
        <v>11482</v>
      </c>
    </row>
    <row r="3585" spans="1:19" ht="14.4" x14ac:dyDescent="0.3">
      <c r="A3585" s="1" t="s">
        <v>29</v>
      </c>
      <c r="B3585" s="1" t="s">
        <v>11486</v>
      </c>
      <c r="C3585" s="1" t="s">
        <v>11487</v>
      </c>
      <c r="D3585" s="1" t="str">
        <f t="shared" si="441"/>
        <v>Via Lazio 6</v>
      </c>
      <c r="E3585" s="1" t="s">
        <v>11246</v>
      </c>
      <c r="F3585" s="1" t="s">
        <v>11488</v>
      </c>
      <c r="G3585" t="str">
        <f t="shared" si="440"/>
        <v>Villa Pini</v>
      </c>
      <c r="H3585" s="1" t="s">
        <v>11489</v>
      </c>
      <c r="I3585" s="1" t="str">
        <f t="shared" si="442"/>
        <v>SITO</v>
      </c>
      <c r="J3585" s="1" t="str">
        <f t="shared" si="443"/>
        <v>www.villapini.eu</v>
      </c>
      <c r="K3585" s="1" t="s">
        <v>11490</v>
      </c>
      <c r="L3585" t="str">
        <f t="shared" si="444"/>
        <v>EMAIL</v>
      </c>
      <c r="M3585" t="str">
        <f t="shared" si="445"/>
        <v>info.bbvillapini@gmail.com</v>
      </c>
      <c r="N3585" t="str">
        <f t="shared" si="446"/>
        <v>www.villapini.eu</v>
      </c>
      <c r="O3585" t="str">
        <f t="shared" si="447"/>
        <v>info.bbvillapini@gmail.com</v>
      </c>
      <c r="S3585" s="1" t="s">
        <v>11486</v>
      </c>
    </row>
    <row r="3586" spans="1:19" ht="14.4" x14ac:dyDescent="0.3">
      <c r="A3586" s="1" t="s">
        <v>29</v>
      </c>
      <c r="B3586" s="1" t="s">
        <v>11491</v>
      </c>
      <c r="C3586" s="1" t="s">
        <v>11492</v>
      </c>
      <c r="D3586" s="1" t="str">
        <f t="shared" si="441"/>
        <v>Via Della Carena 24</v>
      </c>
      <c r="E3586" s="1" t="s">
        <v>11246</v>
      </c>
      <c r="F3586" t="s">
        <v>19718</v>
      </c>
      <c r="G3586" t="str">
        <f t="shared" ref="G3586:G3649" si="448">PROPER(F3586)</f>
        <v>N/A</v>
      </c>
      <c r="H3586" s="1" t="s">
        <v>11493</v>
      </c>
      <c r="I3586" s="1" t="str">
        <f t="shared" si="442"/>
        <v>SITO</v>
      </c>
      <c r="J3586" s="1" t="str">
        <f t="shared" si="443"/>
        <v>www.lastelladoro.it</v>
      </c>
      <c r="K3586" s="1" t="s">
        <v>11494</v>
      </c>
      <c r="L3586" t="str">
        <f t="shared" si="444"/>
        <v>EMAIL</v>
      </c>
      <c r="M3586" t="str">
        <f t="shared" si="445"/>
        <v>info@lastelladoro.it</v>
      </c>
      <c r="N3586" t="str">
        <f t="shared" si="446"/>
        <v>www.lastelladoro.it</v>
      </c>
      <c r="O3586" t="str">
        <f t="shared" si="447"/>
        <v>info@lastelladoro.it</v>
      </c>
      <c r="S3586" s="1" t="s">
        <v>11491</v>
      </c>
    </row>
    <row r="3587" spans="1:19" ht="14.4" x14ac:dyDescent="0.3">
      <c r="A3587" s="1" t="s">
        <v>29</v>
      </c>
      <c r="B3587" s="1" t="s">
        <v>11495</v>
      </c>
      <c r="C3587" s="1" t="s">
        <v>11496</v>
      </c>
      <c r="D3587" s="1" t="str">
        <f t="shared" ref="D3587:D3650" si="449">PROPER(C3587)</f>
        <v>Via Torrione 35</v>
      </c>
      <c r="E3587" s="1" t="s">
        <v>11246</v>
      </c>
      <c r="F3587" s="1" t="s">
        <v>11257</v>
      </c>
      <c r="G3587" t="str">
        <f t="shared" si="448"/>
        <v>Civitanova Marche</v>
      </c>
      <c r="H3587" t="s">
        <v>19718</v>
      </c>
      <c r="I3587" s="1" t="str">
        <f t="shared" ref="I3587:I3650" si="450">IF(ISERROR(FIND("@",H3587)),"SITO","EMAIL")</f>
        <v>SITO</v>
      </c>
      <c r="J3587" s="1" t="str">
        <f t="shared" ref="J3587:J3650" si="451">IF(I3587="SITO",H3587," ")</f>
        <v>N/a</v>
      </c>
      <c r="K3587" s="1" t="s">
        <v>11497</v>
      </c>
      <c r="L3587" t="str">
        <f t="shared" ref="L3587:L3650" si="452">IF(ISERROR(FIND("@",K3587)),"SITO","EMAIL")</f>
        <v>EMAIL</v>
      </c>
      <c r="M3587" t="str">
        <f t="shared" ref="M3587:M3650" si="453">IF(L3587="EMAIL",K3587, " ")</f>
        <v>stefania7101@yahoo.it</v>
      </c>
      <c r="N3587" t="str">
        <f t="shared" ref="N3587:N3650" si="454">IF(J3587&lt;&gt;" ", J3587, "N/a")</f>
        <v>N/a</v>
      </c>
      <c r="O3587" t="str">
        <f t="shared" ref="O3587:O3650" si="455">IF(M3587 &lt;&gt; " ", M3587,"N/a")</f>
        <v>stefania7101@yahoo.it</v>
      </c>
      <c r="S3587" s="1" t="s">
        <v>11495</v>
      </c>
    </row>
    <row r="3588" spans="1:19" ht="14.4" x14ac:dyDescent="0.3">
      <c r="A3588" s="1" t="s">
        <v>29</v>
      </c>
      <c r="B3588" s="1" t="s">
        <v>11498</v>
      </c>
      <c r="C3588" s="1" t="s">
        <v>11499</v>
      </c>
      <c r="D3588" s="1" t="str">
        <f t="shared" si="449"/>
        <v>Via Giacosa  54</v>
      </c>
      <c r="E3588" s="1" t="s">
        <v>11246</v>
      </c>
      <c r="F3588" t="s">
        <v>19718</v>
      </c>
      <c r="G3588" t="str">
        <f t="shared" si="448"/>
        <v>N/A</v>
      </c>
      <c r="H3588" t="s">
        <v>19718</v>
      </c>
      <c r="I3588" s="1" t="str">
        <f t="shared" si="450"/>
        <v>SITO</v>
      </c>
      <c r="J3588" s="1" t="str">
        <f t="shared" si="451"/>
        <v>N/a</v>
      </c>
      <c r="K3588" s="1" t="s">
        <v>11500</v>
      </c>
      <c r="L3588" t="str">
        <f t="shared" si="452"/>
        <v>EMAIL</v>
      </c>
      <c r="M3588" t="str">
        <f t="shared" si="453"/>
        <v>tetano70@live.it</v>
      </c>
      <c r="N3588" t="str">
        <f t="shared" si="454"/>
        <v>N/a</v>
      </c>
      <c r="O3588" t="str">
        <f t="shared" si="455"/>
        <v>tetano70@live.it</v>
      </c>
      <c r="S3588" s="1" t="s">
        <v>11498</v>
      </c>
    </row>
    <row r="3589" spans="1:19" ht="14.4" x14ac:dyDescent="0.3">
      <c r="A3589" s="1" t="s">
        <v>29</v>
      </c>
      <c r="B3589" s="1" t="s">
        <v>11501</v>
      </c>
      <c r="C3589" s="1" t="s">
        <v>11502</v>
      </c>
      <c r="D3589" s="1" t="str">
        <f t="shared" si="449"/>
        <v>Via Colombo 148</v>
      </c>
      <c r="E3589" s="1" t="s">
        <v>11246</v>
      </c>
      <c r="F3589" s="1" t="s">
        <v>11291</v>
      </c>
      <c r="G3589" t="str">
        <f t="shared" si="448"/>
        <v>Civitanova Marche</v>
      </c>
      <c r="H3589" s="1" t="s">
        <v>11503</v>
      </c>
      <c r="I3589" s="1" t="str">
        <f t="shared" si="450"/>
        <v>SITO</v>
      </c>
      <c r="J3589" s="1" t="str">
        <f t="shared" si="451"/>
        <v>www.wittoriahouse.it</v>
      </c>
      <c r="K3589" s="1" t="s">
        <v>11504</v>
      </c>
      <c r="L3589" t="str">
        <f t="shared" si="452"/>
        <v>EMAIL</v>
      </c>
      <c r="M3589" t="str">
        <f t="shared" si="453"/>
        <v>info@wittoriahouse.it</v>
      </c>
      <c r="N3589" t="str">
        <f t="shared" si="454"/>
        <v>www.wittoriahouse.it</v>
      </c>
      <c r="O3589" t="str">
        <f t="shared" si="455"/>
        <v>info@wittoriahouse.it</v>
      </c>
      <c r="S3589" s="1" t="s">
        <v>11501</v>
      </c>
    </row>
    <row r="3590" spans="1:19" ht="14.4" x14ac:dyDescent="0.3">
      <c r="A3590" s="1" t="s">
        <v>29</v>
      </c>
      <c r="B3590" s="1" t="s">
        <v>11505</v>
      </c>
      <c r="C3590" s="1" t="s">
        <v>11506</v>
      </c>
      <c r="D3590" s="1" t="str">
        <f t="shared" si="449"/>
        <v>Contrada San Domenico  58/A</v>
      </c>
      <c r="E3590" s="1" t="s">
        <v>11246</v>
      </c>
      <c r="F3590" t="s">
        <v>19718</v>
      </c>
      <c r="G3590" t="str">
        <f t="shared" si="448"/>
        <v>N/A</v>
      </c>
      <c r="H3590" t="s">
        <v>19718</v>
      </c>
      <c r="I3590" s="1" t="str">
        <f t="shared" si="450"/>
        <v>SITO</v>
      </c>
      <c r="J3590" s="1" t="str">
        <f t="shared" si="451"/>
        <v>N/a</v>
      </c>
      <c r="K3590" t="s">
        <v>19718</v>
      </c>
      <c r="L3590" t="str">
        <f t="shared" si="452"/>
        <v>SITO</v>
      </c>
      <c r="M3590" t="str">
        <f t="shared" si="453"/>
        <v xml:space="preserve"> </v>
      </c>
      <c r="N3590" t="str">
        <f t="shared" si="454"/>
        <v>N/a</v>
      </c>
      <c r="O3590" t="str">
        <f t="shared" si="455"/>
        <v>N/a</v>
      </c>
      <c r="S3590" s="1" t="s">
        <v>11505</v>
      </c>
    </row>
    <row r="3591" spans="1:19" ht="14.4" x14ac:dyDescent="0.3">
      <c r="A3591" s="1" t="s">
        <v>29</v>
      </c>
      <c r="B3591" s="1" t="s">
        <v>11507</v>
      </c>
      <c r="C3591" s="1" t="s">
        <v>11508</v>
      </c>
      <c r="D3591" s="1" t="str">
        <f t="shared" si="449"/>
        <v>C.Da Migliarino 19</v>
      </c>
      <c r="E3591" s="1" t="s">
        <v>11246</v>
      </c>
      <c r="F3591" t="s">
        <v>19718</v>
      </c>
      <c r="G3591" t="str">
        <f t="shared" si="448"/>
        <v>N/A</v>
      </c>
      <c r="H3591" t="s">
        <v>19718</v>
      </c>
      <c r="I3591" s="1" t="str">
        <f t="shared" si="450"/>
        <v>SITO</v>
      </c>
      <c r="J3591" s="1" t="str">
        <f t="shared" si="451"/>
        <v>N/a</v>
      </c>
      <c r="K3591" s="1" t="s">
        <v>11509</v>
      </c>
      <c r="L3591" t="str">
        <f t="shared" si="452"/>
        <v>EMAIL</v>
      </c>
      <c r="M3591" t="str">
        <f t="shared" si="453"/>
        <v>bbcasavittoria@gmail.com</v>
      </c>
      <c r="N3591" t="str">
        <f t="shared" si="454"/>
        <v>N/a</v>
      </c>
      <c r="O3591" t="str">
        <f t="shared" si="455"/>
        <v>bbcasavittoria@gmail.com</v>
      </c>
      <c r="S3591" s="1" t="s">
        <v>11507</v>
      </c>
    </row>
    <row r="3592" spans="1:19" ht="14.4" x14ac:dyDescent="0.3">
      <c r="A3592" s="1" t="s">
        <v>29</v>
      </c>
      <c r="B3592" s="1" t="s">
        <v>11510</v>
      </c>
      <c r="C3592" s="1" t="s">
        <v>11511</v>
      </c>
      <c r="D3592" s="1" t="str">
        <f t="shared" si="449"/>
        <v>Via Piceno 15</v>
      </c>
      <c r="E3592" s="1" t="s">
        <v>11246</v>
      </c>
      <c r="F3592" t="s">
        <v>19718</v>
      </c>
      <c r="G3592" t="str">
        <f t="shared" si="448"/>
        <v>N/A</v>
      </c>
      <c r="H3592" s="1" t="s">
        <v>11512</v>
      </c>
      <c r="I3592" s="1" t="str">
        <f t="shared" si="450"/>
        <v>SITO</v>
      </c>
      <c r="J3592" s="1" t="str">
        <f t="shared" si="451"/>
        <v>www.invillabb.it</v>
      </c>
      <c r="K3592" s="1" t="s">
        <v>11513</v>
      </c>
      <c r="L3592" t="str">
        <f t="shared" si="452"/>
        <v>EMAIL</v>
      </c>
      <c r="M3592" t="str">
        <f t="shared" si="453"/>
        <v>info@invillabb.it</v>
      </c>
      <c r="N3592" t="str">
        <f t="shared" si="454"/>
        <v>www.invillabb.it</v>
      </c>
      <c r="O3592" t="str">
        <f t="shared" si="455"/>
        <v>info@invillabb.it</v>
      </c>
      <c r="S3592" s="1" t="s">
        <v>11510</v>
      </c>
    </row>
    <row r="3593" spans="1:19" ht="14.4" x14ac:dyDescent="0.3">
      <c r="A3593" s="1" t="s">
        <v>29</v>
      </c>
      <c r="B3593" s="1" t="s">
        <v>11514</v>
      </c>
      <c r="C3593" s="1" t="s">
        <v>11515</v>
      </c>
      <c r="D3593" s="1" t="str">
        <f t="shared" si="449"/>
        <v>Via G. Di Vittorio 9 A</v>
      </c>
      <c r="E3593" s="1" t="s">
        <v>11246</v>
      </c>
      <c r="F3593" t="s">
        <v>19718</v>
      </c>
      <c r="G3593" t="str">
        <f t="shared" si="448"/>
        <v>N/A</v>
      </c>
      <c r="H3593" s="1" t="s">
        <v>11516</v>
      </c>
      <c r="I3593" s="1" t="str">
        <f t="shared" si="450"/>
        <v>SITO</v>
      </c>
      <c r="J3593" s="1" t="str">
        <f t="shared" si="451"/>
        <v>www.sognidoro.info</v>
      </c>
      <c r="K3593" s="1" t="s">
        <v>11517</v>
      </c>
      <c r="L3593" t="str">
        <f t="shared" si="452"/>
        <v>EMAIL</v>
      </c>
      <c r="M3593" t="str">
        <f t="shared" si="453"/>
        <v>info@sognidoro.info</v>
      </c>
      <c r="N3593" t="str">
        <f t="shared" si="454"/>
        <v>www.sognidoro.info</v>
      </c>
      <c r="O3593" t="str">
        <f t="shared" si="455"/>
        <v>info@sognidoro.info</v>
      </c>
      <c r="S3593" s="1" t="s">
        <v>11514</v>
      </c>
    </row>
    <row r="3594" spans="1:19" ht="14.4" x14ac:dyDescent="0.3">
      <c r="A3594" s="1" t="s">
        <v>403</v>
      </c>
      <c r="B3594" s="1" t="s">
        <v>11518</v>
      </c>
      <c r="C3594" s="1" t="s">
        <v>11519</v>
      </c>
      <c r="D3594" s="1" t="str">
        <f t="shared" si="449"/>
        <v>Via Santorre Di Santarosa 29</v>
      </c>
      <c r="E3594" s="1" t="s">
        <v>11246</v>
      </c>
      <c r="F3594" t="s">
        <v>19718</v>
      </c>
      <c r="G3594" t="str">
        <f t="shared" si="448"/>
        <v>N/A</v>
      </c>
      <c r="H3594" s="1" t="s">
        <v>11520</v>
      </c>
      <c r="I3594" s="1" t="str">
        <f t="shared" si="450"/>
        <v>SITO</v>
      </c>
      <c r="J3594" s="1" t="str">
        <f t="shared" si="451"/>
        <v>www.hoteldimorae.it</v>
      </c>
      <c r="K3594" s="1" t="s">
        <v>11521</v>
      </c>
      <c r="L3594" t="str">
        <f t="shared" si="452"/>
        <v>EMAIL</v>
      </c>
      <c r="M3594" t="str">
        <f t="shared" si="453"/>
        <v>info@hoteldimorae.it</v>
      </c>
      <c r="N3594" t="str">
        <f t="shared" si="454"/>
        <v>www.hoteldimorae.it</v>
      </c>
      <c r="O3594" t="str">
        <f t="shared" si="455"/>
        <v>info@hoteldimorae.it</v>
      </c>
      <c r="S3594" s="1" t="s">
        <v>11518</v>
      </c>
    </row>
    <row r="3595" spans="1:19" ht="14.4" x14ac:dyDescent="0.3">
      <c r="A3595" s="1" t="s">
        <v>29</v>
      </c>
      <c r="B3595" s="1" t="s">
        <v>11522</v>
      </c>
      <c r="C3595" s="1" t="s">
        <v>11523</v>
      </c>
      <c r="D3595" s="1" t="str">
        <f t="shared" si="449"/>
        <v>Via Dalmazia  137</v>
      </c>
      <c r="E3595" s="1" t="s">
        <v>11246</v>
      </c>
      <c r="F3595" t="s">
        <v>19718</v>
      </c>
      <c r="G3595" t="str">
        <f t="shared" si="448"/>
        <v>N/A</v>
      </c>
      <c r="H3595" t="s">
        <v>19718</v>
      </c>
      <c r="I3595" s="1" t="str">
        <f t="shared" si="450"/>
        <v>SITO</v>
      </c>
      <c r="J3595" s="1" t="str">
        <f t="shared" si="451"/>
        <v>N/a</v>
      </c>
      <c r="K3595" s="1" t="s">
        <v>11524</v>
      </c>
      <c r="L3595" t="str">
        <f t="shared" si="452"/>
        <v>EMAIL</v>
      </c>
      <c r="M3595" t="str">
        <f t="shared" si="453"/>
        <v>bbcentroemare@gmail.com</v>
      </c>
      <c r="N3595" t="str">
        <f t="shared" si="454"/>
        <v>N/a</v>
      </c>
      <c r="O3595" t="str">
        <f t="shared" si="455"/>
        <v>bbcentroemare@gmail.com</v>
      </c>
      <c r="S3595" s="1" t="s">
        <v>11522</v>
      </c>
    </row>
    <row r="3596" spans="1:19" ht="14.4" x14ac:dyDescent="0.3">
      <c r="A3596" s="1" t="s">
        <v>29</v>
      </c>
      <c r="B3596" s="1" t="s">
        <v>11525</v>
      </c>
      <c r="C3596" s="1" t="s">
        <v>11508</v>
      </c>
      <c r="D3596" s="1" t="str">
        <f t="shared" si="449"/>
        <v>C.Da Migliarino 19</v>
      </c>
      <c r="E3596" s="1" t="s">
        <v>11246</v>
      </c>
      <c r="F3596" t="s">
        <v>19718</v>
      </c>
      <c r="G3596" t="str">
        <f t="shared" si="448"/>
        <v>N/A</v>
      </c>
      <c r="H3596" s="1" t="s">
        <v>11526</v>
      </c>
      <c r="I3596" s="1" t="str">
        <f t="shared" si="450"/>
        <v>SITO</v>
      </c>
      <c r="J3596" s="1" t="str">
        <f t="shared" si="451"/>
        <v>www.vittoriahouse.it</v>
      </c>
      <c r="K3596" s="1" t="s">
        <v>11527</v>
      </c>
      <c r="L3596" t="str">
        <f t="shared" si="452"/>
        <v>EMAIL</v>
      </c>
      <c r="M3596" t="str">
        <f t="shared" si="453"/>
        <v>info@vittoriahouse.it</v>
      </c>
      <c r="N3596" t="str">
        <f t="shared" si="454"/>
        <v>www.vittoriahouse.it</v>
      </c>
      <c r="O3596" t="str">
        <f t="shared" si="455"/>
        <v>info@vittoriahouse.it</v>
      </c>
      <c r="S3596" s="1" t="s">
        <v>11525</v>
      </c>
    </row>
    <row r="3597" spans="1:19" ht="14.4" x14ac:dyDescent="0.3">
      <c r="A3597" s="1" t="s">
        <v>35</v>
      </c>
      <c r="B3597" s="1" t="s">
        <v>11528</v>
      </c>
      <c r="C3597" s="1" t="s">
        <v>11529</v>
      </c>
      <c r="D3597" s="1" t="str">
        <f t="shared" si="449"/>
        <v>Contrada Piane Del Chienti 37</v>
      </c>
      <c r="E3597" s="1" t="s">
        <v>11246</v>
      </c>
      <c r="F3597" t="s">
        <v>19718</v>
      </c>
      <c r="G3597" t="str">
        <f t="shared" si="448"/>
        <v>N/A</v>
      </c>
      <c r="H3597" t="s">
        <v>19718</v>
      </c>
      <c r="I3597" s="1" t="str">
        <f t="shared" si="450"/>
        <v>SITO</v>
      </c>
      <c r="J3597" s="1" t="str">
        <f t="shared" si="451"/>
        <v>N/a</v>
      </c>
      <c r="K3597" s="1" t="s">
        <v>11530</v>
      </c>
      <c r="L3597" t="str">
        <f t="shared" si="452"/>
        <v>EMAIL</v>
      </c>
      <c r="M3597" t="str">
        <f t="shared" si="453"/>
        <v>agriturismo.antichisapori@hotmail.it</v>
      </c>
      <c r="N3597" t="str">
        <f t="shared" si="454"/>
        <v>N/a</v>
      </c>
      <c r="O3597" t="str">
        <f t="shared" si="455"/>
        <v>agriturismo.antichisapori@hotmail.it</v>
      </c>
      <c r="S3597" s="1" t="s">
        <v>11528</v>
      </c>
    </row>
    <row r="3598" spans="1:19" ht="14.4" x14ac:dyDescent="0.3">
      <c r="A3598" s="1" t="s">
        <v>29</v>
      </c>
      <c r="B3598" s="1" t="s">
        <v>8463</v>
      </c>
      <c r="C3598" s="1" t="s">
        <v>11531</v>
      </c>
      <c r="D3598" s="1" t="str">
        <f t="shared" si="449"/>
        <v>Via Carducci  13</v>
      </c>
      <c r="E3598" s="1" t="s">
        <v>11246</v>
      </c>
      <c r="F3598" t="s">
        <v>19718</v>
      </c>
      <c r="G3598" t="str">
        <f t="shared" si="448"/>
        <v>N/A</v>
      </c>
      <c r="H3598" t="s">
        <v>19718</v>
      </c>
      <c r="I3598" s="1" t="str">
        <f t="shared" si="450"/>
        <v>SITO</v>
      </c>
      <c r="J3598" s="1" t="str">
        <f t="shared" si="451"/>
        <v>N/a</v>
      </c>
      <c r="K3598" s="1" t="s">
        <v>11532</v>
      </c>
      <c r="L3598" t="str">
        <f t="shared" si="452"/>
        <v>EMAIL</v>
      </c>
      <c r="M3598" t="str">
        <f t="shared" si="453"/>
        <v>remoroma24@hotmail.it</v>
      </c>
      <c r="N3598" t="str">
        <f t="shared" si="454"/>
        <v>N/a</v>
      </c>
      <c r="O3598" t="str">
        <f t="shared" si="455"/>
        <v>remoroma24@hotmail.it</v>
      </c>
      <c r="S3598" s="1" t="s">
        <v>8463</v>
      </c>
    </row>
    <row r="3599" spans="1:19" ht="14.4" x14ac:dyDescent="0.3">
      <c r="A3599" s="1" t="s">
        <v>29</v>
      </c>
      <c r="B3599" s="1" t="s">
        <v>11533</v>
      </c>
      <c r="C3599" s="1" t="s">
        <v>11534</v>
      </c>
      <c r="D3599" s="1" t="str">
        <f t="shared" si="449"/>
        <v>Via Dante Alighieri 295</v>
      </c>
      <c r="E3599" s="1" t="s">
        <v>11246</v>
      </c>
      <c r="F3599" t="s">
        <v>19718</v>
      </c>
      <c r="G3599" t="str">
        <f t="shared" si="448"/>
        <v>N/A</v>
      </c>
      <c r="H3599" t="s">
        <v>19718</v>
      </c>
      <c r="I3599" s="1" t="str">
        <f t="shared" si="450"/>
        <v>SITO</v>
      </c>
      <c r="J3599" s="1" t="str">
        <f t="shared" si="451"/>
        <v>N/a</v>
      </c>
      <c r="K3599" s="1" t="s">
        <v>11535</v>
      </c>
      <c r="L3599" t="str">
        <f t="shared" si="452"/>
        <v>EMAIL</v>
      </c>
      <c r="M3599" t="str">
        <f t="shared" si="453"/>
        <v>francescociccale@alice.it</v>
      </c>
      <c r="N3599" t="str">
        <f t="shared" si="454"/>
        <v>N/a</v>
      </c>
      <c r="O3599" t="str">
        <f t="shared" si="455"/>
        <v>francescociccale@alice.it</v>
      </c>
      <c r="S3599" s="1" t="s">
        <v>11533</v>
      </c>
    </row>
    <row r="3600" spans="1:19" ht="14.4" x14ac:dyDescent="0.3">
      <c r="A3600" s="1" t="s">
        <v>29</v>
      </c>
      <c r="B3600" s="1" t="s">
        <v>11536</v>
      </c>
      <c r="C3600" s="1" t="s">
        <v>11537</v>
      </c>
      <c r="D3600" s="1" t="str">
        <f t="shared" si="449"/>
        <v>Contrada San Domenico 53/A</v>
      </c>
      <c r="E3600" s="1" t="s">
        <v>11246</v>
      </c>
      <c r="F3600" t="s">
        <v>19718</v>
      </c>
      <c r="G3600" t="str">
        <f t="shared" si="448"/>
        <v>N/A</v>
      </c>
      <c r="H3600" t="s">
        <v>19718</v>
      </c>
      <c r="I3600" s="1" t="str">
        <f t="shared" si="450"/>
        <v>SITO</v>
      </c>
      <c r="J3600" s="1" t="str">
        <f t="shared" si="451"/>
        <v>N/a</v>
      </c>
      <c r="K3600" s="1" t="s">
        <v>11538</v>
      </c>
      <c r="L3600" t="str">
        <f t="shared" si="452"/>
        <v>EMAIL</v>
      </c>
      <c r="M3600" t="str">
        <f t="shared" si="453"/>
        <v>raniericatia1@gmail.com</v>
      </c>
      <c r="N3600" t="str">
        <f t="shared" si="454"/>
        <v>N/a</v>
      </c>
      <c r="O3600" t="str">
        <f t="shared" si="455"/>
        <v>raniericatia1@gmail.com</v>
      </c>
      <c r="S3600" s="1" t="s">
        <v>11536</v>
      </c>
    </row>
    <row r="3601" spans="1:19" ht="14.4" x14ac:dyDescent="0.3">
      <c r="A3601" s="1" t="s">
        <v>29</v>
      </c>
      <c r="B3601" s="1" t="s">
        <v>11539</v>
      </c>
      <c r="C3601" s="1" t="s">
        <v>11540</v>
      </c>
      <c r="D3601" s="1" t="str">
        <f t="shared" si="449"/>
        <v>Via Custoza 32</v>
      </c>
      <c r="E3601" s="1" t="s">
        <v>11246</v>
      </c>
      <c r="F3601" s="1" t="s">
        <v>11291</v>
      </c>
      <c r="G3601" t="str">
        <f t="shared" si="448"/>
        <v>Civitanova Marche</v>
      </c>
      <c r="H3601" s="1" t="s">
        <v>11541</v>
      </c>
      <c r="I3601" s="1" t="str">
        <f t="shared" si="450"/>
        <v>SITO</v>
      </c>
      <c r="J3601" s="1" t="str">
        <f t="shared" si="451"/>
        <v>www.bebildormiglione.it</v>
      </c>
      <c r="K3601" s="1" t="s">
        <v>11542</v>
      </c>
      <c r="L3601" t="str">
        <f t="shared" si="452"/>
        <v>EMAIL</v>
      </c>
      <c r="M3601" t="str">
        <f t="shared" si="453"/>
        <v>lucianaverdini@hotmail.it</v>
      </c>
      <c r="N3601" t="str">
        <f t="shared" si="454"/>
        <v>www.bebildormiglione.it</v>
      </c>
      <c r="O3601" t="str">
        <f t="shared" si="455"/>
        <v>lucianaverdini@hotmail.it</v>
      </c>
      <c r="S3601" s="1" t="s">
        <v>11539</v>
      </c>
    </row>
    <row r="3602" spans="1:19" ht="14.4" x14ac:dyDescent="0.3">
      <c r="A3602" s="1" t="s">
        <v>20</v>
      </c>
      <c r="B3602" s="1" t="s">
        <v>11543</v>
      </c>
      <c r="C3602" s="1" t="s">
        <v>11544</v>
      </c>
      <c r="D3602" s="1" t="str">
        <f t="shared" si="449"/>
        <v>Via Cristoforo Colombo 204</v>
      </c>
      <c r="E3602" s="1" t="s">
        <v>11246</v>
      </c>
      <c r="F3602" s="1" t="s">
        <v>11246</v>
      </c>
      <c r="G3602" t="str">
        <f t="shared" si="448"/>
        <v>Civitanova Marche</v>
      </c>
      <c r="H3602" s="1" t="s">
        <v>11545</v>
      </c>
      <c r="I3602" s="1" t="str">
        <f t="shared" si="450"/>
        <v>SITO</v>
      </c>
      <c r="J3602" s="1" t="str">
        <f t="shared" si="451"/>
        <v>www.hotelristorantegirasole.com</v>
      </c>
      <c r="K3602" s="1" t="s">
        <v>11546</v>
      </c>
      <c r="L3602" t="str">
        <f t="shared" si="452"/>
        <v>EMAIL</v>
      </c>
      <c r="M3602" t="str">
        <f t="shared" si="453"/>
        <v>info@hotelristorantegirasole.com</v>
      </c>
      <c r="N3602" t="str">
        <f t="shared" si="454"/>
        <v>www.hotelristorantegirasole.com</v>
      </c>
      <c r="O3602" t="str">
        <f t="shared" si="455"/>
        <v>info@hotelristorantegirasole.com</v>
      </c>
      <c r="S3602" s="1" t="s">
        <v>11543</v>
      </c>
    </row>
    <row r="3603" spans="1:19" ht="14.4" x14ac:dyDescent="0.3">
      <c r="A3603" s="1" t="s">
        <v>20</v>
      </c>
      <c r="B3603" s="1" t="s">
        <v>11547</v>
      </c>
      <c r="C3603" s="1" t="s">
        <v>11548</v>
      </c>
      <c r="D3603" s="1" t="str">
        <f t="shared" si="449"/>
        <v>Corso Umberto I 1</v>
      </c>
      <c r="E3603" s="1" t="s">
        <v>11246</v>
      </c>
      <c r="F3603" s="1" t="s">
        <v>11246</v>
      </c>
      <c r="G3603" t="str">
        <f t="shared" si="448"/>
        <v>Civitanova Marche</v>
      </c>
      <c r="H3603" s="1" t="s">
        <v>11549</v>
      </c>
      <c r="I3603" s="1" t="str">
        <f t="shared" si="450"/>
        <v>SITO</v>
      </c>
      <c r="J3603" s="1" t="str">
        <f t="shared" si="451"/>
        <v>www.royalre.it</v>
      </c>
      <c r="K3603" s="1" t="s">
        <v>11550</v>
      </c>
      <c r="L3603" t="str">
        <f t="shared" si="452"/>
        <v>EMAIL</v>
      </c>
      <c r="M3603" t="str">
        <f t="shared" si="453"/>
        <v>palace@royalre.it</v>
      </c>
      <c r="N3603" t="str">
        <f t="shared" si="454"/>
        <v>www.royalre.it</v>
      </c>
      <c r="O3603" t="str">
        <f t="shared" si="455"/>
        <v>palace@royalre.it</v>
      </c>
      <c r="S3603" s="1" t="s">
        <v>11547</v>
      </c>
    </row>
    <row r="3604" spans="1:19" ht="14.4" x14ac:dyDescent="0.3">
      <c r="A3604" s="1" t="s">
        <v>20</v>
      </c>
      <c r="B3604" s="1" t="s">
        <v>11551</v>
      </c>
      <c r="C3604" s="1" t="s">
        <v>11552</v>
      </c>
      <c r="D3604" s="1" t="str">
        <f t="shared" si="449"/>
        <v>Via Del Grappa 37</v>
      </c>
      <c r="E3604" s="1" t="s">
        <v>11246</v>
      </c>
      <c r="F3604" s="1" t="s">
        <v>11246</v>
      </c>
      <c r="G3604" t="str">
        <f t="shared" si="448"/>
        <v>Civitanova Marche</v>
      </c>
      <c r="H3604" s="1" t="s">
        <v>11553</v>
      </c>
      <c r="I3604" s="1" t="str">
        <f t="shared" si="450"/>
        <v>SITO</v>
      </c>
      <c r="J3604" s="1" t="str">
        <f t="shared" si="451"/>
        <v>www.hotelchiaraluna.it</v>
      </c>
      <c r="K3604" s="1" t="s">
        <v>11554</v>
      </c>
      <c r="L3604" t="str">
        <f t="shared" si="452"/>
        <v>EMAIL</v>
      </c>
      <c r="M3604" t="str">
        <f t="shared" si="453"/>
        <v>info@hotelchiaraluna.it</v>
      </c>
      <c r="N3604" t="str">
        <f t="shared" si="454"/>
        <v>www.hotelchiaraluna.it</v>
      </c>
      <c r="O3604" t="str">
        <f t="shared" si="455"/>
        <v>info@hotelchiaraluna.it</v>
      </c>
      <c r="S3604" s="1" t="s">
        <v>11551</v>
      </c>
    </row>
    <row r="3605" spans="1:19" ht="14.4" x14ac:dyDescent="0.3">
      <c r="A3605" s="1" t="s">
        <v>20</v>
      </c>
      <c r="B3605" s="1" t="s">
        <v>2204</v>
      </c>
      <c r="C3605" s="1" t="s">
        <v>11555</v>
      </c>
      <c r="D3605" s="1" t="str">
        <f t="shared" si="449"/>
        <v>Viale Giacomo Matteotti 1</v>
      </c>
      <c r="E3605" s="1" t="s">
        <v>11246</v>
      </c>
      <c r="F3605" s="1" t="s">
        <v>11246</v>
      </c>
      <c r="G3605" t="str">
        <f t="shared" si="448"/>
        <v>Civitanova Marche</v>
      </c>
      <c r="H3605" s="1" t="s">
        <v>11556</v>
      </c>
      <c r="I3605" s="1" t="str">
        <f t="shared" si="450"/>
        <v>SITO</v>
      </c>
      <c r="J3605" s="1" t="str">
        <f t="shared" si="451"/>
        <v>www.miramarecivitanova.com</v>
      </c>
      <c r="K3605" s="1" t="s">
        <v>11557</v>
      </c>
      <c r="L3605" t="str">
        <f t="shared" si="452"/>
        <v>EMAIL</v>
      </c>
      <c r="M3605" t="str">
        <f t="shared" si="453"/>
        <v>info@miramarecivitanova.com</v>
      </c>
      <c r="N3605" t="str">
        <f t="shared" si="454"/>
        <v>www.miramarecivitanova.com</v>
      </c>
      <c r="O3605" t="str">
        <f t="shared" si="455"/>
        <v>info@miramarecivitanova.com</v>
      </c>
      <c r="S3605" s="1" t="s">
        <v>2204</v>
      </c>
    </row>
    <row r="3606" spans="1:19" ht="14.4" x14ac:dyDescent="0.3">
      <c r="A3606" s="1" t="s">
        <v>20</v>
      </c>
      <c r="B3606" s="1" t="s">
        <v>11558</v>
      </c>
      <c r="C3606" s="1" t="s">
        <v>11559</v>
      </c>
      <c r="D3606" s="1" t="str">
        <f t="shared" si="449"/>
        <v>Viale Giacomo Matteotti 47</v>
      </c>
      <c r="E3606" s="1" t="s">
        <v>11246</v>
      </c>
      <c r="F3606" s="1" t="s">
        <v>11246</v>
      </c>
      <c r="G3606" t="str">
        <f t="shared" si="448"/>
        <v>Civitanova Marche</v>
      </c>
      <c r="H3606" s="1" t="s">
        <v>11560</v>
      </c>
      <c r="I3606" s="1" t="str">
        <f t="shared" si="450"/>
        <v>SITO</v>
      </c>
      <c r="J3606" s="1" t="str">
        <f t="shared" si="451"/>
        <v>www.hotelaquamarina.it</v>
      </c>
      <c r="K3606" s="1" t="s">
        <v>11561</v>
      </c>
      <c r="L3606" t="str">
        <f t="shared" si="452"/>
        <v>EMAIL</v>
      </c>
      <c r="M3606" t="str">
        <f t="shared" si="453"/>
        <v>info@hotelaquamarina.it</v>
      </c>
      <c r="N3606" t="str">
        <f t="shared" si="454"/>
        <v>www.hotelaquamarina.it</v>
      </c>
      <c r="O3606" t="str">
        <f t="shared" si="455"/>
        <v>info@hotelaquamarina.it</v>
      </c>
      <c r="S3606" s="1" t="s">
        <v>11558</v>
      </c>
    </row>
    <row r="3607" spans="1:19" ht="14.4" x14ac:dyDescent="0.3">
      <c r="A3607" s="1" t="s">
        <v>20</v>
      </c>
      <c r="B3607" s="1" t="s">
        <v>11562</v>
      </c>
      <c r="C3607" s="1" t="s">
        <v>11563</v>
      </c>
      <c r="D3607" s="1" t="str">
        <f t="shared" si="449"/>
        <v>Via Regina Elena 109 B</v>
      </c>
      <c r="E3607" s="1" t="s">
        <v>11246</v>
      </c>
      <c r="F3607" s="1" t="s">
        <v>11246</v>
      </c>
      <c r="G3607" t="str">
        <f t="shared" si="448"/>
        <v>Civitanova Marche</v>
      </c>
      <c r="H3607" s="1" t="s">
        <v>11564</v>
      </c>
      <c r="I3607" s="1" t="str">
        <f t="shared" si="450"/>
        <v>SITO</v>
      </c>
      <c r="J3607" s="1" t="str">
        <f t="shared" si="451"/>
        <v>http://www.hotelbirilli.it/</v>
      </c>
      <c r="K3607" s="1" t="s">
        <v>11565</v>
      </c>
      <c r="L3607" t="str">
        <f t="shared" si="452"/>
        <v>EMAIL</v>
      </c>
      <c r="M3607" t="str">
        <f t="shared" si="453"/>
        <v>direzione@hotelbirilli.it</v>
      </c>
      <c r="N3607" t="str">
        <f t="shared" si="454"/>
        <v>http://www.hotelbirilli.it/</v>
      </c>
      <c r="O3607" t="str">
        <f t="shared" si="455"/>
        <v>direzione@hotelbirilli.it</v>
      </c>
      <c r="S3607" s="1" t="s">
        <v>11562</v>
      </c>
    </row>
    <row r="3608" spans="1:19" ht="14.4" x14ac:dyDescent="0.3">
      <c r="A3608" s="1" t="s">
        <v>20</v>
      </c>
      <c r="B3608" s="1" t="s">
        <v>11566</v>
      </c>
      <c r="C3608" s="1" t="s">
        <v>11567</v>
      </c>
      <c r="D3608" s="1" t="str">
        <f t="shared" si="449"/>
        <v>Via Giosue' Carducci 33</v>
      </c>
      <c r="E3608" s="1" t="s">
        <v>11246</v>
      </c>
      <c r="F3608" s="1" t="s">
        <v>11246</v>
      </c>
      <c r="G3608" t="str">
        <f t="shared" si="448"/>
        <v>Civitanova Marche</v>
      </c>
      <c r="H3608" s="1" t="s">
        <v>11568</v>
      </c>
      <c r="I3608" s="1" t="str">
        <f t="shared" si="450"/>
        <v>SITO</v>
      </c>
      <c r="J3608" s="1" t="str">
        <f t="shared" si="451"/>
        <v>www.hotelsolarium.com</v>
      </c>
      <c r="K3608" s="1" t="s">
        <v>11569</v>
      </c>
      <c r="L3608" t="str">
        <f t="shared" si="452"/>
        <v>EMAIL</v>
      </c>
      <c r="M3608" t="str">
        <f t="shared" si="453"/>
        <v>hotelsolarium@hotelsolarium.com</v>
      </c>
      <c r="N3608" t="str">
        <f t="shared" si="454"/>
        <v>www.hotelsolarium.com</v>
      </c>
      <c r="O3608" t="str">
        <f t="shared" si="455"/>
        <v>hotelsolarium@hotelsolarium.com</v>
      </c>
      <c r="S3608" s="1" t="s">
        <v>11566</v>
      </c>
    </row>
    <row r="3609" spans="1:19" ht="14.4" x14ac:dyDescent="0.3">
      <c r="A3609" s="1" t="s">
        <v>20</v>
      </c>
      <c r="B3609" s="1" t="s">
        <v>9503</v>
      </c>
      <c r="C3609" s="1" t="s">
        <v>11570</v>
      </c>
      <c r="D3609" s="1" t="str">
        <f t="shared" si="449"/>
        <v>Viale Vi Novembre 256</v>
      </c>
      <c r="E3609" s="1" t="s">
        <v>11246</v>
      </c>
      <c r="F3609" s="1" t="s">
        <v>11246</v>
      </c>
      <c r="G3609" t="str">
        <f t="shared" si="448"/>
        <v>Civitanova Marche</v>
      </c>
      <c r="H3609" t="s">
        <v>19718</v>
      </c>
      <c r="I3609" s="1" t="str">
        <f t="shared" si="450"/>
        <v>SITO</v>
      </c>
      <c r="J3609" s="1" t="str">
        <f t="shared" si="451"/>
        <v>N/a</v>
      </c>
      <c r="K3609" s="1" t="s">
        <v>11571</v>
      </c>
      <c r="L3609" t="str">
        <f t="shared" si="452"/>
        <v>EMAIL</v>
      </c>
      <c r="M3609" t="str">
        <f t="shared" si="453"/>
        <v>info@gabbianohotelcivitanova.it</v>
      </c>
      <c r="N3609" t="str">
        <f t="shared" si="454"/>
        <v>N/a</v>
      </c>
      <c r="O3609" t="str">
        <f t="shared" si="455"/>
        <v>info@gabbianohotelcivitanova.it</v>
      </c>
      <c r="S3609" s="1" t="s">
        <v>9503</v>
      </c>
    </row>
    <row r="3610" spans="1:19" ht="14.4" x14ac:dyDescent="0.3">
      <c r="A3610" s="1" t="s">
        <v>20</v>
      </c>
      <c r="B3610" s="1" t="s">
        <v>11572</v>
      </c>
      <c r="C3610" s="1" t="s">
        <v>11573</v>
      </c>
      <c r="D3610" s="1" t="str">
        <f t="shared" si="449"/>
        <v>Viale Iv Novembre 68</v>
      </c>
      <c r="E3610" s="1" t="s">
        <v>11246</v>
      </c>
      <c r="F3610" s="1" t="s">
        <v>11246</v>
      </c>
      <c r="G3610" t="str">
        <f t="shared" si="448"/>
        <v>Civitanova Marche</v>
      </c>
      <c r="H3610" s="1" t="s">
        <v>11574</v>
      </c>
      <c r="I3610" s="1" t="str">
        <f t="shared" si="450"/>
        <v>SITO</v>
      </c>
      <c r="J3610" s="1" t="str">
        <f t="shared" si="451"/>
        <v>www.hotelvelus.it</v>
      </c>
      <c r="K3610" s="1" t="s">
        <v>11575</v>
      </c>
      <c r="L3610" t="str">
        <f t="shared" si="452"/>
        <v>EMAIL</v>
      </c>
      <c r="M3610" t="str">
        <f t="shared" si="453"/>
        <v>info@hotelvelus.it</v>
      </c>
      <c r="N3610" t="str">
        <f t="shared" si="454"/>
        <v>www.hotelvelus.it</v>
      </c>
      <c r="O3610" t="str">
        <f t="shared" si="455"/>
        <v>info@hotelvelus.it</v>
      </c>
      <c r="S3610" s="1" t="s">
        <v>11572</v>
      </c>
    </row>
    <row r="3611" spans="1:19" ht="14.4" x14ac:dyDescent="0.3">
      <c r="A3611" s="1" t="s">
        <v>29</v>
      </c>
      <c r="B3611" s="1" t="s">
        <v>11576</v>
      </c>
      <c r="C3611" s="1" t="s">
        <v>11577</v>
      </c>
      <c r="D3611" s="1" t="str">
        <f t="shared" si="449"/>
        <v>Via Principe Di Piemonte 54</v>
      </c>
      <c r="E3611" s="1" t="s">
        <v>11246</v>
      </c>
      <c r="F3611" s="1" t="s">
        <v>11246</v>
      </c>
      <c r="G3611" t="str">
        <f t="shared" si="448"/>
        <v>Civitanova Marche</v>
      </c>
      <c r="H3611" t="s">
        <v>19718</v>
      </c>
      <c r="I3611" s="1" t="str">
        <f t="shared" si="450"/>
        <v>SITO</v>
      </c>
      <c r="J3611" s="1" t="str">
        <f t="shared" si="451"/>
        <v>N/a</v>
      </c>
      <c r="K3611" s="1" t="s">
        <v>11578</v>
      </c>
      <c r="L3611" t="str">
        <f t="shared" si="452"/>
        <v>EMAIL</v>
      </c>
      <c r="M3611" t="str">
        <f t="shared" si="453"/>
        <v>biancucci.franco@gmail.com</v>
      </c>
      <c r="N3611" t="str">
        <f t="shared" si="454"/>
        <v>N/a</v>
      </c>
      <c r="O3611" t="str">
        <f t="shared" si="455"/>
        <v>biancucci.franco@gmail.com</v>
      </c>
      <c r="S3611" s="1" t="s">
        <v>11576</v>
      </c>
    </row>
    <row r="3612" spans="1:19" ht="14.4" x14ac:dyDescent="0.3">
      <c r="A3612" s="1" t="s">
        <v>35</v>
      </c>
      <c r="B3612" s="1" t="s">
        <v>11579</v>
      </c>
      <c r="C3612" s="1" t="s">
        <v>11580</v>
      </c>
      <c r="D3612" s="1" t="str">
        <f t="shared" si="449"/>
        <v>Contrada Migliarino 30</v>
      </c>
      <c r="E3612" s="1" t="s">
        <v>11246</v>
      </c>
      <c r="F3612" s="1" t="s">
        <v>11246</v>
      </c>
      <c r="G3612" t="str">
        <f t="shared" si="448"/>
        <v>Civitanova Marche</v>
      </c>
      <c r="H3612" t="s">
        <v>19718</v>
      </c>
      <c r="I3612" s="1" t="str">
        <f t="shared" si="450"/>
        <v>SITO</v>
      </c>
      <c r="J3612" s="1" t="str">
        <f t="shared" si="451"/>
        <v>N/a</v>
      </c>
      <c r="K3612" s="1" t="s">
        <v>11581</v>
      </c>
      <c r="L3612" t="str">
        <f t="shared" si="452"/>
        <v>EMAIL</v>
      </c>
      <c r="M3612" t="str">
        <f t="shared" si="453"/>
        <v>cescam@libero.it</v>
      </c>
      <c r="N3612" t="str">
        <f t="shared" si="454"/>
        <v>N/a</v>
      </c>
      <c r="O3612" t="str">
        <f t="shared" si="455"/>
        <v>cescam@libero.it</v>
      </c>
      <c r="S3612" s="1" t="s">
        <v>11579</v>
      </c>
    </row>
    <row r="3613" spans="1:19" ht="14.4" x14ac:dyDescent="0.3">
      <c r="A3613" s="1" t="s">
        <v>571</v>
      </c>
      <c r="B3613" s="1" t="s">
        <v>11582</v>
      </c>
      <c r="C3613" s="1" t="s">
        <v>11583</v>
      </c>
      <c r="D3613" s="1" t="str">
        <f t="shared" si="449"/>
        <v>Via Montecucco 19</v>
      </c>
      <c r="E3613" s="1" t="s">
        <v>11246</v>
      </c>
      <c r="F3613" s="1" t="s">
        <v>11584</v>
      </c>
      <c r="G3613" t="str">
        <f t="shared" si="448"/>
        <v xml:space="preserve"> Civitanova Marche</v>
      </c>
      <c r="H3613" s="1" t="s">
        <v>11585</v>
      </c>
      <c r="I3613" s="1" t="str">
        <f t="shared" si="450"/>
        <v>SITO</v>
      </c>
      <c r="J3613" s="1" t="str">
        <f t="shared" si="451"/>
        <v>www.campingbelvedere.net</v>
      </c>
      <c r="K3613" s="1" t="s">
        <v>11586</v>
      </c>
      <c r="L3613" t="str">
        <f t="shared" si="452"/>
        <v>EMAIL</v>
      </c>
      <c r="M3613" t="str">
        <f t="shared" si="453"/>
        <v>info@campingbelvedere.net</v>
      </c>
      <c r="N3613" t="str">
        <f t="shared" si="454"/>
        <v>www.campingbelvedere.net</v>
      </c>
      <c r="O3613" t="str">
        <f t="shared" si="455"/>
        <v>info@campingbelvedere.net</v>
      </c>
      <c r="S3613" s="1" t="s">
        <v>11582</v>
      </c>
    </row>
    <row r="3614" spans="1:19" ht="14.4" x14ac:dyDescent="0.3">
      <c r="A3614" s="1" t="s">
        <v>679</v>
      </c>
      <c r="B3614" s="1" t="s">
        <v>11587</v>
      </c>
      <c r="C3614" s="1" t="s">
        <v>11588</v>
      </c>
      <c r="D3614" s="1" t="str">
        <f t="shared" si="449"/>
        <v>Lungomare Piermanni 2</v>
      </c>
      <c r="E3614" s="1" t="s">
        <v>11246</v>
      </c>
      <c r="F3614" t="s">
        <v>19718</v>
      </c>
      <c r="G3614" t="str">
        <f t="shared" si="448"/>
        <v>N/A</v>
      </c>
      <c r="H3614" s="1" t="s">
        <v>11589</v>
      </c>
      <c r="I3614" s="1" t="str">
        <f t="shared" si="450"/>
        <v>EMAIL</v>
      </c>
      <c r="J3614" s="1" t="str">
        <f t="shared" si="451"/>
        <v xml:space="preserve"> </v>
      </c>
      <c r="K3614" s="1" t="s">
        <v>11590</v>
      </c>
      <c r="L3614" t="str">
        <f t="shared" si="452"/>
        <v>SITO</v>
      </c>
      <c r="M3614" t="str">
        <f t="shared" si="453"/>
        <v xml:space="preserve"> </v>
      </c>
      <c r="N3614" t="str">
        <f t="shared" si="454"/>
        <v>N/a</v>
      </c>
      <c r="O3614" t="str">
        <f t="shared" si="455"/>
        <v>N/a</v>
      </c>
      <c r="S3614" s="1" t="s">
        <v>11587</v>
      </c>
    </row>
    <row r="3615" spans="1:19" ht="14.4" x14ac:dyDescent="0.3">
      <c r="A3615" s="1" t="s">
        <v>679</v>
      </c>
      <c r="B3615" s="1" t="s">
        <v>11591</v>
      </c>
      <c r="C3615" s="1" t="s">
        <v>11592</v>
      </c>
      <c r="D3615" s="1" t="str">
        <f t="shared" si="449"/>
        <v>Viale Iv Novembre 29</v>
      </c>
      <c r="E3615" s="1" t="s">
        <v>11246</v>
      </c>
      <c r="F3615" s="1" t="s">
        <v>11246</v>
      </c>
      <c r="G3615" t="str">
        <f t="shared" si="448"/>
        <v>Civitanova Marche</v>
      </c>
      <c r="H3615" t="s">
        <v>19718</v>
      </c>
      <c r="I3615" s="1" t="str">
        <f t="shared" si="450"/>
        <v>SITO</v>
      </c>
      <c r="J3615" s="1" t="str">
        <f t="shared" si="451"/>
        <v>N/a</v>
      </c>
      <c r="K3615" t="s">
        <v>19718</v>
      </c>
      <c r="L3615" t="str">
        <f t="shared" si="452"/>
        <v>SITO</v>
      </c>
      <c r="M3615" t="str">
        <f t="shared" si="453"/>
        <v xml:space="preserve"> </v>
      </c>
      <c r="N3615" t="str">
        <f t="shared" si="454"/>
        <v>N/a</v>
      </c>
      <c r="O3615" t="str">
        <f t="shared" si="455"/>
        <v>N/a</v>
      </c>
      <c r="S3615" s="1" t="s">
        <v>11591</v>
      </c>
    </row>
    <row r="3616" spans="1:19" ht="14.4" x14ac:dyDescent="0.3">
      <c r="A3616" s="1" t="s">
        <v>679</v>
      </c>
      <c r="B3616" s="1" t="s">
        <v>11593</v>
      </c>
      <c r="C3616" s="1" t="s">
        <v>11594</v>
      </c>
      <c r="D3616" s="1" t="str">
        <f t="shared" si="449"/>
        <v>Via Cristoforo Colombo 42</v>
      </c>
      <c r="E3616" s="1" t="s">
        <v>11246</v>
      </c>
      <c r="F3616" s="1" t="s">
        <v>11246</v>
      </c>
      <c r="G3616" t="str">
        <f t="shared" si="448"/>
        <v>Civitanova Marche</v>
      </c>
      <c r="H3616" t="s">
        <v>19718</v>
      </c>
      <c r="I3616" s="1" t="str">
        <f t="shared" si="450"/>
        <v>SITO</v>
      </c>
      <c r="J3616" s="1" t="str">
        <f t="shared" si="451"/>
        <v>N/a</v>
      </c>
      <c r="K3616" t="s">
        <v>19718</v>
      </c>
      <c r="L3616" t="str">
        <f t="shared" si="452"/>
        <v>SITO</v>
      </c>
      <c r="M3616" t="str">
        <f t="shared" si="453"/>
        <v xml:space="preserve"> </v>
      </c>
      <c r="N3616" t="str">
        <f t="shared" si="454"/>
        <v>N/a</v>
      </c>
      <c r="O3616" t="str">
        <f t="shared" si="455"/>
        <v>N/a</v>
      </c>
      <c r="S3616" s="1" t="s">
        <v>11593</v>
      </c>
    </row>
    <row r="3617" spans="1:19" ht="14.4" x14ac:dyDescent="0.3">
      <c r="A3617" s="1" t="s">
        <v>679</v>
      </c>
      <c r="B3617" s="1" t="s">
        <v>11595</v>
      </c>
      <c r="C3617" s="1" t="s">
        <v>11596</v>
      </c>
      <c r="D3617" s="1" t="str">
        <f t="shared" si="449"/>
        <v>Lungomare Piermanni 5</v>
      </c>
      <c r="E3617" s="1" t="s">
        <v>11246</v>
      </c>
      <c r="F3617" s="1" t="s">
        <v>11246</v>
      </c>
      <c r="G3617" t="str">
        <f t="shared" si="448"/>
        <v>Civitanova Marche</v>
      </c>
      <c r="H3617" t="s">
        <v>19718</v>
      </c>
      <c r="I3617" s="1" t="str">
        <f t="shared" si="450"/>
        <v>SITO</v>
      </c>
      <c r="J3617" s="1" t="str">
        <f t="shared" si="451"/>
        <v>N/a</v>
      </c>
      <c r="K3617" t="s">
        <v>19718</v>
      </c>
      <c r="L3617" t="str">
        <f t="shared" si="452"/>
        <v>SITO</v>
      </c>
      <c r="M3617" t="str">
        <f t="shared" si="453"/>
        <v xml:space="preserve"> </v>
      </c>
      <c r="N3617" t="str">
        <f t="shared" si="454"/>
        <v>N/a</v>
      </c>
      <c r="O3617" t="str">
        <f t="shared" si="455"/>
        <v>N/a</v>
      </c>
      <c r="S3617" s="1" t="s">
        <v>11595</v>
      </c>
    </row>
    <row r="3618" spans="1:19" ht="14.4" x14ac:dyDescent="0.3">
      <c r="A3618" s="1" t="s">
        <v>679</v>
      </c>
      <c r="B3618" s="1" t="s">
        <v>11597</v>
      </c>
      <c r="C3618" s="1" t="s">
        <v>11598</v>
      </c>
      <c r="D3618" s="1" t="str">
        <f t="shared" si="449"/>
        <v>Lungomare Piermanni 7</v>
      </c>
      <c r="E3618" s="1" t="s">
        <v>11246</v>
      </c>
      <c r="F3618" s="1" t="s">
        <v>11246</v>
      </c>
      <c r="G3618" t="str">
        <f t="shared" si="448"/>
        <v>Civitanova Marche</v>
      </c>
      <c r="H3618" t="s">
        <v>19718</v>
      </c>
      <c r="I3618" s="1" t="str">
        <f t="shared" si="450"/>
        <v>SITO</v>
      </c>
      <c r="J3618" s="1" t="str">
        <f t="shared" si="451"/>
        <v>N/a</v>
      </c>
      <c r="K3618" t="s">
        <v>19718</v>
      </c>
      <c r="L3618" t="str">
        <f t="shared" si="452"/>
        <v>SITO</v>
      </c>
      <c r="M3618" t="str">
        <f t="shared" si="453"/>
        <v xml:space="preserve"> </v>
      </c>
      <c r="N3618" t="str">
        <f t="shared" si="454"/>
        <v>N/a</v>
      </c>
      <c r="O3618" t="str">
        <f t="shared" si="455"/>
        <v>N/a</v>
      </c>
      <c r="S3618" s="1" t="s">
        <v>11597</v>
      </c>
    </row>
    <row r="3619" spans="1:19" ht="14.4" x14ac:dyDescent="0.3">
      <c r="A3619" s="1" t="s">
        <v>679</v>
      </c>
      <c r="B3619" s="1" t="s">
        <v>11599</v>
      </c>
      <c r="C3619" s="1" t="s">
        <v>11600</v>
      </c>
      <c r="D3619" s="1" t="str">
        <f t="shared" si="449"/>
        <v>Lungomare Piermanni 10</v>
      </c>
      <c r="E3619" s="1" t="s">
        <v>11246</v>
      </c>
      <c r="F3619" s="1" t="s">
        <v>11246</v>
      </c>
      <c r="G3619" t="str">
        <f t="shared" si="448"/>
        <v>Civitanova Marche</v>
      </c>
      <c r="H3619" t="s">
        <v>19718</v>
      </c>
      <c r="I3619" s="1" t="str">
        <f t="shared" si="450"/>
        <v>SITO</v>
      </c>
      <c r="J3619" s="1" t="str">
        <f t="shared" si="451"/>
        <v>N/a</v>
      </c>
      <c r="K3619" t="s">
        <v>19718</v>
      </c>
      <c r="L3619" t="str">
        <f t="shared" si="452"/>
        <v>SITO</v>
      </c>
      <c r="M3619" t="str">
        <f t="shared" si="453"/>
        <v xml:space="preserve"> </v>
      </c>
      <c r="N3619" t="str">
        <f t="shared" si="454"/>
        <v>N/a</v>
      </c>
      <c r="O3619" t="str">
        <f t="shared" si="455"/>
        <v>N/a</v>
      </c>
      <c r="S3619" s="1" t="s">
        <v>11599</v>
      </c>
    </row>
    <row r="3620" spans="1:19" ht="14.4" x14ac:dyDescent="0.3">
      <c r="A3620" s="1" t="s">
        <v>679</v>
      </c>
      <c r="B3620" s="1" t="s">
        <v>9619</v>
      </c>
      <c r="C3620" s="1" t="s">
        <v>11601</v>
      </c>
      <c r="D3620" s="1" t="str">
        <f t="shared" si="449"/>
        <v>Lungomare Piermanni 16</v>
      </c>
      <c r="E3620" s="1" t="s">
        <v>11246</v>
      </c>
      <c r="F3620" s="1" t="s">
        <v>11246</v>
      </c>
      <c r="G3620" t="str">
        <f t="shared" si="448"/>
        <v>Civitanova Marche</v>
      </c>
      <c r="H3620" t="s">
        <v>19718</v>
      </c>
      <c r="I3620" s="1" t="str">
        <f t="shared" si="450"/>
        <v>SITO</v>
      </c>
      <c r="J3620" s="1" t="str">
        <f t="shared" si="451"/>
        <v>N/a</v>
      </c>
      <c r="K3620" t="s">
        <v>19718</v>
      </c>
      <c r="L3620" t="str">
        <f t="shared" si="452"/>
        <v>SITO</v>
      </c>
      <c r="M3620" t="str">
        <f t="shared" si="453"/>
        <v xml:space="preserve"> </v>
      </c>
      <c r="N3620" t="str">
        <f t="shared" si="454"/>
        <v>N/a</v>
      </c>
      <c r="O3620" t="str">
        <f t="shared" si="455"/>
        <v>N/a</v>
      </c>
      <c r="S3620" s="1" t="s">
        <v>9619</v>
      </c>
    </row>
    <row r="3621" spans="1:19" ht="14.4" x14ac:dyDescent="0.3">
      <c r="A3621" s="1" t="s">
        <v>679</v>
      </c>
      <c r="B3621" s="1" t="s">
        <v>11602</v>
      </c>
      <c r="C3621" s="1" t="s">
        <v>11603</v>
      </c>
      <c r="D3621" s="1" t="str">
        <f t="shared" si="449"/>
        <v>Lungomare Piermanni 15</v>
      </c>
      <c r="E3621" s="1" t="s">
        <v>11246</v>
      </c>
      <c r="F3621" s="1" t="s">
        <v>11246</v>
      </c>
      <c r="G3621" t="str">
        <f t="shared" si="448"/>
        <v>Civitanova Marche</v>
      </c>
      <c r="H3621" s="1" t="s">
        <v>11604</v>
      </c>
      <c r="I3621" s="1" t="str">
        <f t="shared" si="450"/>
        <v>EMAIL</v>
      </c>
      <c r="J3621" s="1" t="str">
        <f t="shared" si="451"/>
        <v xml:space="preserve"> </v>
      </c>
      <c r="K3621" t="s">
        <v>19718</v>
      </c>
      <c r="L3621" t="str">
        <f t="shared" si="452"/>
        <v>SITO</v>
      </c>
      <c r="M3621" t="str">
        <f t="shared" si="453"/>
        <v xml:space="preserve"> </v>
      </c>
      <c r="N3621" t="str">
        <f t="shared" si="454"/>
        <v>N/a</v>
      </c>
      <c r="O3621" t="str">
        <f t="shared" si="455"/>
        <v>N/a</v>
      </c>
      <c r="S3621" s="1" t="s">
        <v>11602</v>
      </c>
    </row>
    <row r="3622" spans="1:19" ht="14.4" x14ac:dyDescent="0.3">
      <c r="A3622" s="1" t="s">
        <v>679</v>
      </c>
      <c r="B3622" s="1" t="s">
        <v>11605</v>
      </c>
      <c r="C3622" s="1" t="s">
        <v>11606</v>
      </c>
      <c r="D3622" s="1" t="str">
        <f t="shared" si="449"/>
        <v>Lungomare Piermanni 8</v>
      </c>
      <c r="E3622" s="1" t="s">
        <v>11246</v>
      </c>
      <c r="F3622" s="1" t="s">
        <v>11246</v>
      </c>
      <c r="G3622" t="str">
        <f t="shared" si="448"/>
        <v>Civitanova Marche</v>
      </c>
      <c r="H3622" t="s">
        <v>19718</v>
      </c>
      <c r="I3622" s="1" t="str">
        <f t="shared" si="450"/>
        <v>SITO</v>
      </c>
      <c r="J3622" s="1" t="str">
        <f t="shared" si="451"/>
        <v>N/a</v>
      </c>
      <c r="K3622" t="s">
        <v>19718</v>
      </c>
      <c r="L3622" t="str">
        <f t="shared" si="452"/>
        <v>SITO</v>
      </c>
      <c r="M3622" t="str">
        <f t="shared" si="453"/>
        <v xml:space="preserve"> </v>
      </c>
      <c r="N3622" t="str">
        <f t="shared" si="454"/>
        <v>N/a</v>
      </c>
      <c r="O3622" t="str">
        <f t="shared" si="455"/>
        <v>N/a</v>
      </c>
      <c r="S3622" s="1" t="s">
        <v>11605</v>
      </c>
    </row>
    <row r="3623" spans="1:19" ht="14.4" x14ac:dyDescent="0.3">
      <c r="A3623" s="1" t="s">
        <v>679</v>
      </c>
      <c r="B3623" s="1" t="s">
        <v>11607</v>
      </c>
      <c r="C3623" s="1" t="s">
        <v>11608</v>
      </c>
      <c r="D3623" s="1" t="str">
        <f t="shared" si="449"/>
        <v>Lungomare Piermanni 6</v>
      </c>
      <c r="E3623" s="1" t="s">
        <v>11246</v>
      </c>
      <c r="F3623" s="1" t="s">
        <v>11246</v>
      </c>
      <c r="G3623" t="str">
        <f t="shared" si="448"/>
        <v>Civitanova Marche</v>
      </c>
      <c r="H3623" t="s">
        <v>19718</v>
      </c>
      <c r="I3623" s="1" t="str">
        <f t="shared" si="450"/>
        <v>SITO</v>
      </c>
      <c r="J3623" s="1" t="str">
        <f t="shared" si="451"/>
        <v>N/a</v>
      </c>
      <c r="K3623" t="s">
        <v>19718</v>
      </c>
      <c r="L3623" t="str">
        <f t="shared" si="452"/>
        <v>SITO</v>
      </c>
      <c r="M3623" t="str">
        <f t="shared" si="453"/>
        <v xml:space="preserve"> </v>
      </c>
      <c r="N3623" t="str">
        <f t="shared" si="454"/>
        <v>N/a</v>
      </c>
      <c r="O3623" t="str">
        <f t="shared" si="455"/>
        <v>N/a</v>
      </c>
      <c r="S3623" s="1" t="s">
        <v>11607</v>
      </c>
    </row>
    <row r="3624" spans="1:19" ht="14.4" x14ac:dyDescent="0.3">
      <c r="A3624" s="1" t="s">
        <v>679</v>
      </c>
      <c r="B3624" s="1" t="s">
        <v>11609</v>
      </c>
      <c r="C3624" s="1" t="s">
        <v>11610</v>
      </c>
      <c r="D3624" s="1" t="str">
        <f t="shared" si="449"/>
        <v>Viale Giacomo Matteotti Snc</v>
      </c>
      <c r="E3624" s="1" t="s">
        <v>11246</v>
      </c>
      <c r="F3624" s="1" t="s">
        <v>11246</v>
      </c>
      <c r="G3624" t="str">
        <f t="shared" si="448"/>
        <v>Civitanova Marche</v>
      </c>
      <c r="H3624" t="s">
        <v>19718</v>
      </c>
      <c r="I3624" s="1" t="str">
        <f t="shared" si="450"/>
        <v>SITO</v>
      </c>
      <c r="J3624" s="1" t="str">
        <f t="shared" si="451"/>
        <v>N/a</v>
      </c>
      <c r="K3624" t="s">
        <v>19718</v>
      </c>
      <c r="L3624" t="str">
        <f t="shared" si="452"/>
        <v>SITO</v>
      </c>
      <c r="M3624" t="str">
        <f t="shared" si="453"/>
        <v xml:space="preserve"> </v>
      </c>
      <c r="N3624" t="str">
        <f t="shared" si="454"/>
        <v>N/a</v>
      </c>
      <c r="O3624" t="str">
        <f t="shared" si="455"/>
        <v>N/a</v>
      </c>
      <c r="S3624" s="1" t="s">
        <v>11609</v>
      </c>
    </row>
    <row r="3625" spans="1:19" ht="14.4" x14ac:dyDescent="0.3">
      <c r="A3625" s="1" t="s">
        <v>679</v>
      </c>
      <c r="B3625" s="1" t="s">
        <v>11611</v>
      </c>
      <c r="C3625" s="1" t="s">
        <v>11612</v>
      </c>
      <c r="D3625" s="1" t="str">
        <f t="shared" si="449"/>
        <v>Viale Iv Novembre 40</v>
      </c>
      <c r="E3625" s="1" t="s">
        <v>11246</v>
      </c>
      <c r="F3625" s="1" t="s">
        <v>11246</v>
      </c>
      <c r="G3625" t="str">
        <f t="shared" si="448"/>
        <v>Civitanova Marche</v>
      </c>
      <c r="H3625" s="1" t="s">
        <v>11613</v>
      </c>
      <c r="I3625" s="1" t="str">
        <f t="shared" si="450"/>
        <v>EMAIL</v>
      </c>
      <c r="J3625" s="1" t="str">
        <f t="shared" si="451"/>
        <v xml:space="preserve"> </v>
      </c>
      <c r="K3625" t="s">
        <v>19718</v>
      </c>
      <c r="L3625" t="str">
        <f t="shared" si="452"/>
        <v>SITO</v>
      </c>
      <c r="M3625" t="str">
        <f t="shared" si="453"/>
        <v xml:space="preserve"> </v>
      </c>
      <c r="N3625" t="str">
        <f t="shared" si="454"/>
        <v>N/a</v>
      </c>
      <c r="O3625" t="str">
        <f t="shared" si="455"/>
        <v>N/a</v>
      </c>
      <c r="S3625" s="1" t="s">
        <v>11611</v>
      </c>
    </row>
    <row r="3626" spans="1:19" ht="14.4" x14ac:dyDescent="0.3">
      <c r="A3626" s="1" t="s">
        <v>679</v>
      </c>
      <c r="B3626" s="1" t="s">
        <v>11614</v>
      </c>
      <c r="C3626" s="1" t="s">
        <v>11615</v>
      </c>
      <c r="D3626" s="1" t="str">
        <f t="shared" si="449"/>
        <v>Viale Iv Novembre 32</v>
      </c>
      <c r="E3626" s="1" t="s">
        <v>11246</v>
      </c>
      <c r="F3626" s="1" t="s">
        <v>11246</v>
      </c>
      <c r="G3626" t="str">
        <f t="shared" si="448"/>
        <v>Civitanova Marche</v>
      </c>
      <c r="H3626" t="s">
        <v>19718</v>
      </c>
      <c r="I3626" s="1" t="str">
        <f t="shared" si="450"/>
        <v>SITO</v>
      </c>
      <c r="J3626" s="1" t="str">
        <f t="shared" si="451"/>
        <v>N/a</v>
      </c>
      <c r="K3626" t="s">
        <v>19718</v>
      </c>
      <c r="L3626" t="str">
        <f t="shared" si="452"/>
        <v>SITO</v>
      </c>
      <c r="M3626" t="str">
        <f t="shared" si="453"/>
        <v xml:space="preserve"> </v>
      </c>
      <c r="N3626" t="str">
        <f t="shared" si="454"/>
        <v>N/a</v>
      </c>
      <c r="O3626" t="str">
        <f t="shared" si="455"/>
        <v>N/a</v>
      </c>
      <c r="S3626" s="1" t="s">
        <v>11614</v>
      </c>
    </row>
    <row r="3627" spans="1:19" ht="14.4" x14ac:dyDescent="0.3">
      <c r="A3627" s="1" t="s">
        <v>679</v>
      </c>
      <c r="B3627" s="1" t="s">
        <v>8225</v>
      </c>
      <c r="C3627" s="1" t="s">
        <v>11616</v>
      </c>
      <c r="D3627" s="1" t="str">
        <f t="shared" si="449"/>
        <v>Viale Iv Novembre 1 1</v>
      </c>
      <c r="E3627" s="1" t="s">
        <v>11246</v>
      </c>
      <c r="F3627" s="1" t="s">
        <v>11246</v>
      </c>
      <c r="G3627" t="str">
        <f t="shared" si="448"/>
        <v>Civitanova Marche</v>
      </c>
      <c r="H3627" t="s">
        <v>19718</v>
      </c>
      <c r="I3627" s="1" t="str">
        <f t="shared" si="450"/>
        <v>SITO</v>
      </c>
      <c r="J3627" s="1" t="str">
        <f t="shared" si="451"/>
        <v>N/a</v>
      </c>
      <c r="K3627" t="s">
        <v>19718</v>
      </c>
      <c r="L3627" t="str">
        <f t="shared" si="452"/>
        <v>SITO</v>
      </c>
      <c r="M3627" t="str">
        <f t="shared" si="453"/>
        <v xml:space="preserve"> </v>
      </c>
      <c r="N3627" t="str">
        <f t="shared" si="454"/>
        <v>N/a</v>
      </c>
      <c r="O3627" t="str">
        <f t="shared" si="455"/>
        <v>N/a</v>
      </c>
      <c r="S3627" s="1" t="s">
        <v>8225</v>
      </c>
    </row>
    <row r="3628" spans="1:19" ht="14.4" x14ac:dyDescent="0.3">
      <c r="A3628" s="1" t="s">
        <v>679</v>
      </c>
      <c r="B3628" s="1" t="s">
        <v>11617</v>
      </c>
      <c r="C3628" s="1" t="s">
        <v>11618</v>
      </c>
      <c r="D3628" s="1" t="str">
        <f t="shared" si="449"/>
        <v>Lungomare Piermanni 1 1</v>
      </c>
      <c r="E3628" s="1" t="s">
        <v>11246</v>
      </c>
      <c r="F3628" s="1" t="s">
        <v>11246</v>
      </c>
      <c r="G3628" t="str">
        <f t="shared" si="448"/>
        <v>Civitanova Marche</v>
      </c>
      <c r="H3628" t="s">
        <v>19718</v>
      </c>
      <c r="I3628" s="1" t="str">
        <f t="shared" si="450"/>
        <v>SITO</v>
      </c>
      <c r="J3628" s="1" t="str">
        <f t="shared" si="451"/>
        <v>N/a</v>
      </c>
      <c r="K3628" t="s">
        <v>19718</v>
      </c>
      <c r="L3628" t="str">
        <f t="shared" si="452"/>
        <v>SITO</v>
      </c>
      <c r="M3628" t="str">
        <f t="shared" si="453"/>
        <v xml:space="preserve"> </v>
      </c>
      <c r="N3628" t="str">
        <f t="shared" si="454"/>
        <v>N/a</v>
      </c>
      <c r="O3628" t="str">
        <f t="shared" si="455"/>
        <v>N/a</v>
      </c>
      <c r="S3628" s="1" t="s">
        <v>11617</v>
      </c>
    </row>
    <row r="3629" spans="1:19" ht="14.4" x14ac:dyDescent="0.3">
      <c r="A3629" s="1" t="s">
        <v>679</v>
      </c>
      <c r="B3629" s="1" t="s">
        <v>11619</v>
      </c>
      <c r="C3629" s="1" t="s">
        <v>11616</v>
      </c>
      <c r="D3629" s="1" t="str">
        <f t="shared" si="449"/>
        <v>Viale Iv Novembre 1 1</v>
      </c>
      <c r="E3629" s="1" t="s">
        <v>11246</v>
      </c>
      <c r="F3629" s="1" t="s">
        <v>11246</v>
      </c>
      <c r="G3629" t="str">
        <f t="shared" si="448"/>
        <v>Civitanova Marche</v>
      </c>
      <c r="H3629" s="1" t="s">
        <v>11620</v>
      </c>
      <c r="I3629" s="1" t="str">
        <f t="shared" si="450"/>
        <v>EMAIL</v>
      </c>
      <c r="J3629" s="1" t="str">
        <f t="shared" si="451"/>
        <v xml:space="preserve"> </v>
      </c>
      <c r="K3629" t="s">
        <v>19718</v>
      </c>
      <c r="L3629" t="str">
        <f t="shared" si="452"/>
        <v>SITO</v>
      </c>
      <c r="M3629" t="str">
        <f t="shared" si="453"/>
        <v xml:space="preserve"> </v>
      </c>
      <c r="N3629" t="str">
        <f t="shared" si="454"/>
        <v>N/a</v>
      </c>
      <c r="O3629" t="str">
        <f t="shared" si="455"/>
        <v>N/a</v>
      </c>
      <c r="S3629" s="1" t="s">
        <v>11619</v>
      </c>
    </row>
    <row r="3630" spans="1:19" ht="14.4" x14ac:dyDescent="0.3">
      <c r="A3630" s="1" t="s">
        <v>679</v>
      </c>
      <c r="B3630" s="1" t="s">
        <v>11621</v>
      </c>
      <c r="C3630" s="1" t="s">
        <v>11622</v>
      </c>
      <c r="D3630" s="1" t="str">
        <f t="shared" si="449"/>
        <v>Lungomare Piermanni 17</v>
      </c>
      <c r="E3630" s="1" t="s">
        <v>11246</v>
      </c>
      <c r="F3630" s="1" t="s">
        <v>11246</v>
      </c>
      <c r="G3630" t="str">
        <f t="shared" si="448"/>
        <v>Civitanova Marche</v>
      </c>
      <c r="H3630" s="1" t="s">
        <v>11623</v>
      </c>
      <c r="I3630" s="1" t="str">
        <f t="shared" si="450"/>
        <v>EMAIL</v>
      </c>
      <c r="J3630" s="1" t="str">
        <f t="shared" si="451"/>
        <v xml:space="preserve"> </v>
      </c>
      <c r="K3630" s="1" t="s">
        <v>11624</v>
      </c>
      <c r="L3630" t="str">
        <f t="shared" si="452"/>
        <v>SITO</v>
      </c>
      <c r="M3630" t="str">
        <f t="shared" si="453"/>
        <v xml:space="preserve"> </v>
      </c>
      <c r="N3630" t="str">
        <f t="shared" si="454"/>
        <v>N/a</v>
      </c>
      <c r="O3630" t="str">
        <f t="shared" si="455"/>
        <v>N/a</v>
      </c>
      <c r="S3630" s="1" t="s">
        <v>11621</v>
      </c>
    </row>
    <row r="3631" spans="1:19" ht="14.4" x14ac:dyDescent="0.3">
      <c r="A3631" s="1" t="s">
        <v>679</v>
      </c>
      <c r="B3631" s="1" t="s">
        <v>11625</v>
      </c>
      <c r="C3631" s="1" t="s">
        <v>11626</v>
      </c>
      <c r="D3631" s="1" t="str">
        <f t="shared" si="449"/>
        <v>Viale Giacomo Matteotti 145</v>
      </c>
      <c r="E3631" s="1" t="s">
        <v>11246</v>
      </c>
      <c r="F3631" s="1" t="s">
        <v>11246</v>
      </c>
      <c r="G3631" t="str">
        <f t="shared" si="448"/>
        <v>Civitanova Marche</v>
      </c>
      <c r="H3631" s="1" t="s">
        <v>11627</v>
      </c>
      <c r="I3631" s="1" t="str">
        <f t="shared" si="450"/>
        <v>EMAIL</v>
      </c>
      <c r="J3631" s="1" t="str">
        <f t="shared" si="451"/>
        <v xml:space="preserve"> </v>
      </c>
      <c r="K3631" t="s">
        <v>19718</v>
      </c>
      <c r="L3631" t="str">
        <f t="shared" si="452"/>
        <v>SITO</v>
      </c>
      <c r="M3631" t="str">
        <f t="shared" si="453"/>
        <v xml:space="preserve"> </v>
      </c>
      <c r="N3631" t="str">
        <f t="shared" si="454"/>
        <v>N/a</v>
      </c>
      <c r="O3631" t="str">
        <f t="shared" si="455"/>
        <v>N/a</v>
      </c>
      <c r="S3631" s="1" t="s">
        <v>11625</v>
      </c>
    </row>
    <row r="3632" spans="1:19" ht="14.4" x14ac:dyDescent="0.3">
      <c r="A3632" s="1" t="s">
        <v>679</v>
      </c>
      <c r="B3632" s="1" t="s">
        <v>11628</v>
      </c>
      <c r="C3632" s="1" t="s">
        <v>11629</v>
      </c>
      <c r="D3632" s="1" t="str">
        <f t="shared" si="449"/>
        <v>Viale Iv Novembre Snc</v>
      </c>
      <c r="E3632" s="1" t="s">
        <v>11246</v>
      </c>
      <c r="F3632" s="1" t="s">
        <v>11246</v>
      </c>
      <c r="G3632" t="str">
        <f t="shared" si="448"/>
        <v>Civitanova Marche</v>
      </c>
      <c r="H3632" t="s">
        <v>19718</v>
      </c>
      <c r="I3632" s="1" t="str">
        <f t="shared" si="450"/>
        <v>SITO</v>
      </c>
      <c r="J3632" s="1" t="str">
        <f t="shared" si="451"/>
        <v>N/a</v>
      </c>
      <c r="K3632" t="s">
        <v>19718</v>
      </c>
      <c r="L3632" t="str">
        <f t="shared" si="452"/>
        <v>SITO</v>
      </c>
      <c r="M3632" t="str">
        <f t="shared" si="453"/>
        <v xml:space="preserve"> </v>
      </c>
      <c r="N3632" t="str">
        <f t="shared" si="454"/>
        <v>N/a</v>
      </c>
      <c r="O3632" t="str">
        <f t="shared" si="455"/>
        <v>N/a</v>
      </c>
      <c r="S3632" s="1" t="s">
        <v>11628</v>
      </c>
    </row>
    <row r="3633" spans="1:19" ht="14.4" x14ac:dyDescent="0.3">
      <c r="A3633" s="1" t="s">
        <v>679</v>
      </c>
      <c r="B3633" s="1" t="s">
        <v>11630</v>
      </c>
      <c r="C3633" s="1" t="s">
        <v>11631</v>
      </c>
      <c r="D3633" s="1" t="str">
        <f t="shared" si="449"/>
        <v>Viale Giacomo Matteotti 24/A</v>
      </c>
      <c r="E3633" s="1" t="s">
        <v>11246</v>
      </c>
      <c r="F3633" s="1" t="s">
        <v>11246</v>
      </c>
      <c r="G3633" t="str">
        <f t="shared" si="448"/>
        <v>Civitanova Marche</v>
      </c>
      <c r="H3633" t="s">
        <v>19718</v>
      </c>
      <c r="I3633" s="1" t="str">
        <f t="shared" si="450"/>
        <v>SITO</v>
      </c>
      <c r="J3633" s="1" t="str">
        <f t="shared" si="451"/>
        <v>N/a</v>
      </c>
      <c r="K3633" t="s">
        <v>19718</v>
      </c>
      <c r="L3633" t="str">
        <f t="shared" si="452"/>
        <v>SITO</v>
      </c>
      <c r="M3633" t="str">
        <f t="shared" si="453"/>
        <v xml:space="preserve"> </v>
      </c>
      <c r="N3633" t="str">
        <f t="shared" si="454"/>
        <v>N/a</v>
      </c>
      <c r="O3633" t="str">
        <f t="shared" si="455"/>
        <v>N/a</v>
      </c>
      <c r="S3633" s="1" t="s">
        <v>11630</v>
      </c>
    </row>
    <row r="3634" spans="1:19" ht="14.4" x14ac:dyDescent="0.3">
      <c r="A3634" s="1" t="s">
        <v>679</v>
      </c>
      <c r="B3634" s="1" t="s">
        <v>11632</v>
      </c>
      <c r="C3634" s="1" t="s">
        <v>11633</v>
      </c>
      <c r="D3634" s="1" t="str">
        <f t="shared" si="449"/>
        <v>Viale Giacomo Matteotti 21</v>
      </c>
      <c r="E3634" s="1" t="s">
        <v>11246</v>
      </c>
      <c r="F3634" s="1" t="s">
        <v>11246</v>
      </c>
      <c r="G3634" t="str">
        <f t="shared" si="448"/>
        <v>Civitanova Marche</v>
      </c>
      <c r="H3634" s="1" t="s">
        <v>11634</v>
      </c>
      <c r="I3634" s="1" t="str">
        <f t="shared" si="450"/>
        <v>EMAIL</v>
      </c>
      <c r="J3634" s="1" t="str">
        <f t="shared" si="451"/>
        <v xml:space="preserve"> </v>
      </c>
      <c r="K3634" s="1" t="s">
        <v>11635</v>
      </c>
      <c r="L3634" t="str">
        <f t="shared" si="452"/>
        <v>SITO</v>
      </c>
      <c r="M3634" t="str">
        <f t="shared" si="453"/>
        <v xml:space="preserve"> </v>
      </c>
      <c r="N3634" t="str">
        <f t="shared" si="454"/>
        <v>N/a</v>
      </c>
      <c r="O3634" t="str">
        <f t="shared" si="455"/>
        <v>N/a</v>
      </c>
      <c r="S3634" s="1" t="s">
        <v>11632</v>
      </c>
    </row>
    <row r="3635" spans="1:19" ht="14.4" x14ac:dyDescent="0.3">
      <c r="A3635" s="1" t="s">
        <v>679</v>
      </c>
      <c r="B3635" s="1" t="s">
        <v>11636</v>
      </c>
      <c r="C3635" s="1" t="s">
        <v>11637</v>
      </c>
      <c r="D3635" s="1" t="str">
        <f t="shared" si="449"/>
        <v>Viale Giacomo Matteotti 1 1</v>
      </c>
      <c r="E3635" s="1" t="s">
        <v>11246</v>
      </c>
      <c r="F3635" s="1" t="s">
        <v>11246</v>
      </c>
      <c r="G3635" t="str">
        <f t="shared" si="448"/>
        <v>Civitanova Marche</v>
      </c>
      <c r="H3635" t="s">
        <v>19718</v>
      </c>
      <c r="I3635" s="1" t="str">
        <f t="shared" si="450"/>
        <v>SITO</v>
      </c>
      <c r="J3635" s="1" t="str">
        <f t="shared" si="451"/>
        <v>N/a</v>
      </c>
      <c r="K3635" t="s">
        <v>19718</v>
      </c>
      <c r="L3635" t="str">
        <f t="shared" si="452"/>
        <v>SITO</v>
      </c>
      <c r="M3635" t="str">
        <f t="shared" si="453"/>
        <v xml:space="preserve"> </v>
      </c>
      <c r="N3635" t="str">
        <f t="shared" si="454"/>
        <v>N/a</v>
      </c>
      <c r="O3635" t="str">
        <f t="shared" si="455"/>
        <v>N/a</v>
      </c>
      <c r="S3635" s="1" t="s">
        <v>11636</v>
      </c>
    </row>
    <row r="3636" spans="1:19" ht="14.4" x14ac:dyDescent="0.3">
      <c r="A3636" s="1" t="s">
        <v>679</v>
      </c>
      <c r="B3636" s="1" t="s">
        <v>11638</v>
      </c>
      <c r="C3636" s="1" t="s">
        <v>11639</v>
      </c>
      <c r="D3636" s="1" t="str">
        <f t="shared" si="449"/>
        <v>Viale Iv Novembre Scn Scn</v>
      </c>
      <c r="E3636" s="1" t="s">
        <v>11246</v>
      </c>
      <c r="F3636" s="1" t="s">
        <v>11246</v>
      </c>
      <c r="G3636" t="str">
        <f t="shared" si="448"/>
        <v>Civitanova Marche</v>
      </c>
      <c r="H3636" t="s">
        <v>19718</v>
      </c>
      <c r="I3636" s="1" t="str">
        <f t="shared" si="450"/>
        <v>SITO</v>
      </c>
      <c r="J3636" s="1" t="str">
        <f t="shared" si="451"/>
        <v>N/a</v>
      </c>
      <c r="K3636" t="s">
        <v>19718</v>
      </c>
      <c r="L3636" t="str">
        <f t="shared" si="452"/>
        <v>SITO</v>
      </c>
      <c r="M3636" t="str">
        <f t="shared" si="453"/>
        <v xml:space="preserve"> </v>
      </c>
      <c r="N3636" t="str">
        <f t="shared" si="454"/>
        <v>N/a</v>
      </c>
      <c r="O3636" t="str">
        <f t="shared" si="455"/>
        <v>N/a</v>
      </c>
      <c r="S3636" s="1" t="s">
        <v>11638</v>
      </c>
    </row>
    <row r="3637" spans="1:19" ht="14.4" x14ac:dyDescent="0.3">
      <c r="A3637" s="1" t="s">
        <v>679</v>
      </c>
      <c r="B3637" s="1" t="s">
        <v>11640</v>
      </c>
      <c r="C3637" s="1" t="s">
        <v>11641</v>
      </c>
      <c r="D3637" s="1" t="str">
        <f t="shared" si="449"/>
        <v>Viale Iv Novembre 290 294</v>
      </c>
      <c r="E3637" s="1" t="s">
        <v>11246</v>
      </c>
      <c r="F3637" s="1" t="s">
        <v>11246</v>
      </c>
      <c r="G3637" t="str">
        <f t="shared" si="448"/>
        <v>Civitanova Marche</v>
      </c>
      <c r="H3637" t="s">
        <v>19718</v>
      </c>
      <c r="I3637" s="1" t="str">
        <f t="shared" si="450"/>
        <v>SITO</v>
      </c>
      <c r="J3637" s="1" t="str">
        <f t="shared" si="451"/>
        <v>N/a</v>
      </c>
      <c r="K3637" s="1" t="s">
        <v>11426</v>
      </c>
      <c r="L3637" t="str">
        <f t="shared" si="452"/>
        <v>EMAIL</v>
      </c>
      <c r="M3637" t="str">
        <f t="shared" si="453"/>
        <v>ugo.broccolo@alice.it</v>
      </c>
      <c r="N3637" t="str">
        <f t="shared" si="454"/>
        <v>N/a</v>
      </c>
      <c r="O3637" t="str">
        <f t="shared" si="455"/>
        <v>ugo.broccolo@alice.it</v>
      </c>
      <c r="S3637" s="1" t="s">
        <v>11640</v>
      </c>
    </row>
    <row r="3638" spans="1:19" ht="14.4" x14ac:dyDescent="0.3">
      <c r="A3638" s="1" t="s">
        <v>679</v>
      </c>
      <c r="B3638" s="1" t="s">
        <v>2268</v>
      </c>
      <c r="C3638" s="1" t="s">
        <v>11642</v>
      </c>
      <c r="D3638" s="1" t="str">
        <f t="shared" si="449"/>
        <v>Viale Iv Novembre 30</v>
      </c>
      <c r="E3638" s="1" t="s">
        <v>11246</v>
      </c>
      <c r="F3638" s="1" t="s">
        <v>11246</v>
      </c>
      <c r="G3638" t="str">
        <f t="shared" si="448"/>
        <v>Civitanova Marche</v>
      </c>
      <c r="H3638" t="s">
        <v>19718</v>
      </c>
      <c r="I3638" s="1" t="str">
        <f t="shared" si="450"/>
        <v>SITO</v>
      </c>
      <c r="J3638" s="1" t="str">
        <f t="shared" si="451"/>
        <v>N/a</v>
      </c>
      <c r="K3638" t="s">
        <v>19718</v>
      </c>
      <c r="L3638" t="str">
        <f t="shared" si="452"/>
        <v>SITO</v>
      </c>
      <c r="M3638" t="str">
        <f t="shared" si="453"/>
        <v xml:space="preserve"> </v>
      </c>
      <c r="N3638" t="str">
        <f t="shared" si="454"/>
        <v>N/a</v>
      </c>
      <c r="O3638" t="str">
        <f t="shared" si="455"/>
        <v>N/a</v>
      </c>
      <c r="S3638" s="1" t="s">
        <v>2268</v>
      </c>
    </row>
    <row r="3639" spans="1:19" ht="14.4" x14ac:dyDescent="0.3">
      <c r="A3639" s="1" t="s">
        <v>679</v>
      </c>
      <c r="B3639" s="1" t="s">
        <v>11643</v>
      </c>
      <c r="C3639" s="1" t="s">
        <v>11644</v>
      </c>
      <c r="D3639" s="1" t="str">
        <f t="shared" si="449"/>
        <v>Lungomare Piermanni 1 B 1 B</v>
      </c>
      <c r="E3639" s="1" t="s">
        <v>11246</v>
      </c>
      <c r="F3639" s="1" t="s">
        <v>11246</v>
      </c>
      <c r="G3639" t="str">
        <f t="shared" si="448"/>
        <v>Civitanova Marche</v>
      </c>
      <c r="H3639" t="s">
        <v>19718</v>
      </c>
      <c r="I3639" s="1" t="str">
        <f t="shared" si="450"/>
        <v>SITO</v>
      </c>
      <c r="J3639" s="1" t="str">
        <f t="shared" si="451"/>
        <v>N/a</v>
      </c>
      <c r="K3639" s="1" t="s">
        <v>11437</v>
      </c>
      <c r="L3639" t="str">
        <f t="shared" si="452"/>
        <v>EMAIL</v>
      </c>
      <c r="M3639" t="str">
        <f t="shared" si="453"/>
        <v>balneare.antonio@alice.it</v>
      </c>
      <c r="N3639" t="str">
        <f t="shared" si="454"/>
        <v>N/a</v>
      </c>
      <c r="O3639" t="str">
        <f t="shared" si="455"/>
        <v>balneare.antonio@alice.it</v>
      </c>
      <c r="S3639" s="1" t="s">
        <v>11643</v>
      </c>
    </row>
    <row r="3640" spans="1:19" ht="14.4" x14ac:dyDescent="0.3">
      <c r="A3640" s="1" t="s">
        <v>679</v>
      </c>
      <c r="B3640" s="1" t="s">
        <v>11645</v>
      </c>
      <c r="C3640" s="1" t="s">
        <v>11646</v>
      </c>
      <c r="D3640" s="1" t="str">
        <f t="shared" si="449"/>
        <v>Lungomare Piermanni 4</v>
      </c>
      <c r="E3640" s="1" t="s">
        <v>11246</v>
      </c>
      <c r="F3640" s="1" t="s">
        <v>11246</v>
      </c>
      <c r="G3640" t="str">
        <f t="shared" si="448"/>
        <v>Civitanova Marche</v>
      </c>
      <c r="H3640" t="s">
        <v>19718</v>
      </c>
      <c r="I3640" s="1" t="str">
        <f t="shared" si="450"/>
        <v>SITO</v>
      </c>
      <c r="J3640" s="1" t="str">
        <f t="shared" si="451"/>
        <v>N/a</v>
      </c>
      <c r="K3640" t="s">
        <v>19718</v>
      </c>
      <c r="L3640" t="str">
        <f t="shared" si="452"/>
        <v>SITO</v>
      </c>
      <c r="M3640" t="str">
        <f t="shared" si="453"/>
        <v xml:space="preserve"> </v>
      </c>
      <c r="N3640" t="str">
        <f t="shared" si="454"/>
        <v>N/a</v>
      </c>
      <c r="O3640" t="str">
        <f t="shared" si="455"/>
        <v>N/a</v>
      </c>
      <c r="S3640" s="1" t="s">
        <v>11645</v>
      </c>
    </row>
    <row r="3641" spans="1:19" ht="14.4" x14ac:dyDescent="0.3">
      <c r="A3641" s="1" t="s">
        <v>679</v>
      </c>
      <c r="B3641" s="1" t="s">
        <v>11647</v>
      </c>
      <c r="C3641" s="1" t="s">
        <v>11648</v>
      </c>
      <c r="D3641" s="1" t="str">
        <f t="shared" si="449"/>
        <v>Lungomare Piermanni 9</v>
      </c>
      <c r="E3641" s="1" t="s">
        <v>11246</v>
      </c>
      <c r="F3641" s="1" t="s">
        <v>11246</v>
      </c>
      <c r="G3641" t="str">
        <f t="shared" si="448"/>
        <v>Civitanova Marche</v>
      </c>
      <c r="H3641" t="s">
        <v>19718</v>
      </c>
      <c r="I3641" s="1" t="str">
        <f t="shared" si="450"/>
        <v>SITO</v>
      </c>
      <c r="J3641" s="1" t="str">
        <f t="shared" si="451"/>
        <v>N/a</v>
      </c>
      <c r="K3641" t="s">
        <v>19718</v>
      </c>
      <c r="L3641" t="str">
        <f t="shared" si="452"/>
        <v>SITO</v>
      </c>
      <c r="M3641" t="str">
        <f t="shared" si="453"/>
        <v xml:space="preserve"> </v>
      </c>
      <c r="N3641" t="str">
        <f t="shared" si="454"/>
        <v>N/a</v>
      </c>
      <c r="O3641" t="str">
        <f t="shared" si="455"/>
        <v>N/a</v>
      </c>
      <c r="S3641" s="1" t="s">
        <v>11647</v>
      </c>
    </row>
    <row r="3642" spans="1:19" ht="14.4" x14ac:dyDescent="0.3">
      <c r="A3642" s="1" t="s">
        <v>679</v>
      </c>
      <c r="B3642" s="1" t="s">
        <v>11649</v>
      </c>
      <c r="C3642" s="1" t="s">
        <v>11650</v>
      </c>
      <c r="D3642" s="1" t="str">
        <f t="shared" si="449"/>
        <v>Viale Giacomo Matteotti 24/B</v>
      </c>
      <c r="E3642" s="1" t="s">
        <v>11246</v>
      </c>
      <c r="F3642" s="1" t="s">
        <v>11246</v>
      </c>
      <c r="G3642" t="str">
        <f t="shared" si="448"/>
        <v>Civitanova Marche</v>
      </c>
      <c r="H3642" t="s">
        <v>19718</v>
      </c>
      <c r="I3642" s="1" t="str">
        <f t="shared" si="450"/>
        <v>SITO</v>
      </c>
      <c r="J3642" s="1" t="str">
        <f t="shared" si="451"/>
        <v>N/a</v>
      </c>
      <c r="K3642" t="s">
        <v>19718</v>
      </c>
      <c r="L3642" t="str">
        <f t="shared" si="452"/>
        <v>SITO</v>
      </c>
      <c r="M3642" t="str">
        <f t="shared" si="453"/>
        <v xml:space="preserve"> </v>
      </c>
      <c r="N3642" t="str">
        <f t="shared" si="454"/>
        <v>N/a</v>
      </c>
      <c r="O3642" t="str">
        <f t="shared" si="455"/>
        <v>N/a</v>
      </c>
      <c r="S3642" s="1" t="s">
        <v>11649</v>
      </c>
    </row>
    <row r="3643" spans="1:19" ht="14.4" x14ac:dyDescent="0.3">
      <c r="A3643" s="1" t="s">
        <v>679</v>
      </c>
      <c r="B3643" s="1" t="s">
        <v>11651</v>
      </c>
      <c r="C3643" s="1" t="s">
        <v>11616</v>
      </c>
      <c r="D3643" s="1" t="str">
        <f t="shared" si="449"/>
        <v>Viale Iv Novembre 1 1</v>
      </c>
      <c r="E3643" s="1" t="s">
        <v>11246</v>
      </c>
      <c r="F3643" s="1" t="s">
        <v>11246</v>
      </c>
      <c r="G3643" t="str">
        <f t="shared" si="448"/>
        <v>Civitanova Marche</v>
      </c>
      <c r="H3643" t="s">
        <v>19718</v>
      </c>
      <c r="I3643" s="1" t="str">
        <f t="shared" si="450"/>
        <v>SITO</v>
      </c>
      <c r="J3643" s="1" t="str">
        <f t="shared" si="451"/>
        <v>N/a</v>
      </c>
      <c r="K3643" t="s">
        <v>19718</v>
      </c>
      <c r="L3643" t="str">
        <f t="shared" si="452"/>
        <v>SITO</v>
      </c>
      <c r="M3643" t="str">
        <f t="shared" si="453"/>
        <v xml:space="preserve"> </v>
      </c>
      <c r="N3643" t="str">
        <f t="shared" si="454"/>
        <v>N/a</v>
      </c>
      <c r="O3643" t="str">
        <f t="shared" si="455"/>
        <v>N/a</v>
      </c>
      <c r="S3643" s="1" t="s">
        <v>11651</v>
      </c>
    </row>
    <row r="3644" spans="1:19" ht="14.4" x14ac:dyDescent="0.3">
      <c r="A3644" s="1" t="s">
        <v>679</v>
      </c>
      <c r="B3644" s="1" t="s">
        <v>11652</v>
      </c>
      <c r="C3644" s="1" t="s">
        <v>11653</v>
      </c>
      <c r="D3644" s="1" t="str">
        <f t="shared" si="449"/>
        <v>Viale Iv Novembre 39</v>
      </c>
      <c r="E3644" s="1" t="s">
        <v>11246</v>
      </c>
      <c r="F3644" s="1" t="s">
        <v>11246</v>
      </c>
      <c r="G3644" t="str">
        <f t="shared" si="448"/>
        <v>Civitanova Marche</v>
      </c>
      <c r="H3644" s="1" t="s">
        <v>11654</v>
      </c>
      <c r="I3644" s="1" t="str">
        <f t="shared" si="450"/>
        <v>EMAIL</v>
      </c>
      <c r="J3644" s="1" t="str">
        <f t="shared" si="451"/>
        <v xml:space="preserve"> </v>
      </c>
      <c r="K3644" t="s">
        <v>19718</v>
      </c>
      <c r="L3644" t="str">
        <f t="shared" si="452"/>
        <v>SITO</v>
      </c>
      <c r="M3644" t="str">
        <f t="shared" si="453"/>
        <v xml:space="preserve"> </v>
      </c>
      <c r="N3644" t="str">
        <f t="shared" si="454"/>
        <v>N/a</v>
      </c>
      <c r="O3644" t="str">
        <f t="shared" si="455"/>
        <v>N/a</v>
      </c>
      <c r="S3644" s="1" t="s">
        <v>11652</v>
      </c>
    </row>
    <row r="3645" spans="1:19" ht="14.4" x14ac:dyDescent="0.3">
      <c r="A3645" s="1" t="s">
        <v>679</v>
      </c>
      <c r="B3645" s="1" t="s">
        <v>11655</v>
      </c>
      <c r="C3645" s="1" t="s">
        <v>11616</v>
      </c>
      <c r="D3645" s="1" t="str">
        <f t="shared" si="449"/>
        <v>Viale Iv Novembre 1 1</v>
      </c>
      <c r="E3645" s="1" t="s">
        <v>11246</v>
      </c>
      <c r="F3645" s="1" t="s">
        <v>11246</v>
      </c>
      <c r="G3645" t="str">
        <f t="shared" si="448"/>
        <v>Civitanova Marche</v>
      </c>
      <c r="H3645" t="s">
        <v>19718</v>
      </c>
      <c r="I3645" s="1" t="str">
        <f t="shared" si="450"/>
        <v>SITO</v>
      </c>
      <c r="J3645" s="1" t="str">
        <f t="shared" si="451"/>
        <v>N/a</v>
      </c>
      <c r="K3645" t="s">
        <v>19718</v>
      </c>
      <c r="L3645" t="str">
        <f t="shared" si="452"/>
        <v>SITO</v>
      </c>
      <c r="M3645" t="str">
        <f t="shared" si="453"/>
        <v xml:space="preserve"> </v>
      </c>
      <c r="N3645" t="str">
        <f t="shared" si="454"/>
        <v>N/a</v>
      </c>
      <c r="O3645" t="str">
        <f t="shared" si="455"/>
        <v>N/a</v>
      </c>
      <c r="S3645" s="1" t="s">
        <v>11655</v>
      </c>
    </row>
    <row r="3646" spans="1:19" ht="14.4" x14ac:dyDescent="0.3">
      <c r="A3646" s="1" t="s">
        <v>679</v>
      </c>
      <c r="B3646" s="1" t="s">
        <v>8207</v>
      </c>
      <c r="C3646" s="1" t="s">
        <v>11656</v>
      </c>
      <c r="D3646" s="1" t="str">
        <f t="shared" si="449"/>
        <v>Viale Iv Novembre 276 276</v>
      </c>
      <c r="E3646" s="1" t="s">
        <v>11246</v>
      </c>
      <c r="F3646" s="1" t="s">
        <v>11246</v>
      </c>
      <c r="G3646" t="str">
        <f t="shared" si="448"/>
        <v>Civitanova Marche</v>
      </c>
      <c r="H3646" t="s">
        <v>19718</v>
      </c>
      <c r="I3646" s="1" t="str">
        <f t="shared" si="450"/>
        <v>SITO</v>
      </c>
      <c r="J3646" s="1" t="str">
        <f t="shared" si="451"/>
        <v>N/a</v>
      </c>
      <c r="K3646" t="s">
        <v>19718</v>
      </c>
      <c r="L3646" t="str">
        <f t="shared" si="452"/>
        <v>SITO</v>
      </c>
      <c r="M3646" t="str">
        <f t="shared" si="453"/>
        <v xml:space="preserve"> </v>
      </c>
      <c r="N3646" t="str">
        <f t="shared" si="454"/>
        <v>N/a</v>
      </c>
      <c r="O3646" t="str">
        <f t="shared" si="455"/>
        <v>N/a</v>
      </c>
      <c r="S3646" s="1" t="s">
        <v>8207</v>
      </c>
    </row>
    <row r="3647" spans="1:19" ht="14.4" x14ac:dyDescent="0.3">
      <c r="A3647" s="1" t="s">
        <v>679</v>
      </c>
      <c r="B3647" s="1" t="s">
        <v>11657</v>
      </c>
      <c r="C3647" s="1" t="s">
        <v>11658</v>
      </c>
      <c r="D3647" s="1" t="str">
        <f t="shared" si="449"/>
        <v>Lungomare Piermanni 13</v>
      </c>
      <c r="E3647" s="1" t="s">
        <v>11246</v>
      </c>
      <c r="F3647" s="1" t="s">
        <v>11246</v>
      </c>
      <c r="G3647" t="str">
        <f t="shared" si="448"/>
        <v>Civitanova Marche</v>
      </c>
      <c r="H3647" t="s">
        <v>19718</v>
      </c>
      <c r="I3647" s="1" t="str">
        <f t="shared" si="450"/>
        <v>SITO</v>
      </c>
      <c r="J3647" s="1" t="str">
        <f t="shared" si="451"/>
        <v>N/a</v>
      </c>
      <c r="K3647" t="s">
        <v>19718</v>
      </c>
      <c r="L3647" t="str">
        <f t="shared" si="452"/>
        <v>SITO</v>
      </c>
      <c r="M3647" t="str">
        <f t="shared" si="453"/>
        <v xml:space="preserve"> </v>
      </c>
      <c r="N3647" t="str">
        <f t="shared" si="454"/>
        <v>N/a</v>
      </c>
      <c r="O3647" t="str">
        <f t="shared" si="455"/>
        <v>N/a</v>
      </c>
      <c r="S3647" s="1" t="s">
        <v>11657</v>
      </c>
    </row>
    <row r="3648" spans="1:19" ht="14.4" x14ac:dyDescent="0.3">
      <c r="A3648" s="1" t="s">
        <v>679</v>
      </c>
      <c r="B3648" s="1" t="s">
        <v>11659</v>
      </c>
      <c r="C3648" s="1" t="s">
        <v>11660</v>
      </c>
      <c r="D3648" s="1" t="str">
        <f t="shared" si="449"/>
        <v>Viale Giacomo Matteotti 23</v>
      </c>
      <c r="E3648" s="1" t="s">
        <v>11246</v>
      </c>
      <c r="F3648" s="1" t="s">
        <v>11246</v>
      </c>
      <c r="G3648" t="str">
        <f t="shared" si="448"/>
        <v>Civitanova Marche</v>
      </c>
      <c r="H3648" s="1" t="s">
        <v>11661</v>
      </c>
      <c r="I3648" s="1" t="str">
        <f t="shared" si="450"/>
        <v>EMAIL</v>
      </c>
      <c r="J3648" s="1" t="str">
        <f t="shared" si="451"/>
        <v xml:space="preserve"> </v>
      </c>
      <c r="K3648" s="1" t="s">
        <v>11662</v>
      </c>
      <c r="L3648" t="str">
        <f t="shared" si="452"/>
        <v>SITO</v>
      </c>
      <c r="M3648" t="str">
        <f t="shared" si="453"/>
        <v xml:space="preserve"> </v>
      </c>
      <c r="N3648" t="str">
        <f t="shared" si="454"/>
        <v>N/a</v>
      </c>
      <c r="O3648" t="str">
        <f t="shared" si="455"/>
        <v>N/a</v>
      </c>
      <c r="S3648" s="1" t="s">
        <v>11659</v>
      </c>
    </row>
    <row r="3649" spans="1:19" ht="14.4" x14ac:dyDescent="0.3">
      <c r="A3649" s="1" t="s">
        <v>82</v>
      </c>
      <c r="B3649" s="1" t="s">
        <v>11663</v>
      </c>
      <c r="C3649" s="1" t="s">
        <v>11374</v>
      </c>
      <c r="D3649" s="1" t="str">
        <f t="shared" si="449"/>
        <v>Via Celeste 1</v>
      </c>
      <c r="E3649" s="1" t="s">
        <v>11246</v>
      </c>
      <c r="F3649" s="1" t="s">
        <v>11246</v>
      </c>
      <c r="G3649" t="str">
        <f t="shared" si="448"/>
        <v>Civitanova Marche</v>
      </c>
      <c r="H3649" s="1" t="s">
        <v>11375</v>
      </c>
      <c r="I3649" s="1" t="str">
        <f t="shared" si="450"/>
        <v>SITO</v>
      </c>
      <c r="J3649" s="1" t="str">
        <f t="shared" si="451"/>
        <v>www.laceleste.it</v>
      </c>
      <c r="K3649" s="1" t="s">
        <v>11376</v>
      </c>
      <c r="L3649" t="str">
        <f t="shared" si="452"/>
        <v>EMAIL</v>
      </c>
      <c r="M3649" t="str">
        <f t="shared" si="453"/>
        <v>info@laceleste.it</v>
      </c>
      <c r="N3649" t="str">
        <f t="shared" si="454"/>
        <v>www.laceleste.it</v>
      </c>
      <c r="O3649" t="str">
        <f t="shared" si="455"/>
        <v>info@laceleste.it</v>
      </c>
      <c r="S3649" s="1" t="s">
        <v>11663</v>
      </c>
    </row>
    <row r="3650" spans="1:19" ht="14.4" x14ac:dyDescent="0.3">
      <c r="A3650" s="1" t="s">
        <v>6</v>
      </c>
      <c r="B3650" s="1" t="s">
        <v>11664</v>
      </c>
      <c r="C3650" s="1" t="s">
        <v>11665</v>
      </c>
      <c r="D3650" s="1" t="str">
        <f t="shared" si="449"/>
        <v>Via Gastone Corti 48</v>
      </c>
      <c r="E3650" s="1" t="s">
        <v>11246</v>
      </c>
      <c r="F3650" s="1" t="s">
        <v>11246</v>
      </c>
      <c r="G3650" t="str">
        <f t="shared" ref="G3650:G3713" si="456">PROPER(F3650)</f>
        <v>Civitanova Marche</v>
      </c>
      <c r="H3650" s="1" t="s">
        <v>11666</v>
      </c>
      <c r="I3650" s="1" t="str">
        <f t="shared" si="450"/>
        <v>SITO</v>
      </c>
      <c r="J3650" s="1" t="str">
        <f t="shared" si="451"/>
        <v>www.locandadeicavalieri.com</v>
      </c>
      <c r="K3650" s="1" t="s">
        <v>11667</v>
      </c>
      <c r="L3650" t="str">
        <f t="shared" si="452"/>
        <v>EMAIL</v>
      </c>
      <c r="M3650" t="str">
        <f t="shared" si="453"/>
        <v>locandadeicavalieri@yahoo.it</v>
      </c>
      <c r="N3650" t="str">
        <f t="shared" si="454"/>
        <v>www.locandadeicavalieri.com</v>
      </c>
      <c r="O3650" t="str">
        <f t="shared" si="455"/>
        <v>locandadeicavalieri@yahoo.it</v>
      </c>
      <c r="S3650" s="1" t="s">
        <v>11664</v>
      </c>
    </row>
    <row r="3651" spans="1:19" ht="14.4" x14ac:dyDescent="0.3">
      <c r="A3651" s="1" t="s">
        <v>35</v>
      </c>
      <c r="B3651" s="1" t="s">
        <v>11668</v>
      </c>
      <c r="C3651" s="1" t="s">
        <v>11669</v>
      </c>
      <c r="D3651" s="1" t="str">
        <f t="shared" ref="D3651:D3714" si="457">PROPER(C3651)</f>
        <v>Contrada Grazie 4</v>
      </c>
      <c r="E3651" s="1" t="s">
        <v>11246</v>
      </c>
      <c r="F3651" s="1" t="s">
        <v>11246</v>
      </c>
      <c r="G3651" t="str">
        <f t="shared" si="456"/>
        <v>Civitanova Marche</v>
      </c>
      <c r="H3651" s="1" t="s">
        <v>11670</v>
      </c>
      <c r="I3651" s="1" t="str">
        <f t="shared" ref="I3651:I3714" si="458">IF(ISERROR(FIND("@",H3651)),"SITO","EMAIL")</f>
        <v>EMAIL</v>
      </c>
      <c r="J3651" s="1" t="str">
        <f t="shared" ref="J3651:J3714" si="459">IF(I3651="SITO",H3651," ")</f>
        <v xml:space="preserve"> </v>
      </c>
      <c r="K3651" s="1" t="s">
        <v>11671</v>
      </c>
      <c r="L3651" t="str">
        <f t="shared" ref="L3651:L3714" si="460">IF(ISERROR(FIND("@",K3651)),"SITO","EMAIL")</f>
        <v>EMAIL</v>
      </c>
      <c r="M3651" t="str">
        <f t="shared" ref="M3651:M3714" si="461">IF(L3651="EMAIL",K3651, " ")</f>
        <v>agriturismoparisi@libero.it</v>
      </c>
      <c r="N3651" t="str">
        <f t="shared" ref="N3651:N3714" si="462">IF(J3651&lt;&gt;" ", J3651, "N/a")</f>
        <v>N/a</v>
      </c>
      <c r="O3651" t="str">
        <f t="shared" ref="O3651:O3714" si="463">IF(M3651 &lt;&gt; " ", M3651,"N/a")</f>
        <v>agriturismoparisi@libero.it</v>
      </c>
      <c r="S3651" s="1" t="s">
        <v>11668</v>
      </c>
    </row>
    <row r="3652" spans="1:19" ht="14.4" x14ac:dyDescent="0.3">
      <c r="A3652" s="1" t="s">
        <v>29</v>
      </c>
      <c r="B3652" s="1" t="s">
        <v>11672</v>
      </c>
      <c r="C3652" s="1" t="s">
        <v>11673</v>
      </c>
      <c r="D3652" s="1" t="str">
        <f t="shared" si="457"/>
        <v>Strada Palazzaccio - Contrada Migliarino 25/A</v>
      </c>
      <c r="E3652" s="1" t="s">
        <v>11246</v>
      </c>
      <c r="F3652" s="1" t="s">
        <v>11246</v>
      </c>
      <c r="G3652" t="str">
        <f t="shared" si="456"/>
        <v>Civitanova Marche</v>
      </c>
      <c r="H3652" s="1" t="s">
        <v>11674</v>
      </c>
      <c r="I3652" s="1" t="str">
        <f t="shared" si="458"/>
        <v>SITO</v>
      </c>
      <c r="J3652" s="1" t="str">
        <f t="shared" si="459"/>
        <v>www.lacasatragliulivi.com</v>
      </c>
      <c r="K3652" s="1" t="s">
        <v>11675</v>
      </c>
      <c r="L3652" t="str">
        <f t="shared" si="460"/>
        <v>EMAIL</v>
      </c>
      <c r="M3652" t="str">
        <f t="shared" si="461"/>
        <v>sandra@lacasatragliulivi.com</v>
      </c>
      <c r="N3652" t="str">
        <f t="shared" si="462"/>
        <v>www.lacasatragliulivi.com</v>
      </c>
      <c r="O3652" t="str">
        <f t="shared" si="463"/>
        <v>sandra@lacasatragliulivi.com</v>
      </c>
      <c r="S3652" s="1" t="s">
        <v>11672</v>
      </c>
    </row>
    <row r="3653" spans="1:19" ht="14.4" x14ac:dyDescent="0.3">
      <c r="A3653" s="1" t="s">
        <v>29</v>
      </c>
      <c r="B3653" s="1" t="s">
        <v>11676</v>
      </c>
      <c r="C3653" s="1" t="s">
        <v>11677</v>
      </c>
      <c r="D3653" s="1" t="str">
        <f t="shared" si="457"/>
        <v>Via Goffredo Mameli 46</v>
      </c>
      <c r="E3653" s="1" t="s">
        <v>11246</v>
      </c>
      <c r="F3653" s="1" t="s">
        <v>11246</v>
      </c>
      <c r="G3653" t="str">
        <f t="shared" si="456"/>
        <v>Civitanova Marche</v>
      </c>
      <c r="H3653" s="1" t="s">
        <v>11678</v>
      </c>
      <c r="I3653" s="1" t="str">
        <f t="shared" si="458"/>
        <v>SITO</v>
      </c>
      <c r="J3653" s="1" t="str">
        <f t="shared" si="459"/>
        <v>www.bebilcortile.com</v>
      </c>
      <c r="K3653" s="1" t="s">
        <v>11679</v>
      </c>
      <c r="L3653" t="str">
        <f t="shared" si="460"/>
        <v>EMAIL</v>
      </c>
      <c r="M3653" t="str">
        <f t="shared" si="461"/>
        <v>info@bebilcortile.com</v>
      </c>
      <c r="N3653" t="str">
        <f t="shared" si="462"/>
        <v>www.bebilcortile.com</v>
      </c>
      <c r="O3653" t="str">
        <f t="shared" si="463"/>
        <v>info@bebilcortile.com</v>
      </c>
      <c r="S3653" s="1" t="s">
        <v>11676</v>
      </c>
    </row>
    <row r="3654" spans="1:19" ht="14.4" x14ac:dyDescent="0.3">
      <c r="A3654" s="1" t="s">
        <v>29</v>
      </c>
      <c r="B3654" s="1" t="s">
        <v>11680</v>
      </c>
      <c r="C3654" s="1" t="s">
        <v>11681</v>
      </c>
      <c r="D3654" s="1" t="str">
        <f t="shared" si="457"/>
        <v>Piane Chienti 67</v>
      </c>
      <c r="E3654" s="1" t="s">
        <v>11246</v>
      </c>
      <c r="F3654" s="1" t="s">
        <v>11246</v>
      </c>
      <c r="G3654" t="str">
        <f t="shared" si="456"/>
        <v>Civitanova Marche</v>
      </c>
      <c r="H3654" t="s">
        <v>19718</v>
      </c>
      <c r="I3654" s="1" t="str">
        <f t="shared" si="458"/>
        <v>SITO</v>
      </c>
      <c r="J3654" s="1" t="str">
        <f t="shared" si="459"/>
        <v>N/a</v>
      </c>
      <c r="K3654" s="1" t="s">
        <v>11682</v>
      </c>
      <c r="L3654" t="str">
        <f t="shared" si="460"/>
        <v>EMAIL</v>
      </c>
      <c r="M3654" t="str">
        <f t="shared" si="461"/>
        <v>info@bompadre-a.it</v>
      </c>
      <c r="N3654" t="str">
        <f t="shared" si="462"/>
        <v>N/a</v>
      </c>
      <c r="O3654" t="str">
        <f t="shared" si="463"/>
        <v>info@bompadre-a.it</v>
      </c>
      <c r="S3654" s="1" t="s">
        <v>11680</v>
      </c>
    </row>
    <row r="3655" spans="1:19" ht="14.4" x14ac:dyDescent="0.3">
      <c r="A3655" s="1" t="s">
        <v>29</v>
      </c>
      <c r="B3655" s="1" t="s">
        <v>11683</v>
      </c>
      <c r="C3655" s="1" t="s">
        <v>11684</v>
      </c>
      <c r="D3655" s="1" t="str">
        <f t="shared" si="457"/>
        <v>Contrada Asola 12</v>
      </c>
      <c r="E3655" s="1" t="s">
        <v>11246</v>
      </c>
      <c r="F3655" s="1" t="s">
        <v>11246</v>
      </c>
      <c r="G3655" t="str">
        <f t="shared" si="456"/>
        <v>Civitanova Marche</v>
      </c>
      <c r="H3655" t="s">
        <v>19718</v>
      </c>
      <c r="I3655" s="1" t="str">
        <f t="shared" si="458"/>
        <v>SITO</v>
      </c>
      <c r="J3655" s="1" t="str">
        <f t="shared" si="459"/>
        <v>N/a</v>
      </c>
      <c r="K3655" s="1" t="s">
        <v>11685</v>
      </c>
      <c r="L3655" t="str">
        <f t="shared" si="460"/>
        <v>EMAIL</v>
      </c>
      <c r="M3655" t="str">
        <f t="shared" si="461"/>
        <v>info@tierra-cristiana.com</v>
      </c>
      <c r="N3655" t="str">
        <f t="shared" si="462"/>
        <v>N/a</v>
      </c>
      <c r="O3655" t="str">
        <f t="shared" si="463"/>
        <v>info@tierra-cristiana.com</v>
      </c>
      <c r="S3655" s="1" t="s">
        <v>11683</v>
      </c>
    </row>
    <row r="3656" spans="1:19" ht="14.4" x14ac:dyDescent="0.3">
      <c r="A3656" s="1" t="s">
        <v>29</v>
      </c>
      <c r="B3656" s="1" t="s">
        <v>11686</v>
      </c>
      <c r="C3656" s="1" t="s">
        <v>11687</v>
      </c>
      <c r="D3656" s="1" t="str">
        <f t="shared" si="457"/>
        <v>Via Matteo Ricci 61</v>
      </c>
      <c r="E3656" s="1" t="s">
        <v>11246</v>
      </c>
      <c r="F3656" s="1" t="s">
        <v>11246</v>
      </c>
      <c r="G3656" t="str">
        <f t="shared" si="456"/>
        <v>Civitanova Marche</v>
      </c>
      <c r="H3656" t="s">
        <v>19718</v>
      </c>
      <c r="I3656" s="1" t="str">
        <f t="shared" si="458"/>
        <v>SITO</v>
      </c>
      <c r="J3656" s="1" t="str">
        <f t="shared" si="459"/>
        <v>N/a</v>
      </c>
      <c r="K3656" s="1" t="s">
        <v>11688</v>
      </c>
      <c r="L3656" t="str">
        <f t="shared" si="460"/>
        <v>EMAIL</v>
      </c>
      <c r="M3656" t="str">
        <f t="shared" si="461"/>
        <v>timone_civitanova@hotmail.com</v>
      </c>
      <c r="N3656" t="str">
        <f t="shared" si="462"/>
        <v>N/a</v>
      </c>
      <c r="O3656" t="str">
        <f t="shared" si="463"/>
        <v>timone_civitanova@hotmail.com</v>
      </c>
      <c r="S3656" s="1" t="s">
        <v>11686</v>
      </c>
    </row>
    <row r="3657" spans="1:19" ht="14.4" x14ac:dyDescent="0.3">
      <c r="A3657" s="1" t="s">
        <v>29</v>
      </c>
      <c r="B3657" s="1" t="s">
        <v>11689</v>
      </c>
      <c r="C3657" s="1" t="s">
        <v>11690</v>
      </c>
      <c r="D3657" s="1" t="str">
        <f t="shared" si="457"/>
        <v>Contrada Celeste  7</v>
      </c>
      <c r="E3657" s="1" t="s">
        <v>11246</v>
      </c>
      <c r="F3657" s="1" t="s">
        <v>11246</v>
      </c>
      <c r="G3657" t="str">
        <f t="shared" si="456"/>
        <v>Civitanova Marche</v>
      </c>
      <c r="H3657" s="1" t="s">
        <v>11691</v>
      </c>
      <c r="I3657" s="1" t="str">
        <f t="shared" si="458"/>
        <v>SITO</v>
      </c>
      <c r="J3657" s="1" t="str">
        <f t="shared" si="459"/>
        <v>http://lacelestebb.wix.com/la-celeste-beb</v>
      </c>
      <c r="K3657" s="1" t="s">
        <v>11692</v>
      </c>
      <c r="L3657" t="str">
        <f t="shared" si="460"/>
        <v>EMAIL</v>
      </c>
      <c r="M3657" t="str">
        <f t="shared" si="461"/>
        <v>lucamalag@libero.it</v>
      </c>
      <c r="N3657" t="str">
        <f t="shared" si="462"/>
        <v>http://lacelestebb.wix.com/la-celeste-beb</v>
      </c>
      <c r="O3657" t="str">
        <f t="shared" si="463"/>
        <v>lucamalag@libero.it</v>
      </c>
      <c r="S3657" s="1" t="s">
        <v>11689</v>
      </c>
    </row>
    <row r="3658" spans="1:19" ht="14.4" x14ac:dyDescent="0.3">
      <c r="A3658" s="1" t="s">
        <v>679</v>
      </c>
      <c r="B3658" s="1" t="s">
        <v>11693</v>
      </c>
      <c r="C3658" s="1" t="s">
        <v>11694</v>
      </c>
      <c r="D3658" s="1" t="str">
        <f t="shared" si="457"/>
        <v>Lungomare Piermanni 1 C 1 C</v>
      </c>
      <c r="E3658" s="1" t="s">
        <v>11246</v>
      </c>
      <c r="F3658" s="1" t="s">
        <v>11246</v>
      </c>
      <c r="G3658" t="str">
        <f t="shared" si="456"/>
        <v>Civitanova Marche</v>
      </c>
      <c r="H3658" t="s">
        <v>19718</v>
      </c>
      <c r="I3658" s="1" t="str">
        <f t="shared" si="458"/>
        <v>SITO</v>
      </c>
      <c r="J3658" s="1" t="str">
        <f t="shared" si="459"/>
        <v>N/a</v>
      </c>
      <c r="K3658" s="1" t="s">
        <v>11437</v>
      </c>
      <c r="L3658" t="str">
        <f t="shared" si="460"/>
        <v>EMAIL</v>
      </c>
      <c r="M3658" t="str">
        <f t="shared" si="461"/>
        <v>balneare.antonio@alice.it</v>
      </c>
      <c r="N3658" t="str">
        <f t="shared" si="462"/>
        <v>N/a</v>
      </c>
      <c r="O3658" t="str">
        <f t="shared" si="463"/>
        <v>balneare.antonio@alice.it</v>
      </c>
      <c r="S3658" s="1" t="s">
        <v>11693</v>
      </c>
    </row>
    <row r="3659" spans="1:19" ht="14.4" x14ac:dyDescent="0.3">
      <c r="A3659" s="1" t="s">
        <v>679</v>
      </c>
      <c r="B3659" s="1" t="s">
        <v>11695</v>
      </c>
      <c r="C3659" s="1" t="s">
        <v>11696</v>
      </c>
      <c r="D3659" s="1" t="str">
        <f t="shared" si="457"/>
        <v>Lungomare Piermanni 3</v>
      </c>
      <c r="E3659" s="1" t="s">
        <v>11246</v>
      </c>
      <c r="F3659" s="1" t="s">
        <v>11246</v>
      </c>
      <c r="G3659" t="str">
        <f t="shared" si="456"/>
        <v>Civitanova Marche</v>
      </c>
      <c r="H3659" t="s">
        <v>19718</v>
      </c>
      <c r="I3659" s="1" t="str">
        <f t="shared" si="458"/>
        <v>SITO</v>
      </c>
      <c r="J3659" s="1" t="str">
        <f t="shared" si="459"/>
        <v>N/a</v>
      </c>
      <c r="K3659" t="s">
        <v>19718</v>
      </c>
      <c r="L3659" t="str">
        <f t="shared" si="460"/>
        <v>SITO</v>
      </c>
      <c r="M3659" t="str">
        <f t="shared" si="461"/>
        <v xml:space="preserve"> </v>
      </c>
      <c r="N3659" t="str">
        <f t="shared" si="462"/>
        <v>N/a</v>
      </c>
      <c r="O3659" t="str">
        <f t="shared" si="463"/>
        <v>N/a</v>
      </c>
      <c r="S3659" s="1" t="s">
        <v>11695</v>
      </c>
    </row>
    <row r="3660" spans="1:19" ht="14.4" x14ac:dyDescent="0.3">
      <c r="A3660" s="1" t="s">
        <v>679</v>
      </c>
      <c r="B3660" s="1" t="s">
        <v>11697</v>
      </c>
      <c r="C3660" s="1" t="s">
        <v>11698</v>
      </c>
      <c r="D3660" s="1" t="str">
        <f t="shared" si="457"/>
        <v>Lungomare Piermanni 10/A</v>
      </c>
      <c r="E3660" s="1" t="s">
        <v>11246</v>
      </c>
      <c r="F3660" s="1" t="s">
        <v>11246</v>
      </c>
      <c r="G3660" t="str">
        <f t="shared" si="456"/>
        <v>Civitanova Marche</v>
      </c>
      <c r="H3660" t="s">
        <v>19718</v>
      </c>
      <c r="I3660" s="1" t="str">
        <f t="shared" si="458"/>
        <v>SITO</v>
      </c>
      <c r="J3660" s="1" t="str">
        <f t="shared" si="459"/>
        <v>N/a</v>
      </c>
      <c r="K3660" s="1" t="s">
        <v>11699</v>
      </c>
      <c r="L3660" t="str">
        <f t="shared" si="460"/>
        <v>SITO</v>
      </c>
      <c r="M3660" t="str">
        <f t="shared" si="461"/>
        <v xml:space="preserve"> </v>
      </c>
      <c r="N3660" t="str">
        <f t="shared" si="462"/>
        <v>N/a</v>
      </c>
      <c r="O3660" t="str">
        <f t="shared" si="463"/>
        <v>N/a</v>
      </c>
      <c r="S3660" s="1" t="s">
        <v>11697</v>
      </c>
    </row>
    <row r="3661" spans="1:19" ht="14.4" x14ac:dyDescent="0.3">
      <c r="A3661" s="1" t="s">
        <v>679</v>
      </c>
      <c r="B3661" s="1" t="s">
        <v>11700</v>
      </c>
      <c r="C3661" s="1" t="s">
        <v>11701</v>
      </c>
      <c r="D3661" s="1" t="str">
        <f t="shared" si="457"/>
        <v>Lungomare Piermanni 12</v>
      </c>
      <c r="E3661" s="1" t="s">
        <v>11246</v>
      </c>
      <c r="F3661" s="1" t="s">
        <v>11246</v>
      </c>
      <c r="G3661" t="str">
        <f t="shared" si="456"/>
        <v>Civitanova Marche</v>
      </c>
      <c r="H3661" s="1" t="s">
        <v>11702</v>
      </c>
      <c r="I3661" s="1" t="str">
        <f t="shared" si="458"/>
        <v>EMAIL</v>
      </c>
      <c r="J3661" s="1" t="str">
        <f t="shared" si="459"/>
        <v xml:space="preserve"> </v>
      </c>
      <c r="K3661" t="s">
        <v>19718</v>
      </c>
      <c r="L3661" t="str">
        <f t="shared" si="460"/>
        <v>SITO</v>
      </c>
      <c r="M3661" t="str">
        <f t="shared" si="461"/>
        <v xml:space="preserve"> </v>
      </c>
      <c r="N3661" t="str">
        <f t="shared" si="462"/>
        <v>N/a</v>
      </c>
      <c r="O3661" t="str">
        <f t="shared" si="463"/>
        <v>N/a</v>
      </c>
      <c r="S3661" s="1" t="s">
        <v>11700</v>
      </c>
    </row>
    <row r="3662" spans="1:19" ht="14.4" x14ac:dyDescent="0.3">
      <c r="A3662" s="1" t="s">
        <v>679</v>
      </c>
      <c r="B3662" s="1" t="s">
        <v>11703</v>
      </c>
      <c r="C3662" s="1" t="s">
        <v>11704</v>
      </c>
      <c r="D3662" s="1" t="str">
        <f t="shared" si="457"/>
        <v>Lungomare Piermanni 14</v>
      </c>
      <c r="E3662" s="1" t="s">
        <v>11246</v>
      </c>
      <c r="F3662" s="1" t="s">
        <v>11246</v>
      </c>
      <c r="G3662" t="str">
        <f t="shared" si="456"/>
        <v>Civitanova Marche</v>
      </c>
      <c r="H3662" s="1" t="s">
        <v>11705</v>
      </c>
      <c r="I3662" s="1" t="str">
        <f t="shared" si="458"/>
        <v>EMAIL</v>
      </c>
      <c r="J3662" s="1" t="str">
        <f t="shared" si="459"/>
        <v xml:space="preserve"> </v>
      </c>
      <c r="K3662" s="1" t="s">
        <v>11706</v>
      </c>
      <c r="L3662" t="str">
        <f t="shared" si="460"/>
        <v>SITO</v>
      </c>
      <c r="M3662" t="str">
        <f t="shared" si="461"/>
        <v xml:space="preserve"> </v>
      </c>
      <c r="N3662" t="str">
        <f t="shared" si="462"/>
        <v>N/a</v>
      </c>
      <c r="O3662" t="str">
        <f t="shared" si="463"/>
        <v>N/a</v>
      </c>
      <c r="S3662" s="1" t="s">
        <v>11703</v>
      </c>
    </row>
    <row r="3663" spans="1:19" ht="14.4" x14ac:dyDescent="0.3">
      <c r="A3663" s="1" t="s">
        <v>679</v>
      </c>
      <c r="B3663" s="1" t="s">
        <v>11707</v>
      </c>
      <c r="C3663" s="1" t="s">
        <v>11708</v>
      </c>
      <c r="D3663" s="1" t="str">
        <f t="shared" si="457"/>
        <v>Viale Iv Novembre 26</v>
      </c>
      <c r="E3663" s="1" t="s">
        <v>11246</v>
      </c>
      <c r="F3663" s="1" t="s">
        <v>11246</v>
      </c>
      <c r="G3663" t="str">
        <f t="shared" si="456"/>
        <v>Civitanova Marche</v>
      </c>
      <c r="H3663" s="1" t="s">
        <v>11709</v>
      </c>
      <c r="I3663" s="1" t="str">
        <f t="shared" si="458"/>
        <v>EMAIL</v>
      </c>
      <c r="J3663" s="1" t="str">
        <f t="shared" si="459"/>
        <v xml:space="preserve"> </v>
      </c>
      <c r="K3663" t="s">
        <v>19718</v>
      </c>
      <c r="L3663" t="str">
        <f t="shared" si="460"/>
        <v>SITO</v>
      </c>
      <c r="M3663" t="str">
        <f t="shared" si="461"/>
        <v xml:space="preserve"> </v>
      </c>
      <c r="N3663" t="str">
        <f t="shared" si="462"/>
        <v>N/a</v>
      </c>
      <c r="O3663" t="str">
        <f t="shared" si="463"/>
        <v>N/a</v>
      </c>
      <c r="S3663" s="1" t="s">
        <v>11707</v>
      </c>
    </row>
    <row r="3664" spans="1:19" ht="14.4" x14ac:dyDescent="0.3">
      <c r="A3664" s="1" t="s">
        <v>679</v>
      </c>
      <c r="B3664" s="1" t="s">
        <v>11710</v>
      </c>
      <c r="C3664" t="s">
        <v>19718</v>
      </c>
      <c r="D3664" s="1" t="str">
        <f t="shared" si="457"/>
        <v>N/A</v>
      </c>
      <c r="E3664" s="1" t="s">
        <v>11246</v>
      </c>
      <c r="F3664" s="1" t="s">
        <v>11246</v>
      </c>
      <c r="G3664" t="str">
        <f t="shared" si="456"/>
        <v>Civitanova Marche</v>
      </c>
      <c r="H3664" s="1" t="s">
        <v>11711</v>
      </c>
      <c r="I3664" s="1" t="str">
        <f t="shared" si="458"/>
        <v>EMAIL</v>
      </c>
      <c r="J3664" s="1" t="str">
        <f t="shared" si="459"/>
        <v xml:space="preserve"> </v>
      </c>
      <c r="K3664" s="1" t="s">
        <v>11711</v>
      </c>
      <c r="L3664" t="str">
        <f t="shared" si="460"/>
        <v>EMAIL</v>
      </c>
      <c r="M3664" t="str">
        <f t="shared" si="461"/>
        <v>ippocampo2012@gmail.com</v>
      </c>
      <c r="N3664" t="str">
        <f t="shared" si="462"/>
        <v>N/a</v>
      </c>
      <c r="O3664" t="str">
        <f t="shared" si="463"/>
        <v>ippocampo2012@gmail.com</v>
      </c>
      <c r="S3664" s="1" t="s">
        <v>11710</v>
      </c>
    </row>
    <row r="3665" spans="1:19" ht="14.4" x14ac:dyDescent="0.3">
      <c r="A3665" s="1" t="s">
        <v>679</v>
      </c>
      <c r="B3665" s="1" t="s">
        <v>11712</v>
      </c>
      <c r="C3665" s="1" t="s">
        <v>11616</v>
      </c>
      <c r="D3665" s="1" t="str">
        <f t="shared" si="457"/>
        <v>Viale Iv Novembre 1 1</v>
      </c>
      <c r="E3665" s="1" t="s">
        <v>11246</v>
      </c>
      <c r="F3665" s="1" t="s">
        <v>11246</v>
      </c>
      <c r="G3665" t="str">
        <f t="shared" si="456"/>
        <v>Civitanova Marche</v>
      </c>
      <c r="H3665" t="s">
        <v>19718</v>
      </c>
      <c r="I3665" s="1" t="str">
        <f t="shared" si="458"/>
        <v>SITO</v>
      </c>
      <c r="J3665" s="1" t="str">
        <f t="shared" si="459"/>
        <v>N/a</v>
      </c>
      <c r="K3665" t="s">
        <v>19718</v>
      </c>
      <c r="L3665" t="str">
        <f t="shared" si="460"/>
        <v>SITO</v>
      </c>
      <c r="M3665" t="str">
        <f t="shared" si="461"/>
        <v xml:space="preserve"> </v>
      </c>
      <c r="N3665" t="str">
        <f t="shared" si="462"/>
        <v>N/a</v>
      </c>
      <c r="O3665" t="str">
        <f t="shared" si="463"/>
        <v>N/a</v>
      </c>
      <c r="S3665" s="1" t="s">
        <v>11712</v>
      </c>
    </row>
    <row r="3666" spans="1:19" ht="14.4" x14ac:dyDescent="0.3">
      <c r="A3666" s="1" t="s">
        <v>679</v>
      </c>
      <c r="B3666" s="1" t="s">
        <v>11713</v>
      </c>
      <c r="C3666" s="1" t="s">
        <v>11616</v>
      </c>
      <c r="D3666" s="1" t="str">
        <f t="shared" si="457"/>
        <v>Viale Iv Novembre 1 1</v>
      </c>
      <c r="E3666" s="1" t="s">
        <v>11246</v>
      </c>
      <c r="F3666" s="1" t="s">
        <v>11246</v>
      </c>
      <c r="G3666" t="str">
        <f t="shared" si="456"/>
        <v>Civitanova Marche</v>
      </c>
      <c r="H3666" t="s">
        <v>19718</v>
      </c>
      <c r="I3666" s="1" t="str">
        <f t="shared" si="458"/>
        <v>SITO</v>
      </c>
      <c r="J3666" s="1" t="str">
        <f t="shared" si="459"/>
        <v>N/a</v>
      </c>
      <c r="K3666" t="s">
        <v>19718</v>
      </c>
      <c r="L3666" t="str">
        <f t="shared" si="460"/>
        <v>SITO</v>
      </c>
      <c r="M3666" t="str">
        <f t="shared" si="461"/>
        <v xml:space="preserve"> </v>
      </c>
      <c r="N3666" t="str">
        <f t="shared" si="462"/>
        <v>N/a</v>
      </c>
      <c r="O3666" t="str">
        <f t="shared" si="463"/>
        <v>N/a</v>
      </c>
      <c r="S3666" s="1" t="s">
        <v>11713</v>
      </c>
    </row>
    <row r="3667" spans="1:19" ht="14.4" x14ac:dyDescent="0.3">
      <c r="A3667" s="1" t="s">
        <v>679</v>
      </c>
      <c r="B3667" s="1" t="s">
        <v>11714</v>
      </c>
      <c r="C3667" s="1" t="s">
        <v>11715</v>
      </c>
      <c r="D3667" s="1" t="str">
        <f t="shared" si="457"/>
        <v>Contrada Foce Asola Snc Snc</v>
      </c>
      <c r="E3667" s="1" t="s">
        <v>11246</v>
      </c>
      <c r="F3667" s="1" t="s">
        <v>11246</v>
      </c>
      <c r="G3667" t="str">
        <f t="shared" si="456"/>
        <v>Civitanova Marche</v>
      </c>
      <c r="H3667" t="s">
        <v>19718</v>
      </c>
      <c r="I3667" s="1" t="str">
        <f t="shared" si="458"/>
        <v>SITO</v>
      </c>
      <c r="J3667" s="1" t="str">
        <f t="shared" si="459"/>
        <v>N/a</v>
      </c>
      <c r="K3667" t="s">
        <v>19718</v>
      </c>
      <c r="L3667" t="str">
        <f t="shared" si="460"/>
        <v>SITO</v>
      </c>
      <c r="M3667" t="str">
        <f t="shared" si="461"/>
        <v xml:space="preserve"> </v>
      </c>
      <c r="N3667" t="str">
        <f t="shared" si="462"/>
        <v>N/a</v>
      </c>
      <c r="O3667" t="str">
        <f t="shared" si="463"/>
        <v>N/a</v>
      </c>
      <c r="S3667" s="1" t="s">
        <v>11714</v>
      </c>
    </row>
    <row r="3668" spans="1:19" ht="14.4" x14ac:dyDescent="0.3">
      <c r="A3668" s="1" t="s">
        <v>20</v>
      </c>
      <c r="B3668" s="1" t="s">
        <v>11716</v>
      </c>
      <c r="C3668" s="1" t="s">
        <v>11717</v>
      </c>
      <c r="D3668" s="1" t="str">
        <f t="shared" si="457"/>
        <v>Via Fiastra 34</v>
      </c>
      <c r="E3668" s="1" t="s">
        <v>11718</v>
      </c>
      <c r="F3668" s="1" t="s">
        <v>11718</v>
      </c>
      <c r="G3668" t="str">
        <f t="shared" si="456"/>
        <v>Colmurano</v>
      </c>
      <c r="H3668" s="1" t="s">
        <v>11719</v>
      </c>
      <c r="I3668" s="1" t="str">
        <f t="shared" si="458"/>
        <v>SITO</v>
      </c>
      <c r="J3668" s="1" t="str">
        <f t="shared" si="459"/>
        <v>www.hotelseri.it</v>
      </c>
      <c r="K3668" s="1" t="s">
        <v>11720</v>
      </c>
      <c r="L3668" t="str">
        <f t="shared" si="460"/>
        <v>EMAIL</v>
      </c>
      <c r="M3668" t="str">
        <f t="shared" si="461"/>
        <v>hotelseri@alice.it</v>
      </c>
      <c r="N3668" t="str">
        <f t="shared" si="462"/>
        <v>www.hotelseri.it</v>
      </c>
      <c r="O3668" t="str">
        <f t="shared" si="463"/>
        <v>hotelseri@alice.it</v>
      </c>
      <c r="S3668" s="1" t="s">
        <v>11716</v>
      </c>
    </row>
    <row r="3669" spans="1:19" ht="14.4" x14ac:dyDescent="0.3">
      <c r="A3669" s="1" t="s">
        <v>6</v>
      </c>
      <c r="B3669" s="1" t="s">
        <v>11721</v>
      </c>
      <c r="C3669" s="1" t="s">
        <v>11722</v>
      </c>
      <c r="D3669" s="1" t="str">
        <f t="shared" si="457"/>
        <v>C.Da Fiastra 21/A</v>
      </c>
      <c r="E3669" s="1" t="s">
        <v>11718</v>
      </c>
      <c r="F3669" t="s">
        <v>19718</v>
      </c>
      <c r="G3669" t="str">
        <f t="shared" si="456"/>
        <v>N/A</v>
      </c>
      <c r="H3669" t="s">
        <v>19718</v>
      </c>
      <c r="I3669" s="1" t="str">
        <f t="shared" si="458"/>
        <v>SITO</v>
      </c>
      <c r="J3669" s="1" t="str">
        <f t="shared" si="459"/>
        <v>N/a</v>
      </c>
      <c r="K3669" s="1" t="s">
        <v>11723</v>
      </c>
      <c r="L3669" t="str">
        <f t="shared" si="460"/>
        <v>EMAIL</v>
      </c>
      <c r="M3669" t="str">
        <f t="shared" si="461"/>
        <v>smerillimichela@yahoo.it</v>
      </c>
      <c r="N3669" t="str">
        <f t="shared" si="462"/>
        <v>N/a</v>
      </c>
      <c r="O3669" t="str">
        <f t="shared" si="463"/>
        <v>smerillimichela@yahoo.it</v>
      </c>
      <c r="S3669" s="1" t="s">
        <v>11721</v>
      </c>
    </row>
    <row r="3670" spans="1:19" ht="14.4" x14ac:dyDescent="0.3">
      <c r="A3670" s="1" t="s">
        <v>35</v>
      </c>
      <c r="B3670" s="1" t="s">
        <v>11724</v>
      </c>
      <c r="C3670" s="1" t="s">
        <v>11725</v>
      </c>
      <c r="D3670" s="1" t="str">
        <f t="shared" si="457"/>
        <v>Via Contrada Monti3 3</v>
      </c>
      <c r="E3670" s="1" t="s">
        <v>11718</v>
      </c>
      <c r="F3670" s="1" t="s">
        <v>11718</v>
      </c>
      <c r="G3670" t="str">
        <f t="shared" si="456"/>
        <v>Colmurano</v>
      </c>
      <c r="H3670" s="1" t="s">
        <v>11726</v>
      </c>
      <c r="I3670" s="1" t="str">
        <f t="shared" si="458"/>
        <v>SITO</v>
      </c>
      <c r="J3670" s="1" t="str">
        <f t="shared" si="459"/>
        <v>www.agramater.com</v>
      </c>
      <c r="K3670" s="1" t="s">
        <v>11727</v>
      </c>
      <c r="L3670" t="str">
        <f t="shared" si="460"/>
        <v>EMAIL</v>
      </c>
      <c r="M3670" t="str">
        <f t="shared" si="461"/>
        <v>info@agramater.com</v>
      </c>
      <c r="N3670" t="str">
        <f t="shared" si="462"/>
        <v>www.agramater.com</v>
      </c>
      <c r="O3670" t="str">
        <f t="shared" si="463"/>
        <v>info@agramater.com</v>
      </c>
      <c r="S3670" s="1" t="s">
        <v>11724</v>
      </c>
    </row>
    <row r="3671" spans="1:19" ht="14.4" x14ac:dyDescent="0.3">
      <c r="A3671" s="1" t="s">
        <v>88</v>
      </c>
      <c r="B3671" s="1" t="s">
        <v>137</v>
      </c>
      <c r="C3671" t="s">
        <v>19718</v>
      </c>
      <c r="D3671" s="1" t="str">
        <f t="shared" si="457"/>
        <v>N/A</v>
      </c>
      <c r="E3671" s="1" t="s">
        <v>11718</v>
      </c>
      <c r="F3671" t="s">
        <v>19718</v>
      </c>
      <c r="G3671" t="str">
        <f t="shared" si="456"/>
        <v>N/A</v>
      </c>
      <c r="H3671" t="s">
        <v>19718</v>
      </c>
      <c r="I3671" s="1" t="str">
        <f t="shared" si="458"/>
        <v>SITO</v>
      </c>
      <c r="J3671" s="1" t="str">
        <f t="shared" si="459"/>
        <v>N/a</v>
      </c>
      <c r="K3671" t="s">
        <v>19718</v>
      </c>
      <c r="L3671" t="str">
        <f t="shared" si="460"/>
        <v>SITO</v>
      </c>
      <c r="M3671" t="str">
        <f t="shared" si="461"/>
        <v xml:space="preserve"> </v>
      </c>
      <c r="N3671" t="str">
        <f t="shared" si="462"/>
        <v>N/a</v>
      </c>
      <c r="O3671" t="str">
        <f t="shared" si="463"/>
        <v>N/a</v>
      </c>
      <c r="S3671" s="1" t="s">
        <v>137</v>
      </c>
    </row>
    <row r="3672" spans="1:19" ht="14.4" x14ac:dyDescent="0.3">
      <c r="A3672" s="1" t="s">
        <v>29</v>
      </c>
      <c r="B3672" s="1" t="s">
        <v>11728</v>
      </c>
      <c r="C3672" s="1" t="s">
        <v>11729</v>
      </c>
      <c r="D3672" s="1" t="str">
        <f t="shared" si="457"/>
        <v>C.Da Cigliano 16</v>
      </c>
      <c r="E3672" s="1" t="s">
        <v>11730</v>
      </c>
      <c r="F3672" s="1" t="s">
        <v>11730</v>
      </c>
      <c r="G3672" t="str">
        <f t="shared" si="456"/>
        <v>Corridonia</v>
      </c>
      <c r="H3672" t="s">
        <v>19718</v>
      </c>
      <c r="I3672" s="1" t="str">
        <f t="shared" si="458"/>
        <v>SITO</v>
      </c>
      <c r="J3672" s="1" t="str">
        <f t="shared" si="459"/>
        <v>N/a</v>
      </c>
      <c r="K3672" s="1" t="s">
        <v>11731</v>
      </c>
      <c r="L3672" t="str">
        <f t="shared" si="460"/>
        <v>EMAIL</v>
      </c>
      <c r="M3672" t="str">
        <f t="shared" si="461"/>
        <v>vivianapa@fastwebmail.it; casalecigliano@yahoo.it</v>
      </c>
      <c r="N3672" t="str">
        <f t="shared" si="462"/>
        <v>N/a</v>
      </c>
      <c r="O3672" t="str">
        <f t="shared" si="463"/>
        <v>vivianapa@fastwebmail.it; casalecigliano@yahoo.it</v>
      </c>
      <c r="S3672" s="1" t="s">
        <v>11728</v>
      </c>
    </row>
    <row r="3673" spans="1:19" ht="14.4" x14ac:dyDescent="0.3">
      <c r="A3673" s="1" t="s">
        <v>29</v>
      </c>
      <c r="B3673" s="1" t="s">
        <v>3416</v>
      </c>
      <c r="C3673" s="1" t="s">
        <v>11732</v>
      </c>
      <c r="D3673" s="1" t="str">
        <f t="shared" si="457"/>
        <v>Viale Santa Croce 68</v>
      </c>
      <c r="E3673" s="1" t="s">
        <v>11730</v>
      </c>
      <c r="F3673" s="1" t="s">
        <v>11730</v>
      </c>
      <c r="G3673" t="str">
        <f t="shared" si="456"/>
        <v>Corridonia</v>
      </c>
      <c r="H3673" s="1" t="s">
        <v>11733</v>
      </c>
      <c r="I3673" s="1" t="str">
        <f t="shared" si="458"/>
        <v>SITO</v>
      </c>
      <c r="J3673" s="1" t="str">
        <f t="shared" si="459"/>
        <v>www.primitaly.it/bb/ilgirasole</v>
      </c>
      <c r="K3673" s="1" t="s">
        <v>11734</v>
      </c>
      <c r="L3673" t="str">
        <f t="shared" si="460"/>
        <v>EMAIL</v>
      </c>
      <c r="M3673" t="str">
        <f t="shared" si="461"/>
        <v>info@bb-ilgirasole.it</v>
      </c>
      <c r="N3673" t="str">
        <f t="shared" si="462"/>
        <v>www.primitaly.it/bb/ilgirasole</v>
      </c>
      <c r="O3673" t="str">
        <f t="shared" si="463"/>
        <v>info@bb-ilgirasole.it</v>
      </c>
      <c r="S3673" s="1" t="s">
        <v>3416</v>
      </c>
    </row>
    <row r="3674" spans="1:19" ht="14.4" x14ac:dyDescent="0.3">
      <c r="A3674" s="1" t="s">
        <v>35</v>
      </c>
      <c r="B3674" s="1" t="s">
        <v>11735</v>
      </c>
      <c r="C3674" s="1" t="s">
        <v>11736</v>
      </c>
      <c r="D3674" s="1" t="str">
        <f t="shared" si="457"/>
        <v>Contrada Cigliano 24/A</v>
      </c>
      <c r="E3674" s="1" t="s">
        <v>11730</v>
      </c>
      <c r="F3674" s="1" t="s">
        <v>11730</v>
      </c>
      <c r="G3674" t="str">
        <f t="shared" si="456"/>
        <v>Corridonia</v>
      </c>
      <c r="H3674" s="1" t="s">
        <v>11737</v>
      </c>
      <c r="I3674" s="1" t="str">
        <f t="shared" si="458"/>
        <v>SITO</v>
      </c>
      <c r="J3674" s="1" t="str">
        <f t="shared" si="459"/>
        <v>www.casinafoglietti.it</v>
      </c>
      <c r="K3674" s="1" t="s">
        <v>11738</v>
      </c>
      <c r="L3674" t="str">
        <f t="shared" si="460"/>
        <v>EMAIL</v>
      </c>
      <c r="M3674" t="str">
        <f t="shared" si="461"/>
        <v>info@casinafoglietti.it</v>
      </c>
      <c r="N3674" t="str">
        <f t="shared" si="462"/>
        <v>www.casinafoglietti.it</v>
      </c>
      <c r="O3674" t="str">
        <f t="shared" si="463"/>
        <v>info@casinafoglietti.it</v>
      </c>
      <c r="S3674" s="1" t="s">
        <v>11735</v>
      </c>
    </row>
    <row r="3675" spans="1:19" ht="14.4" x14ac:dyDescent="0.3">
      <c r="A3675" s="1" t="s">
        <v>20</v>
      </c>
      <c r="B3675" s="1" t="s">
        <v>11739</v>
      </c>
      <c r="C3675" s="1" t="s">
        <v>11740</v>
      </c>
      <c r="D3675" s="1" t="str">
        <f t="shared" si="457"/>
        <v>Contrada San Claudio 14</v>
      </c>
      <c r="E3675" s="1" t="s">
        <v>11730</v>
      </c>
      <c r="F3675" s="1" t="s">
        <v>11730</v>
      </c>
      <c r="G3675" t="str">
        <f t="shared" si="456"/>
        <v>Corridonia</v>
      </c>
      <c r="H3675" s="1" t="s">
        <v>11741</v>
      </c>
      <c r="I3675" s="1" t="str">
        <f t="shared" si="458"/>
        <v>SITO</v>
      </c>
      <c r="J3675" s="1" t="str">
        <f t="shared" si="459"/>
        <v>www.hotelsanclaudio.it</v>
      </c>
      <c r="K3675" s="1" t="s">
        <v>11742</v>
      </c>
      <c r="L3675" t="str">
        <f t="shared" si="460"/>
        <v>EMAIL</v>
      </c>
      <c r="M3675" t="str">
        <f t="shared" si="461"/>
        <v>info@hotelsanclaudio.it</v>
      </c>
      <c r="N3675" t="str">
        <f t="shared" si="462"/>
        <v>www.hotelsanclaudio.it</v>
      </c>
      <c r="O3675" t="str">
        <f t="shared" si="463"/>
        <v>info@hotelsanclaudio.it</v>
      </c>
      <c r="S3675" s="1" t="s">
        <v>11739</v>
      </c>
    </row>
    <row r="3676" spans="1:19" ht="14.4" x14ac:dyDescent="0.3">
      <c r="A3676" s="1" t="s">
        <v>82</v>
      </c>
      <c r="B3676" s="1" t="s">
        <v>11743</v>
      </c>
      <c r="C3676" s="1" t="s">
        <v>11744</v>
      </c>
      <c r="D3676" s="1" t="str">
        <f t="shared" si="457"/>
        <v>Via Pinto  20</v>
      </c>
      <c r="E3676" s="1" t="s">
        <v>11730</v>
      </c>
      <c r="F3676" t="s">
        <v>19718</v>
      </c>
      <c r="G3676" t="str">
        <f t="shared" si="456"/>
        <v>N/A</v>
      </c>
      <c r="H3676" t="s">
        <v>19718</v>
      </c>
      <c r="I3676" s="1" t="str">
        <f t="shared" si="458"/>
        <v>SITO</v>
      </c>
      <c r="J3676" s="1" t="str">
        <f t="shared" si="459"/>
        <v>N/a</v>
      </c>
      <c r="K3676" s="1" t="s">
        <v>11745</v>
      </c>
      <c r="L3676" t="str">
        <f t="shared" si="460"/>
        <v>EMAIL</v>
      </c>
      <c r="M3676" t="str">
        <f t="shared" si="461"/>
        <v>mixsil_@libero.it</v>
      </c>
      <c r="N3676" t="str">
        <f t="shared" si="462"/>
        <v>N/a</v>
      </c>
      <c r="O3676" t="str">
        <f t="shared" si="463"/>
        <v>mixsil_@libero.it</v>
      </c>
      <c r="S3676" s="1" t="s">
        <v>11743</v>
      </c>
    </row>
    <row r="3677" spans="1:19" ht="14.4" x14ac:dyDescent="0.3">
      <c r="A3677" s="1" t="s">
        <v>29</v>
      </c>
      <c r="B3677" s="1" t="s">
        <v>11746</v>
      </c>
      <c r="C3677" s="1" t="s">
        <v>11747</v>
      </c>
      <c r="D3677" s="1" t="str">
        <f t="shared" si="457"/>
        <v>Via Trodica 9</v>
      </c>
      <c r="E3677" s="1" t="s">
        <v>11730</v>
      </c>
      <c r="F3677" s="1" t="s">
        <v>11748</v>
      </c>
      <c r="G3677" t="str">
        <f t="shared" si="456"/>
        <v>San Claudio</v>
      </c>
      <c r="H3677" s="1" t="s">
        <v>11749</v>
      </c>
      <c r="I3677" s="1" t="str">
        <f t="shared" si="458"/>
        <v>SITO</v>
      </c>
      <c r="J3677" s="1" t="str">
        <f t="shared" si="459"/>
        <v>www.bebaquisgrana.com</v>
      </c>
      <c r="K3677" s="1" t="s">
        <v>11750</v>
      </c>
      <c r="L3677" t="str">
        <f t="shared" si="460"/>
        <v>EMAIL</v>
      </c>
      <c r="M3677" t="str">
        <f t="shared" si="461"/>
        <v>info@bebaquisgrana.com</v>
      </c>
      <c r="N3677" t="str">
        <f t="shared" si="462"/>
        <v>www.bebaquisgrana.com</v>
      </c>
      <c r="O3677" t="str">
        <f t="shared" si="463"/>
        <v>info@bebaquisgrana.com</v>
      </c>
      <c r="S3677" s="1" t="s">
        <v>11746</v>
      </c>
    </row>
    <row r="3678" spans="1:19" ht="14.4" x14ac:dyDescent="0.3">
      <c r="A3678" s="1" t="s">
        <v>20</v>
      </c>
      <c r="B3678" s="1" t="s">
        <v>11751</v>
      </c>
      <c r="C3678" s="1" t="s">
        <v>11752</v>
      </c>
      <c r="D3678" s="1" t="str">
        <f t="shared" si="457"/>
        <v>C.Da Colle Sant'Isidoro 5</v>
      </c>
      <c r="E3678" s="1" t="s">
        <v>11730</v>
      </c>
      <c r="F3678" t="s">
        <v>19718</v>
      </c>
      <c r="G3678" t="str">
        <f t="shared" si="456"/>
        <v>N/A</v>
      </c>
      <c r="H3678" s="1" t="s">
        <v>11753</v>
      </c>
      <c r="I3678" s="1" t="str">
        <f t="shared" si="458"/>
        <v>SITO</v>
      </c>
      <c r="J3678" s="1" t="str">
        <f t="shared" si="459"/>
        <v>www.villasantisidoro.it</v>
      </c>
      <c r="K3678" s="1" t="s">
        <v>11754</v>
      </c>
      <c r="L3678" t="str">
        <f t="shared" si="460"/>
        <v>EMAIL</v>
      </c>
      <c r="M3678" t="str">
        <f t="shared" si="461"/>
        <v>info@villasantisidoro.it</v>
      </c>
      <c r="N3678" t="str">
        <f t="shared" si="462"/>
        <v>www.villasantisidoro.it</v>
      </c>
      <c r="O3678" t="str">
        <f t="shared" si="463"/>
        <v>info@villasantisidoro.it</v>
      </c>
      <c r="S3678" s="1" t="s">
        <v>11751</v>
      </c>
    </row>
    <row r="3679" spans="1:19" ht="14.4" x14ac:dyDescent="0.3">
      <c r="A3679" s="1" t="s">
        <v>12</v>
      </c>
      <c r="B3679" s="1" t="s">
        <v>11755</v>
      </c>
      <c r="C3679" s="1" t="s">
        <v>11756</v>
      </c>
      <c r="D3679" s="1" t="str">
        <f t="shared" si="457"/>
        <v>C.Da Gabbi 11</v>
      </c>
      <c r="E3679" s="1" t="s">
        <v>11730</v>
      </c>
      <c r="F3679" t="s">
        <v>19718</v>
      </c>
      <c r="G3679" t="str">
        <f t="shared" si="456"/>
        <v>N/A</v>
      </c>
      <c r="H3679" t="s">
        <v>19718</v>
      </c>
      <c r="I3679" s="1" t="str">
        <f t="shared" si="458"/>
        <v>SITO</v>
      </c>
      <c r="J3679" s="1" t="str">
        <f t="shared" si="459"/>
        <v>N/a</v>
      </c>
      <c r="K3679" s="1" t="s">
        <v>11757</v>
      </c>
      <c r="L3679" t="str">
        <f t="shared" si="460"/>
        <v>EMAIL</v>
      </c>
      <c r="M3679" t="str">
        <f t="shared" si="461"/>
        <v>info@casalgabbi.it</v>
      </c>
      <c r="N3679" t="str">
        <f t="shared" si="462"/>
        <v>N/a</v>
      </c>
      <c r="O3679" t="str">
        <f t="shared" si="463"/>
        <v>info@casalgabbi.it</v>
      </c>
      <c r="S3679" s="1" t="s">
        <v>11755</v>
      </c>
    </row>
    <row r="3680" spans="1:19" ht="14.4" x14ac:dyDescent="0.3">
      <c r="A3680" s="1" t="s">
        <v>20</v>
      </c>
      <c r="B3680" s="1" t="s">
        <v>11758</v>
      </c>
      <c r="C3680" s="1" t="s">
        <v>11759</v>
      </c>
      <c r="D3680" s="1" t="str">
        <f t="shared" si="457"/>
        <v>Via Liguria 2</v>
      </c>
      <c r="E3680" s="1" t="s">
        <v>11730</v>
      </c>
      <c r="F3680" s="1" t="s">
        <v>11730</v>
      </c>
      <c r="G3680" t="str">
        <f t="shared" si="456"/>
        <v>Corridonia</v>
      </c>
      <c r="H3680" t="s">
        <v>19718</v>
      </c>
      <c r="I3680" s="1" t="str">
        <f t="shared" si="458"/>
        <v>SITO</v>
      </c>
      <c r="J3680" s="1" t="str">
        <f t="shared" si="459"/>
        <v>N/a</v>
      </c>
      <c r="K3680" s="1" t="s">
        <v>11760</v>
      </c>
      <c r="L3680" t="str">
        <f t="shared" si="460"/>
        <v>EMAIL</v>
      </c>
      <c r="M3680" t="str">
        <f t="shared" si="461"/>
        <v>info@apollo17.it</v>
      </c>
      <c r="N3680" t="str">
        <f t="shared" si="462"/>
        <v>N/a</v>
      </c>
      <c r="O3680" t="str">
        <f t="shared" si="463"/>
        <v>info@apollo17.it</v>
      </c>
      <c r="S3680" s="1" t="s">
        <v>11758</v>
      </c>
    </row>
    <row r="3681" spans="1:19" ht="14.4" x14ac:dyDescent="0.3">
      <c r="A3681" s="1" t="s">
        <v>20</v>
      </c>
      <c r="B3681" s="1" t="s">
        <v>11761</v>
      </c>
      <c r="C3681" s="1" t="s">
        <v>11762</v>
      </c>
      <c r="D3681" s="1" t="str">
        <f t="shared" si="457"/>
        <v>Via Santa Maria 2</v>
      </c>
      <c r="E3681" s="1" t="s">
        <v>11730</v>
      </c>
      <c r="F3681" s="1" t="s">
        <v>11730</v>
      </c>
      <c r="G3681" t="str">
        <f t="shared" si="456"/>
        <v>Corridonia</v>
      </c>
      <c r="H3681" s="1" t="s">
        <v>11763</v>
      </c>
      <c r="I3681" s="1" t="str">
        <f t="shared" si="458"/>
        <v>SITO</v>
      </c>
      <c r="J3681" s="1" t="str">
        <f t="shared" si="459"/>
        <v>www.hotelcamerlengo.com</v>
      </c>
      <c r="K3681" s="1" t="s">
        <v>11764</v>
      </c>
      <c r="L3681" t="str">
        <f t="shared" si="460"/>
        <v>EMAIL</v>
      </c>
      <c r="M3681" t="str">
        <f t="shared" si="461"/>
        <v>info@hotelcamerlengo.com</v>
      </c>
      <c r="N3681" t="str">
        <f t="shared" si="462"/>
        <v>www.hotelcamerlengo.com</v>
      </c>
      <c r="O3681" t="str">
        <f t="shared" si="463"/>
        <v>info@hotelcamerlengo.com</v>
      </c>
      <c r="S3681" s="1" t="s">
        <v>11761</v>
      </c>
    </row>
    <row r="3682" spans="1:19" ht="14.4" x14ac:dyDescent="0.3">
      <c r="A3682" s="1" t="s">
        <v>20</v>
      </c>
      <c r="B3682" s="1" t="s">
        <v>11765</v>
      </c>
      <c r="C3682" s="1" t="s">
        <v>11766</v>
      </c>
      <c r="D3682" s="1" t="str">
        <f t="shared" si="457"/>
        <v>Via Romolo Murri 1</v>
      </c>
      <c r="E3682" s="1" t="s">
        <v>11730</v>
      </c>
      <c r="F3682" s="1" t="s">
        <v>11730</v>
      </c>
      <c r="G3682" t="str">
        <f t="shared" si="456"/>
        <v>Corridonia</v>
      </c>
      <c r="H3682" s="1" t="s">
        <v>11767</v>
      </c>
      <c r="I3682" s="1" t="str">
        <f t="shared" si="458"/>
        <v>SITO</v>
      </c>
      <c r="J3682" s="1" t="str">
        <f t="shared" si="459"/>
        <v>www.grassetti.it</v>
      </c>
      <c r="K3682" s="1" t="s">
        <v>11768</v>
      </c>
      <c r="L3682" t="str">
        <f t="shared" si="460"/>
        <v>EMAIL</v>
      </c>
      <c r="M3682" t="str">
        <f t="shared" si="461"/>
        <v>info@grassetti.it</v>
      </c>
      <c r="N3682" t="str">
        <f t="shared" si="462"/>
        <v>www.grassetti.it</v>
      </c>
      <c r="O3682" t="str">
        <f t="shared" si="463"/>
        <v>info@grassetti.it</v>
      </c>
      <c r="S3682" s="1" t="s">
        <v>11765</v>
      </c>
    </row>
    <row r="3683" spans="1:19" ht="14.4" x14ac:dyDescent="0.3">
      <c r="A3683" s="1" t="s">
        <v>571</v>
      </c>
      <c r="B3683" s="1" t="s">
        <v>11769</v>
      </c>
      <c r="C3683" s="1" t="s">
        <v>11770</v>
      </c>
      <c r="D3683" s="1" t="str">
        <f t="shared" si="457"/>
        <v>Località Masciano 79</v>
      </c>
      <c r="E3683" s="1" t="s">
        <v>11771</v>
      </c>
      <c r="F3683" s="1" t="s">
        <v>11772</v>
      </c>
      <c r="G3683" t="str">
        <f t="shared" si="456"/>
        <v>Loc. Masciano</v>
      </c>
      <c r="H3683" t="s">
        <v>19718</v>
      </c>
      <c r="I3683" s="1" t="str">
        <f t="shared" si="458"/>
        <v>SITO</v>
      </c>
      <c r="J3683" s="1" t="str">
        <f t="shared" si="459"/>
        <v>N/a</v>
      </c>
      <c r="K3683" s="1" t="s">
        <v>11773</v>
      </c>
      <c r="L3683" t="str">
        <f t="shared" si="460"/>
        <v>EMAIL</v>
      </c>
      <c r="M3683" t="str">
        <f t="shared" si="461"/>
        <v>info@faranghe.eu</v>
      </c>
      <c r="N3683" t="str">
        <f t="shared" si="462"/>
        <v>N/a</v>
      </c>
      <c r="O3683" t="str">
        <f t="shared" si="463"/>
        <v>info@faranghe.eu</v>
      </c>
      <c r="S3683" s="1" t="s">
        <v>11769</v>
      </c>
    </row>
    <row r="3684" spans="1:19" ht="14.4" x14ac:dyDescent="0.3">
      <c r="A3684" s="1" t="s">
        <v>29</v>
      </c>
      <c r="B3684" s="1" t="s">
        <v>11774</v>
      </c>
      <c r="C3684" s="1" t="s">
        <v>11775</v>
      </c>
      <c r="D3684" s="1" t="str">
        <f t="shared" si="457"/>
        <v>Via Borgo San Rocco 19</v>
      </c>
      <c r="E3684" s="1" t="s">
        <v>11771</v>
      </c>
      <c r="F3684" t="s">
        <v>19718</v>
      </c>
      <c r="G3684" t="str">
        <f t="shared" si="456"/>
        <v>N/A</v>
      </c>
      <c r="H3684" t="s">
        <v>19718</v>
      </c>
      <c r="I3684" s="1" t="str">
        <f t="shared" si="458"/>
        <v>SITO</v>
      </c>
      <c r="J3684" s="1" t="str">
        <f t="shared" si="459"/>
        <v>N/a</v>
      </c>
      <c r="K3684" s="1" t="s">
        <v>11776</v>
      </c>
      <c r="L3684" t="str">
        <f t="shared" si="460"/>
        <v>EMAIL</v>
      </c>
      <c r="M3684" t="str">
        <f t="shared" si="461"/>
        <v>luca.paglia83@gmail.com</v>
      </c>
      <c r="N3684" t="str">
        <f t="shared" si="462"/>
        <v>N/a</v>
      </c>
      <c r="O3684" t="str">
        <f t="shared" si="463"/>
        <v>luca.paglia83@gmail.com</v>
      </c>
      <c r="S3684" s="1" t="s">
        <v>11774</v>
      </c>
    </row>
    <row r="3685" spans="1:19" ht="14.4" x14ac:dyDescent="0.3">
      <c r="A3685" s="1" t="s">
        <v>82</v>
      </c>
      <c r="B3685" s="1" t="s">
        <v>11777</v>
      </c>
      <c r="C3685" t="s">
        <v>19718</v>
      </c>
      <c r="D3685" s="1" t="str">
        <f t="shared" si="457"/>
        <v>N/A</v>
      </c>
      <c r="E3685" s="1" t="s">
        <v>11771</v>
      </c>
      <c r="F3685" s="1" t="s">
        <v>11778</v>
      </c>
      <c r="G3685" t="str">
        <f t="shared" si="456"/>
        <v>Esanatoglia</v>
      </c>
      <c r="H3685" t="s">
        <v>19718</v>
      </c>
      <c r="I3685" s="1" t="str">
        <f t="shared" si="458"/>
        <v>SITO</v>
      </c>
      <c r="J3685" s="1" t="str">
        <f t="shared" si="459"/>
        <v>N/a</v>
      </c>
      <c r="K3685" s="1" t="s">
        <v>11779</v>
      </c>
      <c r="L3685" t="str">
        <f t="shared" si="460"/>
        <v>EMAIL</v>
      </c>
      <c r="M3685" t="str">
        <f t="shared" si="461"/>
        <v>info@ristorantegrillcross.it</v>
      </c>
      <c r="N3685" t="str">
        <f t="shared" si="462"/>
        <v>N/a</v>
      </c>
      <c r="O3685" t="str">
        <f t="shared" si="463"/>
        <v>info@ristorantegrillcross.it</v>
      </c>
      <c r="S3685" s="1" t="s">
        <v>11777</v>
      </c>
    </row>
    <row r="3686" spans="1:19" ht="14.4" x14ac:dyDescent="0.3">
      <c r="A3686" s="1" t="s">
        <v>6</v>
      </c>
      <c r="B3686" s="1" t="s">
        <v>11780</v>
      </c>
      <c r="C3686" s="1" t="s">
        <v>11781</v>
      </c>
      <c r="D3686" s="1" t="str">
        <f t="shared" si="457"/>
        <v>Localita' Masciano 79</v>
      </c>
      <c r="E3686" s="1" t="s">
        <v>11771</v>
      </c>
      <c r="F3686" s="1" t="s">
        <v>11771</v>
      </c>
      <c r="G3686" t="str">
        <f t="shared" si="456"/>
        <v>Esanatoglia</v>
      </c>
      <c r="H3686" t="s">
        <v>19718</v>
      </c>
      <c r="I3686" s="1" t="str">
        <f t="shared" si="458"/>
        <v>SITO</v>
      </c>
      <c r="J3686" s="1" t="str">
        <f t="shared" si="459"/>
        <v>N/a</v>
      </c>
      <c r="K3686" s="1" t="s">
        <v>11782</v>
      </c>
      <c r="L3686" t="str">
        <f t="shared" si="460"/>
        <v>EMAIL</v>
      </c>
      <c r="M3686" t="str">
        <f t="shared" si="461"/>
        <v>info@vakantieinitalie.eu</v>
      </c>
      <c r="N3686" t="str">
        <f t="shared" si="462"/>
        <v>N/a</v>
      </c>
      <c r="O3686" t="str">
        <f t="shared" si="463"/>
        <v>info@vakantieinitalie.eu</v>
      </c>
      <c r="S3686" s="1" t="s">
        <v>11780</v>
      </c>
    </row>
    <row r="3687" spans="1:19" ht="14.4" x14ac:dyDescent="0.3">
      <c r="A3687" s="1" t="s">
        <v>82</v>
      </c>
      <c r="B3687" s="1" t="s">
        <v>11783</v>
      </c>
      <c r="C3687" s="1" t="s">
        <v>11784</v>
      </c>
      <c r="D3687" s="1" t="str">
        <f t="shared" si="457"/>
        <v>Borgo San Giovanni 33</v>
      </c>
      <c r="E3687" s="1" t="s">
        <v>11771</v>
      </c>
      <c r="F3687" s="1" t="s">
        <v>11771</v>
      </c>
      <c r="G3687" t="str">
        <f t="shared" si="456"/>
        <v>Esanatoglia</v>
      </c>
      <c r="H3687" t="s">
        <v>19718</v>
      </c>
      <c r="I3687" s="1" t="str">
        <f t="shared" si="458"/>
        <v>SITO</v>
      </c>
      <c r="J3687" s="1" t="str">
        <f t="shared" si="459"/>
        <v>N/a</v>
      </c>
      <c r="K3687" s="1" t="s">
        <v>11785</v>
      </c>
      <c r="L3687" t="str">
        <f t="shared" si="460"/>
        <v>SITO</v>
      </c>
      <c r="M3687" t="str">
        <f t="shared" si="461"/>
        <v xml:space="preserve"> </v>
      </c>
      <c r="N3687" t="str">
        <f t="shared" si="462"/>
        <v>N/a</v>
      </c>
      <c r="O3687" t="str">
        <f t="shared" si="463"/>
        <v>N/a</v>
      </c>
      <c r="S3687" s="1" t="s">
        <v>11783</v>
      </c>
    </row>
    <row r="3688" spans="1:19" ht="14.4" x14ac:dyDescent="0.3">
      <c r="A3688" s="1" t="s">
        <v>29</v>
      </c>
      <c r="B3688" s="1" t="s">
        <v>11786</v>
      </c>
      <c r="C3688" t="s">
        <v>19718</v>
      </c>
      <c r="D3688" s="1" t="str">
        <f t="shared" si="457"/>
        <v>N/A</v>
      </c>
      <c r="E3688" s="1" t="s">
        <v>11771</v>
      </c>
      <c r="F3688" s="1" t="s">
        <v>11787</v>
      </c>
      <c r="G3688" t="str">
        <f t="shared" si="456"/>
        <v>Localita' Palazzo</v>
      </c>
      <c r="H3688" t="s">
        <v>19718</v>
      </c>
      <c r="I3688" s="1" t="str">
        <f t="shared" si="458"/>
        <v>SITO</v>
      </c>
      <c r="J3688" s="1" t="str">
        <f t="shared" si="459"/>
        <v>N/a</v>
      </c>
      <c r="K3688" s="1" t="s">
        <v>11788</v>
      </c>
      <c r="L3688" t="str">
        <f t="shared" si="460"/>
        <v>EMAIL</v>
      </c>
      <c r="M3688" t="str">
        <f t="shared" si="461"/>
        <v>info@bedandbreakfast-lacanonica.it</v>
      </c>
      <c r="N3688" t="str">
        <f t="shared" si="462"/>
        <v>N/a</v>
      </c>
      <c r="O3688" t="str">
        <f t="shared" si="463"/>
        <v>info@bedandbreakfast-lacanonica.it</v>
      </c>
      <c r="S3688" s="1" t="s">
        <v>11786</v>
      </c>
    </row>
    <row r="3689" spans="1:19" ht="14.4" x14ac:dyDescent="0.3">
      <c r="A3689" s="1" t="s">
        <v>82</v>
      </c>
      <c r="B3689" s="1" t="s">
        <v>11789</v>
      </c>
      <c r="C3689" s="1" t="s">
        <v>11790</v>
      </c>
      <c r="D3689" s="1" t="str">
        <f t="shared" si="457"/>
        <v>Localita' Bresciano 1</v>
      </c>
      <c r="E3689" s="1" t="s">
        <v>11771</v>
      </c>
      <c r="F3689" s="1" t="s">
        <v>11771</v>
      </c>
      <c r="G3689" t="str">
        <f t="shared" si="456"/>
        <v>Esanatoglia</v>
      </c>
      <c r="H3689" t="s">
        <v>19718</v>
      </c>
      <c r="I3689" s="1" t="str">
        <f t="shared" si="458"/>
        <v>SITO</v>
      </c>
      <c r="J3689" s="1" t="str">
        <f t="shared" si="459"/>
        <v>N/a</v>
      </c>
      <c r="K3689" s="1" t="s">
        <v>11791</v>
      </c>
      <c r="L3689" t="str">
        <f t="shared" si="460"/>
        <v>EMAIL</v>
      </c>
      <c r="M3689" t="str">
        <f t="shared" si="461"/>
        <v>edilfalzetti2000snc@libero.it</v>
      </c>
      <c r="N3689" t="str">
        <f t="shared" si="462"/>
        <v>N/a</v>
      </c>
      <c r="O3689" t="str">
        <f t="shared" si="463"/>
        <v>edilfalzetti2000snc@libero.it</v>
      </c>
      <c r="S3689" s="1" t="s">
        <v>11789</v>
      </c>
    </row>
    <row r="3690" spans="1:19" ht="14.4" x14ac:dyDescent="0.3">
      <c r="A3690" s="1" t="s">
        <v>29</v>
      </c>
      <c r="B3690" s="1" t="s">
        <v>11792</v>
      </c>
      <c r="C3690" s="1" t="s">
        <v>11793</v>
      </c>
      <c r="D3690" s="1" t="str">
        <f t="shared" si="457"/>
        <v>Via Ruffella 2</v>
      </c>
      <c r="E3690" s="1" t="s">
        <v>11794</v>
      </c>
      <c r="F3690" s="1" t="s">
        <v>11794</v>
      </c>
      <c r="G3690" t="str">
        <f t="shared" si="456"/>
        <v>Fiastra</v>
      </c>
      <c r="H3690" t="s">
        <v>19718</v>
      </c>
      <c r="I3690" s="1" t="str">
        <f t="shared" si="458"/>
        <v>SITO</v>
      </c>
      <c r="J3690" s="1" t="str">
        <f t="shared" si="459"/>
        <v>N/a</v>
      </c>
      <c r="K3690" s="1" t="s">
        <v>11795</v>
      </c>
      <c r="L3690" t="str">
        <f t="shared" si="460"/>
        <v>EMAIL</v>
      </c>
      <c r="M3690" t="str">
        <f t="shared" si="461"/>
        <v>a-merlini@libero.it</v>
      </c>
      <c r="N3690" t="str">
        <f t="shared" si="462"/>
        <v>N/a</v>
      </c>
      <c r="O3690" t="str">
        <f t="shared" si="463"/>
        <v>a-merlini@libero.it</v>
      </c>
      <c r="S3690" s="1" t="s">
        <v>11792</v>
      </c>
    </row>
    <row r="3691" spans="1:19" ht="14.4" x14ac:dyDescent="0.3">
      <c r="A3691" s="1" t="s">
        <v>29</v>
      </c>
      <c r="B3691" s="1" t="s">
        <v>11796</v>
      </c>
      <c r="C3691" s="1" t="s">
        <v>11797</v>
      </c>
      <c r="D3691" s="1" t="str">
        <f t="shared" si="457"/>
        <v>Via San Lorenzo In Colpolina 21</v>
      </c>
      <c r="E3691" s="1" t="s">
        <v>11794</v>
      </c>
      <c r="F3691" s="1" t="s">
        <v>11794</v>
      </c>
      <c r="G3691" t="str">
        <f t="shared" si="456"/>
        <v>Fiastra</v>
      </c>
      <c r="H3691" s="1" t="s">
        <v>11798</v>
      </c>
      <c r="I3691" s="1" t="str">
        <f t="shared" si="458"/>
        <v>SITO</v>
      </c>
      <c r="J3691" s="1" t="str">
        <f t="shared" si="459"/>
        <v>www.larosabeb.it</v>
      </c>
      <c r="K3691" s="1" t="s">
        <v>11799</v>
      </c>
      <c r="L3691" t="str">
        <f t="shared" si="460"/>
        <v>EMAIL</v>
      </c>
      <c r="M3691" t="str">
        <f t="shared" si="461"/>
        <v>sabrina.sim@tiscali.it</v>
      </c>
      <c r="N3691" t="str">
        <f t="shared" si="462"/>
        <v>www.larosabeb.it</v>
      </c>
      <c r="O3691" t="str">
        <f t="shared" si="463"/>
        <v>sabrina.sim@tiscali.it</v>
      </c>
      <c r="S3691" s="1" t="s">
        <v>11796</v>
      </c>
    </row>
    <row r="3692" spans="1:19" ht="14.4" x14ac:dyDescent="0.3">
      <c r="A3692" s="1" t="s">
        <v>35</v>
      </c>
      <c r="B3692" s="1" t="s">
        <v>11800</v>
      </c>
      <c r="C3692" s="1" t="s">
        <v>11801</v>
      </c>
      <c r="D3692" s="1" t="str">
        <f t="shared" si="457"/>
        <v>Via Chiesa San Martino 6</v>
      </c>
      <c r="E3692" s="1" t="s">
        <v>11794</v>
      </c>
      <c r="F3692" t="s">
        <v>19718</v>
      </c>
      <c r="G3692" t="str">
        <f t="shared" si="456"/>
        <v>N/A</v>
      </c>
      <c r="H3692" s="1" t="s">
        <v>11802</v>
      </c>
      <c r="I3692" s="1" t="str">
        <f t="shared" si="458"/>
        <v>SITO</v>
      </c>
      <c r="J3692" s="1" t="str">
        <f t="shared" si="459"/>
        <v>www.due-sorelle.com</v>
      </c>
      <c r="K3692" s="1" t="s">
        <v>11803</v>
      </c>
      <c r="L3692" t="str">
        <f t="shared" si="460"/>
        <v>EMAIL</v>
      </c>
      <c r="M3692" t="str">
        <f t="shared" si="461"/>
        <v>info@due-sorelle.com</v>
      </c>
      <c r="N3692" t="str">
        <f t="shared" si="462"/>
        <v>www.due-sorelle.com</v>
      </c>
      <c r="O3692" t="str">
        <f t="shared" si="463"/>
        <v>info@due-sorelle.com</v>
      </c>
      <c r="S3692" s="1" t="s">
        <v>11800</v>
      </c>
    </row>
    <row r="3693" spans="1:19" ht="14.4" x14ac:dyDescent="0.3">
      <c r="A3693" s="1" t="s">
        <v>29</v>
      </c>
      <c r="B3693" s="1" t="s">
        <v>11804</v>
      </c>
      <c r="C3693" s="1" t="s">
        <v>11805</v>
      </c>
      <c r="D3693" s="1" t="str">
        <f t="shared" si="457"/>
        <v>Via Umberto I 37</v>
      </c>
      <c r="E3693" s="1" t="s">
        <v>11794</v>
      </c>
      <c r="F3693" t="s">
        <v>19718</v>
      </c>
      <c r="G3693" t="str">
        <f t="shared" si="456"/>
        <v>N/A</v>
      </c>
      <c r="H3693" s="1" t="s">
        <v>11806</v>
      </c>
      <c r="I3693" s="1" t="str">
        <f t="shared" si="458"/>
        <v>SITO</v>
      </c>
      <c r="J3693" s="1" t="str">
        <f t="shared" si="459"/>
        <v>www.bandblacoccinella.it</v>
      </c>
      <c r="K3693" s="1" t="s">
        <v>11807</v>
      </c>
      <c r="L3693" t="str">
        <f t="shared" si="460"/>
        <v>EMAIL</v>
      </c>
      <c r="M3693" t="str">
        <f t="shared" si="461"/>
        <v>bandblacoccinella@gmail.com</v>
      </c>
      <c r="N3693" t="str">
        <f t="shared" si="462"/>
        <v>www.bandblacoccinella.it</v>
      </c>
      <c r="O3693" t="str">
        <f t="shared" si="463"/>
        <v>bandblacoccinella@gmail.com</v>
      </c>
      <c r="S3693" s="1" t="s">
        <v>11804</v>
      </c>
    </row>
    <row r="3694" spans="1:19" ht="14.4" x14ac:dyDescent="0.3">
      <c r="A3694" s="1" t="s">
        <v>88</v>
      </c>
      <c r="B3694" s="1" t="s">
        <v>137</v>
      </c>
      <c r="C3694" t="s">
        <v>19718</v>
      </c>
      <c r="D3694" s="1" t="str">
        <f t="shared" si="457"/>
        <v>N/A</v>
      </c>
      <c r="E3694" s="1" t="s">
        <v>11794</v>
      </c>
      <c r="F3694" s="1" t="s">
        <v>11808</v>
      </c>
      <c r="G3694" t="str">
        <f t="shared" si="456"/>
        <v>Localita' San Lorenzo Al Lago</v>
      </c>
      <c r="H3694" t="s">
        <v>19718</v>
      </c>
      <c r="I3694" s="1" t="str">
        <f t="shared" si="458"/>
        <v>SITO</v>
      </c>
      <c r="J3694" s="1" t="str">
        <f t="shared" si="459"/>
        <v>N/a</v>
      </c>
      <c r="K3694" t="s">
        <v>19718</v>
      </c>
      <c r="L3694" t="str">
        <f t="shared" si="460"/>
        <v>SITO</v>
      </c>
      <c r="M3694" t="str">
        <f t="shared" si="461"/>
        <v xml:space="preserve"> </v>
      </c>
      <c r="N3694" t="str">
        <f t="shared" si="462"/>
        <v>N/a</v>
      </c>
      <c r="O3694" t="str">
        <f t="shared" si="463"/>
        <v>N/a</v>
      </c>
      <c r="S3694" s="1" t="s">
        <v>137</v>
      </c>
    </row>
    <row r="3695" spans="1:19" ht="14.4" x14ac:dyDescent="0.3">
      <c r="A3695" s="1" t="s">
        <v>35</v>
      </c>
      <c r="B3695" s="1" t="s">
        <v>11809</v>
      </c>
      <c r="C3695" s="1" t="s">
        <v>11810</v>
      </c>
      <c r="D3695" s="1" t="str">
        <f t="shared" si="457"/>
        <v>Frazione Di Rio 8</v>
      </c>
      <c r="E3695" s="1" t="s">
        <v>11794</v>
      </c>
      <c r="F3695" t="s">
        <v>19718</v>
      </c>
      <c r="G3695" t="str">
        <f t="shared" si="456"/>
        <v>N/A</v>
      </c>
      <c r="H3695" t="s">
        <v>19718</v>
      </c>
      <c r="I3695" s="1" t="str">
        <f t="shared" si="458"/>
        <v>SITO</v>
      </c>
      <c r="J3695" s="1" t="str">
        <f t="shared" si="459"/>
        <v>N/a</v>
      </c>
      <c r="K3695" s="1" t="s">
        <v>11811</v>
      </c>
      <c r="L3695" t="str">
        <f t="shared" si="460"/>
        <v>EMAIL</v>
      </c>
      <c r="M3695" t="str">
        <f t="shared" si="461"/>
        <v>info@campodelrio.it</v>
      </c>
      <c r="N3695" t="str">
        <f t="shared" si="462"/>
        <v>N/a</v>
      </c>
      <c r="O3695" t="str">
        <f t="shared" si="463"/>
        <v>info@campodelrio.it</v>
      </c>
      <c r="S3695" s="1" t="s">
        <v>11809</v>
      </c>
    </row>
    <row r="3696" spans="1:19" ht="14.4" x14ac:dyDescent="0.3">
      <c r="A3696" s="1" t="s">
        <v>300</v>
      </c>
      <c r="B3696" s="1" t="s">
        <v>11812</v>
      </c>
      <c r="C3696" s="1" t="s">
        <v>11813</v>
      </c>
      <c r="D3696" s="1" t="str">
        <f t="shared" si="457"/>
        <v>Via Monte Coglia Snc</v>
      </c>
      <c r="E3696" s="1" t="s">
        <v>11794</v>
      </c>
      <c r="F3696" t="s">
        <v>19718</v>
      </c>
      <c r="G3696" t="str">
        <f t="shared" si="456"/>
        <v>N/A</v>
      </c>
      <c r="H3696" s="1" t="s">
        <v>11814</v>
      </c>
      <c r="I3696" s="1" t="str">
        <f t="shared" si="458"/>
        <v>SITO</v>
      </c>
      <c r="J3696" s="1" t="str">
        <f t="shared" si="459"/>
        <v>www.rifugioditribbio.com</v>
      </c>
      <c r="K3696" s="1" t="s">
        <v>11815</v>
      </c>
      <c r="L3696" t="str">
        <f t="shared" si="460"/>
        <v>EMAIL</v>
      </c>
      <c r="M3696" t="str">
        <f t="shared" si="461"/>
        <v>info@rifugioditribbio.com</v>
      </c>
      <c r="N3696" t="str">
        <f t="shared" si="462"/>
        <v>www.rifugioditribbio.com</v>
      </c>
      <c r="O3696" t="str">
        <f t="shared" si="463"/>
        <v>info@rifugioditribbio.com</v>
      </c>
      <c r="S3696" s="1" t="s">
        <v>11812</v>
      </c>
    </row>
    <row r="3697" spans="1:19" ht="14.4" x14ac:dyDescent="0.3">
      <c r="A3697" s="1" t="s">
        <v>571</v>
      </c>
      <c r="B3697" s="1" t="s">
        <v>11816</v>
      </c>
      <c r="C3697" s="1" t="s">
        <v>11817</v>
      </c>
      <c r="D3697" s="1" t="str">
        <f t="shared" si="457"/>
        <v>Via Colpodalla 17/A</v>
      </c>
      <c r="E3697" s="1" t="s">
        <v>11794</v>
      </c>
      <c r="F3697" s="1" t="s">
        <v>11794</v>
      </c>
      <c r="G3697" t="str">
        <f t="shared" si="456"/>
        <v>Fiastra</v>
      </c>
      <c r="H3697" s="1" t="s">
        <v>11818</v>
      </c>
      <c r="I3697" s="1" t="str">
        <f t="shared" si="458"/>
        <v>SITO</v>
      </c>
      <c r="J3697" s="1" t="str">
        <f t="shared" si="459"/>
        <v>www.bsidecamp.it</v>
      </c>
      <c r="K3697" s="1" t="s">
        <v>11819</v>
      </c>
      <c r="L3697" t="str">
        <f t="shared" si="460"/>
        <v>EMAIL</v>
      </c>
      <c r="M3697" t="str">
        <f t="shared" si="461"/>
        <v>info@bsidecamp.it</v>
      </c>
      <c r="N3697" t="str">
        <f t="shared" si="462"/>
        <v>www.bsidecamp.it</v>
      </c>
      <c r="O3697" t="str">
        <f t="shared" si="463"/>
        <v>info@bsidecamp.it</v>
      </c>
      <c r="S3697" s="1" t="s">
        <v>11816</v>
      </c>
    </row>
    <row r="3698" spans="1:19" ht="14.4" x14ac:dyDescent="0.3">
      <c r="A3698" s="1" t="s">
        <v>20</v>
      </c>
      <c r="B3698" s="1" t="s">
        <v>11820</v>
      </c>
      <c r="C3698" s="1" t="s">
        <v>11821</v>
      </c>
      <c r="D3698" s="1" t="str">
        <f t="shared" si="457"/>
        <v>Via Madonna Sasso Bianco  5</v>
      </c>
      <c r="E3698" s="1" t="s">
        <v>11794</v>
      </c>
      <c r="F3698" s="1" t="s">
        <v>11794</v>
      </c>
      <c r="G3698" t="str">
        <f t="shared" si="456"/>
        <v>Fiastra</v>
      </c>
      <c r="H3698" s="1" t="s">
        <v>11822</v>
      </c>
      <c r="I3698" s="1" t="str">
        <f t="shared" si="458"/>
        <v>SITO</v>
      </c>
      <c r="J3698" s="1" t="str">
        <f t="shared" si="459"/>
        <v>www.albergosassobianco.com</v>
      </c>
      <c r="K3698" s="1" t="s">
        <v>11823</v>
      </c>
      <c r="L3698" t="str">
        <f t="shared" si="460"/>
        <v>EMAIL</v>
      </c>
      <c r="M3698" t="str">
        <f t="shared" si="461"/>
        <v>info@albergosassobianco.com</v>
      </c>
      <c r="N3698" t="str">
        <f t="shared" si="462"/>
        <v>www.albergosassobianco.com</v>
      </c>
      <c r="O3698" t="str">
        <f t="shared" si="463"/>
        <v>info@albergosassobianco.com</v>
      </c>
      <c r="S3698" s="1" t="s">
        <v>11820</v>
      </c>
    </row>
    <row r="3699" spans="1:19" ht="14.4" x14ac:dyDescent="0.3">
      <c r="A3699" s="1" t="s">
        <v>82</v>
      </c>
      <c r="B3699" s="1" t="s">
        <v>11824</v>
      </c>
      <c r="C3699" s="1" t="s">
        <v>11825</v>
      </c>
      <c r="D3699" s="1" t="str">
        <f t="shared" si="457"/>
        <v>Via Circonvallazione Del Lago 19</v>
      </c>
      <c r="E3699" s="1" t="s">
        <v>11794</v>
      </c>
      <c r="F3699" s="1" t="s">
        <v>11794</v>
      </c>
      <c r="G3699" t="str">
        <f t="shared" si="456"/>
        <v>Fiastra</v>
      </c>
      <c r="H3699" t="s">
        <v>19718</v>
      </c>
      <c r="I3699" s="1" t="str">
        <f t="shared" si="458"/>
        <v>SITO</v>
      </c>
      <c r="J3699" s="1" t="str">
        <f t="shared" si="459"/>
        <v>N/a</v>
      </c>
      <c r="K3699" s="1" t="s">
        <v>11826</v>
      </c>
      <c r="L3699" t="str">
        <f t="shared" si="460"/>
        <v>EMAIL</v>
      </c>
      <c r="M3699" t="str">
        <f t="shared" si="461"/>
        <v>osteriadellago19@gmail.com</v>
      </c>
      <c r="N3699" t="str">
        <f t="shared" si="462"/>
        <v>N/a</v>
      </c>
      <c r="O3699" t="str">
        <f t="shared" si="463"/>
        <v>osteriadellago19@gmail.com</v>
      </c>
      <c r="S3699" s="1" t="s">
        <v>11824</v>
      </c>
    </row>
    <row r="3700" spans="1:19" ht="14.4" x14ac:dyDescent="0.3">
      <c r="A3700" s="1" t="s">
        <v>35</v>
      </c>
      <c r="B3700" s="1" t="s">
        <v>11827</v>
      </c>
      <c r="C3700" s="1" t="s">
        <v>11828</v>
      </c>
      <c r="D3700" s="1" t="str">
        <f t="shared" si="457"/>
        <v>Via Paladue 38</v>
      </c>
      <c r="E3700" s="1" t="s">
        <v>11794</v>
      </c>
      <c r="F3700" s="1" t="s">
        <v>11794</v>
      </c>
      <c r="G3700" t="str">
        <f t="shared" si="456"/>
        <v>Fiastra</v>
      </c>
      <c r="H3700" t="s">
        <v>19718</v>
      </c>
      <c r="I3700" s="1" t="str">
        <f t="shared" si="458"/>
        <v>SITO</v>
      </c>
      <c r="J3700" s="1" t="str">
        <f t="shared" si="459"/>
        <v>N/a</v>
      </c>
      <c r="K3700" t="s">
        <v>19718</v>
      </c>
      <c r="L3700" t="str">
        <f t="shared" si="460"/>
        <v>SITO</v>
      </c>
      <c r="M3700" t="str">
        <f t="shared" si="461"/>
        <v xml:space="preserve"> </v>
      </c>
      <c r="N3700" t="str">
        <f t="shared" si="462"/>
        <v>N/a</v>
      </c>
      <c r="O3700" t="str">
        <f t="shared" si="463"/>
        <v>N/a</v>
      </c>
      <c r="S3700" s="1" t="s">
        <v>11827</v>
      </c>
    </row>
    <row r="3701" spans="1:19" ht="14.4" x14ac:dyDescent="0.3">
      <c r="A3701" s="1" t="s">
        <v>35</v>
      </c>
      <c r="B3701" s="1" t="s">
        <v>11829</v>
      </c>
      <c r="C3701" s="1" t="s">
        <v>11830</v>
      </c>
      <c r="D3701" s="1" t="str">
        <f t="shared" si="457"/>
        <v>Via Sant' Ilario 10</v>
      </c>
      <c r="E3701" s="1" t="s">
        <v>11794</v>
      </c>
      <c r="F3701" s="1" t="s">
        <v>11794</v>
      </c>
      <c r="G3701" t="str">
        <f t="shared" si="456"/>
        <v>Fiastra</v>
      </c>
      <c r="H3701" s="1" t="s">
        <v>11831</v>
      </c>
      <c r="I3701" s="1" t="str">
        <f t="shared" si="458"/>
        <v>SITO</v>
      </c>
      <c r="J3701" s="1" t="str">
        <f t="shared" si="459"/>
        <v>www.agriturismodeglialtipascoli.it</v>
      </c>
      <c r="K3701" s="1" t="s">
        <v>11832</v>
      </c>
      <c r="L3701" t="str">
        <f t="shared" si="460"/>
        <v>EMAIL</v>
      </c>
      <c r="M3701" t="str">
        <f t="shared" si="461"/>
        <v>info@agriturismodeglialtipascoli.it</v>
      </c>
      <c r="N3701" t="str">
        <f t="shared" si="462"/>
        <v>www.agriturismodeglialtipascoli.it</v>
      </c>
      <c r="O3701" t="str">
        <f t="shared" si="463"/>
        <v>info@agriturismodeglialtipascoli.it</v>
      </c>
      <c r="S3701" s="1" t="s">
        <v>11829</v>
      </c>
    </row>
    <row r="3702" spans="1:19" ht="14.4" x14ac:dyDescent="0.3">
      <c r="A3702" s="1" t="s">
        <v>35</v>
      </c>
      <c r="B3702" s="1" t="s">
        <v>7342</v>
      </c>
      <c r="C3702" s="1" t="s">
        <v>11833</v>
      </c>
      <c r="D3702" s="1" t="str">
        <f t="shared" si="457"/>
        <v>Via Sant' Ilario 1</v>
      </c>
      <c r="E3702" s="1" t="s">
        <v>11794</v>
      </c>
      <c r="F3702" s="1" t="s">
        <v>11794</v>
      </c>
      <c r="G3702" t="str">
        <f t="shared" si="456"/>
        <v>Fiastra</v>
      </c>
      <c r="H3702" t="s">
        <v>19718</v>
      </c>
      <c r="I3702" s="1" t="str">
        <f t="shared" si="458"/>
        <v>SITO</v>
      </c>
      <c r="J3702" s="1" t="str">
        <f t="shared" si="459"/>
        <v>N/a</v>
      </c>
      <c r="K3702" t="s">
        <v>19718</v>
      </c>
      <c r="L3702" t="str">
        <f t="shared" si="460"/>
        <v>SITO</v>
      </c>
      <c r="M3702" t="str">
        <f t="shared" si="461"/>
        <v xml:space="preserve"> </v>
      </c>
      <c r="N3702" t="str">
        <f t="shared" si="462"/>
        <v>N/a</v>
      </c>
      <c r="O3702" t="str">
        <f t="shared" si="463"/>
        <v>N/a</v>
      </c>
      <c r="S3702" s="1" t="s">
        <v>7342</v>
      </c>
    </row>
    <row r="3703" spans="1:19" ht="14.4" x14ac:dyDescent="0.3">
      <c r="A3703" s="1" t="s">
        <v>35</v>
      </c>
      <c r="B3703" s="1" t="s">
        <v>11834</v>
      </c>
      <c r="C3703" s="1" t="s">
        <v>11835</v>
      </c>
      <c r="D3703" s="1" t="str">
        <f t="shared" si="457"/>
        <v>Via Sant'Ilario 10</v>
      </c>
      <c r="E3703" s="1" t="s">
        <v>11794</v>
      </c>
      <c r="F3703" s="1" t="s">
        <v>11794</v>
      </c>
      <c r="G3703" t="str">
        <f t="shared" si="456"/>
        <v>Fiastra</v>
      </c>
      <c r="H3703" s="1" t="s">
        <v>11831</v>
      </c>
      <c r="I3703" s="1" t="str">
        <f t="shared" si="458"/>
        <v>SITO</v>
      </c>
      <c r="J3703" s="1" t="str">
        <f t="shared" si="459"/>
        <v>www.agriturismodeglialtipascoli.it</v>
      </c>
      <c r="K3703" s="1" t="s">
        <v>11832</v>
      </c>
      <c r="L3703" t="str">
        <f t="shared" si="460"/>
        <v>EMAIL</v>
      </c>
      <c r="M3703" t="str">
        <f t="shared" si="461"/>
        <v>info@agriturismodeglialtipascoli.it</v>
      </c>
      <c r="N3703" t="str">
        <f t="shared" si="462"/>
        <v>www.agriturismodeglialtipascoli.it</v>
      </c>
      <c r="O3703" t="str">
        <f t="shared" si="463"/>
        <v>info@agriturismodeglialtipascoli.it</v>
      </c>
      <c r="S3703" s="1" t="s">
        <v>11834</v>
      </c>
    </row>
    <row r="3704" spans="1:19" ht="14.4" x14ac:dyDescent="0.3">
      <c r="A3704" s="1" t="s">
        <v>571</v>
      </c>
      <c r="B3704" s="1" t="s">
        <v>11836</v>
      </c>
      <c r="C3704" t="s">
        <v>19718</v>
      </c>
      <c r="D3704" s="1" t="str">
        <f t="shared" si="457"/>
        <v>N/A</v>
      </c>
      <c r="E3704" s="1" t="s">
        <v>11794</v>
      </c>
      <c r="F3704" s="1" t="s">
        <v>11837</v>
      </c>
      <c r="G3704" t="str">
        <f t="shared" si="456"/>
        <v>Loc.Fiegni</v>
      </c>
      <c r="H3704" s="1" t="s">
        <v>11838</v>
      </c>
      <c r="I3704" s="1" t="str">
        <f t="shared" si="458"/>
        <v>SITO</v>
      </c>
      <c r="J3704" s="1" t="str">
        <f t="shared" si="459"/>
        <v>www.campingnaturalisticofiastra.it</v>
      </c>
      <c r="K3704" s="1" t="s">
        <v>11839</v>
      </c>
      <c r="L3704" t="str">
        <f t="shared" si="460"/>
        <v>EMAIL</v>
      </c>
      <c r="M3704" t="str">
        <f t="shared" si="461"/>
        <v>info@campingnaturalisticofiastra.it</v>
      </c>
      <c r="N3704" t="str">
        <f t="shared" si="462"/>
        <v>www.campingnaturalisticofiastra.it</v>
      </c>
      <c r="O3704" t="str">
        <f t="shared" si="463"/>
        <v>info@campingnaturalisticofiastra.it</v>
      </c>
      <c r="S3704" s="1" t="s">
        <v>11836</v>
      </c>
    </row>
    <row r="3705" spans="1:19" ht="14.4" x14ac:dyDescent="0.3">
      <c r="A3705" s="1" t="s">
        <v>35</v>
      </c>
      <c r="B3705" s="1" t="s">
        <v>11840</v>
      </c>
      <c r="C3705" s="1" t="s">
        <v>11841</v>
      </c>
      <c r="D3705" s="1" t="str">
        <f t="shared" si="457"/>
        <v>Via Sant' Ilario 1</v>
      </c>
      <c r="E3705" s="1" t="s">
        <v>11794</v>
      </c>
      <c r="F3705" s="1" t="s">
        <v>11794</v>
      </c>
      <c r="G3705" t="str">
        <f t="shared" si="456"/>
        <v>Fiastra</v>
      </c>
      <c r="H3705" t="s">
        <v>19718</v>
      </c>
      <c r="I3705" s="1" t="str">
        <f t="shared" si="458"/>
        <v>SITO</v>
      </c>
      <c r="J3705" s="1" t="str">
        <f t="shared" si="459"/>
        <v>N/a</v>
      </c>
      <c r="K3705" t="s">
        <v>19718</v>
      </c>
      <c r="L3705" t="str">
        <f t="shared" si="460"/>
        <v>SITO</v>
      </c>
      <c r="M3705" t="str">
        <f t="shared" si="461"/>
        <v xml:space="preserve"> </v>
      </c>
      <c r="N3705" t="str">
        <f t="shared" si="462"/>
        <v>N/a</v>
      </c>
      <c r="O3705" t="str">
        <f t="shared" si="463"/>
        <v>N/a</v>
      </c>
      <c r="S3705" s="1" t="s">
        <v>11840</v>
      </c>
    </row>
    <row r="3706" spans="1:19" ht="14.4" x14ac:dyDescent="0.3">
      <c r="A3706" s="1" t="s">
        <v>35</v>
      </c>
      <c r="B3706" s="1" t="s">
        <v>11842</v>
      </c>
      <c r="C3706" s="1" t="s">
        <v>11843</v>
      </c>
      <c r="D3706" s="1" t="str">
        <f t="shared" si="457"/>
        <v>Via Collevecchio 1</v>
      </c>
      <c r="E3706" s="1" t="s">
        <v>11794</v>
      </c>
      <c r="F3706" s="1" t="s">
        <v>11794</v>
      </c>
      <c r="G3706" t="str">
        <f t="shared" si="456"/>
        <v>Fiastra</v>
      </c>
      <c r="H3706" s="1" t="s">
        <v>11844</v>
      </c>
      <c r="I3706" s="1" t="str">
        <f t="shared" si="458"/>
        <v>SITO</v>
      </c>
      <c r="J3706" s="1" t="str">
        <f t="shared" si="459"/>
        <v>www.fonterosa.eu</v>
      </c>
      <c r="K3706" s="1" t="s">
        <v>11845</v>
      </c>
      <c r="L3706" t="str">
        <f t="shared" si="460"/>
        <v>EMAIL</v>
      </c>
      <c r="M3706" t="str">
        <f t="shared" si="461"/>
        <v>l.autorino@me.com</v>
      </c>
      <c r="N3706" t="str">
        <f t="shared" si="462"/>
        <v>www.fonterosa.eu</v>
      </c>
      <c r="O3706" t="str">
        <f t="shared" si="463"/>
        <v>l.autorino@me.com</v>
      </c>
      <c r="S3706" s="1" t="s">
        <v>11842</v>
      </c>
    </row>
    <row r="3707" spans="1:19" ht="14.4" x14ac:dyDescent="0.3">
      <c r="A3707" s="1" t="s">
        <v>12</v>
      </c>
      <c r="B3707" s="1" t="s">
        <v>11846</v>
      </c>
      <c r="C3707" s="1" t="s">
        <v>11847</v>
      </c>
      <c r="D3707" s="1" t="str">
        <f t="shared" si="457"/>
        <v>Colle Di Fiastra 51</v>
      </c>
      <c r="E3707" s="1" t="s">
        <v>11794</v>
      </c>
      <c r="F3707" t="s">
        <v>19718</v>
      </c>
      <c r="G3707" t="str">
        <f t="shared" si="456"/>
        <v>N/A</v>
      </c>
      <c r="H3707" s="1" t="s">
        <v>11848</v>
      </c>
      <c r="I3707" s="1" t="str">
        <f t="shared" si="458"/>
        <v>SITO</v>
      </c>
      <c r="J3707" s="1" t="str">
        <f t="shared" si="459"/>
        <v>www.antichigelsi.it</v>
      </c>
      <c r="K3707" s="1" t="s">
        <v>11849</v>
      </c>
      <c r="L3707" t="str">
        <f t="shared" si="460"/>
        <v>EMAIL</v>
      </c>
      <c r="M3707" t="str">
        <f t="shared" si="461"/>
        <v>mgiovannavaragona@gmail.com</v>
      </c>
      <c r="N3707" t="str">
        <f t="shared" si="462"/>
        <v>www.antichigelsi.it</v>
      </c>
      <c r="O3707" t="str">
        <f t="shared" si="463"/>
        <v>mgiovannavaragona@gmail.com</v>
      </c>
      <c r="S3707" s="1" t="s">
        <v>11846</v>
      </c>
    </row>
    <row r="3708" spans="1:19" ht="14.4" x14ac:dyDescent="0.3">
      <c r="A3708" s="1" t="s">
        <v>29</v>
      </c>
      <c r="B3708" s="1" t="s">
        <v>7128</v>
      </c>
      <c r="C3708" s="1" t="s">
        <v>11850</v>
      </c>
      <c r="D3708" s="1" t="str">
        <f t="shared" si="457"/>
        <v>Via G. Lapucci Snc</v>
      </c>
      <c r="E3708" s="1" t="s">
        <v>11851</v>
      </c>
      <c r="F3708" s="1" t="s">
        <v>11852</v>
      </c>
      <c r="G3708" t="str">
        <f t="shared" si="456"/>
        <v>Loc.Castello Di Fiordimonte</v>
      </c>
      <c r="H3708" s="1" t="s">
        <v>11853</v>
      </c>
      <c r="I3708" s="1" t="str">
        <f t="shared" si="458"/>
        <v>SITO</v>
      </c>
      <c r="J3708" s="1" t="str">
        <f t="shared" si="459"/>
        <v>www.bnbilcastello.com</v>
      </c>
      <c r="K3708" s="1" t="s">
        <v>11854</v>
      </c>
      <c r="L3708" t="str">
        <f t="shared" si="460"/>
        <v>EMAIL</v>
      </c>
      <c r="M3708" t="str">
        <f t="shared" si="461"/>
        <v>bnbilcastello@gmail.com</v>
      </c>
      <c r="N3708" t="str">
        <f t="shared" si="462"/>
        <v>www.bnbilcastello.com</v>
      </c>
      <c r="O3708" t="str">
        <f t="shared" si="463"/>
        <v>bnbilcastello@gmail.com</v>
      </c>
      <c r="S3708" s="1" t="s">
        <v>7128</v>
      </c>
    </row>
    <row r="3709" spans="1:19" ht="14.4" x14ac:dyDescent="0.3">
      <c r="A3709" s="1" t="s">
        <v>88</v>
      </c>
      <c r="B3709" s="1" t="s">
        <v>11855</v>
      </c>
      <c r="C3709" t="s">
        <v>19718</v>
      </c>
      <c r="D3709" s="1" t="str">
        <f t="shared" si="457"/>
        <v>N/A</v>
      </c>
      <c r="E3709" s="1" t="s">
        <v>11856</v>
      </c>
      <c r="F3709" s="1" t="s">
        <v>11857</v>
      </c>
      <c r="G3709" t="str">
        <f t="shared" si="456"/>
        <v>Località Colle San Pietro</v>
      </c>
      <c r="H3709" t="s">
        <v>19718</v>
      </c>
      <c r="I3709" s="1" t="str">
        <f t="shared" si="458"/>
        <v>SITO</v>
      </c>
      <c r="J3709" s="1" t="str">
        <f t="shared" si="459"/>
        <v>N/a</v>
      </c>
      <c r="K3709" s="1" t="s">
        <v>11858</v>
      </c>
      <c r="L3709" t="str">
        <f t="shared" si="460"/>
        <v>EMAIL</v>
      </c>
      <c r="M3709" t="str">
        <f t="shared" si="461"/>
        <v>fiuminatavalleapert@libero.it</v>
      </c>
      <c r="N3709" t="str">
        <f t="shared" si="462"/>
        <v>N/a</v>
      </c>
      <c r="O3709" t="str">
        <f t="shared" si="463"/>
        <v>fiuminatavalleapert@libero.it</v>
      </c>
      <c r="S3709" s="1" t="s">
        <v>11855</v>
      </c>
    </row>
    <row r="3710" spans="1:19" ht="14.4" x14ac:dyDescent="0.3">
      <c r="A3710" s="1" t="s">
        <v>35</v>
      </c>
      <c r="B3710" s="1" t="s">
        <v>11859</v>
      </c>
      <c r="C3710" s="1" t="s">
        <v>11860</v>
      </c>
      <c r="D3710" s="1" t="str">
        <f t="shared" si="457"/>
        <v>Localita' Castagna 17</v>
      </c>
      <c r="E3710" s="1" t="s">
        <v>11856</v>
      </c>
      <c r="F3710" s="1" t="s">
        <v>11856</v>
      </c>
      <c r="G3710" t="str">
        <f t="shared" si="456"/>
        <v>Fiuminata</v>
      </c>
      <c r="H3710" s="1" t="s">
        <v>11861</v>
      </c>
      <c r="I3710" s="1" t="str">
        <f t="shared" si="458"/>
        <v>SITO</v>
      </c>
      <c r="J3710" s="1" t="str">
        <f t="shared" si="459"/>
        <v>www.agriturismolacastagna.com</v>
      </c>
      <c r="K3710" s="1" t="s">
        <v>11862</v>
      </c>
      <c r="L3710" t="str">
        <f t="shared" si="460"/>
        <v>EMAIL</v>
      </c>
      <c r="M3710" t="str">
        <f t="shared" si="461"/>
        <v>mazzalupi.claudio@gmail.com</v>
      </c>
      <c r="N3710" t="str">
        <f t="shared" si="462"/>
        <v>www.agriturismolacastagna.com</v>
      </c>
      <c r="O3710" t="str">
        <f t="shared" si="463"/>
        <v>mazzalupi.claudio@gmail.com</v>
      </c>
      <c r="S3710" s="1" t="s">
        <v>11859</v>
      </c>
    </row>
    <row r="3711" spans="1:19" ht="14.4" x14ac:dyDescent="0.3">
      <c r="A3711" s="1" t="s">
        <v>35</v>
      </c>
      <c r="B3711" s="1" t="s">
        <v>11863</v>
      </c>
      <c r="C3711" s="1" t="s">
        <v>11864</v>
      </c>
      <c r="D3711" s="1" t="str">
        <f t="shared" si="457"/>
        <v>Frazione Fonte Di Brescia 3</v>
      </c>
      <c r="E3711" s="1" t="s">
        <v>11856</v>
      </c>
      <c r="F3711" s="1" t="s">
        <v>11856</v>
      </c>
      <c r="G3711" t="str">
        <f t="shared" si="456"/>
        <v>Fiuminata</v>
      </c>
      <c r="H3711" s="1" t="s">
        <v>11865</v>
      </c>
      <c r="I3711" s="1" t="str">
        <f t="shared" si="458"/>
        <v>SITO</v>
      </c>
      <c r="J3711" s="1" t="str">
        <f t="shared" si="459"/>
        <v>www.agriturismocolle.it</v>
      </c>
      <c r="K3711" s="1" t="s">
        <v>11866</v>
      </c>
      <c r="L3711" t="str">
        <f t="shared" si="460"/>
        <v>EMAIL</v>
      </c>
      <c r="M3711" t="str">
        <f t="shared" si="461"/>
        <v>rosa_olivieri@libero.it</v>
      </c>
      <c r="N3711" t="str">
        <f t="shared" si="462"/>
        <v>www.agriturismocolle.it</v>
      </c>
      <c r="O3711" t="str">
        <f t="shared" si="463"/>
        <v>rosa_olivieri@libero.it</v>
      </c>
      <c r="S3711" s="1" t="s">
        <v>11863</v>
      </c>
    </row>
    <row r="3712" spans="1:19" ht="14.4" x14ac:dyDescent="0.3">
      <c r="A3712" s="1" t="s">
        <v>82</v>
      </c>
      <c r="B3712" s="1" t="s">
        <v>11867</v>
      </c>
      <c r="C3712" s="1" t="s">
        <v>11868</v>
      </c>
      <c r="D3712" s="1" t="str">
        <f t="shared" si="457"/>
        <v>Piazzale Della Vittoria 17</v>
      </c>
      <c r="E3712" s="1" t="s">
        <v>11856</v>
      </c>
      <c r="F3712" s="1" t="s">
        <v>11856</v>
      </c>
      <c r="G3712" t="str">
        <f t="shared" si="456"/>
        <v>Fiuminata</v>
      </c>
      <c r="H3712" t="s">
        <v>19718</v>
      </c>
      <c r="I3712" s="1" t="str">
        <f t="shared" si="458"/>
        <v>SITO</v>
      </c>
      <c r="J3712" s="1" t="str">
        <f t="shared" si="459"/>
        <v>N/a</v>
      </c>
      <c r="K3712" t="s">
        <v>19718</v>
      </c>
      <c r="L3712" t="str">
        <f t="shared" si="460"/>
        <v>SITO</v>
      </c>
      <c r="M3712" t="str">
        <f t="shared" si="461"/>
        <v xml:space="preserve"> </v>
      </c>
      <c r="N3712" t="str">
        <f t="shared" si="462"/>
        <v>N/a</v>
      </c>
      <c r="O3712" t="str">
        <f t="shared" si="463"/>
        <v>N/a</v>
      </c>
      <c r="S3712" s="1" t="s">
        <v>11867</v>
      </c>
    </row>
    <row r="3713" spans="1:19" ht="14.4" x14ac:dyDescent="0.3">
      <c r="A3713" s="1" t="s">
        <v>82</v>
      </c>
      <c r="B3713" s="1" t="s">
        <v>11869</v>
      </c>
      <c r="C3713" s="1" t="s">
        <v>11870</v>
      </c>
      <c r="D3713" s="1" t="str">
        <f t="shared" si="457"/>
        <v>Frazione Fonterama 4</v>
      </c>
      <c r="E3713" s="1" t="s">
        <v>11871</v>
      </c>
      <c r="F3713" s="1" t="s">
        <v>11871</v>
      </c>
      <c r="G3713" t="str">
        <f t="shared" si="456"/>
        <v>Gagliole</v>
      </c>
      <c r="H3713" s="1" t="s">
        <v>11872</v>
      </c>
      <c r="I3713" s="1" t="str">
        <f t="shared" si="458"/>
        <v>SITO</v>
      </c>
      <c r="J3713" s="1" t="str">
        <f t="shared" si="459"/>
        <v>www.residencefonterama.it</v>
      </c>
      <c r="K3713" s="1" t="s">
        <v>11873</v>
      </c>
      <c r="L3713" t="str">
        <f t="shared" si="460"/>
        <v>EMAIL</v>
      </c>
      <c r="M3713" t="str">
        <f t="shared" si="461"/>
        <v>residencefonterama@libero.it</v>
      </c>
      <c r="N3713" t="str">
        <f t="shared" si="462"/>
        <v>www.residencefonterama.it</v>
      </c>
      <c r="O3713" t="str">
        <f t="shared" si="463"/>
        <v>residencefonterama@libero.it</v>
      </c>
      <c r="S3713" s="1" t="s">
        <v>11869</v>
      </c>
    </row>
    <row r="3714" spans="1:19" ht="14.4" x14ac:dyDescent="0.3">
      <c r="A3714" s="1" t="s">
        <v>35</v>
      </c>
      <c r="B3714" s="1" t="s">
        <v>11874</v>
      </c>
      <c r="C3714" s="1" t="s">
        <v>11875</v>
      </c>
      <c r="D3714" s="1" t="str">
        <f t="shared" si="457"/>
        <v>Collaiello 2</v>
      </c>
      <c r="E3714" s="1" t="s">
        <v>11871</v>
      </c>
      <c r="F3714" s="1" t="s">
        <v>11876</v>
      </c>
      <c r="G3714" t="str">
        <f t="shared" ref="G3714:G3777" si="464">PROPER(F3714)</f>
        <v>Frazione Collaiello</v>
      </c>
      <c r="H3714" t="s">
        <v>19718</v>
      </c>
      <c r="I3714" s="1" t="str">
        <f t="shared" si="458"/>
        <v>SITO</v>
      </c>
      <c r="J3714" s="1" t="str">
        <f t="shared" si="459"/>
        <v>N/a</v>
      </c>
      <c r="K3714" s="1" t="s">
        <v>11877</v>
      </c>
      <c r="L3714" t="str">
        <f t="shared" si="460"/>
        <v>EMAIL</v>
      </c>
      <c r="M3714" t="str">
        <f t="shared" si="461"/>
        <v>locandasanrocco@libero.it</v>
      </c>
      <c r="N3714" t="str">
        <f t="shared" si="462"/>
        <v>N/a</v>
      </c>
      <c r="O3714" t="str">
        <f t="shared" si="463"/>
        <v>locandasanrocco@libero.it</v>
      </c>
      <c r="S3714" s="1" t="s">
        <v>11874</v>
      </c>
    </row>
    <row r="3715" spans="1:19" ht="14.4" x14ac:dyDescent="0.3">
      <c r="A3715" s="1" t="s">
        <v>35</v>
      </c>
      <c r="B3715" s="1" t="s">
        <v>11878</v>
      </c>
      <c r="C3715" s="1" t="s">
        <v>11879</v>
      </c>
      <c r="D3715" s="1" t="str">
        <f t="shared" ref="D3715:D3778" si="465">PROPER(C3715)</f>
        <v>Localita' Feggiano 12</v>
      </c>
      <c r="E3715" s="1" t="s">
        <v>11871</v>
      </c>
      <c r="F3715" s="1" t="s">
        <v>11871</v>
      </c>
      <c r="G3715" t="str">
        <f t="shared" si="464"/>
        <v>Gagliole</v>
      </c>
      <c r="H3715" t="s">
        <v>19718</v>
      </c>
      <c r="I3715" s="1" t="str">
        <f t="shared" ref="I3715:I3778" si="466">IF(ISERROR(FIND("@",H3715)),"SITO","EMAIL")</f>
        <v>SITO</v>
      </c>
      <c r="J3715" s="1" t="str">
        <f t="shared" ref="J3715:J3778" si="467">IF(I3715="SITO",H3715," ")</f>
        <v>N/a</v>
      </c>
      <c r="K3715" t="s">
        <v>19718</v>
      </c>
      <c r="L3715" t="str">
        <f t="shared" ref="L3715:L3778" si="468">IF(ISERROR(FIND("@",K3715)),"SITO","EMAIL")</f>
        <v>SITO</v>
      </c>
      <c r="M3715" t="str">
        <f t="shared" ref="M3715:M3778" si="469">IF(L3715="EMAIL",K3715, " ")</f>
        <v xml:space="preserve"> </v>
      </c>
      <c r="N3715" t="str">
        <f t="shared" ref="N3715:N3778" si="470">IF(J3715&lt;&gt;" ", J3715, "N/a")</f>
        <v>N/a</v>
      </c>
      <c r="O3715" t="str">
        <f t="shared" ref="O3715:O3778" si="471">IF(M3715 &lt;&gt; " ", M3715,"N/a")</f>
        <v>N/a</v>
      </c>
      <c r="S3715" s="1" t="s">
        <v>11878</v>
      </c>
    </row>
    <row r="3716" spans="1:19" ht="14.4" x14ac:dyDescent="0.3">
      <c r="A3716" s="1" t="s">
        <v>82</v>
      </c>
      <c r="B3716" s="1" t="s">
        <v>11880</v>
      </c>
      <c r="C3716" s="1" t="s">
        <v>11881</v>
      </c>
      <c r="D3716" s="1" t="str">
        <f t="shared" si="465"/>
        <v>Loc.Fonterama 4</v>
      </c>
      <c r="E3716" s="1" t="s">
        <v>11871</v>
      </c>
      <c r="F3716" s="1" t="s">
        <v>11882</v>
      </c>
      <c r="G3716" t="str">
        <f t="shared" si="464"/>
        <v>Fonterama</v>
      </c>
      <c r="H3716" s="1" t="s">
        <v>11872</v>
      </c>
      <c r="I3716" s="1" t="str">
        <f t="shared" si="466"/>
        <v>SITO</v>
      </c>
      <c r="J3716" s="1" t="str">
        <f t="shared" si="467"/>
        <v>www.residencefonterama.it</v>
      </c>
      <c r="K3716" s="1" t="s">
        <v>11873</v>
      </c>
      <c r="L3716" t="str">
        <f t="shared" si="468"/>
        <v>EMAIL</v>
      </c>
      <c r="M3716" t="str">
        <f t="shared" si="469"/>
        <v>residencefonterama@libero.it</v>
      </c>
      <c r="N3716" t="str">
        <f t="shared" si="470"/>
        <v>www.residencefonterama.it</v>
      </c>
      <c r="O3716" t="str">
        <f t="shared" si="471"/>
        <v>residencefonterama@libero.it</v>
      </c>
      <c r="S3716" s="1" t="s">
        <v>11880</v>
      </c>
    </row>
    <row r="3717" spans="1:19" ht="14.4" x14ac:dyDescent="0.3">
      <c r="A3717" s="1" t="s">
        <v>35</v>
      </c>
      <c r="B3717" s="1" t="s">
        <v>11883</v>
      </c>
      <c r="C3717" s="1" t="s">
        <v>11881</v>
      </c>
      <c r="D3717" s="1" t="str">
        <f t="shared" si="465"/>
        <v>Loc.Fonterama 4</v>
      </c>
      <c r="E3717" s="1" t="s">
        <v>11871</v>
      </c>
      <c r="F3717" s="1" t="s">
        <v>11882</v>
      </c>
      <c r="G3717" t="str">
        <f t="shared" si="464"/>
        <v>Fonterama</v>
      </c>
      <c r="H3717" s="1" t="s">
        <v>11872</v>
      </c>
      <c r="I3717" s="1" t="str">
        <f t="shared" si="466"/>
        <v>SITO</v>
      </c>
      <c r="J3717" s="1" t="str">
        <f t="shared" si="467"/>
        <v>www.residencefonterama.it</v>
      </c>
      <c r="K3717" s="1" t="s">
        <v>11873</v>
      </c>
      <c r="L3717" t="str">
        <f t="shared" si="468"/>
        <v>EMAIL</v>
      </c>
      <c r="M3717" t="str">
        <f t="shared" si="469"/>
        <v>residencefonterama@libero.it</v>
      </c>
      <c r="N3717" t="str">
        <f t="shared" si="470"/>
        <v>www.residencefonterama.it</v>
      </c>
      <c r="O3717" t="str">
        <f t="shared" si="471"/>
        <v>residencefonterama@libero.it</v>
      </c>
      <c r="S3717" s="1" t="s">
        <v>11883</v>
      </c>
    </row>
    <row r="3718" spans="1:19" ht="14.4" x14ac:dyDescent="0.3">
      <c r="A3718" s="1" t="s">
        <v>29</v>
      </c>
      <c r="B3718" s="1" t="s">
        <v>4270</v>
      </c>
      <c r="C3718" s="1" t="s">
        <v>11884</v>
      </c>
      <c r="D3718" s="1" t="str">
        <f t="shared" si="465"/>
        <v>Via Tomassucci 9</v>
      </c>
      <c r="E3718" s="1" t="s">
        <v>11885</v>
      </c>
      <c r="F3718" s="1" t="s">
        <v>11885</v>
      </c>
      <c r="G3718" t="str">
        <f t="shared" si="464"/>
        <v>Gualdo</v>
      </c>
      <c r="H3718" t="s">
        <v>19718</v>
      </c>
      <c r="I3718" s="1" t="str">
        <f t="shared" si="466"/>
        <v>SITO</v>
      </c>
      <c r="J3718" s="1" t="str">
        <f t="shared" si="467"/>
        <v>N/a</v>
      </c>
      <c r="K3718" s="1" t="s">
        <v>11886</v>
      </c>
      <c r="L3718" t="str">
        <f t="shared" si="468"/>
        <v>EMAIL</v>
      </c>
      <c r="M3718" t="str">
        <f t="shared" si="469"/>
        <v>claudia.zavaglini@gmail.com</v>
      </c>
      <c r="N3718" t="str">
        <f t="shared" si="470"/>
        <v>N/a</v>
      </c>
      <c r="O3718" t="str">
        <f t="shared" si="471"/>
        <v>claudia.zavaglini@gmail.com</v>
      </c>
      <c r="S3718" s="1" t="s">
        <v>4270</v>
      </c>
    </row>
    <row r="3719" spans="1:19" ht="14.4" x14ac:dyDescent="0.3">
      <c r="A3719" s="1" t="s">
        <v>82</v>
      </c>
      <c r="B3719" s="1" t="s">
        <v>11887</v>
      </c>
      <c r="C3719" s="1" t="s">
        <v>11888</v>
      </c>
      <c r="D3719" s="1" t="str">
        <f t="shared" si="465"/>
        <v>Contrada Morrone 12</v>
      </c>
      <c r="E3719" s="1" t="s">
        <v>11885</v>
      </c>
      <c r="F3719" s="1" t="s">
        <v>11885</v>
      </c>
      <c r="G3719" t="str">
        <f t="shared" si="464"/>
        <v>Gualdo</v>
      </c>
      <c r="H3719" t="s">
        <v>19718</v>
      </c>
      <c r="I3719" s="1" t="str">
        <f t="shared" si="466"/>
        <v>SITO</v>
      </c>
      <c r="J3719" s="1" t="str">
        <f t="shared" si="467"/>
        <v>N/a</v>
      </c>
      <c r="K3719" s="1" t="s">
        <v>11889</v>
      </c>
      <c r="L3719" t="str">
        <f t="shared" si="468"/>
        <v>EMAIL</v>
      </c>
      <c r="M3719" t="str">
        <f t="shared" si="469"/>
        <v>sante.diluca@alice.it</v>
      </c>
      <c r="N3719" t="str">
        <f t="shared" si="470"/>
        <v>N/a</v>
      </c>
      <c r="O3719" t="str">
        <f t="shared" si="471"/>
        <v>sante.diluca@alice.it</v>
      </c>
      <c r="S3719" s="1" t="s">
        <v>11887</v>
      </c>
    </row>
    <row r="3720" spans="1:19" ht="14.4" x14ac:dyDescent="0.3">
      <c r="A3720" s="1" t="s">
        <v>6</v>
      </c>
      <c r="B3720" s="1" t="s">
        <v>11890</v>
      </c>
      <c r="C3720" t="s">
        <v>19718</v>
      </c>
      <c r="D3720" s="1" t="str">
        <f t="shared" si="465"/>
        <v>N/A</v>
      </c>
      <c r="E3720" s="1" t="s">
        <v>11885</v>
      </c>
      <c r="F3720" s="1" t="s">
        <v>11891</v>
      </c>
      <c r="G3720" t="str">
        <f t="shared" si="464"/>
        <v>C.Da Tomassucci</v>
      </c>
      <c r="H3720" s="1" t="s">
        <v>11892</v>
      </c>
      <c r="I3720" s="1" t="str">
        <f t="shared" si="466"/>
        <v>SITO</v>
      </c>
      <c r="J3720" s="1" t="str">
        <f t="shared" si="467"/>
        <v>WWW.COUNTRYHOUSECASALEDIGUALDO.IT</v>
      </c>
      <c r="K3720" s="1" t="s">
        <v>11893</v>
      </c>
      <c r="L3720" t="str">
        <f t="shared" si="468"/>
        <v>EMAIL</v>
      </c>
      <c r="M3720" t="str">
        <f t="shared" si="469"/>
        <v>damiano.c@tiscali.it</v>
      </c>
      <c r="N3720" t="str">
        <f t="shared" si="470"/>
        <v>WWW.COUNTRYHOUSECASALEDIGUALDO.IT</v>
      </c>
      <c r="O3720" t="str">
        <f t="shared" si="471"/>
        <v>damiano.c@tiscali.it</v>
      </c>
      <c r="S3720" s="1" t="s">
        <v>11890</v>
      </c>
    </row>
    <row r="3721" spans="1:19" ht="14.4" x14ac:dyDescent="0.3">
      <c r="A3721" s="1" t="s">
        <v>6</v>
      </c>
      <c r="B3721" s="1" t="s">
        <v>11894</v>
      </c>
      <c r="C3721" s="1" t="s">
        <v>11895</v>
      </c>
      <c r="D3721" s="1" t="str">
        <f t="shared" si="465"/>
        <v>Contrada Contro 20</v>
      </c>
      <c r="E3721" s="1" t="s">
        <v>11885</v>
      </c>
      <c r="F3721" s="1" t="s">
        <v>11885</v>
      </c>
      <c r="G3721" t="str">
        <f t="shared" si="464"/>
        <v>Gualdo</v>
      </c>
      <c r="H3721" s="1" t="s">
        <v>11896</v>
      </c>
      <c r="I3721" s="1" t="str">
        <f t="shared" si="466"/>
        <v>SITO</v>
      </c>
      <c r="J3721" s="1" t="str">
        <f t="shared" si="467"/>
        <v>www.ilsalino.com</v>
      </c>
      <c r="K3721" s="1" t="s">
        <v>11897</v>
      </c>
      <c r="L3721" t="str">
        <f t="shared" si="468"/>
        <v>EMAIL</v>
      </c>
      <c r="M3721" t="str">
        <f t="shared" si="469"/>
        <v>info@ilsalino.com</v>
      </c>
      <c r="N3721" t="str">
        <f t="shared" si="470"/>
        <v>www.ilsalino.com</v>
      </c>
      <c r="O3721" t="str">
        <f t="shared" si="471"/>
        <v>info@ilsalino.com</v>
      </c>
      <c r="S3721" s="1" t="s">
        <v>11894</v>
      </c>
    </row>
    <row r="3722" spans="1:19" ht="14.4" x14ac:dyDescent="0.3">
      <c r="A3722" s="1" t="s">
        <v>35</v>
      </c>
      <c r="B3722" s="1" t="s">
        <v>11898</v>
      </c>
      <c r="C3722" s="1" t="s">
        <v>11899</v>
      </c>
      <c r="D3722" s="1" t="str">
        <f t="shared" si="465"/>
        <v>Contrada Picacchi 1</v>
      </c>
      <c r="E3722" s="1" t="s">
        <v>11885</v>
      </c>
      <c r="F3722" s="1" t="s">
        <v>11885</v>
      </c>
      <c r="G3722" t="str">
        <f t="shared" si="464"/>
        <v>Gualdo</v>
      </c>
      <c r="H3722" s="1" t="s">
        <v>11900</v>
      </c>
      <c r="I3722" s="1" t="str">
        <f t="shared" si="466"/>
        <v>SITO</v>
      </c>
      <c r="J3722" s="1" t="str">
        <f t="shared" si="467"/>
        <v>www.lapieveagriturismo.com</v>
      </c>
      <c r="K3722" s="1" t="s">
        <v>11901</v>
      </c>
      <c r="L3722" t="str">
        <f t="shared" si="468"/>
        <v>EMAIL</v>
      </c>
      <c r="M3722" t="str">
        <f t="shared" si="469"/>
        <v>info@lapieveagriturismo.com</v>
      </c>
      <c r="N3722" t="str">
        <f t="shared" si="470"/>
        <v>www.lapieveagriturismo.com</v>
      </c>
      <c r="O3722" t="str">
        <f t="shared" si="471"/>
        <v>info@lapieveagriturismo.com</v>
      </c>
      <c r="S3722" s="1" t="s">
        <v>11898</v>
      </c>
    </row>
    <row r="3723" spans="1:19" ht="14.4" x14ac:dyDescent="0.3">
      <c r="A3723" s="1" t="s">
        <v>12</v>
      </c>
      <c r="B3723" s="1" t="s">
        <v>11902</v>
      </c>
      <c r="C3723" s="1" t="s">
        <v>11903</v>
      </c>
      <c r="D3723" s="1" t="str">
        <f t="shared" si="465"/>
        <v>C.Da Scarchi 16</v>
      </c>
      <c r="E3723" s="1" t="s">
        <v>11885</v>
      </c>
      <c r="F3723" s="1" t="s">
        <v>11904</v>
      </c>
      <c r="G3723" t="str">
        <f t="shared" si="464"/>
        <v>2 Km Al Di Fuori Gualdo Sulla Strada Che Conduce Alla Ss78</v>
      </c>
      <c r="H3723" s="1" t="s">
        <v>11905</v>
      </c>
      <c r="I3723" s="1" t="str">
        <f t="shared" si="466"/>
        <v>SITO</v>
      </c>
      <c r="J3723" s="1" t="str">
        <f t="shared" si="467"/>
        <v>www.hunters-lodge.org</v>
      </c>
      <c r="K3723" s="1" t="s">
        <v>11906</v>
      </c>
      <c r="L3723" t="str">
        <f t="shared" si="468"/>
        <v>EMAIL</v>
      </c>
      <c r="M3723" t="str">
        <f t="shared" si="469"/>
        <v>kentreves@tiscali.it</v>
      </c>
      <c r="N3723" t="str">
        <f t="shared" si="470"/>
        <v>www.hunters-lodge.org</v>
      </c>
      <c r="O3723" t="str">
        <f t="shared" si="471"/>
        <v>kentreves@tiscali.it</v>
      </c>
      <c r="S3723" s="1" t="s">
        <v>11902</v>
      </c>
    </row>
    <row r="3724" spans="1:19" ht="14.4" x14ac:dyDescent="0.3">
      <c r="A3724" s="1" t="s">
        <v>12</v>
      </c>
      <c r="B3724" s="1" t="s">
        <v>11907</v>
      </c>
      <c r="C3724" s="1" t="s">
        <v>11908</v>
      </c>
      <c r="D3724" s="1" t="str">
        <f t="shared" si="465"/>
        <v>C.Da Bartollotti 24</v>
      </c>
      <c r="E3724" s="1" t="s">
        <v>11885</v>
      </c>
      <c r="F3724" s="1" t="s">
        <v>11909</v>
      </c>
      <c r="G3724" t="str">
        <f t="shared" si="464"/>
        <v>C.Da Bartollotti</v>
      </c>
      <c r="H3724" t="s">
        <v>19718</v>
      </c>
      <c r="I3724" s="1" t="str">
        <f t="shared" si="466"/>
        <v>SITO</v>
      </c>
      <c r="J3724" s="1" t="str">
        <f t="shared" si="467"/>
        <v>N/a</v>
      </c>
      <c r="K3724" s="1" t="s">
        <v>11910</v>
      </c>
      <c r="L3724" t="str">
        <f t="shared" si="468"/>
        <v>EMAIL</v>
      </c>
      <c r="M3724" t="str">
        <f t="shared" si="469"/>
        <v>lynnebowman@tiscali.it; kentreves@tiscali.it</v>
      </c>
      <c r="N3724" t="str">
        <f t="shared" si="470"/>
        <v>N/a</v>
      </c>
      <c r="O3724" t="str">
        <f t="shared" si="471"/>
        <v>lynnebowman@tiscali.it; kentreves@tiscali.it</v>
      </c>
      <c r="S3724" s="1" t="s">
        <v>11907</v>
      </c>
    </row>
    <row r="3725" spans="1:19" ht="14.4" x14ac:dyDescent="0.3">
      <c r="A3725" s="1" t="s">
        <v>12</v>
      </c>
      <c r="B3725" s="1" t="s">
        <v>11911</v>
      </c>
      <c r="C3725" s="1" t="s">
        <v>11912</v>
      </c>
      <c r="D3725" s="1" t="str">
        <f t="shared" si="465"/>
        <v>Via Massignano 29</v>
      </c>
      <c r="E3725" s="1" t="s">
        <v>11885</v>
      </c>
      <c r="F3725" t="s">
        <v>19718</v>
      </c>
      <c r="G3725" t="str">
        <f t="shared" si="464"/>
        <v>N/A</v>
      </c>
      <c r="H3725" t="s">
        <v>19718</v>
      </c>
      <c r="I3725" s="1" t="str">
        <f t="shared" si="466"/>
        <v>SITO</v>
      </c>
      <c r="J3725" s="1" t="str">
        <f t="shared" si="467"/>
        <v>N/a</v>
      </c>
      <c r="K3725" s="1" t="s">
        <v>11913</v>
      </c>
      <c r="L3725" t="str">
        <f t="shared" si="468"/>
        <v>EMAIL</v>
      </c>
      <c r="M3725" t="str">
        <f t="shared" si="469"/>
        <v>laborlawyer@live.com; sundaydipalma@yahoo.com</v>
      </c>
      <c r="N3725" t="str">
        <f t="shared" si="470"/>
        <v>N/a</v>
      </c>
      <c r="O3725" t="str">
        <f t="shared" si="471"/>
        <v>laborlawyer@live.com; sundaydipalma@yahoo.com</v>
      </c>
      <c r="S3725" s="1" t="s">
        <v>11911</v>
      </c>
    </row>
    <row r="3726" spans="1:19" ht="14.4" x14ac:dyDescent="0.3">
      <c r="A3726" s="1" t="s">
        <v>12</v>
      </c>
      <c r="B3726" s="1" t="s">
        <v>11914</v>
      </c>
      <c r="C3726" s="1" t="s">
        <v>11915</v>
      </c>
      <c r="D3726" s="1" t="str">
        <f t="shared" si="465"/>
        <v>Via Marrone 37</v>
      </c>
      <c r="E3726" s="1" t="s">
        <v>11885</v>
      </c>
      <c r="F3726" s="1" t="s">
        <v>11916</v>
      </c>
      <c r="G3726" t="str">
        <f t="shared" si="464"/>
        <v>Via Morrone 37</v>
      </c>
      <c r="H3726" t="s">
        <v>19718</v>
      </c>
      <c r="I3726" s="1" t="str">
        <f t="shared" si="466"/>
        <v>SITO</v>
      </c>
      <c r="J3726" s="1" t="str">
        <f t="shared" si="467"/>
        <v>N/a</v>
      </c>
      <c r="K3726" s="1" t="s">
        <v>11917</v>
      </c>
      <c r="L3726" t="str">
        <f t="shared" si="468"/>
        <v>EMAIL</v>
      </c>
      <c r="M3726" t="str">
        <f t="shared" si="469"/>
        <v>casadorato311@hotmail.com</v>
      </c>
      <c r="N3726" t="str">
        <f t="shared" si="470"/>
        <v>N/a</v>
      </c>
      <c r="O3726" t="str">
        <f t="shared" si="471"/>
        <v>casadorato311@hotmail.com</v>
      </c>
      <c r="S3726" s="1" t="s">
        <v>11914</v>
      </c>
    </row>
    <row r="3727" spans="1:19" ht="14.4" x14ac:dyDescent="0.3">
      <c r="A3727" s="1" t="s">
        <v>12</v>
      </c>
      <c r="B3727" s="1" t="s">
        <v>11918</v>
      </c>
      <c r="C3727" s="1" t="s">
        <v>11919</v>
      </c>
      <c r="D3727" s="1" t="str">
        <f t="shared" si="465"/>
        <v>Via Marchesi 26</v>
      </c>
      <c r="E3727" s="1" t="s">
        <v>11885</v>
      </c>
      <c r="F3727" t="s">
        <v>19718</v>
      </c>
      <c r="G3727" t="str">
        <f t="shared" si="464"/>
        <v>N/A</v>
      </c>
      <c r="H3727" t="s">
        <v>19718</v>
      </c>
      <c r="I3727" s="1" t="str">
        <f t="shared" si="466"/>
        <v>SITO</v>
      </c>
      <c r="J3727" s="1" t="str">
        <f t="shared" si="467"/>
        <v>N/a</v>
      </c>
      <c r="K3727" s="1" t="s">
        <v>11920</v>
      </c>
      <c r="L3727" t="str">
        <f t="shared" si="468"/>
        <v>EMAIL</v>
      </c>
      <c r="M3727" t="str">
        <f t="shared" si="469"/>
        <v>lorenzo.falli@istruzione.it</v>
      </c>
      <c r="N3727" t="str">
        <f t="shared" si="470"/>
        <v>N/a</v>
      </c>
      <c r="O3727" t="str">
        <f t="shared" si="471"/>
        <v>lorenzo.falli@istruzione.it</v>
      </c>
      <c r="S3727" s="1" t="s">
        <v>11918</v>
      </c>
    </row>
    <row r="3728" spans="1:19" ht="14.4" x14ac:dyDescent="0.3">
      <c r="A3728" s="1" t="s">
        <v>12</v>
      </c>
      <c r="B3728" s="1" t="s">
        <v>11921</v>
      </c>
      <c r="C3728" s="1" t="s">
        <v>11922</v>
      </c>
      <c r="D3728" s="1" t="str">
        <f t="shared" si="465"/>
        <v>Via C. Morrone 4</v>
      </c>
      <c r="E3728" s="1" t="s">
        <v>11885</v>
      </c>
      <c r="F3728" t="s">
        <v>19718</v>
      </c>
      <c r="G3728" t="str">
        <f t="shared" si="464"/>
        <v>N/A</v>
      </c>
      <c r="H3728" t="s">
        <v>19718</v>
      </c>
      <c r="I3728" s="1" t="str">
        <f t="shared" si="466"/>
        <v>SITO</v>
      </c>
      <c r="J3728" s="1" t="str">
        <f t="shared" si="467"/>
        <v>N/a</v>
      </c>
      <c r="K3728" s="1" t="s">
        <v>11923</v>
      </c>
      <c r="L3728" t="str">
        <f t="shared" si="468"/>
        <v>EMAIL</v>
      </c>
      <c r="M3728" t="str">
        <f t="shared" si="469"/>
        <v>trishabiggar@ad.com</v>
      </c>
      <c r="N3728" t="str">
        <f t="shared" si="470"/>
        <v>N/a</v>
      </c>
      <c r="O3728" t="str">
        <f t="shared" si="471"/>
        <v>trishabiggar@ad.com</v>
      </c>
      <c r="S3728" s="1" t="s">
        <v>11921</v>
      </c>
    </row>
    <row r="3729" spans="1:19" ht="14.4" x14ac:dyDescent="0.3">
      <c r="A3729" s="1" t="s">
        <v>12</v>
      </c>
      <c r="B3729" s="1" t="s">
        <v>11924</v>
      </c>
      <c r="C3729" s="1" t="s">
        <v>11925</v>
      </c>
      <c r="D3729" s="1" t="str">
        <f t="shared" si="465"/>
        <v>C.Da Morrone  5</v>
      </c>
      <c r="E3729" s="1" t="s">
        <v>11885</v>
      </c>
      <c r="F3729" s="1" t="s">
        <v>11926</v>
      </c>
      <c r="G3729" t="str">
        <f t="shared" si="464"/>
        <v>C.Da Morrone</v>
      </c>
      <c r="H3729" t="s">
        <v>19718</v>
      </c>
      <c r="I3729" s="1" t="str">
        <f t="shared" si="466"/>
        <v>SITO</v>
      </c>
      <c r="J3729" s="1" t="str">
        <f t="shared" si="467"/>
        <v>N/a</v>
      </c>
      <c r="K3729" s="1" t="s">
        <v>11927</v>
      </c>
      <c r="L3729" t="str">
        <f t="shared" si="468"/>
        <v>EMAIL</v>
      </c>
      <c r="M3729" t="str">
        <f t="shared" si="469"/>
        <v>pattinay@live.co.uk</v>
      </c>
      <c r="N3729" t="str">
        <f t="shared" si="470"/>
        <v>N/a</v>
      </c>
      <c r="O3729" t="str">
        <f t="shared" si="471"/>
        <v>pattinay@live.co.uk</v>
      </c>
      <c r="S3729" s="1" t="s">
        <v>11924</v>
      </c>
    </row>
    <row r="3730" spans="1:19" ht="14.4" x14ac:dyDescent="0.3">
      <c r="A3730" s="1" t="s">
        <v>12</v>
      </c>
      <c r="B3730" s="1" t="s">
        <v>11928</v>
      </c>
      <c r="C3730" s="1" t="s">
        <v>11929</v>
      </c>
      <c r="D3730" s="1" t="str">
        <f t="shared" si="465"/>
        <v>Contrada Contro 7</v>
      </c>
      <c r="E3730" s="1" t="s">
        <v>11885</v>
      </c>
      <c r="F3730" t="s">
        <v>19718</v>
      </c>
      <c r="G3730" t="str">
        <f t="shared" si="464"/>
        <v>N/A</v>
      </c>
      <c r="H3730" t="s">
        <v>19718</v>
      </c>
      <c r="I3730" s="1" t="str">
        <f t="shared" si="466"/>
        <v>SITO</v>
      </c>
      <c r="J3730" s="1" t="str">
        <f t="shared" si="467"/>
        <v>N/a</v>
      </c>
      <c r="K3730" s="1" t="s">
        <v>11930</v>
      </c>
      <c r="L3730" t="str">
        <f t="shared" si="468"/>
        <v>EMAIL</v>
      </c>
      <c r="M3730" t="str">
        <f t="shared" si="469"/>
        <v>doris@piernitzki.com</v>
      </c>
      <c r="N3730" t="str">
        <f t="shared" si="470"/>
        <v>N/a</v>
      </c>
      <c r="O3730" t="str">
        <f t="shared" si="471"/>
        <v>doris@piernitzki.com</v>
      </c>
      <c r="S3730" s="1" t="s">
        <v>11928</v>
      </c>
    </row>
    <row r="3731" spans="1:19" ht="14.4" x14ac:dyDescent="0.3">
      <c r="A3731" s="1" t="s">
        <v>12</v>
      </c>
      <c r="B3731" s="1" t="s">
        <v>11931</v>
      </c>
      <c r="C3731" s="1" t="s">
        <v>11932</v>
      </c>
      <c r="D3731" s="1" t="str">
        <f t="shared" si="465"/>
        <v>Contrada Massignano 1</v>
      </c>
      <c r="E3731" s="1" t="s">
        <v>11885</v>
      </c>
      <c r="F3731" t="s">
        <v>19718</v>
      </c>
      <c r="G3731" t="str">
        <f t="shared" si="464"/>
        <v>N/A</v>
      </c>
      <c r="H3731" t="s">
        <v>19718</v>
      </c>
      <c r="I3731" s="1" t="str">
        <f t="shared" si="466"/>
        <v>SITO</v>
      </c>
      <c r="J3731" s="1" t="str">
        <f t="shared" si="467"/>
        <v>N/a</v>
      </c>
      <c r="K3731" t="s">
        <v>19718</v>
      </c>
      <c r="L3731" t="str">
        <f t="shared" si="468"/>
        <v>SITO</v>
      </c>
      <c r="M3731" t="str">
        <f t="shared" si="469"/>
        <v xml:space="preserve"> </v>
      </c>
      <c r="N3731" t="str">
        <f t="shared" si="470"/>
        <v>N/a</v>
      </c>
      <c r="O3731" t="str">
        <f t="shared" si="471"/>
        <v>N/a</v>
      </c>
      <c r="S3731" s="1" t="s">
        <v>11931</v>
      </c>
    </row>
    <row r="3732" spans="1:19" ht="14.4" x14ac:dyDescent="0.3">
      <c r="A3732" s="1" t="s">
        <v>12</v>
      </c>
      <c r="B3732" s="1" t="s">
        <v>11933</v>
      </c>
      <c r="C3732" s="1" t="s">
        <v>11934</v>
      </c>
      <c r="D3732" s="1" t="str">
        <f t="shared" si="465"/>
        <v>Via Morrone 2</v>
      </c>
      <c r="E3732" s="1" t="s">
        <v>11885</v>
      </c>
      <c r="F3732" t="s">
        <v>19718</v>
      </c>
      <c r="G3732" t="str">
        <f t="shared" si="464"/>
        <v>N/A</v>
      </c>
      <c r="H3732" t="s">
        <v>19718</v>
      </c>
      <c r="I3732" s="1" t="str">
        <f t="shared" si="466"/>
        <v>SITO</v>
      </c>
      <c r="J3732" s="1" t="str">
        <f t="shared" si="467"/>
        <v>N/a</v>
      </c>
      <c r="K3732" s="1" t="s">
        <v>11935</v>
      </c>
      <c r="L3732" t="str">
        <f t="shared" si="468"/>
        <v>EMAIL</v>
      </c>
      <c r="M3732" t="str">
        <f t="shared" si="469"/>
        <v>ale.ermini@gmail.com</v>
      </c>
      <c r="N3732" t="str">
        <f t="shared" si="470"/>
        <v>N/a</v>
      </c>
      <c r="O3732" t="str">
        <f t="shared" si="471"/>
        <v>ale.ermini@gmail.com</v>
      </c>
      <c r="S3732" s="1" t="s">
        <v>11933</v>
      </c>
    </row>
    <row r="3733" spans="1:19" ht="14.4" x14ac:dyDescent="0.3">
      <c r="A3733" s="1" t="s">
        <v>12</v>
      </c>
      <c r="B3733" s="1" t="s">
        <v>11931</v>
      </c>
      <c r="C3733" s="1" t="s">
        <v>11936</v>
      </c>
      <c r="D3733" s="1" t="str">
        <f t="shared" si="465"/>
        <v>Via Dante Alighieri 1</v>
      </c>
      <c r="E3733" s="1" t="s">
        <v>11885</v>
      </c>
      <c r="F3733" t="s">
        <v>19718</v>
      </c>
      <c r="G3733" t="str">
        <f t="shared" si="464"/>
        <v>N/A</v>
      </c>
      <c r="H3733" t="s">
        <v>19718</v>
      </c>
      <c r="I3733" s="1" t="str">
        <f t="shared" si="466"/>
        <v>SITO</v>
      </c>
      <c r="J3733" s="1" t="str">
        <f t="shared" si="467"/>
        <v>N/a</v>
      </c>
      <c r="K3733" t="s">
        <v>19718</v>
      </c>
      <c r="L3733" t="str">
        <f t="shared" si="468"/>
        <v>SITO</v>
      </c>
      <c r="M3733" t="str">
        <f t="shared" si="469"/>
        <v xml:space="preserve"> </v>
      </c>
      <c r="N3733" t="str">
        <f t="shared" si="470"/>
        <v>N/a</v>
      </c>
      <c r="O3733" t="str">
        <f t="shared" si="471"/>
        <v>N/a</v>
      </c>
      <c r="S3733" s="1" t="s">
        <v>11931</v>
      </c>
    </row>
    <row r="3734" spans="1:19" ht="14.4" x14ac:dyDescent="0.3">
      <c r="A3734" s="1" t="s">
        <v>12</v>
      </c>
      <c r="B3734" s="1" t="s">
        <v>11937</v>
      </c>
      <c r="C3734" s="1" t="s">
        <v>11938</v>
      </c>
      <c r="D3734" s="1" t="str">
        <f t="shared" si="465"/>
        <v>Contrada Zazza  15,16</v>
      </c>
      <c r="E3734" s="1" t="s">
        <v>11885</v>
      </c>
      <c r="F3734" t="s">
        <v>19718</v>
      </c>
      <c r="G3734" t="str">
        <f t="shared" si="464"/>
        <v>N/A</v>
      </c>
      <c r="H3734" t="s">
        <v>19718</v>
      </c>
      <c r="I3734" s="1" t="str">
        <f t="shared" si="466"/>
        <v>SITO</v>
      </c>
      <c r="J3734" s="1" t="str">
        <f t="shared" si="467"/>
        <v>N/a</v>
      </c>
      <c r="K3734" s="1" t="s">
        <v>11939</v>
      </c>
      <c r="L3734" t="str">
        <f t="shared" si="468"/>
        <v>EMAIL</v>
      </c>
      <c r="M3734" t="str">
        <f t="shared" si="469"/>
        <v>g_everett@pacifici.net.sg</v>
      </c>
      <c r="N3734" t="str">
        <f t="shared" si="470"/>
        <v>N/a</v>
      </c>
      <c r="O3734" t="str">
        <f t="shared" si="471"/>
        <v>g_everett@pacifici.net.sg</v>
      </c>
      <c r="S3734" s="1" t="s">
        <v>11937</v>
      </c>
    </row>
    <row r="3735" spans="1:19" ht="14.4" x14ac:dyDescent="0.3">
      <c r="A3735" s="1" t="s">
        <v>12</v>
      </c>
      <c r="B3735" s="1" t="s">
        <v>11940</v>
      </c>
      <c r="C3735" s="1" t="s">
        <v>11941</v>
      </c>
      <c r="D3735" s="1" t="str">
        <f t="shared" si="465"/>
        <v>Contrada Zazza 49</v>
      </c>
      <c r="E3735" s="1" t="s">
        <v>11885</v>
      </c>
      <c r="F3735" t="s">
        <v>19718</v>
      </c>
      <c r="G3735" t="str">
        <f t="shared" si="464"/>
        <v>N/A</v>
      </c>
      <c r="H3735" t="s">
        <v>19718</v>
      </c>
      <c r="I3735" s="1" t="str">
        <f t="shared" si="466"/>
        <v>SITO</v>
      </c>
      <c r="J3735" s="1" t="str">
        <f t="shared" si="467"/>
        <v>N/a</v>
      </c>
      <c r="K3735" s="1" t="s">
        <v>11942</v>
      </c>
      <c r="L3735" t="str">
        <f t="shared" si="468"/>
        <v>EMAIL</v>
      </c>
      <c r="M3735" t="str">
        <f t="shared" si="469"/>
        <v>ken@toyfnet.com</v>
      </c>
      <c r="N3735" t="str">
        <f t="shared" si="470"/>
        <v>N/a</v>
      </c>
      <c r="O3735" t="str">
        <f t="shared" si="471"/>
        <v>ken@toyfnet.com</v>
      </c>
      <c r="S3735" s="1" t="s">
        <v>11940</v>
      </c>
    </row>
    <row r="3736" spans="1:19" ht="14.4" x14ac:dyDescent="0.3">
      <c r="A3736" s="1" t="s">
        <v>12</v>
      </c>
      <c r="B3736" s="1" t="s">
        <v>11943</v>
      </c>
      <c r="C3736" s="1" t="s">
        <v>11944</v>
      </c>
      <c r="D3736" s="1" t="str">
        <f t="shared" si="465"/>
        <v>Contrada Marchesi 23</v>
      </c>
      <c r="E3736" s="1" t="s">
        <v>11885</v>
      </c>
      <c r="F3736" t="s">
        <v>19718</v>
      </c>
      <c r="G3736" t="str">
        <f t="shared" si="464"/>
        <v>N/A</v>
      </c>
      <c r="H3736" t="s">
        <v>19718</v>
      </c>
      <c r="I3736" s="1" t="str">
        <f t="shared" si="466"/>
        <v>SITO</v>
      </c>
      <c r="J3736" s="1" t="str">
        <f t="shared" si="467"/>
        <v>N/a</v>
      </c>
      <c r="K3736" s="1" t="s">
        <v>11945</v>
      </c>
      <c r="L3736" t="str">
        <f t="shared" si="468"/>
        <v>EMAIL</v>
      </c>
      <c r="M3736" t="str">
        <f t="shared" si="469"/>
        <v>agriart@tiscali.it</v>
      </c>
      <c r="N3736" t="str">
        <f t="shared" si="470"/>
        <v>N/a</v>
      </c>
      <c r="O3736" t="str">
        <f t="shared" si="471"/>
        <v>agriart@tiscali.it</v>
      </c>
      <c r="S3736" s="1" t="s">
        <v>11943</v>
      </c>
    </row>
    <row r="3737" spans="1:19" ht="14.4" x14ac:dyDescent="0.3">
      <c r="A3737" s="1" t="s">
        <v>12</v>
      </c>
      <c r="B3737" s="1" t="s">
        <v>11946</v>
      </c>
      <c r="C3737" t="s">
        <v>19718</v>
      </c>
      <c r="D3737" s="1" t="str">
        <f t="shared" si="465"/>
        <v>N/A</v>
      </c>
      <c r="E3737" s="1" t="s">
        <v>11885</v>
      </c>
      <c r="F3737" t="s">
        <v>19718</v>
      </c>
      <c r="G3737" t="str">
        <f t="shared" si="464"/>
        <v>N/A</v>
      </c>
      <c r="H3737" t="s">
        <v>19718</v>
      </c>
      <c r="I3737" s="1" t="str">
        <f t="shared" si="466"/>
        <v>SITO</v>
      </c>
      <c r="J3737" s="1" t="str">
        <f t="shared" si="467"/>
        <v>N/a</v>
      </c>
      <c r="K3737" s="1" t="s">
        <v>11947</v>
      </c>
      <c r="L3737" t="str">
        <f t="shared" si="468"/>
        <v>EMAIL</v>
      </c>
      <c r="M3737" t="str">
        <f t="shared" si="469"/>
        <v>iain.wales@gmail.com</v>
      </c>
      <c r="N3737" t="str">
        <f t="shared" si="470"/>
        <v>N/a</v>
      </c>
      <c r="O3737" t="str">
        <f t="shared" si="471"/>
        <v>iain.wales@gmail.com</v>
      </c>
      <c r="S3737" s="1" t="s">
        <v>11946</v>
      </c>
    </row>
    <row r="3738" spans="1:19" ht="14.4" x14ac:dyDescent="0.3">
      <c r="A3738" s="1" t="s">
        <v>12</v>
      </c>
      <c r="B3738" s="1" t="s">
        <v>11948</v>
      </c>
      <c r="C3738" s="1" t="s">
        <v>11949</v>
      </c>
      <c r="D3738" s="1" t="str">
        <f t="shared" si="465"/>
        <v>Contrada Zazza 22</v>
      </c>
      <c r="E3738" s="1" t="s">
        <v>11885</v>
      </c>
      <c r="F3738" s="1" t="s">
        <v>11950</v>
      </c>
      <c r="G3738" t="str">
        <f t="shared" si="464"/>
        <v>Gualdo</v>
      </c>
      <c r="H3738" s="1" t="s">
        <v>11951</v>
      </c>
      <c r="I3738" s="1" t="str">
        <f t="shared" si="466"/>
        <v>SITO</v>
      </c>
      <c r="J3738" s="1" t="str">
        <f t="shared" si="467"/>
        <v>www.villanumoviv.com</v>
      </c>
      <c r="K3738" s="1" t="s">
        <v>11952</v>
      </c>
      <c r="L3738" t="str">
        <f t="shared" si="468"/>
        <v>EMAIL</v>
      </c>
      <c r="M3738" t="str">
        <f t="shared" si="469"/>
        <v>jeroen@villanumoviv.com; jeroenbults@me.com</v>
      </c>
      <c r="N3738" t="str">
        <f t="shared" si="470"/>
        <v>www.villanumoviv.com</v>
      </c>
      <c r="O3738" t="str">
        <f t="shared" si="471"/>
        <v>jeroen@villanumoviv.com; jeroenbults@me.com</v>
      </c>
      <c r="S3738" s="1" t="s">
        <v>11948</v>
      </c>
    </row>
    <row r="3739" spans="1:19" ht="14.4" x14ac:dyDescent="0.3">
      <c r="A3739" s="1" t="s">
        <v>12</v>
      </c>
      <c r="B3739" s="1" t="s">
        <v>11953</v>
      </c>
      <c r="C3739" s="1" t="s">
        <v>11949</v>
      </c>
      <c r="D3739" s="1" t="str">
        <f t="shared" si="465"/>
        <v>Contrada Zazza 22</v>
      </c>
      <c r="E3739" s="1" t="s">
        <v>11885</v>
      </c>
      <c r="F3739" s="1" t="s">
        <v>11950</v>
      </c>
      <c r="G3739" t="str">
        <f t="shared" si="464"/>
        <v>Gualdo</v>
      </c>
      <c r="H3739" s="1" t="s">
        <v>11951</v>
      </c>
      <c r="I3739" s="1" t="str">
        <f t="shared" si="466"/>
        <v>SITO</v>
      </c>
      <c r="J3739" s="1" t="str">
        <f t="shared" si="467"/>
        <v>www.villanumoviv.com</v>
      </c>
      <c r="K3739" s="1" t="s">
        <v>11954</v>
      </c>
      <c r="L3739" t="str">
        <f t="shared" si="468"/>
        <v>EMAIL</v>
      </c>
      <c r="M3739" t="str">
        <f t="shared" si="469"/>
        <v>marleen@villanumoviv.com; marleentijdeman@me.com</v>
      </c>
      <c r="N3739" t="str">
        <f t="shared" si="470"/>
        <v>www.villanumoviv.com</v>
      </c>
      <c r="O3739" t="str">
        <f t="shared" si="471"/>
        <v>marleen@villanumoviv.com; marleentijdeman@me.com</v>
      </c>
      <c r="S3739" s="1" t="s">
        <v>11953</v>
      </c>
    </row>
    <row r="3740" spans="1:19" ht="14.4" x14ac:dyDescent="0.3">
      <c r="A3740" s="1" t="s">
        <v>12</v>
      </c>
      <c r="B3740" s="1" t="s">
        <v>11955</v>
      </c>
      <c r="C3740" s="1" t="s">
        <v>11956</v>
      </c>
      <c r="D3740" s="1" t="str">
        <f t="shared" si="465"/>
        <v>Contrada Zaza 47</v>
      </c>
      <c r="E3740" s="1" t="s">
        <v>11885</v>
      </c>
      <c r="F3740" t="s">
        <v>19718</v>
      </c>
      <c r="G3740" t="str">
        <f t="shared" si="464"/>
        <v>N/A</v>
      </c>
      <c r="H3740" t="s">
        <v>19718</v>
      </c>
      <c r="I3740" s="1" t="str">
        <f t="shared" si="466"/>
        <v>SITO</v>
      </c>
      <c r="J3740" s="1" t="str">
        <f t="shared" si="467"/>
        <v>N/a</v>
      </c>
      <c r="K3740" s="1" t="s">
        <v>11957</v>
      </c>
      <c r="L3740" t="str">
        <f t="shared" si="468"/>
        <v>EMAIL</v>
      </c>
      <c r="M3740" t="str">
        <f t="shared" si="469"/>
        <v>marcspendlove@gmail.com</v>
      </c>
      <c r="N3740" t="str">
        <f t="shared" si="470"/>
        <v>N/a</v>
      </c>
      <c r="O3740" t="str">
        <f t="shared" si="471"/>
        <v>marcspendlove@gmail.com</v>
      </c>
      <c r="S3740" s="1" t="s">
        <v>11955</v>
      </c>
    </row>
    <row r="3741" spans="1:19" ht="14.4" x14ac:dyDescent="0.3">
      <c r="A3741" s="1" t="s">
        <v>12</v>
      </c>
      <c r="B3741" s="1" t="s">
        <v>11885</v>
      </c>
      <c r="C3741" s="1" t="s">
        <v>11949</v>
      </c>
      <c r="D3741" s="1" t="str">
        <f t="shared" si="465"/>
        <v>Contrada Zazza 22</v>
      </c>
      <c r="E3741" s="1" t="s">
        <v>11885</v>
      </c>
      <c r="F3741" s="1" t="s">
        <v>11950</v>
      </c>
      <c r="G3741" t="str">
        <f t="shared" si="464"/>
        <v>Gualdo</v>
      </c>
      <c r="H3741" s="1" t="s">
        <v>11951</v>
      </c>
      <c r="I3741" s="1" t="str">
        <f t="shared" si="466"/>
        <v>SITO</v>
      </c>
      <c r="J3741" s="1" t="str">
        <f t="shared" si="467"/>
        <v>www.villanumoviv.com</v>
      </c>
      <c r="K3741" s="1" t="s">
        <v>11954</v>
      </c>
      <c r="L3741" t="str">
        <f t="shared" si="468"/>
        <v>EMAIL</v>
      </c>
      <c r="M3741" t="str">
        <f t="shared" si="469"/>
        <v>marleen@villanumoviv.com; marleentijdeman@me.com</v>
      </c>
      <c r="N3741" t="str">
        <f t="shared" si="470"/>
        <v>www.villanumoviv.com</v>
      </c>
      <c r="O3741" t="str">
        <f t="shared" si="471"/>
        <v>marleen@villanumoviv.com; marleentijdeman@me.com</v>
      </c>
      <c r="S3741" s="1" t="s">
        <v>11885</v>
      </c>
    </row>
    <row r="3742" spans="1:19" ht="14.4" x14ac:dyDescent="0.3">
      <c r="A3742" s="1" t="s">
        <v>12</v>
      </c>
      <c r="B3742" s="1" t="s">
        <v>11958</v>
      </c>
      <c r="C3742" s="1" t="s">
        <v>11959</v>
      </c>
      <c r="D3742" s="1" t="str">
        <f t="shared" si="465"/>
        <v>C.Da Valle 1</v>
      </c>
      <c r="E3742" s="1" t="s">
        <v>11885</v>
      </c>
      <c r="F3742" t="s">
        <v>19718</v>
      </c>
      <c r="G3742" t="str">
        <f t="shared" si="464"/>
        <v>N/A</v>
      </c>
      <c r="H3742" t="s">
        <v>19718</v>
      </c>
      <c r="I3742" s="1" t="str">
        <f t="shared" si="466"/>
        <v>SITO</v>
      </c>
      <c r="J3742" s="1" t="str">
        <f t="shared" si="467"/>
        <v>N/a</v>
      </c>
      <c r="K3742" s="1" t="s">
        <v>11960</v>
      </c>
      <c r="L3742" t="str">
        <f t="shared" si="468"/>
        <v>EMAIL</v>
      </c>
      <c r="M3742" t="str">
        <f t="shared" si="469"/>
        <v>tulliani@montiazzurri.com</v>
      </c>
      <c r="N3742" t="str">
        <f t="shared" si="470"/>
        <v>N/a</v>
      </c>
      <c r="O3742" t="str">
        <f t="shared" si="471"/>
        <v>tulliani@montiazzurri.com</v>
      </c>
      <c r="S3742" s="1" t="s">
        <v>11958</v>
      </c>
    </row>
    <row r="3743" spans="1:19" ht="14.4" x14ac:dyDescent="0.3">
      <c r="A3743" s="1" t="s">
        <v>35</v>
      </c>
      <c r="B3743" s="1" t="s">
        <v>11961</v>
      </c>
      <c r="C3743" s="1" t="s">
        <v>11962</v>
      </c>
      <c r="D3743" s="1" t="str">
        <f t="shared" si="465"/>
        <v>Contrada Bartolotti  16</v>
      </c>
      <c r="E3743" s="1" t="s">
        <v>11885</v>
      </c>
      <c r="F3743" t="s">
        <v>19718</v>
      </c>
      <c r="G3743" t="str">
        <f t="shared" si="464"/>
        <v>N/A</v>
      </c>
      <c r="H3743" s="1" t="s">
        <v>11963</v>
      </c>
      <c r="I3743" s="1" t="str">
        <f t="shared" si="466"/>
        <v>SITO</v>
      </c>
      <c r="J3743" s="1" t="str">
        <f t="shared" si="467"/>
        <v>www.villatiamo.nl</v>
      </c>
      <c r="K3743" s="1" t="s">
        <v>11964</v>
      </c>
      <c r="L3743" t="str">
        <f t="shared" si="468"/>
        <v>EMAIL</v>
      </c>
      <c r="M3743" t="str">
        <f t="shared" si="469"/>
        <v>villatiamo@live.nl</v>
      </c>
      <c r="N3743" t="str">
        <f t="shared" si="470"/>
        <v>www.villatiamo.nl</v>
      </c>
      <c r="O3743" t="str">
        <f t="shared" si="471"/>
        <v>villatiamo@live.nl</v>
      </c>
      <c r="S3743" s="1" t="s">
        <v>11961</v>
      </c>
    </row>
    <row r="3744" spans="1:19" ht="14.4" x14ac:dyDescent="0.3">
      <c r="A3744" s="1" t="s">
        <v>35</v>
      </c>
      <c r="B3744" s="1" t="s">
        <v>11965</v>
      </c>
      <c r="C3744" t="s">
        <v>19718</v>
      </c>
      <c r="D3744" s="1" t="str">
        <f t="shared" si="465"/>
        <v>N/A</v>
      </c>
      <c r="E3744" s="1" t="s">
        <v>11885</v>
      </c>
      <c r="F3744" s="1" t="s">
        <v>11885</v>
      </c>
      <c r="G3744" t="str">
        <f t="shared" si="464"/>
        <v>Gualdo</v>
      </c>
      <c r="H3744" s="1" t="s">
        <v>11966</v>
      </c>
      <c r="I3744" s="1" t="str">
        <f t="shared" si="466"/>
        <v>SITO</v>
      </c>
      <c r="J3744" s="1" t="str">
        <f t="shared" si="467"/>
        <v>www.agriturismoelisei.it</v>
      </c>
      <c r="K3744" s="1" t="s">
        <v>11967</v>
      </c>
      <c r="L3744" t="str">
        <f t="shared" si="468"/>
        <v>EMAIL</v>
      </c>
      <c r="M3744" t="str">
        <f t="shared" si="469"/>
        <v>agriturismo.elisei@tiscali.it</v>
      </c>
      <c r="N3744" t="str">
        <f t="shared" si="470"/>
        <v>www.agriturismoelisei.it</v>
      </c>
      <c r="O3744" t="str">
        <f t="shared" si="471"/>
        <v>agriturismo.elisei@tiscali.it</v>
      </c>
      <c r="S3744" s="1" t="s">
        <v>11965</v>
      </c>
    </row>
    <row r="3745" spans="1:19" ht="14.4" x14ac:dyDescent="0.3">
      <c r="A3745" s="1" t="s">
        <v>29</v>
      </c>
      <c r="B3745" s="1" t="s">
        <v>11968</v>
      </c>
      <c r="C3745" s="1" t="s">
        <v>11049</v>
      </c>
      <c r="D3745" s="1" t="str">
        <f t="shared" si="465"/>
        <v>Contrada Valle 1</v>
      </c>
      <c r="E3745" s="1" t="s">
        <v>11885</v>
      </c>
      <c r="F3745" s="1" t="s">
        <v>11885</v>
      </c>
      <c r="G3745" t="str">
        <f t="shared" si="464"/>
        <v>Gualdo</v>
      </c>
      <c r="H3745" s="1" t="s">
        <v>11969</v>
      </c>
      <c r="I3745" s="1" t="str">
        <f t="shared" si="466"/>
        <v>SITO</v>
      </c>
      <c r="J3745" s="1" t="str">
        <f t="shared" si="467"/>
        <v>www.montiazzurri.com</v>
      </c>
      <c r="K3745" s="1" t="s">
        <v>11960</v>
      </c>
      <c r="L3745" t="str">
        <f t="shared" si="468"/>
        <v>EMAIL</v>
      </c>
      <c r="M3745" t="str">
        <f t="shared" si="469"/>
        <v>tulliani@montiazzurri.com</v>
      </c>
      <c r="N3745" t="str">
        <f t="shared" si="470"/>
        <v>www.montiazzurri.com</v>
      </c>
      <c r="O3745" t="str">
        <f t="shared" si="471"/>
        <v>tulliani@montiazzurri.com</v>
      </c>
      <c r="S3745" s="1" t="s">
        <v>11968</v>
      </c>
    </row>
    <row r="3746" spans="1:19" ht="14.4" x14ac:dyDescent="0.3">
      <c r="A3746" s="1" t="s">
        <v>35</v>
      </c>
      <c r="B3746" s="1" t="s">
        <v>11970</v>
      </c>
      <c r="C3746" s="1" t="s">
        <v>11971</v>
      </c>
      <c r="D3746" s="1" t="str">
        <f t="shared" si="465"/>
        <v>Contrada Castello 1</v>
      </c>
      <c r="E3746" s="1" t="s">
        <v>11885</v>
      </c>
      <c r="F3746" s="1" t="s">
        <v>11885</v>
      </c>
      <c r="G3746" t="str">
        <f t="shared" si="464"/>
        <v>Gualdo</v>
      </c>
      <c r="H3746" t="s">
        <v>19718</v>
      </c>
      <c r="I3746" s="1" t="str">
        <f t="shared" si="466"/>
        <v>SITO</v>
      </c>
      <c r="J3746" s="1" t="str">
        <f t="shared" si="467"/>
        <v>N/a</v>
      </c>
      <c r="K3746" t="s">
        <v>19718</v>
      </c>
      <c r="L3746" t="str">
        <f t="shared" si="468"/>
        <v>SITO</v>
      </c>
      <c r="M3746" t="str">
        <f t="shared" si="469"/>
        <v xml:space="preserve"> </v>
      </c>
      <c r="N3746" t="str">
        <f t="shared" si="470"/>
        <v>N/a</v>
      </c>
      <c r="O3746" t="str">
        <f t="shared" si="471"/>
        <v>N/a</v>
      </c>
      <c r="S3746" s="1" t="s">
        <v>11970</v>
      </c>
    </row>
    <row r="3747" spans="1:19" ht="14.4" x14ac:dyDescent="0.3">
      <c r="A3747" s="1" t="s">
        <v>29</v>
      </c>
      <c r="B3747" s="1" t="s">
        <v>11972</v>
      </c>
      <c r="C3747" s="1" t="s">
        <v>11973</v>
      </c>
      <c r="D3747" s="1" t="str">
        <f t="shared" si="465"/>
        <v>Contrada Picacchi 15</v>
      </c>
      <c r="E3747" s="1" t="s">
        <v>11885</v>
      </c>
      <c r="F3747" s="1" t="s">
        <v>11885</v>
      </c>
      <c r="G3747" t="str">
        <f t="shared" si="464"/>
        <v>Gualdo</v>
      </c>
      <c r="H3747" s="1" t="s">
        <v>11974</v>
      </c>
      <c r="I3747" s="1" t="str">
        <f t="shared" si="466"/>
        <v>SITO</v>
      </c>
      <c r="J3747" s="1" t="str">
        <f t="shared" si="467"/>
        <v>www.ilpicacchio.com</v>
      </c>
      <c r="K3747" s="1" t="s">
        <v>11975</v>
      </c>
      <c r="L3747" t="str">
        <f t="shared" si="468"/>
        <v>EMAIL</v>
      </c>
      <c r="M3747" t="str">
        <f t="shared" si="469"/>
        <v>info@ilpicacchio.com</v>
      </c>
      <c r="N3747" t="str">
        <f t="shared" si="470"/>
        <v>www.ilpicacchio.com</v>
      </c>
      <c r="O3747" t="str">
        <f t="shared" si="471"/>
        <v>info@ilpicacchio.com</v>
      </c>
      <c r="S3747" s="1" t="s">
        <v>11972</v>
      </c>
    </row>
    <row r="3748" spans="1:19" ht="14.4" x14ac:dyDescent="0.3">
      <c r="A3748" s="1" t="s">
        <v>82</v>
      </c>
      <c r="B3748" s="1" t="s">
        <v>11976</v>
      </c>
      <c r="C3748" s="1" t="s">
        <v>11977</v>
      </c>
      <c r="D3748" s="1" t="str">
        <f t="shared" si="465"/>
        <v>Via Papa Sisto Iv 1</v>
      </c>
      <c r="E3748" s="1" t="s">
        <v>11885</v>
      </c>
      <c r="F3748" s="1" t="s">
        <v>11885</v>
      </c>
      <c r="G3748" t="str">
        <f t="shared" si="464"/>
        <v>Gualdo</v>
      </c>
      <c r="H3748" t="s">
        <v>19718</v>
      </c>
      <c r="I3748" s="1" t="str">
        <f t="shared" si="466"/>
        <v>SITO</v>
      </c>
      <c r="J3748" s="1" t="str">
        <f t="shared" si="467"/>
        <v>N/a</v>
      </c>
      <c r="K3748" s="1" t="s">
        <v>11978</v>
      </c>
      <c r="L3748" t="str">
        <f t="shared" si="468"/>
        <v>EMAIL</v>
      </c>
      <c r="M3748" t="str">
        <f t="shared" si="469"/>
        <v>manila.isidori@alice.it</v>
      </c>
      <c r="N3748" t="str">
        <f t="shared" si="470"/>
        <v>N/a</v>
      </c>
      <c r="O3748" t="str">
        <f t="shared" si="471"/>
        <v>manila.isidori@alice.it</v>
      </c>
      <c r="S3748" s="1" t="s">
        <v>11976</v>
      </c>
    </row>
    <row r="3749" spans="1:19" ht="14.4" x14ac:dyDescent="0.3">
      <c r="A3749" s="1" t="s">
        <v>35</v>
      </c>
      <c r="B3749" s="1" t="s">
        <v>11979</v>
      </c>
      <c r="C3749" s="1" t="s">
        <v>11980</v>
      </c>
      <c r="D3749" s="1" t="str">
        <f t="shared" si="465"/>
        <v>Contrada Contro 49</v>
      </c>
      <c r="E3749" s="1" t="s">
        <v>11885</v>
      </c>
      <c r="F3749" s="1" t="s">
        <v>11885</v>
      </c>
      <c r="G3749" t="str">
        <f t="shared" si="464"/>
        <v>Gualdo</v>
      </c>
      <c r="H3749" t="s">
        <v>19718</v>
      </c>
      <c r="I3749" s="1" t="str">
        <f t="shared" si="466"/>
        <v>SITO</v>
      </c>
      <c r="J3749" s="1" t="str">
        <f t="shared" si="467"/>
        <v>N/a</v>
      </c>
      <c r="K3749" t="s">
        <v>19718</v>
      </c>
      <c r="L3749" t="str">
        <f t="shared" si="468"/>
        <v>SITO</v>
      </c>
      <c r="M3749" t="str">
        <f t="shared" si="469"/>
        <v xml:space="preserve"> </v>
      </c>
      <c r="N3749" t="str">
        <f t="shared" si="470"/>
        <v>N/a</v>
      </c>
      <c r="O3749" t="str">
        <f t="shared" si="471"/>
        <v>N/a</v>
      </c>
      <c r="S3749" s="1" t="s">
        <v>11979</v>
      </c>
    </row>
    <row r="3750" spans="1:19" ht="14.4" x14ac:dyDescent="0.3">
      <c r="A3750" s="1" t="s">
        <v>6</v>
      </c>
      <c r="B3750" s="1" t="s">
        <v>11981</v>
      </c>
      <c r="C3750" s="1" t="s">
        <v>11982</v>
      </c>
      <c r="D3750" s="1" t="str">
        <f t="shared" si="465"/>
        <v>Contrada Grazie Fiastra 32</v>
      </c>
      <c r="E3750" s="1" t="s">
        <v>11983</v>
      </c>
      <c r="F3750" s="1" t="s">
        <v>11983</v>
      </c>
      <c r="G3750" t="str">
        <f t="shared" si="464"/>
        <v>Loro Piceno</v>
      </c>
      <c r="H3750" s="1" t="s">
        <v>11984</v>
      </c>
      <c r="I3750" s="1" t="str">
        <f t="shared" si="466"/>
        <v>SITO</v>
      </c>
      <c r="J3750" s="1" t="str">
        <f t="shared" si="467"/>
        <v>www.feudodeicipressi.it</v>
      </c>
      <c r="K3750" s="1" t="s">
        <v>11985</v>
      </c>
      <c r="L3750" t="str">
        <f t="shared" si="468"/>
        <v>EMAIL</v>
      </c>
      <c r="M3750" t="str">
        <f t="shared" si="469"/>
        <v>guidopallotta@alice.it</v>
      </c>
      <c r="N3750" t="str">
        <f t="shared" si="470"/>
        <v>www.feudodeicipressi.it</v>
      </c>
      <c r="O3750" t="str">
        <f t="shared" si="471"/>
        <v>guidopallotta@alice.it</v>
      </c>
      <c r="S3750" s="1" t="s">
        <v>11981</v>
      </c>
    </row>
    <row r="3751" spans="1:19" ht="14.4" x14ac:dyDescent="0.3">
      <c r="A3751" s="1" t="s">
        <v>29</v>
      </c>
      <c r="B3751" s="1" t="s">
        <v>11986</v>
      </c>
      <c r="C3751" s="1" t="s">
        <v>11987</v>
      </c>
      <c r="D3751" s="1" t="str">
        <f t="shared" si="465"/>
        <v>Contrada San Valentino Campo Largo 2</v>
      </c>
      <c r="E3751" s="1" t="s">
        <v>11983</v>
      </c>
      <c r="F3751" s="1" t="s">
        <v>11983</v>
      </c>
      <c r="G3751" t="str">
        <f t="shared" si="464"/>
        <v>Loro Piceno</v>
      </c>
      <c r="H3751" s="1" t="s">
        <v>11988</v>
      </c>
      <c r="I3751" s="1" t="str">
        <f t="shared" si="466"/>
        <v>SITO</v>
      </c>
      <c r="J3751" s="1" t="str">
        <f t="shared" si="467"/>
        <v>www.bbvarco.it</v>
      </c>
      <c r="K3751" s="1" t="s">
        <v>11989</v>
      </c>
      <c r="L3751" t="str">
        <f t="shared" si="468"/>
        <v>EMAIL</v>
      </c>
      <c r="M3751" t="str">
        <f t="shared" si="469"/>
        <v>info@bbvarco.it</v>
      </c>
      <c r="N3751" t="str">
        <f t="shared" si="470"/>
        <v>www.bbvarco.it</v>
      </c>
      <c r="O3751" t="str">
        <f t="shared" si="471"/>
        <v>info@bbvarco.it</v>
      </c>
      <c r="S3751" s="1" t="s">
        <v>11986</v>
      </c>
    </row>
    <row r="3752" spans="1:19" ht="14.4" x14ac:dyDescent="0.3">
      <c r="A3752" s="1" t="s">
        <v>35</v>
      </c>
      <c r="B3752" s="1" t="s">
        <v>11990</v>
      </c>
      <c r="C3752" s="1" t="s">
        <v>11991</v>
      </c>
      <c r="D3752" s="1" t="str">
        <f t="shared" si="465"/>
        <v>Contrada Appezzana 80</v>
      </c>
      <c r="E3752" s="1" t="s">
        <v>11983</v>
      </c>
      <c r="F3752" s="1" t="s">
        <v>11983</v>
      </c>
      <c r="G3752" t="str">
        <f t="shared" si="464"/>
        <v>Loro Piceno</v>
      </c>
      <c r="H3752" s="1" t="s">
        <v>11992</v>
      </c>
      <c r="I3752" s="1" t="str">
        <f t="shared" si="466"/>
        <v>SITO</v>
      </c>
      <c r="J3752" s="1" t="str">
        <f t="shared" si="467"/>
        <v>www.agriturismovillalevigne.it</v>
      </c>
      <c r="K3752" s="1" t="s">
        <v>11993</v>
      </c>
      <c r="L3752" t="str">
        <f t="shared" si="468"/>
        <v>EMAIL</v>
      </c>
      <c r="M3752" t="str">
        <f t="shared" si="469"/>
        <v>info@saputi.it</v>
      </c>
      <c r="N3752" t="str">
        <f t="shared" si="470"/>
        <v>www.agriturismovillalevigne.it</v>
      </c>
      <c r="O3752" t="str">
        <f t="shared" si="471"/>
        <v>info@saputi.it</v>
      </c>
      <c r="S3752" s="1" t="s">
        <v>11990</v>
      </c>
    </row>
    <row r="3753" spans="1:19" ht="14.4" x14ac:dyDescent="0.3">
      <c r="A3753" s="1" t="s">
        <v>6</v>
      </c>
      <c r="B3753" s="1" t="s">
        <v>11994</v>
      </c>
      <c r="C3753" s="1" t="s">
        <v>11995</v>
      </c>
      <c r="D3753" s="1" t="str">
        <f t="shared" si="465"/>
        <v>Contrada Acquaviva San Paterniano 34</v>
      </c>
      <c r="E3753" s="1" t="s">
        <v>11983</v>
      </c>
      <c r="F3753" s="1" t="s">
        <v>11983</v>
      </c>
      <c r="G3753" t="str">
        <f t="shared" si="464"/>
        <v>Loro Piceno</v>
      </c>
      <c r="H3753" s="1" t="s">
        <v>11996</v>
      </c>
      <c r="I3753" s="1" t="str">
        <f t="shared" si="466"/>
        <v>SITO</v>
      </c>
      <c r="J3753" s="1" t="str">
        <f t="shared" si="467"/>
        <v>www.countryhouseacquaviva.it</v>
      </c>
      <c r="K3753" s="1" t="s">
        <v>11997</v>
      </c>
      <c r="L3753" t="str">
        <f t="shared" si="468"/>
        <v>EMAIL</v>
      </c>
      <c r="M3753" t="str">
        <f t="shared" si="469"/>
        <v>p.cecchi@tiscali.it</v>
      </c>
      <c r="N3753" t="str">
        <f t="shared" si="470"/>
        <v>www.countryhouseacquaviva.it</v>
      </c>
      <c r="O3753" t="str">
        <f t="shared" si="471"/>
        <v>p.cecchi@tiscali.it</v>
      </c>
      <c r="S3753" s="1" t="s">
        <v>11994</v>
      </c>
    </row>
    <row r="3754" spans="1:19" ht="14.4" x14ac:dyDescent="0.3">
      <c r="A3754" s="1" t="s">
        <v>20</v>
      </c>
      <c r="B3754" s="1" t="s">
        <v>11998</v>
      </c>
      <c r="C3754" s="1" t="s">
        <v>11999</v>
      </c>
      <c r="D3754" s="1" t="str">
        <f t="shared" si="465"/>
        <v>Contrada Grazie Fiastra 1</v>
      </c>
      <c r="E3754" s="1" t="s">
        <v>11983</v>
      </c>
      <c r="F3754" s="1" t="s">
        <v>11983</v>
      </c>
      <c r="G3754" t="str">
        <f t="shared" si="464"/>
        <v>Loro Piceno</v>
      </c>
      <c r="H3754" t="s">
        <v>19718</v>
      </c>
      <c r="I3754" s="1" t="str">
        <f t="shared" si="466"/>
        <v>SITO</v>
      </c>
      <c r="J3754" s="1" t="str">
        <f t="shared" si="467"/>
        <v>N/a</v>
      </c>
      <c r="K3754" t="s">
        <v>19718</v>
      </c>
      <c r="L3754" t="str">
        <f t="shared" si="468"/>
        <v>SITO</v>
      </c>
      <c r="M3754" t="str">
        <f t="shared" si="469"/>
        <v xml:space="preserve"> </v>
      </c>
      <c r="N3754" t="str">
        <f t="shared" si="470"/>
        <v>N/a</v>
      </c>
      <c r="O3754" t="str">
        <f t="shared" si="471"/>
        <v>N/a</v>
      </c>
      <c r="S3754" s="1" t="s">
        <v>11998</v>
      </c>
    </row>
    <row r="3755" spans="1:19" ht="14.4" x14ac:dyDescent="0.3">
      <c r="A3755" s="1" t="s">
        <v>29</v>
      </c>
      <c r="B3755" s="1" t="s">
        <v>12000</v>
      </c>
      <c r="C3755" s="1" t="s">
        <v>12001</v>
      </c>
      <c r="D3755" s="1" t="str">
        <f t="shared" si="465"/>
        <v>Via Grazie Fiastra 43/F</v>
      </c>
      <c r="E3755" s="1" t="s">
        <v>11983</v>
      </c>
      <c r="F3755" s="1" t="s">
        <v>12002</v>
      </c>
      <c r="G3755" t="str">
        <f t="shared" si="464"/>
        <v>Loro Piceno</v>
      </c>
      <c r="H3755" t="s">
        <v>19718</v>
      </c>
      <c r="I3755" s="1" t="str">
        <f t="shared" si="466"/>
        <v>SITO</v>
      </c>
      <c r="J3755" s="1" t="str">
        <f t="shared" si="467"/>
        <v>N/a</v>
      </c>
      <c r="K3755" s="1" t="s">
        <v>12003</v>
      </c>
      <c r="L3755" t="str">
        <f t="shared" si="468"/>
        <v>EMAIL</v>
      </c>
      <c r="M3755" t="str">
        <f t="shared" si="469"/>
        <v>daluana@virgilio.it</v>
      </c>
      <c r="N3755" t="str">
        <f t="shared" si="470"/>
        <v>N/a</v>
      </c>
      <c r="O3755" t="str">
        <f t="shared" si="471"/>
        <v>daluana@virgilio.it</v>
      </c>
      <c r="S3755" s="1" t="s">
        <v>12000</v>
      </c>
    </row>
    <row r="3756" spans="1:19" ht="14.4" x14ac:dyDescent="0.3">
      <c r="A3756" s="1" t="s">
        <v>29</v>
      </c>
      <c r="B3756" s="1" t="s">
        <v>12004</v>
      </c>
      <c r="C3756" s="1" t="s">
        <v>12005</v>
      </c>
      <c r="D3756" s="1" t="str">
        <f t="shared" si="465"/>
        <v>Viale Vittoria 143</v>
      </c>
      <c r="E3756" s="1" t="s">
        <v>11983</v>
      </c>
      <c r="F3756" s="1" t="s">
        <v>11983</v>
      </c>
      <c r="G3756" t="str">
        <f t="shared" si="464"/>
        <v>Loro Piceno</v>
      </c>
      <c r="H3756" s="1" t="s">
        <v>12006</v>
      </c>
      <c r="I3756" s="1" t="str">
        <f t="shared" si="466"/>
        <v>SITO</v>
      </c>
      <c r="J3756" s="1" t="str">
        <f t="shared" si="467"/>
        <v>www.alcasale.com</v>
      </c>
      <c r="K3756" s="1" t="s">
        <v>12007</v>
      </c>
      <c r="L3756" t="str">
        <f t="shared" si="468"/>
        <v>EMAIL</v>
      </c>
      <c r="M3756" t="str">
        <f t="shared" si="469"/>
        <v>barbara@borgosorbatti.it</v>
      </c>
      <c r="N3756" t="str">
        <f t="shared" si="470"/>
        <v>www.alcasale.com</v>
      </c>
      <c r="O3756" t="str">
        <f t="shared" si="471"/>
        <v>barbara@borgosorbatti.it</v>
      </c>
      <c r="S3756" s="1" t="s">
        <v>12004</v>
      </c>
    </row>
    <row r="3757" spans="1:19" ht="14.4" x14ac:dyDescent="0.3">
      <c r="A3757" s="1" t="s">
        <v>12</v>
      </c>
      <c r="B3757" s="1" t="s">
        <v>12008</v>
      </c>
      <c r="C3757" s="1" t="s">
        <v>12009</v>
      </c>
      <c r="D3757" s="1" t="str">
        <f t="shared" si="465"/>
        <v>Contrada San Valentino  39</v>
      </c>
      <c r="E3757" s="1" t="s">
        <v>11983</v>
      </c>
      <c r="F3757" t="s">
        <v>19718</v>
      </c>
      <c r="G3757" t="str">
        <f t="shared" si="464"/>
        <v>N/A</v>
      </c>
      <c r="H3757" t="s">
        <v>19718</v>
      </c>
      <c r="I3757" s="1" t="str">
        <f t="shared" si="466"/>
        <v>SITO</v>
      </c>
      <c r="J3757" s="1" t="str">
        <f t="shared" si="467"/>
        <v>N/a</v>
      </c>
      <c r="K3757" s="1" t="s">
        <v>12010</v>
      </c>
      <c r="L3757" t="str">
        <f t="shared" si="468"/>
        <v>EMAIL</v>
      </c>
      <c r="M3757" t="str">
        <f t="shared" si="469"/>
        <v>barry.moody@thomsonreuters.com</v>
      </c>
      <c r="N3757" t="str">
        <f t="shared" si="470"/>
        <v>N/a</v>
      </c>
      <c r="O3757" t="str">
        <f t="shared" si="471"/>
        <v>barry.moody@thomsonreuters.com</v>
      </c>
      <c r="S3757" s="1" t="s">
        <v>12008</v>
      </c>
    </row>
    <row r="3758" spans="1:19" ht="14.4" x14ac:dyDescent="0.3">
      <c r="A3758" s="1" t="s">
        <v>12</v>
      </c>
      <c r="B3758" s="1" t="s">
        <v>12011</v>
      </c>
      <c r="C3758" s="1" t="s">
        <v>12012</v>
      </c>
      <c r="D3758" s="1" t="str">
        <f t="shared" si="465"/>
        <v>Contrada Salsaro Ete 50</v>
      </c>
      <c r="E3758" s="1" t="s">
        <v>11983</v>
      </c>
      <c r="F3758" t="s">
        <v>19718</v>
      </c>
      <c r="G3758" t="str">
        <f t="shared" si="464"/>
        <v>N/A</v>
      </c>
      <c r="H3758" t="s">
        <v>19718</v>
      </c>
      <c r="I3758" s="1" t="str">
        <f t="shared" si="466"/>
        <v>SITO</v>
      </c>
      <c r="J3758" s="1" t="str">
        <f t="shared" si="467"/>
        <v>N/a</v>
      </c>
      <c r="K3758" t="s">
        <v>19718</v>
      </c>
      <c r="L3758" t="str">
        <f t="shared" si="468"/>
        <v>SITO</v>
      </c>
      <c r="M3758" t="str">
        <f t="shared" si="469"/>
        <v xml:space="preserve"> </v>
      </c>
      <c r="N3758" t="str">
        <f t="shared" si="470"/>
        <v>N/a</v>
      </c>
      <c r="O3758" t="str">
        <f t="shared" si="471"/>
        <v>N/a</v>
      </c>
      <c r="S3758" s="1" t="s">
        <v>12011</v>
      </c>
    </row>
    <row r="3759" spans="1:19" ht="14.4" x14ac:dyDescent="0.3">
      <c r="A3759" s="1" t="s">
        <v>29</v>
      </c>
      <c r="B3759" s="1" t="s">
        <v>12013</v>
      </c>
      <c r="C3759" s="1" t="s">
        <v>12014</v>
      </c>
      <c r="D3759" s="1" t="str">
        <f t="shared" si="465"/>
        <v>Via Regina Margherita 2</v>
      </c>
      <c r="E3759" s="1" t="s">
        <v>11983</v>
      </c>
      <c r="F3759" t="s">
        <v>19718</v>
      </c>
      <c r="G3759" t="str">
        <f t="shared" si="464"/>
        <v>N/A</v>
      </c>
      <c r="H3759" t="s">
        <v>19718</v>
      </c>
      <c r="I3759" s="1" t="str">
        <f t="shared" si="466"/>
        <v>SITO</v>
      </c>
      <c r="J3759" s="1" t="str">
        <f t="shared" si="467"/>
        <v>N/a</v>
      </c>
      <c r="K3759" s="1" t="s">
        <v>12015</v>
      </c>
      <c r="L3759" t="str">
        <f t="shared" si="468"/>
        <v>EMAIL</v>
      </c>
      <c r="M3759" t="str">
        <f t="shared" si="469"/>
        <v>peppecotto@tiscali.it</v>
      </c>
      <c r="N3759" t="str">
        <f t="shared" si="470"/>
        <v>N/a</v>
      </c>
      <c r="O3759" t="str">
        <f t="shared" si="471"/>
        <v>peppecotto@tiscali.it</v>
      </c>
      <c r="S3759" s="1" t="s">
        <v>12013</v>
      </c>
    </row>
    <row r="3760" spans="1:19" ht="14.4" x14ac:dyDescent="0.3">
      <c r="A3760" s="1" t="s">
        <v>29</v>
      </c>
      <c r="B3760" s="1" t="s">
        <v>12016</v>
      </c>
      <c r="C3760" s="1" t="s">
        <v>12017</v>
      </c>
      <c r="D3760" s="1" t="str">
        <f t="shared" si="465"/>
        <v>Via Cremone Gabbette 58A</v>
      </c>
      <c r="E3760" s="1" t="s">
        <v>11983</v>
      </c>
      <c r="F3760" t="s">
        <v>19718</v>
      </c>
      <c r="G3760" t="str">
        <f t="shared" si="464"/>
        <v>N/A</v>
      </c>
      <c r="H3760" s="1" t="s">
        <v>12018</v>
      </c>
      <c r="I3760" s="1" t="str">
        <f t="shared" si="466"/>
        <v>SITO</v>
      </c>
      <c r="J3760" s="1" t="str">
        <f t="shared" si="467"/>
        <v>www.casapisani.it</v>
      </c>
      <c r="K3760" s="1" t="s">
        <v>12019</v>
      </c>
      <c r="L3760" t="str">
        <f t="shared" si="468"/>
        <v>EMAIL</v>
      </c>
      <c r="M3760" t="str">
        <f t="shared" si="469"/>
        <v>restpisani@libero.it</v>
      </c>
      <c r="N3760" t="str">
        <f t="shared" si="470"/>
        <v>www.casapisani.it</v>
      </c>
      <c r="O3760" t="str">
        <f t="shared" si="471"/>
        <v>restpisani@libero.it</v>
      </c>
      <c r="S3760" s="1" t="s">
        <v>12016</v>
      </c>
    </row>
    <row r="3761" spans="1:19" ht="14.4" x14ac:dyDescent="0.3">
      <c r="A3761" s="1" t="s">
        <v>35</v>
      </c>
      <c r="B3761" s="1" t="s">
        <v>12020</v>
      </c>
      <c r="C3761" s="1" t="s">
        <v>12021</v>
      </c>
      <c r="D3761" s="1" t="str">
        <f t="shared" si="465"/>
        <v>Strada Valentino 1</v>
      </c>
      <c r="E3761" s="1" t="s">
        <v>11983</v>
      </c>
      <c r="F3761" s="1" t="s">
        <v>11983</v>
      </c>
      <c r="G3761" t="str">
        <f t="shared" si="464"/>
        <v>Loro Piceno</v>
      </c>
      <c r="H3761" s="1" t="s">
        <v>12022</v>
      </c>
      <c r="I3761" s="1" t="str">
        <f t="shared" si="466"/>
        <v>SITO</v>
      </c>
      <c r="J3761" s="1" t="str">
        <f t="shared" si="467"/>
        <v>www.agriturismocampolargo.it</v>
      </c>
      <c r="K3761" s="1" t="s">
        <v>12023</v>
      </c>
      <c r="L3761" t="str">
        <f t="shared" si="468"/>
        <v>EMAIL</v>
      </c>
      <c r="M3761" t="str">
        <f t="shared" si="469"/>
        <v>info@agriturismocampolargo.it</v>
      </c>
      <c r="N3761" t="str">
        <f t="shared" si="470"/>
        <v>www.agriturismocampolargo.it</v>
      </c>
      <c r="O3761" t="str">
        <f t="shared" si="471"/>
        <v>info@agriturismocampolargo.it</v>
      </c>
      <c r="S3761" s="1" t="s">
        <v>12020</v>
      </c>
    </row>
    <row r="3762" spans="1:19" ht="14.4" x14ac:dyDescent="0.3">
      <c r="A3762" s="1" t="s">
        <v>35</v>
      </c>
      <c r="B3762" s="1" t="s">
        <v>12024</v>
      </c>
      <c r="C3762" s="1" t="s">
        <v>12025</v>
      </c>
      <c r="D3762" s="1" t="str">
        <f t="shared" si="465"/>
        <v>C.Da Grazie Fiastra 65</v>
      </c>
      <c r="E3762" s="1" t="s">
        <v>11983</v>
      </c>
      <c r="F3762" s="1" t="s">
        <v>11983</v>
      </c>
      <c r="G3762" t="str">
        <f t="shared" si="464"/>
        <v>Loro Piceno</v>
      </c>
      <c r="H3762" t="s">
        <v>19718</v>
      </c>
      <c r="I3762" s="1" t="str">
        <f t="shared" si="466"/>
        <v>SITO</v>
      </c>
      <c r="J3762" s="1" t="str">
        <f t="shared" si="467"/>
        <v>N/a</v>
      </c>
      <c r="K3762" s="1" t="s">
        <v>12026</v>
      </c>
      <c r="L3762" t="str">
        <f t="shared" si="468"/>
        <v>EMAIL</v>
      </c>
      <c r="M3762" t="str">
        <f t="shared" si="469"/>
        <v>lasorgentedelbeato@gmail.com</v>
      </c>
      <c r="N3762" t="str">
        <f t="shared" si="470"/>
        <v>N/a</v>
      </c>
      <c r="O3762" t="str">
        <f t="shared" si="471"/>
        <v>lasorgentedelbeato@gmail.com</v>
      </c>
      <c r="S3762" s="1" t="s">
        <v>12024</v>
      </c>
    </row>
    <row r="3763" spans="1:19" ht="14.4" x14ac:dyDescent="0.3">
      <c r="A3763" s="1" t="s">
        <v>35</v>
      </c>
      <c r="B3763" s="1" t="s">
        <v>12027</v>
      </c>
      <c r="C3763" s="1" t="s">
        <v>12028</v>
      </c>
      <c r="D3763" s="1" t="str">
        <f t="shared" si="465"/>
        <v>Contrada Appezzana 24</v>
      </c>
      <c r="E3763" s="1" t="s">
        <v>11983</v>
      </c>
      <c r="F3763" s="1" t="s">
        <v>11983</v>
      </c>
      <c r="G3763" t="str">
        <f t="shared" si="464"/>
        <v>Loro Piceno</v>
      </c>
      <c r="H3763" s="1" t="s">
        <v>12029</v>
      </c>
      <c r="I3763" s="1" t="str">
        <f t="shared" si="466"/>
        <v>SITO</v>
      </c>
      <c r="J3763" s="1" t="str">
        <f t="shared" si="467"/>
        <v>italianartandfood.it</v>
      </c>
      <c r="K3763" s="1" t="s">
        <v>12030</v>
      </c>
      <c r="L3763" t="str">
        <f t="shared" si="468"/>
        <v>EMAIL</v>
      </c>
      <c r="M3763" t="str">
        <f t="shared" si="469"/>
        <v>guidaartclub@gmail.com</v>
      </c>
      <c r="N3763" t="str">
        <f t="shared" si="470"/>
        <v>italianartandfood.it</v>
      </c>
      <c r="O3763" t="str">
        <f t="shared" si="471"/>
        <v>guidaartclub@gmail.com</v>
      </c>
      <c r="S3763" s="1" t="s">
        <v>12027</v>
      </c>
    </row>
    <row r="3764" spans="1:19" ht="14.4" x14ac:dyDescent="0.3">
      <c r="A3764" s="1" t="s">
        <v>6</v>
      </c>
      <c r="B3764" s="1" t="s">
        <v>12031</v>
      </c>
      <c r="C3764" s="1" t="s">
        <v>12032</v>
      </c>
      <c r="D3764" s="1" t="str">
        <f t="shared" si="465"/>
        <v>Contrada Grazie Fiastra 67 B</v>
      </c>
      <c r="E3764" s="1" t="s">
        <v>11983</v>
      </c>
      <c r="F3764" s="1" t="s">
        <v>11983</v>
      </c>
      <c r="G3764" t="str">
        <f t="shared" si="464"/>
        <v>Loro Piceno</v>
      </c>
      <c r="H3764" s="1" t="s">
        <v>12033</v>
      </c>
      <c r="I3764" s="1" t="str">
        <f t="shared" si="466"/>
        <v>SITO</v>
      </c>
      <c r="J3764" s="1" t="str">
        <f t="shared" si="467"/>
        <v>www.casaazzurra.it</v>
      </c>
      <c r="K3764" s="1" t="s">
        <v>12034</v>
      </c>
      <c r="L3764" t="str">
        <f t="shared" si="468"/>
        <v>EMAIL</v>
      </c>
      <c r="M3764" t="str">
        <f t="shared" si="469"/>
        <v>info@casaazzurra.it</v>
      </c>
      <c r="N3764" t="str">
        <f t="shared" si="470"/>
        <v>www.casaazzurra.it</v>
      </c>
      <c r="O3764" t="str">
        <f t="shared" si="471"/>
        <v>info@casaazzurra.it</v>
      </c>
      <c r="S3764" s="1" t="s">
        <v>12031</v>
      </c>
    </row>
    <row r="3765" spans="1:19" ht="14.4" x14ac:dyDescent="0.3">
      <c r="A3765" s="1" t="s">
        <v>82</v>
      </c>
      <c r="B3765" s="1" t="s">
        <v>12035</v>
      </c>
      <c r="C3765" s="1" t="s">
        <v>12036</v>
      </c>
      <c r="D3765" s="1" t="str">
        <f t="shared" si="465"/>
        <v>C.Da Salsaro Ete 37</v>
      </c>
      <c r="E3765" s="1" t="s">
        <v>11983</v>
      </c>
      <c r="F3765" t="s">
        <v>19718</v>
      </c>
      <c r="G3765" t="str">
        <f t="shared" si="464"/>
        <v>N/A</v>
      </c>
      <c r="H3765" s="1" t="s">
        <v>12037</v>
      </c>
      <c r="I3765" s="1" t="str">
        <f t="shared" si="466"/>
        <v>SITO</v>
      </c>
      <c r="J3765" s="1" t="str">
        <f t="shared" si="467"/>
        <v>www.azienda-mastrocola.com</v>
      </c>
      <c r="K3765" s="1" t="s">
        <v>12038</v>
      </c>
      <c r="L3765" t="str">
        <f t="shared" si="468"/>
        <v>EMAIL</v>
      </c>
      <c r="M3765" t="str">
        <f t="shared" si="469"/>
        <v>info@azienda-mastrocola.com</v>
      </c>
      <c r="N3765" t="str">
        <f t="shared" si="470"/>
        <v>www.azienda-mastrocola.com</v>
      </c>
      <c r="O3765" t="str">
        <f t="shared" si="471"/>
        <v>info@azienda-mastrocola.com</v>
      </c>
      <c r="S3765" s="1" t="s">
        <v>12035</v>
      </c>
    </row>
    <row r="3766" spans="1:19" ht="14.4" x14ac:dyDescent="0.3">
      <c r="A3766" s="1" t="s">
        <v>6</v>
      </c>
      <c r="B3766" s="1" t="s">
        <v>12039</v>
      </c>
      <c r="C3766" s="1" t="s">
        <v>12040</v>
      </c>
      <c r="D3766" s="1" t="str">
        <f t="shared" si="465"/>
        <v>Viale Vittoria 137</v>
      </c>
      <c r="E3766" s="1" t="s">
        <v>11983</v>
      </c>
      <c r="F3766" s="1" t="s">
        <v>11983</v>
      </c>
      <c r="G3766" t="str">
        <f t="shared" si="464"/>
        <v>Loro Piceno</v>
      </c>
      <c r="H3766" s="1" t="s">
        <v>12041</v>
      </c>
      <c r="I3766" s="1" t="str">
        <f t="shared" si="466"/>
        <v>SITO</v>
      </c>
      <c r="J3766" s="1" t="str">
        <f t="shared" si="467"/>
        <v>www.borgosorbatti.it</v>
      </c>
      <c r="K3766" s="1" t="s">
        <v>12007</v>
      </c>
      <c r="L3766" t="str">
        <f t="shared" si="468"/>
        <v>EMAIL</v>
      </c>
      <c r="M3766" t="str">
        <f t="shared" si="469"/>
        <v>barbara@borgosorbatti.it</v>
      </c>
      <c r="N3766" t="str">
        <f t="shared" si="470"/>
        <v>www.borgosorbatti.it</v>
      </c>
      <c r="O3766" t="str">
        <f t="shared" si="471"/>
        <v>barbara@borgosorbatti.it</v>
      </c>
      <c r="S3766" s="1" t="s">
        <v>12039</v>
      </c>
    </row>
    <row r="3767" spans="1:19" ht="14.4" x14ac:dyDescent="0.3">
      <c r="A3767" s="1" t="s">
        <v>12</v>
      </c>
      <c r="B3767" s="1" t="s">
        <v>12042</v>
      </c>
      <c r="C3767" s="1" t="s">
        <v>12043</v>
      </c>
      <c r="D3767" s="1" t="str">
        <f t="shared" si="465"/>
        <v>Via Salsaro Ete 37</v>
      </c>
      <c r="E3767" s="1" t="s">
        <v>11983</v>
      </c>
      <c r="F3767" s="1" t="s">
        <v>11983</v>
      </c>
      <c r="G3767" t="str">
        <f t="shared" si="464"/>
        <v>Loro Piceno</v>
      </c>
      <c r="H3767" t="s">
        <v>19718</v>
      </c>
      <c r="I3767" s="1" t="str">
        <f t="shared" si="466"/>
        <v>SITO</v>
      </c>
      <c r="J3767" s="1" t="str">
        <f t="shared" si="467"/>
        <v>N/a</v>
      </c>
      <c r="K3767" s="1" t="s">
        <v>12044</v>
      </c>
      <c r="L3767" t="str">
        <f t="shared" si="468"/>
        <v>EMAIL</v>
      </c>
      <c r="M3767" t="str">
        <f t="shared" si="469"/>
        <v>donall@donall.it</v>
      </c>
      <c r="N3767" t="str">
        <f t="shared" si="470"/>
        <v>N/a</v>
      </c>
      <c r="O3767" t="str">
        <f t="shared" si="471"/>
        <v>donall@donall.it</v>
      </c>
      <c r="S3767" s="1" t="s">
        <v>12042</v>
      </c>
    </row>
    <row r="3768" spans="1:19" ht="14.4" x14ac:dyDescent="0.3">
      <c r="A3768" s="1" t="s">
        <v>12</v>
      </c>
      <c r="B3768" s="1" t="s">
        <v>12045</v>
      </c>
      <c r="C3768" s="1" t="s">
        <v>12046</v>
      </c>
      <c r="D3768" s="1" t="str">
        <f t="shared" si="465"/>
        <v>Via Salsaro Ete Snc</v>
      </c>
      <c r="E3768" s="1" t="s">
        <v>11983</v>
      </c>
      <c r="F3768" s="1" t="s">
        <v>11983</v>
      </c>
      <c r="G3768" t="str">
        <f t="shared" si="464"/>
        <v>Loro Piceno</v>
      </c>
      <c r="H3768" t="s">
        <v>19718</v>
      </c>
      <c r="I3768" s="1" t="str">
        <f t="shared" si="466"/>
        <v>SITO</v>
      </c>
      <c r="J3768" s="1" t="str">
        <f t="shared" si="467"/>
        <v>N/a</v>
      </c>
      <c r="K3768" s="1" t="s">
        <v>12044</v>
      </c>
      <c r="L3768" t="str">
        <f t="shared" si="468"/>
        <v>EMAIL</v>
      </c>
      <c r="M3768" t="str">
        <f t="shared" si="469"/>
        <v>donall@donall.it</v>
      </c>
      <c r="N3768" t="str">
        <f t="shared" si="470"/>
        <v>N/a</v>
      </c>
      <c r="O3768" t="str">
        <f t="shared" si="471"/>
        <v>donall@donall.it</v>
      </c>
      <c r="S3768" s="1" t="s">
        <v>12045</v>
      </c>
    </row>
    <row r="3769" spans="1:19" ht="14.4" x14ac:dyDescent="0.3">
      <c r="A3769" s="1" t="s">
        <v>6</v>
      </c>
      <c r="B3769" s="1" t="s">
        <v>12047</v>
      </c>
      <c r="C3769" s="1" t="s">
        <v>12048</v>
      </c>
      <c r="D3769" s="1" t="str">
        <f t="shared" si="465"/>
        <v>Contrada S. Valentino Campolargo 53</v>
      </c>
      <c r="E3769" s="1" t="s">
        <v>11983</v>
      </c>
      <c r="F3769" s="1" t="s">
        <v>11983</v>
      </c>
      <c r="G3769" t="str">
        <f t="shared" si="464"/>
        <v>Loro Piceno</v>
      </c>
      <c r="H3769" t="s">
        <v>19718</v>
      </c>
      <c r="I3769" s="1" t="str">
        <f t="shared" si="466"/>
        <v>SITO</v>
      </c>
      <c r="J3769" s="1" t="str">
        <f t="shared" si="467"/>
        <v>N/a</v>
      </c>
      <c r="K3769" s="1" t="s">
        <v>12049</v>
      </c>
      <c r="L3769" t="str">
        <f t="shared" si="468"/>
        <v>EMAIL</v>
      </c>
      <c r="M3769" t="str">
        <f t="shared" si="469"/>
        <v>info@villaanitori.it</v>
      </c>
      <c r="N3769" t="str">
        <f t="shared" si="470"/>
        <v>N/a</v>
      </c>
      <c r="O3769" t="str">
        <f t="shared" si="471"/>
        <v>info@villaanitori.it</v>
      </c>
      <c r="S3769" s="1" t="s">
        <v>12047</v>
      </c>
    </row>
    <row r="3770" spans="1:19" ht="14.4" x14ac:dyDescent="0.3">
      <c r="A3770" s="1" t="s">
        <v>29</v>
      </c>
      <c r="B3770" s="1" t="s">
        <v>12050</v>
      </c>
      <c r="C3770" s="1" t="s">
        <v>12051</v>
      </c>
      <c r="D3770" s="1" t="str">
        <f t="shared" si="465"/>
        <v>Via 2 Agosto 1980 15</v>
      </c>
      <c r="E3770" s="1" t="s">
        <v>12052</v>
      </c>
      <c r="F3770" s="1" t="s">
        <v>12052</v>
      </c>
      <c r="G3770" t="str">
        <f t="shared" si="464"/>
        <v>Macerata</v>
      </c>
      <c r="H3770" t="s">
        <v>19718</v>
      </c>
      <c r="I3770" s="1" t="str">
        <f t="shared" si="466"/>
        <v>SITO</v>
      </c>
      <c r="J3770" s="1" t="str">
        <f t="shared" si="467"/>
        <v>N/a</v>
      </c>
      <c r="K3770" s="1" t="s">
        <v>12053</v>
      </c>
      <c r="L3770" t="str">
        <f t="shared" si="468"/>
        <v>EMAIL</v>
      </c>
      <c r="M3770" t="str">
        <f t="shared" si="469"/>
        <v>bbmacerata@gmail.com</v>
      </c>
      <c r="N3770" t="str">
        <f t="shared" si="470"/>
        <v>N/a</v>
      </c>
      <c r="O3770" t="str">
        <f t="shared" si="471"/>
        <v>bbmacerata@gmail.com</v>
      </c>
      <c r="S3770" s="1" t="s">
        <v>12050</v>
      </c>
    </row>
    <row r="3771" spans="1:19" ht="14.4" x14ac:dyDescent="0.3">
      <c r="A3771" s="1" t="s">
        <v>29</v>
      </c>
      <c r="B3771" s="1" t="s">
        <v>12054</v>
      </c>
      <c r="C3771" s="1" t="s">
        <v>12055</v>
      </c>
      <c r="D3771" s="1" t="str">
        <f t="shared" si="465"/>
        <v>Via Antonio Piani 46</v>
      </c>
      <c r="E3771" s="1" t="s">
        <v>12052</v>
      </c>
      <c r="F3771" s="1" t="s">
        <v>12052</v>
      </c>
      <c r="G3771" t="str">
        <f t="shared" si="464"/>
        <v>Macerata</v>
      </c>
      <c r="H3771" t="s">
        <v>19718</v>
      </c>
      <c r="I3771" s="1" t="str">
        <f t="shared" si="466"/>
        <v>SITO</v>
      </c>
      <c r="J3771" s="1" t="str">
        <f t="shared" si="467"/>
        <v>N/a</v>
      </c>
      <c r="K3771" s="1" t="s">
        <v>12056</v>
      </c>
      <c r="L3771" t="str">
        <f t="shared" si="468"/>
        <v>EMAIL</v>
      </c>
      <c r="M3771" t="str">
        <f t="shared" si="469"/>
        <v>manzcon@libero.it</v>
      </c>
      <c r="N3771" t="str">
        <f t="shared" si="470"/>
        <v>N/a</v>
      </c>
      <c r="O3771" t="str">
        <f t="shared" si="471"/>
        <v>manzcon@libero.it</v>
      </c>
      <c r="S3771" s="1" t="s">
        <v>12054</v>
      </c>
    </row>
    <row r="3772" spans="1:19" ht="14.4" x14ac:dyDescent="0.3">
      <c r="A3772" s="1" t="s">
        <v>29</v>
      </c>
      <c r="B3772" s="1" t="s">
        <v>12057</v>
      </c>
      <c r="C3772" s="1" t="s">
        <v>12058</v>
      </c>
      <c r="D3772" s="1" t="str">
        <f t="shared" si="465"/>
        <v>Corso Cavour 24</v>
      </c>
      <c r="E3772" s="1" t="s">
        <v>12052</v>
      </c>
      <c r="F3772" s="1" t="s">
        <v>12052</v>
      </c>
      <c r="G3772" t="str">
        <f t="shared" si="464"/>
        <v>Macerata</v>
      </c>
      <c r="H3772" t="s">
        <v>19718</v>
      </c>
      <c r="I3772" s="1" t="str">
        <f t="shared" si="466"/>
        <v>SITO</v>
      </c>
      <c r="J3772" s="1" t="str">
        <f t="shared" si="467"/>
        <v>N/a</v>
      </c>
      <c r="K3772" s="1" t="s">
        <v>12059</v>
      </c>
      <c r="L3772" t="str">
        <f t="shared" si="468"/>
        <v>EMAIL</v>
      </c>
      <c r="M3772" t="str">
        <f t="shared" si="469"/>
        <v>studioenricoleli@gmail.com</v>
      </c>
      <c r="N3772" t="str">
        <f t="shared" si="470"/>
        <v>N/a</v>
      </c>
      <c r="O3772" t="str">
        <f t="shared" si="471"/>
        <v>studioenricoleli@gmail.com</v>
      </c>
      <c r="S3772" s="1" t="s">
        <v>12057</v>
      </c>
    </row>
    <row r="3773" spans="1:19" ht="14.4" x14ac:dyDescent="0.3">
      <c r="A3773" s="1" t="s">
        <v>29</v>
      </c>
      <c r="B3773" s="1" t="s">
        <v>12060</v>
      </c>
      <c r="C3773" s="1" t="s">
        <v>12061</v>
      </c>
      <c r="D3773" s="1" t="str">
        <f t="shared" si="465"/>
        <v>Via Cincinelli 38</v>
      </c>
      <c r="E3773" s="1" t="s">
        <v>12052</v>
      </c>
      <c r="F3773" s="1" t="s">
        <v>12052</v>
      </c>
      <c r="G3773" t="str">
        <f t="shared" si="464"/>
        <v>Macerata</v>
      </c>
      <c r="H3773" s="1" t="s">
        <v>12062</v>
      </c>
      <c r="I3773" s="1" t="str">
        <f t="shared" si="466"/>
        <v>SITO</v>
      </c>
      <c r="J3773" s="1" t="str">
        <f t="shared" si="467"/>
        <v>www.bbangelozzi.it</v>
      </c>
      <c r="K3773" s="1" t="s">
        <v>12063</v>
      </c>
      <c r="L3773" t="str">
        <f t="shared" si="468"/>
        <v>EMAIL</v>
      </c>
      <c r="M3773" t="str">
        <f t="shared" si="469"/>
        <v>bbandreozzi@gmail.com</v>
      </c>
      <c r="N3773" t="str">
        <f t="shared" si="470"/>
        <v>www.bbangelozzi.it</v>
      </c>
      <c r="O3773" t="str">
        <f t="shared" si="471"/>
        <v>bbandreozzi@gmail.com</v>
      </c>
      <c r="S3773" s="1" t="s">
        <v>12060</v>
      </c>
    </row>
    <row r="3774" spans="1:19" ht="14.4" x14ac:dyDescent="0.3">
      <c r="A3774" s="1" t="s">
        <v>29</v>
      </c>
      <c r="B3774" s="1" t="s">
        <v>12064</v>
      </c>
      <c r="C3774" s="1" t="s">
        <v>12065</v>
      </c>
      <c r="D3774" s="1" t="str">
        <f t="shared" si="465"/>
        <v>Via Dell'Asilo 6</v>
      </c>
      <c r="E3774" s="1" t="s">
        <v>12052</v>
      </c>
      <c r="F3774" s="1" t="s">
        <v>12052</v>
      </c>
      <c r="G3774" t="str">
        <f t="shared" si="464"/>
        <v>Macerata</v>
      </c>
      <c r="H3774" t="s">
        <v>19718</v>
      </c>
      <c r="I3774" s="1" t="str">
        <f t="shared" si="466"/>
        <v>SITO</v>
      </c>
      <c r="J3774" s="1" t="str">
        <f t="shared" si="467"/>
        <v>N/a</v>
      </c>
      <c r="K3774" s="1" t="s">
        <v>12066</v>
      </c>
      <c r="L3774" t="str">
        <f t="shared" si="468"/>
        <v>EMAIL</v>
      </c>
      <c r="M3774" t="str">
        <f t="shared" si="469"/>
        <v>laisfiuza@gmail.com</v>
      </c>
      <c r="N3774" t="str">
        <f t="shared" si="470"/>
        <v>N/a</v>
      </c>
      <c r="O3774" t="str">
        <f t="shared" si="471"/>
        <v>laisfiuza@gmail.com</v>
      </c>
      <c r="S3774" s="1" t="s">
        <v>12064</v>
      </c>
    </row>
    <row r="3775" spans="1:19" ht="14.4" x14ac:dyDescent="0.3">
      <c r="A3775" s="1" t="s">
        <v>29</v>
      </c>
      <c r="B3775" s="1" t="s">
        <v>12067</v>
      </c>
      <c r="C3775" s="1" t="s">
        <v>12068</v>
      </c>
      <c r="D3775" s="1" t="str">
        <f t="shared" si="465"/>
        <v>Via S. Stefano 17</v>
      </c>
      <c r="E3775" s="1" t="s">
        <v>12052</v>
      </c>
      <c r="F3775" s="1" t="s">
        <v>12052</v>
      </c>
      <c r="G3775" t="str">
        <f t="shared" si="464"/>
        <v>Macerata</v>
      </c>
      <c r="H3775" t="s">
        <v>19718</v>
      </c>
      <c r="I3775" s="1" t="str">
        <f t="shared" si="466"/>
        <v>SITO</v>
      </c>
      <c r="J3775" s="1" t="str">
        <f t="shared" si="467"/>
        <v>N/a</v>
      </c>
      <c r="K3775" s="1" t="s">
        <v>12069</v>
      </c>
      <c r="L3775" t="str">
        <f t="shared" si="468"/>
        <v>EMAIL</v>
      </c>
      <c r="M3775" t="str">
        <f t="shared" si="469"/>
        <v>annalisacirilli67@gmail.com</v>
      </c>
      <c r="N3775" t="str">
        <f t="shared" si="470"/>
        <v>N/a</v>
      </c>
      <c r="O3775" t="str">
        <f t="shared" si="471"/>
        <v>annalisacirilli67@gmail.com</v>
      </c>
      <c r="S3775" s="1" t="s">
        <v>12067</v>
      </c>
    </row>
    <row r="3776" spans="1:19" ht="14.4" x14ac:dyDescent="0.3">
      <c r="A3776" s="1" t="s">
        <v>29</v>
      </c>
      <c r="B3776" s="1" t="s">
        <v>12070</v>
      </c>
      <c r="C3776" s="1" t="s">
        <v>12071</v>
      </c>
      <c r="D3776" s="1" t="str">
        <f t="shared" si="465"/>
        <v>Vicolo Orfanelli 27/29</v>
      </c>
      <c r="E3776" s="1" t="s">
        <v>12052</v>
      </c>
      <c r="F3776" s="1" t="s">
        <v>12052</v>
      </c>
      <c r="G3776" t="str">
        <f t="shared" si="464"/>
        <v>Macerata</v>
      </c>
      <c r="H3776" t="s">
        <v>19718</v>
      </c>
      <c r="I3776" s="1" t="str">
        <f t="shared" si="466"/>
        <v>SITO</v>
      </c>
      <c r="J3776" s="1" t="str">
        <f t="shared" si="467"/>
        <v>N/a</v>
      </c>
      <c r="K3776" s="1" t="s">
        <v>12072</v>
      </c>
      <c r="L3776" t="str">
        <f t="shared" si="468"/>
        <v>EMAIL</v>
      </c>
      <c r="M3776" t="str">
        <f t="shared" si="469"/>
        <v>sauraberdini@gmail.com</v>
      </c>
      <c r="N3776" t="str">
        <f t="shared" si="470"/>
        <v>N/a</v>
      </c>
      <c r="O3776" t="str">
        <f t="shared" si="471"/>
        <v>sauraberdini@gmail.com</v>
      </c>
      <c r="S3776" s="1" t="s">
        <v>12070</v>
      </c>
    </row>
    <row r="3777" spans="1:19" ht="14.4" x14ac:dyDescent="0.3">
      <c r="A3777" s="1" t="s">
        <v>29</v>
      </c>
      <c r="B3777" s="1" t="s">
        <v>12073</v>
      </c>
      <c r="C3777" s="1" t="s">
        <v>12074</v>
      </c>
      <c r="D3777" s="1" t="str">
        <f t="shared" si="465"/>
        <v>Via Massimo D'Azeglio 40</v>
      </c>
      <c r="E3777" s="1" t="s">
        <v>12052</v>
      </c>
      <c r="F3777" s="1" t="s">
        <v>12052</v>
      </c>
      <c r="G3777" t="str">
        <f t="shared" si="464"/>
        <v>Macerata</v>
      </c>
      <c r="H3777" t="s">
        <v>19718</v>
      </c>
      <c r="I3777" s="1" t="str">
        <f t="shared" si="466"/>
        <v>SITO</v>
      </c>
      <c r="J3777" s="1" t="str">
        <f t="shared" si="467"/>
        <v>N/a</v>
      </c>
      <c r="K3777" s="1" t="s">
        <v>12075</v>
      </c>
      <c r="L3777" t="str">
        <f t="shared" si="468"/>
        <v>EMAIL</v>
      </c>
      <c r="M3777" t="str">
        <f t="shared" si="469"/>
        <v>elveziaalgi@gmail.com</v>
      </c>
      <c r="N3777" t="str">
        <f t="shared" si="470"/>
        <v>N/a</v>
      </c>
      <c r="O3777" t="str">
        <f t="shared" si="471"/>
        <v>elveziaalgi@gmail.com</v>
      </c>
      <c r="S3777" s="1" t="s">
        <v>12073</v>
      </c>
    </row>
    <row r="3778" spans="1:19" ht="14.4" x14ac:dyDescent="0.3">
      <c r="A3778" s="1" t="s">
        <v>190</v>
      </c>
      <c r="B3778" s="1" t="s">
        <v>12076</v>
      </c>
      <c r="C3778" s="1" t="s">
        <v>12077</v>
      </c>
      <c r="D3778" s="1" t="str">
        <f t="shared" si="465"/>
        <v>Via Roma 152</v>
      </c>
      <c r="E3778" s="1" t="s">
        <v>12052</v>
      </c>
      <c r="F3778" s="1" t="s">
        <v>12052</v>
      </c>
      <c r="G3778" t="str">
        <f t="shared" ref="G3778:G3841" si="472">PROPER(F3778)</f>
        <v>Macerata</v>
      </c>
      <c r="H3778" t="s">
        <v>19718</v>
      </c>
      <c r="I3778" s="1" t="str">
        <f t="shared" si="466"/>
        <v>SITO</v>
      </c>
      <c r="J3778" s="1" t="str">
        <f t="shared" si="467"/>
        <v>N/a</v>
      </c>
      <c r="K3778" s="1" t="s">
        <v>12078</v>
      </c>
      <c r="L3778" t="str">
        <f t="shared" si="468"/>
        <v>EMAIL</v>
      </c>
      <c r="M3778" t="str">
        <f t="shared" si="469"/>
        <v>staffolani@ilfarosociale.it</v>
      </c>
      <c r="N3778" t="str">
        <f t="shared" si="470"/>
        <v>N/a</v>
      </c>
      <c r="O3778" t="str">
        <f t="shared" si="471"/>
        <v>staffolani@ilfarosociale.it</v>
      </c>
      <c r="S3778" s="1" t="s">
        <v>12076</v>
      </c>
    </row>
    <row r="3779" spans="1:19" ht="14.4" x14ac:dyDescent="0.3">
      <c r="A3779" s="1" t="s">
        <v>29</v>
      </c>
      <c r="B3779" s="1" t="s">
        <v>12079</v>
      </c>
      <c r="C3779" s="1" t="s">
        <v>12080</v>
      </c>
      <c r="D3779" s="1" t="str">
        <f t="shared" ref="D3779:D3842" si="473">PROPER(C3779)</f>
        <v>Mario Bata' 22</v>
      </c>
      <c r="E3779" s="1" t="s">
        <v>12052</v>
      </c>
      <c r="F3779" s="1" t="s">
        <v>12081</v>
      </c>
      <c r="G3779" t="str">
        <f t="shared" si="472"/>
        <v>Macerata</v>
      </c>
      <c r="H3779" t="s">
        <v>19718</v>
      </c>
      <c r="I3779" s="1" t="str">
        <f t="shared" ref="I3779:I3842" si="474">IF(ISERROR(FIND("@",H3779)),"SITO","EMAIL")</f>
        <v>SITO</v>
      </c>
      <c r="J3779" s="1" t="str">
        <f t="shared" ref="J3779:J3842" si="475">IF(I3779="SITO",H3779," ")</f>
        <v>N/a</v>
      </c>
      <c r="K3779" s="1" t="s">
        <v>12082</v>
      </c>
      <c r="L3779" t="str">
        <f t="shared" ref="L3779:L3842" si="476">IF(ISERROR(FIND("@",K3779)),"SITO","EMAIL")</f>
        <v>EMAIL</v>
      </c>
      <c r="M3779" t="str">
        <f t="shared" ref="M3779:M3842" si="477">IF(L3779="EMAIL",K3779, " ")</f>
        <v>infocasabata@gmail.com</v>
      </c>
      <c r="N3779" t="str">
        <f t="shared" ref="N3779:N3842" si="478">IF(J3779&lt;&gt;" ", J3779, "N/a")</f>
        <v>N/a</v>
      </c>
      <c r="O3779" t="str">
        <f t="shared" ref="O3779:O3842" si="479">IF(M3779 &lt;&gt; " ", M3779,"N/a")</f>
        <v>infocasabata@gmail.com</v>
      </c>
      <c r="S3779" s="1" t="s">
        <v>12079</v>
      </c>
    </row>
    <row r="3780" spans="1:19" ht="14.4" x14ac:dyDescent="0.3">
      <c r="A3780" s="1" t="s">
        <v>29</v>
      </c>
      <c r="B3780" s="1" t="s">
        <v>12083</v>
      </c>
      <c r="C3780" s="1" t="s">
        <v>12084</v>
      </c>
      <c r="D3780" s="1" t="str">
        <f t="shared" si="473"/>
        <v>Via Dei Velini 139</v>
      </c>
      <c r="E3780" s="1" t="s">
        <v>12052</v>
      </c>
      <c r="F3780" t="s">
        <v>19718</v>
      </c>
      <c r="G3780" t="str">
        <f t="shared" si="472"/>
        <v>N/A</v>
      </c>
      <c r="H3780" t="s">
        <v>19718</v>
      </c>
      <c r="I3780" s="1" t="str">
        <f t="shared" si="474"/>
        <v>SITO</v>
      </c>
      <c r="J3780" s="1" t="str">
        <f t="shared" si="475"/>
        <v>N/a</v>
      </c>
      <c r="K3780" s="1" t="s">
        <v>12085</v>
      </c>
      <c r="L3780" t="str">
        <f t="shared" si="476"/>
        <v>EMAIL</v>
      </c>
      <c r="M3780" t="str">
        <f t="shared" si="477"/>
        <v>angela-biondi@alice.it</v>
      </c>
      <c r="N3780" t="str">
        <f t="shared" si="478"/>
        <v>N/a</v>
      </c>
      <c r="O3780" t="str">
        <f t="shared" si="479"/>
        <v>angela-biondi@alice.it</v>
      </c>
      <c r="S3780" s="1" t="s">
        <v>12083</v>
      </c>
    </row>
    <row r="3781" spans="1:19" ht="14.4" x14ac:dyDescent="0.3">
      <c r="A3781" s="1" t="s">
        <v>29</v>
      </c>
      <c r="B3781" s="1" t="s">
        <v>12086</v>
      </c>
      <c r="C3781" t="s">
        <v>19718</v>
      </c>
      <c r="D3781" s="1" t="str">
        <f t="shared" si="473"/>
        <v>N/A</v>
      </c>
      <c r="E3781" s="1" t="s">
        <v>12052</v>
      </c>
      <c r="F3781" s="1" t="s">
        <v>12087</v>
      </c>
      <c r="G3781" t="str">
        <f t="shared" si="472"/>
        <v>Borgo Pompeo Compagnoni</v>
      </c>
      <c r="H3781" t="s">
        <v>19718</v>
      </c>
      <c r="I3781" s="1" t="str">
        <f t="shared" si="474"/>
        <v>SITO</v>
      </c>
      <c r="J3781" s="1" t="str">
        <f t="shared" si="475"/>
        <v>N/a</v>
      </c>
      <c r="K3781" s="1" t="s">
        <v>12088</v>
      </c>
      <c r="L3781" t="str">
        <f t="shared" si="476"/>
        <v>EMAIL</v>
      </c>
      <c r="M3781" t="str">
        <f t="shared" si="477"/>
        <v>decaromaggi@gmail.com</v>
      </c>
      <c r="N3781" t="str">
        <f t="shared" si="478"/>
        <v>N/a</v>
      </c>
      <c r="O3781" t="str">
        <f t="shared" si="479"/>
        <v>decaromaggi@gmail.com</v>
      </c>
      <c r="S3781" s="1" t="s">
        <v>12086</v>
      </c>
    </row>
    <row r="3782" spans="1:19" ht="14.4" x14ac:dyDescent="0.3">
      <c r="A3782" s="1" t="s">
        <v>29</v>
      </c>
      <c r="B3782" s="1" t="s">
        <v>12089</v>
      </c>
      <c r="C3782" s="1" t="s">
        <v>12090</v>
      </c>
      <c r="D3782" s="1" t="str">
        <f t="shared" si="473"/>
        <v>Via Francesco Panfilo 91</v>
      </c>
      <c r="E3782" s="1" t="s">
        <v>12052</v>
      </c>
      <c r="F3782" s="1" t="s">
        <v>12052</v>
      </c>
      <c r="G3782" t="str">
        <f t="shared" si="472"/>
        <v>Macerata</v>
      </c>
      <c r="H3782" t="s">
        <v>19718</v>
      </c>
      <c r="I3782" s="1" t="str">
        <f t="shared" si="474"/>
        <v>SITO</v>
      </c>
      <c r="J3782" s="1" t="str">
        <f t="shared" si="475"/>
        <v>N/a</v>
      </c>
      <c r="K3782" s="1" t="s">
        <v>12091</v>
      </c>
      <c r="L3782" t="str">
        <f t="shared" si="476"/>
        <v>EMAIL</v>
      </c>
      <c r="M3782" t="str">
        <f t="shared" si="477"/>
        <v>simonagiri@live.com</v>
      </c>
      <c r="N3782" t="str">
        <f t="shared" si="478"/>
        <v>N/a</v>
      </c>
      <c r="O3782" t="str">
        <f t="shared" si="479"/>
        <v>simonagiri@live.com</v>
      </c>
      <c r="S3782" s="1" t="s">
        <v>12089</v>
      </c>
    </row>
    <row r="3783" spans="1:19" ht="14.4" x14ac:dyDescent="0.3">
      <c r="A3783" s="1" t="s">
        <v>35</v>
      </c>
      <c r="B3783" s="1" t="s">
        <v>12092</v>
      </c>
      <c r="C3783" s="1" t="s">
        <v>12093</v>
      </c>
      <c r="D3783" s="1" t="str">
        <f t="shared" si="473"/>
        <v>Contrada Valle 5</v>
      </c>
      <c r="E3783" s="1" t="s">
        <v>12052</v>
      </c>
      <c r="F3783" s="1" t="s">
        <v>12052</v>
      </c>
      <c r="G3783" t="str">
        <f t="shared" si="472"/>
        <v>Macerata</v>
      </c>
      <c r="H3783" t="s">
        <v>19718</v>
      </c>
      <c r="I3783" s="1" t="str">
        <f t="shared" si="474"/>
        <v>SITO</v>
      </c>
      <c r="J3783" s="1" t="str">
        <f t="shared" si="475"/>
        <v>N/a</v>
      </c>
      <c r="K3783" s="1" t="s">
        <v>12094</v>
      </c>
      <c r="L3783" t="str">
        <f t="shared" si="476"/>
        <v>EMAIL</v>
      </c>
      <c r="M3783" t="str">
        <f t="shared" si="477"/>
        <v>agriturismo@agriturismoivaleriani.com</v>
      </c>
      <c r="N3783" t="str">
        <f t="shared" si="478"/>
        <v>N/a</v>
      </c>
      <c r="O3783" t="str">
        <f t="shared" si="479"/>
        <v>agriturismo@agriturismoivaleriani.com</v>
      </c>
      <c r="S3783" s="1" t="s">
        <v>12092</v>
      </c>
    </row>
    <row r="3784" spans="1:19" ht="14.4" x14ac:dyDescent="0.3">
      <c r="A3784" s="1" t="s">
        <v>29</v>
      </c>
      <c r="B3784" s="1" t="s">
        <v>12095</v>
      </c>
      <c r="C3784" s="1" t="s">
        <v>12096</v>
      </c>
      <c r="D3784" s="1" t="str">
        <f t="shared" si="473"/>
        <v>Contrada Lornano 47</v>
      </c>
      <c r="E3784" s="1" t="s">
        <v>12052</v>
      </c>
      <c r="F3784" s="1" t="s">
        <v>12052</v>
      </c>
      <c r="G3784" t="str">
        <f t="shared" si="472"/>
        <v>Macerata</v>
      </c>
      <c r="H3784" s="1" t="s">
        <v>12097</v>
      </c>
      <c r="I3784" s="1" t="str">
        <f t="shared" si="474"/>
        <v>SITO</v>
      </c>
      <c r="J3784" s="1" t="str">
        <f t="shared" si="475"/>
        <v>www.lidolcicolli.it</v>
      </c>
      <c r="K3784" s="1" t="s">
        <v>12098</v>
      </c>
      <c r="L3784" t="str">
        <f t="shared" si="476"/>
        <v>EMAIL</v>
      </c>
      <c r="M3784" t="str">
        <f t="shared" si="477"/>
        <v>info@lidolcicolli.it</v>
      </c>
      <c r="N3784" t="str">
        <f t="shared" si="478"/>
        <v>www.lidolcicolli.it</v>
      </c>
      <c r="O3784" t="str">
        <f t="shared" si="479"/>
        <v>info@lidolcicolli.it</v>
      </c>
      <c r="S3784" s="1" t="s">
        <v>12095</v>
      </c>
    </row>
    <row r="3785" spans="1:19" ht="14.4" x14ac:dyDescent="0.3">
      <c r="A3785" s="1" t="s">
        <v>29</v>
      </c>
      <c r="B3785" s="1" t="s">
        <v>12099</v>
      </c>
      <c r="C3785" s="1" t="s">
        <v>12100</v>
      </c>
      <c r="D3785" s="1" t="str">
        <f t="shared" si="473"/>
        <v>Via Dei Velini 229</v>
      </c>
      <c r="E3785" s="1" t="s">
        <v>12052</v>
      </c>
      <c r="F3785" s="1" t="s">
        <v>12052</v>
      </c>
      <c r="G3785" t="str">
        <f t="shared" si="472"/>
        <v>Macerata</v>
      </c>
      <c r="H3785" t="s">
        <v>19718</v>
      </c>
      <c r="I3785" s="1" t="str">
        <f t="shared" si="474"/>
        <v>SITO</v>
      </c>
      <c r="J3785" s="1" t="str">
        <f t="shared" si="475"/>
        <v>N/a</v>
      </c>
      <c r="K3785" s="1" t="s">
        <v>12101</v>
      </c>
      <c r="L3785" t="str">
        <f t="shared" si="476"/>
        <v>EMAIL</v>
      </c>
      <c r="M3785" t="str">
        <f t="shared" si="477"/>
        <v>villamartini@libero.it</v>
      </c>
      <c r="N3785" t="str">
        <f t="shared" si="478"/>
        <v>N/a</v>
      </c>
      <c r="O3785" t="str">
        <f t="shared" si="479"/>
        <v>villamartini@libero.it</v>
      </c>
      <c r="S3785" s="1" t="s">
        <v>12099</v>
      </c>
    </row>
    <row r="3786" spans="1:19" ht="14.4" x14ac:dyDescent="0.3">
      <c r="A3786" s="1" t="s">
        <v>190</v>
      </c>
      <c r="B3786" s="1" t="s">
        <v>12102</v>
      </c>
      <c r="C3786" s="1" t="s">
        <v>12103</v>
      </c>
      <c r="D3786" s="1" t="str">
        <f t="shared" si="473"/>
        <v>Via Cincinelli 4</v>
      </c>
      <c r="E3786" s="1" t="s">
        <v>12052</v>
      </c>
      <c r="F3786" s="1" t="s">
        <v>12052</v>
      </c>
      <c r="G3786" t="str">
        <f t="shared" si="472"/>
        <v>Macerata</v>
      </c>
      <c r="H3786" s="1" t="s">
        <v>9440</v>
      </c>
      <c r="I3786" s="1" t="str">
        <f t="shared" si="474"/>
        <v>SITO</v>
      </c>
      <c r="J3786" s="1" t="str">
        <f t="shared" si="475"/>
        <v>www.domusmacerata.it</v>
      </c>
      <c r="K3786" s="1" t="s">
        <v>9441</v>
      </c>
      <c r="L3786" t="str">
        <f t="shared" si="476"/>
        <v>EMAIL</v>
      </c>
      <c r="M3786" t="str">
        <f t="shared" si="477"/>
        <v>sangiuliano@domusmacerata.it</v>
      </c>
      <c r="N3786" t="str">
        <f t="shared" si="478"/>
        <v>www.domusmacerata.it</v>
      </c>
      <c r="O3786" t="str">
        <f t="shared" si="479"/>
        <v>sangiuliano@domusmacerata.it</v>
      </c>
      <c r="S3786" s="1" t="s">
        <v>12102</v>
      </c>
    </row>
    <row r="3787" spans="1:19" ht="14.4" x14ac:dyDescent="0.3">
      <c r="A3787" s="1" t="s">
        <v>82</v>
      </c>
      <c r="B3787" s="1" t="s">
        <v>12104</v>
      </c>
      <c r="C3787" s="1" t="s">
        <v>12105</v>
      </c>
      <c r="D3787" s="1" t="str">
        <f t="shared" si="473"/>
        <v>Via Giovanni Verga 39</v>
      </c>
      <c r="E3787" s="1" t="s">
        <v>12052</v>
      </c>
      <c r="F3787" s="1" t="s">
        <v>12052</v>
      </c>
      <c r="G3787" t="str">
        <f t="shared" si="472"/>
        <v>Macerata</v>
      </c>
      <c r="H3787" s="1" t="s">
        <v>12106</v>
      </c>
      <c r="I3787" s="1" t="str">
        <f t="shared" si="474"/>
        <v>SITO</v>
      </c>
      <c r="J3787" s="1" t="str">
        <f t="shared" si="475"/>
        <v>www.madisonvillage.it</v>
      </c>
      <c r="K3787" s="1" t="s">
        <v>12107</v>
      </c>
      <c r="L3787" t="str">
        <f t="shared" si="476"/>
        <v>EMAIL</v>
      </c>
      <c r="M3787" t="str">
        <f t="shared" si="477"/>
        <v>info@madisonvillage.it</v>
      </c>
      <c r="N3787" t="str">
        <f t="shared" si="478"/>
        <v>www.madisonvillage.it</v>
      </c>
      <c r="O3787" t="str">
        <f t="shared" si="479"/>
        <v>info@madisonvillage.it</v>
      </c>
      <c r="S3787" s="1" t="s">
        <v>12104</v>
      </c>
    </row>
    <row r="3788" spans="1:19" ht="14.4" x14ac:dyDescent="0.3">
      <c r="A3788" s="1" t="s">
        <v>29</v>
      </c>
      <c r="B3788" s="1" t="s">
        <v>12108</v>
      </c>
      <c r="C3788" s="1" t="s">
        <v>12109</v>
      </c>
      <c r="D3788" s="1" t="str">
        <f t="shared" si="473"/>
        <v>Via Lauro Rossi 65</v>
      </c>
      <c r="E3788" s="1" t="s">
        <v>12052</v>
      </c>
      <c r="F3788" s="1" t="s">
        <v>12052</v>
      </c>
      <c r="G3788" t="str">
        <f t="shared" si="472"/>
        <v>Macerata</v>
      </c>
      <c r="H3788" t="s">
        <v>19718</v>
      </c>
      <c r="I3788" s="1" t="str">
        <f t="shared" si="474"/>
        <v>SITO</v>
      </c>
      <c r="J3788" s="1" t="str">
        <f t="shared" si="475"/>
        <v>N/a</v>
      </c>
      <c r="K3788" s="1" t="s">
        <v>12110</v>
      </c>
      <c r="L3788" t="str">
        <f t="shared" si="476"/>
        <v>EMAIL</v>
      </c>
      <c r="M3788" t="str">
        <f t="shared" si="477"/>
        <v>leticard@libero.it</v>
      </c>
      <c r="N3788" t="str">
        <f t="shared" si="478"/>
        <v>N/a</v>
      </c>
      <c r="O3788" t="str">
        <f t="shared" si="479"/>
        <v>leticard@libero.it</v>
      </c>
      <c r="S3788" s="1" t="s">
        <v>12108</v>
      </c>
    </row>
    <row r="3789" spans="1:19" ht="14.4" x14ac:dyDescent="0.3">
      <c r="A3789" s="1" t="s">
        <v>186</v>
      </c>
      <c r="B3789" s="1" t="s">
        <v>12111</v>
      </c>
      <c r="C3789" s="1" t="s">
        <v>12112</v>
      </c>
      <c r="D3789" s="1" t="str">
        <f t="shared" si="473"/>
        <v>Via Dei Velini 221</v>
      </c>
      <c r="E3789" s="1" t="s">
        <v>12052</v>
      </c>
      <c r="F3789" s="1" t="s">
        <v>12052</v>
      </c>
      <c r="G3789" t="str">
        <f t="shared" si="472"/>
        <v>Macerata</v>
      </c>
      <c r="H3789" s="1" t="s">
        <v>12113</v>
      </c>
      <c r="I3789" s="1" t="str">
        <f t="shared" si="474"/>
        <v>SITO</v>
      </c>
      <c r="J3789" s="1" t="str">
        <f t="shared" si="475"/>
        <v>www.ilfarosociale.it</v>
      </c>
      <c r="K3789" s="1" t="s">
        <v>12114</v>
      </c>
      <c r="L3789" t="str">
        <f t="shared" si="476"/>
        <v>EMAIL</v>
      </c>
      <c r="M3789" t="str">
        <f t="shared" si="477"/>
        <v>faro.coop@mercurio.it</v>
      </c>
      <c r="N3789" t="str">
        <f t="shared" si="478"/>
        <v>www.ilfarosociale.it</v>
      </c>
      <c r="O3789" t="str">
        <f t="shared" si="479"/>
        <v>faro.coop@mercurio.it</v>
      </c>
      <c r="S3789" s="1" t="s">
        <v>12111</v>
      </c>
    </row>
    <row r="3790" spans="1:19" ht="14.4" x14ac:dyDescent="0.3">
      <c r="A3790" s="1" t="s">
        <v>35</v>
      </c>
      <c r="B3790" s="1" t="s">
        <v>12115</v>
      </c>
      <c r="C3790" t="s">
        <v>19718</v>
      </c>
      <c r="D3790" s="1" t="str">
        <f t="shared" si="473"/>
        <v>N/A</v>
      </c>
      <c r="E3790" s="1" t="s">
        <v>12052</v>
      </c>
      <c r="F3790" s="1" t="s">
        <v>12052</v>
      </c>
      <c r="G3790" t="str">
        <f t="shared" si="472"/>
        <v>Macerata</v>
      </c>
      <c r="H3790" s="1" t="s">
        <v>10649</v>
      </c>
      <c r="I3790" s="1" t="str">
        <f t="shared" si="474"/>
        <v>SITO</v>
      </c>
      <c r="J3790" s="1" t="str">
        <f t="shared" si="475"/>
        <v>www.fattoriaforano.it</v>
      </c>
      <c r="K3790" s="1" t="s">
        <v>10650</v>
      </c>
      <c r="L3790" t="str">
        <f t="shared" si="476"/>
        <v>EMAIL</v>
      </c>
      <c r="M3790" t="str">
        <f t="shared" si="477"/>
        <v>agriturismoforano@yahoo.it</v>
      </c>
      <c r="N3790" t="str">
        <f t="shared" si="478"/>
        <v>www.fattoriaforano.it</v>
      </c>
      <c r="O3790" t="str">
        <f t="shared" si="479"/>
        <v>agriturismoforano@yahoo.it</v>
      </c>
      <c r="S3790" s="1" t="s">
        <v>12115</v>
      </c>
    </row>
    <row r="3791" spans="1:19" ht="14.4" x14ac:dyDescent="0.3">
      <c r="A3791" s="1" t="s">
        <v>35</v>
      </c>
      <c r="B3791" s="1" t="s">
        <v>12116</v>
      </c>
      <c r="C3791" s="1" t="s">
        <v>12117</v>
      </c>
      <c r="D3791" s="1" t="str">
        <f t="shared" si="473"/>
        <v>Contrada Cimarella Sn</v>
      </c>
      <c r="E3791" s="1" t="s">
        <v>12052</v>
      </c>
      <c r="F3791" s="1" t="s">
        <v>12052</v>
      </c>
      <c r="G3791" t="str">
        <f t="shared" si="472"/>
        <v>Macerata</v>
      </c>
      <c r="H3791" s="1" t="s">
        <v>10649</v>
      </c>
      <c r="I3791" s="1" t="str">
        <f t="shared" si="474"/>
        <v>SITO</v>
      </c>
      <c r="J3791" s="1" t="str">
        <f t="shared" si="475"/>
        <v>www.fattoriaforano.it</v>
      </c>
      <c r="K3791" s="1" t="s">
        <v>10650</v>
      </c>
      <c r="L3791" t="str">
        <f t="shared" si="476"/>
        <v>EMAIL</v>
      </c>
      <c r="M3791" t="str">
        <f t="shared" si="477"/>
        <v>agriturismoforano@yahoo.it</v>
      </c>
      <c r="N3791" t="str">
        <f t="shared" si="478"/>
        <v>www.fattoriaforano.it</v>
      </c>
      <c r="O3791" t="str">
        <f t="shared" si="479"/>
        <v>agriturismoforano@yahoo.it</v>
      </c>
      <c r="S3791" s="1" t="s">
        <v>12116</v>
      </c>
    </row>
    <row r="3792" spans="1:19" ht="14.4" x14ac:dyDescent="0.3">
      <c r="A3792" s="1" t="s">
        <v>29</v>
      </c>
      <c r="B3792" s="1" t="s">
        <v>12118</v>
      </c>
      <c r="C3792" s="1" t="s">
        <v>12119</v>
      </c>
      <c r="D3792" s="1" t="str">
        <f t="shared" si="473"/>
        <v>Via Brigata Macerata 2</v>
      </c>
      <c r="E3792" s="1" t="s">
        <v>12052</v>
      </c>
      <c r="F3792" s="1" t="s">
        <v>12052</v>
      </c>
      <c r="G3792" t="str">
        <f t="shared" si="472"/>
        <v>Macerata</v>
      </c>
      <c r="H3792" t="s">
        <v>19718</v>
      </c>
      <c r="I3792" s="1" t="str">
        <f t="shared" si="474"/>
        <v>SITO</v>
      </c>
      <c r="J3792" s="1" t="str">
        <f t="shared" si="475"/>
        <v>N/a</v>
      </c>
      <c r="K3792" s="1" t="s">
        <v>12120</v>
      </c>
      <c r="L3792" t="str">
        <f t="shared" si="476"/>
        <v>EMAIL</v>
      </c>
      <c r="M3792" t="str">
        <f t="shared" si="477"/>
        <v>s.santuccis@libero.it</v>
      </c>
      <c r="N3792" t="str">
        <f t="shared" si="478"/>
        <v>N/a</v>
      </c>
      <c r="O3792" t="str">
        <f t="shared" si="479"/>
        <v>s.santuccis@libero.it</v>
      </c>
      <c r="S3792" s="1" t="s">
        <v>12118</v>
      </c>
    </row>
    <row r="3793" spans="1:19" ht="14.4" x14ac:dyDescent="0.3">
      <c r="A3793" s="1" t="s">
        <v>6</v>
      </c>
      <c r="B3793" s="1" t="s">
        <v>12121</v>
      </c>
      <c r="C3793" s="1" t="s">
        <v>12122</v>
      </c>
      <c r="D3793" s="1" t="str">
        <f t="shared" si="473"/>
        <v>C.Da Isola 25</v>
      </c>
      <c r="E3793" s="1" t="s">
        <v>12052</v>
      </c>
      <c r="F3793" s="1" t="s">
        <v>12123</v>
      </c>
      <c r="G3793" t="str">
        <f t="shared" si="472"/>
        <v>Madonna Del Monte</v>
      </c>
      <c r="H3793" s="1" t="s">
        <v>12124</v>
      </c>
      <c r="I3793" s="1" t="str">
        <f t="shared" si="474"/>
        <v>SITO</v>
      </c>
      <c r="J3793" s="1" t="str">
        <f t="shared" si="475"/>
        <v>www.forconipartners.it</v>
      </c>
      <c r="K3793" s="1" t="s">
        <v>12125</v>
      </c>
      <c r="L3793" t="str">
        <f t="shared" si="476"/>
        <v>EMAIL</v>
      </c>
      <c r="M3793" t="str">
        <f t="shared" si="477"/>
        <v>david.forconi85@libero.it</v>
      </c>
      <c r="N3793" t="str">
        <f t="shared" si="478"/>
        <v>www.forconipartners.it</v>
      </c>
      <c r="O3793" t="str">
        <f t="shared" si="479"/>
        <v>david.forconi85@libero.it</v>
      </c>
      <c r="S3793" s="1" t="s">
        <v>12121</v>
      </c>
    </row>
    <row r="3794" spans="1:19" ht="14.4" x14ac:dyDescent="0.3">
      <c r="A3794" s="1" t="s">
        <v>82</v>
      </c>
      <c r="B3794" s="1" t="s">
        <v>12126</v>
      </c>
      <c r="C3794" s="1" t="s">
        <v>12127</v>
      </c>
      <c r="D3794" s="1" t="str">
        <f t="shared" si="473"/>
        <v>Via 2 Agosto 1980 10</v>
      </c>
      <c r="E3794" s="1" t="s">
        <v>12052</v>
      </c>
      <c r="F3794" s="1" t="s">
        <v>12052</v>
      </c>
      <c r="G3794" t="str">
        <f t="shared" si="472"/>
        <v>Macerata</v>
      </c>
      <c r="H3794" s="1" t="s">
        <v>12128</v>
      </c>
      <c r="I3794" s="1" t="str">
        <f t="shared" si="474"/>
        <v>SITO</v>
      </c>
      <c r="J3794" s="1" t="str">
        <f t="shared" si="475"/>
        <v>www.residencebelohorizonte.com</v>
      </c>
      <c r="K3794" s="1" t="s">
        <v>12129</v>
      </c>
      <c r="L3794" t="str">
        <f t="shared" si="476"/>
        <v>EMAIL</v>
      </c>
      <c r="M3794" t="str">
        <f t="shared" si="477"/>
        <v>info@residencebelohorizonte.com</v>
      </c>
      <c r="N3794" t="str">
        <f t="shared" si="478"/>
        <v>www.residencebelohorizonte.com</v>
      </c>
      <c r="O3794" t="str">
        <f t="shared" si="479"/>
        <v>info@residencebelohorizonte.com</v>
      </c>
      <c r="S3794" s="1" t="s">
        <v>12126</v>
      </c>
    </row>
    <row r="3795" spans="1:19" ht="14.4" x14ac:dyDescent="0.3">
      <c r="A3795" s="1" t="s">
        <v>29</v>
      </c>
      <c r="B3795" s="1" t="s">
        <v>12130</v>
      </c>
      <c r="C3795" s="1" t="s">
        <v>12131</v>
      </c>
      <c r="D3795" s="1" t="str">
        <f t="shared" si="473"/>
        <v>Via Lattanzio Ventura 141</v>
      </c>
      <c r="E3795" s="1" t="s">
        <v>12052</v>
      </c>
      <c r="F3795" s="1" t="s">
        <v>12052</v>
      </c>
      <c r="G3795" t="str">
        <f t="shared" si="472"/>
        <v>Macerata</v>
      </c>
      <c r="H3795" s="1" t="s">
        <v>12132</v>
      </c>
      <c r="I3795" s="1" t="str">
        <f t="shared" si="474"/>
        <v>SITO</v>
      </c>
      <c r="J3795" s="1" t="str">
        <f t="shared" si="475"/>
        <v>http://sheila.beepworld.it</v>
      </c>
      <c r="K3795" s="1" t="s">
        <v>12133</v>
      </c>
      <c r="L3795" t="str">
        <f t="shared" si="476"/>
        <v>EMAIL</v>
      </c>
      <c r="M3795" t="str">
        <f t="shared" si="477"/>
        <v>ernestina61@hotmail.it</v>
      </c>
      <c r="N3795" t="str">
        <f t="shared" si="478"/>
        <v>http://sheila.beepworld.it</v>
      </c>
      <c r="O3795" t="str">
        <f t="shared" si="479"/>
        <v>ernestina61@hotmail.it</v>
      </c>
      <c r="S3795" s="1" t="s">
        <v>12130</v>
      </c>
    </row>
    <row r="3796" spans="1:19" ht="14.4" x14ac:dyDescent="0.3">
      <c r="A3796" s="1" t="s">
        <v>29</v>
      </c>
      <c r="B3796" s="1" t="s">
        <v>12134</v>
      </c>
      <c r="C3796" s="1" t="s">
        <v>12135</v>
      </c>
      <c r="D3796" s="1" t="str">
        <f t="shared" si="473"/>
        <v>Contrada Corneto 30</v>
      </c>
      <c r="E3796" s="1" t="s">
        <v>12052</v>
      </c>
      <c r="F3796" t="s">
        <v>19718</v>
      </c>
      <c r="G3796" t="str">
        <f t="shared" si="472"/>
        <v>N/A</v>
      </c>
      <c r="H3796" t="s">
        <v>19718</v>
      </c>
      <c r="I3796" s="1" t="str">
        <f t="shared" si="474"/>
        <v>SITO</v>
      </c>
      <c r="J3796" s="1" t="str">
        <f t="shared" si="475"/>
        <v>N/a</v>
      </c>
      <c r="K3796" s="1" t="s">
        <v>12136</v>
      </c>
      <c r="L3796" t="str">
        <f t="shared" si="476"/>
        <v>EMAIL</v>
      </c>
      <c r="M3796" t="str">
        <f t="shared" si="477"/>
        <v>zampolsim@alice.it</v>
      </c>
      <c r="N3796" t="str">
        <f t="shared" si="478"/>
        <v>N/a</v>
      </c>
      <c r="O3796" t="str">
        <f t="shared" si="479"/>
        <v>zampolsim@alice.it</v>
      </c>
      <c r="S3796" s="1" t="s">
        <v>12134</v>
      </c>
    </row>
    <row r="3797" spans="1:19" ht="14.4" x14ac:dyDescent="0.3">
      <c r="A3797" s="1" t="s">
        <v>29</v>
      </c>
      <c r="B3797" s="1" t="s">
        <v>12137</v>
      </c>
      <c r="C3797" s="1" t="s">
        <v>12138</v>
      </c>
      <c r="D3797" s="1" t="str">
        <f t="shared" si="473"/>
        <v>Via Pancalducci 42</v>
      </c>
      <c r="E3797" s="1" t="s">
        <v>12052</v>
      </c>
      <c r="F3797" t="s">
        <v>19718</v>
      </c>
      <c r="G3797" t="str">
        <f t="shared" si="472"/>
        <v>N/A</v>
      </c>
      <c r="H3797" t="s">
        <v>19718</v>
      </c>
      <c r="I3797" s="1" t="str">
        <f t="shared" si="474"/>
        <v>SITO</v>
      </c>
      <c r="J3797" s="1" t="str">
        <f t="shared" si="475"/>
        <v>N/a</v>
      </c>
      <c r="K3797" s="1" t="s">
        <v>12139</v>
      </c>
      <c r="L3797" t="str">
        <f t="shared" si="476"/>
        <v>EMAIL</v>
      </c>
      <c r="M3797" t="str">
        <f t="shared" si="477"/>
        <v>lacasadiassunta@virgilio.it</v>
      </c>
      <c r="N3797" t="str">
        <f t="shared" si="478"/>
        <v>N/a</v>
      </c>
      <c r="O3797" t="str">
        <f t="shared" si="479"/>
        <v>lacasadiassunta@virgilio.it</v>
      </c>
      <c r="S3797" s="1" t="s">
        <v>12137</v>
      </c>
    </row>
    <row r="3798" spans="1:19" ht="14.4" x14ac:dyDescent="0.3">
      <c r="A3798" s="1" t="s">
        <v>20</v>
      </c>
      <c r="B3798" s="1" t="s">
        <v>12140</v>
      </c>
      <c r="C3798" s="1" t="s">
        <v>12141</v>
      </c>
      <c r="D3798" s="1" t="str">
        <f t="shared" si="473"/>
        <v>Via Tommaso Lauri 6</v>
      </c>
      <c r="E3798" s="1" t="s">
        <v>12052</v>
      </c>
      <c r="F3798" s="1" t="s">
        <v>12081</v>
      </c>
      <c r="G3798" t="str">
        <f t="shared" si="472"/>
        <v>Macerata</v>
      </c>
      <c r="H3798" s="1" t="s">
        <v>12142</v>
      </c>
      <c r="I3798" s="1" t="str">
        <f t="shared" si="474"/>
        <v>SITO</v>
      </c>
      <c r="J3798" s="1" t="str">
        <f t="shared" si="475"/>
        <v>www.hotellauri.it</v>
      </c>
      <c r="K3798" s="1" t="s">
        <v>12143</v>
      </c>
      <c r="L3798" t="str">
        <f t="shared" si="476"/>
        <v>EMAIL</v>
      </c>
      <c r="M3798" t="str">
        <f t="shared" si="477"/>
        <v>info@hotellauri.it</v>
      </c>
      <c r="N3798" t="str">
        <f t="shared" si="478"/>
        <v>www.hotellauri.it</v>
      </c>
      <c r="O3798" t="str">
        <f t="shared" si="479"/>
        <v>info@hotellauri.it</v>
      </c>
      <c r="S3798" s="1" t="s">
        <v>12140</v>
      </c>
    </row>
    <row r="3799" spans="1:19" ht="14.4" x14ac:dyDescent="0.3">
      <c r="A3799" s="1" t="s">
        <v>29</v>
      </c>
      <c r="B3799" s="1" t="s">
        <v>3416</v>
      </c>
      <c r="C3799" s="1" t="s">
        <v>12144</v>
      </c>
      <c r="D3799" s="1" t="str">
        <f t="shared" si="473"/>
        <v>Contrada Botonto 7</v>
      </c>
      <c r="E3799" s="1" t="s">
        <v>12052</v>
      </c>
      <c r="F3799" t="s">
        <v>19718</v>
      </c>
      <c r="G3799" t="str">
        <f t="shared" si="472"/>
        <v>N/A</v>
      </c>
      <c r="H3799" s="1" t="s">
        <v>12145</v>
      </c>
      <c r="I3799" s="1" t="str">
        <f t="shared" si="474"/>
        <v>SITO</v>
      </c>
      <c r="J3799" s="1" t="str">
        <f t="shared" si="475"/>
        <v>www.casailgirasole.it</v>
      </c>
      <c r="K3799" s="1" t="s">
        <v>12146</v>
      </c>
      <c r="L3799" t="str">
        <f t="shared" si="476"/>
        <v>EMAIL</v>
      </c>
      <c r="M3799" t="str">
        <f t="shared" si="477"/>
        <v>bedbreakfastilgirasole@gmail.com</v>
      </c>
      <c r="N3799" t="str">
        <f t="shared" si="478"/>
        <v>www.casailgirasole.it</v>
      </c>
      <c r="O3799" t="str">
        <f t="shared" si="479"/>
        <v>bedbreakfastilgirasole@gmail.com</v>
      </c>
      <c r="S3799" s="1" t="s">
        <v>3416</v>
      </c>
    </row>
    <row r="3800" spans="1:19" ht="14.4" x14ac:dyDescent="0.3">
      <c r="A3800" s="1" t="s">
        <v>29</v>
      </c>
      <c r="B3800" s="1" t="s">
        <v>12147</v>
      </c>
      <c r="C3800" s="1" t="s">
        <v>12148</v>
      </c>
      <c r="D3800" s="1" t="str">
        <f t="shared" si="473"/>
        <v>Via L. Cicalè 23</v>
      </c>
      <c r="E3800" s="1" t="s">
        <v>12052</v>
      </c>
      <c r="F3800" t="s">
        <v>19718</v>
      </c>
      <c r="G3800" t="str">
        <f t="shared" si="472"/>
        <v>N/A</v>
      </c>
      <c r="H3800" s="1" t="s">
        <v>12149</v>
      </c>
      <c r="I3800" s="1" t="str">
        <f t="shared" si="474"/>
        <v>SITO</v>
      </c>
      <c r="J3800" s="1" t="str">
        <f t="shared" si="475"/>
        <v>www.bed-and-breakfast-macerata.it</v>
      </c>
      <c r="K3800" s="1" t="s">
        <v>12150</v>
      </c>
      <c r="L3800" t="str">
        <f t="shared" si="476"/>
        <v>EMAIL</v>
      </c>
      <c r="M3800" t="str">
        <f t="shared" si="477"/>
        <v>migliorelli.andrea@yahoo.it</v>
      </c>
      <c r="N3800" t="str">
        <f t="shared" si="478"/>
        <v>www.bed-and-breakfast-macerata.it</v>
      </c>
      <c r="O3800" t="str">
        <f t="shared" si="479"/>
        <v>migliorelli.andrea@yahoo.it</v>
      </c>
      <c r="S3800" s="1" t="s">
        <v>12147</v>
      </c>
    </row>
    <row r="3801" spans="1:19" ht="14.4" x14ac:dyDescent="0.3">
      <c r="A3801" s="1" t="s">
        <v>29</v>
      </c>
      <c r="B3801" s="1" t="s">
        <v>12151</v>
      </c>
      <c r="C3801" s="1" t="s">
        <v>12152</v>
      </c>
      <c r="D3801" s="1" t="str">
        <f t="shared" si="473"/>
        <v>Via 2 Agosto 1980 8</v>
      </c>
      <c r="E3801" s="1" t="s">
        <v>12052</v>
      </c>
      <c r="F3801" t="s">
        <v>19718</v>
      </c>
      <c r="G3801" t="str">
        <f t="shared" si="472"/>
        <v>N/A</v>
      </c>
      <c r="H3801" t="s">
        <v>19718</v>
      </c>
      <c r="I3801" s="1" t="str">
        <f t="shared" si="474"/>
        <v>SITO</v>
      </c>
      <c r="J3801" s="1" t="str">
        <f t="shared" si="475"/>
        <v>N/a</v>
      </c>
      <c r="K3801" s="1" t="s">
        <v>12129</v>
      </c>
      <c r="L3801" t="str">
        <f t="shared" si="476"/>
        <v>EMAIL</v>
      </c>
      <c r="M3801" t="str">
        <f t="shared" si="477"/>
        <v>info@residencebelohorizonte.com</v>
      </c>
      <c r="N3801" t="str">
        <f t="shared" si="478"/>
        <v>N/a</v>
      </c>
      <c r="O3801" t="str">
        <f t="shared" si="479"/>
        <v>info@residencebelohorizonte.com</v>
      </c>
      <c r="S3801" s="1" t="s">
        <v>12151</v>
      </c>
    </row>
    <row r="3802" spans="1:19" ht="14.4" x14ac:dyDescent="0.3">
      <c r="A3802" s="1" t="s">
        <v>29</v>
      </c>
      <c r="B3802" s="1" t="s">
        <v>12153</v>
      </c>
      <c r="C3802" s="1" t="s">
        <v>12154</v>
      </c>
      <c r="D3802" s="1" t="str">
        <f t="shared" si="473"/>
        <v>Via Rocco Chinnici 18</v>
      </c>
      <c r="E3802" s="1" t="s">
        <v>12052</v>
      </c>
      <c r="F3802" t="s">
        <v>19718</v>
      </c>
      <c r="G3802" t="str">
        <f t="shared" si="472"/>
        <v>N/A</v>
      </c>
      <c r="H3802" t="s">
        <v>19718</v>
      </c>
      <c r="I3802" s="1" t="str">
        <f t="shared" si="474"/>
        <v>SITO</v>
      </c>
      <c r="J3802" s="1" t="str">
        <f t="shared" si="475"/>
        <v>N/a</v>
      </c>
      <c r="K3802" s="1" t="s">
        <v>12155</v>
      </c>
      <c r="L3802" t="str">
        <f t="shared" si="476"/>
        <v>EMAIL</v>
      </c>
      <c r="M3802" t="str">
        <f t="shared" si="477"/>
        <v>info@villabelohorizonte.com</v>
      </c>
      <c r="N3802" t="str">
        <f t="shared" si="478"/>
        <v>N/a</v>
      </c>
      <c r="O3802" t="str">
        <f t="shared" si="479"/>
        <v>info@villabelohorizonte.com</v>
      </c>
      <c r="S3802" s="1" t="s">
        <v>12153</v>
      </c>
    </row>
    <row r="3803" spans="1:19" ht="14.4" x14ac:dyDescent="0.3">
      <c r="A3803" s="1" t="s">
        <v>20</v>
      </c>
      <c r="B3803" s="1" t="s">
        <v>12156</v>
      </c>
      <c r="C3803" s="1" t="s">
        <v>12157</v>
      </c>
      <c r="D3803" s="1" t="str">
        <f t="shared" si="473"/>
        <v>Via Padre Matteo Ricci 134</v>
      </c>
      <c r="E3803" s="1" t="s">
        <v>12052</v>
      </c>
      <c r="F3803" s="1" t="s">
        <v>12052</v>
      </c>
      <c r="G3803" t="str">
        <f t="shared" si="472"/>
        <v>Macerata</v>
      </c>
      <c r="H3803" s="1" t="s">
        <v>12158</v>
      </c>
      <c r="I3803" s="1" t="str">
        <f t="shared" si="474"/>
        <v>SITO</v>
      </c>
      <c r="J3803" s="1" t="str">
        <f t="shared" si="475"/>
        <v>www.arcadiahotelmacerata.it</v>
      </c>
      <c r="K3803" s="1" t="s">
        <v>12159</v>
      </c>
      <c r="L3803" t="str">
        <f t="shared" si="476"/>
        <v>EMAIL</v>
      </c>
      <c r="M3803" t="str">
        <f t="shared" si="477"/>
        <v>info@arcadiahotelmacerata.it</v>
      </c>
      <c r="N3803" t="str">
        <f t="shared" si="478"/>
        <v>www.arcadiahotelmacerata.it</v>
      </c>
      <c r="O3803" t="str">
        <f t="shared" si="479"/>
        <v>info@arcadiahotelmacerata.it</v>
      </c>
      <c r="S3803" s="1" t="s">
        <v>12156</v>
      </c>
    </row>
    <row r="3804" spans="1:19" ht="14.4" x14ac:dyDescent="0.3">
      <c r="A3804" s="1" t="s">
        <v>29</v>
      </c>
      <c r="B3804" s="1" t="s">
        <v>12160</v>
      </c>
      <c r="C3804" s="1" t="s">
        <v>12161</v>
      </c>
      <c r="D3804" s="1" t="str">
        <f t="shared" si="473"/>
        <v>Via Filelfo 11</v>
      </c>
      <c r="E3804" s="1" t="s">
        <v>12052</v>
      </c>
      <c r="F3804" t="s">
        <v>19718</v>
      </c>
      <c r="G3804" t="str">
        <f t="shared" si="472"/>
        <v>N/A</v>
      </c>
      <c r="H3804" s="1" t="s">
        <v>12162</v>
      </c>
      <c r="I3804" s="1" t="str">
        <f t="shared" si="474"/>
        <v>SITO</v>
      </c>
      <c r="J3804" s="1" t="str">
        <f t="shared" si="475"/>
        <v>irisbandb.wix.com</v>
      </c>
      <c r="K3804" s="1" t="s">
        <v>12163</v>
      </c>
      <c r="L3804" t="str">
        <f t="shared" si="476"/>
        <v>EMAIL</v>
      </c>
      <c r="M3804" t="str">
        <f t="shared" si="477"/>
        <v>irisbandb@gmail.com</v>
      </c>
      <c r="N3804" t="str">
        <f t="shared" si="478"/>
        <v>irisbandb.wix.com</v>
      </c>
      <c r="O3804" t="str">
        <f t="shared" si="479"/>
        <v>irisbandb@gmail.com</v>
      </c>
      <c r="S3804" s="1" t="s">
        <v>12160</v>
      </c>
    </row>
    <row r="3805" spans="1:19" ht="14.4" x14ac:dyDescent="0.3">
      <c r="A3805" s="1" t="s">
        <v>29</v>
      </c>
      <c r="B3805" s="1" t="s">
        <v>12164</v>
      </c>
      <c r="C3805" s="1" t="s">
        <v>12165</v>
      </c>
      <c r="D3805" s="1" t="str">
        <f t="shared" si="473"/>
        <v>Contrada Montanello 3</v>
      </c>
      <c r="E3805" s="1" t="s">
        <v>12052</v>
      </c>
      <c r="F3805" s="1" t="s">
        <v>12052</v>
      </c>
      <c r="G3805" t="str">
        <f t="shared" si="472"/>
        <v>Macerata</v>
      </c>
      <c r="H3805" s="1" t="s">
        <v>12166</v>
      </c>
      <c r="I3805" s="1" t="str">
        <f t="shared" si="474"/>
        <v>SITO</v>
      </c>
      <c r="J3805" s="1" t="str">
        <f t="shared" si="475"/>
        <v>www.florianicompagnoni.it</v>
      </c>
      <c r="K3805" s="1" t="s">
        <v>12167</v>
      </c>
      <c r="L3805" t="str">
        <f t="shared" si="476"/>
        <v>EMAIL</v>
      </c>
      <c r="M3805" t="str">
        <f t="shared" si="477"/>
        <v>agritur.floriani@tiscali.it</v>
      </c>
      <c r="N3805" t="str">
        <f t="shared" si="478"/>
        <v>www.florianicompagnoni.it</v>
      </c>
      <c r="O3805" t="str">
        <f t="shared" si="479"/>
        <v>agritur.floriani@tiscali.it</v>
      </c>
      <c r="S3805" s="1" t="s">
        <v>12164</v>
      </c>
    </row>
    <row r="3806" spans="1:19" ht="14.4" x14ac:dyDescent="0.3">
      <c r="A3806" s="1" t="s">
        <v>35</v>
      </c>
      <c r="B3806" s="1" t="s">
        <v>12168</v>
      </c>
      <c r="C3806" s="1" t="s">
        <v>12169</v>
      </c>
      <c r="D3806" s="1" t="str">
        <f t="shared" si="473"/>
        <v>Contrada Montanello 5</v>
      </c>
      <c r="E3806" s="1" t="s">
        <v>12052</v>
      </c>
      <c r="F3806" s="1" t="s">
        <v>12052</v>
      </c>
      <c r="G3806" t="str">
        <f t="shared" si="472"/>
        <v>Macerata</v>
      </c>
      <c r="H3806" s="1" t="s">
        <v>12166</v>
      </c>
      <c r="I3806" s="1" t="str">
        <f t="shared" si="474"/>
        <v>SITO</v>
      </c>
      <c r="J3806" s="1" t="str">
        <f t="shared" si="475"/>
        <v>www.florianicompagnoni.it</v>
      </c>
      <c r="K3806" s="1" t="s">
        <v>12167</v>
      </c>
      <c r="L3806" t="str">
        <f t="shared" si="476"/>
        <v>EMAIL</v>
      </c>
      <c r="M3806" t="str">
        <f t="shared" si="477"/>
        <v>agritur.floriani@tiscali.it</v>
      </c>
      <c r="N3806" t="str">
        <f t="shared" si="478"/>
        <v>www.florianicompagnoni.it</v>
      </c>
      <c r="O3806" t="str">
        <f t="shared" si="479"/>
        <v>agritur.floriani@tiscali.it</v>
      </c>
      <c r="S3806" s="1" t="s">
        <v>12168</v>
      </c>
    </row>
    <row r="3807" spans="1:19" ht="14.4" x14ac:dyDescent="0.3">
      <c r="A3807" s="1" t="s">
        <v>35</v>
      </c>
      <c r="B3807" s="1" t="s">
        <v>12170</v>
      </c>
      <c r="C3807" s="1" t="s">
        <v>12171</v>
      </c>
      <c r="D3807" s="1" t="str">
        <f t="shared" si="473"/>
        <v>Via Ventura 129</v>
      </c>
      <c r="E3807" s="1" t="s">
        <v>12052</v>
      </c>
      <c r="F3807" s="1" t="s">
        <v>12052</v>
      </c>
      <c r="G3807" t="str">
        <f t="shared" si="472"/>
        <v>Macerata</v>
      </c>
      <c r="H3807" t="s">
        <v>19718</v>
      </c>
      <c r="I3807" s="1" t="str">
        <f t="shared" si="474"/>
        <v>SITO</v>
      </c>
      <c r="J3807" s="1" t="str">
        <f t="shared" si="475"/>
        <v>N/a</v>
      </c>
      <c r="K3807" s="1" t="s">
        <v>12172</v>
      </c>
      <c r="L3807" t="str">
        <f t="shared" si="476"/>
        <v>EMAIL</v>
      </c>
      <c r="M3807" t="str">
        <f t="shared" si="477"/>
        <v>virgiliolucangeli@libero.it</v>
      </c>
      <c r="N3807" t="str">
        <f t="shared" si="478"/>
        <v>N/a</v>
      </c>
      <c r="O3807" t="str">
        <f t="shared" si="479"/>
        <v>virgiliolucangeli@libero.it</v>
      </c>
      <c r="S3807" s="1" t="s">
        <v>12170</v>
      </c>
    </row>
    <row r="3808" spans="1:19" ht="14.4" x14ac:dyDescent="0.3">
      <c r="A3808" s="1" t="s">
        <v>186</v>
      </c>
      <c r="B3808" s="1" t="s">
        <v>12173</v>
      </c>
      <c r="C3808" s="1" t="s">
        <v>12174</v>
      </c>
      <c r="D3808" s="1" t="str">
        <f t="shared" si="473"/>
        <v>Via Dell' Asilo 36</v>
      </c>
      <c r="E3808" s="1" t="s">
        <v>12052</v>
      </c>
      <c r="F3808" s="1" t="s">
        <v>12052</v>
      </c>
      <c r="G3808" t="str">
        <f t="shared" si="472"/>
        <v>Macerata</v>
      </c>
      <c r="H3808" s="1" t="s">
        <v>12175</v>
      </c>
      <c r="I3808" s="1" t="str">
        <f t="shared" si="474"/>
        <v>SITO</v>
      </c>
      <c r="J3808" s="1" t="str">
        <f t="shared" si="475"/>
        <v>www.meridiana.mc.it</v>
      </c>
      <c r="K3808" s="1" t="s">
        <v>12176</v>
      </c>
      <c r="L3808" t="str">
        <f t="shared" si="476"/>
        <v>EMAIL</v>
      </c>
      <c r="M3808" t="str">
        <f t="shared" si="477"/>
        <v>ostelloasiloricci@meridiana.mc.it</v>
      </c>
      <c r="N3808" t="str">
        <f t="shared" si="478"/>
        <v>www.meridiana.mc.it</v>
      </c>
      <c r="O3808" t="str">
        <f t="shared" si="479"/>
        <v>ostelloasiloricci@meridiana.mc.it</v>
      </c>
      <c r="S3808" s="1" t="s">
        <v>12173</v>
      </c>
    </row>
    <row r="3809" spans="1:19" ht="14.4" x14ac:dyDescent="0.3">
      <c r="A3809" s="1" t="s">
        <v>20</v>
      </c>
      <c r="B3809" s="1" t="s">
        <v>12177</v>
      </c>
      <c r="C3809" s="1" t="s">
        <v>12178</v>
      </c>
      <c r="D3809" s="1" t="str">
        <f t="shared" si="473"/>
        <v>Via Cluentina 49</v>
      </c>
      <c r="E3809" s="1" t="s">
        <v>12052</v>
      </c>
      <c r="F3809" s="1" t="s">
        <v>12052</v>
      </c>
      <c r="G3809" t="str">
        <f t="shared" si="472"/>
        <v>Macerata</v>
      </c>
      <c r="H3809" t="s">
        <v>19718</v>
      </c>
      <c r="I3809" s="1" t="str">
        <f t="shared" si="474"/>
        <v>SITO</v>
      </c>
      <c r="J3809" s="1" t="str">
        <f t="shared" si="475"/>
        <v>N/a</v>
      </c>
      <c r="K3809" t="s">
        <v>19718</v>
      </c>
      <c r="L3809" t="str">
        <f t="shared" si="476"/>
        <v>SITO</v>
      </c>
      <c r="M3809" t="str">
        <f t="shared" si="477"/>
        <v xml:space="preserve"> </v>
      </c>
      <c r="N3809" t="str">
        <f t="shared" si="478"/>
        <v>N/a</v>
      </c>
      <c r="O3809" t="str">
        <f t="shared" si="479"/>
        <v>N/a</v>
      </c>
      <c r="S3809" s="1" t="s">
        <v>12177</v>
      </c>
    </row>
    <row r="3810" spans="1:19" ht="14.4" x14ac:dyDescent="0.3">
      <c r="A3810" s="1" t="s">
        <v>20</v>
      </c>
      <c r="B3810" s="1" t="s">
        <v>12179</v>
      </c>
      <c r="C3810" s="1" t="s">
        <v>12180</v>
      </c>
      <c r="D3810" s="1" t="str">
        <f t="shared" si="473"/>
        <v>Via Roma 151</v>
      </c>
      <c r="E3810" s="1" t="s">
        <v>12052</v>
      </c>
      <c r="F3810" s="1" t="s">
        <v>12052</v>
      </c>
      <c r="G3810" t="str">
        <f t="shared" si="472"/>
        <v>Macerata</v>
      </c>
      <c r="H3810" s="1" t="s">
        <v>12181</v>
      </c>
      <c r="I3810" s="1" t="str">
        <f t="shared" si="474"/>
        <v>SITO</v>
      </c>
      <c r="J3810" s="1" t="str">
        <f t="shared" si="475"/>
        <v>www.hotelicolli.com</v>
      </c>
      <c r="K3810" s="1" t="s">
        <v>12182</v>
      </c>
      <c r="L3810" t="str">
        <f t="shared" si="476"/>
        <v>EMAIL</v>
      </c>
      <c r="M3810" t="str">
        <f t="shared" si="477"/>
        <v>info@hotelicolli.com</v>
      </c>
      <c r="N3810" t="str">
        <f t="shared" si="478"/>
        <v>www.hotelicolli.com</v>
      </c>
      <c r="O3810" t="str">
        <f t="shared" si="479"/>
        <v>info@hotelicolli.com</v>
      </c>
      <c r="S3810" s="1" t="s">
        <v>12179</v>
      </c>
    </row>
    <row r="3811" spans="1:19" ht="14.4" x14ac:dyDescent="0.3">
      <c r="A3811" s="1" t="s">
        <v>20</v>
      </c>
      <c r="B3811" s="1" t="s">
        <v>12183</v>
      </c>
      <c r="C3811" s="1" t="s">
        <v>12184</v>
      </c>
      <c r="D3811" s="1" t="str">
        <f t="shared" si="473"/>
        <v>Vicolo Antonio Ulissi 8</v>
      </c>
      <c r="E3811" s="1" t="s">
        <v>12052</v>
      </c>
      <c r="F3811" s="1" t="s">
        <v>12052</v>
      </c>
      <c r="G3811" t="str">
        <f t="shared" si="472"/>
        <v>Macerata</v>
      </c>
      <c r="H3811" s="1" t="s">
        <v>12185</v>
      </c>
      <c r="I3811" s="1" t="str">
        <f t="shared" si="474"/>
        <v>SITO</v>
      </c>
      <c r="J3811" s="1" t="str">
        <f t="shared" si="475"/>
        <v>www.hotelclaudiani.it</v>
      </c>
      <c r="K3811" s="1" t="s">
        <v>12186</v>
      </c>
      <c r="L3811" t="str">
        <f t="shared" si="476"/>
        <v>EMAIL</v>
      </c>
      <c r="M3811" t="str">
        <f t="shared" si="477"/>
        <v>info@hotelclaudiani.it</v>
      </c>
      <c r="N3811" t="str">
        <f t="shared" si="478"/>
        <v>www.hotelclaudiani.it</v>
      </c>
      <c r="O3811" t="str">
        <f t="shared" si="479"/>
        <v>info@hotelclaudiani.it</v>
      </c>
      <c r="S3811" s="1" t="s">
        <v>12183</v>
      </c>
    </row>
    <row r="3812" spans="1:19" ht="14.4" x14ac:dyDescent="0.3">
      <c r="A3812" s="1" t="s">
        <v>20</v>
      </c>
      <c r="B3812" s="1" t="s">
        <v>12187</v>
      </c>
      <c r="C3812" s="1" t="s">
        <v>12188</v>
      </c>
      <c r="D3812" s="1" t="str">
        <f t="shared" si="473"/>
        <v>Vicolo Sferisterio 16</v>
      </c>
      <c r="E3812" s="1" t="s">
        <v>12052</v>
      </c>
      <c r="F3812" s="1" t="s">
        <v>12052</v>
      </c>
      <c r="G3812" t="str">
        <f t="shared" si="472"/>
        <v>Macerata</v>
      </c>
      <c r="H3812" s="1" t="s">
        <v>12189</v>
      </c>
      <c r="I3812" s="1" t="str">
        <f t="shared" si="474"/>
        <v>SITO</v>
      </c>
      <c r="J3812" s="1" t="str">
        <f t="shared" si="475"/>
        <v>www.albergoarena.com</v>
      </c>
      <c r="K3812" s="1" t="s">
        <v>12190</v>
      </c>
      <c r="L3812" t="str">
        <f t="shared" si="476"/>
        <v>EMAIL</v>
      </c>
      <c r="M3812" t="str">
        <f t="shared" si="477"/>
        <v>info@albergoarena.com</v>
      </c>
      <c r="N3812" t="str">
        <f t="shared" si="478"/>
        <v>www.albergoarena.com</v>
      </c>
      <c r="O3812" t="str">
        <f t="shared" si="479"/>
        <v>info@albergoarena.com</v>
      </c>
      <c r="S3812" s="1" t="s">
        <v>12187</v>
      </c>
    </row>
    <row r="3813" spans="1:19" ht="14.4" x14ac:dyDescent="0.3">
      <c r="A3813" s="1" t="s">
        <v>20</v>
      </c>
      <c r="B3813" s="1" t="s">
        <v>12191</v>
      </c>
      <c r="C3813" s="1" t="s">
        <v>12192</v>
      </c>
      <c r="D3813" s="1" t="str">
        <f t="shared" si="473"/>
        <v>Via Leopoldo Armaroli 94</v>
      </c>
      <c r="E3813" s="1" t="s">
        <v>12052</v>
      </c>
      <c r="F3813" s="1" t="s">
        <v>12052</v>
      </c>
      <c r="G3813" t="str">
        <f t="shared" si="472"/>
        <v>Macerata</v>
      </c>
      <c r="H3813" t="s">
        <v>19718</v>
      </c>
      <c r="I3813" s="1" t="str">
        <f t="shared" si="474"/>
        <v>SITO</v>
      </c>
      <c r="J3813" s="1" t="str">
        <f t="shared" si="475"/>
        <v>N/a</v>
      </c>
      <c r="K3813" t="s">
        <v>19718</v>
      </c>
      <c r="L3813" t="str">
        <f t="shared" si="476"/>
        <v>SITO</v>
      </c>
      <c r="M3813" t="str">
        <f t="shared" si="477"/>
        <v xml:space="preserve"> </v>
      </c>
      <c r="N3813" t="str">
        <f t="shared" si="478"/>
        <v>N/a</v>
      </c>
      <c r="O3813" t="str">
        <f t="shared" si="479"/>
        <v>N/a</v>
      </c>
      <c r="S3813" s="1" t="s">
        <v>12191</v>
      </c>
    </row>
    <row r="3814" spans="1:19" ht="14.4" x14ac:dyDescent="0.3">
      <c r="A3814" s="1" t="s">
        <v>6</v>
      </c>
      <c r="B3814" s="1" t="s">
        <v>12193</v>
      </c>
      <c r="C3814" s="1" t="s">
        <v>12194</v>
      </c>
      <c r="D3814" s="1" t="str">
        <f t="shared" si="473"/>
        <v>Contrada Acquesalate 24</v>
      </c>
      <c r="E3814" s="1" t="s">
        <v>12052</v>
      </c>
      <c r="F3814" s="1" t="s">
        <v>12052</v>
      </c>
      <c r="G3814" t="str">
        <f t="shared" si="472"/>
        <v>Macerata</v>
      </c>
      <c r="H3814" s="1" t="s">
        <v>12195</v>
      </c>
      <c r="I3814" s="1" t="str">
        <f t="shared" si="474"/>
        <v>SITO</v>
      </c>
      <c r="J3814" s="1" t="str">
        <f t="shared" si="475"/>
        <v>www.igelsi-countryhouse.it</v>
      </c>
      <c r="K3814" s="1" t="s">
        <v>12196</v>
      </c>
      <c r="L3814" t="str">
        <f t="shared" si="476"/>
        <v>EMAIL</v>
      </c>
      <c r="M3814" t="str">
        <f t="shared" si="477"/>
        <v>info@igelsi-countryhouse.it</v>
      </c>
      <c r="N3814" t="str">
        <f t="shared" si="478"/>
        <v>www.igelsi-countryhouse.it</v>
      </c>
      <c r="O3814" t="str">
        <f t="shared" si="479"/>
        <v>info@igelsi-countryhouse.it</v>
      </c>
      <c r="S3814" s="1" t="s">
        <v>12193</v>
      </c>
    </row>
    <row r="3815" spans="1:19" ht="14.4" x14ac:dyDescent="0.3">
      <c r="A3815" s="1" t="s">
        <v>6</v>
      </c>
      <c r="B3815" s="1" t="s">
        <v>12197</v>
      </c>
      <c r="C3815" s="1" t="s">
        <v>12198</v>
      </c>
      <c r="D3815" s="1" t="str">
        <f t="shared" si="473"/>
        <v>Contrada Mozzavinci 16, 17</v>
      </c>
      <c r="E3815" s="1" t="s">
        <v>12052</v>
      </c>
      <c r="F3815" s="1" t="s">
        <v>12052</v>
      </c>
      <c r="G3815" t="str">
        <f t="shared" si="472"/>
        <v>Macerata</v>
      </c>
      <c r="H3815" s="1" t="s">
        <v>12199</v>
      </c>
      <c r="I3815" s="1" t="str">
        <f t="shared" si="474"/>
        <v>SITO</v>
      </c>
      <c r="J3815" s="1" t="str">
        <f t="shared" si="475"/>
        <v>www.countryhouselecase.it</v>
      </c>
      <c r="K3815" s="1" t="s">
        <v>12200</v>
      </c>
      <c r="L3815" t="str">
        <f t="shared" si="476"/>
        <v>EMAIL</v>
      </c>
      <c r="M3815" t="str">
        <f t="shared" si="477"/>
        <v>ristorantelecase@tin.it</v>
      </c>
      <c r="N3815" t="str">
        <f t="shared" si="478"/>
        <v>www.countryhouselecase.it</v>
      </c>
      <c r="O3815" t="str">
        <f t="shared" si="479"/>
        <v>ristorantelecase@tin.it</v>
      </c>
      <c r="S3815" s="1" t="s">
        <v>12197</v>
      </c>
    </row>
    <row r="3816" spans="1:19" ht="14.4" x14ac:dyDescent="0.3">
      <c r="A3816" s="1" t="s">
        <v>35</v>
      </c>
      <c r="B3816" s="1" t="s">
        <v>12201</v>
      </c>
      <c r="C3816" s="1" t="s">
        <v>12202</v>
      </c>
      <c r="D3816" s="1" t="str">
        <f t="shared" si="473"/>
        <v>C.Da Fonte S.Giuliano 29</v>
      </c>
      <c r="E3816" s="1" t="s">
        <v>12052</v>
      </c>
      <c r="F3816" t="s">
        <v>19718</v>
      </c>
      <c r="G3816" t="str">
        <f t="shared" si="472"/>
        <v>N/A</v>
      </c>
      <c r="H3816" t="s">
        <v>19718</v>
      </c>
      <c r="I3816" s="1" t="str">
        <f t="shared" si="474"/>
        <v>SITO</v>
      </c>
      <c r="J3816" s="1" t="str">
        <f t="shared" si="475"/>
        <v>N/a</v>
      </c>
      <c r="K3816" t="s">
        <v>19718</v>
      </c>
      <c r="L3816" t="str">
        <f t="shared" si="476"/>
        <v>SITO</v>
      </c>
      <c r="M3816" t="str">
        <f t="shared" si="477"/>
        <v xml:space="preserve"> </v>
      </c>
      <c r="N3816" t="str">
        <f t="shared" si="478"/>
        <v>N/a</v>
      </c>
      <c r="O3816" t="str">
        <f t="shared" si="479"/>
        <v>N/a</v>
      </c>
      <c r="S3816" s="1" t="s">
        <v>12201</v>
      </c>
    </row>
    <row r="3817" spans="1:19" ht="14.4" x14ac:dyDescent="0.3">
      <c r="A3817" s="1" t="s">
        <v>82</v>
      </c>
      <c r="B3817" s="1" t="s">
        <v>12203</v>
      </c>
      <c r="C3817" s="1" t="s">
        <v>12204</v>
      </c>
      <c r="D3817" s="1" t="str">
        <f t="shared" si="473"/>
        <v>Piazza Lauro Rossi 4</v>
      </c>
      <c r="E3817" s="1" t="s">
        <v>12052</v>
      </c>
      <c r="F3817" s="1" t="s">
        <v>12052</v>
      </c>
      <c r="G3817" t="str">
        <f t="shared" si="472"/>
        <v>Macerata</v>
      </c>
      <c r="H3817" t="s">
        <v>19718</v>
      </c>
      <c r="I3817" s="1" t="str">
        <f t="shared" si="474"/>
        <v>SITO</v>
      </c>
      <c r="J3817" s="1" t="str">
        <f t="shared" si="475"/>
        <v>N/a</v>
      </c>
      <c r="K3817" s="1" t="s">
        <v>8363</v>
      </c>
      <c r="L3817" t="str">
        <f t="shared" si="476"/>
        <v>EMAIL</v>
      </c>
      <c r="M3817" t="str">
        <f t="shared" si="477"/>
        <v>info@operaarte.it</v>
      </c>
      <c r="N3817" t="str">
        <f t="shared" si="478"/>
        <v>N/a</v>
      </c>
      <c r="O3817" t="str">
        <f t="shared" si="479"/>
        <v>info@operaarte.it</v>
      </c>
      <c r="S3817" s="1" t="s">
        <v>12203</v>
      </c>
    </row>
    <row r="3818" spans="1:19" ht="14.4" x14ac:dyDescent="0.3">
      <c r="A3818" s="1" t="s">
        <v>29</v>
      </c>
      <c r="B3818" s="1" t="s">
        <v>12205</v>
      </c>
      <c r="C3818" s="1" t="s">
        <v>12206</v>
      </c>
      <c r="D3818" s="1" t="str">
        <f t="shared" si="473"/>
        <v>Via Galasso Da Carpi 39</v>
      </c>
      <c r="E3818" s="1" t="s">
        <v>12052</v>
      </c>
      <c r="F3818" s="1" t="s">
        <v>12052</v>
      </c>
      <c r="G3818" t="str">
        <f t="shared" si="472"/>
        <v>Macerata</v>
      </c>
      <c r="H3818" s="1" t="s">
        <v>12207</v>
      </c>
      <c r="I3818" s="1" t="str">
        <f t="shared" si="474"/>
        <v>SITO</v>
      </c>
      <c r="J3818" s="1" t="str">
        <f t="shared" si="475"/>
        <v>www.belcuore.it</v>
      </c>
      <c r="K3818" s="1" t="s">
        <v>12208</v>
      </c>
      <c r="L3818" t="str">
        <f t="shared" si="476"/>
        <v>EMAIL</v>
      </c>
      <c r="M3818" t="str">
        <f t="shared" si="477"/>
        <v>info@belcuore.it</v>
      </c>
      <c r="N3818" t="str">
        <f t="shared" si="478"/>
        <v>www.belcuore.it</v>
      </c>
      <c r="O3818" t="str">
        <f t="shared" si="479"/>
        <v>info@belcuore.it</v>
      </c>
      <c r="S3818" s="1" t="s">
        <v>12205</v>
      </c>
    </row>
    <row r="3819" spans="1:19" ht="14.4" x14ac:dyDescent="0.3">
      <c r="A3819" s="1" t="s">
        <v>6</v>
      </c>
      <c r="B3819" s="1" t="s">
        <v>12209</v>
      </c>
      <c r="C3819" s="1" t="s">
        <v>12210</v>
      </c>
      <c r="D3819" s="1" t="str">
        <f t="shared" si="473"/>
        <v>Località Serra Delle Piane 123</v>
      </c>
      <c r="E3819" s="1" t="s">
        <v>12211</v>
      </c>
      <c r="F3819" s="1" t="s">
        <v>12212</v>
      </c>
      <c r="G3819" t="str">
        <f t="shared" si="472"/>
        <v>Serra Delle Piane</v>
      </c>
      <c r="H3819" s="1" t="s">
        <v>12213</v>
      </c>
      <c r="I3819" s="1" t="str">
        <f t="shared" si="474"/>
        <v>SITO</v>
      </c>
      <c r="J3819" s="1" t="str">
        <f t="shared" si="475"/>
        <v>www.lacasadeifiori.eu</v>
      </c>
      <c r="K3819" s="1" t="s">
        <v>12214</v>
      </c>
      <c r="L3819" t="str">
        <f t="shared" si="476"/>
        <v>EMAIL</v>
      </c>
      <c r="M3819" t="str">
        <f t="shared" si="477"/>
        <v>info@lacasadeifiori.eu</v>
      </c>
      <c r="N3819" t="str">
        <f t="shared" si="478"/>
        <v>www.lacasadeifiori.eu</v>
      </c>
      <c r="O3819" t="str">
        <f t="shared" si="479"/>
        <v>info@lacasadeifiori.eu</v>
      </c>
      <c r="S3819" s="1" t="s">
        <v>12209</v>
      </c>
    </row>
    <row r="3820" spans="1:19" ht="14.4" x14ac:dyDescent="0.3">
      <c r="A3820" s="1" t="s">
        <v>29</v>
      </c>
      <c r="B3820" s="1" t="s">
        <v>12215</v>
      </c>
      <c r="C3820" s="1" t="s">
        <v>12216</v>
      </c>
      <c r="D3820" s="1" t="str">
        <f t="shared" si="473"/>
        <v>Vocabolo Serre Alte 1</v>
      </c>
      <c r="E3820" s="1" t="s">
        <v>12211</v>
      </c>
      <c r="F3820" s="1" t="s">
        <v>12211</v>
      </c>
      <c r="G3820" t="str">
        <f t="shared" si="472"/>
        <v>Matelica</v>
      </c>
      <c r="H3820" t="s">
        <v>19718</v>
      </c>
      <c r="I3820" s="1" t="str">
        <f t="shared" si="474"/>
        <v>SITO</v>
      </c>
      <c r="J3820" s="1" t="str">
        <f t="shared" si="475"/>
        <v>N/a</v>
      </c>
      <c r="K3820" s="1" t="s">
        <v>12217</v>
      </c>
      <c r="L3820" t="str">
        <f t="shared" si="476"/>
        <v>EMAIL</v>
      </c>
      <c r="M3820" t="str">
        <f t="shared" si="477"/>
        <v>toscano.cinzia@gmail.com</v>
      </c>
      <c r="N3820" t="str">
        <f t="shared" si="478"/>
        <v>N/a</v>
      </c>
      <c r="O3820" t="str">
        <f t="shared" si="479"/>
        <v>toscano.cinzia@gmail.com</v>
      </c>
      <c r="S3820" s="1" t="s">
        <v>12215</v>
      </c>
    </row>
    <row r="3821" spans="1:19" ht="14.4" x14ac:dyDescent="0.3">
      <c r="A3821" s="1" t="s">
        <v>6</v>
      </c>
      <c r="B3821" s="1" t="s">
        <v>12218</v>
      </c>
      <c r="C3821" s="1" t="s">
        <v>12219</v>
      </c>
      <c r="D3821" s="1" t="str">
        <f t="shared" si="473"/>
        <v>Vocabolo Collepere 1</v>
      </c>
      <c r="E3821" s="1" t="s">
        <v>12211</v>
      </c>
      <c r="F3821" s="1" t="s">
        <v>12211</v>
      </c>
      <c r="G3821" t="str">
        <f t="shared" si="472"/>
        <v>Matelica</v>
      </c>
      <c r="H3821" s="1" t="s">
        <v>12220</v>
      </c>
      <c r="I3821" s="1" t="str">
        <f t="shared" si="474"/>
        <v>SITO</v>
      </c>
      <c r="J3821" s="1" t="str">
        <f t="shared" si="475"/>
        <v>www.villacollepere.it</v>
      </c>
      <c r="K3821" s="1" t="s">
        <v>12221</v>
      </c>
      <c r="L3821" t="str">
        <f t="shared" si="476"/>
        <v>EMAIL</v>
      </c>
      <c r="M3821" t="str">
        <f t="shared" si="477"/>
        <v>info@villacollepere.it</v>
      </c>
      <c r="N3821" t="str">
        <f t="shared" si="478"/>
        <v>www.villacollepere.it</v>
      </c>
      <c r="O3821" t="str">
        <f t="shared" si="479"/>
        <v>info@villacollepere.it</v>
      </c>
      <c r="S3821" s="1" t="s">
        <v>12218</v>
      </c>
    </row>
    <row r="3822" spans="1:19" ht="14.4" x14ac:dyDescent="0.3">
      <c r="A3822" s="1" t="s">
        <v>35</v>
      </c>
      <c r="B3822" s="1" t="s">
        <v>12222</v>
      </c>
      <c r="C3822" t="s">
        <v>19718</v>
      </c>
      <c r="D3822" s="1" t="str">
        <f t="shared" si="473"/>
        <v>N/A</v>
      </c>
      <c r="E3822" s="1" t="s">
        <v>12211</v>
      </c>
      <c r="F3822" s="1" t="s">
        <v>12223</v>
      </c>
      <c r="G3822" t="str">
        <f t="shared" si="472"/>
        <v>Colle Tenuto</v>
      </c>
      <c r="H3822" s="1" t="s">
        <v>12224</v>
      </c>
      <c r="I3822" s="1" t="str">
        <f t="shared" si="474"/>
        <v>SITO</v>
      </c>
      <c r="J3822" s="1" t="str">
        <f t="shared" si="475"/>
        <v>www.ilcolledelsole.it</v>
      </c>
      <c r="K3822" s="1" t="s">
        <v>12225</v>
      </c>
      <c r="L3822" t="str">
        <f t="shared" si="476"/>
        <v>EMAIL</v>
      </c>
      <c r="M3822" t="str">
        <f t="shared" si="477"/>
        <v>info@ilcolledelsole.it</v>
      </c>
      <c r="N3822" t="str">
        <f t="shared" si="478"/>
        <v>www.ilcolledelsole.it</v>
      </c>
      <c r="O3822" t="str">
        <f t="shared" si="479"/>
        <v>info@ilcolledelsole.it</v>
      </c>
      <c r="S3822" s="1" t="s">
        <v>12222</v>
      </c>
    </row>
    <row r="3823" spans="1:19" ht="14.4" x14ac:dyDescent="0.3">
      <c r="A3823" s="1" t="s">
        <v>35</v>
      </c>
      <c r="B3823" s="1" t="s">
        <v>12226</v>
      </c>
      <c r="C3823" s="1" t="s">
        <v>12227</v>
      </c>
      <c r="D3823" s="1" t="str">
        <f t="shared" si="473"/>
        <v>Vocabolo Rastia 1</v>
      </c>
      <c r="E3823" s="1" t="s">
        <v>12211</v>
      </c>
      <c r="F3823" s="1" t="s">
        <v>12211</v>
      </c>
      <c r="G3823" t="str">
        <f t="shared" si="472"/>
        <v>Matelica</v>
      </c>
      <c r="H3823" s="1" t="s">
        <v>12228</v>
      </c>
      <c r="I3823" s="1" t="str">
        <f t="shared" si="474"/>
        <v>SITO</v>
      </c>
      <c r="J3823" s="1" t="str">
        <f t="shared" si="475"/>
        <v>www.casarastia.it</v>
      </c>
      <c r="K3823" s="1" t="s">
        <v>12229</v>
      </c>
      <c r="L3823" t="str">
        <f t="shared" si="476"/>
        <v>EMAIL</v>
      </c>
      <c r="M3823" t="str">
        <f t="shared" si="477"/>
        <v>info@casarastia.it</v>
      </c>
      <c r="N3823" t="str">
        <f t="shared" si="478"/>
        <v>www.casarastia.it</v>
      </c>
      <c r="O3823" t="str">
        <f t="shared" si="479"/>
        <v>info@casarastia.it</v>
      </c>
      <c r="S3823" s="1" t="s">
        <v>12226</v>
      </c>
    </row>
    <row r="3824" spans="1:19" ht="14.4" x14ac:dyDescent="0.3">
      <c r="A3824" s="1" t="s">
        <v>35</v>
      </c>
      <c r="B3824" s="1" t="s">
        <v>12230</v>
      </c>
      <c r="C3824" s="1" t="s">
        <v>12231</v>
      </c>
      <c r="D3824" s="1" t="str">
        <f t="shared" si="473"/>
        <v>Via Labbrano 125</v>
      </c>
      <c r="E3824" s="1" t="s">
        <v>12211</v>
      </c>
      <c r="F3824" s="1" t="s">
        <v>12232</v>
      </c>
      <c r="G3824" t="str">
        <f t="shared" si="472"/>
        <v>Labbrano</v>
      </c>
      <c r="H3824" t="s">
        <v>19718</v>
      </c>
      <c r="I3824" s="1" t="str">
        <f t="shared" si="474"/>
        <v>SITO</v>
      </c>
      <c r="J3824" s="1" t="str">
        <f t="shared" si="475"/>
        <v>N/a</v>
      </c>
      <c r="K3824" s="1" t="s">
        <v>12233</v>
      </c>
      <c r="L3824" t="str">
        <f t="shared" si="476"/>
        <v>EMAIL</v>
      </c>
      <c r="M3824" t="str">
        <f t="shared" si="477"/>
        <v>francesco2683@gmail.com</v>
      </c>
      <c r="N3824" t="str">
        <f t="shared" si="478"/>
        <v>N/a</v>
      </c>
      <c r="O3824" t="str">
        <f t="shared" si="479"/>
        <v>francesco2683@gmail.com</v>
      </c>
      <c r="S3824" s="1" t="s">
        <v>12230</v>
      </c>
    </row>
    <row r="3825" spans="1:19" ht="14.4" x14ac:dyDescent="0.3">
      <c r="A3825" s="1" t="s">
        <v>20</v>
      </c>
      <c r="B3825" s="1" t="s">
        <v>12234</v>
      </c>
      <c r="C3825" s="1" t="s">
        <v>12235</v>
      </c>
      <c r="D3825" s="1" t="str">
        <f t="shared" si="473"/>
        <v>Via Santa Maria 3</v>
      </c>
      <c r="E3825" s="1" t="s">
        <v>12211</v>
      </c>
      <c r="F3825" s="1" t="s">
        <v>12211</v>
      </c>
      <c r="G3825" t="str">
        <f t="shared" si="472"/>
        <v>Matelica</v>
      </c>
      <c r="H3825" s="1" t="s">
        <v>12236</v>
      </c>
      <c r="I3825" s="1" t="str">
        <f t="shared" si="474"/>
        <v>SITO</v>
      </c>
      <c r="J3825" s="1" t="str">
        <f t="shared" si="475"/>
        <v>www.hoteldellaloggia.it</v>
      </c>
      <c r="K3825" s="1" t="s">
        <v>12237</v>
      </c>
      <c r="L3825" t="str">
        <f t="shared" si="476"/>
        <v>EMAIL</v>
      </c>
      <c r="M3825" t="str">
        <f t="shared" si="477"/>
        <v>info@hoteldellaloggia.it</v>
      </c>
      <c r="N3825" t="str">
        <f t="shared" si="478"/>
        <v>www.hoteldellaloggia.it</v>
      </c>
      <c r="O3825" t="str">
        <f t="shared" si="479"/>
        <v>info@hoteldellaloggia.it</v>
      </c>
      <c r="S3825" s="1" t="s">
        <v>12234</v>
      </c>
    </row>
    <row r="3826" spans="1:19" ht="14.4" x14ac:dyDescent="0.3">
      <c r="A3826" s="1" t="s">
        <v>20</v>
      </c>
      <c r="B3826" s="1" t="s">
        <v>12238</v>
      </c>
      <c r="C3826" s="1" t="s">
        <v>12239</v>
      </c>
      <c r="D3826" s="1" t="str">
        <f t="shared" si="473"/>
        <v>Via Aristide Merloni 8</v>
      </c>
      <c r="E3826" s="1" t="s">
        <v>12211</v>
      </c>
      <c r="F3826" s="1" t="s">
        <v>12211</v>
      </c>
      <c r="G3826" t="str">
        <f t="shared" si="472"/>
        <v>Matelica</v>
      </c>
      <c r="H3826" t="s">
        <v>19718</v>
      </c>
      <c r="I3826" s="1" t="str">
        <f t="shared" si="474"/>
        <v>SITO</v>
      </c>
      <c r="J3826" s="1" t="str">
        <f t="shared" si="475"/>
        <v>N/a</v>
      </c>
      <c r="K3826" t="s">
        <v>19718</v>
      </c>
      <c r="L3826" t="str">
        <f t="shared" si="476"/>
        <v>SITO</v>
      </c>
      <c r="M3826" t="str">
        <f t="shared" si="477"/>
        <v xml:space="preserve"> </v>
      </c>
      <c r="N3826" t="str">
        <f t="shared" si="478"/>
        <v>N/a</v>
      </c>
      <c r="O3826" t="str">
        <f t="shared" si="479"/>
        <v>N/a</v>
      </c>
      <c r="S3826" s="1" t="s">
        <v>12238</v>
      </c>
    </row>
    <row r="3827" spans="1:19" ht="14.4" x14ac:dyDescent="0.3">
      <c r="A3827" s="1" t="s">
        <v>29</v>
      </c>
      <c r="B3827" s="1" t="s">
        <v>12240</v>
      </c>
      <c r="C3827" s="1" t="s">
        <v>12241</v>
      </c>
      <c r="D3827" s="1" t="str">
        <f t="shared" si="473"/>
        <v>Vocabolo Colle Sant' Antonio 150</v>
      </c>
      <c r="E3827" s="1" t="s">
        <v>12211</v>
      </c>
      <c r="F3827" s="1" t="s">
        <v>12211</v>
      </c>
      <c r="G3827" t="str">
        <f t="shared" si="472"/>
        <v>Matelica</v>
      </c>
      <c r="H3827" s="1" t="s">
        <v>12242</v>
      </c>
      <c r="I3827" s="1" t="str">
        <f t="shared" si="474"/>
        <v>SITO</v>
      </c>
      <c r="J3827" s="1" t="str">
        <f t="shared" si="475"/>
        <v>www.il-fienile.it</v>
      </c>
      <c r="K3827" s="1" t="s">
        <v>12243</v>
      </c>
      <c r="L3827" t="str">
        <f t="shared" si="476"/>
        <v>EMAIL</v>
      </c>
      <c r="M3827" t="str">
        <f t="shared" si="477"/>
        <v>mbblondel@gmail.com</v>
      </c>
      <c r="N3827" t="str">
        <f t="shared" si="478"/>
        <v>www.il-fienile.it</v>
      </c>
      <c r="O3827" t="str">
        <f t="shared" si="479"/>
        <v>mbblondel@gmail.com</v>
      </c>
      <c r="S3827" s="1" t="s">
        <v>12240</v>
      </c>
    </row>
    <row r="3828" spans="1:19" ht="14.4" x14ac:dyDescent="0.3">
      <c r="A3828" s="1" t="s">
        <v>29</v>
      </c>
      <c r="B3828" s="1" t="s">
        <v>12244</v>
      </c>
      <c r="C3828" s="1" t="s">
        <v>12245</v>
      </c>
      <c r="D3828" s="1" t="str">
        <f t="shared" si="473"/>
        <v>Via Madonna Dei Pantani 1 Bis</v>
      </c>
      <c r="E3828" s="1" t="s">
        <v>12211</v>
      </c>
      <c r="F3828" t="s">
        <v>19718</v>
      </c>
      <c r="G3828" t="str">
        <f t="shared" si="472"/>
        <v>N/A</v>
      </c>
      <c r="H3828" t="s">
        <v>19718</v>
      </c>
      <c r="I3828" s="1" t="str">
        <f t="shared" si="474"/>
        <v>SITO</v>
      </c>
      <c r="J3828" s="1" t="str">
        <f t="shared" si="475"/>
        <v>N/a</v>
      </c>
      <c r="K3828" s="1" t="s">
        <v>12246</v>
      </c>
      <c r="L3828" t="str">
        <f t="shared" si="476"/>
        <v>EMAIL</v>
      </c>
      <c r="M3828" t="str">
        <f t="shared" si="477"/>
        <v>lamadonninadeipantani@gmail.com</v>
      </c>
      <c r="N3828" t="str">
        <f t="shared" si="478"/>
        <v>N/a</v>
      </c>
      <c r="O3828" t="str">
        <f t="shared" si="479"/>
        <v>lamadonninadeipantani@gmail.com</v>
      </c>
      <c r="S3828" s="1" t="s">
        <v>12244</v>
      </c>
    </row>
    <row r="3829" spans="1:19" ht="14.4" x14ac:dyDescent="0.3">
      <c r="A3829" s="1" t="s">
        <v>35</v>
      </c>
      <c r="B3829" s="1" t="s">
        <v>12247</v>
      </c>
      <c r="C3829" s="1" t="s">
        <v>12248</v>
      </c>
      <c r="D3829" s="1" t="str">
        <f t="shared" si="473"/>
        <v>C.Da Acquaviva 569</v>
      </c>
      <c r="E3829" s="1" t="s">
        <v>12211</v>
      </c>
      <c r="F3829" t="s">
        <v>19718</v>
      </c>
      <c r="G3829" t="str">
        <f t="shared" si="472"/>
        <v>N/A</v>
      </c>
      <c r="H3829" t="s">
        <v>19718</v>
      </c>
      <c r="I3829" s="1" t="str">
        <f t="shared" si="474"/>
        <v>SITO</v>
      </c>
      <c r="J3829" s="1" t="str">
        <f t="shared" si="475"/>
        <v>N/a</v>
      </c>
      <c r="K3829" s="1" t="s">
        <v>12249</v>
      </c>
      <c r="L3829" t="str">
        <f t="shared" si="476"/>
        <v>EMAIL</v>
      </c>
      <c r="M3829" t="str">
        <f t="shared" si="477"/>
        <v>agriturismo.dafoschetta@gmail.com</v>
      </c>
      <c r="N3829" t="str">
        <f t="shared" si="478"/>
        <v>N/a</v>
      </c>
      <c r="O3829" t="str">
        <f t="shared" si="479"/>
        <v>agriturismo.dafoschetta@gmail.com</v>
      </c>
      <c r="S3829" s="1" t="s">
        <v>12247</v>
      </c>
    </row>
    <row r="3830" spans="1:19" ht="14.4" x14ac:dyDescent="0.3">
      <c r="A3830" s="1" t="s">
        <v>29</v>
      </c>
      <c r="B3830" s="1" t="s">
        <v>12250</v>
      </c>
      <c r="C3830" s="1" t="s">
        <v>12251</v>
      </c>
      <c r="D3830" s="1" t="str">
        <f t="shared" si="473"/>
        <v>Via Vocabolo Serre Alte 308</v>
      </c>
      <c r="E3830" s="1" t="s">
        <v>12211</v>
      </c>
      <c r="F3830" t="s">
        <v>19718</v>
      </c>
      <c r="G3830" t="str">
        <f t="shared" si="472"/>
        <v>N/A</v>
      </c>
      <c r="H3830" s="1" t="s">
        <v>12252</v>
      </c>
      <c r="I3830" s="1" t="str">
        <f t="shared" si="474"/>
        <v>SITO</v>
      </c>
      <c r="J3830" s="1" t="str">
        <f t="shared" si="475"/>
        <v>www.serre-alte.com</v>
      </c>
      <c r="K3830" s="1" t="s">
        <v>12253</v>
      </c>
      <c r="L3830" t="str">
        <f t="shared" si="476"/>
        <v>EMAIL</v>
      </c>
      <c r="M3830" t="str">
        <f t="shared" si="477"/>
        <v>lara.gaggini@alice.it</v>
      </c>
      <c r="N3830" t="str">
        <f t="shared" si="478"/>
        <v>www.serre-alte.com</v>
      </c>
      <c r="O3830" t="str">
        <f t="shared" si="479"/>
        <v>lara.gaggini@alice.it</v>
      </c>
      <c r="S3830" s="1" t="s">
        <v>12250</v>
      </c>
    </row>
    <row r="3831" spans="1:19" ht="14.4" x14ac:dyDescent="0.3">
      <c r="A3831" s="1" t="s">
        <v>35</v>
      </c>
      <c r="B3831" s="1" t="s">
        <v>12254</v>
      </c>
      <c r="C3831" s="1" t="s">
        <v>12255</v>
      </c>
      <c r="D3831" s="1" t="str">
        <f t="shared" si="473"/>
        <v>Via Vocabolo Pescheria 24</v>
      </c>
      <c r="E3831" s="1" t="s">
        <v>12211</v>
      </c>
      <c r="F3831" t="s">
        <v>19718</v>
      </c>
      <c r="G3831" t="str">
        <f t="shared" si="472"/>
        <v>N/A</v>
      </c>
      <c r="H3831" t="s">
        <v>19718</v>
      </c>
      <c r="I3831" s="1" t="str">
        <f t="shared" si="474"/>
        <v>SITO</v>
      </c>
      <c r="J3831" s="1" t="str">
        <f t="shared" si="475"/>
        <v>N/a</v>
      </c>
      <c r="K3831" s="1" t="s">
        <v>12256</v>
      </c>
      <c r="L3831" t="str">
        <f t="shared" si="476"/>
        <v>EMAIL</v>
      </c>
      <c r="M3831" t="str">
        <f t="shared" si="477"/>
        <v>valerpietro@libero.it</v>
      </c>
      <c r="N3831" t="str">
        <f t="shared" si="478"/>
        <v>N/a</v>
      </c>
      <c r="O3831" t="str">
        <f t="shared" si="479"/>
        <v>valerpietro@libero.it</v>
      </c>
      <c r="S3831" s="1" t="s">
        <v>12254</v>
      </c>
    </row>
    <row r="3832" spans="1:19" ht="14.4" x14ac:dyDescent="0.3">
      <c r="A3832" s="1" t="s">
        <v>20</v>
      </c>
      <c r="B3832" s="1" t="s">
        <v>12257</v>
      </c>
      <c r="C3832" s="1" t="s">
        <v>12258</v>
      </c>
      <c r="D3832" s="1" t="str">
        <f t="shared" si="473"/>
        <v>Piazza Giuseppe Garibaldi 12</v>
      </c>
      <c r="E3832" s="1" t="s">
        <v>12211</v>
      </c>
      <c r="F3832" s="1" t="s">
        <v>12211</v>
      </c>
      <c r="G3832" t="str">
        <f t="shared" si="472"/>
        <v>Matelica</v>
      </c>
      <c r="H3832" t="s">
        <v>19718</v>
      </c>
      <c r="I3832" s="1" t="str">
        <f t="shared" si="474"/>
        <v>SITO</v>
      </c>
      <c r="J3832" s="1" t="str">
        <f t="shared" si="475"/>
        <v>N/a</v>
      </c>
      <c r="K3832" t="s">
        <v>19718</v>
      </c>
      <c r="L3832" t="str">
        <f t="shared" si="476"/>
        <v>SITO</v>
      </c>
      <c r="M3832" t="str">
        <f t="shared" si="477"/>
        <v xml:space="preserve"> </v>
      </c>
      <c r="N3832" t="str">
        <f t="shared" si="478"/>
        <v>N/a</v>
      </c>
      <c r="O3832" t="str">
        <f t="shared" si="479"/>
        <v>N/a</v>
      </c>
      <c r="S3832" s="1" t="s">
        <v>12257</v>
      </c>
    </row>
    <row r="3833" spans="1:19" ht="14.4" x14ac:dyDescent="0.3">
      <c r="A3833" s="1" t="s">
        <v>29</v>
      </c>
      <c r="B3833" s="1" t="s">
        <v>12259</v>
      </c>
      <c r="C3833" s="1" t="s">
        <v>12260</v>
      </c>
      <c r="D3833" s="1" t="str">
        <f t="shared" si="473"/>
        <v>Via Enrico Berlinguer 18</v>
      </c>
      <c r="E3833" s="1" t="s">
        <v>12211</v>
      </c>
      <c r="F3833" s="1" t="s">
        <v>12211</v>
      </c>
      <c r="G3833" t="str">
        <f t="shared" si="472"/>
        <v>Matelica</v>
      </c>
      <c r="H3833" s="1" t="s">
        <v>12261</v>
      </c>
      <c r="I3833" s="1" t="str">
        <f t="shared" si="474"/>
        <v>SITO</v>
      </c>
      <c r="J3833" s="1" t="str">
        <f t="shared" si="475"/>
        <v>www.cameredabruna.com</v>
      </c>
      <c r="K3833" s="1" t="s">
        <v>12262</v>
      </c>
      <c r="L3833" t="str">
        <f t="shared" si="476"/>
        <v>EMAIL</v>
      </c>
      <c r="M3833" t="str">
        <f t="shared" si="477"/>
        <v>info@cameredabruna.com</v>
      </c>
      <c r="N3833" t="str">
        <f t="shared" si="478"/>
        <v>www.cameredabruna.com</v>
      </c>
      <c r="O3833" t="str">
        <f t="shared" si="479"/>
        <v>info@cameredabruna.com</v>
      </c>
      <c r="S3833" s="1" t="s">
        <v>12259</v>
      </c>
    </row>
    <row r="3834" spans="1:19" ht="14.4" x14ac:dyDescent="0.3">
      <c r="A3834" s="1" t="s">
        <v>35</v>
      </c>
      <c r="B3834" s="1" t="s">
        <v>12263</v>
      </c>
      <c r="C3834" s="1" t="s">
        <v>12264</v>
      </c>
      <c r="D3834" s="1" t="str">
        <f t="shared" si="473"/>
        <v>Loc. Colpaola 1</v>
      </c>
      <c r="E3834" s="1" t="s">
        <v>12211</v>
      </c>
      <c r="F3834" s="1" t="s">
        <v>12265</v>
      </c>
      <c r="G3834" t="str">
        <f t="shared" si="472"/>
        <v>Vocabolo Braccano</v>
      </c>
      <c r="H3834" t="s">
        <v>19718</v>
      </c>
      <c r="I3834" s="1" t="str">
        <f t="shared" si="474"/>
        <v>SITO</v>
      </c>
      <c r="J3834" s="1" t="str">
        <f t="shared" si="475"/>
        <v>N/a</v>
      </c>
      <c r="K3834" t="s">
        <v>19718</v>
      </c>
      <c r="L3834" t="str">
        <f t="shared" si="476"/>
        <v>SITO</v>
      </c>
      <c r="M3834" t="str">
        <f t="shared" si="477"/>
        <v xml:space="preserve"> </v>
      </c>
      <c r="N3834" t="str">
        <f t="shared" si="478"/>
        <v>N/a</v>
      </c>
      <c r="O3834" t="str">
        <f t="shared" si="479"/>
        <v>N/a</v>
      </c>
      <c r="S3834" s="1" t="s">
        <v>12263</v>
      </c>
    </row>
    <row r="3835" spans="1:19" ht="14.4" x14ac:dyDescent="0.3">
      <c r="A3835" s="1" t="s">
        <v>82</v>
      </c>
      <c r="B3835" s="1" t="s">
        <v>12266</v>
      </c>
      <c r="C3835" s="1" t="s">
        <v>12267</v>
      </c>
      <c r="D3835" s="1" t="str">
        <f t="shared" si="473"/>
        <v>Via Umberto I 41</v>
      </c>
      <c r="E3835" s="1" t="s">
        <v>12211</v>
      </c>
      <c r="F3835" t="s">
        <v>19718</v>
      </c>
      <c r="G3835" t="str">
        <f t="shared" si="472"/>
        <v>N/A</v>
      </c>
      <c r="H3835" t="s">
        <v>19718</v>
      </c>
      <c r="I3835" s="1" t="str">
        <f t="shared" si="474"/>
        <v>SITO</v>
      </c>
      <c r="J3835" s="1" t="str">
        <f t="shared" si="475"/>
        <v>N/a</v>
      </c>
      <c r="K3835" s="1" t="s">
        <v>12268</v>
      </c>
      <c r="L3835" t="str">
        <f t="shared" si="476"/>
        <v>EMAIL</v>
      </c>
      <c r="M3835" t="str">
        <f t="shared" si="477"/>
        <v>mario.schiano@beniculturali.it</v>
      </c>
      <c r="N3835" t="str">
        <f t="shared" si="478"/>
        <v>N/a</v>
      </c>
      <c r="O3835" t="str">
        <f t="shared" si="479"/>
        <v>mario.schiano@beniculturali.it</v>
      </c>
      <c r="S3835" s="1" t="s">
        <v>12266</v>
      </c>
    </row>
    <row r="3836" spans="1:19" ht="14.4" x14ac:dyDescent="0.3">
      <c r="A3836" s="1" t="s">
        <v>190</v>
      </c>
      <c r="B3836" s="1" t="s">
        <v>12269</v>
      </c>
      <c r="C3836" s="1" t="s">
        <v>12270</v>
      </c>
      <c r="D3836" s="1" t="str">
        <f t="shared" si="473"/>
        <v>Via San  Francesco Snc</v>
      </c>
      <c r="E3836" s="1" t="s">
        <v>12211</v>
      </c>
      <c r="F3836" t="s">
        <v>19718</v>
      </c>
      <c r="G3836" t="str">
        <f t="shared" si="472"/>
        <v>N/A</v>
      </c>
      <c r="H3836" t="s">
        <v>19718</v>
      </c>
      <c r="I3836" s="1" t="str">
        <f t="shared" si="474"/>
        <v>SITO</v>
      </c>
      <c r="J3836" s="1" t="str">
        <f t="shared" si="475"/>
        <v>N/a</v>
      </c>
      <c r="K3836" s="1" t="s">
        <v>12271</v>
      </c>
      <c r="L3836" t="str">
        <f t="shared" si="476"/>
        <v>EMAIL</v>
      </c>
      <c r="M3836" t="str">
        <f t="shared" si="477"/>
        <v>servizi@ersucam.it</v>
      </c>
      <c r="N3836" t="str">
        <f t="shared" si="478"/>
        <v>N/a</v>
      </c>
      <c r="O3836" t="str">
        <f t="shared" si="479"/>
        <v>servizi@ersucam.it</v>
      </c>
      <c r="S3836" s="1" t="s">
        <v>12269</v>
      </c>
    </row>
    <row r="3837" spans="1:19" ht="14.4" x14ac:dyDescent="0.3">
      <c r="A3837" s="1" t="s">
        <v>6</v>
      </c>
      <c r="B3837" s="1" t="s">
        <v>12272</v>
      </c>
      <c r="C3837" s="1" t="s">
        <v>12273</v>
      </c>
      <c r="D3837" s="1" t="str">
        <f t="shared" si="473"/>
        <v>Vocabolo Salomone 437</v>
      </c>
      <c r="E3837" s="1" t="s">
        <v>12211</v>
      </c>
      <c r="F3837" s="1" t="s">
        <v>12211</v>
      </c>
      <c r="G3837" t="str">
        <f t="shared" si="472"/>
        <v>Matelica</v>
      </c>
      <c r="H3837" s="1" t="s">
        <v>12274</v>
      </c>
      <c r="I3837" s="1" t="str">
        <f t="shared" si="474"/>
        <v>SITO</v>
      </c>
      <c r="J3837" s="1" t="str">
        <f t="shared" si="475"/>
        <v>www.salomone-matelica.it</v>
      </c>
      <c r="K3837" s="1" t="s">
        <v>12275</v>
      </c>
      <c r="L3837" t="str">
        <f t="shared" si="476"/>
        <v>EMAIL</v>
      </c>
      <c r="M3837" t="str">
        <f t="shared" si="477"/>
        <v>info@salomone-matelica.it</v>
      </c>
      <c r="N3837" t="str">
        <f t="shared" si="478"/>
        <v>www.salomone-matelica.it</v>
      </c>
      <c r="O3837" t="str">
        <f t="shared" si="479"/>
        <v>info@salomone-matelica.it</v>
      </c>
      <c r="S3837" s="1" t="s">
        <v>12272</v>
      </c>
    </row>
    <row r="3838" spans="1:19" ht="14.4" x14ac:dyDescent="0.3">
      <c r="A3838" s="1" t="s">
        <v>20</v>
      </c>
      <c r="B3838" s="1" t="s">
        <v>12276</v>
      </c>
      <c r="C3838" s="1" t="s">
        <v>12277</v>
      </c>
      <c r="D3838" s="1" t="str">
        <f t="shared" si="473"/>
        <v>Via Circonvallazione 105</v>
      </c>
      <c r="E3838" s="1" t="s">
        <v>12211</v>
      </c>
      <c r="F3838" s="1" t="s">
        <v>12211</v>
      </c>
      <c r="G3838" t="str">
        <f t="shared" si="472"/>
        <v>Matelica</v>
      </c>
      <c r="H3838" s="1" t="s">
        <v>12278</v>
      </c>
      <c r="I3838" s="1" t="str">
        <f t="shared" si="474"/>
        <v>SITO</v>
      </c>
      <c r="J3838" s="1" t="str">
        <f t="shared" si="475"/>
        <v>www.vecchiaporta.it</v>
      </c>
      <c r="K3838" s="1" t="s">
        <v>12279</v>
      </c>
      <c r="L3838" t="str">
        <f t="shared" si="476"/>
        <v>EMAIL</v>
      </c>
      <c r="M3838" t="str">
        <f t="shared" si="477"/>
        <v>info@vecchiaporta.it</v>
      </c>
      <c r="N3838" t="str">
        <f t="shared" si="478"/>
        <v>www.vecchiaporta.it</v>
      </c>
      <c r="O3838" t="str">
        <f t="shared" si="479"/>
        <v>info@vecchiaporta.it</v>
      </c>
      <c r="S3838" s="1" t="s">
        <v>12276</v>
      </c>
    </row>
    <row r="3839" spans="1:19" ht="14.4" x14ac:dyDescent="0.3">
      <c r="A3839" s="1" t="s">
        <v>35</v>
      </c>
      <c r="B3839" s="1" t="s">
        <v>12280</v>
      </c>
      <c r="C3839" s="1" t="s">
        <v>12281</v>
      </c>
      <c r="D3839" s="1" t="str">
        <f t="shared" si="473"/>
        <v>Vocabolo Cecca 248</v>
      </c>
      <c r="E3839" s="1" t="s">
        <v>12211</v>
      </c>
      <c r="F3839" t="s">
        <v>19718</v>
      </c>
      <c r="G3839" t="str">
        <f t="shared" si="472"/>
        <v>N/A</v>
      </c>
      <c r="H3839" s="1" t="s">
        <v>12282</v>
      </c>
      <c r="I3839" s="1" t="str">
        <f t="shared" si="474"/>
        <v>SITO</v>
      </c>
      <c r="J3839" s="1" t="str">
        <f t="shared" si="475"/>
        <v>www.casadeimar.it</v>
      </c>
      <c r="K3839" s="1" t="s">
        <v>12283</v>
      </c>
      <c r="L3839" t="str">
        <f t="shared" si="476"/>
        <v>EMAIL</v>
      </c>
      <c r="M3839" t="str">
        <f t="shared" si="477"/>
        <v>info@casadeimar.it</v>
      </c>
      <c r="N3839" t="str">
        <f t="shared" si="478"/>
        <v>www.casadeimar.it</v>
      </c>
      <c r="O3839" t="str">
        <f t="shared" si="479"/>
        <v>info@casadeimar.it</v>
      </c>
      <c r="S3839" s="1" t="s">
        <v>12280</v>
      </c>
    </row>
    <row r="3840" spans="1:19" ht="14.4" x14ac:dyDescent="0.3">
      <c r="A3840" s="1" t="s">
        <v>29</v>
      </c>
      <c r="B3840" s="1" t="s">
        <v>12284</v>
      </c>
      <c r="C3840" s="1" t="s">
        <v>12285</v>
      </c>
      <c r="D3840" s="1" t="str">
        <f t="shared" si="473"/>
        <v>Vocabolo Felette Basse 571</v>
      </c>
      <c r="E3840" s="1" t="s">
        <v>12211</v>
      </c>
      <c r="F3840" t="s">
        <v>19718</v>
      </c>
      <c r="G3840" t="str">
        <f t="shared" si="472"/>
        <v>N/A</v>
      </c>
      <c r="H3840" t="s">
        <v>19718</v>
      </c>
      <c r="I3840" s="1" t="str">
        <f t="shared" si="474"/>
        <v>SITO</v>
      </c>
      <c r="J3840" s="1" t="str">
        <f t="shared" si="475"/>
        <v>N/a</v>
      </c>
      <c r="K3840" t="s">
        <v>19718</v>
      </c>
      <c r="L3840" t="str">
        <f t="shared" si="476"/>
        <v>SITO</v>
      </c>
      <c r="M3840" t="str">
        <f t="shared" si="477"/>
        <v xml:space="preserve"> </v>
      </c>
      <c r="N3840" t="str">
        <f t="shared" si="478"/>
        <v>N/a</v>
      </c>
      <c r="O3840" t="str">
        <f t="shared" si="479"/>
        <v>N/a</v>
      </c>
      <c r="S3840" s="1" t="s">
        <v>12284</v>
      </c>
    </row>
    <row r="3841" spans="1:19" ht="14.4" x14ac:dyDescent="0.3">
      <c r="A3841" s="1" t="s">
        <v>35</v>
      </c>
      <c r="B3841" s="1" t="s">
        <v>12286</v>
      </c>
      <c r="C3841" s="1" t="s">
        <v>12287</v>
      </c>
      <c r="D3841" s="1" t="str">
        <f t="shared" si="473"/>
        <v>Loc. Vocabolo Grimaldi  20</v>
      </c>
      <c r="E3841" s="1" t="s">
        <v>12211</v>
      </c>
      <c r="F3841" s="1" t="s">
        <v>12288</v>
      </c>
      <c r="G3841" t="str">
        <f t="shared" si="472"/>
        <v>Vocabolo Grimaldi</v>
      </c>
      <c r="H3841" s="1" t="s">
        <v>12289</v>
      </c>
      <c r="I3841" s="1" t="str">
        <f t="shared" si="474"/>
        <v>SITO</v>
      </c>
      <c r="J3841" s="1" t="str">
        <f t="shared" si="475"/>
        <v>www.casagrimaldi.it</v>
      </c>
      <c r="K3841" s="1" t="s">
        <v>12290</v>
      </c>
      <c r="L3841" t="str">
        <f t="shared" si="476"/>
        <v>EMAIL</v>
      </c>
      <c r="M3841" t="str">
        <f t="shared" si="477"/>
        <v>casagrimaldimatelica@gmail.com</v>
      </c>
      <c r="N3841" t="str">
        <f t="shared" si="478"/>
        <v>www.casagrimaldi.it</v>
      </c>
      <c r="O3841" t="str">
        <f t="shared" si="479"/>
        <v>casagrimaldimatelica@gmail.com</v>
      </c>
      <c r="S3841" s="1" t="s">
        <v>12286</v>
      </c>
    </row>
    <row r="3842" spans="1:19" ht="14.4" x14ac:dyDescent="0.3">
      <c r="A3842" s="1" t="s">
        <v>29</v>
      </c>
      <c r="B3842" s="1" t="s">
        <v>12291</v>
      </c>
      <c r="C3842" s="1" t="s">
        <v>12292</v>
      </c>
      <c r="D3842" s="1" t="str">
        <f t="shared" si="473"/>
        <v>Via Della Repubblica 5</v>
      </c>
      <c r="E3842" s="1" t="s">
        <v>12293</v>
      </c>
      <c r="F3842" t="s">
        <v>19718</v>
      </c>
      <c r="G3842" t="str">
        <f t="shared" ref="G3842:G3905" si="480">PROPER(F3842)</f>
        <v>N/A</v>
      </c>
      <c r="H3842" t="s">
        <v>19718</v>
      </c>
      <c r="I3842" s="1" t="str">
        <f t="shared" si="474"/>
        <v>SITO</v>
      </c>
      <c r="J3842" s="1" t="str">
        <f t="shared" si="475"/>
        <v>N/a</v>
      </c>
      <c r="K3842" s="1" t="s">
        <v>12294</v>
      </c>
      <c r="L3842" t="str">
        <f t="shared" si="476"/>
        <v>EMAIL</v>
      </c>
      <c r="M3842" t="str">
        <f t="shared" si="477"/>
        <v>luchettigiampiero@virgilio.it</v>
      </c>
      <c r="N3842" t="str">
        <f t="shared" si="478"/>
        <v>N/a</v>
      </c>
      <c r="O3842" t="str">
        <f t="shared" si="479"/>
        <v>luchettigiampiero@virgilio.it</v>
      </c>
      <c r="S3842" s="1" t="s">
        <v>12291</v>
      </c>
    </row>
    <row r="3843" spans="1:19" ht="14.4" x14ac:dyDescent="0.3">
      <c r="A3843" s="1" t="s">
        <v>12</v>
      </c>
      <c r="B3843" s="1" t="s">
        <v>12295</v>
      </c>
      <c r="C3843" s="1" t="s">
        <v>12296</v>
      </c>
      <c r="D3843" s="1" t="str">
        <f t="shared" ref="D3843:D3906" si="481">PROPER(C3843)</f>
        <v>Via San Pietro 10</v>
      </c>
      <c r="E3843" s="1" t="s">
        <v>12293</v>
      </c>
      <c r="F3843" s="1" t="s">
        <v>12293</v>
      </c>
      <c r="G3843" t="str">
        <f t="shared" si="480"/>
        <v>Mogliano</v>
      </c>
      <c r="H3843" t="s">
        <v>19718</v>
      </c>
      <c r="I3843" s="1" t="str">
        <f t="shared" ref="I3843:I3906" si="482">IF(ISERROR(FIND("@",H3843)),"SITO","EMAIL")</f>
        <v>SITO</v>
      </c>
      <c r="J3843" s="1" t="str">
        <f t="shared" ref="J3843:J3906" si="483">IF(I3843="SITO",H3843," ")</f>
        <v>N/a</v>
      </c>
      <c r="K3843" s="1" t="s">
        <v>12297</v>
      </c>
      <c r="L3843" t="str">
        <f t="shared" ref="L3843:L3906" si="484">IF(ISERROR(FIND("@",K3843)),"SITO","EMAIL")</f>
        <v>EMAIL</v>
      </c>
      <c r="M3843" t="str">
        <f t="shared" ref="M3843:M3906" si="485">IF(L3843="EMAIL",K3843, " ")</f>
        <v>lucigrilli@yahoo.it</v>
      </c>
      <c r="N3843" t="str">
        <f t="shared" ref="N3843:N3906" si="486">IF(J3843&lt;&gt;" ", J3843, "N/a")</f>
        <v>N/a</v>
      </c>
      <c r="O3843" t="str">
        <f t="shared" ref="O3843:O3906" si="487">IF(M3843 &lt;&gt; " ", M3843,"N/a")</f>
        <v>lucigrilli@yahoo.it</v>
      </c>
      <c r="S3843" s="1" t="s">
        <v>12295</v>
      </c>
    </row>
    <row r="3844" spans="1:19" ht="14.4" x14ac:dyDescent="0.3">
      <c r="A3844" s="1" t="s">
        <v>12</v>
      </c>
      <c r="B3844" s="1" t="s">
        <v>12298</v>
      </c>
      <c r="C3844" t="s">
        <v>19718</v>
      </c>
      <c r="D3844" s="1" t="str">
        <f t="shared" si="481"/>
        <v>N/A</v>
      </c>
      <c r="E3844" s="1" t="s">
        <v>12293</v>
      </c>
      <c r="F3844" t="s">
        <v>19718</v>
      </c>
      <c r="G3844" t="str">
        <f t="shared" si="480"/>
        <v>N/A</v>
      </c>
      <c r="H3844" t="s">
        <v>19718</v>
      </c>
      <c r="I3844" s="1" t="str">
        <f t="shared" si="482"/>
        <v>SITO</v>
      </c>
      <c r="J3844" s="1" t="str">
        <f t="shared" si="483"/>
        <v>N/a</v>
      </c>
      <c r="K3844" t="s">
        <v>19718</v>
      </c>
      <c r="L3844" t="str">
        <f t="shared" si="484"/>
        <v>SITO</v>
      </c>
      <c r="M3844" t="str">
        <f t="shared" si="485"/>
        <v xml:space="preserve"> </v>
      </c>
      <c r="N3844" t="str">
        <f t="shared" si="486"/>
        <v>N/a</v>
      </c>
      <c r="O3844" t="str">
        <f t="shared" si="487"/>
        <v>N/a</v>
      </c>
      <c r="S3844" s="1" t="s">
        <v>12298</v>
      </c>
    </row>
    <row r="3845" spans="1:19" ht="14.4" x14ac:dyDescent="0.3">
      <c r="A3845" s="1" t="s">
        <v>12</v>
      </c>
      <c r="B3845" s="1" t="s">
        <v>12299</v>
      </c>
      <c r="C3845" s="1" t="s">
        <v>12300</v>
      </c>
      <c r="D3845" s="1" t="str">
        <f t="shared" si="481"/>
        <v>Sant' Antonio 12A 1</v>
      </c>
      <c r="E3845" s="1" t="s">
        <v>12293</v>
      </c>
      <c r="F3845" s="1" t="s">
        <v>12081</v>
      </c>
      <c r="G3845" t="str">
        <f t="shared" si="480"/>
        <v>Macerata</v>
      </c>
      <c r="H3845" s="1" t="s">
        <v>12301</v>
      </c>
      <c r="I3845" s="1" t="str">
        <f t="shared" si="482"/>
        <v>SITO</v>
      </c>
      <c r="J3845" s="1" t="str">
        <f t="shared" si="483"/>
        <v>www.villa-jolanda.com</v>
      </c>
      <c r="K3845" s="1" t="s">
        <v>12302</v>
      </c>
      <c r="L3845" t="str">
        <f t="shared" si="484"/>
        <v>EMAIL</v>
      </c>
      <c r="M3845" t="str">
        <f t="shared" si="485"/>
        <v>info@villa-jolanda.com</v>
      </c>
      <c r="N3845" t="str">
        <f t="shared" si="486"/>
        <v>www.villa-jolanda.com</v>
      </c>
      <c r="O3845" t="str">
        <f t="shared" si="487"/>
        <v>info@villa-jolanda.com</v>
      </c>
      <c r="S3845" s="1" t="s">
        <v>12299</v>
      </c>
    </row>
    <row r="3846" spans="1:19" ht="14.4" x14ac:dyDescent="0.3">
      <c r="A3846" s="1" t="s">
        <v>12</v>
      </c>
      <c r="B3846" s="1" t="s">
        <v>12303</v>
      </c>
      <c r="C3846" s="1" t="s">
        <v>12304</v>
      </c>
      <c r="D3846" s="1" t="str">
        <f t="shared" si="481"/>
        <v>Fonte Fanarda 8</v>
      </c>
      <c r="E3846" s="1" t="s">
        <v>12293</v>
      </c>
      <c r="F3846" s="1" t="s">
        <v>12293</v>
      </c>
      <c r="G3846" t="str">
        <f t="shared" si="480"/>
        <v>Mogliano</v>
      </c>
      <c r="H3846" t="s">
        <v>19718</v>
      </c>
      <c r="I3846" s="1" t="str">
        <f t="shared" si="482"/>
        <v>SITO</v>
      </c>
      <c r="J3846" s="1" t="str">
        <f t="shared" si="483"/>
        <v>N/a</v>
      </c>
      <c r="K3846" s="1" t="s">
        <v>12305</v>
      </c>
      <c r="L3846" t="str">
        <f t="shared" si="484"/>
        <v>EMAIL</v>
      </c>
      <c r="M3846" t="str">
        <f t="shared" si="485"/>
        <v>zoea@bluebottle.com</v>
      </c>
      <c r="N3846" t="str">
        <f t="shared" si="486"/>
        <v>N/a</v>
      </c>
      <c r="O3846" t="str">
        <f t="shared" si="487"/>
        <v>zoea@bluebottle.com</v>
      </c>
      <c r="S3846" s="1" t="s">
        <v>12303</v>
      </c>
    </row>
    <row r="3847" spans="1:19" ht="14.4" x14ac:dyDescent="0.3">
      <c r="A3847" s="1" t="s">
        <v>12</v>
      </c>
      <c r="B3847" s="1" t="s">
        <v>12306</v>
      </c>
      <c r="C3847" s="1" t="s">
        <v>12307</v>
      </c>
      <c r="D3847" s="1" t="str">
        <f t="shared" si="481"/>
        <v>C.Da Prati 8</v>
      </c>
      <c r="E3847" s="1" t="s">
        <v>12293</v>
      </c>
      <c r="F3847" s="1" t="s">
        <v>12293</v>
      </c>
      <c r="G3847" t="str">
        <f t="shared" si="480"/>
        <v>Mogliano</v>
      </c>
      <c r="H3847" t="s">
        <v>19718</v>
      </c>
      <c r="I3847" s="1" t="str">
        <f t="shared" si="482"/>
        <v>SITO</v>
      </c>
      <c r="J3847" s="1" t="str">
        <f t="shared" si="483"/>
        <v>N/a</v>
      </c>
      <c r="K3847" s="1" t="s">
        <v>12308</v>
      </c>
      <c r="L3847" t="str">
        <f t="shared" si="484"/>
        <v>EMAIL</v>
      </c>
      <c r="M3847" t="str">
        <f t="shared" si="485"/>
        <v>jogabonitocastro@alice.it</v>
      </c>
      <c r="N3847" t="str">
        <f t="shared" si="486"/>
        <v>N/a</v>
      </c>
      <c r="O3847" t="str">
        <f t="shared" si="487"/>
        <v>jogabonitocastro@alice.it</v>
      </c>
      <c r="S3847" s="1" t="s">
        <v>12306</v>
      </c>
    </row>
    <row r="3848" spans="1:19" ht="14.4" x14ac:dyDescent="0.3">
      <c r="A3848" s="1" t="s">
        <v>12</v>
      </c>
      <c r="B3848" s="1" t="s">
        <v>12309</v>
      </c>
      <c r="C3848" s="1" t="s">
        <v>12310</v>
      </c>
      <c r="D3848" s="1" t="str">
        <f t="shared" si="481"/>
        <v>C.Da Sant'Antonio 13</v>
      </c>
      <c r="E3848" s="1" t="s">
        <v>12293</v>
      </c>
      <c r="F3848" s="1" t="s">
        <v>12293</v>
      </c>
      <c r="G3848" t="str">
        <f t="shared" si="480"/>
        <v>Mogliano</v>
      </c>
      <c r="H3848" t="s">
        <v>19718</v>
      </c>
      <c r="I3848" s="1" t="str">
        <f t="shared" si="482"/>
        <v>SITO</v>
      </c>
      <c r="J3848" s="1" t="str">
        <f t="shared" si="483"/>
        <v>N/a</v>
      </c>
      <c r="K3848" s="1" t="s">
        <v>12311</v>
      </c>
      <c r="L3848" t="str">
        <f t="shared" si="484"/>
        <v>EMAIL</v>
      </c>
      <c r="M3848" t="str">
        <f t="shared" si="485"/>
        <v>patricktdelcnisbett@outlook.com</v>
      </c>
      <c r="N3848" t="str">
        <f t="shared" si="486"/>
        <v>N/a</v>
      </c>
      <c r="O3848" t="str">
        <f t="shared" si="487"/>
        <v>patricktdelcnisbett@outlook.com</v>
      </c>
      <c r="S3848" s="1" t="s">
        <v>12309</v>
      </c>
    </row>
    <row r="3849" spans="1:19" ht="14.4" x14ac:dyDescent="0.3">
      <c r="A3849" s="1" t="s">
        <v>12</v>
      </c>
      <c r="B3849" s="1" t="s">
        <v>12312</v>
      </c>
      <c r="C3849" s="1" t="s">
        <v>12313</v>
      </c>
      <c r="D3849" s="1" t="str">
        <f t="shared" si="481"/>
        <v>C.Da Santa Croce 26</v>
      </c>
      <c r="E3849" s="1" t="s">
        <v>12293</v>
      </c>
      <c r="F3849" s="1" t="s">
        <v>12293</v>
      </c>
      <c r="G3849" t="str">
        <f t="shared" si="480"/>
        <v>Mogliano</v>
      </c>
      <c r="H3849" t="s">
        <v>19718</v>
      </c>
      <c r="I3849" s="1" t="str">
        <f t="shared" si="482"/>
        <v>SITO</v>
      </c>
      <c r="J3849" s="1" t="str">
        <f t="shared" si="483"/>
        <v>N/a</v>
      </c>
      <c r="K3849" s="1" t="s">
        <v>12314</v>
      </c>
      <c r="L3849" t="str">
        <f t="shared" si="484"/>
        <v>EMAIL</v>
      </c>
      <c r="M3849" t="str">
        <f t="shared" si="485"/>
        <v>annabeatriceedward@gmail.com</v>
      </c>
      <c r="N3849" t="str">
        <f t="shared" si="486"/>
        <v>N/a</v>
      </c>
      <c r="O3849" t="str">
        <f t="shared" si="487"/>
        <v>annabeatriceedward@gmail.com</v>
      </c>
      <c r="S3849" s="1" t="s">
        <v>12312</v>
      </c>
    </row>
    <row r="3850" spans="1:19" ht="14.4" x14ac:dyDescent="0.3">
      <c r="A3850" s="1" t="s">
        <v>12</v>
      </c>
      <c r="B3850" s="1" t="s">
        <v>12315</v>
      </c>
      <c r="C3850" s="1" t="s">
        <v>12316</v>
      </c>
      <c r="D3850" s="1" t="str">
        <f t="shared" si="481"/>
        <v>Via Volturelle 21</v>
      </c>
      <c r="E3850" s="1" t="s">
        <v>12293</v>
      </c>
      <c r="F3850" t="s">
        <v>19718</v>
      </c>
      <c r="G3850" t="str">
        <f t="shared" si="480"/>
        <v>N/A</v>
      </c>
      <c r="H3850" t="s">
        <v>19718</v>
      </c>
      <c r="I3850" s="1" t="str">
        <f t="shared" si="482"/>
        <v>SITO</v>
      </c>
      <c r="J3850" s="1" t="str">
        <f t="shared" si="483"/>
        <v>N/a</v>
      </c>
      <c r="K3850" s="1" t="s">
        <v>12317</v>
      </c>
      <c r="L3850" t="str">
        <f t="shared" si="484"/>
        <v>EMAIL</v>
      </c>
      <c r="M3850" t="str">
        <f t="shared" si="485"/>
        <v>tamsin.hickson@postacertificata.gov.it</v>
      </c>
      <c r="N3850" t="str">
        <f t="shared" si="486"/>
        <v>N/a</v>
      </c>
      <c r="O3850" t="str">
        <f t="shared" si="487"/>
        <v>tamsin.hickson@postacertificata.gov.it</v>
      </c>
      <c r="S3850" s="1" t="s">
        <v>12315</v>
      </c>
    </row>
    <row r="3851" spans="1:19" ht="14.4" x14ac:dyDescent="0.3">
      <c r="A3851" s="1" t="s">
        <v>35</v>
      </c>
      <c r="B3851" s="1" t="s">
        <v>12318</v>
      </c>
      <c r="C3851" s="1" t="s">
        <v>12319</v>
      </c>
      <c r="D3851" s="1" t="str">
        <f t="shared" si="481"/>
        <v>C.Da Santa Croce 11</v>
      </c>
      <c r="E3851" s="1" t="s">
        <v>12293</v>
      </c>
      <c r="F3851" t="s">
        <v>19718</v>
      </c>
      <c r="G3851" t="str">
        <f t="shared" si="480"/>
        <v>N/A</v>
      </c>
      <c r="H3851" t="s">
        <v>19718</v>
      </c>
      <c r="I3851" s="1" t="str">
        <f t="shared" si="482"/>
        <v>SITO</v>
      </c>
      <c r="J3851" s="1" t="str">
        <f t="shared" si="483"/>
        <v>N/a</v>
      </c>
      <c r="K3851" s="1" t="s">
        <v>12320</v>
      </c>
      <c r="L3851" t="str">
        <f t="shared" si="484"/>
        <v>EMAIL</v>
      </c>
      <c r="M3851" t="str">
        <f t="shared" si="485"/>
        <v>ilvignetocasale@gmail.com</v>
      </c>
      <c r="N3851" t="str">
        <f t="shared" si="486"/>
        <v>N/a</v>
      </c>
      <c r="O3851" t="str">
        <f t="shared" si="487"/>
        <v>ilvignetocasale@gmail.com</v>
      </c>
      <c r="S3851" s="1" t="s">
        <v>12318</v>
      </c>
    </row>
    <row r="3852" spans="1:19" ht="14.4" x14ac:dyDescent="0.3">
      <c r="A3852" s="1" t="s">
        <v>29</v>
      </c>
      <c r="B3852" s="1" t="s">
        <v>12321</v>
      </c>
      <c r="C3852" s="1" t="s">
        <v>12322</v>
      </c>
      <c r="D3852" s="1" t="str">
        <f t="shared" si="481"/>
        <v>Via Valdivico Snc</v>
      </c>
      <c r="E3852" s="1" t="s">
        <v>12293</v>
      </c>
      <c r="F3852" t="s">
        <v>19718</v>
      </c>
      <c r="G3852" t="str">
        <f t="shared" si="480"/>
        <v>N/A</v>
      </c>
      <c r="H3852" s="1" t="s">
        <v>12323</v>
      </c>
      <c r="I3852" s="1" t="str">
        <f t="shared" si="482"/>
        <v>SITO</v>
      </c>
      <c r="J3852" s="1" t="str">
        <f t="shared" si="483"/>
        <v>www.trattoriamontechiaro.it</v>
      </c>
      <c r="K3852" s="1" t="s">
        <v>12324</v>
      </c>
      <c r="L3852" t="str">
        <f t="shared" si="484"/>
        <v>EMAIL</v>
      </c>
      <c r="M3852" t="str">
        <f t="shared" si="485"/>
        <v>info@trattoriamontechiaro.it</v>
      </c>
      <c r="N3852" t="str">
        <f t="shared" si="486"/>
        <v>www.trattoriamontechiaro.it</v>
      </c>
      <c r="O3852" t="str">
        <f t="shared" si="487"/>
        <v>info@trattoriamontechiaro.it</v>
      </c>
      <c r="S3852" s="1" t="s">
        <v>12321</v>
      </c>
    </row>
    <row r="3853" spans="1:19" ht="14.4" x14ac:dyDescent="0.3">
      <c r="A3853" s="1" t="s">
        <v>12</v>
      </c>
      <c r="B3853" s="1" t="s">
        <v>12325</v>
      </c>
      <c r="C3853" s="1" t="s">
        <v>12326</v>
      </c>
      <c r="D3853" s="1" t="str">
        <f t="shared" si="481"/>
        <v>Contrada Ventracciano 2</v>
      </c>
      <c r="E3853" s="1" t="s">
        <v>12293</v>
      </c>
      <c r="F3853" t="s">
        <v>19718</v>
      </c>
      <c r="G3853" t="str">
        <f t="shared" si="480"/>
        <v>N/A</v>
      </c>
      <c r="H3853" t="s">
        <v>19718</v>
      </c>
      <c r="I3853" s="1" t="str">
        <f t="shared" si="482"/>
        <v>SITO</v>
      </c>
      <c r="J3853" s="1" t="str">
        <f t="shared" si="483"/>
        <v>N/a</v>
      </c>
      <c r="K3853" s="1" t="s">
        <v>12327</v>
      </c>
      <c r="L3853" t="str">
        <f t="shared" si="484"/>
        <v>EMAIL</v>
      </c>
      <c r="M3853" t="str">
        <f t="shared" si="485"/>
        <v>simon_pilkington_1@yahoo.com</v>
      </c>
      <c r="N3853" t="str">
        <f t="shared" si="486"/>
        <v>N/a</v>
      </c>
      <c r="O3853" t="str">
        <f t="shared" si="487"/>
        <v>simon_pilkington_1@yahoo.com</v>
      </c>
      <c r="S3853" s="1" t="s">
        <v>12325</v>
      </c>
    </row>
    <row r="3854" spans="1:19" ht="14.4" x14ac:dyDescent="0.3">
      <c r="A3854" s="1" t="s">
        <v>12</v>
      </c>
      <c r="B3854" s="1" t="s">
        <v>12328</v>
      </c>
      <c r="C3854" s="1" t="s">
        <v>12329</v>
      </c>
      <c r="D3854" s="1" t="str">
        <f t="shared" si="481"/>
        <v>Contrada San Martino Snc</v>
      </c>
      <c r="E3854" s="1" t="s">
        <v>12293</v>
      </c>
      <c r="F3854" t="s">
        <v>19718</v>
      </c>
      <c r="G3854" t="str">
        <f t="shared" si="480"/>
        <v>N/A</v>
      </c>
      <c r="H3854" t="s">
        <v>19718</v>
      </c>
      <c r="I3854" s="1" t="str">
        <f t="shared" si="482"/>
        <v>SITO</v>
      </c>
      <c r="J3854" s="1" t="str">
        <f t="shared" si="483"/>
        <v>N/a</v>
      </c>
      <c r="K3854" s="1" t="s">
        <v>12330</v>
      </c>
      <c r="L3854" t="str">
        <f t="shared" si="484"/>
        <v>EMAIL</v>
      </c>
      <c r="M3854" t="str">
        <f t="shared" si="485"/>
        <v>wilkinsondavid234@gmail.com</v>
      </c>
      <c r="N3854" t="str">
        <f t="shared" si="486"/>
        <v>N/a</v>
      </c>
      <c r="O3854" t="str">
        <f t="shared" si="487"/>
        <v>wilkinsondavid234@gmail.com</v>
      </c>
      <c r="S3854" s="1" t="s">
        <v>12328</v>
      </c>
    </row>
    <row r="3855" spans="1:19" ht="14.4" x14ac:dyDescent="0.3">
      <c r="A3855" s="1" t="s">
        <v>20</v>
      </c>
      <c r="B3855" s="1" t="s">
        <v>12331</v>
      </c>
      <c r="C3855" s="1" t="s">
        <v>12332</v>
      </c>
      <c r="D3855" s="1" t="str">
        <f t="shared" si="481"/>
        <v>Contrada Acquevive 16</v>
      </c>
      <c r="E3855" s="1" t="s">
        <v>12293</v>
      </c>
      <c r="F3855" s="1" t="s">
        <v>12293</v>
      </c>
      <c r="G3855" t="str">
        <f t="shared" si="480"/>
        <v>Mogliano</v>
      </c>
      <c r="H3855" s="1" t="s">
        <v>12333</v>
      </c>
      <c r="I3855" s="1" t="str">
        <f t="shared" si="482"/>
        <v>SITO</v>
      </c>
      <c r="J3855" s="1" t="str">
        <f t="shared" si="483"/>
        <v>www.villacastellani.it</v>
      </c>
      <c r="K3855" s="1" t="s">
        <v>12334</v>
      </c>
      <c r="L3855" t="str">
        <f t="shared" si="484"/>
        <v>EMAIL</v>
      </c>
      <c r="M3855" t="str">
        <f t="shared" si="485"/>
        <v>info@villacastellani.it</v>
      </c>
      <c r="N3855" t="str">
        <f t="shared" si="486"/>
        <v>www.villacastellani.it</v>
      </c>
      <c r="O3855" t="str">
        <f t="shared" si="487"/>
        <v>info@villacastellani.it</v>
      </c>
      <c r="S3855" s="1" t="s">
        <v>12331</v>
      </c>
    </row>
    <row r="3856" spans="1:19" ht="14.4" x14ac:dyDescent="0.3">
      <c r="A3856" s="1" t="s">
        <v>29</v>
      </c>
      <c r="B3856" s="1" t="s">
        <v>12335</v>
      </c>
      <c r="C3856" s="1" t="s">
        <v>12336</v>
      </c>
      <c r="D3856" s="1" t="str">
        <f t="shared" si="481"/>
        <v>Contrada Bagliano 25</v>
      </c>
      <c r="E3856" s="1" t="s">
        <v>12293</v>
      </c>
      <c r="F3856" s="1" t="s">
        <v>12293</v>
      </c>
      <c r="G3856" t="str">
        <f t="shared" si="480"/>
        <v>Mogliano</v>
      </c>
      <c r="H3856" s="1" t="s">
        <v>12337</v>
      </c>
      <c r="I3856" s="1" t="str">
        <f t="shared" si="482"/>
        <v>SITO</v>
      </c>
      <c r="J3856" s="1" t="str">
        <f t="shared" si="483"/>
        <v>www.thecountryhouse.it</v>
      </c>
      <c r="K3856" s="1" t="s">
        <v>12338</v>
      </c>
      <c r="L3856" t="str">
        <f t="shared" si="484"/>
        <v>EMAIL</v>
      </c>
      <c r="M3856" t="str">
        <f t="shared" si="485"/>
        <v>info@thecountryhouse.it</v>
      </c>
      <c r="N3856" t="str">
        <f t="shared" si="486"/>
        <v>www.thecountryhouse.it</v>
      </c>
      <c r="O3856" t="str">
        <f t="shared" si="487"/>
        <v>info@thecountryhouse.it</v>
      </c>
      <c r="S3856" s="1" t="s">
        <v>12335</v>
      </c>
    </row>
    <row r="3857" spans="1:19" ht="14.4" x14ac:dyDescent="0.3">
      <c r="A3857" s="1" t="s">
        <v>6</v>
      </c>
      <c r="B3857" s="1" t="s">
        <v>12339</v>
      </c>
      <c r="C3857" s="1" t="s">
        <v>12340</v>
      </c>
      <c r="D3857" s="1" t="str">
        <f t="shared" si="481"/>
        <v>Contrada Mossa 16</v>
      </c>
      <c r="E3857" s="1" t="s">
        <v>12293</v>
      </c>
      <c r="F3857" t="s">
        <v>19718</v>
      </c>
      <c r="G3857" t="str">
        <f t="shared" si="480"/>
        <v>N/A</v>
      </c>
      <c r="H3857" s="1" t="s">
        <v>12341</v>
      </c>
      <c r="I3857" s="1" t="str">
        <f t="shared" si="482"/>
        <v>SITO</v>
      </c>
      <c r="J3857" s="1" t="str">
        <f t="shared" si="483"/>
        <v>www.caserma-carina.co.uk</v>
      </c>
      <c r="K3857" s="1" t="s">
        <v>12342</v>
      </c>
      <c r="L3857" t="str">
        <f t="shared" si="484"/>
        <v>EMAIL</v>
      </c>
      <c r="M3857" t="str">
        <f t="shared" si="485"/>
        <v>info@caserma-carina.co.uk</v>
      </c>
      <c r="N3857" t="str">
        <f t="shared" si="486"/>
        <v>www.caserma-carina.co.uk</v>
      </c>
      <c r="O3857" t="str">
        <f t="shared" si="487"/>
        <v>info@caserma-carina.co.uk</v>
      </c>
      <c r="S3857" s="1" t="s">
        <v>12339</v>
      </c>
    </row>
    <row r="3858" spans="1:19" ht="14.4" x14ac:dyDescent="0.3">
      <c r="A3858" s="1" t="s">
        <v>82</v>
      </c>
      <c r="B3858" s="1" t="s">
        <v>12343</v>
      </c>
      <c r="C3858" s="1" t="s">
        <v>12344</v>
      </c>
      <c r="D3858" s="1" t="str">
        <f t="shared" si="481"/>
        <v>Via V. Bachelet 33</v>
      </c>
      <c r="E3858" s="1" t="s">
        <v>12345</v>
      </c>
      <c r="F3858" s="1" t="s">
        <v>12345</v>
      </c>
      <c r="G3858" t="str">
        <f t="shared" si="480"/>
        <v>Montecassiano</v>
      </c>
      <c r="H3858" s="1" t="s">
        <v>12346</v>
      </c>
      <c r="I3858" s="1" t="str">
        <f t="shared" si="482"/>
        <v>SITO</v>
      </c>
      <c r="J3858" s="1" t="str">
        <f t="shared" si="483"/>
        <v>www.lettoeriletto.com</v>
      </c>
      <c r="K3858" s="1" t="s">
        <v>12347</v>
      </c>
      <c r="L3858" t="str">
        <f t="shared" si="484"/>
        <v>EMAIL</v>
      </c>
      <c r="M3858" t="str">
        <f t="shared" si="485"/>
        <v>info@lettoeriletto.com</v>
      </c>
      <c r="N3858" t="str">
        <f t="shared" si="486"/>
        <v>www.lettoeriletto.com</v>
      </c>
      <c r="O3858" t="str">
        <f t="shared" si="487"/>
        <v>info@lettoeriletto.com</v>
      </c>
      <c r="S3858" s="1" t="s">
        <v>12343</v>
      </c>
    </row>
    <row r="3859" spans="1:19" ht="14.4" x14ac:dyDescent="0.3">
      <c r="A3859" s="1" t="s">
        <v>6</v>
      </c>
      <c r="B3859" s="1" t="s">
        <v>12348</v>
      </c>
      <c r="C3859" s="1" t="s">
        <v>12349</v>
      </c>
      <c r="D3859" s="1" t="str">
        <f t="shared" si="481"/>
        <v>Localita' Piane Potenza 9</v>
      </c>
      <c r="E3859" s="1" t="s">
        <v>12345</v>
      </c>
      <c r="F3859" s="1" t="s">
        <v>12345</v>
      </c>
      <c r="G3859" t="str">
        <f t="shared" si="480"/>
        <v>Montecassiano</v>
      </c>
      <c r="H3859" t="s">
        <v>19718</v>
      </c>
      <c r="I3859" s="1" t="str">
        <f t="shared" si="482"/>
        <v>SITO</v>
      </c>
      <c r="J3859" s="1" t="str">
        <f t="shared" si="483"/>
        <v>N/a</v>
      </c>
      <c r="K3859" s="1" t="s">
        <v>12350</v>
      </c>
      <c r="L3859" t="str">
        <f t="shared" si="484"/>
        <v>EMAIL</v>
      </c>
      <c r="M3859" t="str">
        <f t="shared" si="485"/>
        <v>g.chiacchiera@sincomas.it</v>
      </c>
      <c r="N3859" t="str">
        <f t="shared" si="486"/>
        <v>N/a</v>
      </c>
      <c r="O3859" t="str">
        <f t="shared" si="487"/>
        <v>g.chiacchiera@sincomas.it</v>
      </c>
      <c r="S3859" s="1" t="s">
        <v>12348</v>
      </c>
    </row>
    <row r="3860" spans="1:19" ht="14.4" x14ac:dyDescent="0.3">
      <c r="A3860" s="1" t="s">
        <v>20</v>
      </c>
      <c r="B3860" s="1" t="s">
        <v>12351</v>
      </c>
      <c r="C3860" s="1" t="s">
        <v>12352</v>
      </c>
      <c r="D3860" s="1" t="str">
        <f t="shared" si="481"/>
        <v>Localita' Valle Cascia 6</v>
      </c>
      <c r="E3860" s="1" t="s">
        <v>12345</v>
      </c>
      <c r="F3860" s="1" t="s">
        <v>12345</v>
      </c>
      <c r="G3860" t="str">
        <f t="shared" si="480"/>
        <v>Montecassiano</v>
      </c>
      <c r="H3860" s="1" t="s">
        <v>12353</v>
      </c>
      <c r="I3860" s="1" t="str">
        <f t="shared" si="482"/>
        <v>SITO</v>
      </c>
      <c r="J3860" s="1" t="str">
        <f t="shared" si="483"/>
        <v>www.villaquiete.it</v>
      </c>
      <c r="K3860" s="1" t="s">
        <v>12354</v>
      </c>
      <c r="L3860" t="str">
        <f t="shared" si="484"/>
        <v>EMAIL</v>
      </c>
      <c r="M3860" t="str">
        <f t="shared" si="485"/>
        <v>info@villaquiete.it</v>
      </c>
      <c r="N3860" t="str">
        <f t="shared" si="486"/>
        <v>www.villaquiete.it</v>
      </c>
      <c r="O3860" t="str">
        <f t="shared" si="487"/>
        <v>info@villaquiete.it</v>
      </c>
      <c r="S3860" s="1" t="s">
        <v>12351</v>
      </c>
    </row>
    <row r="3861" spans="1:19" ht="14.4" x14ac:dyDescent="0.3">
      <c r="A3861" s="1" t="s">
        <v>6</v>
      </c>
      <c r="B3861" s="1" t="s">
        <v>12355</v>
      </c>
      <c r="C3861" s="1" t="s">
        <v>12356</v>
      </c>
      <c r="D3861" s="1" t="str">
        <f t="shared" si="481"/>
        <v>(Strada Statale Settempedana) Contrada Collina 11</v>
      </c>
      <c r="E3861" s="1" t="s">
        <v>12345</v>
      </c>
      <c r="F3861" s="1" t="s">
        <v>12357</v>
      </c>
      <c r="G3861" t="str">
        <f t="shared" si="480"/>
        <v>Località Commenda</v>
      </c>
      <c r="H3861" s="1" t="s">
        <v>12358</v>
      </c>
      <c r="I3861" s="1" t="str">
        <f t="shared" si="482"/>
        <v>SITO</v>
      </c>
      <c r="J3861" s="1" t="str">
        <f t="shared" si="483"/>
        <v>www.dachecco.com</v>
      </c>
      <c r="K3861" s="1" t="s">
        <v>12359</v>
      </c>
      <c r="L3861" t="str">
        <f t="shared" si="484"/>
        <v>EMAIL</v>
      </c>
      <c r="M3861" t="str">
        <f t="shared" si="485"/>
        <v>info@dachecco.com</v>
      </c>
      <c r="N3861" t="str">
        <f t="shared" si="486"/>
        <v>www.dachecco.com</v>
      </c>
      <c r="O3861" t="str">
        <f t="shared" si="487"/>
        <v>info@dachecco.com</v>
      </c>
      <c r="S3861" s="1" t="s">
        <v>12355</v>
      </c>
    </row>
    <row r="3862" spans="1:19" ht="14.4" x14ac:dyDescent="0.3">
      <c r="A3862" s="1" t="s">
        <v>20</v>
      </c>
      <c r="B3862" s="1" t="s">
        <v>12360</v>
      </c>
      <c r="C3862" s="1" t="s">
        <v>12361</v>
      </c>
      <c r="D3862" s="1" t="str">
        <f t="shared" si="481"/>
        <v>Loc. Valle Cascia 40</v>
      </c>
      <c r="E3862" s="1" t="s">
        <v>12345</v>
      </c>
      <c r="F3862" s="1" t="s">
        <v>12362</v>
      </c>
      <c r="G3862" t="str">
        <f t="shared" si="480"/>
        <v>Loc. Valle Cascia N. 40</v>
      </c>
      <c r="H3862" s="1" t="s">
        <v>12363</v>
      </c>
      <c r="I3862" s="1" t="str">
        <f t="shared" si="482"/>
        <v>SITO</v>
      </c>
      <c r="J3862" s="1" t="str">
        <f t="shared" si="483"/>
        <v>www.recinahotel.it</v>
      </c>
      <c r="K3862" s="1" t="s">
        <v>12364</v>
      </c>
      <c r="L3862" t="str">
        <f t="shared" si="484"/>
        <v>EMAIL</v>
      </c>
      <c r="M3862" t="str">
        <f t="shared" si="485"/>
        <v>info@recinahotel.it</v>
      </c>
      <c r="N3862" t="str">
        <f t="shared" si="486"/>
        <v>www.recinahotel.it</v>
      </c>
      <c r="O3862" t="str">
        <f t="shared" si="487"/>
        <v>info@recinahotel.it</v>
      </c>
      <c r="S3862" s="1" t="s">
        <v>12360</v>
      </c>
    </row>
    <row r="3863" spans="1:19" ht="14.4" x14ac:dyDescent="0.3">
      <c r="A3863" s="1" t="s">
        <v>6</v>
      </c>
      <c r="B3863" s="1" t="s">
        <v>12365</v>
      </c>
      <c r="C3863" s="1" t="s">
        <v>12366</v>
      </c>
      <c r="D3863" s="1" t="str">
        <f t="shared" si="481"/>
        <v>Via Mainini 35</v>
      </c>
      <c r="E3863" s="1" t="s">
        <v>12345</v>
      </c>
      <c r="F3863" t="s">
        <v>19718</v>
      </c>
      <c r="G3863" t="str">
        <f t="shared" si="480"/>
        <v>N/A</v>
      </c>
      <c r="H3863" t="s">
        <v>19718</v>
      </c>
      <c r="I3863" s="1" t="str">
        <f t="shared" si="482"/>
        <v>SITO</v>
      </c>
      <c r="J3863" s="1" t="str">
        <f t="shared" si="483"/>
        <v>N/a</v>
      </c>
      <c r="K3863" t="s">
        <v>19718</v>
      </c>
      <c r="L3863" t="str">
        <f t="shared" si="484"/>
        <v>SITO</v>
      </c>
      <c r="M3863" t="str">
        <f t="shared" si="485"/>
        <v xml:space="preserve"> </v>
      </c>
      <c r="N3863" t="str">
        <f t="shared" si="486"/>
        <v>N/a</v>
      </c>
      <c r="O3863" t="str">
        <f t="shared" si="487"/>
        <v>N/a</v>
      </c>
      <c r="S3863" s="1" t="s">
        <v>12365</v>
      </c>
    </row>
    <row r="3864" spans="1:19" ht="14.4" x14ac:dyDescent="0.3">
      <c r="A3864" s="1" t="s">
        <v>29</v>
      </c>
      <c r="B3864" s="1" t="s">
        <v>12367</v>
      </c>
      <c r="C3864" s="1" t="s">
        <v>12368</v>
      </c>
      <c r="D3864" s="1" t="str">
        <f t="shared" si="481"/>
        <v>Via San Liberato 7</v>
      </c>
      <c r="E3864" s="1" t="s">
        <v>12345</v>
      </c>
      <c r="F3864" t="s">
        <v>19718</v>
      </c>
      <c r="G3864" t="str">
        <f t="shared" si="480"/>
        <v>N/A</v>
      </c>
      <c r="H3864" t="s">
        <v>19718</v>
      </c>
      <c r="I3864" s="1" t="str">
        <f t="shared" si="482"/>
        <v>SITO</v>
      </c>
      <c r="J3864" s="1" t="str">
        <f t="shared" si="483"/>
        <v>N/a</v>
      </c>
      <c r="K3864" s="1" t="s">
        <v>12369</v>
      </c>
      <c r="L3864" t="str">
        <f t="shared" si="484"/>
        <v>EMAIL</v>
      </c>
      <c r="M3864" t="str">
        <f t="shared" si="485"/>
        <v>info@ilmughetto.com</v>
      </c>
      <c r="N3864" t="str">
        <f t="shared" si="486"/>
        <v>N/a</v>
      </c>
      <c r="O3864" t="str">
        <f t="shared" si="487"/>
        <v>info@ilmughetto.com</v>
      </c>
      <c r="S3864" s="1" t="s">
        <v>12367</v>
      </c>
    </row>
    <row r="3865" spans="1:19" ht="14.4" x14ac:dyDescent="0.3">
      <c r="A3865" s="1" t="s">
        <v>29</v>
      </c>
      <c r="B3865" s="1" t="s">
        <v>12370</v>
      </c>
      <c r="C3865" s="1" t="s">
        <v>12371</v>
      </c>
      <c r="D3865" s="1" t="str">
        <f t="shared" si="481"/>
        <v>Via Villa Mattei 52</v>
      </c>
      <c r="E3865" s="1" t="s">
        <v>12345</v>
      </c>
      <c r="F3865" s="1" t="s">
        <v>12372</v>
      </c>
      <c r="G3865" t="str">
        <f t="shared" si="480"/>
        <v>Fraz.Sambucheto</v>
      </c>
      <c r="H3865" t="s">
        <v>19718</v>
      </c>
      <c r="I3865" s="1" t="str">
        <f t="shared" si="482"/>
        <v>SITO</v>
      </c>
      <c r="J3865" s="1" t="str">
        <f t="shared" si="483"/>
        <v>N/a</v>
      </c>
      <c r="K3865" s="1" t="s">
        <v>12373</v>
      </c>
      <c r="L3865" t="str">
        <f t="shared" si="484"/>
        <v>EMAIL</v>
      </c>
      <c r="M3865" t="str">
        <f t="shared" si="485"/>
        <v>villamattei.mc@gmail.com</v>
      </c>
      <c r="N3865" t="str">
        <f t="shared" si="486"/>
        <v>N/a</v>
      </c>
      <c r="O3865" t="str">
        <f t="shared" si="487"/>
        <v>villamattei.mc@gmail.com</v>
      </c>
      <c r="S3865" s="1" t="s">
        <v>12370</v>
      </c>
    </row>
    <row r="3866" spans="1:19" ht="14.4" x14ac:dyDescent="0.3">
      <c r="A3866" s="1" t="s">
        <v>35</v>
      </c>
      <c r="B3866" s="1" t="s">
        <v>12374</v>
      </c>
      <c r="C3866" s="1" t="s">
        <v>12375</v>
      </c>
      <c r="D3866" s="1" t="str">
        <f t="shared" si="481"/>
        <v>Localita' Cimarella 8</v>
      </c>
      <c r="E3866" s="1" t="s">
        <v>12345</v>
      </c>
      <c r="F3866" s="1" t="s">
        <v>12345</v>
      </c>
      <c r="G3866" t="str">
        <f t="shared" si="480"/>
        <v>Montecassiano</v>
      </c>
      <c r="H3866" s="1" t="s">
        <v>10649</v>
      </c>
      <c r="I3866" s="1" t="str">
        <f t="shared" si="482"/>
        <v>SITO</v>
      </c>
      <c r="J3866" s="1" t="str">
        <f t="shared" si="483"/>
        <v>www.fattoriaforano.it</v>
      </c>
      <c r="K3866" s="1" t="s">
        <v>10650</v>
      </c>
      <c r="L3866" t="str">
        <f t="shared" si="484"/>
        <v>EMAIL</v>
      </c>
      <c r="M3866" t="str">
        <f t="shared" si="485"/>
        <v>agriturismoforano@yahoo.it</v>
      </c>
      <c r="N3866" t="str">
        <f t="shared" si="486"/>
        <v>www.fattoriaforano.it</v>
      </c>
      <c r="O3866" t="str">
        <f t="shared" si="487"/>
        <v>agriturismoforano@yahoo.it</v>
      </c>
      <c r="S3866" s="1" t="s">
        <v>12374</v>
      </c>
    </row>
    <row r="3867" spans="1:19" ht="14.4" x14ac:dyDescent="0.3">
      <c r="A3867" s="1" t="s">
        <v>29</v>
      </c>
      <c r="B3867" s="1" t="s">
        <v>12376</v>
      </c>
      <c r="C3867" s="1" t="s">
        <v>12377</v>
      </c>
      <c r="D3867" s="1" t="str">
        <f t="shared" si="481"/>
        <v>Localita' Rinaldi 16</v>
      </c>
      <c r="E3867" s="1" t="s">
        <v>12345</v>
      </c>
      <c r="F3867" s="1" t="s">
        <v>12345</v>
      </c>
      <c r="G3867" t="str">
        <f t="shared" si="480"/>
        <v>Montecassiano</v>
      </c>
      <c r="H3867" s="1" t="s">
        <v>12378</v>
      </c>
      <c r="I3867" s="1" t="str">
        <f t="shared" si="482"/>
        <v>SITO</v>
      </c>
      <c r="J3867" s="1" t="str">
        <f t="shared" si="483"/>
        <v>www.bbilgiardinodeilimoni.it</v>
      </c>
      <c r="K3867" s="1" t="s">
        <v>12379</v>
      </c>
      <c r="L3867" t="str">
        <f t="shared" si="484"/>
        <v>EMAIL</v>
      </c>
      <c r="M3867" t="str">
        <f t="shared" si="485"/>
        <v>info@bbilgiardinodeilimoni.it</v>
      </c>
      <c r="N3867" t="str">
        <f t="shared" si="486"/>
        <v>www.bbilgiardinodeilimoni.it</v>
      </c>
      <c r="O3867" t="str">
        <f t="shared" si="487"/>
        <v>info@bbilgiardinodeilimoni.it</v>
      </c>
      <c r="S3867" s="1" t="s">
        <v>12376</v>
      </c>
    </row>
    <row r="3868" spans="1:19" ht="14.4" x14ac:dyDescent="0.3">
      <c r="A3868" s="1" t="s">
        <v>88</v>
      </c>
      <c r="B3868" s="1" t="s">
        <v>137</v>
      </c>
      <c r="C3868" t="s">
        <v>19718</v>
      </c>
      <c r="D3868" s="1" t="str">
        <f t="shared" si="481"/>
        <v>N/A</v>
      </c>
      <c r="E3868" s="1" t="s">
        <v>12380</v>
      </c>
      <c r="F3868" s="1" t="s">
        <v>12381</v>
      </c>
      <c r="G3868" t="str">
        <f t="shared" si="480"/>
        <v>Valle San Benedetto</v>
      </c>
      <c r="H3868" t="s">
        <v>19718</v>
      </c>
      <c r="I3868" s="1" t="str">
        <f t="shared" si="482"/>
        <v>SITO</v>
      </c>
      <c r="J3868" s="1" t="str">
        <f t="shared" si="483"/>
        <v>N/a</v>
      </c>
      <c r="K3868" s="1" t="s">
        <v>12382</v>
      </c>
      <c r="L3868" t="str">
        <f t="shared" si="484"/>
        <v>EMAIL</v>
      </c>
      <c r="M3868" t="str">
        <f t="shared" si="485"/>
        <v>comune@montecavallo.sinp.net</v>
      </c>
      <c r="N3868" t="str">
        <f t="shared" si="486"/>
        <v>N/a</v>
      </c>
      <c r="O3868" t="str">
        <f t="shared" si="487"/>
        <v>comune@montecavallo.sinp.net</v>
      </c>
      <c r="S3868" s="1" t="s">
        <v>137</v>
      </c>
    </row>
    <row r="3869" spans="1:19" ht="14.4" x14ac:dyDescent="0.3">
      <c r="A3869" s="1" t="s">
        <v>29</v>
      </c>
      <c r="B3869" s="1" t="s">
        <v>12383</v>
      </c>
      <c r="C3869" s="1" t="s">
        <v>12384</v>
      </c>
      <c r="D3869" s="1" t="str">
        <f t="shared" si="481"/>
        <v>Via Cavallino  66 T</v>
      </c>
      <c r="E3869" s="1" t="s">
        <v>12385</v>
      </c>
      <c r="F3869" t="s">
        <v>19718</v>
      </c>
      <c r="G3869" t="str">
        <f t="shared" si="480"/>
        <v>N/A</v>
      </c>
      <c r="H3869" s="1" t="s">
        <v>12386</v>
      </c>
      <c r="I3869" s="1" t="str">
        <f t="shared" si="482"/>
        <v>SITO</v>
      </c>
      <c r="J3869" s="1" t="str">
        <f t="shared" si="483"/>
        <v>www.ilpiccolomelograno.com</v>
      </c>
      <c r="K3869" s="1" t="s">
        <v>12387</v>
      </c>
      <c r="L3869" t="str">
        <f t="shared" si="484"/>
        <v>EMAIL</v>
      </c>
      <c r="M3869" t="str">
        <f t="shared" si="485"/>
        <v>postmaster@ilpiccolomelograno.com</v>
      </c>
      <c r="N3869" t="str">
        <f t="shared" si="486"/>
        <v>www.ilpiccolomelograno.com</v>
      </c>
      <c r="O3869" t="str">
        <f t="shared" si="487"/>
        <v>postmaster@ilpiccolomelograno.com</v>
      </c>
      <c r="S3869" s="1" t="s">
        <v>12383</v>
      </c>
    </row>
    <row r="3870" spans="1:19" ht="14.4" x14ac:dyDescent="0.3">
      <c r="A3870" s="1" t="s">
        <v>29</v>
      </c>
      <c r="B3870" s="1" t="s">
        <v>12388</v>
      </c>
      <c r="C3870" s="1" t="s">
        <v>12389</v>
      </c>
      <c r="D3870" s="1" t="str">
        <f t="shared" si="481"/>
        <v>Località San Savino  10</v>
      </c>
      <c r="E3870" s="1" t="s">
        <v>12385</v>
      </c>
      <c r="F3870" s="1" t="s">
        <v>12390</v>
      </c>
      <c r="G3870" t="str">
        <f t="shared" si="480"/>
        <v>Loc. San Savino, 10</v>
      </c>
      <c r="H3870" t="s">
        <v>19718</v>
      </c>
      <c r="I3870" s="1" t="str">
        <f t="shared" si="482"/>
        <v>SITO</v>
      </c>
      <c r="J3870" s="1" t="str">
        <f t="shared" si="483"/>
        <v>N/a</v>
      </c>
      <c r="K3870" s="1" t="s">
        <v>12391</v>
      </c>
      <c r="L3870" t="str">
        <f t="shared" si="484"/>
        <v>EMAIL</v>
      </c>
      <c r="M3870" t="str">
        <f t="shared" si="485"/>
        <v>borgolatino@hotmail.it</v>
      </c>
      <c r="N3870" t="str">
        <f t="shared" si="486"/>
        <v>N/a</v>
      </c>
      <c r="O3870" t="str">
        <f t="shared" si="487"/>
        <v>borgolatino@hotmail.it</v>
      </c>
      <c r="S3870" s="1" t="s">
        <v>12388</v>
      </c>
    </row>
    <row r="3871" spans="1:19" ht="14.4" x14ac:dyDescent="0.3">
      <c r="A3871" s="1" t="s">
        <v>88</v>
      </c>
      <c r="B3871" s="1" t="s">
        <v>137</v>
      </c>
      <c r="C3871" t="s">
        <v>19718</v>
      </c>
      <c r="D3871" s="1" t="str">
        <f t="shared" si="481"/>
        <v>N/A</v>
      </c>
      <c r="E3871" s="1" t="s">
        <v>12385</v>
      </c>
      <c r="F3871" t="s">
        <v>19718</v>
      </c>
      <c r="G3871" t="str">
        <f t="shared" si="480"/>
        <v>N/A</v>
      </c>
      <c r="H3871" t="s">
        <v>19718</v>
      </c>
      <c r="I3871" s="1" t="str">
        <f t="shared" si="482"/>
        <v>SITO</v>
      </c>
      <c r="J3871" s="1" t="str">
        <f t="shared" si="483"/>
        <v>N/a</v>
      </c>
      <c r="K3871" t="s">
        <v>19718</v>
      </c>
      <c r="L3871" t="str">
        <f t="shared" si="484"/>
        <v>SITO</v>
      </c>
      <c r="M3871" t="str">
        <f t="shared" si="485"/>
        <v xml:space="preserve"> </v>
      </c>
      <c r="N3871" t="str">
        <f t="shared" si="486"/>
        <v>N/a</v>
      </c>
      <c r="O3871" t="str">
        <f t="shared" si="487"/>
        <v>N/a</v>
      </c>
      <c r="S3871" s="1" t="s">
        <v>137</v>
      </c>
    </row>
    <row r="3872" spans="1:19" ht="14.4" x14ac:dyDescent="0.3">
      <c r="A3872" s="1" t="s">
        <v>12</v>
      </c>
      <c r="B3872" s="1" t="s">
        <v>12392</v>
      </c>
      <c r="C3872" s="1" t="s">
        <v>12393</v>
      </c>
      <c r="D3872" s="1" t="str">
        <f t="shared" si="481"/>
        <v>C.Da Castellano 20</v>
      </c>
      <c r="E3872" s="1" t="s">
        <v>12385</v>
      </c>
      <c r="F3872" s="1" t="s">
        <v>12385</v>
      </c>
      <c r="G3872" t="str">
        <f t="shared" si="480"/>
        <v>Montecosaro</v>
      </c>
      <c r="H3872" t="s">
        <v>19718</v>
      </c>
      <c r="I3872" s="1" t="str">
        <f t="shared" si="482"/>
        <v>SITO</v>
      </c>
      <c r="J3872" s="1" t="str">
        <f t="shared" si="483"/>
        <v>N/a</v>
      </c>
      <c r="K3872" s="1" t="s">
        <v>12394</v>
      </c>
      <c r="L3872" t="str">
        <f t="shared" si="484"/>
        <v>EMAIL</v>
      </c>
      <c r="M3872" t="str">
        <f t="shared" si="485"/>
        <v>giuliano.piselli@tiscali.it</v>
      </c>
      <c r="N3872" t="str">
        <f t="shared" si="486"/>
        <v>N/a</v>
      </c>
      <c r="O3872" t="str">
        <f t="shared" si="487"/>
        <v>giuliano.piselli@tiscali.it</v>
      </c>
      <c r="S3872" s="1" t="s">
        <v>12392</v>
      </c>
    </row>
    <row r="3873" spans="1:19" ht="14.4" x14ac:dyDescent="0.3">
      <c r="A3873" s="1" t="s">
        <v>6</v>
      </c>
      <c r="B3873" s="1" t="s">
        <v>12395</v>
      </c>
      <c r="C3873" t="s">
        <v>19718</v>
      </c>
      <c r="D3873" s="1" t="str">
        <f t="shared" si="481"/>
        <v>N/A</v>
      </c>
      <c r="E3873" s="1" t="s">
        <v>12385</v>
      </c>
      <c r="F3873" s="1" t="s">
        <v>12396</v>
      </c>
      <c r="G3873" t="str">
        <f t="shared" si="480"/>
        <v>Asola</v>
      </c>
      <c r="H3873" s="1" t="s">
        <v>12397</v>
      </c>
      <c r="I3873" s="1" t="str">
        <f t="shared" si="482"/>
        <v>SITO</v>
      </c>
      <c r="J3873" s="1" t="str">
        <f t="shared" si="483"/>
        <v>www.aldolcefarniente.com</v>
      </c>
      <c r="K3873" s="1" t="s">
        <v>12398</v>
      </c>
      <c r="L3873" t="str">
        <f t="shared" si="484"/>
        <v>EMAIL</v>
      </c>
      <c r="M3873" t="str">
        <f t="shared" si="485"/>
        <v>info@aldolcefarniente.com</v>
      </c>
      <c r="N3873" t="str">
        <f t="shared" si="486"/>
        <v>www.aldolcefarniente.com</v>
      </c>
      <c r="O3873" t="str">
        <f t="shared" si="487"/>
        <v>info@aldolcefarniente.com</v>
      </c>
      <c r="S3873" s="1" t="s">
        <v>12395</v>
      </c>
    </row>
    <row r="3874" spans="1:19" ht="14.4" x14ac:dyDescent="0.3">
      <c r="A3874" s="1" t="s">
        <v>20</v>
      </c>
      <c r="B3874" s="1" t="s">
        <v>12399</v>
      </c>
      <c r="C3874" s="1" t="s">
        <v>12400</v>
      </c>
      <c r="D3874" s="1" t="str">
        <f t="shared" si="481"/>
        <v>Via Cavour 1</v>
      </c>
      <c r="E3874" s="1" t="s">
        <v>12385</v>
      </c>
      <c r="F3874" s="1" t="s">
        <v>12385</v>
      </c>
      <c r="G3874" t="str">
        <f t="shared" si="480"/>
        <v>Montecosaro</v>
      </c>
      <c r="H3874" s="1" t="s">
        <v>12401</v>
      </c>
      <c r="I3874" s="1" t="str">
        <f t="shared" si="482"/>
        <v>SITO</v>
      </c>
      <c r="J3874" s="1" t="str">
        <f t="shared" si="483"/>
        <v>www.laluma.it</v>
      </c>
      <c r="K3874" s="1" t="s">
        <v>12402</v>
      </c>
      <c r="L3874" t="str">
        <f t="shared" si="484"/>
        <v>EMAIL</v>
      </c>
      <c r="M3874" t="str">
        <f t="shared" si="485"/>
        <v>info@laluma.it</v>
      </c>
      <c r="N3874" t="str">
        <f t="shared" si="486"/>
        <v>www.laluma.it</v>
      </c>
      <c r="O3874" t="str">
        <f t="shared" si="487"/>
        <v>info@laluma.it</v>
      </c>
      <c r="S3874" s="1" t="s">
        <v>12399</v>
      </c>
    </row>
    <row r="3875" spans="1:19" ht="14.4" x14ac:dyDescent="0.3">
      <c r="A3875" s="1" t="s">
        <v>29</v>
      </c>
      <c r="B3875" s="1" t="s">
        <v>12403</v>
      </c>
      <c r="C3875" s="1" t="s">
        <v>12404</v>
      </c>
      <c r="D3875" s="1" t="str">
        <f t="shared" si="481"/>
        <v>Viale Europa 1</v>
      </c>
      <c r="E3875" s="1" t="s">
        <v>12385</v>
      </c>
      <c r="F3875" s="1" t="s">
        <v>12385</v>
      </c>
      <c r="G3875" t="str">
        <f t="shared" si="480"/>
        <v>Montecosaro</v>
      </c>
      <c r="H3875" s="1" t="s">
        <v>12405</v>
      </c>
      <c r="I3875" s="1" t="str">
        <f t="shared" si="482"/>
        <v>SITO</v>
      </c>
      <c r="J3875" s="1" t="str">
        <f t="shared" si="483"/>
        <v>www.europe22.it</v>
      </c>
      <c r="K3875" s="1" t="s">
        <v>12406</v>
      </c>
      <c r="L3875" t="str">
        <f t="shared" si="484"/>
        <v>EMAIL</v>
      </c>
      <c r="M3875" t="str">
        <f t="shared" si="485"/>
        <v>rioanni@tin.it</v>
      </c>
      <c r="N3875" t="str">
        <f t="shared" si="486"/>
        <v>www.europe22.it</v>
      </c>
      <c r="O3875" t="str">
        <f t="shared" si="487"/>
        <v>rioanni@tin.it</v>
      </c>
      <c r="S3875" s="1" t="s">
        <v>12403</v>
      </c>
    </row>
    <row r="3876" spans="1:19" ht="14.4" x14ac:dyDescent="0.3">
      <c r="A3876" s="1" t="s">
        <v>12</v>
      </c>
      <c r="B3876" s="1" t="s">
        <v>12407</v>
      </c>
      <c r="C3876" s="1" t="s">
        <v>12408</v>
      </c>
      <c r="D3876" s="1" t="str">
        <f t="shared" si="481"/>
        <v>Contrada Crocette 10</v>
      </c>
      <c r="E3876" s="1" t="s">
        <v>12385</v>
      </c>
      <c r="F3876" s="1" t="s">
        <v>12385</v>
      </c>
      <c r="G3876" t="str">
        <f t="shared" si="480"/>
        <v>Montecosaro</v>
      </c>
      <c r="H3876" t="s">
        <v>19718</v>
      </c>
      <c r="I3876" s="1" t="str">
        <f t="shared" si="482"/>
        <v>SITO</v>
      </c>
      <c r="J3876" s="1" t="str">
        <f t="shared" si="483"/>
        <v>N/a</v>
      </c>
      <c r="K3876" t="s">
        <v>19718</v>
      </c>
      <c r="L3876" t="str">
        <f t="shared" si="484"/>
        <v>SITO</v>
      </c>
      <c r="M3876" t="str">
        <f t="shared" si="485"/>
        <v xml:space="preserve"> </v>
      </c>
      <c r="N3876" t="str">
        <f t="shared" si="486"/>
        <v>N/a</v>
      </c>
      <c r="O3876" t="str">
        <f t="shared" si="487"/>
        <v>N/a</v>
      </c>
      <c r="S3876" s="1" t="s">
        <v>12407</v>
      </c>
    </row>
    <row r="3877" spans="1:19" ht="14.4" x14ac:dyDescent="0.3">
      <c r="A3877" s="1" t="s">
        <v>29</v>
      </c>
      <c r="B3877" s="1" t="s">
        <v>12409</v>
      </c>
      <c r="C3877" s="1" t="s">
        <v>12410</v>
      </c>
      <c r="D3877" s="1" t="str">
        <f t="shared" si="481"/>
        <v>Via Roma  60</v>
      </c>
      <c r="E3877" s="1" t="s">
        <v>12385</v>
      </c>
      <c r="F3877" s="1" t="s">
        <v>12411</v>
      </c>
      <c r="G3877" t="str">
        <f t="shared" si="480"/>
        <v>Montecosaro Scalo</v>
      </c>
      <c r="H3877" t="s">
        <v>19718</v>
      </c>
      <c r="I3877" s="1" t="str">
        <f t="shared" si="482"/>
        <v>SITO</v>
      </c>
      <c r="J3877" s="1" t="str">
        <f t="shared" si="483"/>
        <v>N/a</v>
      </c>
      <c r="K3877" s="1" t="s">
        <v>12412</v>
      </c>
      <c r="L3877" t="str">
        <f t="shared" si="484"/>
        <v>EMAIL</v>
      </c>
      <c r="M3877" t="str">
        <f t="shared" si="485"/>
        <v>carla.rapagnani@libero.it</v>
      </c>
      <c r="N3877" t="str">
        <f t="shared" si="486"/>
        <v>N/a</v>
      </c>
      <c r="O3877" t="str">
        <f t="shared" si="487"/>
        <v>carla.rapagnani@libero.it</v>
      </c>
      <c r="S3877" s="1" t="s">
        <v>12409</v>
      </c>
    </row>
    <row r="3878" spans="1:19" ht="14.4" x14ac:dyDescent="0.3">
      <c r="A3878" s="1" t="s">
        <v>29</v>
      </c>
      <c r="B3878" s="1" t="s">
        <v>5386</v>
      </c>
      <c r="C3878" s="1" t="s">
        <v>12413</v>
      </c>
      <c r="D3878" s="1" t="str">
        <f t="shared" si="481"/>
        <v>Via Mazzini 6</v>
      </c>
      <c r="E3878" s="1" t="s">
        <v>12385</v>
      </c>
      <c r="F3878" t="s">
        <v>19718</v>
      </c>
      <c r="G3878" t="str">
        <f t="shared" si="480"/>
        <v>N/A</v>
      </c>
      <c r="H3878" s="1" t="s">
        <v>12414</v>
      </c>
      <c r="I3878" s="1" t="str">
        <f t="shared" si="482"/>
        <v>SITO</v>
      </c>
      <c r="J3878" s="1" t="str">
        <f t="shared" si="483"/>
        <v>WWW.BEB-CAMILLA.IT</v>
      </c>
      <c r="K3878" s="1" t="s">
        <v>12415</v>
      </c>
      <c r="L3878" t="str">
        <f t="shared" si="484"/>
        <v>EMAIL</v>
      </c>
      <c r="M3878" t="str">
        <f t="shared" si="485"/>
        <v>bebcamillamontecosaro@gmail.com</v>
      </c>
      <c r="N3878" t="str">
        <f t="shared" si="486"/>
        <v>WWW.BEB-CAMILLA.IT</v>
      </c>
      <c r="O3878" t="str">
        <f t="shared" si="487"/>
        <v>bebcamillamontecosaro@gmail.com</v>
      </c>
      <c r="S3878" s="1" t="s">
        <v>5386</v>
      </c>
    </row>
    <row r="3879" spans="1:19" ht="14.4" x14ac:dyDescent="0.3">
      <c r="A3879" s="1" t="s">
        <v>29</v>
      </c>
      <c r="B3879" s="1" t="s">
        <v>12416</v>
      </c>
      <c r="C3879" s="1" t="s">
        <v>12417</v>
      </c>
      <c r="D3879" s="1" t="str">
        <f t="shared" si="481"/>
        <v>Località Cavallino  17</v>
      </c>
      <c r="E3879" s="1" t="s">
        <v>12385</v>
      </c>
      <c r="F3879" s="1" t="s">
        <v>12385</v>
      </c>
      <c r="G3879" t="str">
        <f t="shared" si="480"/>
        <v>Montecosaro</v>
      </c>
      <c r="H3879" s="1" t="s">
        <v>12418</v>
      </c>
      <c r="I3879" s="1" t="str">
        <f t="shared" si="482"/>
        <v>SITO</v>
      </c>
      <c r="J3879" s="1" t="str">
        <f t="shared" si="483"/>
        <v>www.bandbcalù.com</v>
      </c>
      <c r="K3879" s="1" t="s">
        <v>12419</v>
      </c>
      <c r="L3879" t="str">
        <f t="shared" si="484"/>
        <v>EMAIL</v>
      </c>
      <c r="M3879" t="str">
        <f t="shared" si="485"/>
        <v>info@bandbcalu.com</v>
      </c>
      <c r="N3879" t="str">
        <f t="shared" si="486"/>
        <v>www.bandbcalù.com</v>
      </c>
      <c r="O3879" t="str">
        <f t="shared" si="487"/>
        <v>info@bandbcalu.com</v>
      </c>
      <c r="S3879" s="1" t="s">
        <v>12416</v>
      </c>
    </row>
    <row r="3880" spans="1:19" ht="14.4" x14ac:dyDescent="0.3">
      <c r="A3880" s="1" t="s">
        <v>82</v>
      </c>
      <c r="B3880" s="1" t="s">
        <v>12420</v>
      </c>
      <c r="C3880" s="1" t="s">
        <v>12421</v>
      </c>
      <c r="D3880" s="1" t="str">
        <f t="shared" si="481"/>
        <v>Via Tiziano 1</v>
      </c>
      <c r="E3880" s="1" t="s">
        <v>12385</v>
      </c>
      <c r="F3880" t="s">
        <v>19718</v>
      </c>
      <c r="G3880" t="str">
        <f t="shared" si="480"/>
        <v>N/A</v>
      </c>
      <c r="H3880" t="s">
        <v>19718</v>
      </c>
      <c r="I3880" s="1" t="str">
        <f t="shared" si="482"/>
        <v>SITO</v>
      </c>
      <c r="J3880" s="1" t="str">
        <f t="shared" si="483"/>
        <v>N/a</v>
      </c>
      <c r="K3880" s="1" t="s">
        <v>12422</v>
      </c>
      <c r="L3880" t="str">
        <f t="shared" si="484"/>
        <v>EMAIL</v>
      </c>
      <c r="M3880" t="str">
        <f t="shared" si="485"/>
        <v>tsara76@gmail.com</v>
      </c>
      <c r="N3880" t="str">
        <f t="shared" si="486"/>
        <v>N/a</v>
      </c>
      <c r="O3880" t="str">
        <f t="shared" si="487"/>
        <v>tsara76@gmail.com</v>
      </c>
      <c r="S3880" s="1" t="s">
        <v>12420</v>
      </c>
    </row>
    <row r="3881" spans="1:19" ht="14.4" x14ac:dyDescent="0.3">
      <c r="A3881" s="1" t="s">
        <v>29</v>
      </c>
      <c r="B3881" s="1" t="s">
        <v>12423</v>
      </c>
      <c r="C3881" s="1" t="s">
        <v>12424</v>
      </c>
      <c r="D3881" s="1" t="str">
        <f t="shared" si="481"/>
        <v>Via Monte San Michele  3</v>
      </c>
      <c r="E3881" s="1" t="s">
        <v>12385</v>
      </c>
      <c r="F3881" s="1" t="s">
        <v>12425</v>
      </c>
      <c r="G3881" t="str">
        <f t="shared" si="480"/>
        <v>Montecosaro Alto</v>
      </c>
      <c r="H3881" s="1" t="s">
        <v>12426</v>
      </c>
      <c r="I3881" s="1" t="str">
        <f t="shared" si="482"/>
        <v>SITO</v>
      </c>
      <c r="J3881" s="1" t="str">
        <f t="shared" si="483"/>
        <v>www.bbmontecosaro.it</v>
      </c>
      <c r="K3881" s="1" t="s">
        <v>12427</v>
      </c>
      <c r="L3881" t="str">
        <f t="shared" si="484"/>
        <v>EMAIL</v>
      </c>
      <c r="M3881" t="str">
        <f t="shared" si="485"/>
        <v>andrea-quattrini@libero.it</v>
      </c>
      <c r="N3881" t="str">
        <f t="shared" si="486"/>
        <v>www.bbmontecosaro.it</v>
      </c>
      <c r="O3881" t="str">
        <f t="shared" si="487"/>
        <v>andrea-quattrini@libero.it</v>
      </c>
      <c r="S3881" s="1" t="s">
        <v>12423</v>
      </c>
    </row>
    <row r="3882" spans="1:19" ht="14.4" x14ac:dyDescent="0.3">
      <c r="A3882" s="1" t="s">
        <v>12</v>
      </c>
      <c r="B3882" s="1" t="s">
        <v>12428</v>
      </c>
      <c r="C3882" s="1" t="s">
        <v>12429</v>
      </c>
      <c r="D3882" s="1" t="str">
        <f t="shared" si="481"/>
        <v>Via Intriglione 43</v>
      </c>
      <c r="E3882" s="1" t="s">
        <v>12430</v>
      </c>
      <c r="F3882" t="s">
        <v>19718</v>
      </c>
      <c r="G3882" t="str">
        <f t="shared" si="480"/>
        <v>N/A</v>
      </c>
      <c r="H3882" t="s">
        <v>19718</v>
      </c>
      <c r="I3882" s="1" t="str">
        <f t="shared" si="482"/>
        <v>SITO</v>
      </c>
      <c r="J3882" s="1" t="str">
        <f t="shared" si="483"/>
        <v>N/a</v>
      </c>
      <c r="K3882" s="1" t="s">
        <v>12431</v>
      </c>
      <c r="L3882" t="str">
        <f t="shared" si="484"/>
        <v>EMAIL</v>
      </c>
      <c r="M3882" t="str">
        <f t="shared" si="485"/>
        <v>gianfrigianfri@libero.it</v>
      </c>
      <c r="N3882" t="str">
        <f t="shared" si="486"/>
        <v>N/a</v>
      </c>
      <c r="O3882" t="str">
        <f t="shared" si="487"/>
        <v>gianfrigianfri@libero.it</v>
      </c>
      <c r="S3882" s="1" t="s">
        <v>12428</v>
      </c>
    </row>
    <row r="3883" spans="1:19" ht="14.4" x14ac:dyDescent="0.3">
      <c r="A3883" s="1" t="s">
        <v>29</v>
      </c>
      <c r="B3883" s="1" t="s">
        <v>12432</v>
      </c>
      <c r="C3883" s="1" t="s">
        <v>12433</v>
      </c>
      <c r="D3883" s="1" t="str">
        <f t="shared" si="481"/>
        <v>Via Petritoli 11</v>
      </c>
      <c r="E3883" s="1" t="s">
        <v>12430</v>
      </c>
      <c r="F3883" t="s">
        <v>19718</v>
      </c>
      <c r="G3883" t="str">
        <f t="shared" si="480"/>
        <v>N/A</v>
      </c>
      <c r="H3883" t="s">
        <v>19718</v>
      </c>
      <c r="I3883" s="1" t="str">
        <f t="shared" si="482"/>
        <v>SITO</v>
      </c>
      <c r="J3883" s="1" t="str">
        <f t="shared" si="483"/>
        <v>N/a</v>
      </c>
      <c r="K3883" s="1" t="s">
        <v>12434</v>
      </c>
      <c r="L3883" t="str">
        <f t="shared" si="484"/>
        <v>EMAIL</v>
      </c>
      <c r="M3883" t="str">
        <f t="shared" si="485"/>
        <v>federica.belluccini@alice.it</v>
      </c>
      <c r="N3883" t="str">
        <f t="shared" si="486"/>
        <v>N/a</v>
      </c>
      <c r="O3883" t="str">
        <f t="shared" si="487"/>
        <v>federica.belluccini@alice.it</v>
      </c>
      <c r="S3883" s="1" t="s">
        <v>12432</v>
      </c>
    </row>
    <row r="3884" spans="1:19" ht="14.4" x14ac:dyDescent="0.3">
      <c r="A3884" s="1" t="s">
        <v>6</v>
      </c>
      <c r="B3884" s="1" t="s">
        <v>12435</v>
      </c>
      <c r="C3884" s="1" t="s">
        <v>12436</v>
      </c>
      <c r="D3884" s="1" t="str">
        <f t="shared" si="481"/>
        <v>Via Intriglione 6</v>
      </c>
      <c r="E3884" s="1" t="s">
        <v>12430</v>
      </c>
      <c r="F3884" t="s">
        <v>19718</v>
      </c>
      <c r="G3884" t="str">
        <f t="shared" si="480"/>
        <v>N/A</v>
      </c>
      <c r="H3884" s="1" t="s">
        <v>12437</v>
      </c>
      <c r="I3884" s="1" t="str">
        <f t="shared" si="482"/>
        <v>SITO</v>
      </c>
      <c r="J3884" s="1" t="str">
        <f t="shared" si="483"/>
        <v>www.ilcasaledellacquabona.it</v>
      </c>
      <c r="K3884" s="1" t="s">
        <v>12438</v>
      </c>
      <c r="L3884" t="str">
        <f t="shared" si="484"/>
        <v>EMAIL</v>
      </c>
      <c r="M3884" t="str">
        <f t="shared" si="485"/>
        <v>marcocapodacqua@hotmail.it</v>
      </c>
      <c r="N3884" t="str">
        <f t="shared" si="486"/>
        <v>www.ilcasaledellacquabona.it</v>
      </c>
      <c r="O3884" t="str">
        <f t="shared" si="487"/>
        <v>marcocapodacqua@hotmail.it</v>
      </c>
      <c r="S3884" s="1" t="s">
        <v>12435</v>
      </c>
    </row>
    <row r="3885" spans="1:19" ht="14.4" x14ac:dyDescent="0.3">
      <c r="A3885" s="1" t="s">
        <v>29</v>
      </c>
      <c r="B3885" s="1" t="s">
        <v>12439</v>
      </c>
      <c r="C3885" s="1" t="s">
        <v>12440</v>
      </c>
      <c r="D3885" s="1" t="str">
        <f t="shared" si="481"/>
        <v>Contrada Monocchia 13</v>
      </c>
      <c r="E3885" s="1" t="s">
        <v>12430</v>
      </c>
      <c r="F3885" s="1" t="s">
        <v>12430</v>
      </c>
      <c r="G3885" t="str">
        <f t="shared" si="480"/>
        <v>Montefano</v>
      </c>
      <c r="H3885" t="s">
        <v>19718</v>
      </c>
      <c r="I3885" s="1" t="str">
        <f t="shared" si="482"/>
        <v>SITO</v>
      </c>
      <c r="J3885" s="1" t="str">
        <f t="shared" si="483"/>
        <v>N/a</v>
      </c>
      <c r="K3885" s="1" t="s">
        <v>12441</v>
      </c>
      <c r="L3885" t="str">
        <f t="shared" si="484"/>
        <v>EMAIL</v>
      </c>
      <c r="M3885" t="str">
        <f t="shared" si="485"/>
        <v>info@lemarchebedandbreakfast.com</v>
      </c>
      <c r="N3885" t="str">
        <f t="shared" si="486"/>
        <v>N/a</v>
      </c>
      <c r="O3885" t="str">
        <f t="shared" si="487"/>
        <v>info@lemarchebedandbreakfast.com</v>
      </c>
      <c r="S3885" s="1" t="s">
        <v>12439</v>
      </c>
    </row>
    <row r="3886" spans="1:19" ht="14.4" x14ac:dyDescent="0.3">
      <c r="A3886" s="1" t="s">
        <v>1200</v>
      </c>
      <c r="B3886" s="1" t="s">
        <v>12442</v>
      </c>
      <c r="C3886" s="1" t="s">
        <v>12443</v>
      </c>
      <c r="D3886" s="1" t="str">
        <f t="shared" si="481"/>
        <v>Via Servi Di Maria 1</v>
      </c>
      <c r="E3886" s="1" t="s">
        <v>12430</v>
      </c>
      <c r="F3886" s="1" t="s">
        <v>12430</v>
      </c>
      <c r="G3886" t="str">
        <f t="shared" si="480"/>
        <v>Montefano</v>
      </c>
      <c r="H3886" t="s">
        <v>19718</v>
      </c>
      <c r="I3886" s="1" t="str">
        <f t="shared" si="482"/>
        <v>SITO</v>
      </c>
      <c r="J3886" s="1" t="str">
        <f t="shared" si="483"/>
        <v>N/a</v>
      </c>
      <c r="K3886" s="1" t="s">
        <v>12444</v>
      </c>
      <c r="L3886" t="str">
        <f t="shared" si="484"/>
        <v>EMAIL</v>
      </c>
      <c r="M3886" t="str">
        <f t="shared" si="485"/>
        <v>centro.bib@tin.it</v>
      </c>
      <c r="N3886" t="str">
        <f t="shared" si="486"/>
        <v>N/a</v>
      </c>
      <c r="O3886" t="str">
        <f t="shared" si="487"/>
        <v>centro.bib@tin.it</v>
      </c>
      <c r="S3886" s="1" t="s">
        <v>12442</v>
      </c>
    </row>
    <row r="3887" spans="1:19" ht="14.4" x14ac:dyDescent="0.3">
      <c r="A3887" s="1" t="s">
        <v>35</v>
      </c>
      <c r="B3887" s="1" t="s">
        <v>12445</v>
      </c>
      <c r="C3887" s="1" t="s">
        <v>12446</v>
      </c>
      <c r="D3887" s="1" t="str">
        <f t="shared" si="481"/>
        <v>Via Margherita 23</v>
      </c>
      <c r="E3887" s="1" t="s">
        <v>12430</v>
      </c>
      <c r="F3887" t="s">
        <v>19718</v>
      </c>
      <c r="G3887" t="str">
        <f t="shared" si="480"/>
        <v>N/A</v>
      </c>
      <c r="H3887" s="1" t="s">
        <v>12447</v>
      </c>
      <c r="I3887" s="1" t="str">
        <f t="shared" si="482"/>
        <v>SITO</v>
      </c>
      <c r="J3887" s="1" t="str">
        <f t="shared" si="483"/>
        <v>www.parcodikipo.it</v>
      </c>
      <c r="K3887" s="1" t="s">
        <v>12448</v>
      </c>
      <c r="L3887" t="str">
        <f t="shared" si="484"/>
        <v>EMAIL</v>
      </c>
      <c r="M3887" t="str">
        <f t="shared" si="485"/>
        <v>info@parcodikipo.it</v>
      </c>
      <c r="N3887" t="str">
        <f t="shared" si="486"/>
        <v>www.parcodikipo.it</v>
      </c>
      <c r="O3887" t="str">
        <f t="shared" si="487"/>
        <v>info@parcodikipo.it</v>
      </c>
      <c r="S3887" s="1" t="s">
        <v>12445</v>
      </c>
    </row>
    <row r="3888" spans="1:19" ht="14.4" x14ac:dyDescent="0.3">
      <c r="A3888" s="1" t="s">
        <v>35</v>
      </c>
      <c r="B3888" s="1" t="s">
        <v>12449</v>
      </c>
      <c r="C3888" s="1" t="s">
        <v>12450</v>
      </c>
      <c r="D3888" s="1" t="str">
        <f t="shared" si="481"/>
        <v>Via Intriglione 8</v>
      </c>
      <c r="E3888" s="1" t="s">
        <v>12430</v>
      </c>
      <c r="F3888" t="s">
        <v>19718</v>
      </c>
      <c r="G3888" t="str">
        <f t="shared" si="480"/>
        <v>N/A</v>
      </c>
      <c r="H3888" s="1" t="s">
        <v>12451</v>
      </c>
      <c r="I3888" s="1" t="str">
        <f t="shared" si="482"/>
        <v>SITO</v>
      </c>
      <c r="J3888" s="1" t="str">
        <f t="shared" si="483"/>
        <v>www.relaisilmargarito.com</v>
      </c>
      <c r="K3888" s="1" t="s">
        <v>12452</v>
      </c>
      <c r="L3888" t="str">
        <f t="shared" si="484"/>
        <v>EMAIL</v>
      </c>
      <c r="M3888" t="str">
        <f t="shared" si="485"/>
        <v>info@releaisilmargarito.com</v>
      </c>
      <c r="N3888" t="str">
        <f t="shared" si="486"/>
        <v>www.relaisilmargarito.com</v>
      </c>
      <c r="O3888" t="str">
        <f t="shared" si="487"/>
        <v>info@releaisilmargarito.com</v>
      </c>
      <c r="S3888" s="1" t="s">
        <v>12449</v>
      </c>
    </row>
    <row r="3889" spans="1:19" ht="14.4" x14ac:dyDescent="0.3">
      <c r="A3889" s="1" t="s">
        <v>6</v>
      </c>
      <c r="B3889" s="1" t="s">
        <v>12453</v>
      </c>
      <c r="C3889" s="1" t="s">
        <v>12454</v>
      </c>
      <c r="D3889" s="1" t="str">
        <f t="shared" si="481"/>
        <v>C.Da Fossalupara 7</v>
      </c>
      <c r="E3889" s="1" t="s">
        <v>12430</v>
      </c>
      <c r="F3889" s="1" t="s">
        <v>12430</v>
      </c>
      <c r="G3889" t="str">
        <f t="shared" si="480"/>
        <v>Montefano</v>
      </c>
      <c r="H3889" t="s">
        <v>19718</v>
      </c>
      <c r="I3889" s="1" t="str">
        <f t="shared" si="482"/>
        <v>SITO</v>
      </c>
      <c r="J3889" s="1" t="str">
        <f t="shared" si="483"/>
        <v>N/a</v>
      </c>
      <c r="K3889" s="1" t="s">
        <v>12455</v>
      </c>
      <c r="L3889" t="str">
        <f t="shared" si="484"/>
        <v>EMAIL</v>
      </c>
      <c r="M3889" t="str">
        <f t="shared" si="485"/>
        <v>gruppofood@virgilio.it</v>
      </c>
      <c r="N3889" t="str">
        <f t="shared" si="486"/>
        <v>N/a</v>
      </c>
      <c r="O3889" t="str">
        <f t="shared" si="487"/>
        <v>gruppofood@virgilio.it</v>
      </c>
      <c r="S3889" s="1" t="s">
        <v>12453</v>
      </c>
    </row>
    <row r="3890" spans="1:19" ht="14.4" x14ac:dyDescent="0.3">
      <c r="A3890" s="1" t="s">
        <v>20</v>
      </c>
      <c r="B3890" s="1" t="s">
        <v>12456</v>
      </c>
      <c r="C3890" s="1" t="s">
        <v>12457</v>
      </c>
      <c r="D3890" s="1" t="str">
        <f t="shared" si="481"/>
        <v>Via Della Vittoria 7</v>
      </c>
      <c r="E3890" s="1" t="s">
        <v>12430</v>
      </c>
      <c r="F3890" s="1" t="s">
        <v>12430</v>
      </c>
      <c r="G3890" t="str">
        <f t="shared" si="480"/>
        <v>Montefano</v>
      </c>
      <c r="H3890" s="1" t="s">
        <v>12458</v>
      </c>
      <c r="I3890" s="1" t="str">
        <f t="shared" si="482"/>
        <v>SITO</v>
      </c>
      <c r="J3890" s="1" t="str">
        <f t="shared" si="483"/>
        <v>www.palazzocarradori.com</v>
      </c>
      <c r="K3890" s="1" t="s">
        <v>12459</v>
      </c>
      <c r="L3890" t="str">
        <f t="shared" si="484"/>
        <v>EMAIL</v>
      </c>
      <c r="M3890" t="str">
        <f t="shared" si="485"/>
        <v>info@palazzocarradori.com</v>
      </c>
      <c r="N3890" t="str">
        <f t="shared" si="486"/>
        <v>www.palazzocarradori.com</v>
      </c>
      <c r="O3890" t="str">
        <f t="shared" si="487"/>
        <v>info@palazzocarradori.com</v>
      </c>
      <c r="S3890" s="1" t="s">
        <v>12456</v>
      </c>
    </row>
    <row r="3891" spans="1:19" ht="14.4" x14ac:dyDescent="0.3">
      <c r="A3891" s="1" t="s">
        <v>29</v>
      </c>
      <c r="B3891" s="1" t="s">
        <v>12460</v>
      </c>
      <c r="C3891" s="1" t="s">
        <v>12461</v>
      </c>
      <c r="D3891" s="1" t="str">
        <f t="shared" si="481"/>
        <v>Via Casone  3</v>
      </c>
      <c r="E3891" s="1" t="s">
        <v>12462</v>
      </c>
      <c r="F3891" t="s">
        <v>19718</v>
      </c>
      <c r="G3891" t="str">
        <f t="shared" si="480"/>
        <v>N/A</v>
      </c>
      <c r="H3891" s="1" t="s">
        <v>12463</v>
      </c>
      <c r="I3891" s="1" t="str">
        <f t="shared" si="482"/>
        <v>SITO</v>
      </c>
      <c r="J3891" s="1" t="str">
        <f t="shared" si="483"/>
        <v>www.bbilcasone.it</v>
      </c>
      <c r="K3891" s="1" t="s">
        <v>12464</v>
      </c>
      <c r="L3891" t="str">
        <f t="shared" si="484"/>
        <v>EMAIL</v>
      </c>
      <c r="M3891" t="str">
        <f t="shared" si="485"/>
        <v>giusbu@libero.it</v>
      </c>
      <c r="N3891" t="str">
        <f t="shared" si="486"/>
        <v>www.bbilcasone.it</v>
      </c>
      <c r="O3891" t="str">
        <f t="shared" si="487"/>
        <v>giusbu@libero.it</v>
      </c>
      <c r="S3891" s="1" t="s">
        <v>12460</v>
      </c>
    </row>
    <row r="3892" spans="1:19" ht="14.4" x14ac:dyDescent="0.3">
      <c r="A3892" s="1" t="s">
        <v>35</v>
      </c>
      <c r="B3892" s="1" t="s">
        <v>12465</v>
      </c>
      <c r="C3892" s="1" t="s">
        <v>12466</v>
      </c>
      <c r="D3892" s="1" t="str">
        <f t="shared" si="481"/>
        <v>Loc. Cervare 15</v>
      </c>
      <c r="E3892" s="1" t="s">
        <v>12462</v>
      </c>
      <c r="F3892" s="1" t="s">
        <v>12467</v>
      </c>
      <c r="G3892" t="str">
        <f t="shared" si="480"/>
        <v>Cervare</v>
      </c>
      <c r="H3892" t="s">
        <v>19718</v>
      </c>
      <c r="I3892" s="1" t="str">
        <f t="shared" si="482"/>
        <v>SITO</v>
      </c>
      <c r="J3892" s="1" t="str">
        <f t="shared" si="483"/>
        <v>N/a</v>
      </c>
      <c r="K3892" s="1" t="s">
        <v>12468</v>
      </c>
      <c r="L3892" t="str">
        <f t="shared" si="484"/>
        <v>EMAIL</v>
      </c>
      <c r="M3892" t="str">
        <f t="shared" si="485"/>
        <v>cippitellipaolo@aliceposta.it</v>
      </c>
      <c r="N3892" t="str">
        <f t="shared" si="486"/>
        <v>N/a</v>
      </c>
      <c r="O3892" t="str">
        <f t="shared" si="487"/>
        <v>cippitellipaolo@aliceposta.it</v>
      </c>
      <c r="S3892" s="1" t="s">
        <v>12465</v>
      </c>
    </row>
    <row r="3893" spans="1:19" ht="14.4" x14ac:dyDescent="0.3">
      <c r="A3893" s="1" t="s">
        <v>29</v>
      </c>
      <c r="B3893" s="1" t="s">
        <v>12469</v>
      </c>
      <c r="C3893" s="1" t="s">
        <v>12470</v>
      </c>
      <c r="D3893" s="1" t="str">
        <f t="shared" si="481"/>
        <v>Via Roma 6</v>
      </c>
      <c r="E3893" s="1" t="s">
        <v>12462</v>
      </c>
      <c r="F3893" t="s">
        <v>19718</v>
      </c>
      <c r="G3893" t="str">
        <f t="shared" si="480"/>
        <v>N/A</v>
      </c>
      <c r="H3893" t="s">
        <v>19718</v>
      </c>
      <c r="I3893" s="1" t="str">
        <f t="shared" si="482"/>
        <v>SITO</v>
      </c>
      <c r="J3893" s="1" t="str">
        <f t="shared" si="483"/>
        <v>N/a</v>
      </c>
      <c r="K3893" t="s">
        <v>19718</v>
      </c>
      <c r="L3893" t="str">
        <f t="shared" si="484"/>
        <v>SITO</v>
      </c>
      <c r="M3893" t="str">
        <f t="shared" si="485"/>
        <v xml:space="preserve"> </v>
      </c>
      <c r="N3893" t="str">
        <f t="shared" si="486"/>
        <v>N/a</v>
      </c>
      <c r="O3893" t="str">
        <f t="shared" si="487"/>
        <v>N/a</v>
      </c>
      <c r="S3893" s="1" t="s">
        <v>12469</v>
      </c>
    </row>
    <row r="3894" spans="1:19" ht="14.4" x14ac:dyDescent="0.3">
      <c r="A3894" s="1" t="s">
        <v>29</v>
      </c>
      <c r="B3894" s="1" t="s">
        <v>12471</v>
      </c>
      <c r="C3894" s="1" t="s">
        <v>12472</v>
      </c>
      <c r="D3894" s="1" t="str">
        <f t="shared" si="481"/>
        <v>Vicolo San Francesco 2/A</v>
      </c>
      <c r="E3894" s="1" t="s">
        <v>12462</v>
      </c>
      <c r="F3894" t="s">
        <v>19718</v>
      </c>
      <c r="G3894" t="str">
        <f t="shared" si="480"/>
        <v>N/A</v>
      </c>
      <c r="H3894" t="s">
        <v>19718</v>
      </c>
      <c r="I3894" s="1" t="str">
        <f t="shared" si="482"/>
        <v>SITO</v>
      </c>
      <c r="J3894" s="1" t="str">
        <f t="shared" si="483"/>
        <v>N/a</v>
      </c>
      <c r="K3894" s="1" t="s">
        <v>12473</v>
      </c>
      <c r="L3894" t="str">
        <f t="shared" si="484"/>
        <v>EMAIL</v>
      </c>
      <c r="M3894" t="str">
        <f t="shared" si="485"/>
        <v>info@lalberoverde.com</v>
      </c>
      <c r="N3894" t="str">
        <f t="shared" si="486"/>
        <v>N/a</v>
      </c>
      <c r="O3894" t="str">
        <f t="shared" si="487"/>
        <v>info@lalberoverde.com</v>
      </c>
      <c r="S3894" s="1" t="s">
        <v>12471</v>
      </c>
    </row>
    <row r="3895" spans="1:19" ht="14.4" x14ac:dyDescent="0.3">
      <c r="A3895" s="1" t="s">
        <v>35</v>
      </c>
      <c r="B3895" s="1" t="s">
        <v>12474</v>
      </c>
      <c r="C3895" s="1" t="s">
        <v>12475</v>
      </c>
      <c r="D3895" s="1" t="str">
        <f t="shared" si="481"/>
        <v>Contrada Caccialupo 2</v>
      </c>
      <c r="E3895" s="1" t="s">
        <v>12462</v>
      </c>
      <c r="F3895" s="1" t="s">
        <v>12476</v>
      </c>
      <c r="G3895" t="str">
        <f t="shared" si="480"/>
        <v>Montelupone</v>
      </c>
      <c r="H3895" t="s">
        <v>19718</v>
      </c>
      <c r="I3895" s="1" t="str">
        <f t="shared" si="482"/>
        <v>SITO</v>
      </c>
      <c r="J3895" s="1" t="str">
        <f t="shared" si="483"/>
        <v>N/a</v>
      </c>
      <c r="K3895" s="1" t="s">
        <v>12477</v>
      </c>
      <c r="L3895" t="str">
        <f t="shared" si="484"/>
        <v>EMAIL</v>
      </c>
      <c r="M3895" t="str">
        <f t="shared" si="485"/>
        <v>laalternativa@live.it</v>
      </c>
      <c r="N3895" t="str">
        <f t="shared" si="486"/>
        <v>N/a</v>
      </c>
      <c r="O3895" t="str">
        <f t="shared" si="487"/>
        <v>laalternativa@live.it</v>
      </c>
      <c r="S3895" s="1" t="s">
        <v>12474</v>
      </c>
    </row>
    <row r="3896" spans="1:19" ht="14.4" x14ac:dyDescent="0.3">
      <c r="A3896" s="1" t="s">
        <v>29</v>
      </c>
      <c r="B3896" s="1" t="s">
        <v>12478</v>
      </c>
      <c r="C3896" s="1" t="s">
        <v>12479</v>
      </c>
      <c r="D3896" s="1" t="str">
        <f t="shared" si="481"/>
        <v>C.Da Cervare 21</v>
      </c>
      <c r="E3896" s="1" t="s">
        <v>12462</v>
      </c>
      <c r="F3896" s="1" t="s">
        <v>12467</v>
      </c>
      <c r="G3896" t="str">
        <f t="shared" si="480"/>
        <v>Cervare</v>
      </c>
      <c r="H3896" s="1" t="s">
        <v>12480</v>
      </c>
      <c r="I3896" s="1" t="str">
        <f t="shared" si="482"/>
        <v>SITO</v>
      </c>
      <c r="J3896" s="1" t="str">
        <f t="shared" si="483"/>
        <v>www.cervare21.it</v>
      </c>
      <c r="K3896" s="1" t="s">
        <v>12481</v>
      </c>
      <c r="L3896" t="str">
        <f t="shared" si="484"/>
        <v>EMAIL</v>
      </c>
      <c r="M3896" t="str">
        <f t="shared" si="485"/>
        <v>r.deduro@hotmail.it</v>
      </c>
      <c r="N3896" t="str">
        <f t="shared" si="486"/>
        <v>www.cervare21.it</v>
      </c>
      <c r="O3896" t="str">
        <f t="shared" si="487"/>
        <v>r.deduro@hotmail.it</v>
      </c>
      <c r="S3896" s="1" t="s">
        <v>12478</v>
      </c>
    </row>
    <row r="3897" spans="1:19" ht="14.4" x14ac:dyDescent="0.3">
      <c r="A3897" s="1" t="s">
        <v>88</v>
      </c>
      <c r="B3897" s="1" t="s">
        <v>12482</v>
      </c>
      <c r="C3897" t="s">
        <v>19718</v>
      </c>
      <c r="D3897" s="1" t="str">
        <f t="shared" si="481"/>
        <v>N/A</v>
      </c>
      <c r="E3897" s="1" t="s">
        <v>12462</v>
      </c>
      <c r="F3897" s="1" t="s">
        <v>12483</v>
      </c>
      <c r="G3897" t="str">
        <f t="shared" si="480"/>
        <v>Mura Del Centro Storico</v>
      </c>
      <c r="H3897" t="s">
        <v>19718</v>
      </c>
      <c r="I3897" s="1" t="str">
        <f t="shared" si="482"/>
        <v>SITO</v>
      </c>
      <c r="J3897" s="1" t="str">
        <f t="shared" si="483"/>
        <v>N/a</v>
      </c>
      <c r="K3897" t="s">
        <v>19718</v>
      </c>
      <c r="L3897" t="str">
        <f t="shared" si="484"/>
        <v>SITO</v>
      </c>
      <c r="M3897" t="str">
        <f t="shared" si="485"/>
        <v xml:space="preserve"> </v>
      </c>
      <c r="N3897" t="str">
        <f t="shared" si="486"/>
        <v>N/a</v>
      </c>
      <c r="O3897" t="str">
        <f t="shared" si="487"/>
        <v>N/a</v>
      </c>
      <c r="S3897" s="1" t="s">
        <v>12482</v>
      </c>
    </row>
    <row r="3898" spans="1:19" ht="14.4" x14ac:dyDescent="0.3">
      <c r="A3898" s="1" t="s">
        <v>20</v>
      </c>
      <c r="B3898" s="1" t="s">
        <v>12484</v>
      </c>
      <c r="C3898" s="1" t="s">
        <v>12485</v>
      </c>
      <c r="D3898" s="1" t="str">
        <f t="shared" si="481"/>
        <v>Via Fermi 4</v>
      </c>
      <c r="E3898" s="1" t="s">
        <v>12462</v>
      </c>
      <c r="F3898" s="1" t="s">
        <v>12462</v>
      </c>
      <c r="G3898" t="str">
        <f t="shared" si="480"/>
        <v>Montelupone</v>
      </c>
      <c r="H3898" s="1" t="s">
        <v>12486</v>
      </c>
      <c r="I3898" s="1" t="str">
        <f t="shared" si="482"/>
        <v>SITO</v>
      </c>
      <c r="J3898" s="1" t="str">
        <f t="shared" si="483"/>
        <v>www.hotelmoretti.it</v>
      </c>
      <c r="K3898" s="1" t="s">
        <v>12487</v>
      </c>
      <c r="L3898" t="str">
        <f t="shared" si="484"/>
        <v>EMAIL</v>
      </c>
      <c r="M3898" t="str">
        <f t="shared" si="485"/>
        <v>info@hotelmoretti.it</v>
      </c>
      <c r="N3898" t="str">
        <f t="shared" si="486"/>
        <v>www.hotelmoretti.it</v>
      </c>
      <c r="O3898" t="str">
        <f t="shared" si="487"/>
        <v>info@hotelmoretti.it</v>
      </c>
      <c r="S3898" s="1" t="s">
        <v>12484</v>
      </c>
    </row>
    <row r="3899" spans="1:19" ht="14.4" x14ac:dyDescent="0.3">
      <c r="A3899" s="1" t="s">
        <v>29</v>
      </c>
      <c r="B3899" s="1" t="s">
        <v>12488</v>
      </c>
      <c r="C3899" s="1" t="s">
        <v>12489</v>
      </c>
      <c r="D3899" s="1" t="str">
        <f t="shared" si="481"/>
        <v>San Firmano 1</v>
      </c>
      <c r="E3899" s="1" t="s">
        <v>12462</v>
      </c>
      <c r="F3899" s="1" t="s">
        <v>12462</v>
      </c>
      <c r="G3899" t="str">
        <f t="shared" si="480"/>
        <v>Montelupone</v>
      </c>
      <c r="H3899" s="1" t="s">
        <v>12490</v>
      </c>
      <c r="I3899" s="1" t="str">
        <f t="shared" si="482"/>
        <v>SITO</v>
      </c>
      <c r="J3899" s="1" t="str">
        <f t="shared" si="483"/>
        <v>www.sanfirmano.it</v>
      </c>
      <c r="K3899" s="1" t="s">
        <v>12491</v>
      </c>
      <c r="L3899" t="str">
        <f t="shared" si="484"/>
        <v>EMAIL</v>
      </c>
      <c r="M3899" t="str">
        <f t="shared" si="485"/>
        <v>info@sanfirmano.it</v>
      </c>
      <c r="N3899" t="str">
        <f t="shared" si="486"/>
        <v>www.sanfirmano.it</v>
      </c>
      <c r="O3899" t="str">
        <f t="shared" si="487"/>
        <v>info@sanfirmano.it</v>
      </c>
      <c r="S3899" s="1" t="s">
        <v>12488</v>
      </c>
    </row>
    <row r="3900" spans="1:19" ht="14.4" x14ac:dyDescent="0.3">
      <c r="A3900" s="1" t="s">
        <v>29</v>
      </c>
      <c r="B3900" s="1" t="s">
        <v>12492</v>
      </c>
      <c r="C3900" s="1" t="s">
        <v>12493</v>
      </c>
      <c r="D3900" s="1" t="str">
        <f t="shared" si="481"/>
        <v>Via Regina Margherita 8</v>
      </c>
      <c r="E3900" s="1" t="s">
        <v>12462</v>
      </c>
      <c r="F3900" s="1" t="s">
        <v>12462</v>
      </c>
      <c r="G3900" t="str">
        <f t="shared" si="480"/>
        <v>Montelupone</v>
      </c>
      <c r="H3900" s="1" t="s">
        <v>12494</v>
      </c>
      <c r="I3900" s="1" t="str">
        <f t="shared" si="482"/>
        <v>SITO</v>
      </c>
      <c r="J3900" s="1" t="str">
        <f t="shared" si="483"/>
        <v>www.bedandbreakfast.it</v>
      </c>
      <c r="K3900" s="1" t="s">
        <v>12495</v>
      </c>
      <c r="L3900" t="str">
        <f t="shared" si="484"/>
        <v>EMAIL</v>
      </c>
      <c r="M3900" t="str">
        <f t="shared" si="485"/>
        <v>mister.bedini@libero.it</v>
      </c>
      <c r="N3900" t="str">
        <f t="shared" si="486"/>
        <v>www.bedandbreakfast.it</v>
      </c>
      <c r="O3900" t="str">
        <f t="shared" si="487"/>
        <v>mister.bedini@libero.it</v>
      </c>
      <c r="S3900" s="1" t="s">
        <v>12492</v>
      </c>
    </row>
    <row r="3901" spans="1:19" ht="14.4" x14ac:dyDescent="0.3">
      <c r="A3901" s="1" t="s">
        <v>35</v>
      </c>
      <c r="B3901" s="1" t="s">
        <v>12496</v>
      </c>
      <c r="C3901" s="1" t="s">
        <v>12497</v>
      </c>
      <c r="D3901" s="1" t="str">
        <f t="shared" si="481"/>
        <v>Loc. Cervare 6</v>
      </c>
      <c r="E3901" s="1" t="s">
        <v>12462</v>
      </c>
      <c r="F3901" s="1" t="s">
        <v>12467</v>
      </c>
      <c r="G3901" t="str">
        <f t="shared" si="480"/>
        <v>Cervare</v>
      </c>
      <c r="H3901" t="s">
        <v>19718</v>
      </c>
      <c r="I3901" s="1" t="str">
        <f t="shared" si="482"/>
        <v>SITO</v>
      </c>
      <c r="J3901" s="1" t="str">
        <f t="shared" si="483"/>
        <v>N/a</v>
      </c>
      <c r="K3901" s="1" t="s">
        <v>12498</v>
      </c>
      <c r="L3901" t="str">
        <f t="shared" si="484"/>
        <v>EMAIL</v>
      </c>
      <c r="M3901" t="str">
        <f t="shared" si="485"/>
        <v>giovanni.florentino@virgilio.it</v>
      </c>
      <c r="N3901" t="str">
        <f t="shared" si="486"/>
        <v>N/a</v>
      </c>
      <c r="O3901" t="str">
        <f t="shared" si="487"/>
        <v>giovanni.florentino@virgilio.it</v>
      </c>
      <c r="S3901" s="1" t="s">
        <v>12496</v>
      </c>
    </row>
    <row r="3902" spans="1:19" ht="14.4" x14ac:dyDescent="0.3">
      <c r="A3902" s="1" t="s">
        <v>12</v>
      </c>
      <c r="B3902" s="1" t="s">
        <v>12499</v>
      </c>
      <c r="C3902" s="1" t="s">
        <v>12500</v>
      </c>
      <c r="D3902" s="1" t="str">
        <f t="shared" si="481"/>
        <v>Via Castelfidardo  1</v>
      </c>
      <c r="E3902" s="1" t="s">
        <v>12462</v>
      </c>
      <c r="F3902" s="1" t="s">
        <v>12462</v>
      </c>
      <c r="G3902" t="str">
        <f t="shared" si="480"/>
        <v>Montelupone</v>
      </c>
      <c r="H3902" t="s">
        <v>19718</v>
      </c>
      <c r="I3902" s="1" t="str">
        <f t="shared" si="482"/>
        <v>SITO</v>
      </c>
      <c r="J3902" s="1" t="str">
        <f t="shared" si="483"/>
        <v>N/a</v>
      </c>
      <c r="K3902" s="1" t="s">
        <v>12501</v>
      </c>
      <c r="L3902" t="str">
        <f t="shared" si="484"/>
        <v>EMAIL</v>
      </c>
      <c r="M3902" t="str">
        <f t="shared" si="485"/>
        <v>carlaandreani@virgilio.it</v>
      </c>
      <c r="N3902" t="str">
        <f t="shared" si="486"/>
        <v>N/a</v>
      </c>
      <c r="O3902" t="str">
        <f t="shared" si="487"/>
        <v>carlaandreani@virgilio.it</v>
      </c>
      <c r="S3902" s="1" t="s">
        <v>12499</v>
      </c>
    </row>
    <row r="3903" spans="1:19" ht="14.4" x14ac:dyDescent="0.3">
      <c r="A3903" s="1" t="s">
        <v>29</v>
      </c>
      <c r="B3903" s="1" t="s">
        <v>12502</v>
      </c>
      <c r="C3903" t="s">
        <v>19718</v>
      </c>
      <c r="D3903" s="1" t="str">
        <f t="shared" si="481"/>
        <v>N/A</v>
      </c>
      <c r="E3903" s="1" t="s">
        <v>12462</v>
      </c>
      <c r="F3903" t="s">
        <v>19718</v>
      </c>
      <c r="G3903" t="str">
        <f t="shared" si="480"/>
        <v>N/A</v>
      </c>
      <c r="H3903" t="s">
        <v>19718</v>
      </c>
      <c r="I3903" s="1" t="str">
        <f t="shared" si="482"/>
        <v>SITO</v>
      </c>
      <c r="J3903" s="1" t="str">
        <f t="shared" si="483"/>
        <v>N/a</v>
      </c>
      <c r="K3903" s="1" t="s">
        <v>12501</v>
      </c>
      <c r="L3903" t="str">
        <f t="shared" si="484"/>
        <v>EMAIL</v>
      </c>
      <c r="M3903" t="str">
        <f t="shared" si="485"/>
        <v>carlaandreani@virgilio.it</v>
      </c>
      <c r="N3903" t="str">
        <f t="shared" si="486"/>
        <v>N/a</v>
      </c>
      <c r="O3903" t="str">
        <f t="shared" si="487"/>
        <v>carlaandreani@virgilio.it</v>
      </c>
      <c r="S3903" s="1" t="s">
        <v>12502</v>
      </c>
    </row>
    <row r="3904" spans="1:19" ht="14.4" x14ac:dyDescent="0.3">
      <c r="A3904" s="1" t="s">
        <v>20</v>
      </c>
      <c r="B3904" s="1" t="s">
        <v>12503</v>
      </c>
      <c r="C3904" s="1" t="s">
        <v>12504</v>
      </c>
      <c r="D3904" s="1" t="str">
        <f t="shared" si="481"/>
        <v>Via Macerata 77</v>
      </c>
      <c r="E3904" s="1" t="s">
        <v>12505</v>
      </c>
      <c r="F3904" s="1" t="s">
        <v>12505</v>
      </c>
      <c r="G3904" t="str">
        <f t="shared" si="480"/>
        <v>Monte San Giusto</v>
      </c>
      <c r="H3904" s="1" t="s">
        <v>12506</v>
      </c>
      <c r="I3904" s="1" t="str">
        <f t="shared" si="482"/>
        <v>SITO</v>
      </c>
      <c r="J3904" s="1" t="str">
        <f t="shared" si="483"/>
        <v>www.hotellarosadeiventi.com</v>
      </c>
      <c r="K3904" s="1" t="s">
        <v>12507</v>
      </c>
      <c r="L3904" t="str">
        <f t="shared" si="484"/>
        <v>EMAIL</v>
      </c>
      <c r="M3904" t="str">
        <f t="shared" si="485"/>
        <v>info@hotellarosadeiventi.com</v>
      </c>
      <c r="N3904" t="str">
        <f t="shared" si="486"/>
        <v>www.hotellarosadeiventi.com</v>
      </c>
      <c r="O3904" t="str">
        <f t="shared" si="487"/>
        <v>info@hotellarosadeiventi.com</v>
      </c>
      <c r="S3904" s="1" t="s">
        <v>12503</v>
      </c>
    </row>
    <row r="3905" spans="1:19" ht="14.4" x14ac:dyDescent="0.3">
      <c r="A3905" s="1" t="s">
        <v>35</v>
      </c>
      <c r="B3905" s="1" t="s">
        <v>12508</v>
      </c>
      <c r="C3905" s="1" t="s">
        <v>12509</v>
      </c>
      <c r="D3905" s="1" t="str">
        <f t="shared" si="481"/>
        <v>Via Fonte Ancona 28</v>
      </c>
      <c r="E3905" s="1" t="s">
        <v>12505</v>
      </c>
      <c r="F3905" s="1" t="s">
        <v>12505</v>
      </c>
      <c r="G3905" t="str">
        <f t="shared" si="480"/>
        <v>Monte San Giusto</v>
      </c>
      <c r="H3905" s="1" t="s">
        <v>12510</v>
      </c>
      <c r="I3905" s="1" t="str">
        <f t="shared" si="482"/>
        <v>SITO</v>
      </c>
      <c r="J3905" s="1" t="str">
        <f t="shared" si="483"/>
        <v>www.agriturismoilnoceto.com</v>
      </c>
      <c r="K3905" s="1" t="s">
        <v>12511</v>
      </c>
      <c r="L3905" t="str">
        <f t="shared" si="484"/>
        <v>EMAIL</v>
      </c>
      <c r="M3905" t="str">
        <f t="shared" si="485"/>
        <v>ilnoceto@alice.it</v>
      </c>
      <c r="N3905" t="str">
        <f t="shared" si="486"/>
        <v>www.agriturismoilnoceto.com</v>
      </c>
      <c r="O3905" t="str">
        <f t="shared" si="487"/>
        <v>ilnoceto@alice.it</v>
      </c>
      <c r="S3905" s="1" t="s">
        <v>12508</v>
      </c>
    </row>
    <row r="3906" spans="1:19" ht="14.4" x14ac:dyDescent="0.3">
      <c r="A3906" s="1" t="s">
        <v>6</v>
      </c>
      <c r="B3906" s="1" t="s">
        <v>12512</v>
      </c>
      <c r="C3906" s="1" t="s">
        <v>12513</v>
      </c>
      <c r="D3906" s="1" t="str">
        <f t="shared" si="481"/>
        <v>Via San Giacomo 38</v>
      </c>
      <c r="E3906" s="1" t="s">
        <v>12505</v>
      </c>
      <c r="F3906" s="1" t="s">
        <v>12505</v>
      </c>
      <c r="G3906" t="str">
        <f t="shared" ref="G3906:G3969" si="488">PROPER(F3906)</f>
        <v>Monte San Giusto</v>
      </c>
      <c r="H3906" s="1" t="s">
        <v>12514</v>
      </c>
      <c r="I3906" s="1" t="str">
        <f t="shared" si="482"/>
        <v>SITO</v>
      </c>
      <c r="J3906" s="1" t="str">
        <f t="shared" si="483"/>
        <v>www.countrygiusto.com</v>
      </c>
      <c r="K3906" s="1" t="s">
        <v>12515</v>
      </c>
      <c r="L3906" t="str">
        <f t="shared" si="484"/>
        <v>EMAIL</v>
      </c>
      <c r="M3906" t="str">
        <f t="shared" si="485"/>
        <v>info@countrygiusto.com</v>
      </c>
      <c r="N3906" t="str">
        <f t="shared" si="486"/>
        <v>www.countrygiusto.com</v>
      </c>
      <c r="O3906" t="str">
        <f t="shared" si="487"/>
        <v>info@countrygiusto.com</v>
      </c>
      <c r="S3906" s="1" t="s">
        <v>12512</v>
      </c>
    </row>
    <row r="3907" spans="1:19" ht="14.4" x14ac:dyDescent="0.3">
      <c r="A3907" s="1" t="s">
        <v>29</v>
      </c>
      <c r="B3907" s="1" t="s">
        <v>12516</v>
      </c>
      <c r="C3907" s="1" t="s">
        <v>12517</v>
      </c>
      <c r="D3907" s="1" t="str">
        <f t="shared" ref="D3907:D3970" si="489">PROPER(C3907)</f>
        <v>Via Macerata 306</v>
      </c>
      <c r="E3907" s="1" t="s">
        <v>12505</v>
      </c>
      <c r="F3907" s="1" t="s">
        <v>12505</v>
      </c>
      <c r="G3907" t="str">
        <f t="shared" si="488"/>
        <v>Monte San Giusto</v>
      </c>
      <c r="H3907" s="1" t="s">
        <v>12518</v>
      </c>
      <c r="I3907" s="1" t="str">
        <f t="shared" ref="I3907:I3970" si="490">IF(ISERROR(FIND("@",H3907)),"SITO","EMAIL")</f>
        <v>SITO</v>
      </c>
      <c r="J3907" s="1" t="str">
        <f t="shared" ref="J3907:J3970" si="491">IF(I3907="SITO",H3907," ")</f>
        <v>www.cameresaltari.it</v>
      </c>
      <c r="K3907" s="1" t="s">
        <v>12519</v>
      </c>
      <c r="L3907" t="str">
        <f t="shared" ref="L3907:L3970" si="492">IF(ISERROR(FIND("@",K3907)),"SITO","EMAIL")</f>
        <v>EMAIL</v>
      </c>
      <c r="M3907" t="str">
        <f t="shared" ref="M3907:M3970" si="493">IF(L3907="EMAIL",K3907, " ")</f>
        <v>cameresaltari@libero.it</v>
      </c>
      <c r="N3907" t="str">
        <f t="shared" ref="N3907:N3970" si="494">IF(J3907&lt;&gt;" ", J3907, "N/a")</f>
        <v>www.cameresaltari.it</v>
      </c>
      <c r="O3907" t="str">
        <f t="shared" ref="O3907:O3970" si="495">IF(M3907 &lt;&gt; " ", M3907,"N/a")</f>
        <v>cameresaltari@libero.it</v>
      </c>
      <c r="S3907" s="1" t="s">
        <v>12516</v>
      </c>
    </row>
    <row r="3908" spans="1:19" ht="14.4" x14ac:dyDescent="0.3">
      <c r="A3908" s="1" t="s">
        <v>35</v>
      </c>
      <c r="B3908" s="1" t="s">
        <v>12520</v>
      </c>
      <c r="C3908" s="1" t="s">
        <v>12521</v>
      </c>
      <c r="D3908" s="1" t="str">
        <f t="shared" si="489"/>
        <v>Contrada Barchetta 1</v>
      </c>
      <c r="E3908" s="1" t="s">
        <v>12522</v>
      </c>
      <c r="F3908" s="1" t="s">
        <v>12522</v>
      </c>
      <c r="G3908" t="str">
        <f t="shared" si="488"/>
        <v>Monte San Martino</v>
      </c>
      <c r="H3908" t="s">
        <v>19718</v>
      </c>
      <c r="I3908" s="1" t="str">
        <f t="shared" si="490"/>
        <v>SITO</v>
      </c>
      <c r="J3908" s="1" t="str">
        <f t="shared" si="491"/>
        <v>N/a</v>
      </c>
      <c r="K3908" s="1" t="s">
        <v>12523</v>
      </c>
      <c r="L3908" t="str">
        <f t="shared" si="492"/>
        <v>EMAIL</v>
      </c>
      <c r="M3908" t="str">
        <f t="shared" si="493"/>
        <v>magacirce@cheapnet.it</v>
      </c>
      <c r="N3908" t="str">
        <f t="shared" si="494"/>
        <v>N/a</v>
      </c>
      <c r="O3908" t="str">
        <f t="shared" si="495"/>
        <v>magacirce@cheapnet.it</v>
      </c>
      <c r="S3908" s="1" t="s">
        <v>12520</v>
      </c>
    </row>
    <row r="3909" spans="1:19" ht="14.4" x14ac:dyDescent="0.3">
      <c r="A3909" s="1" t="s">
        <v>35</v>
      </c>
      <c r="B3909" s="1" t="s">
        <v>12524</v>
      </c>
      <c r="C3909" s="1" t="s">
        <v>12525</v>
      </c>
      <c r="D3909" s="1" t="str">
        <f t="shared" si="489"/>
        <v>Contrada Santo Stefano 13</v>
      </c>
      <c r="E3909" s="1" t="s">
        <v>12522</v>
      </c>
      <c r="F3909" s="1" t="s">
        <v>12522</v>
      </c>
      <c r="G3909" t="str">
        <f t="shared" si="488"/>
        <v>Monte San Martino</v>
      </c>
      <c r="H3909" s="1" t="s">
        <v>12526</v>
      </c>
      <c r="I3909" s="1" t="str">
        <f t="shared" si="490"/>
        <v>SITO</v>
      </c>
      <c r="J3909" s="1" t="str">
        <f t="shared" si="491"/>
        <v>www.dimensionenatura.org</v>
      </c>
      <c r="K3909" s="1" t="s">
        <v>12527</v>
      </c>
      <c r="L3909" t="str">
        <f t="shared" si="492"/>
        <v>EMAIL</v>
      </c>
      <c r="M3909" t="str">
        <f t="shared" si="493"/>
        <v>info@dimensionenatura.org</v>
      </c>
      <c r="N3909" t="str">
        <f t="shared" si="494"/>
        <v>www.dimensionenatura.org</v>
      </c>
      <c r="O3909" t="str">
        <f t="shared" si="495"/>
        <v>info@dimensionenatura.org</v>
      </c>
      <c r="S3909" s="1" t="s">
        <v>12524</v>
      </c>
    </row>
    <row r="3910" spans="1:19" ht="14.4" x14ac:dyDescent="0.3">
      <c r="A3910" s="1" t="s">
        <v>35</v>
      </c>
      <c r="B3910" s="1" t="s">
        <v>12528</v>
      </c>
      <c r="C3910" s="1" t="s">
        <v>12529</v>
      </c>
      <c r="D3910" s="1" t="str">
        <f t="shared" si="489"/>
        <v>Contrada Santo Stefano 8</v>
      </c>
      <c r="E3910" s="1" t="s">
        <v>12522</v>
      </c>
      <c r="F3910" t="s">
        <v>19718</v>
      </c>
      <c r="G3910" t="str">
        <f t="shared" si="488"/>
        <v>N/A</v>
      </c>
      <c r="H3910" t="s">
        <v>19718</v>
      </c>
      <c r="I3910" s="1" t="str">
        <f t="shared" si="490"/>
        <v>SITO</v>
      </c>
      <c r="J3910" s="1" t="str">
        <f t="shared" si="491"/>
        <v>N/a</v>
      </c>
      <c r="K3910" t="s">
        <v>19718</v>
      </c>
      <c r="L3910" t="str">
        <f t="shared" si="492"/>
        <v>SITO</v>
      </c>
      <c r="M3910" t="str">
        <f t="shared" si="493"/>
        <v xml:space="preserve"> </v>
      </c>
      <c r="N3910" t="str">
        <f t="shared" si="494"/>
        <v>N/a</v>
      </c>
      <c r="O3910" t="str">
        <f t="shared" si="495"/>
        <v>N/a</v>
      </c>
      <c r="S3910" s="1" t="s">
        <v>12528</v>
      </c>
    </row>
    <row r="3911" spans="1:19" ht="14.4" x14ac:dyDescent="0.3">
      <c r="A3911" s="1" t="s">
        <v>82</v>
      </c>
      <c r="B3911" s="1" t="s">
        <v>12530</v>
      </c>
      <c r="C3911" s="1" t="s">
        <v>12531</v>
      </c>
      <c r="D3911" s="1" t="str">
        <f t="shared" si="489"/>
        <v>Contrada Santo Stefano 1</v>
      </c>
      <c r="E3911" s="1" t="s">
        <v>12522</v>
      </c>
      <c r="F3911" s="1" t="s">
        <v>12522</v>
      </c>
      <c r="G3911" t="str">
        <f t="shared" si="488"/>
        <v>Monte San Martino</v>
      </c>
      <c r="H3911" s="1" t="s">
        <v>12532</v>
      </c>
      <c r="I3911" s="1" t="str">
        <f t="shared" si="490"/>
        <v>SITO</v>
      </c>
      <c r="J3911" s="1" t="str">
        <f t="shared" si="491"/>
        <v>www.sanruffino.com</v>
      </c>
      <c r="K3911" s="1" t="s">
        <v>12533</v>
      </c>
      <c r="L3911" t="str">
        <f t="shared" si="492"/>
        <v>EMAIL</v>
      </c>
      <c r="M3911" t="str">
        <f t="shared" si="493"/>
        <v>info@sanruffino.com</v>
      </c>
      <c r="N3911" t="str">
        <f t="shared" si="494"/>
        <v>www.sanruffino.com</v>
      </c>
      <c r="O3911" t="str">
        <f t="shared" si="495"/>
        <v>info@sanruffino.com</v>
      </c>
      <c r="S3911" s="1" t="s">
        <v>12530</v>
      </c>
    </row>
    <row r="3912" spans="1:19" ht="14.4" x14ac:dyDescent="0.3">
      <c r="A3912" s="1" t="s">
        <v>35</v>
      </c>
      <c r="B3912" s="1" t="s">
        <v>12534</v>
      </c>
      <c r="C3912" s="1" t="s">
        <v>12535</v>
      </c>
      <c r="D3912" s="1" t="str">
        <f t="shared" si="489"/>
        <v>Contrada Santo Stefano 36</v>
      </c>
      <c r="E3912" s="1" t="s">
        <v>12522</v>
      </c>
      <c r="F3912" s="1" t="s">
        <v>12522</v>
      </c>
      <c r="G3912" t="str">
        <f t="shared" si="488"/>
        <v>Monte San Martino</v>
      </c>
      <c r="H3912" s="1" t="s">
        <v>12536</v>
      </c>
      <c r="I3912" s="1" t="str">
        <f t="shared" si="490"/>
        <v>SITO</v>
      </c>
      <c r="J3912" s="1" t="str">
        <f t="shared" si="491"/>
        <v>bellavistaagriturismo.wordpress.com</v>
      </c>
      <c r="K3912" s="1" t="s">
        <v>12537</v>
      </c>
      <c r="L3912" t="str">
        <f t="shared" si="492"/>
        <v>EMAIL</v>
      </c>
      <c r="M3912" t="str">
        <f t="shared" si="493"/>
        <v>agritur.bellavista@libero.it</v>
      </c>
      <c r="N3912" t="str">
        <f t="shared" si="494"/>
        <v>bellavistaagriturismo.wordpress.com</v>
      </c>
      <c r="O3912" t="str">
        <f t="shared" si="495"/>
        <v>agritur.bellavista@libero.it</v>
      </c>
      <c r="S3912" s="1" t="s">
        <v>12534</v>
      </c>
    </row>
    <row r="3913" spans="1:19" ht="14.4" x14ac:dyDescent="0.3">
      <c r="A3913" s="1" t="s">
        <v>29</v>
      </c>
      <c r="B3913" s="1" t="s">
        <v>12538</v>
      </c>
      <c r="C3913" s="1" t="s">
        <v>12539</v>
      </c>
      <c r="D3913" s="1" t="str">
        <f t="shared" si="489"/>
        <v>Contrada Molino 93</v>
      </c>
      <c r="E3913" s="1" t="s">
        <v>12522</v>
      </c>
      <c r="F3913" s="1" t="s">
        <v>12522</v>
      </c>
      <c r="G3913" t="str">
        <f t="shared" si="488"/>
        <v>Monte San Martino</v>
      </c>
      <c r="H3913" s="1" t="s">
        <v>12540</v>
      </c>
      <c r="I3913" s="1" t="str">
        <f t="shared" si="490"/>
        <v>SITO</v>
      </c>
      <c r="J3913" s="1" t="str">
        <f t="shared" si="491"/>
        <v>www.ilnidodelfalco.com</v>
      </c>
      <c r="K3913" s="1" t="s">
        <v>12541</v>
      </c>
      <c r="L3913" t="str">
        <f t="shared" si="492"/>
        <v>EMAIL</v>
      </c>
      <c r="M3913" t="str">
        <f t="shared" si="493"/>
        <v>info@ilnidodelfalco.com</v>
      </c>
      <c r="N3913" t="str">
        <f t="shared" si="494"/>
        <v>www.ilnidodelfalco.com</v>
      </c>
      <c r="O3913" t="str">
        <f t="shared" si="495"/>
        <v>info@ilnidodelfalco.com</v>
      </c>
      <c r="S3913" s="1" t="s">
        <v>12538</v>
      </c>
    </row>
    <row r="3914" spans="1:19" ht="14.4" x14ac:dyDescent="0.3">
      <c r="A3914" s="1" t="s">
        <v>6</v>
      </c>
      <c r="B3914" s="1" t="s">
        <v>12542</v>
      </c>
      <c r="C3914" s="1" t="s">
        <v>12539</v>
      </c>
      <c r="D3914" s="1" t="str">
        <f t="shared" si="489"/>
        <v>Contrada Molino 93</v>
      </c>
      <c r="E3914" s="1" t="s">
        <v>12522</v>
      </c>
      <c r="F3914" s="1" t="s">
        <v>12522</v>
      </c>
      <c r="G3914" t="str">
        <f t="shared" si="488"/>
        <v>Monte San Martino</v>
      </c>
      <c r="H3914" s="1" t="s">
        <v>12540</v>
      </c>
      <c r="I3914" s="1" t="str">
        <f t="shared" si="490"/>
        <v>SITO</v>
      </c>
      <c r="J3914" s="1" t="str">
        <f t="shared" si="491"/>
        <v>www.ilnidodelfalco.com</v>
      </c>
      <c r="K3914" s="1" t="s">
        <v>12541</v>
      </c>
      <c r="L3914" t="str">
        <f t="shared" si="492"/>
        <v>EMAIL</v>
      </c>
      <c r="M3914" t="str">
        <f t="shared" si="493"/>
        <v>info@ilnidodelfalco.com</v>
      </c>
      <c r="N3914" t="str">
        <f t="shared" si="494"/>
        <v>www.ilnidodelfalco.com</v>
      </c>
      <c r="O3914" t="str">
        <f t="shared" si="495"/>
        <v>info@ilnidodelfalco.com</v>
      </c>
      <c r="S3914" s="1" t="s">
        <v>12542</v>
      </c>
    </row>
    <row r="3915" spans="1:19" ht="14.4" x14ac:dyDescent="0.3">
      <c r="A3915" s="1" t="s">
        <v>35</v>
      </c>
      <c r="B3915" s="1" t="s">
        <v>12543</v>
      </c>
      <c r="C3915" s="1" t="s">
        <v>12521</v>
      </c>
      <c r="D3915" s="1" t="str">
        <f t="shared" si="489"/>
        <v>Contrada Barchetta 1</v>
      </c>
      <c r="E3915" s="1" t="s">
        <v>12522</v>
      </c>
      <c r="F3915" s="1" t="s">
        <v>12522</v>
      </c>
      <c r="G3915" t="str">
        <f t="shared" si="488"/>
        <v>Monte San Martino</v>
      </c>
      <c r="H3915" t="s">
        <v>19718</v>
      </c>
      <c r="I3915" s="1" t="str">
        <f t="shared" si="490"/>
        <v>SITO</v>
      </c>
      <c r="J3915" s="1" t="str">
        <f t="shared" si="491"/>
        <v>N/a</v>
      </c>
      <c r="K3915" t="s">
        <v>19718</v>
      </c>
      <c r="L3915" t="str">
        <f t="shared" si="492"/>
        <v>SITO</v>
      </c>
      <c r="M3915" t="str">
        <f t="shared" si="493"/>
        <v xml:space="preserve"> </v>
      </c>
      <c r="N3915" t="str">
        <f t="shared" si="494"/>
        <v>N/a</v>
      </c>
      <c r="O3915" t="str">
        <f t="shared" si="495"/>
        <v>N/a</v>
      </c>
      <c r="S3915" s="1" t="s">
        <v>12543</v>
      </c>
    </row>
    <row r="3916" spans="1:19" ht="14.4" x14ac:dyDescent="0.3">
      <c r="A3916" s="1" t="s">
        <v>35</v>
      </c>
      <c r="B3916" s="1" t="s">
        <v>4300</v>
      </c>
      <c r="C3916" s="1" t="s">
        <v>12544</v>
      </c>
      <c r="D3916" s="1" t="str">
        <f t="shared" si="489"/>
        <v>Contrada Molino 69</v>
      </c>
      <c r="E3916" s="1" t="s">
        <v>12522</v>
      </c>
      <c r="F3916" s="1" t="s">
        <v>12522</v>
      </c>
      <c r="G3916" t="str">
        <f t="shared" si="488"/>
        <v>Monte San Martino</v>
      </c>
      <c r="H3916" s="1" t="s">
        <v>12545</v>
      </c>
      <c r="I3916" s="1" t="str">
        <f t="shared" si="490"/>
        <v>SITO</v>
      </c>
      <c r="J3916" s="1" t="str">
        <f t="shared" si="491"/>
        <v>www.agriturismosanmartino.com</v>
      </c>
      <c r="K3916" s="1" t="s">
        <v>12546</v>
      </c>
      <c r="L3916" t="str">
        <f t="shared" si="492"/>
        <v>EMAIL</v>
      </c>
      <c r="M3916" t="str">
        <f t="shared" si="493"/>
        <v>agriturismosanmartino@email.it</v>
      </c>
      <c r="N3916" t="str">
        <f t="shared" si="494"/>
        <v>www.agriturismosanmartino.com</v>
      </c>
      <c r="O3916" t="str">
        <f t="shared" si="495"/>
        <v>agriturismosanmartino@email.it</v>
      </c>
      <c r="S3916" s="1" t="s">
        <v>4300</v>
      </c>
    </row>
    <row r="3917" spans="1:19" ht="14.4" x14ac:dyDescent="0.3">
      <c r="A3917" s="1" t="s">
        <v>35</v>
      </c>
      <c r="B3917" s="1" t="s">
        <v>12547</v>
      </c>
      <c r="C3917" s="1" t="s">
        <v>12548</v>
      </c>
      <c r="D3917" s="1" t="str">
        <f t="shared" si="489"/>
        <v>Via Portone San Francesco 13</v>
      </c>
      <c r="E3917" s="1" t="s">
        <v>12549</v>
      </c>
      <c r="F3917" s="1" t="s">
        <v>12549</v>
      </c>
      <c r="G3917" t="str">
        <f t="shared" si="488"/>
        <v>Morrovalle</v>
      </c>
      <c r="H3917" s="1" t="s">
        <v>12550</v>
      </c>
      <c r="I3917" s="1" t="str">
        <f t="shared" si="490"/>
        <v>SITO</v>
      </c>
      <c r="J3917" s="1" t="str">
        <f t="shared" si="491"/>
        <v>www.agriturismoseverini.it</v>
      </c>
      <c r="K3917" s="1" t="s">
        <v>12551</v>
      </c>
      <c r="L3917" t="str">
        <f t="shared" si="492"/>
        <v>EMAIL</v>
      </c>
      <c r="M3917" t="str">
        <f t="shared" si="493"/>
        <v>info@agriturismoseverini.it</v>
      </c>
      <c r="N3917" t="str">
        <f t="shared" si="494"/>
        <v>www.agriturismoseverini.it</v>
      </c>
      <c r="O3917" t="str">
        <f t="shared" si="495"/>
        <v>info@agriturismoseverini.it</v>
      </c>
      <c r="S3917" s="1" t="s">
        <v>12547</v>
      </c>
    </row>
    <row r="3918" spans="1:19" ht="14.4" x14ac:dyDescent="0.3">
      <c r="A3918" s="1" t="s">
        <v>35</v>
      </c>
      <c r="B3918" s="1" t="s">
        <v>3353</v>
      </c>
      <c r="C3918" s="1" t="s">
        <v>12552</v>
      </c>
      <c r="D3918" s="1" t="str">
        <f t="shared" si="489"/>
        <v>Contrada Campomaggio 125</v>
      </c>
      <c r="E3918" s="1" t="s">
        <v>12549</v>
      </c>
      <c r="F3918" s="1" t="s">
        <v>12549</v>
      </c>
      <c r="G3918" t="str">
        <f t="shared" si="488"/>
        <v>Morrovalle</v>
      </c>
      <c r="H3918" s="1" t="s">
        <v>12553</v>
      </c>
      <c r="I3918" s="1" t="str">
        <f t="shared" si="490"/>
        <v>SITO</v>
      </c>
      <c r="J3918" s="1" t="str">
        <f t="shared" si="491"/>
        <v>www.ilcasale.org</v>
      </c>
      <c r="K3918" s="1" t="s">
        <v>12554</v>
      </c>
      <c r="L3918" t="str">
        <f t="shared" si="492"/>
        <v>EMAIL</v>
      </c>
      <c r="M3918" t="str">
        <f t="shared" si="493"/>
        <v>info@ilcasale.org</v>
      </c>
      <c r="N3918" t="str">
        <f t="shared" si="494"/>
        <v>www.ilcasale.org</v>
      </c>
      <c r="O3918" t="str">
        <f t="shared" si="495"/>
        <v>info@ilcasale.org</v>
      </c>
      <c r="S3918" s="1" t="s">
        <v>3353</v>
      </c>
    </row>
    <row r="3919" spans="1:19" ht="14.4" x14ac:dyDescent="0.3">
      <c r="A3919" s="1" t="s">
        <v>29</v>
      </c>
      <c r="B3919" s="1" t="s">
        <v>12555</v>
      </c>
      <c r="C3919" s="1" t="s">
        <v>12556</v>
      </c>
      <c r="D3919" s="1" t="str">
        <f t="shared" si="489"/>
        <v>Via Giacomo Puccini 14</v>
      </c>
      <c r="E3919" s="1" t="s">
        <v>12549</v>
      </c>
      <c r="F3919" s="1" t="s">
        <v>12549</v>
      </c>
      <c r="G3919" t="str">
        <f t="shared" si="488"/>
        <v>Morrovalle</v>
      </c>
      <c r="H3919" s="1" t="s">
        <v>12557</v>
      </c>
      <c r="I3919" s="1" t="str">
        <f t="shared" si="490"/>
        <v>SITO</v>
      </c>
      <c r="J3919" s="1" t="str">
        <f t="shared" si="491"/>
        <v>www.bbcarpediem.it</v>
      </c>
      <c r="K3919" s="1" t="s">
        <v>12558</v>
      </c>
      <c r="L3919" t="str">
        <f t="shared" si="492"/>
        <v>EMAIL</v>
      </c>
      <c r="M3919" t="str">
        <f t="shared" si="493"/>
        <v>info@bbcarpediem.it</v>
      </c>
      <c r="N3919" t="str">
        <f t="shared" si="494"/>
        <v>www.bbcarpediem.it</v>
      </c>
      <c r="O3919" t="str">
        <f t="shared" si="495"/>
        <v>info@bbcarpediem.it</v>
      </c>
      <c r="S3919" s="1" t="s">
        <v>12555</v>
      </c>
    </row>
    <row r="3920" spans="1:19" ht="14.4" x14ac:dyDescent="0.3">
      <c r="A3920" s="1" t="s">
        <v>29</v>
      </c>
      <c r="B3920" s="1" t="s">
        <v>12559</v>
      </c>
      <c r="C3920" s="1" t="s">
        <v>12560</v>
      </c>
      <c r="D3920" s="1" t="str">
        <f t="shared" si="489"/>
        <v>Contrada Fonte Murata 1</v>
      </c>
      <c r="E3920" s="1" t="s">
        <v>12549</v>
      </c>
      <c r="F3920" s="1" t="s">
        <v>12549</v>
      </c>
      <c r="G3920" t="str">
        <f t="shared" si="488"/>
        <v>Morrovalle</v>
      </c>
      <c r="H3920" s="1" t="s">
        <v>12561</v>
      </c>
      <c r="I3920" s="1" t="str">
        <f t="shared" si="490"/>
        <v>SITO</v>
      </c>
      <c r="J3920" s="1" t="str">
        <f t="shared" si="491"/>
        <v>www.sannicolino.com</v>
      </c>
      <c r="K3920" s="1" t="s">
        <v>12562</v>
      </c>
      <c r="L3920" t="str">
        <f t="shared" si="492"/>
        <v>EMAIL</v>
      </c>
      <c r="M3920" t="str">
        <f t="shared" si="493"/>
        <v>info@sannicolino.com</v>
      </c>
      <c r="N3920" t="str">
        <f t="shared" si="494"/>
        <v>www.sannicolino.com</v>
      </c>
      <c r="O3920" t="str">
        <f t="shared" si="495"/>
        <v>info@sannicolino.com</v>
      </c>
      <c r="S3920" s="1" t="s">
        <v>12559</v>
      </c>
    </row>
    <row r="3921" spans="1:19" ht="14.4" x14ac:dyDescent="0.3">
      <c r="A3921" s="1" t="s">
        <v>20</v>
      </c>
      <c r="B3921" s="1" t="s">
        <v>12563</v>
      </c>
      <c r="C3921" s="1" t="s">
        <v>12564</v>
      </c>
      <c r="D3921" s="1" t="str">
        <f t="shared" si="489"/>
        <v>Via Dante Alighieri 222</v>
      </c>
      <c r="E3921" s="1" t="s">
        <v>12549</v>
      </c>
      <c r="F3921" s="1" t="s">
        <v>12549</v>
      </c>
      <c r="G3921" t="str">
        <f t="shared" si="488"/>
        <v>Morrovalle</v>
      </c>
      <c r="H3921" s="1" t="s">
        <v>12565</v>
      </c>
      <c r="I3921" s="1" t="str">
        <f t="shared" si="490"/>
        <v>SITO</v>
      </c>
      <c r="J3921" s="1" t="str">
        <f t="shared" si="491"/>
        <v>www.hotelsancrispino.it</v>
      </c>
      <c r="K3921" s="1" t="s">
        <v>12566</v>
      </c>
      <c r="L3921" t="str">
        <f t="shared" si="492"/>
        <v>EMAIL</v>
      </c>
      <c r="M3921" t="str">
        <f t="shared" si="493"/>
        <v>info@hotelsancrispino.it</v>
      </c>
      <c r="N3921" t="str">
        <f t="shared" si="494"/>
        <v>www.hotelsancrispino.it</v>
      </c>
      <c r="O3921" t="str">
        <f t="shared" si="495"/>
        <v>info@hotelsancrispino.it</v>
      </c>
      <c r="S3921" s="1" t="s">
        <v>12563</v>
      </c>
    </row>
    <row r="3922" spans="1:19" ht="14.4" x14ac:dyDescent="0.3">
      <c r="A3922" s="1" t="s">
        <v>6</v>
      </c>
      <c r="B3922" s="1" t="s">
        <v>12567</v>
      </c>
      <c r="C3922" s="1" t="s">
        <v>12568</v>
      </c>
      <c r="D3922" s="1" t="str">
        <f t="shared" si="489"/>
        <v>Contrada Lamaticci 25</v>
      </c>
      <c r="E3922" s="1" t="s">
        <v>12549</v>
      </c>
      <c r="F3922" s="1" t="s">
        <v>12549</v>
      </c>
      <c r="G3922" t="str">
        <f t="shared" si="488"/>
        <v>Morrovalle</v>
      </c>
      <c r="H3922" s="1" t="s">
        <v>12569</v>
      </c>
      <c r="I3922" s="1" t="str">
        <f t="shared" si="490"/>
        <v>SITO</v>
      </c>
      <c r="J3922" s="1" t="str">
        <f t="shared" si="491"/>
        <v>www.alcasaledimorro.it</v>
      </c>
      <c r="K3922" s="1" t="s">
        <v>12570</v>
      </c>
      <c r="L3922" t="str">
        <f t="shared" si="492"/>
        <v>EMAIL</v>
      </c>
      <c r="M3922" t="str">
        <f t="shared" si="493"/>
        <v>info@alcasaledimorro.it</v>
      </c>
      <c r="N3922" t="str">
        <f t="shared" si="494"/>
        <v>www.alcasaledimorro.it</v>
      </c>
      <c r="O3922" t="str">
        <f t="shared" si="495"/>
        <v>info@alcasaledimorro.it</v>
      </c>
      <c r="S3922" s="1" t="s">
        <v>12567</v>
      </c>
    </row>
    <row r="3923" spans="1:19" ht="14.4" x14ac:dyDescent="0.3">
      <c r="A3923" s="1" t="s">
        <v>29</v>
      </c>
      <c r="B3923" s="1" t="s">
        <v>12571</v>
      </c>
      <c r="C3923" s="1" t="s">
        <v>12572</v>
      </c>
      <c r="D3923" s="1" t="str">
        <f t="shared" si="489"/>
        <v>Contrada Montanari 7</v>
      </c>
      <c r="E3923" s="1" t="s">
        <v>12549</v>
      </c>
      <c r="F3923" s="1" t="s">
        <v>12573</v>
      </c>
      <c r="G3923" t="str">
        <f t="shared" si="488"/>
        <v>Morrovalle</v>
      </c>
      <c r="H3923" s="1" t="s">
        <v>12574</v>
      </c>
      <c r="I3923" s="1" t="str">
        <f t="shared" si="490"/>
        <v>SITO</v>
      </c>
      <c r="J3923" s="1" t="str">
        <f t="shared" si="491"/>
        <v>www.sambucomarche.it</v>
      </c>
      <c r="K3923" s="1" t="s">
        <v>12575</v>
      </c>
      <c r="L3923" t="str">
        <f t="shared" si="492"/>
        <v>EMAIL</v>
      </c>
      <c r="M3923" t="str">
        <f t="shared" si="493"/>
        <v>info@sambucomarche.it</v>
      </c>
      <c r="N3923" t="str">
        <f t="shared" si="494"/>
        <v>www.sambucomarche.it</v>
      </c>
      <c r="O3923" t="str">
        <f t="shared" si="495"/>
        <v>info@sambucomarche.it</v>
      </c>
      <c r="S3923" s="1" t="s">
        <v>12571</v>
      </c>
    </row>
    <row r="3924" spans="1:19" ht="14.4" x14ac:dyDescent="0.3">
      <c r="A3924" s="1" t="s">
        <v>12</v>
      </c>
      <c r="B3924" s="1" t="s">
        <v>12576</v>
      </c>
      <c r="C3924" s="1" t="s">
        <v>12577</v>
      </c>
      <c r="D3924" s="1" t="str">
        <f t="shared" si="489"/>
        <v>Contrada Colli Asola 13</v>
      </c>
      <c r="E3924" s="1" t="s">
        <v>12549</v>
      </c>
      <c r="F3924" t="s">
        <v>19718</v>
      </c>
      <c r="G3924" t="str">
        <f t="shared" si="488"/>
        <v>N/A</v>
      </c>
      <c r="H3924" s="1" t="s">
        <v>11409</v>
      </c>
      <c r="I3924" s="1" t="str">
        <f t="shared" si="490"/>
        <v>SITO</v>
      </c>
      <c r="J3924" s="1" t="str">
        <f t="shared" si="491"/>
        <v>www.santomaro.com</v>
      </c>
      <c r="K3924" s="1" t="s">
        <v>11410</v>
      </c>
      <c r="L3924" t="str">
        <f t="shared" si="492"/>
        <v>EMAIL</v>
      </c>
      <c r="M3924" t="str">
        <f t="shared" si="493"/>
        <v>info@santomaro.com</v>
      </c>
      <c r="N3924" t="str">
        <f t="shared" si="494"/>
        <v>www.santomaro.com</v>
      </c>
      <c r="O3924" t="str">
        <f t="shared" si="495"/>
        <v>info@santomaro.com</v>
      </c>
      <c r="S3924" s="1" t="s">
        <v>12576</v>
      </c>
    </row>
    <row r="3925" spans="1:19" ht="14.4" x14ac:dyDescent="0.3">
      <c r="A3925" s="1" t="s">
        <v>12</v>
      </c>
      <c r="B3925" s="1" t="s">
        <v>12578</v>
      </c>
      <c r="C3925" s="1" t="s">
        <v>12579</v>
      </c>
      <c r="D3925" s="1" t="str">
        <f t="shared" si="489"/>
        <v>Via San Gabriele 9</v>
      </c>
      <c r="E3925" s="1" t="s">
        <v>12549</v>
      </c>
      <c r="F3925" t="s">
        <v>19718</v>
      </c>
      <c r="G3925" t="str">
        <f t="shared" si="488"/>
        <v>N/A</v>
      </c>
      <c r="H3925" t="s">
        <v>19718</v>
      </c>
      <c r="I3925" s="1" t="str">
        <f t="shared" si="490"/>
        <v>SITO</v>
      </c>
      <c r="J3925" s="1" t="str">
        <f t="shared" si="491"/>
        <v>N/a</v>
      </c>
      <c r="K3925" s="1" t="s">
        <v>12580</v>
      </c>
      <c r="L3925" t="str">
        <f t="shared" si="492"/>
        <v>EMAIL</v>
      </c>
      <c r="M3925" t="str">
        <f t="shared" si="493"/>
        <v>poipoi70@libero.it</v>
      </c>
      <c r="N3925" t="str">
        <f t="shared" si="494"/>
        <v>N/a</v>
      </c>
      <c r="O3925" t="str">
        <f t="shared" si="495"/>
        <v>poipoi70@libero.it</v>
      </c>
      <c r="S3925" s="1" t="s">
        <v>12578</v>
      </c>
    </row>
    <row r="3926" spans="1:19" ht="14.4" x14ac:dyDescent="0.3">
      <c r="A3926" s="1" t="s">
        <v>29</v>
      </c>
      <c r="B3926" s="1" t="s">
        <v>12581</v>
      </c>
      <c r="C3926" s="1" t="s">
        <v>12582</v>
      </c>
      <c r="D3926" s="1" t="str">
        <f t="shared" si="489"/>
        <v>C.Da Castellano 41</v>
      </c>
      <c r="E3926" s="1" t="s">
        <v>12549</v>
      </c>
      <c r="F3926" t="s">
        <v>19718</v>
      </c>
      <c r="G3926" t="str">
        <f t="shared" si="488"/>
        <v>N/A</v>
      </c>
      <c r="H3926" s="1" t="s">
        <v>12583</v>
      </c>
      <c r="I3926" s="1" t="str">
        <f t="shared" si="490"/>
        <v>SITO</v>
      </c>
      <c r="J3926" s="1" t="str">
        <f t="shared" si="491"/>
        <v>www.bb30.it</v>
      </c>
      <c r="K3926" s="1" t="s">
        <v>12584</v>
      </c>
      <c r="L3926" t="str">
        <f t="shared" si="492"/>
        <v>EMAIL</v>
      </c>
      <c r="M3926" t="str">
        <f t="shared" si="493"/>
        <v>battistellirosaria@gmail.com</v>
      </c>
      <c r="N3926" t="str">
        <f t="shared" si="494"/>
        <v>www.bb30.it</v>
      </c>
      <c r="O3926" t="str">
        <f t="shared" si="495"/>
        <v>battistellirosaria@gmail.com</v>
      </c>
      <c r="S3926" s="1" t="s">
        <v>12581</v>
      </c>
    </row>
    <row r="3927" spans="1:19" ht="14.4" x14ac:dyDescent="0.3">
      <c r="A3927" s="1" t="s">
        <v>12</v>
      </c>
      <c r="B3927" s="1" t="s">
        <v>12585</v>
      </c>
      <c r="C3927" t="s">
        <v>19718</v>
      </c>
      <c r="D3927" s="1" t="str">
        <f t="shared" si="489"/>
        <v>N/A</v>
      </c>
      <c r="E3927" s="1" t="s">
        <v>12549</v>
      </c>
      <c r="F3927" t="s">
        <v>19718</v>
      </c>
      <c r="G3927" t="str">
        <f t="shared" si="488"/>
        <v>N/A</v>
      </c>
      <c r="H3927" t="s">
        <v>19718</v>
      </c>
      <c r="I3927" s="1" t="str">
        <f t="shared" si="490"/>
        <v>SITO</v>
      </c>
      <c r="J3927" s="1" t="str">
        <f t="shared" si="491"/>
        <v>N/a</v>
      </c>
      <c r="K3927" s="1" t="s">
        <v>12586</v>
      </c>
      <c r="L3927" t="str">
        <f t="shared" si="492"/>
        <v>EMAIL</v>
      </c>
      <c r="M3927" t="str">
        <f t="shared" si="493"/>
        <v>raniero.manzi@libero.it</v>
      </c>
      <c r="N3927" t="str">
        <f t="shared" si="494"/>
        <v>N/a</v>
      </c>
      <c r="O3927" t="str">
        <f t="shared" si="495"/>
        <v>raniero.manzi@libero.it</v>
      </c>
      <c r="S3927" s="1" t="s">
        <v>12585</v>
      </c>
    </row>
    <row r="3928" spans="1:19" ht="14.4" x14ac:dyDescent="0.3">
      <c r="A3928" s="1" t="s">
        <v>88</v>
      </c>
      <c r="B3928" s="1" t="s">
        <v>137</v>
      </c>
      <c r="C3928" t="s">
        <v>19718</v>
      </c>
      <c r="D3928" s="1" t="str">
        <f t="shared" si="489"/>
        <v>N/A</v>
      </c>
      <c r="E3928" s="1" t="s">
        <v>12549</v>
      </c>
      <c r="F3928" s="1" t="s">
        <v>12587</v>
      </c>
      <c r="G3928" t="str">
        <f t="shared" si="488"/>
        <v>Ex Campo Boario Sottostante Viale Del Pincio</v>
      </c>
      <c r="H3928" t="s">
        <v>19718</v>
      </c>
      <c r="I3928" s="1" t="str">
        <f t="shared" si="490"/>
        <v>SITO</v>
      </c>
      <c r="J3928" s="1" t="str">
        <f t="shared" si="491"/>
        <v>N/a</v>
      </c>
      <c r="K3928" t="s">
        <v>19718</v>
      </c>
      <c r="L3928" t="str">
        <f t="shared" si="492"/>
        <v>SITO</v>
      </c>
      <c r="M3928" t="str">
        <f t="shared" si="493"/>
        <v xml:space="preserve"> </v>
      </c>
      <c r="N3928" t="str">
        <f t="shared" si="494"/>
        <v>N/a</v>
      </c>
      <c r="O3928" t="str">
        <f t="shared" si="495"/>
        <v>N/a</v>
      </c>
      <c r="S3928" s="1" t="s">
        <v>137</v>
      </c>
    </row>
    <row r="3929" spans="1:19" ht="14.4" x14ac:dyDescent="0.3">
      <c r="A3929" s="1" t="s">
        <v>35</v>
      </c>
      <c r="B3929" s="1" t="s">
        <v>12588</v>
      </c>
      <c r="C3929" s="1" t="s">
        <v>12589</v>
      </c>
      <c r="D3929" s="1" t="str">
        <f t="shared" si="489"/>
        <v>C.Da Mossa Montigliano 14</v>
      </c>
      <c r="E3929" s="1" t="s">
        <v>12549</v>
      </c>
      <c r="F3929" s="1" t="s">
        <v>12590</v>
      </c>
      <c r="G3929" t="str">
        <f t="shared" si="488"/>
        <v>Morrovalle</v>
      </c>
      <c r="H3929" s="1" t="s">
        <v>12591</v>
      </c>
      <c r="I3929" s="1" t="str">
        <f t="shared" si="490"/>
        <v>SITO</v>
      </c>
      <c r="J3929" s="1" t="str">
        <f t="shared" si="491"/>
        <v>www.agriturismoponterosa.it</v>
      </c>
      <c r="K3929" s="1" t="s">
        <v>12592</v>
      </c>
      <c r="L3929" t="str">
        <f t="shared" si="492"/>
        <v>EMAIL</v>
      </c>
      <c r="M3929" t="str">
        <f t="shared" si="493"/>
        <v>info@agriturismoponterosa.it</v>
      </c>
      <c r="N3929" t="str">
        <f t="shared" si="494"/>
        <v>www.agriturismoponterosa.it</v>
      </c>
      <c r="O3929" t="str">
        <f t="shared" si="495"/>
        <v>info@agriturismoponterosa.it</v>
      </c>
      <c r="S3929" s="1" t="s">
        <v>12588</v>
      </c>
    </row>
    <row r="3930" spans="1:19" ht="14.4" x14ac:dyDescent="0.3">
      <c r="A3930" s="1" t="s">
        <v>29</v>
      </c>
      <c r="B3930" s="1" t="s">
        <v>12593</v>
      </c>
      <c r="C3930" s="1" t="s">
        <v>12594</v>
      </c>
      <c r="D3930" s="1" t="str">
        <f t="shared" si="489"/>
        <v>Via Umberto I 28</v>
      </c>
      <c r="E3930" s="1" t="s">
        <v>12549</v>
      </c>
      <c r="F3930" s="1" t="s">
        <v>12549</v>
      </c>
      <c r="G3930" t="str">
        <f t="shared" si="488"/>
        <v>Morrovalle</v>
      </c>
      <c r="H3930" s="1" t="s">
        <v>12595</v>
      </c>
      <c r="I3930" s="1" t="str">
        <f t="shared" si="490"/>
        <v>SITO</v>
      </c>
      <c r="J3930" s="1" t="str">
        <f t="shared" si="491"/>
        <v>www.lamaisonjujube.it</v>
      </c>
      <c r="K3930" s="1" t="s">
        <v>12596</v>
      </c>
      <c r="L3930" t="str">
        <f t="shared" si="492"/>
        <v>EMAIL</v>
      </c>
      <c r="M3930" t="str">
        <f t="shared" si="493"/>
        <v>lamaisonjujube@gmail.com</v>
      </c>
      <c r="N3930" t="str">
        <f t="shared" si="494"/>
        <v>www.lamaisonjujube.it</v>
      </c>
      <c r="O3930" t="str">
        <f t="shared" si="495"/>
        <v>lamaisonjujube@gmail.com</v>
      </c>
      <c r="S3930" s="1" t="s">
        <v>12593</v>
      </c>
    </row>
    <row r="3931" spans="1:19" ht="14.4" x14ac:dyDescent="0.3">
      <c r="A3931" s="1" t="s">
        <v>12</v>
      </c>
      <c r="B3931" s="1" t="s">
        <v>12597</v>
      </c>
      <c r="C3931" s="1" t="s">
        <v>12598</v>
      </c>
      <c r="D3931" s="1" t="str">
        <f t="shared" si="489"/>
        <v>C/Da Colli Asola  11</v>
      </c>
      <c r="E3931" s="1" t="s">
        <v>12549</v>
      </c>
      <c r="F3931" s="1" t="s">
        <v>12549</v>
      </c>
      <c r="G3931" t="str">
        <f t="shared" si="488"/>
        <v>Morrovalle</v>
      </c>
      <c r="H3931" t="s">
        <v>19718</v>
      </c>
      <c r="I3931" s="1" t="str">
        <f t="shared" si="490"/>
        <v>SITO</v>
      </c>
      <c r="J3931" s="1" t="str">
        <f t="shared" si="491"/>
        <v>N/a</v>
      </c>
      <c r="K3931" s="1" t="s">
        <v>12599</v>
      </c>
      <c r="L3931" t="str">
        <f t="shared" si="492"/>
        <v>EMAIL</v>
      </c>
      <c r="M3931" t="str">
        <f t="shared" si="493"/>
        <v>casaleblulavanda@hotmail.com</v>
      </c>
      <c r="N3931" t="str">
        <f t="shared" si="494"/>
        <v>N/a</v>
      </c>
      <c r="O3931" t="str">
        <f t="shared" si="495"/>
        <v>casaleblulavanda@hotmail.com</v>
      </c>
      <c r="S3931" s="1" t="s">
        <v>12597</v>
      </c>
    </row>
    <row r="3932" spans="1:19" ht="14.4" x14ac:dyDescent="0.3">
      <c r="A3932" s="1" t="s">
        <v>29</v>
      </c>
      <c r="B3932" s="1" t="s">
        <v>12600</v>
      </c>
      <c r="C3932" s="1" t="s">
        <v>12601</v>
      </c>
      <c r="D3932" s="1" t="str">
        <f t="shared" si="489"/>
        <v>Via Dante 63</v>
      </c>
      <c r="E3932" s="1" t="s">
        <v>12549</v>
      </c>
      <c r="F3932" s="1" t="s">
        <v>12602</v>
      </c>
      <c r="G3932" t="str">
        <f t="shared" si="488"/>
        <v>Trodica Di Morrovalle</v>
      </c>
      <c r="H3932" s="1" t="s">
        <v>12603</v>
      </c>
      <c r="I3932" s="1" t="str">
        <f t="shared" si="490"/>
        <v>SITO</v>
      </c>
      <c r="J3932" s="1" t="str">
        <f t="shared" si="491"/>
        <v>www.lacasadelponte.com</v>
      </c>
      <c r="K3932" s="1" t="s">
        <v>12604</v>
      </c>
      <c r="L3932" t="str">
        <f t="shared" si="492"/>
        <v>EMAIL</v>
      </c>
      <c r="M3932" t="str">
        <f t="shared" si="493"/>
        <v>info@lacasadelponte.com</v>
      </c>
      <c r="N3932" t="str">
        <f t="shared" si="494"/>
        <v>www.lacasadelponte.com</v>
      </c>
      <c r="O3932" t="str">
        <f t="shared" si="495"/>
        <v>info@lacasadelponte.com</v>
      </c>
      <c r="S3932" s="1" t="s">
        <v>12600</v>
      </c>
    </row>
    <row r="3933" spans="1:19" ht="14.4" x14ac:dyDescent="0.3">
      <c r="A3933" s="1" t="s">
        <v>29</v>
      </c>
      <c r="B3933" s="1" t="s">
        <v>12605</v>
      </c>
      <c r="C3933" s="1" t="s">
        <v>12606</v>
      </c>
      <c r="D3933" s="1" t="str">
        <f t="shared" si="489"/>
        <v>Via Dante 61</v>
      </c>
      <c r="E3933" s="1" t="s">
        <v>12549</v>
      </c>
      <c r="F3933" s="1" t="s">
        <v>12602</v>
      </c>
      <c r="G3933" t="str">
        <f t="shared" si="488"/>
        <v>Trodica Di Morrovalle</v>
      </c>
      <c r="H3933" s="1" t="s">
        <v>12603</v>
      </c>
      <c r="I3933" s="1" t="str">
        <f t="shared" si="490"/>
        <v>SITO</v>
      </c>
      <c r="J3933" s="1" t="str">
        <f t="shared" si="491"/>
        <v>www.lacasadelponte.com</v>
      </c>
      <c r="K3933" s="1" t="s">
        <v>12604</v>
      </c>
      <c r="L3933" t="str">
        <f t="shared" si="492"/>
        <v>EMAIL</v>
      </c>
      <c r="M3933" t="str">
        <f t="shared" si="493"/>
        <v>info@lacasadelponte.com</v>
      </c>
      <c r="N3933" t="str">
        <f t="shared" si="494"/>
        <v>www.lacasadelponte.com</v>
      </c>
      <c r="O3933" t="str">
        <f t="shared" si="495"/>
        <v>info@lacasadelponte.com</v>
      </c>
      <c r="S3933" s="1" t="s">
        <v>12605</v>
      </c>
    </row>
    <row r="3934" spans="1:19" ht="14.4" x14ac:dyDescent="0.3">
      <c r="A3934" s="1" t="s">
        <v>12</v>
      </c>
      <c r="B3934" s="1" t="s">
        <v>12607</v>
      </c>
      <c r="C3934" s="1" t="s">
        <v>12608</v>
      </c>
      <c r="D3934" s="1" t="str">
        <f t="shared" si="489"/>
        <v>Contrada Crocette 11</v>
      </c>
      <c r="E3934" s="1" t="s">
        <v>12549</v>
      </c>
      <c r="F3934" s="1" t="s">
        <v>12549</v>
      </c>
      <c r="G3934" t="str">
        <f t="shared" si="488"/>
        <v>Morrovalle</v>
      </c>
      <c r="H3934" t="s">
        <v>19718</v>
      </c>
      <c r="I3934" s="1" t="str">
        <f t="shared" si="490"/>
        <v>SITO</v>
      </c>
      <c r="J3934" s="1" t="str">
        <f t="shared" si="491"/>
        <v>N/a</v>
      </c>
      <c r="K3934" s="1" t="s">
        <v>12609</v>
      </c>
      <c r="L3934" t="str">
        <f t="shared" si="492"/>
        <v>EMAIL</v>
      </c>
      <c r="M3934" t="str">
        <f t="shared" si="493"/>
        <v>41264@libero.it</v>
      </c>
      <c r="N3934" t="str">
        <f t="shared" si="494"/>
        <v>N/a</v>
      </c>
      <c r="O3934" t="str">
        <f t="shared" si="495"/>
        <v>41264@libero.it</v>
      </c>
      <c r="S3934" s="1" t="s">
        <v>12607</v>
      </c>
    </row>
    <row r="3935" spans="1:19" ht="14.4" x14ac:dyDescent="0.3">
      <c r="A3935" s="1" t="s">
        <v>29</v>
      </c>
      <c r="B3935" s="1" t="s">
        <v>12610</v>
      </c>
      <c r="C3935" s="1" t="s">
        <v>12611</v>
      </c>
      <c r="D3935" s="1" t="str">
        <f t="shared" si="489"/>
        <v>Contrada Culmici 15</v>
      </c>
      <c r="E3935" s="1" t="s">
        <v>12549</v>
      </c>
      <c r="F3935" s="1" t="s">
        <v>12549</v>
      </c>
      <c r="G3935" t="str">
        <f t="shared" si="488"/>
        <v>Morrovalle</v>
      </c>
      <c r="H3935" t="s">
        <v>19718</v>
      </c>
      <c r="I3935" s="1" t="str">
        <f t="shared" si="490"/>
        <v>SITO</v>
      </c>
      <c r="J3935" s="1" t="str">
        <f t="shared" si="491"/>
        <v>N/a</v>
      </c>
      <c r="K3935" s="1" t="s">
        <v>12612</v>
      </c>
      <c r="L3935" t="str">
        <f t="shared" si="492"/>
        <v>EMAIL</v>
      </c>
      <c r="M3935" t="str">
        <f t="shared" si="493"/>
        <v>b.b.lamerlana@cgn.legalmail.ot</v>
      </c>
      <c r="N3935" t="str">
        <f t="shared" si="494"/>
        <v>N/a</v>
      </c>
      <c r="O3935" t="str">
        <f t="shared" si="495"/>
        <v>b.b.lamerlana@cgn.legalmail.ot</v>
      </c>
      <c r="S3935" s="1" t="s">
        <v>12610</v>
      </c>
    </row>
    <row r="3936" spans="1:19" ht="14.4" x14ac:dyDescent="0.3">
      <c r="A3936" s="1" t="s">
        <v>82</v>
      </c>
      <c r="B3936" s="1" t="s">
        <v>12613</v>
      </c>
      <c r="C3936" s="1" t="s">
        <v>12614</v>
      </c>
      <c r="D3936" s="1" t="str">
        <f t="shared" si="489"/>
        <v>Frazione Giove 12</v>
      </c>
      <c r="E3936" s="1" t="s">
        <v>12615</v>
      </c>
      <c r="F3936" s="1" t="s">
        <v>12615</v>
      </c>
      <c r="G3936" t="str">
        <f t="shared" si="488"/>
        <v>Muccia</v>
      </c>
      <c r="H3936" s="1" t="s">
        <v>10881</v>
      </c>
      <c r="I3936" s="1" t="str">
        <f t="shared" si="490"/>
        <v>SITO</v>
      </c>
      <c r="J3936" s="1" t="str">
        <f t="shared" si="491"/>
        <v>www.residenceigirasoli.it</v>
      </c>
      <c r="K3936" s="1" t="s">
        <v>10882</v>
      </c>
      <c r="L3936" t="str">
        <f t="shared" si="492"/>
        <v>EMAIL</v>
      </c>
      <c r="M3936" t="str">
        <f t="shared" si="493"/>
        <v>info@residenceigirasoli.it</v>
      </c>
      <c r="N3936" t="str">
        <f t="shared" si="494"/>
        <v>www.residenceigirasoli.it</v>
      </c>
      <c r="O3936" t="str">
        <f t="shared" si="495"/>
        <v>info@residenceigirasoli.it</v>
      </c>
      <c r="S3936" s="1" t="s">
        <v>12613</v>
      </c>
    </row>
    <row r="3937" spans="1:19" ht="14.4" x14ac:dyDescent="0.3">
      <c r="A3937" s="1" t="s">
        <v>29</v>
      </c>
      <c r="B3937" s="1" t="s">
        <v>12616</v>
      </c>
      <c r="C3937" t="s">
        <v>19718</v>
      </c>
      <c r="D3937" s="1" t="str">
        <f t="shared" si="489"/>
        <v>N/A</v>
      </c>
      <c r="E3937" s="1" t="s">
        <v>12615</v>
      </c>
      <c r="F3937" s="1" t="s">
        <v>12617</v>
      </c>
      <c r="G3937" t="str">
        <f t="shared" si="488"/>
        <v>Frazione Massaprofoglio</v>
      </c>
      <c r="H3937" t="s">
        <v>19718</v>
      </c>
      <c r="I3937" s="1" t="str">
        <f t="shared" si="490"/>
        <v>SITO</v>
      </c>
      <c r="J3937" s="1" t="str">
        <f t="shared" si="491"/>
        <v>N/a</v>
      </c>
      <c r="K3937" t="s">
        <v>19718</v>
      </c>
      <c r="L3937" t="str">
        <f t="shared" si="492"/>
        <v>SITO</v>
      </c>
      <c r="M3937" t="str">
        <f t="shared" si="493"/>
        <v xml:space="preserve"> </v>
      </c>
      <c r="N3937" t="str">
        <f t="shared" si="494"/>
        <v>N/a</v>
      </c>
      <c r="O3937" t="str">
        <f t="shared" si="495"/>
        <v>N/a</v>
      </c>
      <c r="S3937" s="1" t="s">
        <v>12616</v>
      </c>
    </row>
    <row r="3938" spans="1:19" ht="14.4" x14ac:dyDescent="0.3">
      <c r="A3938" s="1" t="s">
        <v>29</v>
      </c>
      <c r="B3938" s="1" t="s">
        <v>12618</v>
      </c>
      <c r="C3938" s="1" t="s">
        <v>12619</v>
      </c>
      <c r="D3938" s="1" t="str">
        <f t="shared" si="489"/>
        <v>Frazione Massaprofoglio 1</v>
      </c>
      <c r="E3938" s="1" t="s">
        <v>12615</v>
      </c>
      <c r="F3938" s="1" t="s">
        <v>12615</v>
      </c>
      <c r="G3938" t="str">
        <f t="shared" si="488"/>
        <v>Muccia</v>
      </c>
      <c r="H3938" t="s">
        <v>19718</v>
      </c>
      <c r="I3938" s="1" t="str">
        <f t="shared" si="490"/>
        <v>SITO</v>
      </c>
      <c r="J3938" s="1" t="str">
        <f t="shared" si="491"/>
        <v>N/a</v>
      </c>
      <c r="K3938" s="1" t="s">
        <v>12620</v>
      </c>
      <c r="L3938" t="str">
        <f t="shared" si="492"/>
        <v>EMAIL</v>
      </c>
      <c r="M3938" t="str">
        <f t="shared" si="493"/>
        <v>elisabettafinicelli@mail.it</v>
      </c>
      <c r="N3938" t="str">
        <f t="shared" si="494"/>
        <v>N/a</v>
      </c>
      <c r="O3938" t="str">
        <f t="shared" si="495"/>
        <v>elisabettafinicelli@mail.it</v>
      </c>
      <c r="S3938" s="1" t="s">
        <v>12618</v>
      </c>
    </row>
    <row r="3939" spans="1:19" ht="14.4" x14ac:dyDescent="0.3">
      <c r="A3939" s="1" t="s">
        <v>190</v>
      </c>
      <c r="B3939" s="1" t="s">
        <v>12621</v>
      </c>
      <c r="C3939" s="1" t="s">
        <v>12622</v>
      </c>
      <c r="D3939" s="1" t="str">
        <f t="shared" si="489"/>
        <v>Contrada Coda Di Muccia Snc</v>
      </c>
      <c r="E3939" s="1" t="s">
        <v>12615</v>
      </c>
      <c r="F3939" s="1" t="s">
        <v>12615</v>
      </c>
      <c r="G3939" t="str">
        <f t="shared" si="488"/>
        <v>Muccia</v>
      </c>
      <c r="H3939" s="1" t="s">
        <v>12623</v>
      </c>
      <c r="I3939" s="1" t="str">
        <f t="shared" si="490"/>
        <v>SITO</v>
      </c>
      <c r="J3939" s="1" t="str">
        <f t="shared" si="491"/>
        <v>www.eremobeatorizzerio.it</v>
      </c>
      <c r="K3939" s="1" t="s">
        <v>12624</v>
      </c>
      <c r="L3939" t="str">
        <f t="shared" si="492"/>
        <v>EMAIL</v>
      </c>
      <c r="M3939" t="str">
        <f t="shared" si="493"/>
        <v>eremobeatorizzerio@libero.it</v>
      </c>
      <c r="N3939" t="str">
        <f t="shared" si="494"/>
        <v>www.eremobeatorizzerio.it</v>
      </c>
      <c r="O3939" t="str">
        <f t="shared" si="495"/>
        <v>eremobeatorizzerio@libero.it</v>
      </c>
      <c r="S3939" s="1" t="s">
        <v>12621</v>
      </c>
    </row>
    <row r="3940" spans="1:19" ht="14.4" x14ac:dyDescent="0.3">
      <c r="A3940" s="1" t="s">
        <v>20</v>
      </c>
      <c r="B3940" s="1" t="s">
        <v>12625</v>
      </c>
      <c r="C3940" s="1" t="s">
        <v>12626</v>
      </c>
      <c r="D3940" s="1" t="str">
        <f t="shared" si="489"/>
        <v>Via Spinabello 15</v>
      </c>
      <c r="E3940" s="1" t="s">
        <v>12615</v>
      </c>
      <c r="F3940" s="1" t="s">
        <v>12615</v>
      </c>
      <c r="G3940" t="str">
        <f t="shared" si="488"/>
        <v>Muccia</v>
      </c>
      <c r="H3940" t="s">
        <v>19718</v>
      </c>
      <c r="I3940" s="1" t="str">
        <f t="shared" si="490"/>
        <v>SITO</v>
      </c>
      <c r="J3940" s="1" t="str">
        <f t="shared" si="491"/>
        <v>N/a</v>
      </c>
      <c r="K3940" t="s">
        <v>19718</v>
      </c>
      <c r="L3940" t="str">
        <f t="shared" si="492"/>
        <v>SITO</v>
      </c>
      <c r="M3940" t="str">
        <f t="shared" si="493"/>
        <v xml:space="preserve"> </v>
      </c>
      <c r="N3940" t="str">
        <f t="shared" si="494"/>
        <v>N/a</v>
      </c>
      <c r="O3940" t="str">
        <f t="shared" si="495"/>
        <v>N/a</v>
      </c>
      <c r="S3940" s="1" t="s">
        <v>12625</v>
      </c>
    </row>
    <row r="3941" spans="1:19" ht="14.4" x14ac:dyDescent="0.3">
      <c r="A3941" s="1" t="s">
        <v>20</v>
      </c>
      <c r="B3941" s="1" t="s">
        <v>12627</v>
      </c>
      <c r="C3941" s="1" t="s">
        <v>12628</v>
      </c>
      <c r="D3941" s="1" t="str">
        <f t="shared" si="489"/>
        <v>Frazione Maddalena 28</v>
      </c>
      <c r="E3941" s="1" t="s">
        <v>12615</v>
      </c>
      <c r="F3941" s="1" t="s">
        <v>12615</v>
      </c>
      <c r="G3941" t="str">
        <f t="shared" si="488"/>
        <v>Muccia</v>
      </c>
      <c r="H3941" s="1" t="s">
        <v>12629</v>
      </c>
      <c r="I3941" s="1" t="str">
        <f t="shared" si="490"/>
        <v>SITO</v>
      </c>
      <c r="J3941" s="1" t="str">
        <f t="shared" si="491"/>
        <v>www.motelristorantecarnevali.com</v>
      </c>
      <c r="K3941" s="1" t="s">
        <v>12630</v>
      </c>
      <c r="L3941" t="str">
        <f t="shared" si="492"/>
        <v>EMAIL</v>
      </c>
      <c r="M3941" t="str">
        <f t="shared" si="493"/>
        <v>info@motelristorantecarnevali.com</v>
      </c>
      <c r="N3941" t="str">
        <f t="shared" si="494"/>
        <v>www.motelristorantecarnevali.com</v>
      </c>
      <c r="O3941" t="str">
        <f t="shared" si="495"/>
        <v>info@motelristorantecarnevali.com</v>
      </c>
      <c r="S3941" s="1" t="s">
        <v>12627</v>
      </c>
    </row>
    <row r="3942" spans="1:19" ht="14.4" x14ac:dyDescent="0.3">
      <c r="A3942" s="1" t="s">
        <v>35</v>
      </c>
      <c r="B3942" s="1" t="s">
        <v>12631</v>
      </c>
      <c r="C3942" s="1" t="s">
        <v>12632</v>
      </c>
      <c r="D3942" s="1" t="str">
        <f t="shared" si="489"/>
        <v>Frazione Col Di Giove 8</v>
      </c>
      <c r="E3942" s="1" t="s">
        <v>12615</v>
      </c>
      <c r="F3942" s="1" t="s">
        <v>12615</v>
      </c>
      <c r="G3942" t="str">
        <f t="shared" si="488"/>
        <v>Muccia</v>
      </c>
      <c r="H3942" s="1" t="s">
        <v>12633</v>
      </c>
      <c r="I3942" s="1" t="str">
        <f t="shared" si="490"/>
        <v>SITO</v>
      </c>
      <c r="J3942" s="1" t="str">
        <f t="shared" si="491"/>
        <v>http://www.coldigiove.it</v>
      </c>
      <c r="K3942" t="s">
        <v>19718</v>
      </c>
      <c r="L3942" t="str">
        <f t="shared" si="492"/>
        <v>SITO</v>
      </c>
      <c r="M3942" t="str">
        <f t="shared" si="493"/>
        <v xml:space="preserve"> </v>
      </c>
      <c r="N3942" t="str">
        <f t="shared" si="494"/>
        <v>http://www.coldigiove.it</v>
      </c>
      <c r="O3942" t="str">
        <f t="shared" si="495"/>
        <v>N/a</v>
      </c>
      <c r="S3942" s="1" t="s">
        <v>12631</v>
      </c>
    </row>
    <row r="3943" spans="1:19" ht="14.4" x14ac:dyDescent="0.3">
      <c r="A3943" s="1" t="s">
        <v>35</v>
      </c>
      <c r="B3943" s="1" t="s">
        <v>12634</v>
      </c>
      <c r="C3943" s="1" t="s">
        <v>12635</v>
      </c>
      <c r="D3943" s="1" t="str">
        <f t="shared" si="489"/>
        <v>Frazione Costafiore 29</v>
      </c>
      <c r="E3943" s="1" t="s">
        <v>12615</v>
      </c>
      <c r="F3943" s="1" t="s">
        <v>12615</v>
      </c>
      <c r="G3943" t="str">
        <f t="shared" si="488"/>
        <v>Muccia</v>
      </c>
      <c r="H3943" t="s">
        <v>19718</v>
      </c>
      <c r="I3943" s="1" t="str">
        <f t="shared" si="490"/>
        <v>SITO</v>
      </c>
      <c r="J3943" s="1" t="str">
        <f t="shared" si="491"/>
        <v>N/a</v>
      </c>
      <c r="K3943" t="s">
        <v>19718</v>
      </c>
      <c r="L3943" t="str">
        <f t="shared" si="492"/>
        <v>SITO</v>
      </c>
      <c r="M3943" t="str">
        <f t="shared" si="493"/>
        <v xml:space="preserve"> </v>
      </c>
      <c r="N3943" t="str">
        <f t="shared" si="494"/>
        <v>N/a</v>
      </c>
      <c r="O3943" t="str">
        <f t="shared" si="495"/>
        <v>N/a</v>
      </c>
      <c r="S3943" s="1" t="s">
        <v>12634</v>
      </c>
    </row>
    <row r="3944" spans="1:19" ht="14.4" x14ac:dyDescent="0.3">
      <c r="A3944" s="1" t="s">
        <v>29</v>
      </c>
      <c r="B3944" s="1" t="s">
        <v>12636</v>
      </c>
      <c r="C3944" s="1" t="s">
        <v>12637</v>
      </c>
      <c r="D3944" s="1" t="str">
        <f t="shared" si="489"/>
        <v>Contrada Guerci 335</v>
      </c>
      <c r="E3944" s="1" t="s">
        <v>12638</v>
      </c>
      <c r="F3944" s="1" t="s">
        <v>12638</v>
      </c>
      <c r="G3944" t="str">
        <f t="shared" si="488"/>
        <v>Penna San Giovanni</v>
      </c>
      <c r="H3944" t="s">
        <v>19718</v>
      </c>
      <c r="I3944" s="1" t="str">
        <f t="shared" si="490"/>
        <v>SITO</v>
      </c>
      <c r="J3944" s="1" t="str">
        <f t="shared" si="491"/>
        <v>N/a</v>
      </c>
      <c r="K3944" t="s">
        <v>19718</v>
      </c>
      <c r="L3944" t="str">
        <f t="shared" si="492"/>
        <v>SITO</v>
      </c>
      <c r="M3944" t="str">
        <f t="shared" si="493"/>
        <v xml:space="preserve"> </v>
      </c>
      <c r="N3944" t="str">
        <f t="shared" si="494"/>
        <v>N/a</v>
      </c>
      <c r="O3944" t="str">
        <f t="shared" si="495"/>
        <v>N/a</v>
      </c>
      <c r="S3944" s="1" t="s">
        <v>12636</v>
      </c>
    </row>
    <row r="3945" spans="1:19" ht="14.4" x14ac:dyDescent="0.3">
      <c r="A3945" s="1" t="s">
        <v>35</v>
      </c>
      <c r="B3945" s="1" t="s">
        <v>12639</v>
      </c>
      <c r="C3945" s="1" t="s">
        <v>12640</v>
      </c>
      <c r="D3945" s="1" t="str">
        <f t="shared" si="489"/>
        <v>Contrada Caselunghe 208</v>
      </c>
      <c r="E3945" s="1" t="s">
        <v>12638</v>
      </c>
      <c r="F3945" s="1" t="s">
        <v>12638</v>
      </c>
      <c r="G3945" t="str">
        <f t="shared" si="488"/>
        <v>Penna San Giovanni</v>
      </c>
      <c r="H3945" s="1" t="s">
        <v>12641</v>
      </c>
      <c r="I3945" s="1" t="str">
        <f t="shared" si="490"/>
        <v>SITO</v>
      </c>
      <c r="J3945" s="1" t="str">
        <f t="shared" si="491"/>
        <v>www.daigirasoli.it</v>
      </c>
      <c r="K3945" s="1" t="s">
        <v>12642</v>
      </c>
      <c r="L3945" t="str">
        <f t="shared" si="492"/>
        <v>EMAIL</v>
      </c>
      <c r="M3945" t="str">
        <f t="shared" si="493"/>
        <v>info@daigirasoli.it</v>
      </c>
      <c r="N3945" t="str">
        <f t="shared" si="494"/>
        <v>www.daigirasoli.it</v>
      </c>
      <c r="O3945" t="str">
        <f t="shared" si="495"/>
        <v>info@daigirasoli.it</v>
      </c>
      <c r="S3945" s="1" t="s">
        <v>12639</v>
      </c>
    </row>
    <row r="3946" spans="1:19" ht="14.4" x14ac:dyDescent="0.3">
      <c r="A3946" s="1" t="s">
        <v>29</v>
      </c>
      <c r="B3946" s="1" t="s">
        <v>12643</v>
      </c>
      <c r="C3946" s="1" t="s">
        <v>12644</v>
      </c>
      <c r="D3946" s="1" t="str">
        <f t="shared" si="489"/>
        <v>Contrada Caselunghe 221</v>
      </c>
      <c r="E3946" s="1" t="s">
        <v>12638</v>
      </c>
      <c r="F3946" s="1" t="s">
        <v>12638</v>
      </c>
      <c r="G3946" t="str">
        <f t="shared" si="488"/>
        <v>Penna San Giovanni</v>
      </c>
      <c r="H3946" t="s">
        <v>19718</v>
      </c>
      <c r="I3946" s="1" t="str">
        <f t="shared" si="490"/>
        <v>SITO</v>
      </c>
      <c r="J3946" s="1" t="str">
        <f t="shared" si="491"/>
        <v>N/a</v>
      </c>
      <c r="K3946" t="s">
        <v>19718</v>
      </c>
      <c r="L3946" t="str">
        <f t="shared" si="492"/>
        <v>SITO</v>
      </c>
      <c r="M3946" t="str">
        <f t="shared" si="493"/>
        <v xml:space="preserve"> </v>
      </c>
      <c r="N3946" t="str">
        <f t="shared" si="494"/>
        <v>N/a</v>
      </c>
      <c r="O3946" t="str">
        <f t="shared" si="495"/>
        <v>N/a</v>
      </c>
      <c r="S3946" s="1" t="s">
        <v>12643</v>
      </c>
    </row>
    <row r="3947" spans="1:19" ht="14.4" x14ac:dyDescent="0.3">
      <c r="A3947" s="1" t="s">
        <v>35</v>
      </c>
      <c r="B3947" s="1" t="s">
        <v>6311</v>
      </c>
      <c r="C3947" s="1" t="s">
        <v>12645</v>
      </c>
      <c r="D3947" s="1" t="str">
        <f t="shared" si="489"/>
        <v>Contrada Fosse 315</v>
      </c>
      <c r="E3947" s="1" t="s">
        <v>12638</v>
      </c>
      <c r="F3947" s="1" t="s">
        <v>12638</v>
      </c>
      <c r="G3947" t="str">
        <f t="shared" si="488"/>
        <v>Penna San Giovanni</v>
      </c>
      <c r="H3947" s="1" t="s">
        <v>12646</v>
      </c>
      <c r="I3947" s="1" t="str">
        <f t="shared" si="490"/>
        <v>SITO</v>
      </c>
      <c r="J3947" s="1" t="str">
        <f t="shared" si="491"/>
        <v>www.trequerce.it</v>
      </c>
      <c r="K3947" s="1" t="s">
        <v>12647</v>
      </c>
      <c r="L3947" t="str">
        <f t="shared" si="492"/>
        <v>EMAIL</v>
      </c>
      <c r="M3947" t="str">
        <f t="shared" si="493"/>
        <v>info@trequerce.it</v>
      </c>
      <c r="N3947" t="str">
        <f t="shared" si="494"/>
        <v>www.trequerce.it</v>
      </c>
      <c r="O3947" t="str">
        <f t="shared" si="495"/>
        <v>info@trequerce.it</v>
      </c>
      <c r="S3947" s="1" t="s">
        <v>6311</v>
      </c>
    </row>
    <row r="3948" spans="1:19" ht="14.4" x14ac:dyDescent="0.3">
      <c r="A3948" s="1" t="s">
        <v>35</v>
      </c>
      <c r="B3948" s="1" t="s">
        <v>12648</v>
      </c>
      <c r="C3948" s="1" t="s">
        <v>12649</v>
      </c>
      <c r="D3948" s="1" t="str">
        <f t="shared" si="489"/>
        <v>Contrada Biordi 12</v>
      </c>
      <c r="E3948" s="1" t="s">
        <v>12638</v>
      </c>
      <c r="F3948" s="1" t="s">
        <v>12638</v>
      </c>
      <c r="G3948" t="str">
        <f t="shared" si="488"/>
        <v>Penna San Giovanni</v>
      </c>
      <c r="H3948" t="s">
        <v>19718</v>
      </c>
      <c r="I3948" s="1" t="str">
        <f t="shared" si="490"/>
        <v>SITO</v>
      </c>
      <c r="J3948" s="1" t="str">
        <f t="shared" si="491"/>
        <v>N/a</v>
      </c>
      <c r="K3948" s="1" t="s">
        <v>12650</v>
      </c>
      <c r="L3948" t="str">
        <f t="shared" si="492"/>
        <v>EMAIL</v>
      </c>
      <c r="M3948" t="str">
        <f t="shared" si="493"/>
        <v>aziendamoretti@tiscalinet.it</v>
      </c>
      <c r="N3948" t="str">
        <f t="shared" si="494"/>
        <v>N/a</v>
      </c>
      <c r="O3948" t="str">
        <f t="shared" si="495"/>
        <v>aziendamoretti@tiscalinet.it</v>
      </c>
      <c r="S3948" s="1" t="s">
        <v>12648</v>
      </c>
    </row>
    <row r="3949" spans="1:19" ht="14.4" x14ac:dyDescent="0.3">
      <c r="A3949" s="1" t="s">
        <v>82</v>
      </c>
      <c r="B3949" s="1" t="s">
        <v>12651</v>
      </c>
      <c r="C3949" s="1" t="s">
        <v>12652</v>
      </c>
      <c r="D3949" s="1" t="str">
        <f t="shared" si="489"/>
        <v>Viale Beato Giovanni 11</v>
      </c>
      <c r="E3949" s="1" t="s">
        <v>12638</v>
      </c>
      <c r="F3949" s="1" t="s">
        <v>12638</v>
      </c>
      <c r="G3949" t="str">
        <f t="shared" si="488"/>
        <v>Penna San Giovanni</v>
      </c>
      <c r="H3949" t="s">
        <v>19718</v>
      </c>
      <c r="I3949" s="1" t="str">
        <f t="shared" si="490"/>
        <v>SITO</v>
      </c>
      <c r="J3949" s="1" t="str">
        <f t="shared" si="491"/>
        <v>N/a</v>
      </c>
      <c r="K3949" t="s">
        <v>19718</v>
      </c>
      <c r="L3949" t="str">
        <f t="shared" si="492"/>
        <v>SITO</v>
      </c>
      <c r="M3949" t="str">
        <f t="shared" si="493"/>
        <v xml:space="preserve"> </v>
      </c>
      <c r="N3949" t="str">
        <f t="shared" si="494"/>
        <v>N/a</v>
      </c>
      <c r="O3949" t="str">
        <f t="shared" si="495"/>
        <v>N/a</v>
      </c>
      <c r="S3949" s="1" t="s">
        <v>12651</v>
      </c>
    </row>
    <row r="3950" spans="1:19" ht="14.4" x14ac:dyDescent="0.3">
      <c r="A3950" s="1" t="s">
        <v>29</v>
      </c>
      <c r="B3950" s="1" t="s">
        <v>12653</v>
      </c>
      <c r="C3950" s="1" t="s">
        <v>12654</v>
      </c>
      <c r="D3950" s="1" t="str">
        <f t="shared" si="489"/>
        <v>Contrada Fosse 317</v>
      </c>
      <c r="E3950" s="1" t="s">
        <v>12638</v>
      </c>
      <c r="F3950" s="1" t="s">
        <v>12638</v>
      </c>
      <c r="G3950" t="str">
        <f t="shared" si="488"/>
        <v>Penna San Giovanni</v>
      </c>
      <c r="H3950" t="s">
        <v>19718</v>
      </c>
      <c r="I3950" s="1" t="str">
        <f t="shared" si="490"/>
        <v>SITO</v>
      </c>
      <c r="J3950" s="1" t="str">
        <f t="shared" si="491"/>
        <v>N/a</v>
      </c>
      <c r="K3950" s="1" t="s">
        <v>12655</v>
      </c>
      <c r="L3950" t="str">
        <f t="shared" si="492"/>
        <v>EMAIL</v>
      </c>
      <c r="M3950" t="str">
        <f t="shared" si="493"/>
        <v>aviglietti@yahoo.it</v>
      </c>
      <c r="N3950" t="str">
        <f t="shared" si="494"/>
        <v>N/a</v>
      </c>
      <c r="O3950" t="str">
        <f t="shared" si="495"/>
        <v>aviglietti@yahoo.it</v>
      </c>
      <c r="S3950" s="1" t="s">
        <v>12653</v>
      </c>
    </row>
    <row r="3951" spans="1:19" ht="14.4" x14ac:dyDescent="0.3">
      <c r="A3951" s="1" t="s">
        <v>29</v>
      </c>
      <c r="B3951" s="1" t="s">
        <v>12656</v>
      </c>
      <c r="C3951" s="1" t="s">
        <v>12657</v>
      </c>
      <c r="D3951" s="1" t="str">
        <f t="shared" si="489"/>
        <v>Contrada Saline 32/A</v>
      </c>
      <c r="E3951" s="1" t="s">
        <v>12638</v>
      </c>
      <c r="F3951" s="1" t="s">
        <v>12638</v>
      </c>
      <c r="G3951" t="str">
        <f t="shared" si="488"/>
        <v>Penna San Giovanni</v>
      </c>
      <c r="H3951" t="s">
        <v>19718</v>
      </c>
      <c r="I3951" s="1" t="str">
        <f t="shared" si="490"/>
        <v>SITO</v>
      </c>
      <c r="J3951" s="1" t="str">
        <f t="shared" si="491"/>
        <v>N/a</v>
      </c>
      <c r="K3951" s="1" t="s">
        <v>12658</v>
      </c>
      <c r="L3951" t="str">
        <f t="shared" si="492"/>
        <v>EMAIL</v>
      </c>
      <c r="M3951" t="str">
        <f t="shared" si="493"/>
        <v>carboni.francesco@libero.it</v>
      </c>
      <c r="N3951" t="str">
        <f t="shared" si="494"/>
        <v>N/a</v>
      </c>
      <c r="O3951" t="str">
        <f t="shared" si="495"/>
        <v>carboni.francesco@libero.it</v>
      </c>
      <c r="S3951" s="1" t="s">
        <v>12656</v>
      </c>
    </row>
    <row r="3952" spans="1:19" ht="14.4" x14ac:dyDescent="0.3">
      <c r="A3952" s="1" t="s">
        <v>29</v>
      </c>
      <c r="B3952" s="1" t="s">
        <v>12659</v>
      </c>
      <c r="C3952" s="1" t="s">
        <v>12660</v>
      </c>
      <c r="D3952" s="1" t="str">
        <f t="shared" si="489"/>
        <v>Contrada Biordi 3</v>
      </c>
      <c r="E3952" s="1" t="s">
        <v>12638</v>
      </c>
      <c r="F3952" s="1" t="s">
        <v>12638</v>
      </c>
      <c r="G3952" t="str">
        <f t="shared" si="488"/>
        <v>Penna San Giovanni</v>
      </c>
      <c r="H3952" t="s">
        <v>19718</v>
      </c>
      <c r="I3952" s="1" t="str">
        <f t="shared" si="490"/>
        <v>SITO</v>
      </c>
      <c r="J3952" s="1" t="str">
        <f t="shared" si="491"/>
        <v>N/a</v>
      </c>
      <c r="K3952" s="1" t="s">
        <v>12661</v>
      </c>
      <c r="L3952" t="str">
        <f t="shared" si="492"/>
        <v>EMAIL</v>
      </c>
      <c r="M3952" t="str">
        <f t="shared" si="493"/>
        <v>ilcasaledinanni@libero.it</v>
      </c>
      <c r="N3952" t="str">
        <f t="shared" si="494"/>
        <v>N/a</v>
      </c>
      <c r="O3952" t="str">
        <f t="shared" si="495"/>
        <v>ilcasaledinanni@libero.it</v>
      </c>
      <c r="S3952" s="1" t="s">
        <v>12659</v>
      </c>
    </row>
    <row r="3953" spans="1:19" ht="14.4" x14ac:dyDescent="0.3">
      <c r="A3953" s="1" t="s">
        <v>82</v>
      </c>
      <c r="B3953" s="1" t="s">
        <v>12662</v>
      </c>
      <c r="C3953" s="1" t="s">
        <v>12663</v>
      </c>
      <c r="D3953" s="1" t="str">
        <f t="shared" si="489"/>
        <v>Contrada Saline 1</v>
      </c>
      <c r="E3953" s="1" t="s">
        <v>12638</v>
      </c>
      <c r="F3953" s="1" t="s">
        <v>12638</v>
      </c>
      <c r="G3953" t="str">
        <f t="shared" si="488"/>
        <v>Penna San Giovanni</v>
      </c>
      <c r="H3953" t="s">
        <v>19718</v>
      </c>
      <c r="I3953" s="1" t="str">
        <f t="shared" si="490"/>
        <v>SITO</v>
      </c>
      <c r="J3953" s="1" t="str">
        <f t="shared" si="491"/>
        <v>N/a</v>
      </c>
      <c r="K3953" t="s">
        <v>19718</v>
      </c>
      <c r="L3953" t="str">
        <f t="shared" si="492"/>
        <v>SITO</v>
      </c>
      <c r="M3953" t="str">
        <f t="shared" si="493"/>
        <v xml:space="preserve"> </v>
      </c>
      <c r="N3953" t="str">
        <f t="shared" si="494"/>
        <v>N/a</v>
      </c>
      <c r="O3953" t="str">
        <f t="shared" si="495"/>
        <v>N/a</v>
      </c>
      <c r="S3953" s="1" t="s">
        <v>12662</v>
      </c>
    </row>
    <row r="3954" spans="1:19" ht="14.4" x14ac:dyDescent="0.3">
      <c r="A3954" s="1" t="s">
        <v>6</v>
      </c>
      <c r="B3954" s="1" t="s">
        <v>12664</v>
      </c>
      <c r="C3954" s="1" t="s">
        <v>12665</v>
      </c>
      <c r="D3954" s="1" t="str">
        <f t="shared" si="489"/>
        <v>Contrada Marcoaldi 53 53</v>
      </c>
      <c r="E3954" s="1" t="s">
        <v>12638</v>
      </c>
      <c r="F3954" s="1" t="s">
        <v>12638</v>
      </c>
      <c r="G3954" t="str">
        <f t="shared" si="488"/>
        <v>Penna San Giovanni</v>
      </c>
      <c r="H3954" s="1" t="s">
        <v>12666</v>
      </c>
      <c r="I3954" s="1" t="str">
        <f t="shared" si="490"/>
        <v>SITO</v>
      </c>
      <c r="J3954" s="1" t="str">
        <f t="shared" si="491"/>
        <v>www.oldcountryhouse.it</v>
      </c>
      <c r="K3954" s="1" t="s">
        <v>12667</v>
      </c>
      <c r="L3954" t="str">
        <f t="shared" si="492"/>
        <v>EMAIL</v>
      </c>
      <c r="M3954" t="str">
        <f t="shared" si="493"/>
        <v>info@oldcountryhouse.it</v>
      </c>
      <c r="N3954" t="str">
        <f t="shared" si="494"/>
        <v>www.oldcountryhouse.it</v>
      </c>
      <c r="O3954" t="str">
        <f t="shared" si="495"/>
        <v>info@oldcountryhouse.it</v>
      </c>
      <c r="S3954" s="1" t="s">
        <v>12664</v>
      </c>
    </row>
    <row r="3955" spans="1:19" ht="14.4" x14ac:dyDescent="0.3">
      <c r="A3955" s="1" t="s">
        <v>29</v>
      </c>
      <c r="B3955" s="1" t="s">
        <v>12668</v>
      </c>
      <c r="C3955" s="1" t="s">
        <v>12669</v>
      </c>
      <c r="D3955" s="1" t="str">
        <f t="shared" si="489"/>
        <v>Contrada Fienarette 97</v>
      </c>
      <c r="E3955" s="1" t="s">
        <v>12638</v>
      </c>
      <c r="F3955" s="1" t="s">
        <v>12638</v>
      </c>
      <c r="G3955" t="str">
        <f t="shared" si="488"/>
        <v>Penna San Giovanni</v>
      </c>
      <c r="H3955" s="1" t="s">
        <v>12670</v>
      </c>
      <c r="I3955" s="1" t="str">
        <f t="shared" si="490"/>
        <v>SITO</v>
      </c>
      <c r="J3955" s="1" t="str">
        <f t="shared" si="491"/>
        <v>www.beblaquiete.eu</v>
      </c>
      <c r="K3955" s="1" t="s">
        <v>12671</v>
      </c>
      <c r="L3955" t="str">
        <f t="shared" si="492"/>
        <v>EMAIL</v>
      </c>
      <c r="M3955" t="str">
        <f t="shared" si="493"/>
        <v>marinaperfetti@alice.it</v>
      </c>
      <c r="N3955" t="str">
        <f t="shared" si="494"/>
        <v>www.beblaquiete.eu</v>
      </c>
      <c r="O3955" t="str">
        <f t="shared" si="495"/>
        <v>marinaperfetti@alice.it</v>
      </c>
      <c r="S3955" s="1" t="s">
        <v>12668</v>
      </c>
    </row>
    <row r="3956" spans="1:19" ht="14.4" x14ac:dyDescent="0.3">
      <c r="A3956" s="1" t="s">
        <v>35</v>
      </c>
      <c r="B3956" s="1" t="s">
        <v>12672</v>
      </c>
      <c r="C3956" s="1" t="s">
        <v>12673</v>
      </c>
      <c r="D3956" s="1" t="str">
        <f t="shared" si="489"/>
        <v>Contrada Pierdominici 49</v>
      </c>
      <c r="E3956" s="1" t="s">
        <v>12638</v>
      </c>
      <c r="F3956" s="1" t="s">
        <v>12638</v>
      </c>
      <c r="G3956" t="str">
        <f t="shared" si="488"/>
        <v>Penna San Giovanni</v>
      </c>
      <c r="H3956" s="1" t="s">
        <v>12674</v>
      </c>
      <c r="I3956" s="1" t="str">
        <f t="shared" si="490"/>
        <v>SITO</v>
      </c>
      <c r="J3956" s="1" t="str">
        <f t="shared" si="491"/>
        <v>www.villavalente.com</v>
      </c>
      <c r="K3956" s="1" t="s">
        <v>12675</v>
      </c>
      <c r="L3956" t="str">
        <f t="shared" si="492"/>
        <v>EMAIL</v>
      </c>
      <c r="M3956" t="str">
        <f t="shared" si="493"/>
        <v>ron.favrin@gmail.com</v>
      </c>
      <c r="N3956" t="str">
        <f t="shared" si="494"/>
        <v>www.villavalente.com</v>
      </c>
      <c r="O3956" t="str">
        <f t="shared" si="495"/>
        <v>ron.favrin@gmail.com</v>
      </c>
      <c r="S3956" s="1" t="s">
        <v>12672</v>
      </c>
    </row>
    <row r="3957" spans="1:19" ht="14.4" x14ac:dyDescent="0.3">
      <c r="A3957" s="1" t="s">
        <v>29</v>
      </c>
      <c r="B3957" s="1" t="s">
        <v>12676</v>
      </c>
      <c r="C3957" s="1" t="s">
        <v>12677</v>
      </c>
      <c r="D3957" s="1" t="str">
        <f t="shared" si="489"/>
        <v>Via Del Molino 19</v>
      </c>
      <c r="E3957" s="1" t="s">
        <v>12678</v>
      </c>
      <c r="F3957" s="1" t="s">
        <v>12679</v>
      </c>
      <c r="G3957" t="str">
        <f t="shared" si="488"/>
        <v>Abbadia Di Fiastra</v>
      </c>
      <c r="H3957" t="s">
        <v>19718</v>
      </c>
      <c r="I3957" s="1" t="str">
        <f t="shared" si="490"/>
        <v>SITO</v>
      </c>
      <c r="J3957" s="1" t="str">
        <f t="shared" si="491"/>
        <v>N/a</v>
      </c>
      <c r="K3957" s="1" t="s">
        <v>12680</v>
      </c>
      <c r="L3957" t="str">
        <f t="shared" si="492"/>
        <v>EMAIL</v>
      </c>
      <c r="M3957" t="str">
        <f t="shared" si="493"/>
        <v>abbadiadifiastra@gmail.com</v>
      </c>
      <c r="N3957" t="str">
        <f t="shared" si="494"/>
        <v>N/a</v>
      </c>
      <c r="O3957" t="str">
        <f t="shared" si="495"/>
        <v>abbadiadifiastra@gmail.com</v>
      </c>
      <c r="S3957" s="1" t="s">
        <v>12676</v>
      </c>
    </row>
    <row r="3958" spans="1:19" ht="14.4" x14ac:dyDescent="0.3">
      <c r="A3958" s="1" t="s">
        <v>35</v>
      </c>
      <c r="B3958" s="1" t="s">
        <v>7595</v>
      </c>
      <c r="C3958" s="1" t="s">
        <v>12681</v>
      </c>
      <c r="D3958" s="1" t="str">
        <f t="shared" si="489"/>
        <v>Via Sant'Antonio 5</v>
      </c>
      <c r="E3958" s="1" t="s">
        <v>12678</v>
      </c>
      <c r="F3958" t="s">
        <v>19718</v>
      </c>
      <c r="G3958" t="str">
        <f t="shared" si="488"/>
        <v>N/A</v>
      </c>
      <c r="H3958" s="1" t="s">
        <v>12682</v>
      </c>
      <c r="I3958" s="1" t="str">
        <f t="shared" si="490"/>
        <v>SITO</v>
      </c>
      <c r="J3958" s="1" t="str">
        <f t="shared" si="491"/>
        <v>www.vivaiminnozzi.it</v>
      </c>
      <c r="K3958" s="1" t="s">
        <v>12683</v>
      </c>
      <c r="L3958" t="str">
        <f t="shared" si="492"/>
        <v>EMAIL</v>
      </c>
      <c r="M3958" t="str">
        <f t="shared" si="493"/>
        <v>vivaiminnozzi@libero.it</v>
      </c>
      <c r="N3958" t="str">
        <f t="shared" si="494"/>
        <v>www.vivaiminnozzi.it</v>
      </c>
      <c r="O3958" t="str">
        <f t="shared" si="495"/>
        <v>vivaiminnozzi@libero.it</v>
      </c>
      <c r="S3958" s="1" t="s">
        <v>7595</v>
      </c>
    </row>
    <row r="3959" spans="1:19" ht="14.4" x14ac:dyDescent="0.3">
      <c r="A3959" s="1" t="s">
        <v>12</v>
      </c>
      <c r="B3959" s="1" t="s">
        <v>12684</v>
      </c>
      <c r="C3959" s="1" t="s">
        <v>12685</v>
      </c>
      <c r="D3959" s="1" t="str">
        <f t="shared" si="489"/>
        <v>Via San Marco 17</v>
      </c>
      <c r="E3959" s="1" t="s">
        <v>12678</v>
      </c>
      <c r="F3959" s="1" t="s">
        <v>12678</v>
      </c>
      <c r="G3959" t="str">
        <f t="shared" si="488"/>
        <v>Petriolo</v>
      </c>
      <c r="H3959" t="s">
        <v>19718</v>
      </c>
      <c r="I3959" s="1" t="str">
        <f t="shared" si="490"/>
        <v>SITO</v>
      </c>
      <c r="J3959" s="1" t="str">
        <f t="shared" si="491"/>
        <v>N/a</v>
      </c>
      <c r="K3959" s="1" t="s">
        <v>12686</v>
      </c>
      <c r="L3959" t="str">
        <f t="shared" si="492"/>
        <v>EMAIL</v>
      </c>
      <c r="M3959" t="str">
        <f t="shared" si="493"/>
        <v>impresaedilecontigiani@gmail.com</v>
      </c>
      <c r="N3959" t="str">
        <f t="shared" si="494"/>
        <v>N/a</v>
      </c>
      <c r="O3959" t="str">
        <f t="shared" si="495"/>
        <v>impresaedilecontigiani@gmail.com</v>
      </c>
      <c r="S3959" s="1" t="s">
        <v>12684</v>
      </c>
    </row>
    <row r="3960" spans="1:19" ht="14.4" x14ac:dyDescent="0.3">
      <c r="A3960" s="1" t="s">
        <v>29</v>
      </c>
      <c r="B3960" s="1" t="s">
        <v>12687</v>
      </c>
      <c r="C3960" s="1" t="s">
        <v>12688</v>
      </c>
      <c r="D3960" s="1" t="str">
        <f t="shared" si="489"/>
        <v>Via Campolargo 34</v>
      </c>
      <c r="E3960" s="1" t="s">
        <v>12678</v>
      </c>
      <c r="F3960" s="1" t="s">
        <v>12678</v>
      </c>
      <c r="G3960" t="str">
        <f t="shared" si="488"/>
        <v>Petriolo</v>
      </c>
      <c r="H3960" s="1" t="s">
        <v>12689</v>
      </c>
      <c r="I3960" s="1" t="str">
        <f t="shared" si="490"/>
        <v>SITO</v>
      </c>
      <c r="J3960" s="1" t="str">
        <f t="shared" si="491"/>
        <v>http://allapoiana.com/it/home-1/</v>
      </c>
      <c r="K3960" s="1" t="s">
        <v>12690</v>
      </c>
      <c r="L3960" t="str">
        <f t="shared" si="492"/>
        <v>EMAIL</v>
      </c>
      <c r="M3960" t="str">
        <f t="shared" si="493"/>
        <v>info@allapoiana.com</v>
      </c>
      <c r="N3960" t="str">
        <f t="shared" si="494"/>
        <v>http://allapoiana.com/it/home-1/</v>
      </c>
      <c r="O3960" t="str">
        <f t="shared" si="495"/>
        <v>info@allapoiana.com</v>
      </c>
      <c r="S3960" s="1" t="s">
        <v>12687</v>
      </c>
    </row>
    <row r="3961" spans="1:19" ht="14.4" x14ac:dyDescent="0.3">
      <c r="A3961" s="1" t="s">
        <v>35</v>
      </c>
      <c r="B3961" s="1" t="s">
        <v>12691</v>
      </c>
      <c r="C3961" s="1" t="s">
        <v>12692</v>
      </c>
      <c r="D3961" s="1" t="str">
        <f t="shared" si="489"/>
        <v>Via San Giovanni 8/10</v>
      </c>
      <c r="E3961" s="1" t="s">
        <v>12678</v>
      </c>
      <c r="F3961" s="1" t="s">
        <v>12678</v>
      </c>
      <c r="G3961" t="str">
        <f t="shared" si="488"/>
        <v>Petriolo</v>
      </c>
      <c r="H3961" s="1" t="s">
        <v>12693</v>
      </c>
      <c r="I3961" s="1" t="str">
        <f t="shared" si="490"/>
        <v>SITO</v>
      </c>
      <c r="J3961" s="1" t="str">
        <f t="shared" si="491"/>
        <v>www.ladimoradelsole.it</v>
      </c>
      <c r="K3961" s="1" t="s">
        <v>12694</v>
      </c>
      <c r="L3961" t="str">
        <f t="shared" si="492"/>
        <v>EMAIL</v>
      </c>
      <c r="M3961" t="str">
        <f t="shared" si="493"/>
        <v>info@ladimoradelsole.it</v>
      </c>
      <c r="N3961" t="str">
        <f t="shared" si="494"/>
        <v>www.ladimoradelsole.it</v>
      </c>
      <c r="O3961" t="str">
        <f t="shared" si="495"/>
        <v>info@ladimoradelsole.it</v>
      </c>
      <c r="S3961" s="1" t="s">
        <v>12691</v>
      </c>
    </row>
    <row r="3962" spans="1:19" ht="14.4" x14ac:dyDescent="0.3">
      <c r="A3962" s="1" t="s">
        <v>6</v>
      </c>
      <c r="B3962" s="1" t="s">
        <v>12695</v>
      </c>
      <c r="C3962" s="1" t="s">
        <v>12696</v>
      </c>
      <c r="D3962" s="1" t="str">
        <f t="shared" si="489"/>
        <v>Via Pecciane  18</v>
      </c>
      <c r="E3962" s="1" t="s">
        <v>12697</v>
      </c>
      <c r="F3962" s="1" t="s">
        <v>12697</v>
      </c>
      <c r="G3962" t="str">
        <f t="shared" si="488"/>
        <v>Pievebovigliana</v>
      </c>
      <c r="H3962" s="1" t="s">
        <v>12698</v>
      </c>
      <c r="I3962" s="1" t="str">
        <f t="shared" si="490"/>
        <v>SITO</v>
      </c>
      <c r="J3962" s="1" t="str">
        <f t="shared" si="491"/>
        <v>www.ilpoggiodellearmonie.it</v>
      </c>
      <c r="K3962" s="1" t="s">
        <v>12699</v>
      </c>
      <c r="L3962" t="str">
        <f t="shared" si="492"/>
        <v>EMAIL</v>
      </c>
      <c r="M3962" t="str">
        <f t="shared" si="493"/>
        <v>info@ilpoggiodellearmonie.it</v>
      </c>
      <c r="N3962" t="str">
        <f t="shared" si="494"/>
        <v>www.ilpoggiodellearmonie.it</v>
      </c>
      <c r="O3962" t="str">
        <f t="shared" si="495"/>
        <v>info@ilpoggiodellearmonie.it</v>
      </c>
      <c r="S3962" s="1" t="s">
        <v>12695</v>
      </c>
    </row>
    <row r="3963" spans="1:19" ht="14.4" x14ac:dyDescent="0.3">
      <c r="A3963" s="1" t="s">
        <v>35</v>
      </c>
      <c r="B3963" s="1" t="s">
        <v>12700</v>
      </c>
      <c r="C3963" t="s">
        <v>19718</v>
      </c>
      <c r="D3963" s="1" t="str">
        <f t="shared" si="489"/>
        <v>N/A</v>
      </c>
      <c r="E3963" s="1" t="s">
        <v>12697</v>
      </c>
      <c r="F3963" t="s">
        <v>19718</v>
      </c>
      <c r="G3963" t="str">
        <f t="shared" si="488"/>
        <v>N/A</v>
      </c>
      <c r="H3963" s="1" t="s">
        <v>12701</v>
      </c>
      <c r="I3963" s="1" t="str">
        <f t="shared" si="490"/>
        <v>SITO</v>
      </c>
      <c r="J3963" s="1" t="str">
        <f t="shared" si="491"/>
        <v>www.agriturismoterredellasibilla.it</v>
      </c>
      <c r="K3963" s="1" t="s">
        <v>12702</v>
      </c>
      <c r="L3963" t="str">
        <f t="shared" si="492"/>
        <v>EMAIL</v>
      </c>
      <c r="M3963" t="str">
        <f t="shared" si="493"/>
        <v>terredellasibilla@libero.it</v>
      </c>
      <c r="N3963" t="str">
        <f t="shared" si="494"/>
        <v>www.agriturismoterredellasibilla.it</v>
      </c>
      <c r="O3963" t="str">
        <f t="shared" si="495"/>
        <v>terredellasibilla@libero.it</v>
      </c>
      <c r="S3963" s="1" t="s">
        <v>12700</v>
      </c>
    </row>
    <row r="3964" spans="1:19" ht="14.4" x14ac:dyDescent="0.3">
      <c r="A3964" s="1" t="s">
        <v>35</v>
      </c>
      <c r="B3964" s="1" t="s">
        <v>12703</v>
      </c>
      <c r="C3964" s="1" t="s">
        <v>12704</v>
      </c>
      <c r="D3964" s="1" t="str">
        <f t="shared" si="489"/>
        <v>Via Rancia 1</v>
      </c>
      <c r="E3964" s="1" t="s">
        <v>12697</v>
      </c>
      <c r="F3964" s="1" t="s">
        <v>12697</v>
      </c>
      <c r="G3964" t="str">
        <f t="shared" si="488"/>
        <v>Pievebovigliana</v>
      </c>
      <c r="H3964" s="1" t="s">
        <v>12705</v>
      </c>
      <c r="I3964" s="1" t="str">
        <f t="shared" si="490"/>
        <v>SITO</v>
      </c>
      <c r="J3964" s="1" t="str">
        <f t="shared" si="491"/>
        <v>www.saporidicampagna.it</v>
      </c>
      <c r="K3964" s="1" t="s">
        <v>12706</v>
      </c>
      <c r="L3964" t="str">
        <f t="shared" si="492"/>
        <v>EMAIL</v>
      </c>
      <c r="M3964" t="str">
        <f t="shared" si="493"/>
        <v>saporidicampagna2003@libero.it</v>
      </c>
      <c r="N3964" t="str">
        <f t="shared" si="494"/>
        <v>www.saporidicampagna.it</v>
      </c>
      <c r="O3964" t="str">
        <f t="shared" si="495"/>
        <v>saporidicampagna2003@libero.it</v>
      </c>
      <c r="S3964" s="1" t="s">
        <v>12703</v>
      </c>
    </row>
    <row r="3965" spans="1:19" ht="14.4" x14ac:dyDescent="0.3">
      <c r="A3965" s="1" t="s">
        <v>6</v>
      </c>
      <c r="B3965" s="1" t="s">
        <v>6364</v>
      </c>
      <c r="C3965" s="1" t="s">
        <v>12707</v>
      </c>
      <c r="D3965" s="1" t="str">
        <f t="shared" si="489"/>
        <v>Via Spinete 6</v>
      </c>
      <c r="E3965" s="1" t="s">
        <v>12697</v>
      </c>
      <c r="F3965" s="1" t="s">
        <v>12708</v>
      </c>
      <c r="G3965" t="str">
        <f t="shared" si="488"/>
        <v>Lago Di Polverina</v>
      </c>
      <c r="H3965" s="1" t="s">
        <v>12709</v>
      </c>
      <c r="I3965" s="1" t="str">
        <f t="shared" si="490"/>
        <v>SITO</v>
      </c>
      <c r="J3965" s="1" t="str">
        <f t="shared" si="491"/>
        <v>www.lavecchiafonte.net</v>
      </c>
      <c r="K3965" s="1" t="s">
        <v>12710</v>
      </c>
      <c r="L3965" t="str">
        <f t="shared" si="492"/>
        <v>EMAIL</v>
      </c>
      <c r="M3965" t="str">
        <f t="shared" si="493"/>
        <v>info@lavecchiafonte.net</v>
      </c>
      <c r="N3965" t="str">
        <f t="shared" si="494"/>
        <v>www.lavecchiafonte.net</v>
      </c>
      <c r="O3965" t="str">
        <f t="shared" si="495"/>
        <v>info@lavecchiafonte.net</v>
      </c>
      <c r="S3965" s="1" t="s">
        <v>6364</v>
      </c>
    </row>
    <row r="3966" spans="1:19" ht="14.4" x14ac:dyDescent="0.3">
      <c r="A3966" s="1" t="s">
        <v>29</v>
      </c>
      <c r="B3966" s="1" t="s">
        <v>12711</v>
      </c>
      <c r="C3966" s="1" t="s">
        <v>12712</v>
      </c>
      <c r="D3966" s="1" t="str">
        <f t="shared" si="489"/>
        <v>Convento 2</v>
      </c>
      <c r="E3966" s="1" t="s">
        <v>12697</v>
      </c>
      <c r="F3966" t="s">
        <v>19718</v>
      </c>
      <c r="G3966" t="str">
        <f t="shared" si="488"/>
        <v>N/A</v>
      </c>
      <c r="H3966" s="1" t="s">
        <v>12713</v>
      </c>
      <c r="I3966" s="1" t="str">
        <f t="shared" si="490"/>
        <v>SITO</v>
      </c>
      <c r="J3966" s="1" t="str">
        <f t="shared" si="491"/>
        <v>www.ilconvento.info</v>
      </c>
      <c r="K3966" s="1" t="s">
        <v>12714</v>
      </c>
      <c r="L3966" t="str">
        <f t="shared" si="492"/>
        <v>EMAIL</v>
      </c>
      <c r="M3966" t="str">
        <f t="shared" si="493"/>
        <v>info@ilconvento.info</v>
      </c>
      <c r="N3966" t="str">
        <f t="shared" si="494"/>
        <v>www.ilconvento.info</v>
      </c>
      <c r="O3966" t="str">
        <f t="shared" si="495"/>
        <v>info@ilconvento.info</v>
      </c>
      <c r="S3966" s="1" t="s">
        <v>12711</v>
      </c>
    </row>
    <row r="3967" spans="1:19" ht="14.4" x14ac:dyDescent="0.3">
      <c r="A3967" s="1" t="s">
        <v>6</v>
      </c>
      <c r="B3967" s="1" t="s">
        <v>12715</v>
      </c>
      <c r="C3967" t="s">
        <v>19718</v>
      </c>
      <c r="D3967" s="1" t="str">
        <f t="shared" si="489"/>
        <v>N/A</v>
      </c>
      <c r="E3967" s="1" t="s">
        <v>12697</v>
      </c>
      <c r="F3967" t="s">
        <v>19718</v>
      </c>
      <c r="G3967" t="str">
        <f t="shared" si="488"/>
        <v>N/A</v>
      </c>
      <c r="H3967" t="s">
        <v>19718</v>
      </c>
      <c r="I3967" s="1" t="str">
        <f t="shared" si="490"/>
        <v>SITO</v>
      </c>
      <c r="J3967" s="1" t="str">
        <f t="shared" si="491"/>
        <v>N/a</v>
      </c>
      <c r="K3967" s="1" t="s">
        <v>12716</v>
      </c>
      <c r="L3967" t="str">
        <f t="shared" si="492"/>
        <v>EMAIL</v>
      </c>
      <c r="M3967" t="str">
        <f t="shared" si="493"/>
        <v>info@aironecinerino.it</v>
      </c>
      <c r="N3967" t="str">
        <f t="shared" si="494"/>
        <v>N/a</v>
      </c>
      <c r="O3967" t="str">
        <f t="shared" si="495"/>
        <v>info@aironecinerino.it</v>
      </c>
      <c r="S3967" s="1" t="s">
        <v>12715</v>
      </c>
    </row>
    <row r="3968" spans="1:19" ht="14.4" x14ac:dyDescent="0.3">
      <c r="A3968" s="1" t="s">
        <v>35</v>
      </c>
      <c r="B3968" s="1" t="s">
        <v>12717</v>
      </c>
      <c r="C3968" s="1" t="s">
        <v>12718</v>
      </c>
      <c r="D3968" s="1" t="str">
        <f t="shared" si="489"/>
        <v>Via Roccamaia 22</v>
      </c>
      <c r="E3968" s="1" t="s">
        <v>12697</v>
      </c>
      <c r="F3968" s="1" t="s">
        <v>12697</v>
      </c>
      <c r="G3968" t="str">
        <f t="shared" si="488"/>
        <v>Pievebovigliana</v>
      </c>
      <c r="H3968" s="1" t="s">
        <v>12719</v>
      </c>
      <c r="I3968" s="1" t="str">
        <f t="shared" si="490"/>
        <v>SITO</v>
      </c>
      <c r="J3968" s="1" t="str">
        <f t="shared" si="491"/>
        <v>www.agriturismo-roccamaia.com</v>
      </c>
      <c r="K3968" s="1" t="s">
        <v>12720</v>
      </c>
      <c r="L3968" t="str">
        <f t="shared" si="492"/>
        <v>EMAIL</v>
      </c>
      <c r="M3968" t="str">
        <f t="shared" si="493"/>
        <v>mail@agriturismo-roccamaia.com</v>
      </c>
      <c r="N3968" t="str">
        <f t="shared" si="494"/>
        <v>www.agriturismo-roccamaia.com</v>
      </c>
      <c r="O3968" t="str">
        <f t="shared" si="495"/>
        <v>mail@agriturismo-roccamaia.com</v>
      </c>
      <c r="S3968" s="1" t="s">
        <v>12717</v>
      </c>
    </row>
    <row r="3969" spans="1:19" ht="14.4" x14ac:dyDescent="0.3">
      <c r="A3969" s="1" t="s">
        <v>88</v>
      </c>
      <c r="B3969" s="1" t="s">
        <v>12721</v>
      </c>
      <c r="C3969" s="1" t="s">
        <v>12722</v>
      </c>
      <c r="D3969" s="1" t="str">
        <f t="shared" si="489"/>
        <v>Via Rancia 1</v>
      </c>
      <c r="E3969" s="1" t="s">
        <v>12697</v>
      </c>
      <c r="F3969" s="1" t="s">
        <v>12697</v>
      </c>
      <c r="G3969" t="str">
        <f t="shared" si="488"/>
        <v>Pievebovigliana</v>
      </c>
      <c r="H3969" t="s">
        <v>19718</v>
      </c>
      <c r="I3969" s="1" t="str">
        <f t="shared" si="490"/>
        <v>SITO</v>
      </c>
      <c r="J3969" s="1" t="str">
        <f t="shared" si="491"/>
        <v>N/a</v>
      </c>
      <c r="K3969" s="1" t="s">
        <v>12723</v>
      </c>
      <c r="L3969" t="str">
        <f t="shared" si="492"/>
        <v>EMAIL</v>
      </c>
      <c r="M3969" t="str">
        <f t="shared" si="493"/>
        <v>comune@pievebovigliana.sinp.net</v>
      </c>
      <c r="N3969" t="str">
        <f t="shared" si="494"/>
        <v>N/a</v>
      </c>
      <c r="O3969" t="str">
        <f t="shared" si="495"/>
        <v>comune@pievebovigliana.sinp.net</v>
      </c>
      <c r="S3969" s="1" t="s">
        <v>12721</v>
      </c>
    </row>
    <row r="3970" spans="1:19" ht="14.4" x14ac:dyDescent="0.3">
      <c r="A3970" s="1" t="s">
        <v>82</v>
      </c>
      <c r="B3970" s="1" t="s">
        <v>12724</v>
      </c>
      <c r="C3970" s="1" t="s">
        <v>12725</v>
      </c>
      <c r="D3970" s="1" t="str">
        <f t="shared" si="489"/>
        <v>Via Roma 3</v>
      </c>
      <c r="E3970" s="1" t="s">
        <v>12697</v>
      </c>
      <c r="F3970" t="s">
        <v>19718</v>
      </c>
      <c r="G3970" t="str">
        <f t="shared" ref="G3970:G4033" si="496">PROPER(F3970)</f>
        <v>N/A</v>
      </c>
      <c r="H3970" t="s">
        <v>19718</v>
      </c>
      <c r="I3970" s="1" t="str">
        <f t="shared" si="490"/>
        <v>SITO</v>
      </c>
      <c r="J3970" s="1" t="str">
        <f t="shared" si="491"/>
        <v>N/a</v>
      </c>
      <c r="K3970" s="1" t="s">
        <v>12726</v>
      </c>
      <c r="L3970" t="str">
        <f t="shared" si="492"/>
        <v>EMAIL</v>
      </c>
      <c r="M3970" t="str">
        <f t="shared" si="493"/>
        <v>pontanimarco@alice.it</v>
      </c>
      <c r="N3970" t="str">
        <f t="shared" si="494"/>
        <v>N/a</v>
      </c>
      <c r="O3970" t="str">
        <f t="shared" si="495"/>
        <v>pontanimarco@alice.it</v>
      </c>
      <c r="S3970" s="1" t="s">
        <v>12724</v>
      </c>
    </row>
    <row r="3971" spans="1:19" ht="14.4" x14ac:dyDescent="0.3">
      <c r="A3971" s="1" t="s">
        <v>35</v>
      </c>
      <c r="B3971" s="1" t="s">
        <v>12727</v>
      </c>
      <c r="C3971" t="s">
        <v>19718</v>
      </c>
      <c r="D3971" s="1" t="str">
        <f t="shared" ref="D3971:D4034" si="497">PROPER(C3971)</f>
        <v>N/A</v>
      </c>
      <c r="E3971" s="1" t="s">
        <v>12697</v>
      </c>
      <c r="F3971" t="s">
        <v>19718</v>
      </c>
      <c r="G3971" t="str">
        <f t="shared" si="496"/>
        <v>N/A</v>
      </c>
      <c r="H3971" s="1" t="s">
        <v>11831</v>
      </c>
      <c r="I3971" s="1" t="str">
        <f t="shared" ref="I3971:I4034" si="498">IF(ISERROR(FIND("@",H3971)),"SITO","EMAIL")</f>
        <v>SITO</v>
      </c>
      <c r="J3971" s="1" t="str">
        <f t="shared" ref="J3971:J4034" si="499">IF(I3971="SITO",H3971," ")</f>
        <v>www.agriturismodeglialtipascoli.it</v>
      </c>
      <c r="K3971" s="1" t="s">
        <v>11832</v>
      </c>
      <c r="L3971" t="str">
        <f t="shared" ref="L3971:L4034" si="500">IF(ISERROR(FIND("@",K3971)),"SITO","EMAIL")</f>
        <v>EMAIL</v>
      </c>
      <c r="M3971" t="str">
        <f t="shared" ref="M3971:M4034" si="501">IF(L3971="EMAIL",K3971, " ")</f>
        <v>info@agriturismodeglialtipascoli.it</v>
      </c>
      <c r="N3971" t="str">
        <f t="shared" ref="N3971:N4034" si="502">IF(J3971&lt;&gt;" ", J3971, "N/a")</f>
        <v>www.agriturismodeglialtipascoli.it</v>
      </c>
      <c r="O3971" t="str">
        <f t="shared" ref="O3971:O4034" si="503">IF(M3971 &lt;&gt; " ", M3971,"N/a")</f>
        <v>info@agriturismodeglialtipascoli.it</v>
      </c>
      <c r="S3971" s="1" t="s">
        <v>12727</v>
      </c>
    </row>
    <row r="3972" spans="1:19" ht="14.4" x14ac:dyDescent="0.3">
      <c r="A3972" s="1" t="s">
        <v>29</v>
      </c>
      <c r="B3972" s="1" t="s">
        <v>12728</v>
      </c>
      <c r="C3972" s="1" t="s">
        <v>12729</v>
      </c>
      <c r="D3972" s="1" t="str">
        <f t="shared" si="497"/>
        <v>Loc. Spinete S.N.C.</v>
      </c>
      <c r="E3972" s="1" t="s">
        <v>12697</v>
      </c>
      <c r="F3972" s="1" t="s">
        <v>12730</v>
      </c>
      <c r="G3972" t="str">
        <f t="shared" si="496"/>
        <v>Loc. Spinete</v>
      </c>
      <c r="H3972" s="1" t="s">
        <v>12709</v>
      </c>
      <c r="I3972" s="1" t="str">
        <f t="shared" si="498"/>
        <v>SITO</v>
      </c>
      <c r="J3972" s="1" t="str">
        <f t="shared" si="499"/>
        <v>www.lavecchiafonte.net</v>
      </c>
      <c r="K3972" s="1" t="s">
        <v>12710</v>
      </c>
      <c r="L3972" t="str">
        <f t="shared" si="500"/>
        <v>EMAIL</v>
      </c>
      <c r="M3972" t="str">
        <f t="shared" si="501"/>
        <v>info@lavecchiafonte.net</v>
      </c>
      <c r="N3972" t="str">
        <f t="shared" si="502"/>
        <v>www.lavecchiafonte.net</v>
      </c>
      <c r="O3972" t="str">
        <f t="shared" si="503"/>
        <v>info@lavecchiafonte.net</v>
      </c>
      <c r="S3972" s="1" t="s">
        <v>12728</v>
      </c>
    </row>
    <row r="3973" spans="1:19" ht="14.4" x14ac:dyDescent="0.3">
      <c r="A3973" s="1" t="s">
        <v>29</v>
      </c>
      <c r="B3973" s="1" t="s">
        <v>12731</v>
      </c>
      <c r="C3973" s="1" t="s">
        <v>12732</v>
      </c>
      <c r="D3973" s="1" t="str">
        <f t="shared" si="497"/>
        <v>Via Le Rote 6</v>
      </c>
      <c r="E3973" s="1" t="s">
        <v>12733</v>
      </c>
      <c r="F3973" s="1" t="s">
        <v>12734</v>
      </c>
      <c r="G3973" t="str">
        <f t="shared" si="496"/>
        <v>Val Sant'Angelo</v>
      </c>
      <c r="H3973" t="s">
        <v>19718</v>
      </c>
      <c r="I3973" s="1" t="str">
        <f t="shared" si="498"/>
        <v>SITO</v>
      </c>
      <c r="J3973" s="1" t="str">
        <f t="shared" si="499"/>
        <v>N/a</v>
      </c>
      <c r="K3973" t="s">
        <v>19718</v>
      </c>
      <c r="L3973" t="str">
        <f t="shared" si="500"/>
        <v>SITO</v>
      </c>
      <c r="M3973" t="str">
        <f t="shared" si="501"/>
        <v xml:space="preserve"> </v>
      </c>
      <c r="N3973" t="str">
        <f t="shared" si="502"/>
        <v>N/a</v>
      </c>
      <c r="O3973" t="str">
        <f t="shared" si="503"/>
        <v>N/a</v>
      </c>
      <c r="S3973" s="1" t="s">
        <v>12731</v>
      </c>
    </row>
    <row r="3974" spans="1:19" ht="14.4" x14ac:dyDescent="0.3">
      <c r="A3974" s="1" t="s">
        <v>35</v>
      </c>
      <c r="B3974" s="1" t="s">
        <v>12735</v>
      </c>
      <c r="C3974" s="1" t="s">
        <v>12736</v>
      </c>
      <c r="D3974" s="1" t="str">
        <f t="shared" si="497"/>
        <v>Localita' Seggiole 1</v>
      </c>
      <c r="E3974" s="1" t="s">
        <v>12733</v>
      </c>
      <c r="F3974" s="1" t="s">
        <v>12733</v>
      </c>
      <c r="G3974" t="str">
        <f t="shared" si="496"/>
        <v>Pieve Torina</v>
      </c>
      <c r="H3974" t="s">
        <v>19718</v>
      </c>
      <c r="I3974" s="1" t="str">
        <f t="shared" si="498"/>
        <v>SITO</v>
      </c>
      <c r="J3974" s="1" t="str">
        <f t="shared" si="499"/>
        <v>N/a</v>
      </c>
      <c r="K3974" s="1" t="s">
        <v>12737</v>
      </c>
      <c r="L3974" t="str">
        <f t="shared" si="500"/>
        <v>EMAIL</v>
      </c>
      <c r="M3974" t="str">
        <f t="shared" si="501"/>
        <v>prenotazioni@ilconventino.eu</v>
      </c>
      <c r="N3974" t="str">
        <f t="shared" si="502"/>
        <v>N/a</v>
      </c>
      <c r="O3974" t="str">
        <f t="shared" si="503"/>
        <v>prenotazioni@ilconventino.eu</v>
      </c>
      <c r="S3974" s="1" t="s">
        <v>12735</v>
      </c>
    </row>
    <row r="3975" spans="1:19" ht="14.4" x14ac:dyDescent="0.3">
      <c r="A3975" s="1" t="s">
        <v>35</v>
      </c>
      <c r="B3975" s="1" t="s">
        <v>12738</v>
      </c>
      <c r="C3975" s="1" t="s">
        <v>12739</v>
      </c>
      <c r="D3975" s="1" t="str">
        <f t="shared" si="497"/>
        <v>Frazione Pie Casavecchia 13</v>
      </c>
      <c r="E3975" s="1" t="s">
        <v>12733</v>
      </c>
      <c r="F3975" s="1" t="s">
        <v>12733</v>
      </c>
      <c r="G3975" t="str">
        <f t="shared" si="496"/>
        <v>Pieve Torina</v>
      </c>
      <c r="H3975" t="s">
        <v>19718</v>
      </c>
      <c r="I3975" s="1" t="str">
        <f t="shared" si="498"/>
        <v>SITO</v>
      </c>
      <c r="J3975" s="1" t="str">
        <f t="shared" si="499"/>
        <v>N/a</v>
      </c>
      <c r="K3975" t="s">
        <v>19718</v>
      </c>
      <c r="L3975" t="str">
        <f t="shared" si="500"/>
        <v>SITO</v>
      </c>
      <c r="M3975" t="str">
        <f t="shared" si="501"/>
        <v xml:space="preserve"> </v>
      </c>
      <c r="N3975" t="str">
        <f t="shared" si="502"/>
        <v>N/a</v>
      </c>
      <c r="O3975" t="str">
        <f t="shared" si="503"/>
        <v>N/a</v>
      </c>
      <c r="S3975" s="1" t="s">
        <v>12738</v>
      </c>
    </row>
    <row r="3976" spans="1:19" ht="14.4" x14ac:dyDescent="0.3">
      <c r="A3976" s="1" t="s">
        <v>29</v>
      </c>
      <c r="B3976" s="1" t="s">
        <v>12740</v>
      </c>
      <c r="C3976" s="1" t="s">
        <v>12741</v>
      </c>
      <c r="D3976" s="1" t="str">
        <f t="shared" si="497"/>
        <v>Localita' Piecollina 15</v>
      </c>
      <c r="E3976" s="1" t="s">
        <v>12733</v>
      </c>
      <c r="F3976" s="1" t="s">
        <v>12733</v>
      </c>
      <c r="G3976" t="str">
        <f t="shared" si="496"/>
        <v>Pieve Torina</v>
      </c>
      <c r="H3976" s="1" t="s">
        <v>12742</v>
      </c>
      <c r="I3976" s="1" t="str">
        <f t="shared" si="498"/>
        <v>SITO</v>
      </c>
      <c r="J3976" s="1" t="str">
        <f t="shared" si="499"/>
        <v>www.casamarena.it</v>
      </c>
      <c r="K3976" s="1" t="s">
        <v>12743</v>
      </c>
      <c r="L3976" t="str">
        <f t="shared" si="500"/>
        <v>EMAIL</v>
      </c>
      <c r="M3976" t="str">
        <f t="shared" si="501"/>
        <v>casaamarena@libero.it</v>
      </c>
      <c r="N3976" t="str">
        <f t="shared" si="502"/>
        <v>www.casamarena.it</v>
      </c>
      <c r="O3976" t="str">
        <f t="shared" si="503"/>
        <v>casaamarena@libero.it</v>
      </c>
      <c r="S3976" s="1" t="s">
        <v>12740</v>
      </c>
    </row>
    <row r="3977" spans="1:19" ht="14.4" x14ac:dyDescent="0.3">
      <c r="A3977" s="1" t="s">
        <v>29</v>
      </c>
      <c r="B3977" s="1" t="s">
        <v>12744</v>
      </c>
      <c r="C3977" s="1" t="s">
        <v>12745</v>
      </c>
      <c r="D3977" s="1" t="str">
        <f t="shared" si="497"/>
        <v>Case Sparse Colle Di Torricchio 3</v>
      </c>
      <c r="E3977" s="1" t="s">
        <v>12733</v>
      </c>
      <c r="F3977" s="1" t="s">
        <v>12733</v>
      </c>
      <c r="G3977" t="str">
        <f t="shared" si="496"/>
        <v>Pieve Torina</v>
      </c>
      <c r="H3977" t="s">
        <v>19718</v>
      </c>
      <c r="I3977" s="1" t="str">
        <f t="shared" si="498"/>
        <v>SITO</v>
      </c>
      <c r="J3977" s="1" t="str">
        <f t="shared" si="499"/>
        <v>N/a</v>
      </c>
      <c r="K3977" t="s">
        <v>19718</v>
      </c>
      <c r="L3977" t="str">
        <f t="shared" si="500"/>
        <v>SITO</v>
      </c>
      <c r="M3977" t="str">
        <f t="shared" si="501"/>
        <v xml:space="preserve"> </v>
      </c>
      <c r="N3977" t="str">
        <f t="shared" si="502"/>
        <v>N/a</v>
      </c>
      <c r="O3977" t="str">
        <f t="shared" si="503"/>
        <v>N/a</v>
      </c>
      <c r="S3977" s="1" t="s">
        <v>12744</v>
      </c>
    </row>
    <row r="3978" spans="1:19" ht="14.4" x14ac:dyDescent="0.3">
      <c r="A3978" s="1" t="s">
        <v>35</v>
      </c>
      <c r="B3978" s="1" t="s">
        <v>12746</v>
      </c>
      <c r="C3978" s="1" t="s">
        <v>12747</v>
      </c>
      <c r="D3978" s="1" t="str">
        <f t="shared" si="497"/>
        <v>Case Sparse Gallano 1</v>
      </c>
      <c r="E3978" s="1" t="s">
        <v>12733</v>
      </c>
      <c r="F3978" s="1" t="s">
        <v>12733</v>
      </c>
      <c r="G3978" t="str">
        <f t="shared" si="496"/>
        <v>Pieve Torina</v>
      </c>
      <c r="H3978" s="1" t="s">
        <v>12748</v>
      </c>
      <c r="I3978" s="1" t="str">
        <f t="shared" si="498"/>
        <v>SITO</v>
      </c>
      <c r="J3978" s="1" t="str">
        <f t="shared" si="499"/>
        <v>www.anticoborgodigallano.com</v>
      </c>
      <c r="K3978" s="1" t="s">
        <v>12749</v>
      </c>
      <c r="L3978" t="str">
        <f t="shared" si="500"/>
        <v>EMAIL</v>
      </c>
      <c r="M3978" t="str">
        <f t="shared" si="501"/>
        <v>anticoborgodigallano@gmail.com</v>
      </c>
      <c r="N3978" t="str">
        <f t="shared" si="502"/>
        <v>www.anticoborgodigallano.com</v>
      </c>
      <c r="O3978" t="str">
        <f t="shared" si="503"/>
        <v>anticoborgodigallano@gmail.com</v>
      </c>
      <c r="S3978" s="1" t="s">
        <v>12746</v>
      </c>
    </row>
    <row r="3979" spans="1:19" ht="14.4" x14ac:dyDescent="0.3">
      <c r="A3979" s="1" t="s">
        <v>20</v>
      </c>
      <c r="B3979" s="1" t="s">
        <v>12750</v>
      </c>
      <c r="C3979" s="1" t="s">
        <v>12751</v>
      </c>
      <c r="D3979" s="1" t="str">
        <f t="shared" si="497"/>
        <v>Viale Della Vittoria 7</v>
      </c>
      <c r="E3979" s="1" t="s">
        <v>12752</v>
      </c>
      <c r="F3979" s="1" t="s">
        <v>12752</v>
      </c>
      <c r="G3979" t="str">
        <f t="shared" si="496"/>
        <v>Pioraco</v>
      </c>
      <c r="H3979" s="1" t="s">
        <v>12753</v>
      </c>
      <c r="I3979" s="1" t="str">
        <f t="shared" si="498"/>
        <v>SITO</v>
      </c>
      <c r="J3979" s="1" t="str">
        <f t="shared" si="499"/>
        <v>http://www.hotel-ilgiardino.com/</v>
      </c>
      <c r="K3979" s="1" t="s">
        <v>12754</v>
      </c>
      <c r="L3979" t="str">
        <f t="shared" si="500"/>
        <v>EMAIL</v>
      </c>
      <c r="M3979" t="str">
        <f t="shared" si="501"/>
        <v>ilgiardinodipioraco@libero.it</v>
      </c>
      <c r="N3979" t="str">
        <f t="shared" si="502"/>
        <v>http://www.hotel-ilgiardino.com/</v>
      </c>
      <c r="O3979" t="str">
        <f t="shared" si="503"/>
        <v>ilgiardinodipioraco@libero.it</v>
      </c>
      <c r="S3979" s="1" t="s">
        <v>12750</v>
      </c>
    </row>
    <row r="3980" spans="1:19" ht="14.4" x14ac:dyDescent="0.3">
      <c r="A3980" s="1" t="s">
        <v>20</v>
      </c>
      <c r="B3980" s="1" t="s">
        <v>12755</v>
      </c>
      <c r="C3980" s="1" t="s">
        <v>12756</v>
      </c>
      <c r="D3980" s="1" t="str">
        <f t="shared" si="497"/>
        <v>Piazza San Vittorino 5</v>
      </c>
      <c r="E3980" s="1" t="s">
        <v>12752</v>
      </c>
      <c r="F3980" s="1" t="s">
        <v>12752</v>
      </c>
      <c r="G3980" t="str">
        <f t="shared" si="496"/>
        <v>Pioraco</v>
      </c>
      <c r="H3980" t="s">
        <v>19718</v>
      </c>
      <c r="I3980" s="1" t="str">
        <f t="shared" si="498"/>
        <v>SITO</v>
      </c>
      <c r="J3980" s="1" t="str">
        <f t="shared" si="499"/>
        <v>N/a</v>
      </c>
      <c r="K3980" t="s">
        <v>19718</v>
      </c>
      <c r="L3980" t="str">
        <f t="shared" si="500"/>
        <v>SITO</v>
      </c>
      <c r="M3980" t="str">
        <f t="shared" si="501"/>
        <v xml:space="preserve"> </v>
      </c>
      <c r="N3980" t="str">
        <f t="shared" si="502"/>
        <v>N/a</v>
      </c>
      <c r="O3980" t="str">
        <f t="shared" si="503"/>
        <v>N/a</v>
      </c>
      <c r="S3980" s="1" t="s">
        <v>12755</v>
      </c>
    </row>
    <row r="3981" spans="1:19" ht="14.4" x14ac:dyDescent="0.3">
      <c r="A3981" s="1" t="s">
        <v>82</v>
      </c>
      <c r="B3981" s="1" t="s">
        <v>12757</v>
      </c>
      <c r="C3981" s="1" t="s">
        <v>12758</v>
      </c>
      <c r="D3981" s="1" t="str">
        <f t="shared" si="497"/>
        <v>Via Seppio 7,4</v>
      </c>
      <c r="E3981" s="1" t="s">
        <v>12752</v>
      </c>
      <c r="F3981" s="1" t="s">
        <v>12759</v>
      </c>
      <c r="G3981" t="str">
        <f t="shared" si="496"/>
        <v>Loc. Lancianello</v>
      </c>
      <c r="H3981" s="1" t="s">
        <v>12760</v>
      </c>
      <c r="I3981" s="1" t="str">
        <f t="shared" si="498"/>
        <v>SITO</v>
      </c>
      <c r="J3981" s="1" t="str">
        <f t="shared" si="499"/>
        <v>www.lancianello.it</v>
      </c>
      <c r="K3981" s="1" t="s">
        <v>12761</v>
      </c>
      <c r="L3981" t="str">
        <f t="shared" si="500"/>
        <v>EMAIL</v>
      </c>
      <c r="M3981" t="str">
        <f t="shared" si="501"/>
        <v>info@lancianello.it</v>
      </c>
      <c r="N3981" t="str">
        <f t="shared" si="502"/>
        <v>www.lancianello.it</v>
      </c>
      <c r="O3981" t="str">
        <f t="shared" si="503"/>
        <v>info@lancianello.it</v>
      </c>
      <c r="S3981" s="1" t="s">
        <v>12757</v>
      </c>
    </row>
    <row r="3982" spans="1:19" ht="14.4" x14ac:dyDescent="0.3">
      <c r="A3982" s="1" t="s">
        <v>88</v>
      </c>
      <c r="B3982" s="1" t="s">
        <v>12762</v>
      </c>
      <c r="C3982" t="s">
        <v>19718</v>
      </c>
      <c r="D3982" s="1" t="str">
        <f t="shared" si="497"/>
        <v>N/A</v>
      </c>
      <c r="E3982" s="1" t="s">
        <v>12752</v>
      </c>
      <c r="F3982" s="1" t="s">
        <v>12763</v>
      </c>
      <c r="G3982" t="str">
        <f t="shared" si="496"/>
        <v>Sp 361 - Loc. Pie' Di Gualdo</v>
      </c>
      <c r="H3982" t="s">
        <v>19718</v>
      </c>
      <c r="I3982" s="1" t="str">
        <f t="shared" si="498"/>
        <v>SITO</v>
      </c>
      <c r="J3982" s="1" t="str">
        <f t="shared" si="499"/>
        <v>N/a</v>
      </c>
      <c r="K3982" t="s">
        <v>19718</v>
      </c>
      <c r="L3982" t="str">
        <f t="shared" si="500"/>
        <v>SITO</v>
      </c>
      <c r="M3982" t="str">
        <f t="shared" si="501"/>
        <v xml:space="preserve"> </v>
      </c>
      <c r="N3982" t="str">
        <f t="shared" si="502"/>
        <v>N/a</v>
      </c>
      <c r="O3982" t="str">
        <f t="shared" si="503"/>
        <v>N/a</v>
      </c>
      <c r="S3982" s="1" t="s">
        <v>12762</v>
      </c>
    </row>
    <row r="3983" spans="1:19" ht="14.4" x14ac:dyDescent="0.3">
      <c r="A3983" s="1" t="s">
        <v>82</v>
      </c>
      <c r="B3983" s="1" t="s">
        <v>12764</v>
      </c>
      <c r="C3983" s="1" t="s">
        <v>12765</v>
      </c>
      <c r="D3983" s="1" t="str">
        <f t="shared" si="497"/>
        <v>Via M.Armanno, Via C.Augusto 10, 9</v>
      </c>
      <c r="E3983" s="1" t="s">
        <v>12752</v>
      </c>
      <c r="F3983" t="s">
        <v>19718</v>
      </c>
      <c r="G3983" t="str">
        <f t="shared" si="496"/>
        <v>N/A</v>
      </c>
      <c r="H3983" t="s">
        <v>19718</v>
      </c>
      <c r="I3983" s="1" t="str">
        <f t="shared" si="498"/>
        <v>SITO</v>
      </c>
      <c r="J3983" s="1" t="str">
        <f t="shared" si="499"/>
        <v>N/a</v>
      </c>
      <c r="K3983" s="1" t="s">
        <v>12766</v>
      </c>
      <c r="L3983" t="str">
        <f t="shared" si="500"/>
        <v>EMAIL</v>
      </c>
      <c r="M3983" t="str">
        <f t="shared" si="501"/>
        <v>c.ilari@macerata.confartigianato.it</v>
      </c>
      <c r="N3983" t="str">
        <f t="shared" si="502"/>
        <v>N/a</v>
      </c>
      <c r="O3983" t="str">
        <f t="shared" si="503"/>
        <v>c.ilari@macerata.confartigianato.it</v>
      </c>
      <c r="S3983" s="1" t="s">
        <v>12764</v>
      </c>
    </row>
    <row r="3984" spans="1:19" ht="14.4" x14ac:dyDescent="0.3">
      <c r="A3984" s="1" t="s">
        <v>29</v>
      </c>
      <c r="B3984" s="1" t="s">
        <v>12767</v>
      </c>
      <c r="C3984" s="1" t="s">
        <v>12768</v>
      </c>
      <c r="D3984" s="1" t="str">
        <f t="shared" si="497"/>
        <v>Via Serronchia 1</v>
      </c>
      <c r="E3984" s="1" t="s">
        <v>12769</v>
      </c>
      <c r="F3984" s="1" t="s">
        <v>12770</v>
      </c>
      <c r="G3984" t="str">
        <f t="shared" si="496"/>
        <v>Serronchia</v>
      </c>
      <c r="H3984" s="1" t="s">
        <v>12771</v>
      </c>
      <c r="I3984" s="1" t="str">
        <f t="shared" si="498"/>
        <v>SITO</v>
      </c>
      <c r="J3984" s="1" t="str">
        <f t="shared" si="499"/>
        <v>https://www.mulinobianco.nl</v>
      </c>
      <c r="K3984" s="1" t="s">
        <v>12772</v>
      </c>
      <c r="L3984" t="str">
        <f t="shared" si="500"/>
        <v>EMAIL</v>
      </c>
      <c r="M3984" t="str">
        <f t="shared" si="501"/>
        <v>info@mulinobianco.nl</v>
      </c>
      <c r="N3984" t="str">
        <f t="shared" si="502"/>
        <v>https://www.mulinobianco.nl</v>
      </c>
      <c r="O3984" t="str">
        <f t="shared" si="503"/>
        <v>info@mulinobianco.nl</v>
      </c>
      <c r="S3984" s="1" t="s">
        <v>12767</v>
      </c>
    </row>
    <row r="3985" spans="1:19" ht="14.4" x14ac:dyDescent="0.3">
      <c r="A3985" s="1" t="s">
        <v>29</v>
      </c>
      <c r="B3985" s="1" t="s">
        <v>12773</v>
      </c>
      <c r="C3985" s="1" t="s">
        <v>12774</v>
      </c>
      <c r="D3985" s="1" t="str">
        <f t="shared" si="497"/>
        <v>Via Settembre 22</v>
      </c>
      <c r="E3985" s="1" t="s">
        <v>12775</v>
      </c>
      <c r="F3985" t="s">
        <v>19718</v>
      </c>
      <c r="G3985" t="str">
        <f t="shared" si="496"/>
        <v>N/A</v>
      </c>
      <c r="H3985" t="s">
        <v>19718</v>
      </c>
      <c r="I3985" s="1" t="str">
        <f t="shared" si="498"/>
        <v>SITO</v>
      </c>
      <c r="J3985" s="1" t="str">
        <f t="shared" si="499"/>
        <v>N/a</v>
      </c>
      <c r="K3985" s="1" t="s">
        <v>12776</v>
      </c>
      <c r="L3985" t="str">
        <f t="shared" si="500"/>
        <v>EMAIL</v>
      </c>
      <c r="M3985" t="str">
        <f t="shared" si="501"/>
        <v>giacomomau@gmail.com</v>
      </c>
      <c r="N3985" t="str">
        <f t="shared" si="502"/>
        <v>N/a</v>
      </c>
      <c r="O3985" t="str">
        <f t="shared" si="503"/>
        <v>giacomomau@gmail.com</v>
      </c>
      <c r="S3985" s="1" t="s">
        <v>12773</v>
      </c>
    </row>
    <row r="3986" spans="1:19" ht="14.4" x14ac:dyDescent="0.3">
      <c r="A3986" s="1" t="s">
        <v>29</v>
      </c>
      <c r="B3986" s="1" t="s">
        <v>12777</v>
      </c>
      <c r="C3986" s="1" t="s">
        <v>12778</v>
      </c>
      <c r="D3986" s="1" t="str">
        <f t="shared" si="497"/>
        <v>Strada Comunale Morazzano 72</v>
      </c>
      <c r="E3986" s="1" t="s">
        <v>12775</v>
      </c>
      <c r="F3986" t="s">
        <v>19718</v>
      </c>
      <c r="G3986" t="str">
        <f t="shared" si="496"/>
        <v>N/A</v>
      </c>
      <c r="H3986" t="s">
        <v>19718</v>
      </c>
      <c r="I3986" s="1" t="str">
        <f t="shared" si="498"/>
        <v>SITO</v>
      </c>
      <c r="J3986" s="1" t="str">
        <f t="shared" si="499"/>
        <v>N/a</v>
      </c>
      <c r="K3986" s="1" t="s">
        <v>12779</v>
      </c>
      <c r="L3986" t="str">
        <f t="shared" si="500"/>
        <v>EMAIL</v>
      </c>
      <c r="M3986" t="str">
        <f t="shared" si="501"/>
        <v>renzoscarponi@libero.it</v>
      </c>
      <c r="N3986" t="str">
        <f t="shared" si="502"/>
        <v>N/a</v>
      </c>
      <c r="O3986" t="str">
        <f t="shared" si="503"/>
        <v>renzoscarponi@libero.it</v>
      </c>
      <c r="S3986" s="1" t="s">
        <v>12777</v>
      </c>
    </row>
    <row r="3987" spans="1:19" ht="14.4" x14ac:dyDescent="0.3">
      <c r="A3987" s="1" t="s">
        <v>29</v>
      </c>
      <c r="B3987" s="1" t="s">
        <v>12780</v>
      </c>
      <c r="C3987" s="1" t="s">
        <v>12781</v>
      </c>
      <c r="D3987" s="1" t="str">
        <f t="shared" si="497"/>
        <v>C.Da Campetella 32</v>
      </c>
      <c r="E3987" s="1" t="s">
        <v>12775</v>
      </c>
      <c r="F3987" t="s">
        <v>19718</v>
      </c>
      <c r="G3987" t="str">
        <f t="shared" si="496"/>
        <v>N/A</v>
      </c>
      <c r="H3987" t="s">
        <v>19718</v>
      </c>
      <c r="I3987" s="1" t="str">
        <f t="shared" si="498"/>
        <v>SITO</v>
      </c>
      <c r="J3987" s="1" t="str">
        <f t="shared" si="499"/>
        <v>N/a</v>
      </c>
      <c r="K3987" s="1" t="s">
        <v>12782</v>
      </c>
      <c r="L3987" t="str">
        <f t="shared" si="500"/>
        <v>EMAIL</v>
      </c>
      <c r="M3987" t="str">
        <f t="shared" si="501"/>
        <v>info@bblacollinetta.it</v>
      </c>
      <c r="N3987" t="str">
        <f t="shared" si="502"/>
        <v>N/a</v>
      </c>
      <c r="O3987" t="str">
        <f t="shared" si="503"/>
        <v>info@bblacollinetta.it</v>
      </c>
      <c r="S3987" s="1" t="s">
        <v>12780</v>
      </c>
    </row>
    <row r="3988" spans="1:19" ht="14.4" x14ac:dyDescent="0.3">
      <c r="A3988" s="1" t="s">
        <v>82</v>
      </c>
      <c r="B3988" s="1" t="s">
        <v>12783</v>
      </c>
      <c r="C3988" s="1" t="s">
        <v>12784</v>
      </c>
      <c r="D3988" s="1" t="str">
        <f t="shared" si="497"/>
        <v>C.Da Molino 16/B</v>
      </c>
      <c r="E3988" s="1" t="s">
        <v>12775</v>
      </c>
      <c r="F3988" t="s">
        <v>19718</v>
      </c>
      <c r="G3988" t="str">
        <f t="shared" si="496"/>
        <v>N/A</v>
      </c>
      <c r="H3988" s="1" t="s">
        <v>12785</v>
      </c>
      <c r="I3988" s="1" t="str">
        <f t="shared" si="498"/>
        <v>SITO</v>
      </c>
      <c r="J3988" s="1" t="str">
        <f t="shared" si="499"/>
        <v>villinolacasetta.xoom.it</v>
      </c>
      <c r="K3988" s="1" t="s">
        <v>12786</v>
      </c>
      <c r="L3988" t="str">
        <f t="shared" si="500"/>
        <v>EMAIL</v>
      </c>
      <c r="M3988" t="str">
        <f t="shared" si="501"/>
        <v>ppaciaroni@alice.it</v>
      </c>
      <c r="N3988" t="str">
        <f t="shared" si="502"/>
        <v>villinolacasetta.xoom.it</v>
      </c>
      <c r="O3988" t="str">
        <f t="shared" si="503"/>
        <v>ppaciaroni@alice.it</v>
      </c>
      <c r="S3988" s="1" t="s">
        <v>12783</v>
      </c>
    </row>
    <row r="3989" spans="1:19" ht="14.4" x14ac:dyDescent="0.3">
      <c r="A3989" s="1" t="s">
        <v>88</v>
      </c>
      <c r="B3989" s="1" t="s">
        <v>137</v>
      </c>
      <c r="C3989" s="1" t="s">
        <v>12787</v>
      </c>
      <c r="D3989" s="1" t="str">
        <f t="shared" si="497"/>
        <v>Via Santo Spirito 1</v>
      </c>
      <c r="E3989" s="1" t="s">
        <v>12775</v>
      </c>
      <c r="F3989" s="1" t="s">
        <v>12775</v>
      </c>
      <c r="G3989" t="str">
        <f t="shared" si="496"/>
        <v>Pollenza</v>
      </c>
      <c r="H3989" t="s">
        <v>19718</v>
      </c>
      <c r="I3989" s="1" t="str">
        <f t="shared" si="498"/>
        <v>SITO</v>
      </c>
      <c r="J3989" s="1" t="str">
        <f t="shared" si="499"/>
        <v>N/a</v>
      </c>
      <c r="K3989" t="s">
        <v>19718</v>
      </c>
      <c r="L3989" t="str">
        <f t="shared" si="500"/>
        <v>SITO</v>
      </c>
      <c r="M3989" t="str">
        <f t="shared" si="501"/>
        <v xml:space="preserve"> </v>
      </c>
      <c r="N3989" t="str">
        <f t="shared" si="502"/>
        <v>N/a</v>
      </c>
      <c r="O3989" t="str">
        <f t="shared" si="503"/>
        <v>N/a</v>
      </c>
      <c r="S3989" s="1" t="s">
        <v>137</v>
      </c>
    </row>
    <row r="3990" spans="1:19" ht="14.4" x14ac:dyDescent="0.3">
      <c r="A3990" s="1" t="s">
        <v>35</v>
      </c>
      <c r="B3990" s="1" t="s">
        <v>12788</v>
      </c>
      <c r="C3990" s="1" t="s">
        <v>12789</v>
      </c>
      <c r="D3990" s="1" t="str">
        <f t="shared" si="497"/>
        <v>C.Da La Morla 19/B</v>
      </c>
      <c r="E3990" s="1" t="s">
        <v>12775</v>
      </c>
      <c r="F3990" t="s">
        <v>19718</v>
      </c>
      <c r="G3990" t="str">
        <f t="shared" si="496"/>
        <v>N/A</v>
      </c>
      <c r="H3990" s="1" t="s">
        <v>12790</v>
      </c>
      <c r="I3990" s="1" t="str">
        <f t="shared" si="498"/>
        <v>SITO</v>
      </c>
      <c r="J3990" s="1" t="str">
        <f t="shared" si="499"/>
        <v>www.lamorla.it</v>
      </c>
      <c r="K3990" s="1" t="s">
        <v>12791</v>
      </c>
      <c r="L3990" t="str">
        <f t="shared" si="500"/>
        <v>EMAIL</v>
      </c>
      <c r="M3990" t="str">
        <f t="shared" si="501"/>
        <v>lamorla@hotmail.it</v>
      </c>
      <c r="N3990" t="str">
        <f t="shared" si="502"/>
        <v>www.lamorla.it</v>
      </c>
      <c r="O3990" t="str">
        <f t="shared" si="503"/>
        <v>lamorla@hotmail.it</v>
      </c>
      <c r="S3990" s="1" t="s">
        <v>12788</v>
      </c>
    </row>
    <row r="3991" spans="1:19" ht="14.4" x14ac:dyDescent="0.3">
      <c r="A3991" s="1" t="s">
        <v>20</v>
      </c>
      <c r="B3991" s="1" t="s">
        <v>12792</v>
      </c>
      <c r="C3991" s="1" t="s">
        <v>12793</v>
      </c>
      <c r="D3991" s="1" t="str">
        <f t="shared" si="497"/>
        <v>Viale Dante 41</v>
      </c>
      <c r="E3991" s="1" t="s">
        <v>12775</v>
      </c>
      <c r="F3991" s="1" t="s">
        <v>12775</v>
      </c>
      <c r="G3991" t="str">
        <f t="shared" si="496"/>
        <v>Pollenza</v>
      </c>
      <c r="H3991" s="1" t="s">
        <v>12794</v>
      </c>
      <c r="I3991" s="1" t="str">
        <f t="shared" si="498"/>
        <v>SITO</v>
      </c>
      <c r="J3991" s="1" t="str">
        <f t="shared" si="499"/>
        <v>www.gruppogiustozzihotels.it</v>
      </c>
      <c r="K3991" s="1" t="s">
        <v>12795</v>
      </c>
      <c r="L3991" t="str">
        <f t="shared" si="500"/>
        <v>EMAIL</v>
      </c>
      <c r="M3991" t="str">
        <f t="shared" si="501"/>
        <v>info@parcohotel.it</v>
      </c>
      <c r="N3991" t="str">
        <f t="shared" si="502"/>
        <v>www.gruppogiustozzihotels.it</v>
      </c>
      <c r="O3991" t="str">
        <f t="shared" si="503"/>
        <v>info@parcohotel.it</v>
      </c>
      <c r="S3991" s="1" t="s">
        <v>12792</v>
      </c>
    </row>
    <row r="3992" spans="1:19" ht="14.4" x14ac:dyDescent="0.3">
      <c r="A3992" s="1" t="s">
        <v>35</v>
      </c>
      <c r="B3992" s="1" t="s">
        <v>12796</v>
      </c>
      <c r="C3992" s="1" t="s">
        <v>12797</v>
      </c>
      <c r="D3992" s="1" t="str">
        <f t="shared" si="497"/>
        <v>Contrada Morla 26</v>
      </c>
      <c r="E3992" s="1" t="s">
        <v>12775</v>
      </c>
      <c r="F3992" s="1" t="s">
        <v>12775</v>
      </c>
      <c r="G3992" t="str">
        <f t="shared" si="496"/>
        <v>Pollenza</v>
      </c>
      <c r="H3992" s="1" t="s">
        <v>12798</v>
      </c>
      <c r="I3992" s="1" t="str">
        <f t="shared" si="498"/>
        <v>SITO</v>
      </c>
      <c r="J3992" s="1" t="str">
        <f t="shared" si="499"/>
        <v>www.agriturismolacasadizoe.it</v>
      </c>
      <c r="K3992" s="1" t="s">
        <v>12799</v>
      </c>
      <c r="L3992" t="str">
        <f t="shared" si="500"/>
        <v>EMAIL</v>
      </c>
      <c r="M3992" t="str">
        <f t="shared" si="501"/>
        <v>info@agriturismolacasadizoe.it</v>
      </c>
      <c r="N3992" t="str">
        <f t="shared" si="502"/>
        <v>www.agriturismolacasadizoe.it</v>
      </c>
      <c r="O3992" t="str">
        <f t="shared" si="503"/>
        <v>info@agriturismolacasadizoe.it</v>
      </c>
      <c r="S3992" s="1" t="s">
        <v>12796</v>
      </c>
    </row>
    <row r="3993" spans="1:19" ht="14.4" x14ac:dyDescent="0.3">
      <c r="A3993" s="1" t="s">
        <v>29</v>
      </c>
      <c r="B3993" s="1" t="s">
        <v>12800</v>
      </c>
      <c r="C3993" s="1" t="s">
        <v>12801</v>
      </c>
      <c r="D3993" s="1" t="str">
        <f t="shared" si="497"/>
        <v>Contrada Rambona 47</v>
      </c>
      <c r="E3993" s="1" t="s">
        <v>12775</v>
      </c>
      <c r="F3993" s="1" t="s">
        <v>12775</v>
      </c>
      <c r="G3993" t="str">
        <f t="shared" si="496"/>
        <v>Pollenza</v>
      </c>
      <c r="H3993" t="s">
        <v>19718</v>
      </c>
      <c r="I3993" s="1" t="str">
        <f t="shared" si="498"/>
        <v>SITO</v>
      </c>
      <c r="J3993" s="1" t="str">
        <f t="shared" si="499"/>
        <v>N/a</v>
      </c>
      <c r="K3993" s="1" t="s">
        <v>12802</v>
      </c>
      <c r="L3993" t="str">
        <f t="shared" si="500"/>
        <v>EMAIL</v>
      </c>
      <c r="M3993" t="str">
        <f t="shared" si="501"/>
        <v>gabriellasalvucci@yahoo.it</v>
      </c>
      <c r="N3993" t="str">
        <f t="shared" si="502"/>
        <v>N/a</v>
      </c>
      <c r="O3993" t="str">
        <f t="shared" si="503"/>
        <v>gabriellasalvucci@yahoo.it</v>
      </c>
      <c r="S3993" s="1" t="s">
        <v>12800</v>
      </c>
    </row>
    <row r="3994" spans="1:19" ht="14.4" x14ac:dyDescent="0.3">
      <c r="A3994" s="1" t="s">
        <v>679</v>
      </c>
      <c r="B3994" s="1" t="s">
        <v>12803</v>
      </c>
      <c r="C3994" t="s">
        <v>19718</v>
      </c>
      <c r="D3994" s="1" t="str">
        <f t="shared" si="497"/>
        <v>N/A</v>
      </c>
      <c r="E3994" s="1" t="s">
        <v>12804</v>
      </c>
      <c r="F3994" t="s">
        <v>19718</v>
      </c>
      <c r="G3994" t="str">
        <f t="shared" si="496"/>
        <v>N/A</v>
      </c>
      <c r="H3994" t="s">
        <v>19718</v>
      </c>
      <c r="I3994" s="1" t="str">
        <f t="shared" si="498"/>
        <v>SITO</v>
      </c>
      <c r="J3994" s="1" t="str">
        <f t="shared" si="499"/>
        <v>N/a</v>
      </c>
      <c r="K3994" t="s">
        <v>19718</v>
      </c>
      <c r="L3994" t="str">
        <f t="shared" si="500"/>
        <v>SITO</v>
      </c>
      <c r="M3994" t="str">
        <f t="shared" si="501"/>
        <v xml:space="preserve"> </v>
      </c>
      <c r="N3994" t="str">
        <f t="shared" si="502"/>
        <v>N/a</v>
      </c>
      <c r="O3994" t="str">
        <f t="shared" si="503"/>
        <v>N/a</v>
      </c>
      <c r="S3994" s="1" t="s">
        <v>12803</v>
      </c>
    </row>
    <row r="3995" spans="1:19" ht="14.4" x14ac:dyDescent="0.3">
      <c r="A3995" s="1" t="s">
        <v>82</v>
      </c>
      <c r="B3995" s="1" t="s">
        <v>12805</v>
      </c>
      <c r="C3995" s="1" t="s">
        <v>12806</v>
      </c>
      <c r="D3995" s="1" t="str">
        <f t="shared" si="497"/>
        <v>Via Montarice 114</v>
      </c>
      <c r="E3995" s="1" t="s">
        <v>12804</v>
      </c>
      <c r="F3995" s="1" t="s">
        <v>12804</v>
      </c>
      <c r="G3995" t="str">
        <f t="shared" si="496"/>
        <v>Porto Recanati</v>
      </c>
      <c r="H3995" t="s">
        <v>19718</v>
      </c>
      <c r="I3995" s="1" t="str">
        <f t="shared" si="498"/>
        <v>SITO</v>
      </c>
      <c r="J3995" s="1" t="str">
        <f t="shared" si="499"/>
        <v>N/a</v>
      </c>
      <c r="K3995" s="1" t="s">
        <v>12807</v>
      </c>
      <c r="L3995" t="str">
        <f t="shared" si="500"/>
        <v>EMAIL</v>
      </c>
      <c r="M3995" t="str">
        <f t="shared" si="501"/>
        <v>info@villaggioitigli.it</v>
      </c>
      <c r="N3995" t="str">
        <f t="shared" si="502"/>
        <v>N/a</v>
      </c>
      <c r="O3995" t="str">
        <f t="shared" si="503"/>
        <v>info@villaggioitigli.it</v>
      </c>
      <c r="S3995" s="1" t="s">
        <v>12805</v>
      </c>
    </row>
    <row r="3996" spans="1:19" ht="14.4" x14ac:dyDescent="0.3">
      <c r="A3996" s="1" t="s">
        <v>29</v>
      </c>
      <c r="B3996" s="1" t="s">
        <v>12808</v>
      </c>
      <c r="C3996" s="1" t="s">
        <v>12809</v>
      </c>
      <c r="D3996" s="1" t="str">
        <f t="shared" si="497"/>
        <v>Via B. Biagetti 9</v>
      </c>
      <c r="E3996" s="1" t="s">
        <v>12804</v>
      </c>
      <c r="F3996" t="s">
        <v>19718</v>
      </c>
      <c r="G3996" t="str">
        <f t="shared" si="496"/>
        <v>N/A</v>
      </c>
      <c r="H3996" t="s">
        <v>19718</v>
      </c>
      <c r="I3996" s="1" t="str">
        <f t="shared" si="498"/>
        <v>SITO</v>
      </c>
      <c r="J3996" s="1" t="str">
        <f t="shared" si="499"/>
        <v>N/a</v>
      </c>
      <c r="K3996" t="s">
        <v>19718</v>
      </c>
      <c r="L3996" t="str">
        <f t="shared" si="500"/>
        <v>SITO</v>
      </c>
      <c r="M3996" t="str">
        <f t="shared" si="501"/>
        <v xml:space="preserve"> </v>
      </c>
      <c r="N3996" t="str">
        <f t="shared" si="502"/>
        <v>N/a</v>
      </c>
      <c r="O3996" t="str">
        <f t="shared" si="503"/>
        <v>N/a</v>
      </c>
      <c r="S3996" s="1" t="s">
        <v>12808</v>
      </c>
    </row>
    <row r="3997" spans="1:19" ht="14.4" x14ac:dyDescent="0.3">
      <c r="A3997" s="1" t="s">
        <v>20</v>
      </c>
      <c r="B3997" s="1" t="s">
        <v>1136</v>
      </c>
      <c r="C3997" s="1" t="s">
        <v>12810</v>
      </c>
      <c r="D3997" s="1" t="str">
        <f t="shared" si="497"/>
        <v>Via Santa Maria In Potenza 30A</v>
      </c>
      <c r="E3997" s="1" t="s">
        <v>12804</v>
      </c>
      <c r="F3997" s="1" t="s">
        <v>12804</v>
      </c>
      <c r="G3997" t="str">
        <f t="shared" si="496"/>
        <v>Porto Recanati</v>
      </c>
      <c r="H3997" s="1" t="s">
        <v>12811</v>
      </c>
      <c r="I3997" s="1" t="str">
        <f t="shared" si="498"/>
        <v>SITO</v>
      </c>
      <c r="J3997" s="1" t="str">
        <f t="shared" si="499"/>
        <v>www.paradisevacanze.com</v>
      </c>
      <c r="K3997" s="1" t="s">
        <v>12812</v>
      </c>
      <c r="L3997" t="str">
        <f t="shared" si="500"/>
        <v>EMAIL</v>
      </c>
      <c r="M3997" t="str">
        <f t="shared" si="501"/>
        <v>info@paradisevacanze.com</v>
      </c>
      <c r="N3997" t="str">
        <f t="shared" si="502"/>
        <v>www.paradisevacanze.com</v>
      </c>
      <c r="O3997" t="str">
        <f t="shared" si="503"/>
        <v>info@paradisevacanze.com</v>
      </c>
      <c r="S3997" s="1" t="s">
        <v>1136</v>
      </c>
    </row>
    <row r="3998" spans="1:19" ht="14.4" x14ac:dyDescent="0.3">
      <c r="A3998" s="1" t="s">
        <v>20</v>
      </c>
      <c r="B3998" s="1" t="s">
        <v>12813</v>
      </c>
      <c r="C3998" s="1" t="s">
        <v>12814</v>
      </c>
      <c r="D3998" s="1" t="str">
        <f t="shared" si="497"/>
        <v>Corso Matteotti 21</v>
      </c>
      <c r="E3998" s="1" t="s">
        <v>12804</v>
      </c>
      <c r="F3998" s="1" t="s">
        <v>12804</v>
      </c>
      <c r="G3998" t="str">
        <f t="shared" si="496"/>
        <v>Porto Recanati</v>
      </c>
      <c r="H3998" s="1" t="s">
        <v>12815</v>
      </c>
      <c r="I3998" s="1" t="str">
        <f t="shared" si="498"/>
        <v>SITO</v>
      </c>
      <c r="J3998" s="1" t="str">
        <f t="shared" si="499"/>
        <v>www.hotelenzo.it</v>
      </c>
      <c r="K3998" s="1" t="s">
        <v>12816</v>
      </c>
      <c r="L3998" t="str">
        <f t="shared" si="500"/>
        <v>EMAIL</v>
      </c>
      <c r="M3998" t="str">
        <f t="shared" si="501"/>
        <v>info@hotelenzo.it</v>
      </c>
      <c r="N3998" t="str">
        <f t="shared" si="502"/>
        <v>www.hotelenzo.it</v>
      </c>
      <c r="O3998" t="str">
        <f t="shared" si="503"/>
        <v>info@hotelenzo.it</v>
      </c>
      <c r="S3998" s="1" t="s">
        <v>12813</v>
      </c>
    </row>
    <row r="3999" spans="1:19" ht="14.4" x14ac:dyDescent="0.3">
      <c r="A3999" s="1" t="s">
        <v>20</v>
      </c>
      <c r="B3999" s="1" t="s">
        <v>12817</v>
      </c>
      <c r="C3999" s="1" t="s">
        <v>12818</v>
      </c>
      <c r="D3999" s="1" t="str">
        <f t="shared" si="497"/>
        <v>Viale Europa 2</v>
      </c>
      <c r="E3999" s="1" t="s">
        <v>12804</v>
      </c>
      <c r="F3999" s="1" t="s">
        <v>12804</v>
      </c>
      <c r="G3999" t="str">
        <f t="shared" si="496"/>
        <v>Porto Recanati</v>
      </c>
      <c r="H3999" s="1" t="s">
        <v>12819</v>
      </c>
      <c r="I3999" s="1" t="str">
        <f t="shared" si="498"/>
        <v>SITO</v>
      </c>
      <c r="J3999" s="1" t="str">
        <f t="shared" si="499"/>
        <v>www.mondialhotel.com</v>
      </c>
      <c r="K3999" s="1" t="s">
        <v>12820</v>
      </c>
      <c r="L3999" t="str">
        <f t="shared" si="500"/>
        <v>EMAIL</v>
      </c>
      <c r="M3999" t="str">
        <f t="shared" si="501"/>
        <v>mondial@mondialhotel.com</v>
      </c>
      <c r="N3999" t="str">
        <f t="shared" si="502"/>
        <v>www.mondialhotel.com</v>
      </c>
      <c r="O3999" t="str">
        <f t="shared" si="503"/>
        <v>mondial@mondialhotel.com</v>
      </c>
      <c r="S3999" s="1" t="s">
        <v>12817</v>
      </c>
    </row>
    <row r="4000" spans="1:19" ht="14.4" x14ac:dyDescent="0.3">
      <c r="A4000" s="1" t="s">
        <v>20</v>
      </c>
      <c r="B4000" s="1" t="s">
        <v>11438</v>
      </c>
      <c r="C4000" s="1" t="s">
        <v>12821</v>
      </c>
      <c r="D4000" s="1" t="str">
        <f t="shared" si="497"/>
        <v>Viale L. Scarfiotti 10-12</v>
      </c>
      <c r="E4000" s="1" t="s">
        <v>12804</v>
      </c>
      <c r="F4000" s="1" t="s">
        <v>12804</v>
      </c>
      <c r="G4000" t="str">
        <f t="shared" si="496"/>
        <v>Porto Recanati</v>
      </c>
      <c r="H4000" s="1" t="s">
        <v>12822</v>
      </c>
      <c r="I4000" s="1" t="str">
        <f t="shared" si="498"/>
        <v>SITO</v>
      </c>
      <c r="J4000" s="1" t="str">
        <f t="shared" si="499"/>
        <v>www.brigantinohotel.it</v>
      </c>
      <c r="K4000" s="1" t="s">
        <v>12823</v>
      </c>
      <c r="L4000" t="str">
        <f t="shared" si="500"/>
        <v>EMAIL</v>
      </c>
      <c r="M4000" t="str">
        <f t="shared" si="501"/>
        <v>info@brigantinohotel.it</v>
      </c>
      <c r="N4000" t="str">
        <f t="shared" si="502"/>
        <v>www.brigantinohotel.it</v>
      </c>
      <c r="O4000" t="str">
        <f t="shared" si="503"/>
        <v>info@brigantinohotel.it</v>
      </c>
      <c r="S4000" s="1" t="s">
        <v>11438</v>
      </c>
    </row>
    <row r="4001" spans="1:19" ht="14.4" x14ac:dyDescent="0.3">
      <c r="A4001" s="1" t="s">
        <v>20</v>
      </c>
      <c r="B4001" s="1" t="s">
        <v>12824</v>
      </c>
      <c r="C4001" s="1" t="s">
        <v>12825</v>
      </c>
      <c r="D4001" s="1" t="str">
        <f t="shared" si="497"/>
        <v>Piazza Fratelli Brancondi 38</v>
      </c>
      <c r="E4001" s="1" t="s">
        <v>12804</v>
      </c>
      <c r="F4001" s="1" t="s">
        <v>12804</v>
      </c>
      <c r="G4001" t="str">
        <f t="shared" si="496"/>
        <v>Porto Recanati</v>
      </c>
      <c r="H4001" s="1" t="s">
        <v>12826</v>
      </c>
      <c r="I4001" s="1" t="str">
        <f t="shared" si="498"/>
        <v>SITO</v>
      </c>
      <c r="J4001" s="1" t="str">
        <f t="shared" si="499"/>
        <v>www.hotelbianchinicola.it</v>
      </c>
      <c r="K4001" s="1" t="s">
        <v>12827</v>
      </c>
      <c r="L4001" t="str">
        <f t="shared" si="500"/>
        <v>EMAIL</v>
      </c>
      <c r="M4001" t="str">
        <f t="shared" si="501"/>
        <v>info@hotelbianchinicola.it</v>
      </c>
      <c r="N4001" t="str">
        <f t="shared" si="502"/>
        <v>www.hotelbianchinicola.it</v>
      </c>
      <c r="O4001" t="str">
        <f t="shared" si="503"/>
        <v>info@hotelbianchinicola.it</v>
      </c>
      <c r="S4001" s="1" t="s">
        <v>12824</v>
      </c>
    </row>
    <row r="4002" spans="1:19" ht="14.4" x14ac:dyDescent="0.3">
      <c r="A4002" s="1" t="s">
        <v>20</v>
      </c>
      <c r="B4002" s="1" t="s">
        <v>12828</v>
      </c>
      <c r="C4002" s="1" t="s">
        <v>12829</v>
      </c>
      <c r="D4002" s="1" t="str">
        <f t="shared" si="497"/>
        <v>Viale Cristoforo Colombo 25</v>
      </c>
      <c r="E4002" s="1" t="s">
        <v>12804</v>
      </c>
      <c r="F4002" s="1" t="s">
        <v>12804</v>
      </c>
      <c r="G4002" t="str">
        <f t="shared" si="496"/>
        <v>Porto Recanati</v>
      </c>
      <c r="H4002" s="1" t="s">
        <v>12830</v>
      </c>
      <c r="I4002" s="1" t="str">
        <f t="shared" si="498"/>
        <v>SITO</v>
      </c>
      <c r="J4002" s="1" t="str">
        <f t="shared" si="499"/>
        <v>www.conerohotel.com</v>
      </c>
      <c r="K4002" s="1" t="s">
        <v>12831</v>
      </c>
      <c r="L4002" t="str">
        <f t="shared" si="500"/>
        <v>EMAIL</v>
      </c>
      <c r="M4002" t="str">
        <f t="shared" si="501"/>
        <v>info@conerohotel.com</v>
      </c>
      <c r="N4002" t="str">
        <f t="shared" si="502"/>
        <v>www.conerohotel.com</v>
      </c>
      <c r="O4002" t="str">
        <f t="shared" si="503"/>
        <v>info@conerohotel.com</v>
      </c>
      <c r="S4002" s="1" t="s">
        <v>12828</v>
      </c>
    </row>
    <row r="4003" spans="1:19" ht="14.4" x14ac:dyDescent="0.3">
      <c r="A4003" s="1" t="s">
        <v>679</v>
      </c>
      <c r="B4003" s="1" t="s">
        <v>12832</v>
      </c>
      <c r="C4003" t="s">
        <v>19718</v>
      </c>
      <c r="D4003" s="1" t="str">
        <f t="shared" si="497"/>
        <v>N/A</v>
      </c>
      <c r="E4003" s="1" t="s">
        <v>12804</v>
      </c>
      <c r="F4003" s="1" t="s">
        <v>12804</v>
      </c>
      <c r="G4003" t="str">
        <f t="shared" si="496"/>
        <v>Porto Recanati</v>
      </c>
      <c r="H4003" t="s">
        <v>19718</v>
      </c>
      <c r="I4003" s="1" t="str">
        <f t="shared" si="498"/>
        <v>SITO</v>
      </c>
      <c r="J4003" s="1" t="str">
        <f t="shared" si="499"/>
        <v>N/a</v>
      </c>
      <c r="K4003" t="s">
        <v>19718</v>
      </c>
      <c r="L4003" t="str">
        <f t="shared" si="500"/>
        <v>SITO</v>
      </c>
      <c r="M4003" t="str">
        <f t="shared" si="501"/>
        <v xml:space="preserve"> </v>
      </c>
      <c r="N4003" t="str">
        <f t="shared" si="502"/>
        <v>N/a</v>
      </c>
      <c r="O4003" t="str">
        <f t="shared" si="503"/>
        <v>N/a</v>
      </c>
      <c r="S4003" s="1" t="s">
        <v>12832</v>
      </c>
    </row>
    <row r="4004" spans="1:19" ht="14.4" x14ac:dyDescent="0.3">
      <c r="A4004" s="1" t="s">
        <v>679</v>
      </c>
      <c r="B4004" s="1" t="s">
        <v>12833</v>
      </c>
      <c r="C4004" t="s">
        <v>19718</v>
      </c>
      <c r="D4004" s="1" t="str">
        <f t="shared" si="497"/>
        <v>N/A</v>
      </c>
      <c r="E4004" s="1" t="s">
        <v>12804</v>
      </c>
      <c r="F4004" t="s">
        <v>19718</v>
      </c>
      <c r="G4004" t="str">
        <f t="shared" si="496"/>
        <v>N/A</v>
      </c>
      <c r="H4004" t="s">
        <v>19718</v>
      </c>
      <c r="I4004" s="1" t="str">
        <f t="shared" si="498"/>
        <v>SITO</v>
      </c>
      <c r="J4004" s="1" t="str">
        <f t="shared" si="499"/>
        <v>N/a</v>
      </c>
      <c r="K4004" t="s">
        <v>19718</v>
      </c>
      <c r="L4004" t="str">
        <f t="shared" si="500"/>
        <v>SITO</v>
      </c>
      <c r="M4004" t="str">
        <f t="shared" si="501"/>
        <v xml:space="preserve"> </v>
      </c>
      <c r="N4004" t="str">
        <f t="shared" si="502"/>
        <v>N/a</v>
      </c>
      <c r="O4004" t="str">
        <f t="shared" si="503"/>
        <v>N/a</v>
      </c>
      <c r="S4004" s="1" t="s">
        <v>12833</v>
      </c>
    </row>
    <row r="4005" spans="1:19" ht="14.4" x14ac:dyDescent="0.3">
      <c r="A4005" s="1" t="s">
        <v>679</v>
      </c>
      <c r="B4005" s="1" t="s">
        <v>1176</v>
      </c>
      <c r="C4005" t="s">
        <v>19718</v>
      </c>
      <c r="D4005" s="1" t="str">
        <f t="shared" si="497"/>
        <v>N/A</v>
      </c>
      <c r="E4005" s="1" t="s">
        <v>12804</v>
      </c>
      <c r="F4005" t="s">
        <v>19718</v>
      </c>
      <c r="G4005" t="str">
        <f t="shared" si="496"/>
        <v>N/A</v>
      </c>
      <c r="H4005" t="s">
        <v>19718</v>
      </c>
      <c r="I4005" s="1" t="str">
        <f t="shared" si="498"/>
        <v>SITO</v>
      </c>
      <c r="J4005" s="1" t="str">
        <f t="shared" si="499"/>
        <v>N/a</v>
      </c>
      <c r="K4005" t="s">
        <v>19718</v>
      </c>
      <c r="L4005" t="str">
        <f t="shared" si="500"/>
        <v>SITO</v>
      </c>
      <c r="M4005" t="str">
        <f t="shared" si="501"/>
        <v xml:space="preserve"> </v>
      </c>
      <c r="N4005" t="str">
        <f t="shared" si="502"/>
        <v>N/a</v>
      </c>
      <c r="O4005" t="str">
        <f t="shared" si="503"/>
        <v>N/a</v>
      </c>
      <c r="S4005" s="1" t="s">
        <v>1176</v>
      </c>
    </row>
    <row r="4006" spans="1:19" ht="14.4" x14ac:dyDescent="0.3">
      <c r="A4006" s="1" t="s">
        <v>679</v>
      </c>
      <c r="B4006" s="1" t="s">
        <v>12834</v>
      </c>
      <c r="C4006" t="s">
        <v>19718</v>
      </c>
      <c r="D4006" s="1" t="str">
        <f t="shared" si="497"/>
        <v>N/A</v>
      </c>
      <c r="E4006" s="1" t="s">
        <v>12804</v>
      </c>
      <c r="F4006" s="1" t="s">
        <v>12835</v>
      </c>
      <c r="G4006" t="str">
        <f t="shared" si="496"/>
        <v>Scossicci</v>
      </c>
      <c r="H4006" t="s">
        <v>19718</v>
      </c>
      <c r="I4006" s="1" t="str">
        <f t="shared" si="498"/>
        <v>SITO</v>
      </c>
      <c r="J4006" s="1" t="str">
        <f t="shared" si="499"/>
        <v>N/a</v>
      </c>
      <c r="K4006" t="s">
        <v>19718</v>
      </c>
      <c r="L4006" t="str">
        <f t="shared" si="500"/>
        <v>SITO</v>
      </c>
      <c r="M4006" t="str">
        <f t="shared" si="501"/>
        <v xml:space="preserve"> </v>
      </c>
      <c r="N4006" t="str">
        <f t="shared" si="502"/>
        <v>N/a</v>
      </c>
      <c r="O4006" t="str">
        <f t="shared" si="503"/>
        <v>N/a</v>
      </c>
      <c r="S4006" s="1" t="s">
        <v>12834</v>
      </c>
    </row>
    <row r="4007" spans="1:19" ht="14.4" x14ac:dyDescent="0.3">
      <c r="A4007" s="1" t="s">
        <v>679</v>
      </c>
      <c r="B4007" s="1" t="s">
        <v>12836</v>
      </c>
      <c r="C4007" t="s">
        <v>19718</v>
      </c>
      <c r="D4007" s="1" t="str">
        <f t="shared" si="497"/>
        <v>N/A</v>
      </c>
      <c r="E4007" s="1" t="s">
        <v>12804</v>
      </c>
      <c r="F4007" s="1" t="s">
        <v>12804</v>
      </c>
      <c r="G4007" t="str">
        <f t="shared" si="496"/>
        <v>Porto Recanati</v>
      </c>
      <c r="H4007" t="s">
        <v>19718</v>
      </c>
      <c r="I4007" s="1" t="str">
        <f t="shared" si="498"/>
        <v>SITO</v>
      </c>
      <c r="J4007" s="1" t="str">
        <f t="shared" si="499"/>
        <v>N/a</v>
      </c>
      <c r="K4007" t="s">
        <v>19718</v>
      </c>
      <c r="L4007" t="str">
        <f t="shared" si="500"/>
        <v>SITO</v>
      </c>
      <c r="M4007" t="str">
        <f t="shared" si="501"/>
        <v xml:space="preserve"> </v>
      </c>
      <c r="N4007" t="str">
        <f t="shared" si="502"/>
        <v>N/a</v>
      </c>
      <c r="O4007" t="str">
        <f t="shared" si="503"/>
        <v>N/a</v>
      </c>
      <c r="S4007" s="1" t="s">
        <v>12836</v>
      </c>
    </row>
    <row r="4008" spans="1:19" ht="14.4" x14ac:dyDescent="0.3">
      <c r="A4008" s="1" t="s">
        <v>679</v>
      </c>
      <c r="B4008" s="1" t="s">
        <v>12837</v>
      </c>
      <c r="C4008" t="s">
        <v>19718</v>
      </c>
      <c r="D4008" s="1" t="str">
        <f t="shared" si="497"/>
        <v>N/A</v>
      </c>
      <c r="E4008" s="1" t="s">
        <v>12804</v>
      </c>
      <c r="F4008" t="s">
        <v>19718</v>
      </c>
      <c r="G4008" t="str">
        <f t="shared" si="496"/>
        <v>N/A</v>
      </c>
      <c r="H4008" t="s">
        <v>19718</v>
      </c>
      <c r="I4008" s="1" t="str">
        <f t="shared" si="498"/>
        <v>SITO</v>
      </c>
      <c r="J4008" s="1" t="str">
        <f t="shared" si="499"/>
        <v>N/a</v>
      </c>
      <c r="K4008" t="s">
        <v>19718</v>
      </c>
      <c r="L4008" t="str">
        <f t="shared" si="500"/>
        <v>SITO</v>
      </c>
      <c r="M4008" t="str">
        <f t="shared" si="501"/>
        <v xml:space="preserve"> </v>
      </c>
      <c r="N4008" t="str">
        <f t="shared" si="502"/>
        <v>N/a</v>
      </c>
      <c r="O4008" t="str">
        <f t="shared" si="503"/>
        <v>N/a</v>
      </c>
      <c r="S4008" s="1" t="s">
        <v>12837</v>
      </c>
    </row>
    <row r="4009" spans="1:19" ht="14.4" x14ac:dyDescent="0.3">
      <c r="A4009" s="1" t="s">
        <v>679</v>
      </c>
      <c r="B4009" s="1" t="s">
        <v>951</v>
      </c>
      <c r="C4009" t="s">
        <v>19718</v>
      </c>
      <c r="D4009" s="1" t="str">
        <f t="shared" si="497"/>
        <v>N/A</v>
      </c>
      <c r="E4009" s="1" t="s">
        <v>12804</v>
      </c>
      <c r="F4009" s="1" t="s">
        <v>12804</v>
      </c>
      <c r="G4009" t="str">
        <f t="shared" si="496"/>
        <v>Porto Recanati</v>
      </c>
      <c r="H4009" t="s">
        <v>19718</v>
      </c>
      <c r="I4009" s="1" t="str">
        <f t="shared" si="498"/>
        <v>SITO</v>
      </c>
      <c r="J4009" s="1" t="str">
        <f t="shared" si="499"/>
        <v>N/a</v>
      </c>
      <c r="K4009" t="s">
        <v>19718</v>
      </c>
      <c r="L4009" t="str">
        <f t="shared" si="500"/>
        <v>SITO</v>
      </c>
      <c r="M4009" t="str">
        <f t="shared" si="501"/>
        <v xml:space="preserve"> </v>
      </c>
      <c r="N4009" t="str">
        <f t="shared" si="502"/>
        <v>N/a</v>
      </c>
      <c r="O4009" t="str">
        <f t="shared" si="503"/>
        <v>N/a</v>
      </c>
      <c r="S4009" s="1" t="s">
        <v>951</v>
      </c>
    </row>
    <row r="4010" spans="1:19" ht="14.4" x14ac:dyDescent="0.3">
      <c r="A4010" s="1" t="s">
        <v>679</v>
      </c>
      <c r="B4010" s="1" t="s">
        <v>12838</v>
      </c>
      <c r="C4010" t="s">
        <v>19718</v>
      </c>
      <c r="D4010" s="1" t="str">
        <f t="shared" si="497"/>
        <v>N/A</v>
      </c>
      <c r="E4010" s="1" t="s">
        <v>12804</v>
      </c>
      <c r="F4010" t="s">
        <v>19718</v>
      </c>
      <c r="G4010" t="str">
        <f t="shared" si="496"/>
        <v>N/A</v>
      </c>
      <c r="H4010" t="s">
        <v>19718</v>
      </c>
      <c r="I4010" s="1" t="str">
        <f t="shared" si="498"/>
        <v>SITO</v>
      </c>
      <c r="J4010" s="1" t="str">
        <f t="shared" si="499"/>
        <v>N/a</v>
      </c>
      <c r="K4010" t="s">
        <v>19718</v>
      </c>
      <c r="L4010" t="str">
        <f t="shared" si="500"/>
        <v>SITO</v>
      </c>
      <c r="M4010" t="str">
        <f t="shared" si="501"/>
        <v xml:space="preserve"> </v>
      </c>
      <c r="N4010" t="str">
        <f t="shared" si="502"/>
        <v>N/a</v>
      </c>
      <c r="O4010" t="str">
        <f t="shared" si="503"/>
        <v>N/a</v>
      </c>
      <c r="S4010" s="1" t="s">
        <v>12838</v>
      </c>
    </row>
    <row r="4011" spans="1:19" ht="14.4" x14ac:dyDescent="0.3">
      <c r="A4011" s="1" t="s">
        <v>679</v>
      </c>
      <c r="B4011" s="1" t="s">
        <v>12839</v>
      </c>
      <c r="C4011" t="s">
        <v>19718</v>
      </c>
      <c r="D4011" s="1" t="str">
        <f t="shared" si="497"/>
        <v>N/A</v>
      </c>
      <c r="E4011" s="1" t="s">
        <v>12804</v>
      </c>
      <c r="F4011" s="1" t="s">
        <v>12804</v>
      </c>
      <c r="G4011" t="str">
        <f t="shared" si="496"/>
        <v>Porto Recanati</v>
      </c>
      <c r="H4011" t="s">
        <v>19718</v>
      </c>
      <c r="I4011" s="1" t="str">
        <f t="shared" si="498"/>
        <v>SITO</v>
      </c>
      <c r="J4011" s="1" t="str">
        <f t="shared" si="499"/>
        <v>N/a</v>
      </c>
      <c r="K4011" t="s">
        <v>19718</v>
      </c>
      <c r="L4011" t="str">
        <f t="shared" si="500"/>
        <v>SITO</v>
      </c>
      <c r="M4011" t="str">
        <f t="shared" si="501"/>
        <v xml:space="preserve"> </v>
      </c>
      <c r="N4011" t="str">
        <f t="shared" si="502"/>
        <v>N/a</v>
      </c>
      <c r="O4011" t="str">
        <f t="shared" si="503"/>
        <v>N/a</v>
      </c>
      <c r="S4011" s="1" t="s">
        <v>12839</v>
      </c>
    </row>
    <row r="4012" spans="1:19" ht="14.4" x14ac:dyDescent="0.3">
      <c r="A4012" s="1" t="s">
        <v>679</v>
      </c>
      <c r="B4012" s="1" t="s">
        <v>12840</v>
      </c>
      <c r="C4012" s="1" t="s">
        <v>12841</v>
      </c>
      <c r="D4012" s="1" t="str">
        <f t="shared" si="497"/>
        <v>Via Pastrengo 46</v>
      </c>
      <c r="E4012" s="1" t="s">
        <v>12804</v>
      </c>
      <c r="F4012" t="s">
        <v>19718</v>
      </c>
      <c r="G4012" t="str">
        <f t="shared" si="496"/>
        <v>N/A</v>
      </c>
      <c r="H4012" t="s">
        <v>19718</v>
      </c>
      <c r="I4012" s="1" t="str">
        <f t="shared" si="498"/>
        <v>SITO</v>
      </c>
      <c r="J4012" s="1" t="str">
        <f t="shared" si="499"/>
        <v>N/a</v>
      </c>
      <c r="K4012" t="s">
        <v>19718</v>
      </c>
      <c r="L4012" t="str">
        <f t="shared" si="500"/>
        <v>SITO</v>
      </c>
      <c r="M4012" t="str">
        <f t="shared" si="501"/>
        <v xml:space="preserve"> </v>
      </c>
      <c r="N4012" t="str">
        <f t="shared" si="502"/>
        <v>N/a</v>
      </c>
      <c r="O4012" t="str">
        <f t="shared" si="503"/>
        <v>N/a</v>
      </c>
      <c r="S4012" s="1" t="s">
        <v>12840</v>
      </c>
    </row>
    <row r="4013" spans="1:19" ht="14.4" x14ac:dyDescent="0.3">
      <c r="A4013" s="1" t="s">
        <v>679</v>
      </c>
      <c r="B4013" s="1" t="s">
        <v>12842</v>
      </c>
      <c r="C4013" t="s">
        <v>19718</v>
      </c>
      <c r="D4013" s="1" t="str">
        <f t="shared" si="497"/>
        <v>N/A</v>
      </c>
      <c r="E4013" s="1" t="s">
        <v>12804</v>
      </c>
      <c r="F4013" s="1" t="s">
        <v>1864</v>
      </c>
      <c r="G4013" t="str">
        <f t="shared" si="496"/>
        <v>Ancona</v>
      </c>
      <c r="H4013" t="s">
        <v>19718</v>
      </c>
      <c r="I4013" s="1" t="str">
        <f t="shared" si="498"/>
        <v>SITO</v>
      </c>
      <c r="J4013" s="1" t="str">
        <f t="shared" si="499"/>
        <v>N/a</v>
      </c>
      <c r="K4013" t="s">
        <v>19718</v>
      </c>
      <c r="L4013" t="str">
        <f t="shared" si="500"/>
        <v>SITO</v>
      </c>
      <c r="M4013" t="str">
        <f t="shared" si="501"/>
        <v xml:space="preserve"> </v>
      </c>
      <c r="N4013" t="str">
        <f t="shared" si="502"/>
        <v>N/a</v>
      </c>
      <c r="O4013" t="str">
        <f t="shared" si="503"/>
        <v>N/a</v>
      </c>
      <c r="S4013" s="1" t="s">
        <v>12842</v>
      </c>
    </row>
    <row r="4014" spans="1:19" ht="14.4" x14ac:dyDescent="0.3">
      <c r="A4014" s="1" t="s">
        <v>679</v>
      </c>
      <c r="B4014" s="1" t="s">
        <v>12843</v>
      </c>
      <c r="C4014" s="1" t="s">
        <v>12844</v>
      </c>
      <c r="D4014" s="1" t="str">
        <f t="shared" si="497"/>
        <v>Via Delle Nazioni 27</v>
      </c>
      <c r="E4014" s="1" t="s">
        <v>12804</v>
      </c>
      <c r="F4014" t="s">
        <v>19718</v>
      </c>
      <c r="G4014" t="str">
        <f t="shared" si="496"/>
        <v>N/A</v>
      </c>
      <c r="H4014" s="1" t="s">
        <v>12845</v>
      </c>
      <c r="I4014" s="1" t="str">
        <f t="shared" si="498"/>
        <v>EMAIL</v>
      </c>
      <c r="J4014" s="1" t="str">
        <f t="shared" si="499"/>
        <v xml:space="preserve"> </v>
      </c>
      <c r="K4014" s="1" t="s">
        <v>12846</v>
      </c>
      <c r="L4014" t="str">
        <f t="shared" si="500"/>
        <v>SITO</v>
      </c>
      <c r="M4014" t="str">
        <f t="shared" si="501"/>
        <v xml:space="preserve"> </v>
      </c>
      <c r="N4014" t="str">
        <f t="shared" si="502"/>
        <v>N/a</v>
      </c>
      <c r="O4014" t="str">
        <f t="shared" si="503"/>
        <v>N/a</v>
      </c>
      <c r="S4014" s="1" t="s">
        <v>12843</v>
      </c>
    </row>
    <row r="4015" spans="1:19" ht="14.4" x14ac:dyDescent="0.3">
      <c r="A4015" s="1" t="s">
        <v>679</v>
      </c>
      <c r="B4015" s="1" t="s">
        <v>12847</v>
      </c>
      <c r="C4015" t="s">
        <v>19718</v>
      </c>
      <c r="D4015" s="1" t="str">
        <f t="shared" si="497"/>
        <v>N/A</v>
      </c>
      <c r="E4015" s="1" t="s">
        <v>12804</v>
      </c>
      <c r="F4015" s="1" t="s">
        <v>12804</v>
      </c>
      <c r="G4015" t="str">
        <f t="shared" si="496"/>
        <v>Porto Recanati</v>
      </c>
      <c r="H4015" t="s">
        <v>19718</v>
      </c>
      <c r="I4015" s="1" t="str">
        <f t="shared" si="498"/>
        <v>SITO</v>
      </c>
      <c r="J4015" s="1" t="str">
        <f t="shared" si="499"/>
        <v>N/a</v>
      </c>
      <c r="K4015" t="s">
        <v>19718</v>
      </c>
      <c r="L4015" t="str">
        <f t="shared" si="500"/>
        <v>SITO</v>
      </c>
      <c r="M4015" t="str">
        <f t="shared" si="501"/>
        <v xml:space="preserve"> </v>
      </c>
      <c r="N4015" t="str">
        <f t="shared" si="502"/>
        <v>N/a</v>
      </c>
      <c r="O4015" t="str">
        <f t="shared" si="503"/>
        <v>N/a</v>
      </c>
      <c r="S4015" s="1" t="s">
        <v>12847</v>
      </c>
    </row>
    <row r="4016" spans="1:19" ht="14.4" x14ac:dyDescent="0.3">
      <c r="A4016" s="1" t="s">
        <v>679</v>
      </c>
      <c r="B4016" s="1" t="s">
        <v>12848</v>
      </c>
      <c r="C4016" t="s">
        <v>19718</v>
      </c>
      <c r="D4016" s="1" t="str">
        <f t="shared" si="497"/>
        <v>N/A</v>
      </c>
      <c r="E4016" s="1" t="s">
        <v>12804</v>
      </c>
      <c r="F4016" s="1" t="s">
        <v>12804</v>
      </c>
      <c r="G4016" t="str">
        <f t="shared" si="496"/>
        <v>Porto Recanati</v>
      </c>
      <c r="H4016" t="s">
        <v>19718</v>
      </c>
      <c r="I4016" s="1" t="str">
        <f t="shared" si="498"/>
        <v>SITO</v>
      </c>
      <c r="J4016" s="1" t="str">
        <f t="shared" si="499"/>
        <v>N/a</v>
      </c>
      <c r="K4016" t="s">
        <v>19718</v>
      </c>
      <c r="L4016" t="str">
        <f t="shared" si="500"/>
        <v>SITO</v>
      </c>
      <c r="M4016" t="str">
        <f t="shared" si="501"/>
        <v xml:space="preserve"> </v>
      </c>
      <c r="N4016" t="str">
        <f t="shared" si="502"/>
        <v>N/a</v>
      </c>
      <c r="O4016" t="str">
        <f t="shared" si="503"/>
        <v>N/a</v>
      </c>
      <c r="S4016" s="1" t="s">
        <v>12848</v>
      </c>
    </row>
    <row r="4017" spans="1:19" ht="14.4" x14ac:dyDescent="0.3">
      <c r="A4017" s="1" t="s">
        <v>679</v>
      </c>
      <c r="B4017" s="1" t="s">
        <v>12849</v>
      </c>
      <c r="C4017" t="s">
        <v>19718</v>
      </c>
      <c r="D4017" s="1" t="str">
        <f t="shared" si="497"/>
        <v>N/A</v>
      </c>
      <c r="E4017" s="1" t="s">
        <v>12804</v>
      </c>
      <c r="F4017" t="s">
        <v>19718</v>
      </c>
      <c r="G4017" t="str">
        <f t="shared" si="496"/>
        <v>N/A</v>
      </c>
      <c r="H4017" t="s">
        <v>19718</v>
      </c>
      <c r="I4017" s="1" t="str">
        <f t="shared" si="498"/>
        <v>SITO</v>
      </c>
      <c r="J4017" s="1" t="str">
        <f t="shared" si="499"/>
        <v>N/a</v>
      </c>
      <c r="K4017" t="s">
        <v>19718</v>
      </c>
      <c r="L4017" t="str">
        <f t="shared" si="500"/>
        <v>SITO</v>
      </c>
      <c r="M4017" t="str">
        <f t="shared" si="501"/>
        <v xml:space="preserve"> </v>
      </c>
      <c r="N4017" t="str">
        <f t="shared" si="502"/>
        <v>N/a</v>
      </c>
      <c r="O4017" t="str">
        <f t="shared" si="503"/>
        <v>N/a</v>
      </c>
      <c r="S4017" s="1" t="s">
        <v>12849</v>
      </c>
    </row>
    <row r="4018" spans="1:19" ht="14.4" x14ac:dyDescent="0.3">
      <c r="A4018" s="1" t="s">
        <v>679</v>
      </c>
      <c r="B4018" s="1" t="s">
        <v>12850</v>
      </c>
      <c r="C4018" t="s">
        <v>19718</v>
      </c>
      <c r="D4018" s="1" t="str">
        <f t="shared" si="497"/>
        <v>N/A</v>
      </c>
      <c r="E4018" s="1" t="s">
        <v>12804</v>
      </c>
      <c r="F4018" t="s">
        <v>19718</v>
      </c>
      <c r="G4018" t="str">
        <f t="shared" si="496"/>
        <v>N/A</v>
      </c>
      <c r="H4018" t="s">
        <v>19718</v>
      </c>
      <c r="I4018" s="1" t="str">
        <f t="shared" si="498"/>
        <v>SITO</v>
      </c>
      <c r="J4018" s="1" t="str">
        <f t="shared" si="499"/>
        <v>N/a</v>
      </c>
      <c r="K4018" t="s">
        <v>19718</v>
      </c>
      <c r="L4018" t="str">
        <f t="shared" si="500"/>
        <v>SITO</v>
      </c>
      <c r="M4018" t="str">
        <f t="shared" si="501"/>
        <v xml:space="preserve"> </v>
      </c>
      <c r="N4018" t="str">
        <f t="shared" si="502"/>
        <v>N/a</v>
      </c>
      <c r="O4018" t="str">
        <f t="shared" si="503"/>
        <v>N/a</v>
      </c>
      <c r="S4018" s="1" t="s">
        <v>12850</v>
      </c>
    </row>
    <row r="4019" spans="1:19" ht="14.4" x14ac:dyDescent="0.3">
      <c r="A4019" s="1" t="s">
        <v>679</v>
      </c>
      <c r="B4019" s="1" t="s">
        <v>12851</v>
      </c>
      <c r="C4019" s="1" t="s">
        <v>12852</v>
      </c>
      <c r="D4019" s="1" t="str">
        <f t="shared" si="497"/>
        <v>Via Lepanto 1</v>
      </c>
      <c r="E4019" s="1" t="s">
        <v>12804</v>
      </c>
      <c r="F4019" s="1" t="s">
        <v>12804</v>
      </c>
      <c r="G4019" t="str">
        <f t="shared" si="496"/>
        <v>Porto Recanati</v>
      </c>
      <c r="H4019" t="s">
        <v>19718</v>
      </c>
      <c r="I4019" s="1" t="str">
        <f t="shared" si="498"/>
        <v>SITO</v>
      </c>
      <c r="J4019" s="1" t="str">
        <f t="shared" si="499"/>
        <v>N/a</v>
      </c>
      <c r="K4019" t="s">
        <v>19718</v>
      </c>
      <c r="L4019" t="str">
        <f t="shared" si="500"/>
        <v>SITO</v>
      </c>
      <c r="M4019" t="str">
        <f t="shared" si="501"/>
        <v xml:space="preserve"> </v>
      </c>
      <c r="N4019" t="str">
        <f t="shared" si="502"/>
        <v>N/a</v>
      </c>
      <c r="O4019" t="str">
        <f t="shared" si="503"/>
        <v>N/a</v>
      </c>
      <c r="S4019" s="1" t="s">
        <v>12851</v>
      </c>
    </row>
    <row r="4020" spans="1:19" ht="14.4" x14ac:dyDescent="0.3">
      <c r="A4020" s="1" t="s">
        <v>679</v>
      </c>
      <c r="B4020" s="1" t="s">
        <v>12853</v>
      </c>
      <c r="C4020" t="s">
        <v>19718</v>
      </c>
      <c r="D4020" s="1" t="str">
        <f t="shared" si="497"/>
        <v>N/A</v>
      </c>
      <c r="E4020" s="1" t="s">
        <v>12804</v>
      </c>
      <c r="F4020" t="s">
        <v>19718</v>
      </c>
      <c r="G4020" t="str">
        <f t="shared" si="496"/>
        <v>N/A</v>
      </c>
      <c r="H4020" t="s">
        <v>19718</v>
      </c>
      <c r="I4020" s="1" t="str">
        <f t="shared" si="498"/>
        <v>SITO</v>
      </c>
      <c r="J4020" s="1" t="str">
        <f t="shared" si="499"/>
        <v>N/a</v>
      </c>
      <c r="K4020" t="s">
        <v>19718</v>
      </c>
      <c r="L4020" t="str">
        <f t="shared" si="500"/>
        <v>SITO</v>
      </c>
      <c r="M4020" t="str">
        <f t="shared" si="501"/>
        <v xml:space="preserve"> </v>
      </c>
      <c r="N4020" t="str">
        <f t="shared" si="502"/>
        <v>N/a</v>
      </c>
      <c r="O4020" t="str">
        <f t="shared" si="503"/>
        <v>N/a</v>
      </c>
      <c r="S4020" s="1" t="s">
        <v>12853</v>
      </c>
    </row>
    <row r="4021" spans="1:19" ht="14.4" x14ac:dyDescent="0.3">
      <c r="A4021" s="1" t="s">
        <v>679</v>
      </c>
      <c r="B4021" s="1" t="s">
        <v>12854</v>
      </c>
      <c r="C4021" t="s">
        <v>19718</v>
      </c>
      <c r="D4021" s="1" t="str">
        <f t="shared" si="497"/>
        <v>N/A</v>
      </c>
      <c r="E4021" s="1" t="s">
        <v>12804</v>
      </c>
      <c r="F4021" s="1" t="s">
        <v>12804</v>
      </c>
      <c r="G4021" t="str">
        <f t="shared" si="496"/>
        <v>Porto Recanati</v>
      </c>
      <c r="H4021" t="s">
        <v>19718</v>
      </c>
      <c r="I4021" s="1" t="str">
        <f t="shared" si="498"/>
        <v>SITO</v>
      </c>
      <c r="J4021" s="1" t="str">
        <f t="shared" si="499"/>
        <v>N/a</v>
      </c>
      <c r="K4021" t="s">
        <v>19718</v>
      </c>
      <c r="L4021" t="str">
        <f t="shared" si="500"/>
        <v>SITO</v>
      </c>
      <c r="M4021" t="str">
        <f t="shared" si="501"/>
        <v xml:space="preserve"> </v>
      </c>
      <c r="N4021" t="str">
        <f t="shared" si="502"/>
        <v>N/a</v>
      </c>
      <c r="O4021" t="str">
        <f t="shared" si="503"/>
        <v>N/a</v>
      </c>
      <c r="S4021" s="1" t="s">
        <v>12854</v>
      </c>
    </row>
    <row r="4022" spans="1:19" ht="14.4" x14ac:dyDescent="0.3">
      <c r="A4022" s="1" t="s">
        <v>679</v>
      </c>
      <c r="B4022" s="1" t="s">
        <v>12855</v>
      </c>
      <c r="C4022" s="1" t="s">
        <v>12856</v>
      </c>
      <c r="D4022" s="1" t="str">
        <f t="shared" si="497"/>
        <v>Via Lepanto 48/A 48/A</v>
      </c>
      <c r="E4022" s="1" t="s">
        <v>12804</v>
      </c>
      <c r="F4022" t="s">
        <v>19718</v>
      </c>
      <c r="G4022" t="str">
        <f t="shared" si="496"/>
        <v>N/A</v>
      </c>
      <c r="H4022" s="1" t="s">
        <v>12857</v>
      </c>
      <c r="I4022" s="1" t="str">
        <f t="shared" si="498"/>
        <v>EMAIL</v>
      </c>
      <c r="J4022" s="1" t="str">
        <f t="shared" si="499"/>
        <v xml:space="preserve"> </v>
      </c>
      <c r="K4022" t="s">
        <v>19718</v>
      </c>
      <c r="L4022" t="str">
        <f t="shared" si="500"/>
        <v>SITO</v>
      </c>
      <c r="M4022" t="str">
        <f t="shared" si="501"/>
        <v xml:space="preserve"> </v>
      </c>
      <c r="N4022" t="str">
        <f t="shared" si="502"/>
        <v>N/a</v>
      </c>
      <c r="O4022" t="str">
        <f t="shared" si="503"/>
        <v>N/a</v>
      </c>
      <c r="S4022" s="1" t="s">
        <v>12855</v>
      </c>
    </row>
    <row r="4023" spans="1:19" ht="14.4" x14ac:dyDescent="0.3">
      <c r="A4023" s="1" t="s">
        <v>679</v>
      </c>
      <c r="B4023" s="1" t="s">
        <v>11435</v>
      </c>
      <c r="C4023" t="s">
        <v>19718</v>
      </c>
      <c r="D4023" s="1" t="str">
        <f t="shared" si="497"/>
        <v>N/A</v>
      </c>
      <c r="E4023" s="1" t="s">
        <v>12804</v>
      </c>
      <c r="F4023" t="s">
        <v>19718</v>
      </c>
      <c r="G4023" t="str">
        <f t="shared" si="496"/>
        <v>N/A</v>
      </c>
      <c r="H4023" t="s">
        <v>19718</v>
      </c>
      <c r="I4023" s="1" t="str">
        <f t="shared" si="498"/>
        <v>SITO</v>
      </c>
      <c r="J4023" s="1" t="str">
        <f t="shared" si="499"/>
        <v>N/a</v>
      </c>
      <c r="K4023" t="s">
        <v>19718</v>
      </c>
      <c r="L4023" t="str">
        <f t="shared" si="500"/>
        <v>SITO</v>
      </c>
      <c r="M4023" t="str">
        <f t="shared" si="501"/>
        <v xml:space="preserve"> </v>
      </c>
      <c r="N4023" t="str">
        <f t="shared" si="502"/>
        <v>N/a</v>
      </c>
      <c r="O4023" t="str">
        <f t="shared" si="503"/>
        <v>N/a</v>
      </c>
      <c r="S4023" s="1" t="s">
        <v>11435</v>
      </c>
    </row>
    <row r="4024" spans="1:19" ht="14.4" x14ac:dyDescent="0.3">
      <c r="A4024" s="1" t="s">
        <v>679</v>
      </c>
      <c r="B4024" s="1" t="s">
        <v>12858</v>
      </c>
      <c r="C4024" t="s">
        <v>19718</v>
      </c>
      <c r="D4024" s="1" t="str">
        <f t="shared" si="497"/>
        <v>N/A</v>
      </c>
      <c r="E4024" s="1" t="s">
        <v>12804</v>
      </c>
      <c r="F4024" t="s">
        <v>19718</v>
      </c>
      <c r="G4024" t="str">
        <f t="shared" si="496"/>
        <v>N/A</v>
      </c>
      <c r="H4024" t="s">
        <v>19718</v>
      </c>
      <c r="I4024" s="1" t="str">
        <f t="shared" si="498"/>
        <v>SITO</v>
      </c>
      <c r="J4024" s="1" t="str">
        <f t="shared" si="499"/>
        <v>N/a</v>
      </c>
      <c r="K4024" t="s">
        <v>19718</v>
      </c>
      <c r="L4024" t="str">
        <f t="shared" si="500"/>
        <v>SITO</v>
      </c>
      <c r="M4024" t="str">
        <f t="shared" si="501"/>
        <v xml:space="preserve"> </v>
      </c>
      <c r="N4024" t="str">
        <f t="shared" si="502"/>
        <v>N/a</v>
      </c>
      <c r="O4024" t="str">
        <f t="shared" si="503"/>
        <v>N/a</v>
      </c>
      <c r="S4024" s="1" t="s">
        <v>12858</v>
      </c>
    </row>
    <row r="4025" spans="1:19" ht="14.4" x14ac:dyDescent="0.3">
      <c r="A4025" s="1" t="s">
        <v>679</v>
      </c>
      <c r="B4025" s="1" t="s">
        <v>12859</v>
      </c>
      <c r="C4025" t="s">
        <v>19718</v>
      </c>
      <c r="D4025" s="1" t="str">
        <f t="shared" si="497"/>
        <v>N/A</v>
      </c>
      <c r="E4025" s="1" t="s">
        <v>12804</v>
      </c>
      <c r="F4025" s="1" t="s">
        <v>12804</v>
      </c>
      <c r="G4025" t="str">
        <f t="shared" si="496"/>
        <v>Porto Recanati</v>
      </c>
      <c r="H4025" t="s">
        <v>19718</v>
      </c>
      <c r="I4025" s="1" t="str">
        <f t="shared" si="498"/>
        <v>SITO</v>
      </c>
      <c r="J4025" s="1" t="str">
        <f t="shared" si="499"/>
        <v>N/a</v>
      </c>
      <c r="K4025" t="s">
        <v>19718</v>
      </c>
      <c r="L4025" t="str">
        <f t="shared" si="500"/>
        <v>SITO</v>
      </c>
      <c r="M4025" t="str">
        <f t="shared" si="501"/>
        <v xml:space="preserve"> </v>
      </c>
      <c r="N4025" t="str">
        <f t="shared" si="502"/>
        <v>N/a</v>
      </c>
      <c r="O4025" t="str">
        <f t="shared" si="503"/>
        <v>N/a</v>
      </c>
      <c r="S4025" s="1" t="s">
        <v>12859</v>
      </c>
    </row>
    <row r="4026" spans="1:19" ht="14.4" x14ac:dyDescent="0.3">
      <c r="A4026" s="1" t="s">
        <v>679</v>
      </c>
      <c r="B4026" s="1" t="s">
        <v>12860</v>
      </c>
      <c r="C4026" t="s">
        <v>19718</v>
      </c>
      <c r="D4026" s="1" t="str">
        <f t="shared" si="497"/>
        <v>N/A</v>
      </c>
      <c r="E4026" s="1" t="s">
        <v>12804</v>
      </c>
      <c r="F4026" s="1" t="s">
        <v>12804</v>
      </c>
      <c r="G4026" t="str">
        <f t="shared" si="496"/>
        <v>Porto Recanati</v>
      </c>
      <c r="H4026" t="s">
        <v>19718</v>
      </c>
      <c r="I4026" s="1" t="str">
        <f t="shared" si="498"/>
        <v>SITO</v>
      </c>
      <c r="J4026" s="1" t="str">
        <f t="shared" si="499"/>
        <v>N/a</v>
      </c>
      <c r="K4026" t="s">
        <v>19718</v>
      </c>
      <c r="L4026" t="str">
        <f t="shared" si="500"/>
        <v>SITO</v>
      </c>
      <c r="M4026" t="str">
        <f t="shared" si="501"/>
        <v xml:space="preserve"> </v>
      </c>
      <c r="N4026" t="str">
        <f t="shared" si="502"/>
        <v>N/a</v>
      </c>
      <c r="O4026" t="str">
        <f t="shared" si="503"/>
        <v>N/a</v>
      </c>
      <c r="S4026" s="1" t="s">
        <v>12860</v>
      </c>
    </row>
    <row r="4027" spans="1:19" ht="14.4" x14ac:dyDescent="0.3">
      <c r="A4027" s="1" t="s">
        <v>679</v>
      </c>
      <c r="B4027" s="1" t="s">
        <v>12861</v>
      </c>
      <c r="C4027" t="s">
        <v>19718</v>
      </c>
      <c r="D4027" s="1" t="str">
        <f t="shared" si="497"/>
        <v>N/A</v>
      </c>
      <c r="E4027" s="1" t="s">
        <v>12804</v>
      </c>
      <c r="F4027" t="s">
        <v>19718</v>
      </c>
      <c r="G4027" t="str">
        <f t="shared" si="496"/>
        <v>N/A</v>
      </c>
      <c r="H4027" t="s">
        <v>19718</v>
      </c>
      <c r="I4027" s="1" t="str">
        <f t="shared" si="498"/>
        <v>SITO</v>
      </c>
      <c r="J4027" s="1" t="str">
        <f t="shared" si="499"/>
        <v>N/a</v>
      </c>
      <c r="K4027" t="s">
        <v>19718</v>
      </c>
      <c r="L4027" t="str">
        <f t="shared" si="500"/>
        <v>SITO</v>
      </c>
      <c r="M4027" t="str">
        <f t="shared" si="501"/>
        <v xml:space="preserve"> </v>
      </c>
      <c r="N4027" t="str">
        <f t="shared" si="502"/>
        <v>N/a</v>
      </c>
      <c r="O4027" t="str">
        <f t="shared" si="503"/>
        <v>N/a</v>
      </c>
      <c r="S4027" s="1" t="s">
        <v>12861</v>
      </c>
    </row>
    <row r="4028" spans="1:19" ht="14.4" x14ac:dyDescent="0.3">
      <c r="A4028" s="1" t="s">
        <v>679</v>
      </c>
      <c r="B4028" s="1" t="s">
        <v>12862</v>
      </c>
      <c r="C4028" t="s">
        <v>19718</v>
      </c>
      <c r="D4028" s="1" t="str">
        <f t="shared" si="497"/>
        <v>N/A</v>
      </c>
      <c r="E4028" s="1" t="s">
        <v>12804</v>
      </c>
      <c r="F4028" t="s">
        <v>19718</v>
      </c>
      <c r="G4028" t="str">
        <f t="shared" si="496"/>
        <v>N/A</v>
      </c>
      <c r="H4028" s="1" t="s">
        <v>12863</v>
      </c>
      <c r="I4028" s="1" t="str">
        <f t="shared" si="498"/>
        <v>EMAIL</v>
      </c>
      <c r="J4028" s="1" t="str">
        <f t="shared" si="499"/>
        <v xml:space="preserve"> </v>
      </c>
      <c r="K4028" t="s">
        <v>19718</v>
      </c>
      <c r="L4028" t="str">
        <f t="shared" si="500"/>
        <v>SITO</v>
      </c>
      <c r="M4028" t="str">
        <f t="shared" si="501"/>
        <v xml:space="preserve"> </v>
      </c>
      <c r="N4028" t="str">
        <f t="shared" si="502"/>
        <v>N/a</v>
      </c>
      <c r="O4028" t="str">
        <f t="shared" si="503"/>
        <v>N/a</v>
      </c>
      <c r="S4028" s="1" t="s">
        <v>12862</v>
      </c>
    </row>
    <row r="4029" spans="1:19" ht="14.4" x14ac:dyDescent="0.3">
      <c r="A4029" s="1" t="s">
        <v>679</v>
      </c>
      <c r="B4029" s="1" t="s">
        <v>12864</v>
      </c>
      <c r="C4029" t="s">
        <v>19718</v>
      </c>
      <c r="D4029" s="1" t="str">
        <f t="shared" si="497"/>
        <v>N/A</v>
      </c>
      <c r="E4029" s="1" t="s">
        <v>12804</v>
      </c>
      <c r="F4029" s="1" t="s">
        <v>12804</v>
      </c>
      <c r="G4029" t="str">
        <f t="shared" si="496"/>
        <v>Porto Recanati</v>
      </c>
      <c r="H4029" s="1" t="s">
        <v>12865</v>
      </c>
      <c r="I4029" s="1" t="str">
        <f t="shared" si="498"/>
        <v>EMAIL</v>
      </c>
      <c r="J4029" s="1" t="str">
        <f t="shared" si="499"/>
        <v xml:space="preserve"> </v>
      </c>
      <c r="K4029" s="1" t="s">
        <v>12866</v>
      </c>
      <c r="L4029" t="str">
        <f t="shared" si="500"/>
        <v>SITO</v>
      </c>
      <c r="M4029" t="str">
        <f t="shared" si="501"/>
        <v xml:space="preserve"> </v>
      </c>
      <c r="N4029" t="str">
        <f t="shared" si="502"/>
        <v>N/a</v>
      </c>
      <c r="O4029" t="str">
        <f t="shared" si="503"/>
        <v>N/a</v>
      </c>
      <c r="S4029" s="1" t="s">
        <v>12864</v>
      </c>
    </row>
    <row r="4030" spans="1:19" ht="14.4" x14ac:dyDescent="0.3">
      <c r="A4030" s="1" t="s">
        <v>679</v>
      </c>
      <c r="B4030" s="1" t="s">
        <v>12867</v>
      </c>
      <c r="C4030" t="s">
        <v>19718</v>
      </c>
      <c r="D4030" s="1" t="str">
        <f t="shared" si="497"/>
        <v>N/A</v>
      </c>
      <c r="E4030" s="1" t="s">
        <v>12804</v>
      </c>
      <c r="F4030" s="1" t="s">
        <v>12804</v>
      </c>
      <c r="G4030" t="str">
        <f t="shared" si="496"/>
        <v>Porto Recanati</v>
      </c>
      <c r="H4030" t="s">
        <v>19718</v>
      </c>
      <c r="I4030" s="1" t="str">
        <f t="shared" si="498"/>
        <v>SITO</v>
      </c>
      <c r="J4030" s="1" t="str">
        <f t="shared" si="499"/>
        <v>N/a</v>
      </c>
      <c r="K4030" t="s">
        <v>19718</v>
      </c>
      <c r="L4030" t="str">
        <f t="shared" si="500"/>
        <v>SITO</v>
      </c>
      <c r="M4030" t="str">
        <f t="shared" si="501"/>
        <v xml:space="preserve"> </v>
      </c>
      <c r="N4030" t="str">
        <f t="shared" si="502"/>
        <v>N/a</v>
      </c>
      <c r="O4030" t="str">
        <f t="shared" si="503"/>
        <v>N/a</v>
      </c>
      <c r="S4030" s="1" t="s">
        <v>12867</v>
      </c>
    </row>
    <row r="4031" spans="1:19" ht="14.4" x14ac:dyDescent="0.3">
      <c r="A4031" s="1" t="s">
        <v>679</v>
      </c>
      <c r="B4031" s="1" t="s">
        <v>12868</v>
      </c>
      <c r="C4031" t="s">
        <v>19718</v>
      </c>
      <c r="D4031" s="1" t="str">
        <f t="shared" si="497"/>
        <v>N/A</v>
      </c>
      <c r="E4031" s="1" t="s">
        <v>12804</v>
      </c>
      <c r="F4031" t="s">
        <v>19718</v>
      </c>
      <c r="G4031" t="str">
        <f t="shared" si="496"/>
        <v>N/A</v>
      </c>
      <c r="H4031" t="s">
        <v>19718</v>
      </c>
      <c r="I4031" s="1" t="str">
        <f t="shared" si="498"/>
        <v>SITO</v>
      </c>
      <c r="J4031" s="1" t="str">
        <f t="shared" si="499"/>
        <v>N/a</v>
      </c>
      <c r="K4031" t="s">
        <v>19718</v>
      </c>
      <c r="L4031" t="str">
        <f t="shared" si="500"/>
        <v>SITO</v>
      </c>
      <c r="M4031" t="str">
        <f t="shared" si="501"/>
        <v xml:space="preserve"> </v>
      </c>
      <c r="N4031" t="str">
        <f t="shared" si="502"/>
        <v>N/a</v>
      </c>
      <c r="O4031" t="str">
        <f t="shared" si="503"/>
        <v>N/a</v>
      </c>
      <c r="S4031" s="1" t="s">
        <v>12868</v>
      </c>
    </row>
    <row r="4032" spans="1:19" ht="14.4" x14ac:dyDescent="0.3">
      <c r="A4032" s="1" t="s">
        <v>29</v>
      </c>
      <c r="B4032" s="1" t="s">
        <v>12869</v>
      </c>
      <c r="C4032" s="1" t="s">
        <v>12870</v>
      </c>
      <c r="D4032" s="1" t="str">
        <f t="shared" si="497"/>
        <v>Via Santa Maria In Potenza 39</v>
      </c>
      <c r="E4032" s="1" t="s">
        <v>12804</v>
      </c>
      <c r="F4032" s="1" t="s">
        <v>12804</v>
      </c>
      <c r="G4032" t="str">
        <f t="shared" si="496"/>
        <v>Porto Recanati</v>
      </c>
      <c r="H4032" s="1" t="s">
        <v>12871</v>
      </c>
      <c r="I4032" s="1" t="str">
        <f t="shared" si="498"/>
        <v>SITO</v>
      </c>
      <c r="J4032" s="1" t="str">
        <f t="shared" si="499"/>
        <v>www.cristinabedbreakfast.com</v>
      </c>
      <c r="K4032" s="1" t="s">
        <v>12872</v>
      </c>
      <c r="L4032" t="str">
        <f t="shared" si="500"/>
        <v>EMAIL</v>
      </c>
      <c r="M4032" t="str">
        <f t="shared" si="501"/>
        <v>gattoscipione@libero.it</v>
      </c>
      <c r="N4032" t="str">
        <f t="shared" si="502"/>
        <v>www.cristinabedbreakfast.com</v>
      </c>
      <c r="O4032" t="str">
        <f t="shared" si="503"/>
        <v>gattoscipione@libero.it</v>
      </c>
      <c r="S4032" s="1" t="s">
        <v>12869</v>
      </c>
    </row>
    <row r="4033" spans="1:19" ht="14.4" x14ac:dyDescent="0.3">
      <c r="A4033" s="1" t="s">
        <v>571</v>
      </c>
      <c r="B4033" s="1" t="s">
        <v>1136</v>
      </c>
      <c r="C4033" s="1" t="s">
        <v>12873</v>
      </c>
      <c r="D4033" s="1" t="str">
        <f t="shared" si="497"/>
        <v>Contrada Santa Maria In Potenza 30A</v>
      </c>
      <c r="E4033" s="1" t="s">
        <v>12804</v>
      </c>
      <c r="F4033" s="1" t="s">
        <v>12804</v>
      </c>
      <c r="G4033" t="str">
        <f t="shared" si="496"/>
        <v>Porto Recanati</v>
      </c>
      <c r="H4033" s="1" t="s">
        <v>12874</v>
      </c>
      <c r="I4033" s="1" t="str">
        <f t="shared" si="498"/>
        <v>SITO</v>
      </c>
      <c r="J4033" s="1" t="str">
        <f t="shared" si="499"/>
        <v>http://www.paradisevacanze.com</v>
      </c>
      <c r="K4033" s="1" t="s">
        <v>12812</v>
      </c>
      <c r="L4033" t="str">
        <f t="shared" si="500"/>
        <v>EMAIL</v>
      </c>
      <c r="M4033" t="str">
        <f t="shared" si="501"/>
        <v>info@paradisevacanze.com</v>
      </c>
      <c r="N4033" t="str">
        <f t="shared" si="502"/>
        <v>http://www.paradisevacanze.com</v>
      </c>
      <c r="O4033" t="str">
        <f t="shared" si="503"/>
        <v>info@paradisevacanze.com</v>
      </c>
      <c r="S4033" s="1" t="s">
        <v>1136</v>
      </c>
    </row>
    <row r="4034" spans="1:19" ht="14.4" x14ac:dyDescent="0.3">
      <c r="A4034" s="1" t="s">
        <v>571</v>
      </c>
      <c r="B4034" s="1" t="s">
        <v>12875</v>
      </c>
      <c r="C4034" s="1" t="s">
        <v>12876</v>
      </c>
      <c r="D4034" s="1" t="str">
        <f t="shared" si="497"/>
        <v>Viale Delle Nazioni 1</v>
      </c>
      <c r="E4034" s="1" t="s">
        <v>12804</v>
      </c>
      <c r="F4034" s="1" t="s">
        <v>12804</v>
      </c>
      <c r="G4034" t="str">
        <f t="shared" ref="G4034:G4097" si="504">PROPER(F4034)</f>
        <v>Porto Recanati</v>
      </c>
      <c r="H4034" t="s">
        <v>19718</v>
      </c>
      <c r="I4034" s="1" t="str">
        <f t="shared" si="498"/>
        <v>SITO</v>
      </c>
      <c r="J4034" s="1" t="str">
        <f t="shared" si="499"/>
        <v>N/a</v>
      </c>
      <c r="K4034" s="1" t="s">
        <v>12877</v>
      </c>
      <c r="L4034" t="str">
        <f t="shared" si="500"/>
        <v>EMAIL</v>
      </c>
      <c r="M4034" t="str">
        <f t="shared" si="501"/>
        <v>info@pinetacamping.it</v>
      </c>
      <c r="N4034" t="str">
        <f t="shared" si="502"/>
        <v>N/a</v>
      </c>
      <c r="O4034" t="str">
        <f t="shared" si="503"/>
        <v>info@pinetacamping.it</v>
      </c>
      <c r="S4034" s="1" t="s">
        <v>12875</v>
      </c>
    </row>
    <row r="4035" spans="1:19" ht="14.4" x14ac:dyDescent="0.3">
      <c r="A4035" s="1" t="s">
        <v>571</v>
      </c>
      <c r="B4035" s="1" t="s">
        <v>12878</v>
      </c>
      <c r="C4035" s="1" t="s">
        <v>12879</v>
      </c>
      <c r="D4035" s="1" t="str">
        <f t="shared" ref="D4035:D4098" si="505">PROPER(C4035)</f>
        <v>Lungomare Scarifiotti Snc</v>
      </c>
      <c r="E4035" s="1" t="s">
        <v>12804</v>
      </c>
      <c r="F4035" s="1" t="s">
        <v>12804</v>
      </c>
      <c r="G4035" t="str">
        <f t="shared" si="504"/>
        <v>Porto Recanati</v>
      </c>
      <c r="H4035" s="1" t="s">
        <v>12880</v>
      </c>
      <c r="I4035" s="1" t="str">
        <f t="shared" ref="I4035:I4098" si="506">IF(ISERROR(FIND("@",H4035)),"SITO","EMAIL")</f>
        <v>SITO</v>
      </c>
      <c r="J4035" s="1" t="str">
        <f t="shared" ref="J4035:J4098" si="507">IF(I4035="SITO",H4035," ")</f>
        <v>www.campinglamedusa.it</v>
      </c>
      <c r="K4035" s="1" t="s">
        <v>12881</v>
      </c>
      <c r="L4035" t="str">
        <f t="shared" ref="L4035:L4098" si="508">IF(ISERROR(FIND("@",K4035)),"SITO","EMAIL")</f>
        <v>EMAIL</v>
      </c>
      <c r="M4035" t="str">
        <f t="shared" ref="M4035:M4098" si="509">IF(L4035="EMAIL",K4035, " ")</f>
        <v>info@campinglamedusa.it</v>
      </c>
      <c r="N4035" t="str">
        <f t="shared" ref="N4035:N4098" si="510">IF(J4035&lt;&gt;" ", J4035, "N/a")</f>
        <v>www.campinglamedusa.it</v>
      </c>
      <c r="O4035" t="str">
        <f t="shared" ref="O4035:O4098" si="511">IF(M4035 &lt;&gt; " ", M4035,"N/a")</f>
        <v>info@campinglamedusa.it</v>
      </c>
      <c r="S4035" s="1" t="s">
        <v>12878</v>
      </c>
    </row>
    <row r="4036" spans="1:19" ht="14.4" x14ac:dyDescent="0.3">
      <c r="A4036" s="1" t="s">
        <v>571</v>
      </c>
      <c r="B4036" s="1" t="s">
        <v>11439</v>
      </c>
      <c r="C4036" s="1" t="s">
        <v>12876</v>
      </c>
      <c r="D4036" s="1" t="str">
        <f t="shared" si="505"/>
        <v>Viale Delle Nazioni 1</v>
      </c>
      <c r="E4036" s="1" t="s">
        <v>12804</v>
      </c>
      <c r="F4036" s="1" t="s">
        <v>12804</v>
      </c>
      <c r="G4036" t="str">
        <f t="shared" si="504"/>
        <v>Porto Recanati</v>
      </c>
      <c r="H4036" t="s">
        <v>19718</v>
      </c>
      <c r="I4036" s="1" t="str">
        <f t="shared" si="506"/>
        <v>SITO</v>
      </c>
      <c r="J4036" s="1" t="str">
        <f t="shared" si="507"/>
        <v>N/a</v>
      </c>
      <c r="K4036" t="s">
        <v>19718</v>
      </c>
      <c r="L4036" t="str">
        <f t="shared" si="508"/>
        <v>SITO</v>
      </c>
      <c r="M4036" t="str">
        <f t="shared" si="509"/>
        <v xml:space="preserve"> </v>
      </c>
      <c r="N4036" t="str">
        <f t="shared" si="510"/>
        <v>N/a</v>
      </c>
      <c r="O4036" t="str">
        <f t="shared" si="511"/>
        <v>N/a</v>
      </c>
      <c r="S4036" s="1" t="s">
        <v>11439</v>
      </c>
    </row>
    <row r="4037" spans="1:19" ht="14.4" x14ac:dyDescent="0.3">
      <c r="A4037" s="1" t="s">
        <v>571</v>
      </c>
      <c r="B4037" s="1" t="s">
        <v>12882</v>
      </c>
      <c r="C4037" s="1" t="s">
        <v>12883</v>
      </c>
      <c r="D4037" s="1" t="str">
        <f t="shared" si="505"/>
        <v>Viale Scarfiotti 3</v>
      </c>
      <c r="E4037" s="1" t="s">
        <v>12804</v>
      </c>
      <c r="F4037" s="1" t="s">
        <v>12804</v>
      </c>
      <c r="G4037" t="str">
        <f t="shared" si="504"/>
        <v>Porto Recanati</v>
      </c>
      <c r="H4037" s="1" t="s">
        <v>5861</v>
      </c>
      <c r="I4037" s="1" t="str">
        <f t="shared" si="506"/>
        <v>SITO</v>
      </c>
      <c r="J4037" s="1" t="str">
        <f t="shared" si="507"/>
        <v>www.campeggioclubadriatico.it</v>
      </c>
      <c r="K4037" s="1" t="s">
        <v>5862</v>
      </c>
      <c r="L4037" t="str">
        <f t="shared" si="508"/>
        <v>EMAIL</v>
      </c>
      <c r="M4037" t="str">
        <f t="shared" si="509"/>
        <v>cca@campeggioclubadriatico.it</v>
      </c>
      <c r="N4037" t="str">
        <f t="shared" si="510"/>
        <v>www.campeggioclubadriatico.it</v>
      </c>
      <c r="O4037" t="str">
        <f t="shared" si="511"/>
        <v>cca@campeggioclubadriatico.it</v>
      </c>
      <c r="S4037" s="1" t="s">
        <v>12882</v>
      </c>
    </row>
    <row r="4038" spans="1:19" ht="14.4" x14ac:dyDescent="0.3">
      <c r="A4038" s="1" t="s">
        <v>571</v>
      </c>
      <c r="B4038" s="1" t="s">
        <v>12884</v>
      </c>
      <c r="C4038" s="1" t="s">
        <v>12885</v>
      </c>
      <c r="D4038" s="1" t="str">
        <f t="shared" si="505"/>
        <v>Via Scarfiotti 13</v>
      </c>
      <c r="E4038" s="1" t="s">
        <v>12804</v>
      </c>
      <c r="F4038" s="1" t="s">
        <v>12804</v>
      </c>
      <c r="G4038" t="str">
        <f t="shared" si="504"/>
        <v>Porto Recanati</v>
      </c>
      <c r="H4038" s="1" t="s">
        <v>12886</v>
      </c>
      <c r="I4038" s="1" t="str">
        <f t="shared" si="506"/>
        <v>SITO</v>
      </c>
      <c r="J4038" s="1" t="str">
        <f t="shared" si="507"/>
        <v>www.bellamare.it</v>
      </c>
      <c r="K4038" s="1" t="s">
        <v>12887</v>
      </c>
      <c r="L4038" t="str">
        <f t="shared" si="508"/>
        <v>EMAIL</v>
      </c>
      <c r="M4038" t="str">
        <f t="shared" si="509"/>
        <v>info@bellamare.it</v>
      </c>
      <c r="N4038" t="str">
        <f t="shared" si="510"/>
        <v>www.bellamare.it</v>
      </c>
      <c r="O4038" t="str">
        <f t="shared" si="511"/>
        <v>info@bellamare.it</v>
      </c>
      <c r="S4038" s="1" t="s">
        <v>12884</v>
      </c>
    </row>
    <row r="4039" spans="1:19" ht="14.4" x14ac:dyDescent="0.3">
      <c r="A4039" s="1" t="s">
        <v>571</v>
      </c>
      <c r="B4039" s="1" t="s">
        <v>12888</v>
      </c>
      <c r="C4039" s="1" t="s">
        <v>12889</v>
      </c>
      <c r="D4039" s="1" t="str">
        <f t="shared" si="505"/>
        <v>Viale Della Repubblica 15</v>
      </c>
      <c r="E4039" s="1" t="s">
        <v>12804</v>
      </c>
      <c r="F4039" s="1" t="s">
        <v>12804</v>
      </c>
      <c r="G4039" t="str">
        <f t="shared" si="504"/>
        <v>Porto Recanati</v>
      </c>
      <c r="H4039" t="s">
        <v>19718</v>
      </c>
      <c r="I4039" s="1" t="str">
        <f t="shared" si="506"/>
        <v>SITO</v>
      </c>
      <c r="J4039" s="1" t="str">
        <f t="shared" si="507"/>
        <v>N/a</v>
      </c>
      <c r="K4039" s="1" t="s">
        <v>12890</v>
      </c>
      <c r="L4039" t="str">
        <f t="shared" si="508"/>
        <v>EMAIL</v>
      </c>
      <c r="M4039" t="str">
        <f t="shared" si="509"/>
        <v>Ilvascello68@hotmail.com</v>
      </c>
      <c r="N4039" t="str">
        <f t="shared" si="510"/>
        <v>N/a</v>
      </c>
      <c r="O4039" t="str">
        <f t="shared" si="511"/>
        <v>Ilvascello68@hotmail.com</v>
      </c>
      <c r="S4039" s="1" t="s">
        <v>12888</v>
      </c>
    </row>
    <row r="4040" spans="1:19" ht="14.4" x14ac:dyDescent="0.3">
      <c r="A4040" s="1" t="s">
        <v>82</v>
      </c>
      <c r="B4040" s="1" t="s">
        <v>12891</v>
      </c>
      <c r="C4040" s="1" t="s">
        <v>12892</v>
      </c>
      <c r="D4040" s="1" t="str">
        <f t="shared" si="505"/>
        <v>Via Garibaldi 3</v>
      </c>
      <c r="E4040" s="1" t="s">
        <v>12804</v>
      </c>
      <c r="F4040" s="1" t="s">
        <v>12804</v>
      </c>
      <c r="G4040" t="str">
        <f t="shared" si="504"/>
        <v>Porto Recanati</v>
      </c>
      <c r="H4040" s="1" t="s">
        <v>12893</v>
      </c>
      <c r="I4040" s="1" t="str">
        <f t="shared" si="506"/>
        <v>SITO</v>
      </c>
      <c r="J4040" s="1" t="str">
        <f t="shared" si="507"/>
        <v>www.hotelbianchi.it</v>
      </c>
      <c r="K4040" s="1" t="s">
        <v>12894</v>
      </c>
      <c r="L4040" t="str">
        <f t="shared" si="508"/>
        <v>EMAIL</v>
      </c>
      <c r="M4040" t="str">
        <f t="shared" si="509"/>
        <v>info@hotelbianchi.com</v>
      </c>
      <c r="N4040" t="str">
        <f t="shared" si="510"/>
        <v>www.hotelbianchi.it</v>
      </c>
      <c r="O4040" t="str">
        <f t="shared" si="511"/>
        <v>info@hotelbianchi.com</v>
      </c>
      <c r="S4040" s="1" t="s">
        <v>12891</v>
      </c>
    </row>
    <row r="4041" spans="1:19" ht="14.4" x14ac:dyDescent="0.3">
      <c r="A4041" s="1" t="s">
        <v>571</v>
      </c>
      <c r="B4041" s="1" t="s">
        <v>5216</v>
      </c>
      <c r="C4041" s="1" t="s">
        <v>12895</v>
      </c>
      <c r="D4041" s="1" t="str">
        <f t="shared" si="505"/>
        <v>Viale Della Repubblica 3</v>
      </c>
      <c r="E4041" s="1" t="s">
        <v>12804</v>
      </c>
      <c r="F4041" s="1" t="s">
        <v>12804</v>
      </c>
      <c r="G4041" t="str">
        <f t="shared" si="504"/>
        <v>Porto Recanati</v>
      </c>
      <c r="H4041" s="1" t="s">
        <v>12896</v>
      </c>
      <c r="I4041" s="1" t="str">
        <f t="shared" si="506"/>
        <v>SITO</v>
      </c>
      <c r="J4041" s="1" t="str">
        <f t="shared" si="507"/>
        <v>www.pinetacamping.it</v>
      </c>
      <c r="K4041" s="1" t="s">
        <v>12877</v>
      </c>
      <c r="L4041" t="str">
        <f t="shared" si="508"/>
        <v>EMAIL</v>
      </c>
      <c r="M4041" t="str">
        <f t="shared" si="509"/>
        <v>info@pinetacamping.it</v>
      </c>
      <c r="N4041" t="str">
        <f t="shared" si="510"/>
        <v>www.pinetacamping.it</v>
      </c>
      <c r="O4041" t="str">
        <f t="shared" si="511"/>
        <v>info@pinetacamping.it</v>
      </c>
      <c r="S4041" s="1" t="s">
        <v>5216</v>
      </c>
    </row>
    <row r="4042" spans="1:19" ht="14.4" x14ac:dyDescent="0.3">
      <c r="A4042" s="1" t="s">
        <v>29</v>
      </c>
      <c r="B4042" s="1" t="s">
        <v>3459</v>
      </c>
      <c r="C4042" s="1" t="s">
        <v>1934</v>
      </c>
      <c r="D4042" s="1" t="str">
        <f t="shared" si="505"/>
        <v>Via Nino Bixio 4</v>
      </c>
      <c r="E4042" s="1" t="s">
        <v>12804</v>
      </c>
      <c r="F4042" t="s">
        <v>19718</v>
      </c>
      <c r="G4042" t="str">
        <f t="shared" si="504"/>
        <v>N/A</v>
      </c>
      <c r="H4042" t="s">
        <v>19718</v>
      </c>
      <c r="I4042" s="1" t="str">
        <f t="shared" si="506"/>
        <v>SITO</v>
      </c>
      <c r="J4042" s="1" t="str">
        <f t="shared" si="507"/>
        <v>N/a</v>
      </c>
      <c r="K4042" s="1" t="s">
        <v>12897</v>
      </c>
      <c r="L4042" t="str">
        <f t="shared" si="508"/>
        <v>EMAIL</v>
      </c>
      <c r="M4042" t="str">
        <f t="shared" si="509"/>
        <v>bblaterrazza.pr@libero.it</v>
      </c>
      <c r="N4042" t="str">
        <f t="shared" si="510"/>
        <v>N/a</v>
      </c>
      <c r="O4042" t="str">
        <f t="shared" si="511"/>
        <v>bblaterrazza.pr@libero.it</v>
      </c>
      <c r="S4042" s="1" t="s">
        <v>3459</v>
      </c>
    </row>
    <row r="4043" spans="1:19" ht="14.4" x14ac:dyDescent="0.3">
      <c r="A4043" s="1" t="s">
        <v>29</v>
      </c>
      <c r="B4043" s="1" t="s">
        <v>12898</v>
      </c>
      <c r="C4043" s="1" t="s">
        <v>12899</v>
      </c>
      <c r="D4043" s="1" t="str">
        <f t="shared" si="505"/>
        <v>C.Da Scossicci 55</v>
      </c>
      <c r="E4043" s="1" t="s">
        <v>12804</v>
      </c>
      <c r="F4043" t="s">
        <v>19718</v>
      </c>
      <c r="G4043" t="str">
        <f t="shared" si="504"/>
        <v>N/A</v>
      </c>
      <c r="H4043" s="1" t="s">
        <v>12900</v>
      </c>
      <c r="I4043" s="1" t="str">
        <f t="shared" si="506"/>
        <v>SITO</v>
      </c>
      <c r="J4043" s="1" t="str">
        <f t="shared" si="507"/>
        <v>www.coneroranch.it</v>
      </c>
      <c r="K4043" s="1" t="s">
        <v>12901</v>
      </c>
      <c r="L4043" t="str">
        <f t="shared" si="508"/>
        <v>EMAIL</v>
      </c>
      <c r="M4043" t="str">
        <f t="shared" si="509"/>
        <v>info@coneroranch.it</v>
      </c>
      <c r="N4043" t="str">
        <f t="shared" si="510"/>
        <v>www.coneroranch.it</v>
      </c>
      <c r="O4043" t="str">
        <f t="shared" si="511"/>
        <v>info@coneroranch.it</v>
      </c>
      <c r="S4043" s="1" t="s">
        <v>12898</v>
      </c>
    </row>
    <row r="4044" spans="1:19" ht="14.4" x14ac:dyDescent="0.3">
      <c r="A4044" s="1" t="s">
        <v>20</v>
      </c>
      <c r="B4044" s="1" t="s">
        <v>12902</v>
      </c>
      <c r="C4044" s="1" t="s">
        <v>12903</v>
      </c>
      <c r="D4044" s="1" t="str">
        <f t="shared" si="505"/>
        <v>Piazza Delle Vele 22</v>
      </c>
      <c r="E4044" s="1" t="s">
        <v>12804</v>
      </c>
      <c r="F4044" s="1" t="s">
        <v>12904</v>
      </c>
      <c r="G4044" t="str">
        <f t="shared" si="504"/>
        <v>Lungomare</v>
      </c>
      <c r="H4044" s="1" t="s">
        <v>12905</v>
      </c>
      <c r="I4044" s="1" t="str">
        <f t="shared" si="506"/>
        <v>SITO</v>
      </c>
      <c r="J4044" s="1" t="str">
        <f t="shared" si="507"/>
        <v>www.Life-hotel.it</v>
      </c>
      <c r="K4044" s="1" t="s">
        <v>12906</v>
      </c>
      <c r="L4044" t="str">
        <f t="shared" si="508"/>
        <v>EMAIL</v>
      </c>
      <c r="M4044" t="str">
        <f t="shared" si="509"/>
        <v>info@life-hotel.it</v>
      </c>
      <c r="N4044" t="str">
        <f t="shared" si="510"/>
        <v>www.Life-hotel.it</v>
      </c>
      <c r="O4044" t="str">
        <f t="shared" si="511"/>
        <v>info@life-hotel.it</v>
      </c>
      <c r="S4044" s="1" t="s">
        <v>12902</v>
      </c>
    </row>
    <row r="4045" spans="1:19" ht="14.4" x14ac:dyDescent="0.3">
      <c r="A4045" s="1" t="s">
        <v>29</v>
      </c>
      <c r="B4045" s="1" t="s">
        <v>12907</v>
      </c>
      <c r="C4045" s="1" t="s">
        <v>2481</v>
      </c>
      <c r="D4045" s="1" t="str">
        <f t="shared" si="505"/>
        <v>Via Dante Alighieri 2</v>
      </c>
      <c r="E4045" s="1" t="s">
        <v>12804</v>
      </c>
      <c r="F4045" t="s">
        <v>19718</v>
      </c>
      <c r="G4045" t="str">
        <f t="shared" si="504"/>
        <v>N/A</v>
      </c>
      <c r="H4045" s="1" t="s">
        <v>12908</v>
      </c>
      <c r="I4045" s="1" t="str">
        <f t="shared" si="506"/>
        <v>SITO</v>
      </c>
      <c r="J4045" s="1" t="str">
        <f t="shared" si="507"/>
        <v>www.ilgirasolefortunato.com</v>
      </c>
      <c r="K4045" s="1" t="s">
        <v>12909</v>
      </c>
      <c r="L4045" t="str">
        <f t="shared" si="508"/>
        <v>EMAIL</v>
      </c>
      <c r="M4045" t="str">
        <f t="shared" si="509"/>
        <v>ilgirasolefortunato@libero.it</v>
      </c>
      <c r="N4045" t="str">
        <f t="shared" si="510"/>
        <v>www.ilgirasolefortunato.com</v>
      </c>
      <c r="O4045" t="str">
        <f t="shared" si="511"/>
        <v>ilgirasolefortunato@libero.it</v>
      </c>
      <c r="S4045" s="1" t="s">
        <v>12907</v>
      </c>
    </row>
    <row r="4046" spans="1:19" ht="14.4" x14ac:dyDescent="0.3">
      <c r="A4046" s="1" t="s">
        <v>35</v>
      </c>
      <c r="B4046" s="1" t="s">
        <v>12910</v>
      </c>
      <c r="C4046" s="1" t="s">
        <v>12911</v>
      </c>
      <c r="D4046" s="1" t="str">
        <f t="shared" si="505"/>
        <v>Via Dell'Industria  36</v>
      </c>
      <c r="E4046" s="1" t="s">
        <v>12804</v>
      </c>
      <c r="F4046" s="1" t="s">
        <v>12804</v>
      </c>
      <c r="G4046" t="str">
        <f t="shared" si="504"/>
        <v>Porto Recanati</v>
      </c>
      <c r="H4046" s="1" t="s">
        <v>12912</v>
      </c>
      <c r="I4046" s="1" t="str">
        <f t="shared" si="506"/>
        <v>SITO</v>
      </c>
      <c r="J4046" s="1" t="str">
        <f t="shared" si="507"/>
        <v>www.isaporidiuntempo.com</v>
      </c>
      <c r="K4046" s="1" t="s">
        <v>12913</v>
      </c>
      <c r="L4046" t="str">
        <f t="shared" si="508"/>
        <v>EMAIL</v>
      </c>
      <c r="M4046" t="str">
        <f t="shared" si="509"/>
        <v>info@isaporidiuntempo.com</v>
      </c>
      <c r="N4046" t="str">
        <f t="shared" si="510"/>
        <v>www.isaporidiuntempo.com</v>
      </c>
      <c r="O4046" t="str">
        <f t="shared" si="511"/>
        <v>info@isaporidiuntempo.com</v>
      </c>
      <c r="S4046" s="1" t="s">
        <v>12910</v>
      </c>
    </row>
    <row r="4047" spans="1:19" ht="14.4" x14ac:dyDescent="0.3">
      <c r="A4047" s="1" t="s">
        <v>82</v>
      </c>
      <c r="B4047" s="1" t="s">
        <v>12914</v>
      </c>
      <c r="C4047" s="1" t="s">
        <v>12915</v>
      </c>
      <c r="D4047" s="1" t="str">
        <f t="shared" si="505"/>
        <v>Via Annibal Caro 80</v>
      </c>
      <c r="E4047" s="1" t="s">
        <v>12804</v>
      </c>
      <c r="F4047" s="1" t="s">
        <v>12804</v>
      </c>
      <c r="G4047" t="str">
        <f t="shared" si="504"/>
        <v>Porto Recanati</v>
      </c>
      <c r="H4047" s="1" t="s">
        <v>12916</v>
      </c>
      <c r="I4047" s="1" t="str">
        <f t="shared" si="506"/>
        <v>SITO</v>
      </c>
      <c r="J4047" s="1" t="str">
        <f t="shared" si="507"/>
        <v>www.abramocamere.it</v>
      </c>
      <c r="K4047" s="1" t="s">
        <v>12917</v>
      </c>
      <c r="L4047" t="str">
        <f t="shared" si="508"/>
        <v>EMAIL</v>
      </c>
      <c r="M4047" t="str">
        <f t="shared" si="509"/>
        <v>info@abramocamere.it</v>
      </c>
      <c r="N4047" t="str">
        <f t="shared" si="510"/>
        <v>www.abramocamere.it</v>
      </c>
      <c r="O4047" t="str">
        <f t="shared" si="511"/>
        <v>info@abramocamere.it</v>
      </c>
      <c r="S4047" s="1" t="s">
        <v>12914</v>
      </c>
    </row>
    <row r="4048" spans="1:19" ht="14.4" x14ac:dyDescent="0.3">
      <c r="A4048" s="1" t="s">
        <v>82</v>
      </c>
      <c r="B4048" s="1" t="s">
        <v>12918</v>
      </c>
      <c r="C4048" s="1" t="s">
        <v>12919</v>
      </c>
      <c r="D4048" s="1" t="str">
        <f t="shared" si="505"/>
        <v>Via Bramante 65</v>
      </c>
      <c r="E4048" s="1" t="s">
        <v>12804</v>
      </c>
      <c r="F4048" s="1" t="s">
        <v>12804</v>
      </c>
      <c r="G4048" t="str">
        <f t="shared" si="504"/>
        <v>Porto Recanati</v>
      </c>
      <c r="H4048" s="1" t="s">
        <v>12920</v>
      </c>
      <c r="I4048" s="1" t="str">
        <f t="shared" si="506"/>
        <v>SITO</v>
      </c>
      <c r="J4048" s="1" t="str">
        <f t="shared" si="507"/>
        <v>www.immobiliarepettinari.it</v>
      </c>
      <c r="K4048" s="1" t="s">
        <v>12921</v>
      </c>
      <c r="L4048" t="str">
        <f t="shared" si="508"/>
        <v>EMAIL</v>
      </c>
      <c r="M4048" t="str">
        <f t="shared" si="509"/>
        <v>federica@immobiliarepettinari.it</v>
      </c>
      <c r="N4048" t="str">
        <f t="shared" si="510"/>
        <v>www.immobiliarepettinari.it</v>
      </c>
      <c r="O4048" t="str">
        <f t="shared" si="511"/>
        <v>federica@immobiliarepettinari.it</v>
      </c>
      <c r="S4048" s="1" t="s">
        <v>12918</v>
      </c>
    </row>
    <row r="4049" spans="1:19" ht="14.4" x14ac:dyDescent="0.3">
      <c r="A4049" s="1" t="s">
        <v>12</v>
      </c>
      <c r="B4049" s="1" t="s">
        <v>12922</v>
      </c>
      <c r="C4049" s="1" t="s">
        <v>12923</v>
      </c>
      <c r="D4049" s="1" t="str">
        <f t="shared" si="505"/>
        <v>P.Zza Delle Vele 14</v>
      </c>
      <c r="E4049" s="1" t="s">
        <v>12804</v>
      </c>
      <c r="F4049" s="1" t="s">
        <v>12804</v>
      </c>
      <c r="G4049" t="str">
        <f t="shared" si="504"/>
        <v>Porto Recanati</v>
      </c>
      <c r="H4049" s="1" t="s">
        <v>12924</v>
      </c>
      <c r="I4049" s="1" t="str">
        <f t="shared" si="506"/>
        <v>SITO</v>
      </c>
      <c r="J4049" s="1" t="str">
        <f t="shared" si="507"/>
        <v>www.aparthotelitaly.com</v>
      </c>
      <c r="K4049" s="1" t="s">
        <v>12925</v>
      </c>
      <c r="L4049" t="str">
        <f t="shared" si="508"/>
        <v>EMAIL</v>
      </c>
      <c r="M4049" t="str">
        <f t="shared" si="509"/>
        <v>info@aparthotelitaly.com</v>
      </c>
      <c r="N4049" t="str">
        <f t="shared" si="510"/>
        <v>www.aparthotelitaly.com</v>
      </c>
      <c r="O4049" t="str">
        <f t="shared" si="511"/>
        <v>info@aparthotelitaly.com</v>
      </c>
      <c r="S4049" s="1" t="s">
        <v>12922</v>
      </c>
    </row>
    <row r="4050" spans="1:19" ht="14.4" x14ac:dyDescent="0.3">
      <c r="A4050" s="1" t="s">
        <v>29</v>
      </c>
      <c r="B4050" s="1" t="s">
        <v>4289</v>
      </c>
      <c r="C4050" s="1" t="s">
        <v>12926</v>
      </c>
      <c r="D4050" s="1" t="str">
        <f t="shared" si="505"/>
        <v>Via Pietro Micca 31</v>
      </c>
      <c r="E4050" s="1" t="s">
        <v>12804</v>
      </c>
      <c r="F4050" s="1" t="s">
        <v>12804</v>
      </c>
      <c r="G4050" t="str">
        <f t="shared" si="504"/>
        <v>Porto Recanati</v>
      </c>
      <c r="H4050" s="1" t="s">
        <v>12927</v>
      </c>
      <c r="I4050" s="1" t="str">
        <f t="shared" si="506"/>
        <v>SITO</v>
      </c>
      <c r="J4050" s="1" t="str">
        <f t="shared" si="507"/>
        <v>www.bb-ilglicine.it</v>
      </c>
      <c r="K4050" s="1" t="s">
        <v>12928</v>
      </c>
      <c r="L4050" t="str">
        <f t="shared" si="508"/>
        <v>EMAIL</v>
      </c>
      <c r="M4050" t="str">
        <f t="shared" si="509"/>
        <v>lanfranco@adriaticagestioni.it</v>
      </c>
      <c r="N4050" t="str">
        <f t="shared" si="510"/>
        <v>www.bb-ilglicine.it</v>
      </c>
      <c r="O4050" t="str">
        <f t="shared" si="511"/>
        <v>lanfranco@adriaticagestioni.it</v>
      </c>
      <c r="S4050" s="1" t="s">
        <v>4289</v>
      </c>
    </row>
    <row r="4051" spans="1:19" ht="14.4" x14ac:dyDescent="0.3">
      <c r="A4051" s="1" t="s">
        <v>679</v>
      </c>
      <c r="B4051" s="1" t="s">
        <v>12929</v>
      </c>
      <c r="C4051" t="s">
        <v>19718</v>
      </c>
      <c r="D4051" s="1" t="str">
        <f t="shared" si="505"/>
        <v>N/A</v>
      </c>
      <c r="E4051" s="1" t="s">
        <v>12804</v>
      </c>
      <c r="F4051" s="1" t="s">
        <v>12804</v>
      </c>
      <c r="G4051" t="str">
        <f t="shared" si="504"/>
        <v>Porto Recanati</v>
      </c>
      <c r="H4051" t="s">
        <v>19718</v>
      </c>
      <c r="I4051" s="1" t="str">
        <f t="shared" si="506"/>
        <v>SITO</v>
      </c>
      <c r="J4051" s="1" t="str">
        <f t="shared" si="507"/>
        <v>N/a</v>
      </c>
      <c r="K4051" t="s">
        <v>19718</v>
      </c>
      <c r="L4051" t="str">
        <f t="shared" si="508"/>
        <v>SITO</v>
      </c>
      <c r="M4051" t="str">
        <f t="shared" si="509"/>
        <v xml:space="preserve"> </v>
      </c>
      <c r="N4051" t="str">
        <f t="shared" si="510"/>
        <v>N/a</v>
      </c>
      <c r="O4051" t="str">
        <f t="shared" si="511"/>
        <v>N/a</v>
      </c>
      <c r="S4051" s="1" t="s">
        <v>12929</v>
      </c>
    </row>
    <row r="4052" spans="1:19" ht="14.4" x14ac:dyDescent="0.3">
      <c r="A4052" s="1" t="s">
        <v>82</v>
      </c>
      <c r="B4052" s="1" t="s">
        <v>12930</v>
      </c>
      <c r="C4052" s="1" t="s">
        <v>12931</v>
      </c>
      <c r="D4052" s="1" t="str">
        <f t="shared" si="505"/>
        <v>Via Scossicci 32</v>
      </c>
      <c r="E4052" s="1" t="s">
        <v>12804</v>
      </c>
      <c r="F4052" s="1" t="s">
        <v>12804</v>
      </c>
      <c r="G4052" t="str">
        <f t="shared" si="504"/>
        <v>Porto Recanati</v>
      </c>
      <c r="H4052" s="1" t="s">
        <v>12932</v>
      </c>
      <c r="I4052" s="1" t="str">
        <f t="shared" si="506"/>
        <v>SITO</v>
      </c>
      <c r="J4052" s="1" t="str">
        <f t="shared" si="507"/>
        <v>www.casaledelconero.it</v>
      </c>
      <c r="K4052" s="1" t="s">
        <v>12933</v>
      </c>
      <c r="L4052" t="str">
        <f t="shared" si="508"/>
        <v>EMAIL</v>
      </c>
      <c r="M4052" t="str">
        <f t="shared" si="509"/>
        <v>info@casaledelconero.it</v>
      </c>
      <c r="N4052" t="str">
        <f t="shared" si="510"/>
        <v>www.casaledelconero.it</v>
      </c>
      <c r="O4052" t="str">
        <f t="shared" si="511"/>
        <v>info@casaledelconero.it</v>
      </c>
      <c r="S4052" s="1" t="s">
        <v>12930</v>
      </c>
    </row>
    <row r="4053" spans="1:19" ht="14.4" x14ac:dyDescent="0.3">
      <c r="A4053" s="1" t="s">
        <v>82</v>
      </c>
      <c r="B4053" s="1" t="s">
        <v>12934</v>
      </c>
      <c r="C4053" s="1" t="s">
        <v>12935</v>
      </c>
      <c r="D4053" s="1" t="str">
        <f t="shared" si="505"/>
        <v>Via Francia 9</v>
      </c>
      <c r="E4053" s="1" t="s">
        <v>12804</v>
      </c>
      <c r="F4053" s="1" t="s">
        <v>12804</v>
      </c>
      <c r="G4053" t="str">
        <f t="shared" si="504"/>
        <v>Porto Recanati</v>
      </c>
      <c r="H4053" s="1" t="s">
        <v>12936</v>
      </c>
      <c r="I4053" s="1" t="str">
        <f t="shared" si="506"/>
        <v>SITO</v>
      </c>
      <c r="J4053" s="1" t="str">
        <f t="shared" si="507"/>
        <v>www.residencepocketbeach.it</v>
      </c>
      <c r="K4053" s="1" t="s">
        <v>12937</v>
      </c>
      <c r="L4053" t="str">
        <f t="shared" si="508"/>
        <v>EMAIL</v>
      </c>
      <c r="M4053" t="str">
        <f t="shared" si="509"/>
        <v>residencepocketbeach@gmail.com</v>
      </c>
      <c r="N4053" t="str">
        <f t="shared" si="510"/>
        <v>www.residencepocketbeach.it</v>
      </c>
      <c r="O4053" t="str">
        <f t="shared" si="511"/>
        <v>residencepocketbeach@gmail.com</v>
      </c>
      <c r="S4053" s="1" t="s">
        <v>12934</v>
      </c>
    </row>
    <row r="4054" spans="1:19" ht="14.4" x14ac:dyDescent="0.3">
      <c r="A4054" s="1" t="s">
        <v>82</v>
      </c>
      <c r="B4054" s="1" t="s">
        <v>12938</v>
      </c>
      <c r="C4054" s="1" t="s">
        <v>12939</v>
      </c>
      <c r="D4054" s="1" t="str">
        <f t="shared" si="505"/>
        <v>Via Bramante 132</v>
      </c>
      <c r="E4054" s="1" t="s">
        <v>12804</v>
      </c>
      <c r="F4054" s="1" t="s">
        <v>12804</v>
      </c>
      <c r="G4054" t="str">
        <f t="shared" si="504"/>
        <v>Porto Recanati</v>
      </c>
      <c r="H4054" t="s">
        <v>19718</v>
      </c>
      <c r="I4054" s="1" t="str">
        <f t="shared" si="506"/>
        <v>SITO</v>
      </c>
      <c r="J4054" s="1" t="str">
        <f t="shared" si="507"/>
        <v>N/a</v>
      </c>
      <c r="K4054" t="s">
        <v>19718</v>
      </c>
      <c r="L4054" t="str">
        <f t="shared" si="508"/>
        <v>SITO</v>
      </c>
      <c r="M4054" t="str">
        <f t="shared" si="509"/>
        <v xml:space="preserve"> </v>
      </c>
      <c r="N4054" t="str">
        <f t="shared" si="510"/>
        <v>N/a</v>
      </c>
      <c r="O4054" t="str">
        <f t="shared" si="511"/>
        <v>N/a</v>
      </c>
      <c r="S4054" s="1" t="s">
        <v>12938</v>
      </c>
    </row>
    <row r="4055" spans="1:19" ht="14.4" x14ac:dyDescent="0.3">
      <c r="A4055" s="1" t="s">
        <v>82</v>
      </c>
      <c r="B4055" s="1" t="s">
        <v>12940</v>
      </c>
      <c r="C4055" s="1" t="s">
        <v>12941</v>
      </c>
      <c r="D4055" s="1" t="str">
        <f t="shared" si="505"/>
        <v>Viale Scarfiotti 10</v>
      </c>
      <c r="E4055" s="1" t="s">
        <v>12804</v>
      </c>
      <c r="F4055" s="1" t="s">
        <v>12804</v>
      </c>
      <c r="G4055" t="str">
        <f t="shared" si="504"/>
        <v>Porto Recanati</v>
      </c>
      <c r="H4055" t="s">
        <v>19718</v>
      </c>
      <c r="I4055" s="1" t="str">
        <f t="shared" si="506"/>
        <v>SITO</v>
      </c>
      <c r="J4055" s="1" t="str">
        <f t="shared" si="507"/>
        <v>N/a</v>
      </c>
      <c r="K4055" t="s">
        <v>19718</v>
      </c>
      <c r="L4055" t="str">
        <f t="shared" si="508"/>
        <v>SITO</v>
      </c>
      <c r="M4055" t="str">
        <f t="shared" si="509"/>
        <v xml:space="preserve"> </v>
      </c>
      <c r="N4055" t="str">
        <f t="shared" si="510"/>
        <v>N/a</v>
      </c>
      <c r="O4055" t="str">
        <f t="shared" si="511"/>
        <v>N/a</v>
      </c>
      <c r="S4055" s="1" t="s">
        <v>12940</v>
      </c>
    </row>
    <row r="4056" spans="1:19" ht="14.4" x14ac:dyDescent="0.3">
      <c r="A4056" s="1" t="s">
        <v>82</v>
      </c>
      <c r="B4056" s="1" t="s">
        <v>12942</v>
      </c>
      <c r="C4056" s="1" t="s">
        <v>12943</v>
      </c>
      <c r="D4056" s="1" t="str">
        <f t="shared" si="505"/>
        <v>Via Scossicci 17</v>
      </c>
      <c r="E4056" s="1" t="s">
        <v>12804</v>
      </c>
      <c r="F4056" s="1" t="s">
        <v>12804</v>
      </c>
      <c r="G4056" t="str">
        <f t="shared" si="504"/>
        <v>Porto Recanati</v>
      </c>
      <c r="H4056" t="s">
        <v>19718</v>
      </c>
      <c r="I4056" s="1" t="str">
        <f t="shared" si="506"/>
        <v>SITO</v>
      </c>
      <c r="J4056" s="1" t="str">
        <f t="shared" si="507"/>
        <v>N/a</v>
      </c>
      <c r="K4056" s="1" t="s">
        <v>12944</v>
      </c>
      <c r="L4056" t="str">
        <f t="shared" si="508"/>
        <v>EMAIL</v>
      </c>
      <c r="M4056" t="str">
        <f t="shared" si="509"/>
        <v>info@villa-claudia.com</v>
      </c>
      <c r="N4056" t="str">
        <f t="shared" si="510"/>
        <v>N/a</v>
      </c>
      <c r="O4056" t="str">
        <f t="shared" si="511"/>
        <v>info@villa-claudia.com</v>
      </c>
      <c r="S4056" s="1" t="s">
        <v>12942</v>
      </c>
    </row>
    <row r="4057" spans="1:19" ht="14.4" x14ac:dyDescent="0.3">
      <c r="A4057" s="1" t="s">
        <v>82</v>
      </c>
      <c r="B4057" s="1" t="s">
        <v>12945</v>
      </c>
      <c r="C4057" s="1" t="s">
        <v>12946</v>
      </c>
      <c r="D4057" s="1" t="str">
        <f t="shared" si="505"/>
        <v>Via Montarice 1</v>
      </c>
      <c r="E4057" s="1" t="s">
        <v>12804</v>
      </c>
      <c r="F4057" s="1" t="s">
        <v>12804</v>
      </c>
      <c r="G4057" t="str">
        <f t="shared" si="504"/>
        <v>Porto Recanati</v>
      </c>
      <c r="H4057" t="s">
        <v>19718</v>
      </c>
      <c r="I4057" s="1" t="str">
        <f t="shared" si="506"/>
        <v>SITO</v>
      </c>
      <c r="J4057" s="1" t="str">
        <f t="shared" si="507"/>
        <v>N/a</v>
      </c>
      <c r="K4057" s="1" t="s">
        <v>12947</v>
      </c>
      <c r="L4057" t="str">
        <f t="shared" si="508"/>
        <v>EMAIL</v>
      </c>
      <c r="M4057" t="str">
        <f t="shared" si="509"/>
        <v>esseti-fi@esse-ti.it</v>
      </c>
      <c r="N4057" t="str">
        <f t="shared" si="510"/>
        <v>N/a</v>
      </c>
      <c r="O4057" t="str">
        <f t="shared" si="511"/>
        <v>esseti-fi@esse-ti.it</v>
      </c>
      <c r="S4057" s="1" t="s">
        <v>12945</v>
      </c>
    </row>
    <row r="4058" spans="1:19" ht="14.4" x14ac:dyDescent="0.3">
      <c r="A4058" s="1" t="s">
        <v>88</v>
      </c>
      <c r="B4058" s="1" t="s">
        <v>12948</v>
      </c>
      <c r="C4058" s="1" t="s">
        <v>12949</v>
      </c>
      <c r="D4058" s="1" t="str">
        <f t="shared" si="505"/>
        <v>Viale Scarfiotti 1</v>
      </c>
      <c r="E4058" s="1" t="s">
        <v>12804</v>
      </c>
      <c r="F4058" s="1" t="s">
        <v>12804</v>
      </c>
      <c r="G4058" t="str">
        <f t="shared" si="504"/>
        <v>Porto Recanati</v>
      </c>
      <c r="H4058" t="s">
        <v>19718</v>
      </c>
      <c r="I4058" s="1" t="str">
        <f t="shared" si="506"/>
        <v>SITO</v>
      </c>
      <c r="J4058" s="1" t="str">
        <f t="shared" si="507"/>
        <v>N/a</v>
      </c>
      <c r="K4058" t="s">
        <v>19718</v>
      </c>
      <c r="L4058" t="str">
        <f t="shared" si="508"/>
        <v>SITO</v>
      </c>
      <c r="M4058" t="str">
        <f t="shared" si="509"/>
        <v xml:space="preserve"> </v>
      </c>
      <c r="N4058" t="str">
        <f t="shared" si="510"/>
        <v>N/a</v>
      </c>
      <c r="O4058" t="str">
        <f t="shared" si="511"/>
        <v>N/a</v>
      </c>
      <c r="S4058" s="1" t="s">
        <v>12948</v>
      </c>
    </row>
    <row r="4059" spans="1:19" ht="14.4" x14ac:dyDescent="0.3">
      <c r="A4059" s="1" t="s">
        <v>29</v>
      </c>
      <c r="B4059" s="1" t="s">
        <v>12950</v>
      </c>
      <c r="C4059" s="1" t="s">
        <v>12951</v>
      </c>
      <c r="D4059" s="1" t="str">
        <f t="shared" si="505"/>
        <v>Via Montarice 49</v>
      </c>
      <c r="E4059" s="1" t="s">
        <v>12804</v>
      </c>
      <c r="F4059" s="1" t="s">
        <v>12804</v>
      </c>
      <c r="G4059" t="str">
        <f t="shared" si="504"/>
        <v>Porto Recanati</v>
      </c>
      <c r="H4059" s="1" t="s">
        <v>12952</v>
      </c>
      <c r="I4059" s="1" t="str">
        <f t="shared" si="506"/>
        <v>SITO</v>
      </c>
      <c r="J4059" s="1" t="str">
        <f t="shared" si="507"/>
        <v>www.lieticolli.com</v>
      </c>
      <c r="K4059" s="1" t="s">
        <v>12953</v>
      </c>
      <c r="L4059" t="str">
        <f t="shared" si="508"/>
        <v>EMAIL</v>
      </c>
      <c r="M4059" t="str">
        <f t="shared" si="509"/>
        <v>info@lieticolli.com</v>
      </c>
      <c r="N4059" t="str">
        <f t="shared" si="510"/>
        <v>www.lieticolli.com</v>
      </c>
      <c r="O4059" t="str">
        <f t="shared" si="511"/>
        <v>info@lieticolli.com</v>
      </c>
      <c r="S4059" s="1" t="s">
        <v>12950</v>
      </c>
    </row>
    <row r="4060" spans="1:19" ht="14.4" x14ac:dyDescent="0.3">
      <c r="A4060" s="1" t="s">
        <v>29</v>
      </c>
      <c r="B4060" s="1" t="s">
        <v>12954</v>
      </c>
      <c r="C4060" s="1" t="s">
        <v>12955</v>
      </c>
      <c r="D4060" s="1" t="str">
        <f t="shared" si="505"/>
        <v>Via Scossicci  64</v>
      </c>
      <c r="E4060" s="1" t="s">
        <v>12804</v>
      </c>
      <c r="F4060" s="1" t="s">
        <v>12804</v>
      </c>
      <c r="G4060" t="str">
        <f t="shared" si="504"/>
        <v>Porto Recanati</v>
      </c>
      <c r="H4060" s="1" t="s">
        <v>12956</v>
      </c>
      <c r="I4060" s="1" t="str">
        <f t="shared" si="506"/>
        <v>SITO</v>
      </c>
      <c r="J4060" s="1" t="str">
        <f t="shared" si="507"/>
        <v>www.bb-soleluna.it</v>
      </c>
      <c r="K4060" t="s">
        <v>19718</v>
      </c>
      <c r="L4060" t="str">
        <f t="shared" si="508"/>
        <v>SITO</v>
      </c>
      <c r="M4060" t="str">
        <f t="shared" si="509"/>
        <v xml:space="preserve"> </v>
      </c>
      <c r="N4060" t="str">
        <f t="shared" si="510"/>
        <v>www.bb-soleluna.it</v>
      </c>
      <c r="O4060" t="str">
        <f t="shared" si="511"/>
        <v>N/a</v>
      </c>
      <c r="S4060" s="1" t="s">
        <v>12954</v>
      </c>
    </row>
    <row r="4061" spans="1:19" ht="14.4" x14ac:dyDescent="0.3">
      <c r="A4061" s="1" t="s">
        <v>20</v>
      </c>
      <c r="B4061" s="1" t="s">
        <v>12957</v>
      </c>
      <c r="C4061" s="1" t="s">
        <v>12958</v>
      </c>
      <c r="D4061" s="1" t="str">
        <f t="shared" si="505"/>
        <v>Via Scossicci 16</v>
      </c>
      <c r="E4061" s="1" t="s">
        <v>12804</v>
      </c>
      <c r="F4061" s="1" t="s">
        <v>12804</v>
      </c>
      <c r="G4061" t="str">
        <f t="shared" si="504"/>
        <v>Porto Recanati</v>
      </c>
      <c r="H4061" s="1" t="s">
        <v>12959</v>
      </c>
      <c r="I4061" s="1" t="str">
        <f t="shared" si="506"/>
        <v>SITO</v>
      </c>
      <c r="J4061" s="1" t="str">
        <f t="shared" si="507"/>
        <v>www.miraconero.it</v>
      </c>
      <c r="K4061" s="1" t="s">
        <v>12960</v>
      </c>
      <c r="L4061" t="str">
        <f t="shared" si="508"/>
        <v>EMAIL</v>
      </c>
      <c r="M4061" t="str">
        <f t="shared" si="509"/>
        <v>miraconero@alice.it</v>
      </c>
      <c r="N4061" t="str">
        <f t="shared" si="510"/>
        <v>www.miraconero.it</v>
      </c>
      <c r="O4061" t="str">
        <f t="shared" si="511"/>
        <v>miraconero@alice.it</v>
      </c>
      <c r="S4061" s="1" t="s">
        <v>12957</v>
      </c>
    </row>
    <row r="4062" spans="1:19" ht="14.4" x14ac:dyDescent="0.3">
      <c r="A4062" s="1" t="s">
        <v>29</v>
      </c>
      <c r="B4062" s="1" t="s">
        <v>12961</v>
      </c>
      <c r="C4062" s="1" t="s">
        <v>12962</v>
      </c>
      <c r="D4062" s="1" t="str">
        <f t="shared" si="505"/>
        <v>Via Garibaldi 262</v>
      </c>
      <c r="E4062" s="1" t="s">
        <v>12804</v>
      </c>
      <c r="F4062" t="s">
        <v>19718</v>
      </c>
      <c r="G4062" t="str">
        <f t="shared" si="504"/>
        <v>N/A</v>
      </c>
      <c r="H4062" t="s">
        <v>19718</v>
      </c>
      <c r="I4062" s="1" t="str">
        <f t="shared" si="506"/>
        <v>SITO</v>
      </c>
      <c r="J4062" s="1" t="str">
        <f t="shared" si="507"/>
        <v>N/a</v>
      </c>
      <c r="K4062" s="1" t="s">
        <v>12963</v>
      </c>
      <c r="L4062" t="str">
        <f t="shared" si="508"/>
        <v>EMAIL</v>
      </c>
      <c r="M4062" t="str">
        <f t="shared" si="509"/>
        <v>gegrilli@alice.it</v>
      </c>
      <c r="N4062" t="str">
        <f t="shared" si="510"/>
        <v>N/a</v>
      </c>
      <c r="O4062" t="str">
        <f t="shared" si="511"/>
        <v>gegrilli@alice.it</v>
      </c>
      <c r="S4062" s="1" t="s">
        <v>12961</v>
      </c>
    </row>
    <row r="4063" spans="1:19" ht="14.4" x14ac:dyDescent="0.3">
      <c r="A4063" s="1" t="s">
        <v>12</v>
      </c>
      <c r="B4063" s="1" t="s">
        <v>12964</v>
      </c>
      <c r="C4063" s="1" t="s">
        <v>12965</v>
      </c>
      <c r="D4063" s="1" t="str">
        <f t="shared" si="505"/>
        <v>Via Garibaldi 200</v>
      </c>
      <c r="E4063" s="1" t="s">
        <v>12804</v>
      </c>
      <c r="F4063" t="s">
        <v>19718</v>
      </c>
      <c r="G4063" t="str">
        <f t="shared" si="504"/>
        <v>N/A</v>
      </c>
      <c r="H4063" t="s">
        <v>19718</v>
      </c>
      <c r="I4063" s="1" t="str">
        <f t="shared" si="506"/>
        <v>SITO</v>
      </c>
      <c r="J4063" s="1" t="str">
        <f t="shared" si="507"/>
        <v>N/a</v>
      </c>
      <c r="K4063" s="1" t="s">
        <v>8363</v>
      </c>
      <c r="L4063" t="str">
        <f t="shared" si="508"/>
        <v>EMAIL</v>
      </c>
      <c r="M4063" t="str">
        <f t="shared" si="509"/>
        <v>info@operaarte.it</v>
      </c>
      <c r="N4063" t="str">
        <f t="shared" si="510"/>
        <v>N/a</v>
      </c>
      <c r="O4063" t="str">
        <f t="shared" si="511"/>
        <v>info@operaarte.it</v>
      </c>
      <c r="S4063" s="1" t="s">
        <v>12964</v>
      </c>
    </row>
    <row r="4064" spans="1:19" ht="14.4" x14ac:dyDescent="0.3">
      <c r="A4064" s="1" t="s">
        <v>82</v>
      </c>
      <c r="B4064" s="1" t="s">
        <v>12966</v>
      </c>
      <c r="C4064" s="1" t="s">
        <v>12967</v>
      </c>
      <c r="D4064" s="1" t="str">
        <f t="shared" si="505"/>
        <v>Via De Gasperi 40</v>
      </c>
      <c r="E4064" s="1" t="s">
        <v>12804</v>
      </c>
      <c r="F4064" t="s">
        <v>19718</v>
      </c>
      <c r="G4064" t="str">
        <f t="shared" si="504"/>
        <v>N/A</v>
      </c>
      <c r="H4064" s="1" t="s">
        <v>12968</v>
      </c>
      <c r="I4064" s="1" t="str">
        <f t="shared" si="506"/>
        <v>EMAIL</v>
      </c>
      <c r="J4064" s="1" t="str">
        <f t="shared" si="507"/>
        <v xml:space="preserve"> </v>
      </c>
      <c r="K4064" s="1" t="s">
        <v>12969</v>
      </c>
      <c r="L4064" t="str">
        <f t="shared" si="508"/>
        <v>EMAIL</v>
      </c>
      <c r="M4064" t="str">
        <f t="shared" si="509"/>
        <v>annarombini@alice.it</v>
      </c>
      <c r="N4064" t="str">
        <f t="shared" si="510"/>
        <v>N/a</v>
      </c>
      <c r="O4064" t="str">
        <f t="shared" si="511"/>
        <v>annarombini@alice.it</v>
      </c>
      <c r="S4064" s="1" t="s">
        <v>12966</v>
      </c>
    </row>
    <row r="4065" spans="1:19" ht="14.4" x14ac:dyDescent="0.3">
      <c r="A4065" s="1" t="s">
        <v>29</v>
      </c>
      <c r="B4065" s="1" t="s">
        <v>12970</v>
      </c>
      <c r="C4065" s="1" t="s">
        <v>12971</v>
      </c>
      <c r="D4065" s="1" t="str">
        <f t="shared" si="505"/>
        <v>Via Degli Orti 35</v>
      </c>
      <c r="E4065" s="1" t="s">
        <v>12804</v>
      </c>
      <c r="F4065" t="s">
        <v>19718</v>
      </c>
      <c r="G4065" t="str">
        <f t="shared" si="504"/>
        <v>N/A</v>
      </c>
      <c r="H4065" s="1" t="s">
        <v>12972</v>
      </c>
      <c r="I4065" s="1" t="str">
        <f t="shared" si="506"/>
        <v>SITO</v>
      </c>
      <c r="J4065" s="1" t="str">
        <f t="shared" si="507"/>
        <v>www.leonebbportorecanati.it</v>
      </c>
      <c r="K4065" s="1" t="s">
        <v>12973</v>
      </c>
      <c r="L4065" t="str">
        <f t="shared" si="508"/>
        <v>EMAIL</v>
      </c>
      <c r="M4065" t="str">
        <f t="shared" si="509"/>
        <v>info@leonebbportorecanati.it</v>
      </c>
      <c r="N4065" t="str">
        <f t="shared" si="510"/>
        <v>www.leonebbportorecanati.it</v>
      </c>
      <c r="O4065" t="str">
        <f t="shared" si="511"/>
        <v>info@leonebbportorecanati.it</v>
      </c>
      <c r="S4065" s="1" t="s">
        <v>12970</v>
      </c>
    </row>
    <row r="4066" spans="1:19" ht="14.4" x14ac:dyDescent="0.3">
      <c r="A4066" s="1" t="s">
        <v>82</v>
      </c>
      <c r="B4066" s="1" t="s">
        <v>12974</v>
      </c>
      <c r="C4066" s="1" t="s">
        <v>12975</v>
      </c>
      <c r="D4066" s="1" t="str">
        <f t="shared" si="505"/>
        <v>Via Leopardi  84</v>
      </c>
      <c r="E4066" s="1" t="s">
        <v>12804</v>
      </c>
      <c r="F4066" t="s">
        <v>19718</v>
      </c>
      <c r="G4066" t="str">
        <f t="shared" si="504"/>
        <v>N/A</v>
      </c>
      <c r="H4066" t="s">
        <v>19718</v>
      </c>
      <c r="I4066" s="1" t="str">
        <f t="shared" si="506"/>
        <v>SITO</v>
      </c>
      <c r="J4066" s="1" t="str">
        <f t="shared" si="507"/>
        <v>N/a</v>
      </c>
      <c r="K4066" s="1" t="s">
        <v>12976</v>
      </c>
      <c r="L4066" t="str">
        <f t="shared" si="508"/>
        <v>EMAIL</v>
      </c>
      <c r="M4066" t="str">
        <f t="shared" si="509"/>
        <v>info@abelecamere.it</v>
      </c>
      <c r="N4066" t="str">
        <f t="shared" si="510"/>
        <v>N/a</v>
      </c>
      <c r="O4066" t="str">
        <f t="shared" si="511"/>
        <v>info@abelecamere.it</v>
      </c>
      <c r="S4066" s="1" t="s">
        <v>12974</v>
      </c>
    </row>
    <row r="4067" spans="1:19" ht="14.4" x14ac:dyDescent="0.3">
      <c r="A4067" s="1" t="s">
        <v>29</v>
      </c>
      <c r="B4067" s="1" t="s">
        <v>12977</v>
      </c>
      <c r="C4067" s="1" t="s">
        <v>12978</v>
      </c>
      <c r="D4067" s="1" t="str">
        <f t="shared" si="505"/>
        <v>Via Pastrengo 59</v>
      </c>
      <c r="E4067" s="1" t="s">
        <v>12804</v>
      </c>
      <c r="F4067" t="s">
        <v>19718</v>
      </c>
      <c r="G4067" t="str">
        <f t="shared" si="504"/>
        <v>N/A</v>
      </c>
      <c r="H4067" s="1" t="s">
        <v>12979</v>
      </c>
      <c r="I4067" s="1" t="str">
        <f t="shared" si="506"/>
        <v>SITO</v>
      </c>
      <c r="J4067" s="1" t="str">
        <f t="shared" si="507"/>
        <v>http://casalealmare.oneminutesite.it</v>
      </c>
      <c r="K4067" s="1" t="s">
        <v>12980</v>
      </c>
      <c r="L4067" t="str">
        <f t="shared" si="508"/>
        <v>EMAIL</v>
      </c>
      <c r="M4067" t="str">
        <f t="shared" si="509"/>
        <v>casalealmare@gmail.com</v>
      </c>
      <c r="N4067" t="str">
        <f t="shared" si="510"/>
        <v>http://casalealmare.oneminutesite.it</v>
      </c>
      <c r="O4067" t="str">
        <f t="shared" si="511"/>
        <v>casalealmare@gmail.com</v>
      </c>
      <c r="S4067" s="1" t="s">
        <v>12977</v>
      </c>
    </row>
    <row r="4068" spans="1:19" ht="14.4" x14ac:dyDescent="0.3">
      <c r="A4068" s="1" t="s">
        <v>29</v>
      </c>
      <c r="B4068" s="1" t="s">
        <v>12981</v>
      </c>
      <c r="C4068" s="1" t="s">
        <v>12982</v>
      </c>
      <c r="D4068" s="1" t="str">
        <f t="shared" si="505"/>
        <v>Via Gramsci 75</v>
      </c>
      <c r="E4068" s="1" t="s">
        <v>12804</v>
      </c>
      <c r="F4068" t="s">
        <v>19718</v>
      </c>
      <c r="G4068" t="str">
        <f t="shared" si="504"/>
        <v>N/A</v>
      </c>
      <c r="H4068" s="1" t="s">
        <v>12983</v>
      </c>
      <c r="I4068" s="1" t="str">
        <f t="shared" si="506"/>
        <v>SITO</v>
      </c>
      <c r="J4068" s="1" t="str">
        <f t="shared" si="507"/>
        <v>www.unmaredigioia.it</v>
      </c>
      <c r="K4068" s="1" t="s">
        <v>12984</v>
      </c>
      <c r="L4068" t="str">
        <f t="shared" si="508"/>
        <v>EMAIL</v>
      </c>
      <c r="M4068" t="str">
        <f t="shared" si="509"/>
        <v>sandrapiermarini@alice.it</v>
      </c>
      <c r="N4068" t="str">
        <f t="shared" si="510"/>
        <v>www.unmaredigioia.it</v>
      </c>
      <c r="O4068" t="str">
        <f t="shared" si="511"/>
        <v>sandrapiermarini@alice.it</v>
      </c>
      <c r="S4068" s="1" t="s">
        <v>12981</v>
      </c>
    </row>
    <row r="4069" spans="1:19" ht="14.4" x14ac:dyDescent="0.3">
      <c r="A4069" s="1" t="s">
        <v>679</v>
      </c>
      <c r="B4069" s="1" t="s">
        <v>12985</v>
      </c>
      <c r="C4069" s="1" t="s">
        <v>12986</v>
      </c>
      <c r="D4069" s="1" t="str">
        <f t="shared" si="505"/>
        <v>Via N. Sauro 29</v>
      </c>
      <c r="E4069" s="1" t="s">
        <v>12804</v>
      </c>
      <c r="F4069" t="s">
        <v>19718</v>
      </c>
      <c r="G4069" t="str">
        <f t="shared" si="504"/>
        <v>N/A</v>
      </c>
      <c r="H4069" t="s">
        <v>19718</v>
      </c>
      <c r="I4069" s="1" t="str">
        <f t="shared" si="506"/>
        <v>SITO</v>
      </c>
      <c r="J4069" s="1" t="str">
        <f t="shared" si="507"/>
        <v>N/a</v>
      </c>
      <c r="K4069" s="1" t="s">
        <v>12987</v>
      </c>
      <c r="L4069" t="str">
        <f t="shared" si="508"/>
        <v>EMAIL</v>
      </c>
      <c r="M4069" t="str">
        <f t="shared" si="509"/>
        <v>melania.ter@libero.it</v>
      </c>
      <c r="N4069" t="str">
        <f t="shared" si="510"/>
        <v>N/a</v>
      </c>
      <c r="O4069" t="str">
        <f t="shared" si="511"/>
        <v>melania.ter@libero.it</v>
      </c>
      <c r="S4069" s="1" t="s">
        <v>12985</v>
      </c>
    </row>
    <row r="4070" spans="1:19" ht="14.4" x14ac:dyDescent="0.3">
      <c r="A4070" s="1" t="s">
        <v>679</v>
      </c>
      <c r="B4070" s="1" t="s">
        <v>12988</v>
      </c>
      <c r="C4070" s="1" t="s">
        <v>12989</v>
      </c>
      <c r="D4070" s="1" t="str">
        <f t="shared" si="505"/>
        <v>Via Pizzetti 10</v>
      </c>
      <c r="E4070" s="1" t="s">
        <v>12804</v>
      </c>
      <c r="F4070" t="s">
        <v>19718</v>
      </c>
      <c r="G4070" t="str">
        <f t="shared" si="504"/>
        <v>N/A</v>
      </c>
      <c r="H4070" t="s">
        <v>19718</v>
      </c>
      <c r="I4070" s="1" t="str">
        <f t="shared" si="506"/>
        <v>SITO</v>
      </c>
      <c r="J4070" s="1" t="str">
        <f t="shared" si="507"/>
        <v>N/a</v>
      </c>
      <c r="K4070" s="1" t="s">
        <v>12990</v>
      </c>
      <c r="L4070" t="str">
        <f t="shared" si="508"/>
        <v>EMAIL</v>
      </c>
      <c r="M4070" t="str">
        <f t="shared" si="509"/>
        <v>cristianludolini@hotmail.it</v>
      </c>
      <c r="N4070" t="str">
        <f t="shared" si="510"/>
        <v>N/a</v>
      </c>
      <c r="O4070" t="str">
        <f t="shared" si="511"/>
        <v>cristianludolini@hotmail.it</v>
      </c>
      <c r="S4070" s="1" t="s">
        <v>12988</v>
      </c>
    </row>
    <row r="4071" spans="1:19" ht="14.4" x14ac:dyDescent="0.3">
      <c r="A4071" s="1" t="s">
        <v>29</v>
      </c>
      <c r="B4071" s="1" t="s">
        <v>12991</v>
      </c>
      <c r="C4071" s="1" t="s">
        <v>12992</v>
      </c>
      <c r="D4071" s="1" t="str">
        <f t="shared" si="505"/>
        <v>Via Palestro 39 39</v>
      </c>
      <c r="E4071" s="1" t="s">
        <v>12804</v>
      </c>
      <c r="F4071" t="s">
        <v>19718</v>
      </c>
      <c r="G4071" t="str">
        <f t="shared" si="504"/>
        <v>N/A</v>
      </c>
      <c r="H4071" s="1" t="s">
        <v>12993</v>
      </c>
      <c r="I4071" s="1" t="str">
        <f t="shared" si="506"/>
        <v>SITO</v>
      </c>
      <c r="J4071" s="1" t="str">
        <f t="shared" si="507"/>
        <v>icucali.it</v>
      </c>
      <c r="K4071" s="1" t="s">
        <v>12994</v>
      </c>
      <c r="L4071" t="str">
        <f t="shared" si="508"/>
        <v>EMAIL</v>
      </c>
      <c r="M4071" t="str">
        <f t="shared" si="509"/>
        <v>hello@icucali.it</v>
      </c>
      <c r="N4071" t="str">
        <f t="shared" si="510"/>
        <v>icucali.it</v>
      </c>
      <c r="O4071" t="str">
        <f t="shared" si="511"/>
        <v>hello@icucali.it</v>
      </c>
      <c r="S4071" s="1" t="s">
        <v>12991</v>
      </c>
    </row>
    <row r="4072" spans="1:19" ht="14.4" x14ac:dyDescent="0.3">
      <c r="A4072" s="1" t="s">
        <v>679</v>
      </c>
      <c r="B4072" s="1" t="s">
        <v>11632</v>
      </c>
      <c r="C4072" t="s">
        <v>19718</v>
      </c>
      <c r="D4072" s="1" t="str">
        <f t="shared" si="505"/>
        <v>N/A</v>
      </c>
      <c r="E4072" s="1" t="s">
        <v>12804</v>
      </c>
      <c r="F4072" t="s">
        <v>19718</v>
      </c>
      <c r="G4072" t="str">
        <f t="shared" si="504"/>
        <v>N/A</v>
      </c>
      <c r="H4072" t="s">
        <v>19718</v>
      </c>
      <c r="I4072" s="1" t="str">
        <f t="shared" si="506"/>
        <v>SITO</v>
      </c>
      <c r="J4072" s="1" t="str">
        <f t="shared" si="507"/>
        <v>N/a</v>
      </c>
      <c r="K4072" s="1" t="s">
        <v>12995</v>
      </c>
      <c r="L4072" t="str">
        <f t="shared" si="508"/>
        <v>EMAIL</v>
      </c>
      <c r="M4072" t="str">
        <f t="shared" si="509"/>
        <v>balneare@alice.it</v>
      </c>
      <c r="N4072" t="str">
        <f t="shared" si="510"/>
        <v>N/a</v>
      </c>
      <c r="O4072" t="str">
        <f t="shared" si="511"/>
        <v>balneare@alice.it</v>
      </c>
      <c r="S4072" s="1" t="s">
        <v>11632</v>
      </c>
    </row>
    <row r="4073" spans="1:19" ht="14.4" x14ac:dyDescent="0.3">
      <c r="A4073" s="1" t="s">
        <v>679</v>
      </c>
      <c r="B4073" s="1" t="s">
        <v>12996</v>
      </c>
      <c r="C4073" t="s">
        <v>19718</v>
      </c>
      <c r="D4073" s="1" t="str">
        <f t="shared" si="505"/>
        <v>N/A</v>
      </c>
      <c r="E4073" s="1" t="s">
        <v>12804</v>
      </c>
      <c r="F4073" t="s">
        <v>19718</v>
      </c>
      <c r="G4073" t="str">
        <f t="shared" si="504"/>
        <v>N/A</v>
      </c>
      <c r="H4073" t="s">
        <v>19718</v>
      </c>
      <c r="I4073" s="1" t="str">
        <f t="shared" si="506"/>
        <v>SITO</v>
      </c>
      <c r="J4073" s="1" t="str">
        <f t="shared" si="507"/>
        <v>N/a</v>
      </c>
      <c r="K4073" t="s">
        <v>19718</v>
      </c>
      <c r="L4073" t="str">
        <f t="shared" si="508"/>
        <v>SITO</v>
      </c>
      <c r="M4073" t="str">
        <f t="shared" si="509"/>
        <v xml:space="preserve"> </v>
      </c>
      <c r="N4073" t="str">
        <f t="shared" si="510"/>
        <v>N/a</v>
      </c>
      <c r="O4073" t="str">
        <f t="shared" si="511"/>
        <v>N/a</v>
      </c>
      <c r="S4073" s="1" t="s">
        <v>12996</v>
      </c>
    </row>
    <row r="4074" spans="1:19" ht="14.4" x14ac:dyDescent="0.3">
      <c r="A4074" s="1" t="s">
        <v>679</v>
      </c>
      <c r="B4074" s="1" t="s">
        <v>12997</v>
      </c>
      <c r="C4074" t="s">
        <v>19718</v>
      </c>
      <c r="D4074" s="1" t="str">
        <f t="shared" si="505"/>
        <v>N/A</v>
      </c>
      <c r="E4074" s="1" t="s">
        <v>12804</v>
      </c>
      <c r="F4074" t="s">
        <v>19718</v>
      </c>
      <c r="G4074" t="str">
        <f t="shared" si="504"/>
        <v>N/A</v>
      </c>
      <c r="H4074" t="s">
        <v>19718</v>
      </c>
      <c r="I4074" s="1" t="str">
        <f t="shared" si="506"/>
        <v>SITO</v>
      </c>
      <c r="J4074" s="1" t="str">
        <f t="shared" si="507"/>
        <v>N/a</v>
      </c>
      <c r="K4074" t="s">
        <v>19718</v>
      </c>
      <c r="L4074" t="str">
        <f t="shared" si="508"/>
        <v>SITO</v>
      </c>
      <c r="M4074" t="str">
        <f t="shared" si="509"/>
        <v xml:space="preserve"> </v>
      </c>
      <c r="N4074" t="str">
        <f t="shared" si="510"/>
        <v>N/a</v>
      </c>
      <c r="O4074" t="str">
        <f t="shared" si="511"/>
        <v>N/a</v>
      </c>
      <c r="S4074" s="1" t="s">
        <v>12997</v>
      </c>
    </row>
    <row r="4075" spans="1:19" ht="14.4" x14ac:dyDescent="0.3">
      <c r="A4075" s="1" t="s">
        <v>679</v>
      </c>
      <c r="B4075" s="1" t="s">
        <v>12998</v>
      </c>
      <c r="C4075" t="s">
        <v>19718</v>
      </c>
      <c r="D4075" s="1" t="str">
        <f t="shared" si="505"/>
        <v>N/A</v>
      </c>
      <c r="E4075" s="1" t="s">
        <v>12804</v>
      </c>
      <c r="F4075" t="s">
        <v>19718</v>
      </c>
      <c r="G4075" t="str">
        <f t="shared" si="504"/>
        <v>N/A</v>
      </c>
      <c r="H4075" t="s">
        <v>19718</v>
      </c>
      <c r="I4075" s="1" t="str">
        <f t="shared" si="506"/>
        <v>SITO</v>
      </c>
      <c r="J4075" s="1" t="str">
        <f t="shared" si="507"/>
        <v>N/a</v>
      </c>
      <c r="K4075" t="s">
        <v>19718</v>
      </c>
      <c r="L4075" t="str">
        <f t="shared" si="508"/>
        <v>SITO</v>
      </c>
      <c r="M4075" t="str">
        <f t="shared" si="509"/>
        <v xml:space="preserve"> </v>
      </c>
      <c r="N4075" t="str">
        <f t="shared" si="510"/>
        <v>N/a</v>
      </c>
      <c r="O4075" t="str">
        <f t="shared" si="511"/>
        <v>N/a</v>
      </c>
      <c r="S4075" s="1" t="s">
        <v>12998</v>
      </c>
    </row>
    <row r="4076" spans="1:19" ht="14.4" x14ac:dyDescent="0.3">
      <c r="A4076" s="1" t="s">
        <v>679</v>
      </c>
      <c r="B4076" s="1" t="s">
        <v>12999</v>
      </c>
      <c r="C4076" t="s">
        <v>19718</v>
      </c>
      <c r="D4076" s="1" t="str">
        <f t="shared" si="505"/>
        <v>N/A</v>
      </c>
      <c r="E4076" s="1" t="s">
        <v>12804</v>
      </c>
      <c r="F4076" t="s">
        <v>19718</v>
      </c>
      <c r="G4076" t="str">
        <f t="shared" si="504"/>
        <v>N/A</v>
      </c>
      <c r="H4076" t="s">
        <v>19718</v>
      </c>
      <c r="I4076" s="1" t="str">
        <f t="shared" si="506"/>
        <v>SITO</v>
      </c>
      <c r="J4076" s="1" t="str">
        <f t="shared" si="507"/>
        <v>N/a</v>
      </c>
      <c r="K4076" t="s">
        <v>19718</v>
      </c>
      <c r="L4076" t="str">
        <f t="shared" si="508"/>
        <v>SITO</v>
      </c>
      <c r="M4076" t="str">
        <f t="shared" si="509"/>
        <v xml:space="preserve"> </v>
      </c>
      <c r="N4076" t="str">
        <f t="shared" si="510"/>
        <v>N/a</v>
      </c>
      <c r="O4076" t="str">
        <f t="shared" si="511"/>
        <v>N/a</v>
      </c>
      <c r="S4076" s="1" t="s">
        <v>12999</v>
      </c>
    </row>
    <row r="4077" spans="1:19" ht="14.4" x14ac:dyDescent="0.3">
      <c r="A4077" s="1" t="s">
        <v>679</v>
      </c>
      <c r="B4077" s="1" t="s">
        <v>13000</v>
      </c>
      <c r="C4077" t="s">
        <v>19718</v>
      </c>
      <c r="D4077" s="1" t="str">
        <f t="shared" si="505"/>
        <v>N/A</v>
      </c>
      <c r="E4077" s="1" t="s">
        <v>12804</v>
      </c>
      <c r="F4077" t="s">
        <v>19718</v>
      </c>
      <c r="G4077" t="str">
        <f t="shared" si="504"/>
        <v>N/A</v>
      </c>
      <c r="H4077" t="s">
        <v>19718</v>
      </c>
      <c r="I4077" s="1" t="str">
        <f t="shared" si="506"/>
        <v>SITO</v>
      </c>
      <c r="J4077" s="1" t="str">
        <f t="shared" si="507"/>
        <v>N/a</v>
      </c>
      <c r="K4077" t="s">
        <v>19718</v>
      </c>
      <c r="L4077" t="str">
        <f t="shared" si="508"/>
        <v>SITO</v>
      </c>
      <c r="M4077" t="str">
        <f t="shared" si="509"/>
        <v xml:space="preserve"> </v>
      </c>
      <c r="N4077" t="str">
        <f t="shared" si="510"/>
        <v>N/a</v>
      </c>
      <c r="O4077" t="str">
        <f t="shared" si="511"/>
        <v>N/a</v>
      </c>
      <c r="S4077" s="1" t="s">
        <v>13000</v>
      </c>
    </row>
    <row r="4078" spans="1:19" ht="14.4" x14ac:dyDescent="0.3">
      <c r="A4078" s="1" t="s">
        <v>679</v>
      </c>
      <c r="B4078" s="1" t="s">
        <v>13001</v>
      </c>
      <c r="C4078" t="s">
        <v>19718</v>
      </c>
      <c r="D4078" s="1" t="str">
        <f t="shared" si="505"/>
        <v>N/A</v>
      </c>
      <c r="E4078" s="1" t="s">
        <v>12804</v>
      </c>
      <c r="F4078" t="s">
        <v>19718</v>
      </c>
      <c r="G4078" t="str">
        <f t="shared" si="504"/>
        <v>N/A</v>
      </c>
      <c r="H4078" t="s">
        <v>19718</v>
      </c>
      <c r="I4078" s="1" t="str">
        <f t="shared" si="506"/>
        <v>SITO</v>
      </c>
      <c r="J4078" s="1" t="str">
        <f t="shared" si="507"/>
        <v>N/a</v>
      </c>
      <c r="K4078" t="s">
        <v>19718</v>
      </c>
      <c r="L4078" t="str">
        <f t="shared" si="508"/>
        <v>SITO</v>
      </c>
      <c r="M4078" t="str">
        <f t="shared" si="509"/>
        <v xml:space="preserve"> </v>
      </c>
      <c r="N4078" t="str">
        <f t="shared" si="510"/>
        <v>N/a</v>
      </c>
      <c r="O4078" t="str">
        <f t="shared" si="511"/>
        <v>N/a</v>
      </c>
      <c r="S4078" s="1" t="s">
        <v>13001</v>
      </c>
    </row>
    <row r="4079" spans="1:19" ht="14.4" x14ac:dyDescent="0.3">
      <c r="A4079" s="1" t="s">
        <v>679</v>
      </c>
      <c r="B4079" s="1" t="s">
        <v>13002</v>
      </c>
      <c r="C4079" t="s">
        <v>19718</v>
      </c>
      <c r="D4079" s="1" t="str">
        <f t="shared" si="505"/>
        <v>N/A</v>
      </c>
      <c r="E4079" s="1" t="s">
        <v>12804</v>
      </c>
      <c r="F4079" t="s">
        <v>19718</v>
      </c>
      <c r="G4079" t="str">
        <f t="shared" si="504"/>
        <v>N/A</v>
      </c>
      <c r="H4079" t="s">
        <v>19718</v>
      </c>
      <c r="I4079" s="1" t="str">
        <f t="shared" si="506"/>
        <v>SITO</v>
      </c>
      <c r="J4079" s="1" t="str">
        <f t="shared" si="507"/>
        <v>N/a</v>
      </c>
      <c r="K4079" t="s">
        <v>19718</v>
      </c>
      <c r="L4079" t="str">
        <f t="shared" si="508"/>
        <v>SITO</v>
      </c>
      <c r="M4079" t="str">
        <f t="shared" si="509"/>
        <v xml:space="preserve"> </v>
      </c>
      <c r="N4079" t="str">
        <f t="shared" si="510"/>
        <v>N/a</v>
      </c>
      <c r="O4079" t="str">
        <f t="shared" si="511"/>
        <v>N/a</v>
      </c>
      <c r="S4079" s="1" t="s">
        <v>13002</v>
      </c>
    </row>
    <row r="4080" spans="1:19" ht="14.4" x14ac:dyDescent="0.3">
      <c r="A4080" s="1" t="s">
        <v>679</v>
      </c>
      <c r="B4080" s="1" t="s">
        <v>13003</v>
      </c>
      <c r="C4080" t="s">
        <v>19718</v>
      </c>
      <c r="D4080" s="1" t="str">
        <f t="shared" si="505"/>
        <v>N/A</v>
      </c>
      <c r="E4080" s="1" t="s">
        <v>12804</v>
      </c>
      <c r="F4080" t="s">
        <v>19718</v>
      </c>
      <c r="G4080" t="str">
        <f t="shared" si="504"/>
        <v>N/A</v>
      </c>
      <c r="H4080" t="s">
        <v>19718</v>
      </c>
      <c r="I4080" s="1" t="str">
        <f t="shared" si="506"/>
        <v>SITO</v>
      </c>
      <c r="J4080" s="1" t="str">
        <f t="shared" si="507"/>
        <v>N/a</v>
      </c>
      <c r="K4080" t="s">
        <v>19718</v>
      </c>
      <c r="L4080" t="str">
        <f t="shared" si="508"/>
        <v>SITO</v>
      </c>
      <c r="M4080" t="str">
        <f t="shared" si="509"/>
        <v xml:space="preserve"> </v>
      </c>
      <c r="N4080" t="str">
        <f t="shared" si="510"/>
        <v>N/a</v>
      </c>
      <c r="O4080" t="str">
        <f t="shared" si="511"/>
        <v>N/a</v>
      </c>
      <c r="S4080" s="1" t="s">
        <v>13003</v>
      </c>
    </row>
    <row r="4081" spans="1:19" ht="14.4" x14ac:dyDescent="0.3">
      <c r="A4081" s="1" t="s">
        <v>88</v>
      </c>
      <c r="B4081" s="1" t="s">
        <v>13004</v>
      </c>
      <c r="C4081" s="1" t="s">
        <v>13005</v>
      </c>
      <c r="D4081" s="1" t="str">
        <f t="shared" si="505"/>
        <v>Viale Scarfiotti Snc</v>
      </c>
      <c r="E4081" s="1" t="s">
        <v>12804</v>
      </c>
      <c r="F4081" s="1" t="s">
        <v>13006</v>
      </c>
      <c r="G4081" t="str">
        <f t="shared" si="504"/>
        <v>Loc. Scossicci</v>
      </c>
      <c r="H4081" t="s">
        <v>19718</v>
      </c>
      <c r="I4081" s="1" t="str">
        <f t="shared" si="506"/>
        <v>SITO</v>
      </c>
      <c r="J4081" s="1" t="str">
        <f t="shared" si="507"/>
        <v>N/a</v>
      </c>
      <c r="K4081" s="1" t="s">
        <v>13007</v>
      </c>
      <c r="L4081" t="str">
        <f t="shared" si="508"/>
        <v>EMAIL</v>
      </c>
      <c r="M4081" t="str">
        <f t="shared" si="509"/>
        <v>areacamper.portorecanati@gmail.com</v>
      </c>
      <c r="N4081" t="str">
        <f t="shared" si="510"/>
        <v>N/a</v>
      </c>
      <c r="O4081" t="str">
        <f t="shared" si="511"/>
        <v>areacamper.portorecanati@gmail.com</v>
      </c>
      <c r="S4081" s="1" t="s">
        <v>13004</v>
      </c>
    </row>
    <row r="4082" spans="1:19" ht="14.4" x14ac:dyDescent="0.3">
      <c r="A4082" s="1" t="s">
        <v>82</v>
      </c>
      <c r="B4082" s="1" t="s">
        <v>13008</v>
      </c>
      <c r="C4082" s="1" t="s">
        <v>13009</v>
      </c>
      <c r="D4082" s="1" t="str">
        <f t="shared" si="505"/>
        <v>Garibaldi 167</v>
      </c>
      <c r="E4082" s="1" t="s">
        <v>12804</v>
      </c>
      <c r="F4082" s="1" t="s">
        <v>12804</v>
      </c>
      <c r="G4082" t="str">
        <f t="shared" si="504"/>
        <v>Porto Recanati</v>
      </c>
      <c r="H4082" t="s">
        <v>19718</v>
      </c>
      <c r="I4082" s="1" t="str">
        <f t="shared" si="506"/>
        <v>SITO</v>
      </c>
      <c r="J4082" s="1" t="str">
        <f t="shared" si="507"/>
        <v>N/a</v>
      </c>
      <c r="K4082" s="1" t="s">
        <v>8363</v>
      </c>
      <c r="L4082" t="str">
        <f t="shared" si="508"/>
        <v>EMAIL</v>
      </c>
      <c r="M4082" t="str">
        <f t="shared" si="509"/>
        <v>info@operaarte.it</v>
      </c>
      <c r="N4082" t="str">
        <f t="shared" si="510"/>
        <v>N/a</v>
      </c>
      <c r="O4082" t="str">
        <f t="shared" si="511"/>
        <v>info@operaarte.it</v>
      </c>
      <c r="S4082" s="1" t="s">
        <v>13008</v>
      </c>
    </row>
    <row r="4083" spans="1:19" ht="14.4" x14ac:dyDescent="0.3">
      <c r="A4083" s="1" t="s">
        <v>35</v>
      </c>
      <c r="B4083" s="1" t="s">
        <v>13010</v>
      </c>
      <c r="C4083" s="1" t="s">
        <v>13011</v>
      </c>
      <c r="D4083" s="1" t="str">
        <f t="shared" si="505"/>
        <v>Via Santa Maria In Potenza 40</v>
      </c>
      <c r="E4083" s="1" t="s">
        <v>12804</v>
      </c>
      <c r="F4083" s="1" t="s">
        <v>12804</v>
      </c>
      <c r="G4083" t="str">
        <f t="shared" si="504"/>
        <v>Porto Recanati</v>
      </c>
      <c r="H4083" t="s">
        <v>19718</v>
      </c>
      <c r="I4083" s="1" t="str">
        <f t="shared" si="506"/>
        <v>SITO</v>
      </c>
      <c r="J4083" s="1" t="str">
        <f t="shared" si="507"/>
        <v>N/a</v>
      </c>
      <c r="K4083" s="1" t="s">
        <v>13012</v>
      </c>
      <c r="L4083" t="str">
        <f t="shared" si="508"/>
        <v>EMAIL</v>
      </c>
      <c r="M4083" t="str">
        <f t="shared" si="509"/>
        <v>info@lespighe.net</v>
      </c>
      <c r="N4083" t="str">
        <f t="shared" si="510"/>
        <v>N/a</v>
      </c>
      <c r="O4083" t="str">
        <f t="shared" si="511"/>
        <v>info@lespighe.net</v>
      </c>
      <c r="S4083" s="1" t="s">
        <v>13010</v>
      </c>
    </row>
    <row r="4084" spans="1:19" ht="14.4" x14ac:dyDescent="0.3">
      <c r="A4084" s="1" t="s">
        <v>29</v>
      </c>
      <c r="B4084" s="1" t="s">
        <v>13013</v>
      </c>
      <c r="C4084" s="1" t="s">
        <v>13014</v>
      </c>
      <c r="D4084" s="1" t="str">
        <f t="shared" si="505"/>
        <v>Via Mar Del Plata 21</v>
      </c>
      <c r="E4084" s="1" t="s">
        <v>12804</v>
      </c>
      <c r="F4084" s="1" t="s">
        <v>12804</v>
      </c>
      <c r="G4084" t="str">
        <f t="shared" si="504"/>
        <v>Porto Recanati</v>
      </c>
      <c r="H4084" t="s">
        <v>19718</v>
      </c>
      <c r="I4084" s="1" t="str">
        <f t="shared" si="506"/>
        <v>SITO</v>
      </c>
      <c r="J4084" s="1" t="str">
        <f t="shared" si="507"/>
        <v>N/a</v>
      </c>
      <c r="K4084" s="1" t="s">
        <v>13015</v>
      </c>
      <c r="L4084" t="str">
        <f t="shared" si="508"/>
        <v>EMAIL</v>
      </c>
      <c r="M4084" t="str">
        <f t="shared" si="509"/>
        <v>nadia_moretti@hotmail.it</v>
      </c>
      <c r="N4084" t="str">
        <f t="shared" si="510"/>
        <v>N/a</v>
      </c>
      <c r="O4084" t="str">
        <f t="shared" si="511"/>
        <v>nadia_moretti@hotmail.it</v>
      </c>
      <c r="S4084" s="1" t="s">
        <v>13013</v>
      </c>
    </row>
    <row r="4085" spans="1:19" ht="14.4" x14ac:dyDescent="0.3">
      <c r="A4085" s="1" t="s">
        <v>29</v>
      </c>
      <c r="B4085" s="1" t="s">
        <v>13016</v>
      </c>
      <c r="C4085" s="1" t="s">
        <v>13017</v>
      </c>
      <c r="D4085" s="1" t="str">
        <f t="shared" si="505"/>
        <v>Via G. Garibaldi 101</v>
      </c>
      <c r="E4085" s="1" t="s">
        <v>12804</v>
      </c>
      <c r="F4085" s="1" t="s">
        <v>12804</v>
      </c>
      <c r="G4085" t="str">
        <f t="shared" si="504"/>
        <v>Porto Recanati</v>
      </c>
      <c r="H4085" t="s">
        <v>19718</v>
      </c>
      <c r="I4085" s="1" t="str">
        <f t="shared" si="506"/>
        <v>SITO</v>
      </c>
      <c r="J4085" s="1" t="str">
        <f t="shared" si="507"/>
        <v>N/a</v>
      </c>
      <c r="K4085" s="1" t="s">
        <v>13018</v>
      </c>
      <c r="L4085" t="str">
        <f t="shared" si="508"/>
        <v>EMAIL</v>
      </c>
      <c r="M4085" t="str">
        <f t="shared" si="509"/>
        <v>noemicasa@alice.it</v>
      </c>
      <c r="N4085" t="str">
        <f t="shared" si="510"/>
        <v>N/a</v>
      </c>
      <c r="O4085" t="str">
        <f t="shared" si="511"/>
        <v>noemicasa@alice.it</v>
      </c>
      <c r="S4085" s="1" t="s">
        <v>13016</v>
      </c>
    </row>
    <row r="4086" spans="1:19" ht="14.4" x14ac:dyDescent="0.3">
      <c r="A4086" s="1" t="s">
        <v>29</v>
      </c>
      <c r="B4086" s="1" t="s">
        <v>13019</v>
      </c>
      <c r="C4086" s="1" t="s">
        <v>13020</v>
      </c>
      <c r="D4086" s="1" t="str">
        <f t="shared" si="505"/>
        <v>Via San Giovanni Bosco 89</v>
      </c>
      <c r="E4086" s="1" t="s">
        <v>12804</v>
      </c>
      <c r="F4086" s="1" t="s">
        <v>12804</v>
      </c>
      <c r="G4086" t="str">
        <f t="shared" si="504"/>
        <v>Porto Recanati</v>
      </c>
      <c r="H4086" s="1" t="s">
        <v>13021</v>
      </c>
      <c r="I4086" s="1" t="str">
        <f t="shared" si="506"/>
        <v>SITO</v>
      </c>
      <c r="J4086" s="1" t="str">
        <f t="shared" si="507"/>
        <v>www.festinalentebb.it</v>
      </c>
      <c r="K4086" s="1" t="s">
        <v>13022</v>
      </c>
      <c r="L4086" t="str">
        <f t="shared" si="508"/>
        <v>EMAIL</v>
      </c>
      <c r="M4086" t="str">
        <f t="shared" si="509"/>
        <v>info@festinalentebb.it</v>
      </c>
      <c r="N4086" t="str">
        <f t="shared" si="510"/>
        <v>www.festinalentebb.it</v>
      </c>
      <c r="O4086" t="str">
        <f t="shared" si="511"/>
        <v>info@festinalentebb.it</v>
      </c>
      <c r="S4086" s="1" t="s">
        <v>13019</v>
      </c>
    </row>
    <row r="4087" spans="1:19" ht="14.4" x14ac:dyDescent="0.3">
      <c r="A4087" s="1" t="s">
        <v>29</v>
      </c>
      <c r="B4087" s="1" t="s">
        <v>13023</v>
      </c>
      <c r="C4087" s="1" t="s">
        <v>13024</v>
      </c>
      <c r="D4087" s="1" t="str">
        <f t="shared" si="505"/>
        <v>Via E. Gardini 17</v>
      </c>
      <c r="E4087" s="1" t="s">
        <v>12804</v>
      </c>
      <c r="F4087" s="1" t="s">
        <v>12804</v>
      </c>
      <c r="G4087" t="str">
        <f t="shared" si="504"/>
        <v>Porto Recanati</v>
      </c>
      <c r="H4087" s="1" t="s">
        <v>13025</v>
      </c>
      <c r="I4087" s="1" t="str">
        <f t="shared" si="506"/>
        <v>SITO</v>
      </c>
      <c r="J4087" s="1" t="str">
        <f t="shared" si="507"/>
        <v>www.lasciabbega.it</v>
      </c>
      <c r="K4087" s="1" t="s">
        <v>13026</v>
      </c>
      <c r="L4087" t="str">
        <f t="shared" si="508"/>
        <v>EMAIL</v>
      </c>
      <c r="M4087" t="str">
        <f t="shared" si="509"/>
        <v>info@lasciabbega.it</v>
      </c>
      <c r="N4087" t="str">
        <f t="shared" si="510"/>
        <v>www.lasciabbega.it</v>
      </c>
      <c r="O4087" t="str">
        <f t="shared" si="511"/>
        <v>info@lasciabbega.it</v>
      </c>
      <c r="S4087" s="1" t="s">
        <v>13023</v>
      </c>
    </row>
    <row r="4088" spans="1:19" ht="14.4" x14ac:dyDescent="0.3">
      <c r="A4088" s="1" t="s">
        <v>12</v>
      </c>
      <c r="B4088" s="1" t="s">
        <v>13027</v>
      </c>
      <c r="C4088" s="1" t="s">
        <v>13028</v>
      </c>
      <c r="D4088" s="1" t="str">
        <f t="shared" si="505"/>
        <v>Via Alvata 192</v>
      </c>
      <c r="E4088" s="1" t="s">
        <v>13029</v>
      </c>
      <c r="F4088" s="1" t="s">
        <v>13029</v>
      </c>
      <c r="G4088" t="str">
        <f t="shared" si="504"/>
        <v>Potenza Picena</v>
      </c>
      <c r="H4088" t="s">
        <v>19718</v>
      </c>
      <c r="I4088" s="1" t="str">
        <f t="shared" si="506"/>
        <v>SITO</v>
      </c>
      <c r="J4088" s="1" t="str">
        <f t="shared" si="507"/>
        <v>N/a</v>
      </c>
      <c r="K4088" s="1" t="s">
        <v>13030</v>
      </c>
      <c r="L4088" t="str">
        <f t="shared" si="508"/>
        <v>EMAIL</v>
      </c>
      <c r="M4088" t="str">
        <f t="shared" si="509"/>
        <v>roberto.ominetti@gmail.com</v>
      </c>
      <c r="N4088" t="str">
        <f t="shared" si="510"/>
        <v>N/a</v>
      </c>
      <c r="O4088" t="str">
        <f t="shared" si="511"/>
        <v>roberto.ominetti@gmail.com</v>
      </c>
      <c r="S4088" s="1" t="s">
        <v>13027</v>
      </c>
    </row>
    <row r="4089" spans="1:19" ht="14.4" x14ac:dyDescent="0.3">
      <c r="A4089" s="1" t="s">
        <v>12</v>
      </c>
      <c r="B4089" s="1" t="s">
        <v>13031</v>
      </c>
      <c r="C4089" s="1" t="s">
        <v>13032</v>
      </c>
      <c r="D4089" s="1" t="str">
        <f t="shared" si="505"/>
        <v>Via Marco Polo  5</v>
      </c>
      <c r="E4089" s="1" t="s">
        <v>13029</v>
      </c>
      <c r="F4089" s="1" t="s">
        <v>13029</v>
      </c>
      <c r="G4089" t="str">
        <f t="shared" si="504"/>
        <v>Potenza Picena</v>
      </c>
      <c r="H4089" t="s">
        <v>19718</v>
      </c>
      <c r="I4089" s="1" t="str">
        <f t="shared" si="506"/>
        <v>SITO</v>
      </c>
      <c r="J4089" s="1" t="str">
        <f t="shared" si="507"/>
        <v>N/a</v>
      </c>
      <c r="K4089" t="s">
        <v>19718</v>
      </c>
      <c r="L4089" t="str">
        <f t="shared" si="508"/>
        <v>SITO</v>
      </c>
      <c r="M4089" t="str">
        <f t="shared" si="509"/>
        <v xml:space="preserve"> </v>
      </c>
      <c r="N4089" t="str">
        <f t="shared" si="510"/>
        <v>N/a</v>
      </c>
      <c r="O4089" t="str">
        <f t="shared" si="511"/>
        <v>N/a</v>
      </c>
      <c r="S4089" s="1" t="s">
        <v>13031</v>
      </c>
    </row>
    <row r="4090" spans="1:19" ht="14.4" x14ac:dyDescent="0.3">
      <c r="A4090" s="1" t="s">
        <v>12</v>
      </c>
      <c r="B4090" s="1" t="s">
        <v>13033</v>
      </c>
      <c r="C4090" s="1" t="s">
        <v>13034</v>
      </c>
      <c r="D4090" s="1" t="str">
        <f t="shared" si="505"/>
        <v>Piazza Doumet 33</v>
      </c>
      <c r="E4090" s="1" t="s">
        <v>13029</v>
      </c>
      <c r="F4090" s="1" t="s">
        <v>13029</v>
      </c>
      <c r="G4090" t="str">
        <f t="shared" si="504"/>
        <v>Potenza Picena</v>
      </c>
      <c r="H4090" t="s">
        <v>19718</v>
      </c>
      <c r="I4090" s="1" t="str">
        <f t="shared" si="506"/>
        <v>SITO</v>
      </c>
      <c r="J4090" s="1" t="str">
        <f t="shared" si="507"/>
        <v>N/a</v>
      </c>
      <c r="K4090" t="s">
        <v>19718</v>
      </c>
      <c r="L4090" t="str">
        <f t="shared" si="508"/>
        <v>SITO</v>
      </c>
      <c r="M4090" t="str">
        <f t="shared" si="509"/>
        <v xml:space="preserve"> </v>
      </c>
      <c r="N4090" t="str">
        <f t="shared" si="510"/>
        <v>N/a</v>
      </c>
      <c r="O4090" t="str">
        <f t="shared" si="511"/>
        <v>N/a</v>
      </c>
      <c r="S4090" s="1" t="s">
        <v>13033</v>
      </c>
    </row>
    <row r="4091" spans="1:19" ht="14.4" x14ac:dyDescent="0.3">
      <c r="A4091" s="1" t="s">
        <v>12</v>
      </c>
      <c r="B4091" s="1" t="s">
        <v>13035</v>
      </c>
      <c r="C4091" s="1" t="s">
        <v>13036</v>
      </c>
      <c r="D4091" s="1" t="str">
        <f t="shared" si="505"/>
        <v>Via Lazio 14</v>
      </c>
      <c r="E4091" s="1" t="s">
        <v>13029</v>
      </c>
      <c r="F4091" s="1" t="s">
        <v>13029</v>
      </c>
      <c r="G4091" t="str">
        <f t="shared" si="504"/>
        <v>Potenza Picena</v>
      </c>
      <c r="H4091" t="s">
        <v>19718</v>
      </c>
      <c r="I4091" s="1" t="str">
        <f t="shared" si="506"/>
        <v>SITO</v>
      </c>
      <c r="J4091" s="1" t="str">
        <f t="shared" si="507"/>
        <v>N/a</v>
      </c>
      <c r="K4091" t="s">
        <v>19718</v>
      </c>
      <c r="L4091" t="str">
        <f t="shared" si="508"/>
        <v>SITO</v>
      </c>
      <c r="M4091" t="str">
        <f t="shared" si="509"/>
        <v xml:space="preserve"> </v>
      </c>
      <c r="N4091" t="str">
        <f t="shared" si="510"/>
        <v>N/a</v>
      </c>
      <c r="O4091" t="str">
        <f t="shared" si="511"/>
        <v>N/a</v>
      </c>
      <c r="S4091" s="1" t="s">
        <v>13035</v>
      </c>
    </row>
    <row r="4092" spans="1:19" ht="14.4" x14ac:dyDescent="0.3">
      <c r="A4092" s="1" t="s">
        <v>12</v>
      </c>
      <c r="B4092" s="1" t="s">
        <v>13037</v>
      </c>
      <c r="C4092" s="1" t="s">
        <v>13038</v>
      </c>
      <c r="D4092" s="1" t="str">
        <f t="shared" si="505"/>
        <v>Via Gramsci 6</v>
      </c>
      <c r="E4092" s="1" t="s">
        <v>13029</v>
      </c>
      <c r="F4092" s="1" t="s">
        <v>13029</v>
      </c>
      <c r="G4092" t="str">
        <f t="shared" si="504"/>
        <v>Potenza Picena</v>
      </c>
      <c r="H4092" t="s">
        <v>19718</v>
      </c>
      <c r="I4092" s="1" t="str">
        <f t="shared" si="506"/>
        <v>SITO</v>
      </c>
      <c r="J4092" s="1" t="str">
        <f t="shared" si="507"/>
        <v>N/a</v>
      </c>
      <c r="K4092" t="s">
        <v>19718</v>
      </c>
      <c r="L4092" t="str">
        <f t="shared" si="508"/>
        <v>SITO</v>
      </c>
      <c r="M4092" t="str">
        <f t="shared" si="509"/>
        <v xml:space="preserve"> </v>
      </c>
      <c r="N4092" t="str">
        <f t="shared" si="510"/>
        <v>N/a</v>
      </c>
      <c r="O4092" t="str">
        <f t="shared" si="511"/>
        <v>N/a</v>
      </c>
      <c r="S4092" s="1" t="s">
        <v>13037</v>
      </c>
    </row>
    <row r="4093" spans="1:19" ht="14.4" x14ac:dyDescent="0.3">
      <c r="A4093" s="1" t="s">
        <v>12</v>
      </c>
      <c r="B4093" s="1" t="s">
        <v>13039</v>
      </c>
      <c r="C4093" s="1" t="s">
        <v>13040</v>
      </c>
      <c r="D4093" s="1" t="str">
        <f t="shared" si="505"/>
        <v>Via Beethoven 52</v>
      </c>
      <c r="E4093" s="1" t="s">
        <v>13029</v>
      </c>
      <c r="F4093" s="1" t="s">
        <v>13029</v>
      </c>
      <c r="G4093" t="str">
        <f t="shared" si="504"/>
        <v>Potenza Picena</v>
      </c>
      <c r="H4093" t="s">
        <v>19718</v>
      </c>
      <c r="I4093" s="1" t="str">
        <f t="shared" si="506"/>
        <v>SITO</v>
      </c>
      <c r="J4093" s="1" t="str">
        <f t="shared" si="507"/>
        <v>N/a</v>
      </c>
      <c r="K4093" t="s">
        <v>19718</v>
      </c>
      <c r="L4093" t="str">
        <f t="shared" si="508"/>
        <v>SITO</v>
      </c>
      <c r="M4093" t="str">
        <f t="shared" si="509"/>
        <v xml:space="preserve"> </v>
      </c>
      <c r="N4093" t="str">
        <f t="shared" si="510"/>
        <v>N/a</v>
      </c>
      <c r="O4093" t="str">
        <f t="shared" si="511"/>
        <v>N/a</v>
      </c>
      <c r="S4093" s="1" t="s">
        <v>13039</v>
      </c>
    </row>
    <row r="4094" spans="1:19" ht="14.4" x14ac:dyDescent="0.3">
      <c r="A4094" s="1" t="s">
        <v>12</v>
      </c>
      <c r="B4094" s="1" t="s">
        <v>13041</v>
      </c>
      <c r="C4094" s="1" t="s">
        <v>13042</v>
      </c>
      <c r="D4094" s="1" t="str">
        <f t="shared" si="505"/>
        <v>Via Rossini 5</v>
      </c>
      <c r="E4094" s="1" t="s">
        <v>13029</v>
      </c>
      <c r="F4094" s="1" t="s">
        <v>13029</v>
      </c>
      <c r="G4094" t="str">
        <f t="shared" si="504"/>
        <v>Potenza Picena</v>
      </c>
      <c r="H4094" t="s">
        <v>19718</v>
      </c>
      <c r="I4094" s="1" t="str">
        <f t="shared" si="506"/>
        <v>SITO</v>
      </c>
      <c r="J4094" s="1" t="str">
        <f t="shared" si="507"/>
        <v>N/a</v>
      </c>
      <c r="K4094" t="s">
        <v>19718</v>
      </c>
      <c r="L4094" t="str">
        <f t="shared" si="508"/>
        <v>SITO</v>
      </c>
      <c r="M4094" t="str">
        <f t="shared" si="509"/>
        <v xml:space="preserve"> </v>
      </c>
      <c r="N4094" t="str">
        <f t="shared" si="510"/>
        <v>N/a</v>
      </c>
      <c r="O4094" t="str">
        <f t="shared" si="511"/>
        <v>N/a</v>
      </c>
      <c r="S4094" s="1" t="s">
        <v>13041</v>
      </c>
    </row>
    <row r="4095" spans="1:19" ht="14.4" x14ac:dyDescent="0.3">
      <c r="A4095" s="1" t="s">
        <v>12</v>
      </c>
      <c r="B4095" s="1" t="s">
        <v>13043</v>
      </c>
      <c r="C4095" s="1" t="s">
        <v>13044</v>
      </c>
      <c r="D4095" s="1" t="str">
        <f t="shared" si="505"/>
        <v>Via Aprutina 129</v>
      </c>
      <c r="E4095" s="1" t="s">
        <v>13029</v>
      </c>
      <c r="F4095" s="1" t="s">
        <v>13029</v>
      </c>
      <c r="G4095" t="str">
        <f t="shared" si="504"/>
        <v>Potenza Picena</v>
      </c>
      <c r="H4095" t="s">
        <v>19718</v>
      </c>
      <c r="I4095" s="1" t="str">
        <f t="shared" si="506"/>
        <v>SITO</v>
      </c>
      <c r="J4095" s="1" t="str">
        <f t="shared" si="507"/>
        <v>N/a</v>
      </c>
      <c r="K4095" t="s">
        <v>19718</v>
      </c>
      <c r="L4095" t="str">
        <f t="shared" si="508"/>
        <v>SITO</v>
      </c>
      <c r="M4095" t="str">
        <f t="shared" si="509"/>
        <v xml:space="preserve"> </v>
      </c>
      <c r="N4095" t="str">
        <f t="shared" si="510"/>
        <v>N/a</v>
      </c>
      <c r="O4095" t="str">
        <f t="shared" si="511"/>
        <v>N/a</v>
      </c>
      <c r="S4095" s="1" t="s">
        <v>13043</v>
      </c>
    </row>
    <row r="4096" spans="1:19" ht="14.4" x14ac:dyDescent="0.3">
      <c r="A4096" s="1" t="s">
        <v>12</v>
      </c>
      <c r="B4096" s="1" t="s">
        <v>13045</v>
      </c>
      <c r="C4096" s="1" t="s">
        <v>13046</v>
      </c>
      <c r="D4096" s="1" t="str">
        <f t="shared" si="505"/>
        <v>Via Buozzi 4</v>
      </c>
      <c r="E4096" s="1" t="s">
        <v>13029</v>
      </c>
      <c r="F4096" s="1" t="s">
        <v>13029</v>
      </c>
      <c r="G4096" t="str">
        <f t="shared" si="504"/>
        <v>Potenza Picena</v>
      </c>
      <c r="H4096" t="s">
        <v>19718</v>
      </c>
      <c r="I4096" s="1" t="str">
        <f t="shared" si="506"/>
        <v>SITO</v>
      </c>
      <c r="J4096" s="1" t="str">
        <f t="shared" si="507"/>
        <v>N/a</v>
      </c>
      <c r="K4096" t="s">
        <v>19718</v>
      </c>
      <c r="L4096" t="str">
        <f t="shared" si="508"/>
        <v>SITO</v>
      </c>
      <c r="M4096" t="str">
        <f t="shared" si="509"/>
        <v xml:space="preserve"> </v>
      </c>
      <c r="N4096" t="str">
        <f t="shared" si="510"/>
        <v>N/a</v>
      </c>
      <c r="O4096" t="str">
        <f t="shared" si="511"/>
        <v>N/a</v>
      </c>
      <c r="S4096" s="1" t="s">
        <v>13045</v>
      </c>
    </row>
    <row r="4097" spans="1:19" ht="14.4" x14ac:dyDescent="0.3">
      <c r="A4097" s="1" t="s">
        <v>12</v>
      </c>
      <c r="B4097" s="1" t="s">
        <v>13047</v>
      </c>
      <c r="C4097" t="s">
        <v>19718</v>
      </c>
      <c r="D4097" s="1" t="str">
        <f t="shared" si="505"/>
        <v>N/A</v>
      </c>
      <c r="E4097" s="1" t="s">
        <v>13029</v>
      </c>
      <c r="F4097" s="1" t="s">
        <v>13029</v>
      </c>
      <c r="G4097" t="str">
        <f t="shared" si="504"/>
        <v>Potenza Picena</v>
      </c>
      <c r="H4097" t="s">
        <v>19718</v>
      </c>
      <c r="I4097" s="1" t="str">
        <f t="shared" si="506"/>
        <v>SITO</v>
      </c>
      <c r="J4097" s="1" t="str">
        <f t="shared" si="507"/>
        <v>N/a</v>
      </c>
      <c r="K4097" t="s">
        <v>19718</v>
      </c>
      <c r="L4097" t="str">
        <f t="shared" si="508"/>
        <v>SITO</v>
      </c>
      <c r="M4097" t="str">
        <f t="shared" si="509"/>
        <v xml:space="preserve"> </v>
      </c>
      <c r="N4097" t="str">
        <f t="shared" si="510"/>
        <v>N/a</v>
      </c>
      <c r="O4097" t="str">
        <f t="shared" si="511"/>
        <v>N/a</v>
      </c>
      <c r="S4097" s="1" t="s">
        <v>13047</v>
      </c>
    </row>
    <row r="4098" spans="1:19" ht="14.4" x14ac:dyDescent="0.3">
      <c r="A4098" s="1" t="s">
        <v>29</v>
      </c>
      <c r="B4098" s="1" t="s">
        <v>13048</v>
      </c>
      <c r="C4098" s="1" t="s">
        <v>13049</v>
      </c>
      <c r="D4098" s="1" t="str">
        <f t="shared" si="505"/>
        <v>Via Galiziano 3</v>
      </c>
      <c r="E4098" s="1" t="s">
        <v>13029</v>
      </c>
      <c r="F4098" s="1" t="s">
        <v>13029</v>
      </c>
      <c r="G4098" t="str">
        <f t="shared" ref="G4098:G4161" si="512">PROPER(F4098)</f>
        <v>Potenza Picena</v>
      </c>
      <c r="H4098" t="s">
        <v>19718</v>
      </c>
      <c r="I4098" s="1" t="str">
        <f t="shared" si="506"/>
        <v>SITO</v>
      </c>
      <c r="J4098" s="1" t="str">
        <f t="shared" si="507"/>
        <v>N/a</v>
      </c>
      <c r="K4098" s="1" t="s">
        <v>13050</v>
      </c>
      <c r="L4098" t="str">
        <f t="shared" si="508"/>
        <v>EMAIL</v>
      </c>
      <c r="M4098" t="str">
        <f t="shared" si="509"/>
        <v>fabioaviano76@gmail.com</v>
      </c>
      <c r="N4098" t="str">
        <f t="shared" si="510"/>
        <v>N/a</v>
      </c>
      <c r="O4098" t="str">
        <f t="shared" si="511"/>
        <v>fabioaviano76@gmail.com</v>
      </c>
      <c r="S4098" s="1" t="s">
        <v>13048</v>
      </c>
    </row>
    <row r="4099" spans="1:19" ht="14.4" x14ac:dyDescent="0.3">
      <c r="A4099" s="1" t="s">
        <v>12</v>
      </c>
      <c r="B4099" s="1" t="s">
        <v>13051</v>
      </c>
      <c r="C4099" s="1" t="s">
        <v>13052</v>
      </c>
      <c r="D4099" s="1" t="str">
        <f t="shared" ref="D4099:D4162" si="513">PROPER(C4099)</f>
        <v>Contrada Torrenova Snc</v>
      </c>
      <c r="E4099" s="1" t="s">
        <v>13029</v>
      </c>
      <c r="F4099" s="1" t="s">
        <v>13029</v>
      </c>
      <c r="G4099" t="str">
        <f t="shared" si="512"/>
        <v>Potenza Picena</v>
      </c>
      <c r="H4099" t="s">
        <v>19718</v>
      </c>
      <c r="I4099" s="1" t="str">
        <f t="shared" ref="I4099:I4162" si="514">IF(ISERROR(FIND("@",H4099)),"SITO","EMAIL")</f>
        <v>SITO</v>
      </c>
      <c r="J4099" s="1" t="str">
        <f t="shared" ref="J4099:J4162" si="515">IF(I4099="SITO",H4099," ")</f>
        <v>N/a</v>
      </c>
      <c r="K4099" s="1" t="s">
        <v>13053</v>
      </c>
      <c r="L4099" t="str">
        <f t="shared" ref="L4099:L4162" si="516">IF(ISERROR(FIND("@",K4099)),"SITO","EMAIL")</f>
        <v>EMAIL</v>
      </c>
      <c r="M4099" t="str">
        <f t="shared" ref="M4099:M4162" si="517">IF(L4099="EMAIL",K4099, " ")</f>
        <v>bbcasacecilia@libero.it</v>
      </c>
      <c r="N4099" t="str">
        <f t="shared" ref="N4099:N4162" si="518">IF(J4099&lt;&gt;" ", J4099, "N/a")</f>
        <v>N/a</v>
      </c>
      <c r="O4099" t="str">
        <f t="shared" ref="O4099:O4162" si="519">IF(M4099 &lt;&gt; " ", M4099,"N/a")</f>
        <v>bbcasacecilia@libero.it</v>
      </c>
      <c r="S4099" s="1" t="s">
        <v>13051</v>
      </c>
    </row>
    <row r="4100" spans="1:19" ht="14.4" x14ac:dyDescent="0.3">
      <c r="A4100" s="1" t="s">
        <v>20</v>
      </c>
      <c r="B4100" s="1" t="s">
        <v>13054</v>
      </c>
      <c r="C4100" s="1" t="s">
        <v>13055</v>
      </c>
      <c r="D4100" s="1" t="str">
        <f t="shared" si="513"/>
        <v>Piazzale Stazione 13/14</v>
      </c>
      <c r="E4100" s="1" t="s">
        <v>13029</v>
      </c>
      <c r="F4100" s="1" t="s">
        <v>13029</v>
      </c>
      <c r="G4100" t="str">
        <f t="shared" si="512"/>
        <v>Potenza Picena</v>
      </c>
      <c r="H4100" t="s">
        <v>19718</v>
      </c>
      <c r="I4100" s="1" t="str">
        <f t="shared" si="514"/>
        <v>SITO</v>
      </c>
      <c r="J4100" s="1" t="str">
        <f t="shared" si="515"/>
        <v>N/a</v>
      </c>
      <c r="K4100" s="1" t="s">
        <v>13056</v>
      </c>
      <c r="L4100" t="str">
        <f t="shared" si="516"/>
        <v>EMAIL</v>
      </c>
      <c r="M4100" t="str">
        <f t="shared" si="517"/>
        <v>cabesasrl@gmail.com</v>
      </c>
      <c r="N4100" t="str">
        <f t="shared" si="518"/>
        <v>N/a</v>
      </c>
      <c r="O4100" t="str">
        <f t="shared" si="519"/>
        <v>cabesasrl@gmail.com</v>
      </c>
      <c r="S4100" s="1" t="s">
        <v>13054</v>
      </c>
    </row>
    <row r="4101" spans="1:19" ht="14.4" x14ac:dyDescent="0.3">
      <c r="A4101" s="1" t="s">
        <v>12</v>
      </c>
      <c r="B4101" s="1" t="s">
        <v>13057</v>
      </c>
      <c r="C4101" s="1" t="s">
        <v>13058</v>
      </c>
      <c r="D4101" s="1" t="str">
        <f t="shared" si="513"/>
        <v>Via Del Castello 11</v>
      </c>
      <c r="E4101" s="1" t="s">
        <v>13029</v>
      </c>
      <c r="F4101" s="1" t="s">
        <v>13029</v>
      </c>
      <c r="G4101" t="str">
        <f t="shared" si="512"/>
        <v>Potenza Picena</v>
      </c>
      <c r="H4101" t="s">
        <v>19718</v>
      </c>
      <c r="I4101" s="1" t="str">
        <f t="shared" si="514"/>
        <v>SITO</v>
      </c>
      <c r="J4101" s="1" t="str">
        <f t="shared" si="515"/>
        <v>N/a</v>
      </c>
      <c r="K4101" t="s">
        <v>19718</v>
      </c>
      <c r="L4101" t="str">
        <f t="shared" si="516"/>
        <v>SITO</v>
      </c>
      <c r="M4101" t="str">
        <f t="shared" si="517"/>
        <v xml:space="preserve"> </v>
      </c>
      <c r="N4101" t="str">
        <f t="shared" si="518"/>
        <v>N/a</v>
      </c>
      <c r="O4101" t="str">
        <f t="shared" si="519"/>
        <v>N/a</v>
      </c>
      <c r="S4101" s="1" t="s">
        <v>13057</v>
      </c>
    </row>
    <row r="4102" spans="1:19" ht="14.4" x14ac:dyDescent="0.3">
      <c r="A4102" s="1" t="s">
        <v>12</v>
      </c>
      <c r="B4102" s="1" t="s">
        <v>13059</v>
      </c>
      <c r="C4102" s="1" t="s">
        <v>13060</v>
      </c>
      <c r="D4102" s="1" t="str">
        <f t="shared" si="513"/>
        <v>Via Dante Alighieri 37</v>
      </c>
      <c r="E4102" s="1" t="s">
        <v>13029</v>
      </c>
      <c r="F4102" s="1" t="s">
        <v>13029</v>
      </c>
      <c r="G4102" t="str">
        <f t="shared" si="512"/>
        <v>Potenza Picena</v>
      </c>
      <c r="H4102" t="s">
        <v>19718</v>
      </c>
      <c r="I4102" s="1" t="str">
        <f t="shared" si="514"/>
        <v>SITO</v>
      </c>
      <c r="J4102" s="1" t="str">
        <f t="shared" si="515"/>
        <v>N/a</v>
      </c>
      <c r="K4102" t="s">
        <v>19718</v>
      </c>
      <c r="L4102" t="str">
        <f t="shared" si="516"/>
        <v>SITO</v>
      </c>
      <c r="M4102" t="str">
        <f t="shared" si="517"/>
        <v xml:space="preserve"> </v>
      </c>
      <c r="N4102" t="str">
        <f t="shared" si="518"/>
        <v>N/a</v>
      </c>
      <c r="O4102" t="str">
        <f t="shared" si="519"/>
        <v>N/a</v>
      </c>
      <c r="S4102" s="1" t="s">
        <v>13059</v>
      </c>
    </row>
    <row r="4103" spans="1:19" ht="14.4" x14ac:dyDescent="0.3">
      <c r="A4103" s="1" t="s">
        <v>12</v>
      </c>
      <c r="B4103" s="1" t="s">
        <v>13061</v>
      </c>
      <c r="C4103" s="1" t="s">
        <v>13062</v>
      </c>
      <c r="D4103" s="1" t="str">
        <f t="shared" si="513"/>
        <v>Via Vittorio Alfieri 5</v>
      </c>
      <c r="E4103" s="1" t="s">
        <v>13029</v>
      </c>
      <c r="F4103" s="1" t="s">
        <v>13029</v>
      </c>
      <c r="G4103" t="str">
        <f t="shared" si="512"/>
        <v>Potenza Picena</v>
      </c>
      <c r="H4103" t="s">
        <v>19718</v>
      </c>
      <c r="I4103" s="1" t="str">
        <f t="shared" si="514"/>
        <v>SITO</v>
      </c>
      <c r="J4103" s="1" t="str">
        <f t="shared" si="515"/>
        <v>N/a</v>
      </c>
      <c r="K4103" t="s">
        <v>19718</v>
      </c>
      <c r="L4103" t="str">
        <f t="shared" si="516"/>
        <v>SITO</v>
      </c>
      <c r="M4103" t="str">
        <f t="shared" si="517"/>
        <v xml:space="preserve"> </v>
      </c>
      <c r="N4103" t="str">
        <f t="shared" si="518"/>
        <v>N/a</v>
      </c>
      <c r="O4103" t="str">
        <f t="shared" si="519"/>
        <v>N/a</v>
      </c>
      <c r="S4103" s="1" t="s">
        <v>13061</v>
      </c>
    </row>
    <row r="4104" spans="1:19" ht="14.4" x14ac:dyDescent="0.3">
      <c r="A4104" s="1" t="s">
        <v>12</v>
      </c>
      <c r="B4104" s="1" t="s">
        <v>13063</v>
      </c>
      <c r="C4104" s="1" t="s">
        <v>13064</v>
      </c>
      <c r="D4104" s="1" t="str">
        <f t="shared" si="513"/>
        <v>Via Dante Alighieri 57</v>
      </c>
      <c r="E4104" s="1" t="s">
        <v>13029</v>
      </c>
      <c r="F4104" s="1" t="s">
        <v>13029</v>
      </c>
      <c r="G4104" t="str">
        <f t="shared" si="512"/>
        <v>Potenza Picena</v>
      </c>
      <c r="H4104" t="s">
        <v>19718</v>
      </c>
      <c r="I4104" s="1" t="str">
        <f t="shared" si="514"/>
        <v>SITO</v>
      </c>
      <c r="J4104" s="1" t="str">
        <f t="shared" si="515"/>
        <v>N/a</v>
      </c>
      <c r="K4104" t="s">
        <v>19718</v>
      </c>
      <c r="L4104" t="str">
        <f t="shared" si="516"/>
        <v>SITO</v>
      </c>
      <c r="M4104" t="str">
        <f t="shared" si="517"/>
        <v xml:space="preserve"> </v>
      </c>
      <c r="N4104" t="str">
        <f t="shared" si="518"/>
        <v>N/a</v>
      </c>
      <c r="O4104" t="str">
        <f t="shared" si="519"/>
        <v>N/a</v>
      </c>
      <c r="S4104" s="1" t="s">
        <v>13063</v>
      </c>
    </row>
    <row r="4105" spans="1:19" ht="14.4" x14ac:dyDescent="0.3">
      <c r="A4105" s="1" t="s">
        <v>12</v>
      </c>
      <c r="B4105" s="1" t="s">
        <v>13065</v>
      </c>
      <c r="C4105" t="s">
        <v>19718</v>
      </c>
      <c r="D4105" s="1" t="str">
        <f t="shared" si="513"/>
        <v>N/A</v>
      </c>
      <c r="E4105" s="1" t="s">
        <v>13029</v>
      </c>
      <c r="F4105" t="s">
        <v>19718</v>
      </c>
      <c r="G4105" t="str">
        <f t="shared" si="512"/>
        <v>N/A</v>
      </c>
      <c r="H4105" t="s">
        <v>19718</v>
      </c>
      <c r="I4105" s="1" t="str">
        <f t="shared" si="514"/>
        <v>SITO</v>
      </c>
      <c r="J4105" s="1" t="str">
        <f t="shared" si="515"/>
        <v>N/a</v>
      </c>
      <c r="K4105" t="s">
        <v>19718</v>
      </c>
      <c r="L4105" t="str">
        <f t="shared" si="516"/>
        <v>SITO</v>
      </c>
      <c r="M4105" t="str">
        <f t="shared" si="517"/>
        <v xml:space="preserve"> </v>
      </c>
      <c r="N4105" t="str">
        <f t="shared" si="518"/>
        <v>N/a</v>
      </c>
      <c r="O4105" t="str">
        <f t="shared" si="519"/>
        <v>N/a</v>
      </c>
      <c r="S4105" s="1" t="s">
        <v>13065</v>
      </c>
    </row>
    <row r="4106" spans="1:19" ht="14.4" x14ac:dyDescent="0.3">
      <c r="A4106" s="1" t="s">
        <v>82</v>
      </c>
      <c r="B4106" s="1" t="s">
        <v>13066</v>
      </c>
      <c r="C4106" s="1" t="s">
        <v>13067</v>
      </c>
      <c r="D4106" s="1" t="str">
        <f t="shared" si="513"/>
        <v>Via Montecanepino 27</v>
      </c>
      <c r="E4106" s="1" t="s">
        <v>13029</v>
      </c>
      <c r="F4106" s="1" t="s">
        <v>13029</v>
      </c>
      <c r="G4106" t="str">
        <f t="shared" si="512"/>
        <v>Potenza Picena</v>
      </c>
      <c r="H4106" t="s">
        <v>19718</v>
      </c>
      <c r="I4106" s="1" t="str">
        <f t="shared" si="514"/>
        <v>SITO</v>
      </c>
      <c r="J4106" s="1" t="str">
        <f t="shared" si="515"/>
        <v>N/a</v>
      </c>
      <c r="K4106" t="s">
        <v>19718</v>
      </c>
      <c r="L4106" t="str">
        <f t="shared" si="516"/>
        <v>SITO</v>
      </c>
      <c r="M4106" t="str">
        <f t="shared" si="517"/>
        <v xml:space="preserve"> </v>
      </c>
      <c r="N4106" t="str">
        <f t="shared" si="518"/>
        <v>N/a</v>
      </c>
      <c r="O4106" t="str">
        <f t="shared" si="519"/>
        <v>N/a</v>
      </c>
      <c r="S4106" s="1" t="s">
        <v>13066</v>
      </c>
    </row>
    <row r="4107" spans="1:19" ht="14.4" x14ac:dyDescent="0.3">
      <c r="A4107" s="1" t="s">
        <v>12</v>
      </c>
      <c r="B4107" s="1" t="s">
        <v>13068</v>
      </c>
      <c r="C4107" s="1" t="s">
        <v>13069</v>
      </c>
      <c r="D4107" s="1" t="str">
        <f t="shared" si="513"/>
        <v>Viale Piemonte 13</v>
      </c>
      <c r="E4107" s="1" t="s">
        <v>13029</v>
      </c>
      <c r="F4107" s="1" t="s">
        <v>13029</v>
      </c>
      <c r="G4107" t="str">
        <f t="shared" si="512"/>
        <v>Potenza Picena</v>
      </c>
      <c r="H4107" t="s">
        <v>19718</v>
      </c>
      <c r="I4107" s="1" t="str">
        <f t="shared" si="514"/>
        <v>SITO</v>
      </c>
      <c r="J4107" s="1" t="str">
        <f t="shared" si="515"/>
        <v>N/a</v>
      </c>
      <c r="K4107" t="s">
        <v>19718</v>
      </c>
      <c r="L4107" t="str">
        <f t="shared" si="516"/>
        <v>SITO</v>
      </c>
      <c r="M4107" t="str">
        <f t="shared" si="517"/>
        <v xml:space="preserve"> </v>
      </c>
      <c r="N4107" t="str">
        <f t="shared" si="518"/>
        <v>N/a</v>
      </c>
      <c r="O4107" t="str">
        <f t="shared" si="519"/>
        <v>N/a</v>
      </c>
      <c r="S4107" s="1" t="s">
        <v>13068</v>
      </c>
    </row>
    <row r="4108" spans="1:19" ht="14.4" x14ac:dyDescent="0.3">
      <c r="A4108" s="1" t="s">
        <v>12</v>
      </c>
      <c r="B4108" s="1" t="s">
        <v>13070</v>
      </c>
      <c r="C4108" s="1" t="s">
        <v>13071</v>
      </c>
      <c r="D4108" s="1" t="str">
        <f t="shared" si="513"/>
        <v>Via E. Bocci 21</v>
      </c>
      <c r="E4108" s="1" t="s">
        <v>13029</v>
      </c>
      <c r="F4108" s="1" t="s">
        <v>13029</v>
      </c>
      <c r="G4108" t="str">
        <f t="shared" si="512"/>
        <v>Potenza Picena</v>
      </c>
      <c r="H4108" t="s">
        <v>19718</v>
      </c>
      <c r="I4108" s="1" t="str">
        <f t="shared" si="514"/>
        <v>SITO</v>
      </c>
      <c r="J4108" s="1" t="str">
        <f t="shared" si="515"/>
        <v>N/a</v>
      </c>
      <c r="K4108" t="s">
        <v>19718</v>
      </c>
      <c r="L4108" t="str">
        <f t="shared" si="516"/>
        <v>SITO</v>
      </c>
      <c r="M4108" t="str">
        <f t="shared" si="517"/>
        <v xml:space="preserve"> </v>
      </c>
      <c r="N4108" t="str">
        <f t="shared" si="518"/>
        <v>N/a</v>
      </c>
      <c r="O4108" t="str">
        <f t="shared" si="519"/>
        <v>N/a</v>
      </c>
      <c r="S4108" s="1" t="s">
        <v>13070</v>
      </c>
    </row>
    <row r="4109" spans="1:19" ht="14.4" x14ac:dyDescent="0.3">
      <c r="A4109" s="1" t="s">
        <v>12</v>
      </c>
      <c r="B4109" s="1" t="s">
        <v>13072</v>
      </c>
      <c r="C4109" s="1" t="s">
        <v>13073</v>
      </c>
      <c r="D4109" s="1" t="str">
        <f t="shared" si="513"/>
        <v>Via Alvata 55</v>
      </c>
      <c r="E4109" s="1" t="s">
        <v>13029</v>
      </c>
      <c r="F4109" s="1" t="s">
        <v>13029</v>
      </c>
      <c r="G4109" t="str">
        <f t="shared" si="512"/>
        <v>Potenza Picena</v>
      </c>
      <c r="H4109" t="s">
        <v>19718</v>
      </c>
      <c r="I4109" s="1" t="str">
        <f t="shared" si="514"/>
        <v>SITO</v>
      </c>
      <c r="J4109" s="1" t="str">
        <f t="shared" si="515"/>
        <v>N/a</v>
      </c>
      <c r="K4109" t="s">
        <v>19718</v>
      </c>
      <c r="L4109" t="str">
        <f t="shared" si="516"/>
        <v>SITO</v>
      </c>
      <c r="M4109" t="str">
        <f t="shared" si="517"/>
        <v xml:space="preserve"> </v>
      </c>
      <c r="N4109" t="str">
        <f t="shared" si="518"/>
        <v>N/a</v>
      </c>
      <c r="O4109" t="str">
        <f t="shared" si="519"/>
        <v>N/a</v>
      </c>
      <c r="S4109" s="1" t="s">
        <v>13072</v>
      </c>
    </row>
    <row r="4110" spans="1:19" ht="14.4" x14ac:dyDescent="0.3">
      <c r="A4110" s="1" t="s">
        <v>12</v>
      </c>
      <c r="B4110" s="1" t="s">
        <v>13074</v>
      </c>
      <c r="C4110" s="1" t="s">
        <v>13075</v>
      </c>
      <c r="D4110" s="1" t="str">
        <f t="shared" si="513"/>
        <v>Via Rossini 91</v>
      </c>
      <c r="E4110" s="1" t="s">
        <v>13029</v>
      </c>
      <c r="F4110" s="1" t="s">
        <v>13029</v>
      </c>
      <c r="G4110" t="str">
        <f t="shared" si="512"/>
        <v>Potenza Picena</v>
      </c>
      <c r="H4110" t="s">
        <v>19718</v>
      </c>
      <c r="I4110" s="1" t="str">
        <f t="shared" si="514"/>
        <v>SITO</v>
      </c>
      <c r="J4110" s="1" t="str">
        <f t="shared" si="515"/>
        <v>N/a</v>
      </c>
      <c r="K4110" t="s">
        <v>19718</v>
      </c>
      <c r="L4110" t="str">
        <f t="shared" si="516"/>
        <v>SITO</v>
      </c>
      <c r="M4110" t="str">
        <f t="shared" si="517"/>
        <v xml:space="preserve"> </v>
      </c>
      <c r="N4110" t="str">
        <f t="shared" si="518"/>
        <v>N/a</v>
      </c>
      <c r="O4110" t="str">
        <f t="shared" si="519"/>
        <v>N/a</v>
      </c>
      <c r="S4110" s="1" t="s">
        <v>13074</v>
      </c>
    </row>
    <row r="4111" spans="1:19" ht="14.4" x14ac:dyDescent="0.3">
      <c r="A4111" s="1" t="s">
        <v>12</v>
      </c>
      <c r="B4111" s="1" t="s">
        <v>13076</v>
      </c>
      <c r="C4111" s="1" t="s">
        <v>13077</v>
      </c>
      <c r="D4111" s="1" t="str">
        <f t="shared" si="513"/>
        <v>Via G. B. Pergolesi 22</v>
      </c>
      <c r="E4111" s="1" t="s">
        <v>13029</v>
      </c>
      <c r="F4111" s="1" t="s">
        <v>13029</v>
      </c>
      <c r="G4111" t="str">
        <f t="shared" si="512"/>
        <v>Potenza Picena</v>
      </c>
      <c r="H4111" t="s">
        <v>19718</v>
      </c>
      <c r="I4111" s="1" t="str">
        <f t="shared" si="514"/>
        <v>SITO</v>
      </c>
      <c r="J4111" s="1" t="str">
        <f t="shared" si="515"/>
        <v>N/a</v>
      </c>
      <c r="K4111" t="s">
        <v>19718</v>
      </c>
      <c r="L4111" t="str">
        <f t="shared" si="516"/>
        <v>SITO</v>
      </c>
      <c r="M4111" t="str">
        <f t="shared" si="517"/>
        <v xml:space="preserve"> </v>
      </c>
      <c r="N4111" t="str">
        <f t="shared" si="518"/>
        <v>N/a</v>
      </c>
      <c r="O4111" t="str">
        <f t="shared" si="519"/>
        <v>N/a</v>
      </c>
      <c r="S4111" s="1" t="s">
        <v>13076</v>
      </c>
    </row>
    <row r="4112" spans="1:19" ht="14.4" x14ac:dyDescent="0.3">
      <c r="A4112" s="1" t="s">
        <v>12</v>
      </c>
      <c r="B4112" s="1" t="s">
        <v>13078</v>
      </c>
      <c r="C4112" s="1" t="s">
        <v>13079</v>
      </c>
      <c r="D4112" s="1" t="str">
        <f t="shared" si="513"/>
        <v>Contrada Tergi 56</v>
      </c>
      <c r="E4112" s="1" t="s">
        <v>13029</v>
      </c>
      <c r="F4112" s="1" t="s">
        <v>13029</v>
      </c>
      <c r="G4112" t="str">
        <f t="shared" si="512"/>
        <v>Potenza Picena</v>
      </c>
      <c r="H4112" t="s">
        <v>19718</v>
      </c>
      <c r="I4112" s="1" t="str">
        <f t="shared" si="514"/>
        <v>SITO</v>
      </c>
      <c r="J4112" s="1" t="str">
        <f t="shared" si="515"/>
        <v>N/a</v>
      </c>
      <c r="K4112" t="s">
        <v>19718</v>
      </c>
      <c r="L4112" t="str">
        <f t="shared" si="516"/>
        <v>SITO</v>
      </c>
      <c r="M4112" t="str">
        <f t="shared" si="517"/>
        <v xml:space="preserve"> </v>
      </c>
      <c r="N4112" t="str">
        <f t="shared" si="518"/>
        <v>N/a</v>
      </c>
      <c r="O4112" t="str">
        <f t="shared" si="519"/>
        <v>N/a</v>
      </c>
      <c r="S4112" s="1" t="s">
        <v>13078</v>
      </c>
    </row>
    <row r="4113" spans="1:19" ht="14.4" x14ac:dyDescent="0.3">
      <c r="A4113" s="1" t="s">
        <v>12</v>
      </c>
      <c r="B4113" s="1" t="s">
        <v>13080</v>
      </c>
      <c r="C4113" s="1" t="s">
        <v>13081</v>
      </c>
      <c r="D4113" s="1" t="str">
        <f t="shared" si="513"/>
        <v>Aprutina 139</v>
      </c>
      <c r="E4113" s="1" t="s">
        <v>13029</v>
      </c>
      <c r="F4113" s="1" t="s">
        <v>13029</v>
      </c>
      <c r="G4113" t="str">
        <f t="shared" si="512"/>
        <v>Potenza Picena</v>
      </c>
      <c r="H4113" t="s">
        <v>19718</v>
      </c>
      <c r="I4113" s="1" t="str">
        <f t="shared" si="514"/>
        <v>SITO</v>
      </c>
      <c r="J4113" s="1" t="str">
        <f t="shared" si="515"/>
        <v>N/a</v>
      </c>
      <c r="K4113" t="s">
        <v>19718</v>
      </c>
      <c r="L4113" t="str">
        <f t="shared" si="516"/>
        <v>SITO</v>
      </c>
      <c r="M4113" t="str">
        <f t="shared" si="517"/>
        <v xml:space="preserve"> </v>
      </c>
      <c r="N4113" t="str">
        <f t="shared" si="518"/>
        <v>N/a</v>
      </c>
      <c r="O4113" t="str">
        <f t="shared" si="519"/>
        <v>N/a</v>
      </c>
      <c r="S4113" s="1" t="s">
        <v>13080</v>
      </c>
    </row>
    <row r="4114" spans="1:19" ht="14.4" x14ac:dyDescent="0.3">
      <c r="A4114" s="1" t="s">
        <v>12</v>
      </c>
      <c r="B4114" s="1" t="s">
        <v>13082</v>
      </c>
      <c r="C4114" s="1" t="s">
        <v>13083</v>
      </c>
      <c r="D4114" s="1" t="str">
        <f t="shared" si="513"/>
        <v>Duca Degli Abruzzi 104</v>
      </c>
      <c r="E4114" s="1" t="s">
        <v>13029</v>
      </c>
      <c r="F4114" s="1" t="s">
        <v>13029</v>
      </c>
      <c r="G4114" t="str">
        <f t="shared" si="512"/>
        <v>Potenza Picena</v>
      </c>
      <c r="H4114" t="s">
        <v>19718</v>
      </c>
      <c r="I4114" s="1" t="str">
        <f t="shared" si="514"/>
        <v>SITO</v>
      </c>
      <c r="J4114" s="1" t="str">
        <f t="shared" si="515"/>
        <v>N/a</v>
      </c>
      <c r="K4114" t="s">
        <v>19718</v>
      </c>
      <c r="L4114" t="str">
        <f t="shared" si="516"/>
        <v>SITO</v>
      </c>
      <c r="M4114" t="str">
        <f t="shared" si="517"/>
        <v xml:space="preserve"> </v>
      </c>
      <c r="N4114" t="str">
        <f t="shared" si="518"/>
        <v>N/a</v>
      </c>
      <c r="O4114" t="str">
        <f t="shared" si="519"/>
        <v>N/a</v>
      </c>
      <c r="S4114" s="1" t="s">
        <v>13082</v>
      </c>
    </row>
    <row r="4115" spans="1:19" ht="14.4" x14ac:dyDescent="0.3">
      <c r="A4115" s="1" t="s">
        <v>12</v>
      </c>
      <c r="B4115" s="1" t="s">
        <v>13084</v>
      </c>
      <c r="C4115" s="1" t="s">
        <v>13085</v>
      </c>
      <c r="D4115" s="1" t="str">
        <f t="shared" si="513"/>
        <v>Antonelli E Tebaldi 46</v>
      </c>
      <c r="E4115" s="1" t="s">
        <v>13029</v>
      </c>
      <c r="F4115" s="1" t="s">
        <v>13029</v>
      </c>
      <c r="G4115" t="str">
        <f t="shared" si="512"/>
        <v>Potenza Picena</v>
      </c>
      <c r="H4115" t="s">
        <v>19718</v>
      </c>
      <c r="I4115" s="1" t="str">
        <f t="shared" si="514"/>
        <v>SITO</v>
      </c>
      <c r="J4115" s="1" t="str">
        <f t="shared" si="515"/>
        <v>N/a</v>
      </c>
      <c r="K4115" t="s">
        <v>19718</v>
      </c>
      <c r="L4115" t="str">
        <f t="shared" si="516"/>
        <v>SITO</v>
      </c>
      <c r="M4115" t="str">
        <f t="shared" si="517"/>
        <v xml:space="preserve"> </v>
      </c>
      <c r="N4115" t="str">
        <f t="shared" si="518"/>
        <v>N/a</v>
      </c>
      <c r="O4115" t="str">
        <f t="shared" si="519"/>
        <v>N/a</v>
      </c>
      <c r="S4115" s="1" t="s">
        <v>13084</v>
      </c>
    </row>
    <row r="4116" spans="1:19" ht="14.4" x14ac:dyDescent="0.3">
      <c r="A4116" s="1" t="s">
        <v>12</v>
      </c>
      <c r="B4116" s="1" t="s">
        <v>13086</v>
      </c>
      <c r="C4116" s="1" t="s">
        <v>13087</v>
      </c>
      <c r="D4116" s="1" t="str">
        <f t="shared" si="513"/>
        <v>Duca Degli Abruzzi 115</v>
      </c>
      <c r="E4116" s="1" t="s">
        <v>13029</v>
      </c>
      <c r="F4116" s="1" t="s">
        <v>13029</v>
      </c>
      <c r="G4116" t="str">
        <f t="shared" si="512"/>
        <v>Potenza Picena</v>
      </c>
      <c r="H4116" t="s">
        <v>19718</v>
      </c>
      <c r="I4116" s="1" t="str">
        <f t="shared" si="514"/>
        <v>SITO</v>
      </c>
      <c r="J4116" s="1" t="str">
        <f t="shared" si="515"/>
        <v>N/a</v>
      </c>
      <c r="K4116" t="s">
        <v>19718</v>
      </c>
      <c r="L4116" t="str">
        <f t="shared" si="516"/>
        <v>SITO</v>
      </c>
      <c r="M4116" t="str">
        <f t="shared" si="517"/>
        <v xml:space="preserve"> </v>
      </c>
      <c r="N4116" t="str">
        <f t="shared" si="518"/>
        <v>N/a</v>
      </c>
      <c r="O4116" t="str">
        <f t="shared" si="519"/>
        <v>N/a</v>
      </c>
      <c r="S4116" s="1" t="s">
        <v>13086</v>
      </c>
    </row>
    <row r="4117" spans="1:19" ht="14.4" x14ac:dyDescent="0.3">
      <c r="A4117" s="1" t="s">
        <v>12</v>
      </c>
      <c r="B4117" s="1" t="s">
        <v>13088</v>
      </c>
      <c r="C4117" s="1" t="s">
        <v>13089</v>
      </c>
      <c r="D4117" s="1" t="str">
        <f t="shared" si="513"/>
        <v>Piacenza 47</v>
      </c>
      <c r="E4117" s="1" t="s">
        <v>13029</v>
      </c>
      <c r="F4117" s="1" t="s">
        <v>13029</v>
      </c>
      <c r="G4117" t="str">
        <f t="shared" si="512"/>
        <v>Potenza Picena</v>
      </c>
      <c r="H4117" t="s">
        <v>19718</v>
      </c>
      <c r="I4117" s="1" t="str">
        <f t="shared" si="514"/>
        <v>SITO</v>
      </c>
      <c r="J4117" s="1" t="str">
        <f t="shared" si="515"/>
        <v>N/a</v>
      </c>
      <c r="K4117" t="s">
        <v>19718</v>
      </c>
      <c r="L4117" t="str">
        <f t="shared" si="516"/>
        <v>SITO</v>
      </c>
      <c r="M4117" t="str">
        <f t="shared" si="517"/>
        <v xml:space="preserve"> </v>
      </c>
      <c r="N4117" t="str">
        <f t="shared" si="518"/>
        <v>N/a</v>
      </c>
      <c r="O4117" t="str">
        <f t="shared" si="519"/>
        <v>N/a</v>
      </c>
      <c r="S4117" s="1" t="s">
        <v>13088</v>
      </c>
    </row>
    <row r="4118" spans="1:19" ht="14.4" x14ac:dyDescent="0.3">
      <c r="A4118" s="1" t="s">
        <v>12</v>
      </c>
      <c r="B4118" s="1" t="s">
        <v>13090</v>
      </c>
      <c r="C4118" s="1" t="s">
        <v>13091</v>
      </c>
      <c r="D4118" s="1" t="str">
        <f t="shared" si="513"/>
        <v>Garibaldi 28</v>
      </c>
      <c r="E4118" s="1" t="s">
        <v>13029</v>
      </c>
      <c r="F4118" s="1" t="s">
        <v>13029</v>
      </c>
      <c r="G4118" t="str">
        <f t="shared" si="512"/>
        <v>Potenza Picena</v>
      </c>
      <c r="H4118" t="s">
        <v>19718</v>
      </c>
      <c r="I4118" s="1" t="str">
        <f t="shared" si="514"/>
        <v>SITO</v>
      </c>
      <c r="J4118" s="1" t="str">
        <f t="shared" si="515"/>
        <v>N/a</v>
      </c>
      <c r="K4118" t="s">
        <v>19718</v>
      </c>
      <c r="L4118" t="str">
        <f t="shared" si="516"/>
        <v>SITO</v>
      </c>
      <c r="M4118" t="str">
        <f t="shared" si="517"/>
        <v xml:space="preserve"> </v>
      </c>
      <c r="N4118" t="str">
        <f t="shared" si="518"/>
        <v>N/a</v>
      </c>
      <c r="O4118" t="str">
        <f t="shared" si="519"/>
        <v>N/a</v>
      </c>
      <c r="S4118" s="1" t="s">
        <v>13090</v>
      </c>
    </row>
    <row r="4119" spans="1:19" ht="14.4" x14ac:dyDescent="0.3">
      <c r="A4119" s="1" t="s">
        <v>12</v>
      </c>
      <c r="B4119" s="1" t="s">
        <v>13092</v>
      </c>
      <c r="C4119" s="1" t="s">
        <v>13093</v>
      </c>
      <c r="D4119" s="1" t="str">
        <f t="shared" si="513"/>
        <v>Gramsci 70/72</v>
      </c>
      <c r="E4119" s="1" t="s">
        <v>13029</v>
      </c>
      <c r="F4119" s="1" t="s">
        <v>13029</v>
      </c>
      <c r="G4119" t="str">
        <f t="shared" si="512"/>
        <v>Potenza Picena</v>
      </c>
      <c r="H4119" t="s">
        <v>19718</v>
      </c>
      <c r="I4119" s="1" t="str">
        <f t="shared" si="514"/>
        <v>SITO</v>
      </c>
      <c r="J4119" s="1" t="str">
        <f t="shared" si="515"/>
        <v>N/a</v>
      </c>
      <c r="K4119" t="s">
        <v>19718</v>
      </c>
      <c r="L4119" t="str">
        <f t="shared" si="516"/>
        <v>SITO</v>
      </c>
      <c r="M4119" t="str">
        <f t="shared" si="517"/>
        <v xml:space="preserve"> </v>
      </c>
      <c r="N4119" t="str">
        <f t="shared" si="518"/>
        <v>N/a</v>
      </c>
      <c r="O4119" t="str">
        <f t="shared" si="519"/>
        <v>N/a</v>
      </c>
      <c r="S4119" s="1" t="s">
        <v>13092</v>
      </c>
    </row>
    <row r="4120" spans="1:19" ht="14.4" x14ac:dyDescent="0.3">
      <c r="A4120" s="1" t="s">
        <v>29</v>
      </c>
      <c r="B4120" s="1" t="s">
        <v>13094</v>
      </c>
      <c r="C4120" s="1" t="s">
        <v>13095</v>
      </c>
      <c r="D4120" s="1" t="str">
        <f t="shared" si="513"/>
        <v>C.Da Montecanepino 59</v>
      </c>
      <c r="E4120" s="1" t="s">
        <v>13029</v>
      </c>
      <c r="F4120" t="s">
        <v>19718</v>
      </c>
      <c r="G4120" t="str">
        <f t="shared" si="512"/>
        <v>N/A</v>
      </c>
      <c r="H4120" s="1" t="s">
        <v>13096</v>
      </c>
      <c r="I4120" s="1" t="str">
        <f t="shared" si="514"/>
        <v>SITO</v>
      </c>
      <c r="J4120" s="1" t="str">
        <f t="shared" si="515"/>
        <v>www.ventodellest.com</v>
      </c>
      <c r="K4120" s="1" t="s">
        <v>13097</v>
      </c>
      <c r="L4120" t="str">
        <f t="shared" si="516"/>
        <v>EMAIL</v>
      </c>
      <c r="M4120" t="str">
        <f t="shared" si="517"/>
        <v>marvin.em@libero.it</v>
      </c>
      <c r="N4120" t="str">
        <f t="shared" si="518"/>
        <v>www.ventodellest.com</v>
      </c>
      <c r="O4120" t="str">
        <f t="shared" si="519"/>
        <v>marvin.em@libero.it</v>
      </c>
      <c r="S4120" s="1" t="s">
        <v>13094</v>
      </c>
    </row>
    <row r="4121" spans="1:19" ht="14.4" x14ac:dyDescent="0.3">
      <c r="A4121" s="1" t="s">
        <v>12</v>
      </c>
      <c r="B4121" s="1" t="s">
        <v>13098</v>
      </c>
      <c r="C4121" s="1" t="s">
        <v>13099</v>
      </c>
      <c r="D4121" s="1" t="str">
        <f t="shared" si="513"/>
        <v>Amendola 12/A</v>
      </c>
      <c r="E4121" s="1" t="s">
        <v>13029</v>
      </c>
      <c r="F4121" t="s">
        <v>19718</v>
      </c>
      <c r="G4121" t="str">
        <f t="shared" si="512"/>
        <v>N/A</v>
      </c>
      <c r="H4121" t="s">
        <v>19718</v>
      </c>
      <c r="I4121" s="1" t="str">
        <f t="shared" si="514"/>
        <v>SITO</v>
      </c>
      <c r="J4121" s="1" t="str">
        <f t="shared" si="515"/>
        <v>N/a</v>
      </c>
      <c r="K4121" t="s">
        <v>19718</v>
      </c>
      <c r="L4121" t="str">
        <f t="shared" si="516"/>
        <v>SITO</v>
      </c>
      <c r="M4121" t="str">
        <f t="shared" si="517"/>
        <v xml:space="preserve"> </v>
      </c>
      <c r="N4121" t="str">
        <f t="shared" si="518"/>
        <v>N/a</v>
      </c>
      <c r="O4121" t="str">
        <f t="shared" si="519"/>
        <v>N/a</v>
      </c>
      <c r="S4121" s="1" t="s">
        <v>13098</v>
      </c>
    </row>
    <row r="4122" spans="1:19" ht="14.4" x14ac:dyDescent="0.3">
      <c r="A4122" s="1" t="s">
        <v>12</v>
      </c>
      <c r="B4122" s="1" t="s">
        <v>13100</v>
      </c>
      <c r="C4122" s="1" t="s">
        <v>13101</v>
      </c>
      <c r="D4122" s="1" t="str">
        <f t="shared" si="513"/>
        <v>Iv Novembre 9</v>
      </c>
      <c r="E4122" s="1" t="s">
        <v>13029</v>
      </c>
      <c r="F4122" t="s">
        <v>19718</v>
      </c>
      <c r="G4122" t="str">
        <f t="shared" si="512"/>
        <v>N/A</v>
      </c>
      <c r="H4122" t="s">
        <v>19718</v>
      </c>
      <c r="I4122" s="1" t="str">
        <f t="shared" si="514"/>
        <v>SITO</v>
      </c>
      <c r="J4122" s="1" t="str">
        <f t="shared" si="515"/>
        <v>N/a</v>
      </c>
      <c r="K4122" s="1" t="s">
        <v>13102</v>
      </c>
      <c r="L4122" t="str">
        <f t="shared" si="516"/>
        <v>EMAIL</v>
      </c>
      <c r="M4122" t="str">
        <f t="shared" si="517"/>
        <v>casastelladimare15@gmail.com</v>
      </c>
      <c r="N4122" t="str">
        <f t="shared" si="518"/>
        <v>N/a</v>
      </c>
      <c r="O4122" t="str">
        <f t="shared" si="519"/>
        <v>casastelladimare15@gmail.com</v>
      </c>
      <c r="S4122" s="1" t="s">
        <v>13100</v>
      </c>
    </row>
    <row r="4123" spans="1:19" ht="14.4" x14ac:dyDescent="0.3">
      <c r="A4123" s="1" t="s">
        <v>12</v>
      </c>
      <c r="B4123" s="1" t="s">
        <v>13103</v>
      </c>
      <c r="C4123" s="1" t="s">
        <v>13104</v>
      </c>
      <c r="D4123" s="1" t="str">
        <f t="shared" si="513"/>
        <v>Montecanepino 147</v>
      </c>
      <c r="E4123" s="1" t="s">
        <v>13029</v>
      </c>
      <c r="F4123" t="s">
        <v>19718</v>
      </c>
      <c r="G4123" t="str">
        <f t="shared" si="512"/>
        <v>N/A</v>
      </c>
      <c r="H4123" t="s">
        <v>19718</v>
      </c>
      <c r="I4123" s="1" t="str">
        <f t="shared" si="514"/>
        <v>SITO</v>
      </c>
      <c r="J4123" s="1" t="str">
        <f t="shared" si="515"/>
        <v>N/a</v>
      </c>
      <c r="K4123" s="1" t="s">
        <v>13105</v>
      </c>
      <c r="L4123" t="str">
        <f t="shared" si="516"/>
        <v>EMAIL</v>
      </c>
      <c r="M4123" t="str">
        <f t="shared" si="517"/>
        <v>raffaela.parrucchieria@alice.it</v>
      </c>
      <c r="N4123" t="str">
        <f t="shared" si="518"/>
        <v>N/a</v>
      </c>
      <c r="O4123" t="str">
        <f t="shared" si="519"/>
        <v>raffaela.parrucchieria@alice.it</v>
      </c>
      <c r="S4123" s="1" t="s">
        <v>13103</v>
      </c>
    </row>
    <row r="4124" spans="1:19" ht="14.4" x14ac:dyDescent="0.3">
      <c r="A4124" s="1" t="s">
        <v>12</v>
      </c>
      <c r="B4124" s="1" t="s">
        <v>13106</v>
      </c>
      <c r="C4124" s="1" t="s">
        <v>13107</v>
      </c>
      <c r="D4124" s="1" t="str">
        <f t="shared" si="513"/>
        <v>Garibaldi 29</v>
      </c>
      <c r="E4124" s="1" t="s">
        <v>13029</v>
      </c>
      <c r="F4124" s="1" t="s">
        <v>13108</v>
      </c>
      <c r="G4124" t="str">
        <f t="shared" si="512"/>
        <v>Porto Potenza Picena</v>
      </c>
      <c r="H4124" t="s">
        <v>19718</v>
      </c>
      <c r="I4124" s="1" t="str">
        <f t="shared" si="514"/>
        <v>SITO</v>
      </c>
      <c r="J4124" s="1" t="str">
        <f t="shared" si="515"/>
        <v>N/a</v>
      </c>
      <c r="K4124" t="s">
        <v>19718</v>
      </c>
      <c r="L4124" t="str">
        <f t="shared" si="516"/>
        <v>SITO</v>
      </c>
      <c r="M4124" t="str">
        <f t="shared" si="517"/>
        <v xml:space="preserve"> </v>
      </c>
      <c r="N4124" t="str">
        <f t="shared" si="518"/>
        <v>N/a</v>
      </c>
      <c r="O4124" t="str">
        <f t="shared" si="519"/>
        <v>N/a</v>
      </c>
      <c r="S4124" s="1" t="s">
        <v>13106</v>
      </c>
    </row>
    <row r="4125" spans="1:19" ht="14.4" x14ac:dyDescent="0.3">
      <c r="A4125" s="1" t="s">
        <v>12</v>
      </c>
      <c r="B4125" s="1" t="s">
        <v>13109</v>
      </c>
      <c r="C4125" s="1" t="s">
        <v>13110</v>
      </c>
      <c r="D4125" s="1" t="str">
        <f t="shared" si="513"/>
        <v>Livorno 10</v>
      </c>
      <c r="E4125" s="1" t="s">
        <v>13029</v>
      </c>
      <c r="F4125" t="s">
        <v>19718</v>
      </c>
      <c r="G4125" t="str">
        <f t="shared" si="512"/>
        <v>N/A</v>
      </c>
      <c r="H4125" t="s">
        <v>19718</v>
      </c>
      <c r="I4125" s="1" t="str">
        <f t="shared" si="514"/>
        <v>SITO</v>
      </c>
      <c r="J4125" s="1" t="str">
        <f t="shared" si="515"/>
        <v>N/a</v>
      </c>
      <c r="K4125" t="s">
        <v>19718</v>
      </c>
      <c r="L4125" t="str">
        <f t="shared" si="516"/>
        <v>SITO</v>
      </c>
      <c r="M4125" t="str">
        <f t="shared" si="517"/>
        <v xml:space="preserve"> </v>
      </c>
      <c r="N4125" t="str">
        <f t="shared" si="518"/>
        <v>N/a</v>
      </c>
      <c r="O4125" t="str">
        <f t="shared" si="519"/>
        <v>N/a</v>
      </c>
      <c r="S4125" s="1" t="s">
        <v>13109</v>
      </c>
    </row>
    <row r="4126" spans="1:19" ht="14.4" x14ac:dyDescent="0.3">
      <c r="A4126" s="1" t="s">
        <v>12</v>
      </c>
      <c r="B4126" s="1" t="s">
        <v>13111</v>
      </c>
      <c r="C4126" s="1" t="s">
        <v>13112</v>
      </c>
      <c r="D4126" s="1" t="str">
        <f t="shared" si="513"/>
        <v>Lucania 12</v>
      </c>
      <c r="E4126" s="1" t="s">
        <v>13029</v>
      </c>
      <c r="F4126" t="s">
        <v>19718</v>
      </c>
      <c r="G4126" t="str">
        <f t="shared" si="512"/>
        <v>N/A</v>
      </c>
      <c r="H4126" t="s">
        <v>19718</v>
      </c>
      <c r="I4126" s="1" t="str">
        <f t="shared" si="514"/>
        <v>SITO</v>
      </c>
      <c r="J4126" s="1" t="str">
        <f t="shared" si="515"/>
        <v>N/a</v>
      </c>
      <c r="K4126" s="1" t="s">
        <v>13113</v>
      </c>
      <c r="L4126" t="str">
        <f t="shared" si="516"/>
        <v>EMAIL</v>
      </c>
      <c r="M4126" t="str">
        <f t="shared" si="517"/>
        <v>silviamace@libero.it</v>
      </c>
      <c r="N4126" t="str">
        <f t="shared" si="518"/>
        <v>N/a</v>
      </c>
      <c r="O4126" t="str">
        <f t="shared" si="519"/>
        <v>silviamace@libero.it</v>
      </c>
      <c r="S4126" s="1" t="s">
        <v>13111</v>
      </c>
    </row>
    <row r="4127" spans="1:19" ht="14.4" x14ac:dyDescent="0.3">
      <c r="A4127" s="1" t="s">
        <v>12</v>
      </c>
      <c r="B4127" s="1" t="s">
        <v>13114</v>
      </c>
      <c r="C4127" s="1" t="s">
        <v>13115</v>
      </c>
      <c r="D4127" s="1" t="str">
        <f t="shared" si="513"/>
        <v>A. Gramsci 20/C</v>
      </c>
      <c r="E4127" s="1" t="s">
        <v>13029</v>
      </c>
      <c r="F4127" s="1" t="s">
        <v>13116</v>
      </c>
      <c r="G4127" t="str">
        <f t="shared" si="512"/>
        <v>Porto</v>
      </c>
      <c r="H4127" s="1" t="s">
        <v>13117</v>
      </c>
      <c r="I4127" s="1" t="str">
        <f t="shared" si="514"/>
        <v>SITO</v>
      </c>
      <c r="J4127" s="1" t="str">
        <f t="shared" si="515"/>
        <v>https://plus.google.com/+CasaDAmareCOSTANTINI</v>
      </c>
      <c r="K4127" s="1" t="s">
        <v>13118</v>
      </c>
      <c r="L4127" t="str">
        <f t="shared" si="516"/>
        <v>EMAIL</v>
      </c>
      <c r="M4127" t="str">
        <f t="shared" si="517"/>
        <v>info@casadamarecostantini.com</v>
      </c>
      <c r="N4127" t="str">
        <f t="shared" si="518"/>
        <v>https://plus.google.com/+CasaDAmareCOSTANTINI</v>
      </c>
      <c r="O4127" t="str">
        <f t="shared" si="519"/>
        <v>info@casadamarecostantini.com</v>
      </c>
      <c r="S4127" s="1" t="s">
        <v>13114</v>
      </c>
    </row>
    <row r="4128" spans="1:19" ht="14.4" x14ac:dyDescent="0.3">
      <c r="A4128" s="1" t="s">
        <v>29</v>
      </c>
      <c r="B4128" s="1" t="s">
        <v>13119</v>
      </c>
      <c r="C4128" s="1" t="s">
        <v>13120</v>
      </c>
      <c r="D4128" s="1" t="str">
        <f t="shared" si="513"/>
        <v>Viale Regina Margherita 165</v>
      </c>
      <c r="E4128" s="1" t="s">
        <v>13029</v>
      </c>
      <c r="F4128" s="1" t="s">
        <v>13029</v>
      </c>
      <c r="G4128" t="str">
        <f t="shared" si="512"/>
        <v>Potenza Picena</v>
      </c>
      <c r="H4128" t="s">
        <v>19718</v>
      </c>
      <c r="I4128" s="1" t="str">
        <f t="shared" si="514"/>
        <v>SITO</v>
      </c>
      <c r="J4128" s="1" t="str">
        <f t="shared" si="515"/>
        <v>N/a</v>
      </c>
      <c r="K4128" s="1" t="s">
        <v>13121</v>
      </c>
      <c r="L4128" t="str">
        <f t="shared" si="516"/>
        <v>EMAIL</v>
      </c>
      <c r="M4128" t="str">
        <f t="shared" si="517"/>
        <v>antoniocantoro61@gmail.com</v>
      </c>
      <c r="N4128" t="str">
        <f t="shared" si="518"/>
        <v>N/a</v>
      </c>
      <c r="O4128" t="str">
        <f t="shared" si="519"/>
        <v>antoniocantoro61@gmail.com</v>
      </c>
      <c r="S4128" s="1" t="s">
        <v>13119</v>
      </c>
    </row>
    <row r="4129" spans="1:19" ht="14.4" x14ac:dyDescent="0.3">
      <c r="A4129" s="1" t="s">
        <v>29</v>
      </c>
      <c r="B4129" s="1" t="s">
        <v>13122</v>
      </c>
      <c r="C4129" s="1" t="s">
        <v>13123</v>
      </c>
      <c r="D4129" s="1" t="str">
        <f t="shared" si="513"/>
        <v>Via Mugellini 19</v>
      </c>
      <c r="E4129" s="1" t="s">
        <v>13029</v>
      </c>
      <c r="F4129" t="s">
        <v>19718</v>
      </c>
      <c r="G4129" t="str">
        <f t="shared" si="512"/>
        <v>N/A</v>
      </c>
      <c r="H4129" s="1" t="s">
        <v>13124</v>
      </c>
      <c r="I4129" s="1" t="str">
        <f t="shared" si="514"/>
        <v>SITO</v>
      </c>
      <c r="J4129" s="1" t="str">
        <f t="shared" si="515"/>
        <v>www.lacastra.it</v>
      </c>
      <c r="K4129" s="1" t="s">
        <v>13125</v>
      </c>
      <c r="L4129" t="str">
        <f t="shared" si="516"/>
        <v>EMAIL</v>
      </c>
      <c r="M4129" t="str">
        <f t="shared" si="517"/>
        <v>info@lacastra.it</v>
      </c>
      <c r="N4129" t="str">
        <f t="shared" si="518"/>
        <v>www.lacastra.it</v>
      </c>
      <c r="O4129" t="str">
        <f t="shared" si="519"/>
        <v>info@lacastra.it</v>
      </c>
      <c r="S4129" s="1" t="s">
        <v>13122</v>
      </c>
    </row>
    <row r="4130" spans="1:19" ht="14.4" x14ac:dyDescent="0.3">
      <c r="A4130" s="1" t="s">
        <v>679</v>
      </c>
      <c r="B4130" s="1" t="s">
        <v>13126</v>
      </c>
      <c r="C4130" t="s">
        <v>19718</v>
      </c>
      <c r="D4130" s="1" t="str">
        <f t="shared" si="513"/>
        <v>N/A</v>
      </c>
      <c r="E4130" s="1" t="s">
        <v>13029</v>
      </c>
      <c r="F4130" t="s">
        <v>19718</v>
      </c>
      <c r="G4130" t="str">
        <f t="shared" si="512"/>
        <v>N/A</v>
      </c>
      <c r="H4130" t="s">
        <v>19718</v>
      </c>
      <c r="I4130" s="1" t="str">
        <f t="shared" si="514"/>
        <v>SITO</v>
      </c>
      <c r="J4130" s="1" t="str">
        <f t="shared" si="515"/>
        <v>N/a</v>
      </c>
      <c r="K4130" s="1" t="s">
        <v>13127</v>
      </c>
      <c r="L4130" t="str">
        <f t="shared" si="516"/>
        <v>EMAIL</v>
      </c>
      <c r="M4130" t="str">
        <f t="shared" si="517"/>
        <v>marzola.stefano@alice.it</v>
      </c>
      <c r="N4130" t="str">
        <f t="shared" si="518"/>
        <v>N/a</v>
      </c>
      <c r="O4130" t="str">
        <f t="shared" si="519"/>
        <v>marzola.stefano@alice.it</v>
      </c>
      <c r="S4130" s="1" t="s">
        <v>13126</v>
      </c>
    </row>
    <row r="4131" spans="1:19" ht="14.4" x14ac:dyDescent="0.3">
      <c r="A4131" s="1" t="s">
        <v>12</v>
      </c>
      <c r="B4131" s="1" t="s">
        <v>13128</v>
      </c>
      <c r="C4131" s="1" t="s">
        <v>13129</v>
      </c>
      <c r="D4131" s="1" t="str">
        <f t="shared" si="513"/>
        <v>Contrada Fosso A Mare 32</v>
      </c>
      <c r="E4131" s="1" t="s">
        <v>13029</v>
      </c>
      <c r="F4131" t="s">
        <v>19718</v>
      </c>
      <c r="G4131" t="str">
        <f t="shared" si="512"/>
        <v>N/A</v>
      </c>
      <c r="H4131" s="1" t="s">
        <v>13130</v>
      </c>
      <c r="I4131" s="1" t="str">
        <f t="shared" si="514"/>
        <v>SITO</v>
      </c>
      <c r="J4131" s="1" t="str">
        <f t="shared" si="515"/>
        <v>www.casalepiccoloparadiso.it</v>
      </c>
      <c r="K4131" s="1" t="s">
        <v>13131</v>
      </c>
      <c r="L4131" t="str">
        <f t="shared" si="516"/>
        <v>EMAIL</v>
      </c>
      <c r="M4131" t="str">
        <f t="shared" si="517"/>
        <v>info@casalepiccoloparadiso.it</v>
      </c>
      <c r="N4131" t="str">
        <f t="shared" si="518"/>
        <v>www.casalepiccoloparadiso.it</v>
      </c>
      <c r="O4131" t="str">
        <f t="shared" si="519"/>
        <v>info@casalepiccoloparadiso.it</v>
      </c>
      <c r="S4131" s="1" t="s">
        <v>13128</v>
      </c>
    </row>
    <row r="4132" spans="1:19" ht="14.4" x14ac:dyDescent="0.3">
      <c r="A4132" s="1" t="s">
        <v>679</v>
      </c>
      <c r="B4132" s="1" t="s">
        <v>4640</v>
      </c>
      <c r="C4132" t="s">
        <v>19718</v>
      </c>
      <c r="D4132" s="1" t="str">
        <f t="shared" si="513"/>
        <v>N/A</v>
      </c>
      <c r="E4132" s="1" t="s">
        <v>13029</v>
      </c>
      <c r="F4132" s="1" t="s">
        <v>13108</v>
      </c>
      <c r="G4132" t="str">
        <f t="shared" si="512"/>
        <v>Porto Potenza Picena</v>
      </c>
      <c r="H4132" t="s">
        <v>19718</v>
      </c>
      <c r="I4132" s="1" t="str">
        <f t="shared" si="514"/>
        <v>SITO</v>
      </c>
      <c r="J4132" s="1" t="str">
        <f t="shared" si="515"/>
        <v>N/a</v>
      </c>
      <c r="K4132" s="1" t="s">
        <v>13132</v>
      </c>
      <c r="L4132" t="str">
        <f t="shared" si="516"/>
        <v>EMAIL</v>
      </c>
      <c r="M4132" t="str">
        <f t="shared" si="517"/>
        <v>robertoruggeri71@alice.it</v>
      </c>
      <c r="N4132" t="str">
        <f t="shared" si="518"/>
        <v>N/a</v>
      </c>
      <c r="O4132" t="str">
        <f t="shared" si="519"/>
        <v>robertoruggeri71@alice.it</v>
      </c>
      <c r="S4132" s="1" t="s">
        <v>4640</v>
      </c>
    </row>
    <row r="4133" spans="1:19" ht="14.4" x14ac:dyDescent="0.3">
      <c r="A4133" s="1" t="s">
        <v>29</v>
      </c>
      <c r="B4133" s="1" t="s">
        <v>13133</v>
      </c>
      <c r="C4133" s="1" t="s">
        <v>13134</v>
      </c>
      <c r="D4133" s="1" t="str">
        <f t="shared" si="513"/>
        <v>Via G.Battista Boni 19</v>
      </c>
      <c r="E4133" s="1" t="s">
        <v>13029</v>
      </c>
      <c r="F4133" t="s">
        <v>19718</v>
      </c>
      <c r="G4133" t="str">
        <f t="shared" si="512"/>
        <v>N/A</v>
      </c>
      <c r="H4133" t="s">
        <v>19718</v>
      </c>
      <c r="I4133" s="1" t="str">
        <f t="shared" si="514"/>
        <v>SITO</v>
      </c>
      <c r="J4133" s="1" t="str">
        <f t="shared" si="515"/>
        <v>N/a</v>
      </c>
      <c r="K4133" s="1" t="s">
        <v>13135</v>
      </c>
      <c r="L4133" t="str">
        <f t="shared" si="516"/>
        <v>EMAIL</v>
      </c>
      <c r="M4133" t="str">
        <f t="shared" si="517"/>
        <v>info@casacipriani.it</v>
      </c>
      <c r="N4133" t="str">
        <f t="shared" si="518"/>
        <v>N/a</v>
      </c>
      <c r="O4133" t="str">
        <f t="shared" si="519"/>
        <v>info@casacipriani.it</v>
      </c>
      <c r="S4133" s="1" t="s">
        <v>13133</v>
      </c>
    </row>
    <row r="4134" spans="1:19" ht="14.4" x14ac:dyDescent="0.3">
      <c r="A4134" s="1" t="s">
        <v>6</v>
      </c>
      <c r="B4134" s="1" t="s">
        <v>13136</v>
      </c>
      <c r="C4134" s="1" t="s">
        <v>13137</v>
      </c>
      <c r="D4134" s="1" t="str">
        <f t="shared" si="513"/>
        <v>Via Montecanepino 27</v>
      </c>
      <c r="E4134" s="1" t="s">
        <v>13029</v>
      </c>
      <c r="F4134" t="s">
        <v>19718</v>
      </c>
      <c r="G4134" t="str">
        <f t="shared" si="512"/>
        <v>N/A</v>
      </c>
      <c r="H4134" t="s">
        <v>19718</v>
      </c>
      <c r="I4134" s="1" t="str">
        <f t="shared" si="514"/>
        <v>SITO</v>
      </c>
      <c r="J4134" s="1" t="str">
        <f t="shared" si="515"/>
        <v>N/a</v>
      </c>
      <c r="K4134" s="1" t="s">
        <v>13138</v>
      </c>
      <c r="L4134" t="str">
        <f t="shared" si="516"/>
        <v>EMAIL</v>
      </c>
      <c r="M4134" t="str">
        <f t="shared" si="517"/>
        <v>info@ilcasaledimariu.it</v>
      </c>
      <c r="N4134" t="str">
        <f t="shared" si="518"/>
        <v>N/a</v>
      </c>
      <c r="O4134" t="str">
        <f t="shared" si="519"/>
        <v>info@ilcasaledimariu.it</v>
      </c>
      <c r="S4134" s="1" t="s">
        <v>13136</v>
      </c>
    </row>
    <row r="4135" spans="1:19" ht="14.4" x14ac:dyDescent="0.3">
      <c r="A4135" s="1" t="s">
        <v>29</v>
      </c>
      <c r="B4135" s="1" t="s">
        <v>13139</v>
      </c>
      <c r="C4135" s="1" t="s">
        <v>13140</v>
      </c>
      <c r="D4135" s="1" t="str">
        <f t="shared" si="513"/>
        <v>Contrada Torrenova  36</v>
      </c>
      <c r="E4135" s="1" t="s">
        <v>13029</v>
      </c>
      <c r="F4135" t="s">
        <v>19718</v>
      </c>
      <c r="G4135" t="str">
        <f t="shared" si="512"/>
        <v>N/A</v>
      </c>
      <c r="H4135" s="1" t="s">
        <v>13141</v>
      </c>
      <c r="I4135" s="1" t="str">
        <f t="shared" si="514"/>
        <v>SITO</v>
      </c>
      <c r="J4135" s="1" t="str">
        <f t="shared" si="515"/>
        <v>www.cornergarden-bb.com</v>
      </c>
      <c r="K4135" s="1" t="s">
        <v>13142</v>
      </c>
      <c r="L4135" t="str">
        <f t="shared" si="516"/>
        <v>EMAIL</v>
      </c>
      <c r="M4135" t="str">
        <f t="shared" si="517"/>
        <v>cornergarden@libero.it</v>
      </c>
      <c r="N4135" t="str">
        <f t="shared" si="518"/>
        <v>www.cornergarden-bb.com</v>
      </c>
      <c r="O4135" t="str">
        <f t="shared" si="519"/>
        <v>cornergarden@libero.it</v>
      </c>
      <c r="S4135" s="1" t="s">
        <v>13139</v>
      </c>
    </row>
    <row r="4136" spans="1:19" ht="14.4" x14ac:dyDescent="0.3">
      <c r="A4136" s="1" t="s">
        <v>29</v>
      </c>
      <c r="B4136" s="1" t="s">
        <v>13143</v>
      </c>
      <c r="C4136" s="1" t="s">
        <v>13144</v>
      </c>
      <c r="D4136" s="1" t="str">
        <f t="shared" si="513"/>
        <v>Via Fioretti 10</v>
      </c>
      <c r="E4136" s="1" t="s">
        <v>13029</v>
      </c>
      <c r="F4136" s="1" t="s">
        <v>13029</v>
      </c>
      <c r="G4136" t="str">
        <f t="shared" si="512"/>
        <v>Potenza Picena</v>
      </c>
      <c r="H4136" t="s">
        <v>19718</v>
      </c>
      <c r="I4136" s="1" t="str">
        <f t="shared" si="514"/>
        <v>SITO</v>
      </c>
      <c r="J4136" s="1" t="str">
        <f t="shared" si="515"/>
        <v>N/a</v>
      </c>
      <c r="K4136" s="1" t="s">
        <v>13145</v>
      </c>
      <c r="L4136" t="str">
        <f t="shared" si="516"/>
        <v>EMAIL</v>
      </c>
      <c r="M4136" t="str">
        <f t="shared" si="517"/>
        <v>lunarossa_BB@hotmail.it</v>
      </c>
      <c r="N4136" t="str">
        <f t="shared" si="518"/>
        <v>N/a</v>
      </c>
      <c r="O4136" t="str">
        <f t="shared" si="519"/>
        <v>lunarossa_BB@hotmail.it</v>
      </c>
      <c r="S4136" s="1" t="s">
        <v>13143</v>
      </c>
    </row>
    <row r="4137" spans="1:19" ht="14.4" x14ac:dyDescent="0.3">
      <c r="A4137" s="1" t="s">
        <v>679</v>
      </c>
      <c r="B4137" s="1" t="s">
        <v>13146</v>
      </c>
      <c r="C4137" t="s">
        <v>19718</v>
      </c>
      <c r="D4137" s="1" t="str">
        <f t="shared" si="513"/>
        <v>N/A</v>
      </c>
      <c r="E4137" s="1" t="s">
        <v>13029</v>
      </c>
      <c r="F4137" t="s">
        <v>19718</v>
      </c>
      <c r="G4137" t="str">
        <f t="shared" si="512"/>
        <v>N/A</v>
      </c>
      <c r="H4137" s="1" t="s">
        <v>13147</v>
      </c>
      <c r="I4137" s="1" t="str">
        <f t="shared" si="514"/>
        <v>EMAIL</v>
      </c>
      <c r="J4137" s="1" t="str">
        <f t="shared" si="515"/>
        <v xml:space="preserve"> </v>
      </c>
      <c r="K4137" t="s">
        <v>19718</v>
      </c>
      <c r="L4137" t="str">
        <f t="shared" si="516"/>
        <v>SITO</v>
      </c>
      <c r="M4137" t="str">
        <f t="shared" si="517"/>
        <v xml:space="preserve"> </v>
      </c>
      <c r="N4137" t="str">
        <f t="shared" si="518"/>
        <v>N/a</v>
      </c>
      <c r="O4137" t="str">
        <f t="shared" si="519"/>
        <v>N/a</v>
      </c>
      <c r="S4137" s="1" t="s">
        <v>13146</v>
      </c>
    </row>
    <row r="4138" spans="1:19" ht="14.4" x14ac:dyDescent="0.3">
      <c r="A4138" s="1" t="s">
        <v>12</v>
      </c>
      <c r="B4138" s="1" t="s">
        <v>13148</v>
      </c>
      <c r="C4138" s="1" t="s">
        <v>13149</v>
      </c>
      <c r="D4138" s="1" t="str">
        <f t="shared" si="513"/>
        <v>Via Dante Alighieri  87</v>
      </c>
      <c r="E4138" s="1" t="s">
        <v>13029</v>
      </c>
      <c r="F4138" s="1" t="s">
        <v>13108</v>
      </c>
      <c r="G4138" t="str">
        <f t="shared" si="512"/>
        <v>Porto Potenza Picena</v>
      </c>
      <c r="H4138" t="s">
        <v>19718</v>
      </c>
      <c r="I4138" s="1" t="str">
        <f t="shared" si="514"/>
        <v>SITO</v>
      </c>
      <c r="J4138" s="1" t="str">
        <f t="shared" si="515"/>
        <v>N/a</v>
      </c>
      <c r="K4138" s="1" t="s">
        <v>13150</v>
      </c>
      <c r="L4138" t="str">
        <f t="shared" si="516"/>
        <v>EMAIL</v>
      </c>
      <c r="M4138" t="str">
        <f t="shared" si="517"/>
        <v>zuccaccia.l@libero.it</v>
      </c>
      <c r="N4138" t="str">
        <f t="shared" si="518"/>
        <v>N/a</v>
      </c>
      <c r="O4138" t="str">
        <f t="shared" si="519"/>
        <v>zuccaccia.l@libero.it</v>
      </c>
      <c r="S4138" s="1" t="s">
        <v>13148</v>
      </c>
    </row>
    <row r="4139" spans="1:19" ht="14.4" x14ac:dyDescent="0.3">
      <c r="A4139" s="1" t="s">
        <v>35</v>
      </c>
      <c r="B4139" s="1" t="s">
        <v>13151</v>
      </c>
      <c r="C4139" s="1" t="s">
        <v>13152</v>
      </c>
      <c r="D4139" s="1" t="str">
        <f t="shared" si="513"/>
        <v>Contrada San Girio  27/A</v>
      </c>
      <c r="E4139" s="1" t="s">
        <v>13029</v>
      </c>
      <c r="F4139" t="s">
        <v>19718</v>
      </c>
      <c r="G4139" t="str">
        <f t="shared" si="512"/>
        <v>N/A</v>
      </c>
      <c r="H4139" s="1" t="s">
        <v>13153</v>
      </c>
      <c r="I4139" s="1" t="str">
        <f t="shared" si="514"/>
        <v>SITO</v>
      </c>
      <c r="J4139" s="1" t="str">
        <f t="shared" si="515"/>
        <v>www.sognodestate.com</v>
      </c>
      <c r="K4139" s="1" t="s">
        <v>13154</v>
      </c>
      <c r="L4139" t="str">
        <f t="shared" si="516"/>
        <v>EMAIL</v>
      </c>
      <c r="M4139" t="str">
        <f t="shared" si="517"/>
        <v>info@sognodestate.com</v>
      </c>
      <c r="N4139" t="str">
        <f t="shared" si="518"/>
        <v>www.sognodestate.com</v>
      </c>
      <c r="O4139" t="str">
        <f t="shared" si="519"/>
        <v>info@sognodestate.com</v>
      </c>
      <c r="S4139" s="1" t="s">
        <v>13151</v>
      </c>
    </row>
    <row r="4140" spans="1:19" ht="14.4" x14ac:dyDescent="0.3">
      <c r="A4140" s="1" t="s">
        <v>35</v>
      </c>
      <c r="B4140" s="1" t="s">
        <v>13155</v>
      </c>
      <c r="C4140" s="1" t="s">
        <v>13156</v>
      </c>
      <c r="D4140" s="1" t="str">
        <f t="shared" si="513"/>
        <v>Contrada Molino Vecchio  8</v>
      </c>
      <c r="E4140" s="1" t="s">
        <v>13029</v>
      </c>
      <c r="F4140" s="1" t="s">
        <v>13157</v>
      </c>
      <c r="G4140" t="str">
        <f t="shared" si="512"/>
        <v>Potenza Picena</v>
      </c>
      <c r="H4140" s="1" t="s">
        <v>13158</v>
      </c>
      <c r="I4140" s="1" t="str">
        <f t="shared" si="514"/>
        <v>SITO</v>
      </c>
      <c r="J4140" s="1" t="str">
        <f t="shared" si="515"/>
        <v>www.lascaladiseta.it</v>
      </c>
      <c r="K4140" s="1" t="s">
        <v>13159</v>
      </c>
      <c r="L4140" t="str">
        <f t="shared" si="516"/>
        <v>EMAIL</v>
      </c>
      <c r="M4140" t="str">
        <f t="shared" si="517"/>
        <v>info@lascaladiseta.it</v>
      </c>
      <c r="N4140" t="str">
        <f t="shared" si="518"/>
        <v>www.lascaladiseta.it</v>
      </c>
      <c r="O4140" t="str">
        <f t="shared" si="519"/>
        <v>info@lascaladiseta.it</v>
      </c>
      <c r="S4140" s="1" t="s">
        <v>13155</v>
      </c>
    </row>
    <row r="4141" spans="1:19" ht="14.4" x14ac:dyDescent="0.3">
      <c r="A4141" s="1" t="s">
        <v>82</v>
      </c>
      <c r="B4141" s="1" t="s">
        <v>13160</v>
      </c>
      <c r="C4141" s="1" t="s">
        <v>13161</v>
      </c>
      <c r="D4141" s="1" t="str">
        <f t="shared" si="513"/>
        <v>Via Strada Regina 60</v>
      </c>
      <c r="E4141" s="1" t="s">
        <v>13029</v>
      </c>
      <c r="F4141" t="s">
        <v>19718</v>
      </c>
      <c r="G4141" t="str">
        <f t="shared" si="512"/>
        <v>N/A</v>
      </c>
      <c r="H4141" t="s">
        <v>19718</v>
      </c>
      <c r="I4141" s="1" t="str">
        <f t="shared" si="514"/>
        <v>SITO</v>
      </c>
      <c r="J4141" s="1" t="str">
        <f t="shared" si="515"/>
        <v>N/a</v>
      </c>
      <c r="K4141" s="1" t="s">
        <v>13162</v>
      </c>
      <c r="L4141" t="str">
        <f t="shared" si="516"/>
        <v>EMAIL</v>
      </c>
      <c r="M4141" t="str">
        <f t="shared" si="517"/>
        <v>info@hoteltorresi.it</v>
      </c>
      <c r="N4141" t="str">
        <f t="shared" si="518"/>
        <v>N/a</v>
      </c>
      <c r="O4141" t="str">
        <f t="shared" si="519"/>
        <v>info@hoteltorresi.it</v>
      </c>
      <c r="S4141" s="1" t="s">
        <v>13160</v>
      </c>
    </row>
    <row r="4142" spans="1:19" ht="14.4" x14ac:dyDescent="0.3">
      <c r="A4142" s="1" t="s">
        <v>29</v>
      </c>
      <c r="B4142" s="1" t="s">
        <v>13163</v>
      </c>
      <c r="C4142" s="1" t="s">
        <v>13164</v>
      </c>
      <c r="D4142" s="1" t="str">
        <f t="shared" si="513"/>
        <v>Via Montecoriolano 12/B</v>
      </c>
      <c r="E4142" s="1" t="s">
        <v>13029</v>
      </c>
      <c r="F4142" t="s">
        <v>19718</v>
      </c>
      <c r="G4142" t="str">
        <f t="shared" si="512"/>
        <v>N/A</v>
      </c>
      <c r="H4142" s="1" t="s">
        <v>13165</v>
      </c>
      <c r="I4142" s="1" t="str">
        <f t="shared" si="514"/>
        <v>SITO</v>
      </c>
      <c r="J4142" s="1" t="str">
        <f t="shared" si="515"/>
        <v>www.countryhousesunshine.it</v>
      </c>
      <c r="K4142" s="1" t="s">
        <v>13166</v>
      </c>
      <c r="L4142" t="str">
        <f t="shared" si="516"/>
        <v>EMAIL</v>
      </c>
      <c r="M4142" t="str">
        <f t="shared" si="517"/>
        <v>countryhousesunshine@gmail.com</v>
      </c>
      <c r="N4142" t="str">
        <f t="shared" si="518"/>
        <v>www.countryhousesunshine.it</v>
      </c>
      <c r="O4142" t="str">
        <f t="shared" si="519"/>
        <v>countryhousesunshine@gmail.com</v>
      </c>
      <c r="S4142" s="1" t="s">
        <v>13163</v>
      </c>
    </row>
    <row r="4143" spans="1:19" ht="14.4" x14ac:dyDescent="0.3">
      <c r="A4143" s="1" t="s">
        <v>6</v>
      </c>
      <c r="B4143" s="1" t="s">
        <v>13167</v>
      </c>
      <c r="C4143" s="1" t="s">
        <v>13168</v>
      </c>
      <c r="D4143" s="1" t="str">
        <f t="shared" si="513"/>
        <v>C.Da Pamperduto 13</v>
      </c>
      <c r="E4143" s="1" t="s">
        <v>13029</v>
      </c>
      <c r="F4143" s="1" t="s">
        <v>13169</v>
      </c>
      <c r="G4143" t="str">
        <f t="shared" si="512"/>
        <v>Porto Potenza Picena</v>
      </c>
      <c r="H4143" s="1" t="s">
        <v>13170</v>
      </c>
      <c r="I4143" s="1" t="str">
        <f t="shared" si="514"/>
        <v>SITO</v>
      </c>
      <c r="J4143" s="1" t="str">
        <f t="shared" si="515"/>
        <v>www.pamperduto.it</v>
      </c>
      <c r="K4143" s="1" t="s">
        <v>13171</v>
      </c>
      <c r="L4143" t="str">
        <f t="shared" si="516"/>
        <v>EMAIL</v>
      </c>
      <c r="M4143" t="str">
        <f t="shared" si="517"/>
        <v>info@pamperduto.it</v>
      </c>
      <c r="N4143" t="str">
        <f t="shared" si="518"/>
        <v>www.pamperduto.it</v>
      </c>
      <c r="O4143" t="str">
        <f t="shared" si="519"/>
        <v>info@pamperduto.it</v>
      </c>
      <c r="S4143" s="1" t="s">
        <v>13167</v>
      </c>
    </row>
    <row r="4144" spans="1:19" ht="14.4" x14ac:dyDescent="0.3">
      <c r="A4144" s="1" t="s">
        <v>82</v>
      </c>
      <c r="B4144" s="1" t="s">
        <v>13172</v>
      </c>
      <c r="C4144" s="1" t="s">
        <v>13173</v>
      </c>
      <c r="D4144" s="1" t="str">
        <f t="shared" si="513"/>
        <v>C.Da San Girio  38</v>
      </c>
      <c r="E4144" s="1" t="s">
        <v>13029</v>
      </c>
      <c r="F4144" t="s">
        <v>19718</v>
      </c>
      <c r="G4144" t="str">
        <f t="shared" si="512"/>
        <v>N/A</v>
      </c>
      <c r="H4144" s="1" t="s">
        <v>13174</v>
      </c>
      <c r="I4144" s="1" t="str">
        <f t="shared" si="514"/>
        <v>SITO</v>
      </c>
      <c r="J4144" s="1" t="str">
        <f t="shared" si="515"/>
        <v>www.casaletorrenova.it</v>
      </c>
      <c r="K4144" s="1" t="s">
        <v>13175</v>
      </c>
      <c r="L4144" t="str">
        <f t="shared" si="516"/>
        <v>EMAIL</v>
      </c>
      <c r="M4144" t="str">
        <f t="shared" si="517"/>
        <v>info@casaletorrenova.it</v>
      </c>
      <c r="N4144" t="str">
        <f t="shared" si="518"/>
        <v>www.casaletorrenova.it</v>
      </c>
      <c r="O4144" t="str">
        <f t="shared" si="519"/>
        <v>info@casaletorrenova.it</v>
      </c>
      <c r="S4144" s="1" t="s">
        <v>13172</v>
      </c>
    </row>
    <row r="4145" spans="1:19" ht="14.4" x14ac:dyDescent="0.3">
      <c r="A4145" s="1" t="s">
        <v>29</v>
      </c>
      <c r="B4145" s="1" t="s">
        <v>13176</v>
      </c>
      <c r="C4145" s="1" t="s">
        <v>13177</v>
      </c>
      <c r="D4145" s="1" t="str">
        <f t="shared" si="513"/>
        <v>Via Ettore Bocci 61</v>
      </c>
      <c r="E4145" s="1" t="s">
        <v>13029</v>
      </c>
      <c r="F4145" s="1" t="s">
        <v>13178</v>
      </c>
      <c r="G4145" t="str">
        <f t="shared" si="512"/>
        <v>Porto Potenza</v>
      </c>
      <c r="H4145" s="1" t="s">
        <v>13179</v>
      </c>
      <c r="I4145" s="1" t="str">
        <f t="shared" si="514"/>
        <v>SITO</v>
      </c>
      <c r="J4145" s="1" t="str">
        <f t="shared" si="515"/>
        <v>www.duepassidalmare.eu</v>
      </c>
      <c r="K4145" s="1" t="s">
        <v>13180</v>
      </c>
      <c r="L4145" t="str">
        <f t="shared" si="516"/>
        <v>EMAIL</v>
      </c>
      <c r="M4145" t="str">
        <f t="shared" si="517"/>
        <v>info@duepassidalmare.eu</v>
      </c>
      <c r="N4145" t="str">
        <f t="shared" si="518"/>
        <v>www.duepassidalmare.eu</v>
      </c>
      <c r="O4145" t="str">
        <f t="shared" si="519"/>
        <v>info@duepassidalmare.eu</v>
      </c>
      <c r="S4145" s="1" t="s">
        <v>13176</v>
      </c>
    </row>
    <row r="4146" spans="1:19" ht="14.4" x14ac:dyDescent="0.3">
      <c r="A4146" s="1" t="s">
        <v>679</v>
      </c>
      <c r="B4146" s="1" t="s">
        <v>13181</v>
      </c>
      <c r="C4146" t="s">
        <v>19718</v>
      </c>
      <c r="D4146" s="1" t="str">
        <f t="shared" si="513"/>
        <v>N/A</v>
      </c>
      <c r="E4146" s="1" t="s">
        <v>13029</v>
      </c>
      <c r="F4146" s="1" t="s">
        <v>13108</v>
      </c>
      <c r="G4146" t="str">
        <f t="shared" si="512"/>
        <v>Porto Potenza Picena</v>
      </c>
      <c r="H4146" t="s">
        <v>19718</v>
      </c>
      <c r="I4146" s="1" t="str">
        <f t="shared" si="514"/>
        <v>SITO</v>
      </c>
      <c r="J4146" s="1" t="str">
        <f t="shared" si="515"/>
        <v>N/a</v>
      </c>
      <c r="K4146" s="1" t="s">
        <v>13182</v>
      </c>
      <c r="L4146" t="str">
        <f t="shared" si="516"/>
        <v>EMAIL</v>
      </c>
      <c r="M4146" t="str">
        <f t="shared" si="517"/>
        <v>basquiatsrl@pec.it</v>
      </c>
      <c r="N4146" t="str">
        <f t="shared" si="518"/>
        <v>N/a</v>
      </c>
      <c r="O4146" t="str">
        <f t="shared" si="519"/>
        <v>basquiatsrl@pec.it</v>
      </c>
      <c r="S4146" s="1" t="s">
        <v>13181</v>
      </c>
    </row>
    <row r="4147" spans="1:19" ht="14.4" x14ac:dyDescent="0.3">
      <c r="A4147" s="1" t="s">
        <v>29</v>
      </c>
      <c r="B4147" s="1" t="s">
        <v>13183</v>
      </c>
      <c r="C4147" s="1" t="s">
        <v>13184</v>
      </c>
      <c r="D4147" s="1" t="str">
        <f t="shared" si="513"/>
        <v>Via Dante Alighieri 31</v>
      </c>
      <c r="E4147" s="1" t="s">
        <v>13029</v>
      </c>
      <c r="F4147" t="s">
        <v>19718</v>
      </c>
      <c r="G4147" t="str">
        <f t="shared" si="512"/>
        <v>N/A</v>
      </c>
      <c r="H4147" t="s">
        <v>19718</v>
      </c>
      <c r="I4147" s="1" t="str">
        <f t="shared" si="514"/>
        <v>SITO</v>
      </c>
      <c r="J4147" s="1" t="str">
        <f t="shared" si="515"/>
        <v>N/a</v>
      </c>
      <c r="K4147" s="1" t="s">
        <v>13185</v>
      </c>
      <c r="L4147" t="str">
        <f t="shared" si="516"/>
        <v>EMAIL</v>
      </c>
      <c r="M4147" t="str">
        <f t="shared" si="517"/>
        <v>serenacapecci@hotmail.it</v>
      </c>
      <c r="N4147" t="str">
        <f t="shared" si="518"/>
        <v>N/a</v>
      </c>
      <c r="O4147" t="str">
        <f t="shared" si="519"/>
        <v>serenacapecci@hotmail.it</v>
      </c>
      <c r="S4147" s="1" t="s">
        <v>13183</v>
      </c>
    </row>
    <row r="4148" spans="1:19" ht="14.4" x14ac:dyDescent="0.3">
      <c r="A4148" s="1" t="s">
        <v>35</v>
      </c>
      <c r="B4148" s="1" t="s">
        <v>13186</v>
      </c>
      <c r="C4148" s="1" t="s">
        <v>13187</v>
      </c>
      <c r="D4148" s="1" t="str">
        <f t="shared" si="513"/>
        <v>C.Da Giardino 1</v>
      </c>
      <c r="E4148" s="1" t="s">
        <v>13029</v>
      </c>
      <c r="F4148" s="1" t="s">
        <v>13029</v>
      </c>
      <c r="G4148" t="str">
        <f t="shared" si="512"/>
        <v>Potenza Picena</v>
      </c>
      <c r="H4148" s="1" t="s">
        <v>13188</v>
      </c>
      <c r="I4148" s="1" t="str">
        <f t="shared" si="514"/>
        <v>SITO</v>
      </c>
      <c r="J4148" s="1" t="str">
        <f t="shared" si="515"/>
        <v>www.lerosebambu.weebly.com</v>
      </c>
      <c r="K4148" s="1" t="s">
        <v>13189</v>
      </c>
      <c r="L4148" t="str">
        <f t="shared" si="516"/>
        <v>EMAIL</v>
      </c>
      <c r="M4148" t="str">
        <f t="shared" si="517"/>
        <v>info@lerosebambu.com</v>
      </c>
      <c r="N4148" t="str">
        <f t="shared" si="518"/>
        <v>www.lerosebambu.weebly.com</v>
      </c>
      <c r="O4148" t="str">
        <f t="shared" si="519"/>
        <v>info@lerosebambu.com</v>
      </c>
      <c r="S4148" s="1" t="s">
        <v>13186</v>
      </c>
    </row>
    <row r="4149" spans="1:19" ht="14.4" x14ac:dyDescent="0.3">
      <c r="A4149" s="1" t="s">
        <v>29</v>
      </c>
      <c r="B4149" s="1" t="s">
        <v>13190</v>
      </c>
      <c r="C4149" s="1" t="s">
        <v>13191</v>
      </c>
      <c r="D4149" s="1" t="str">
        <f t="shared" si="513"/>
        <v>Via Pietro Nenni 22</v>
      </c>
      <c r="E4149" s="1" t="s">
        <v>13029</v>
      </c>
      <c r="F4149" s="1" t="s">
        <v>13029</v>
      </c>
      <c r="G4149" t="str">
        <f t="shared" si="512"/>
        <v>Potenza Picena</v>
      </c>
      <c r="H4149" s="1" t="s">
        <v>13192</v>
      </c>
      <c r="I4149" s="1" t="str">
        <f t="shared" si="514"/>
        <v>SITO</v>
      </c>
      <c r="J4149" s="1" t="str">
        <f t="shared" si="515"/>
        <v>www.antigua-doge.it</v>
      </c>
      <c r="K4149" s="1" t="s">
        <v>13193</v>
      </c>
      <c r="L4149" t="str">
        <f t="shared" si="516"/>
        <v>EMAIL</v>
      </c>
      <c r="M4149" t="str">
        <f t="shared" si="517"/>
        <v>info@antigua-doge.it</v>
      </c>
      <c r="N4149" t="str">
        <f t="shared" si="518"/>
        <v>www.antigua-doge.it</v>
      </c>
      <c r="O4149" t="str">
        <f t="shared" si="519"/>
        <v>info@antigua-doge.it</v>
      </c>
      <c r="S4149" s="1" t="s">
        <v>13190</v>
      </c>
    </row>
    <row r="4150" spans="1:19" ht="14.4" x14ac:dyDescent="0.3">
      <c r="A4150" s="1" t="s">
        <v>6</v>
      </c>
      <c r="B4150" s="1" t="s">
        <v>13194</v>
      </c>
      <c r="C4150" s="1" t="s">
        <v>13195</v>
      </c>
      <c r="D4150" s="1" t="str">
        <f t="shared" si="513"/>
        <v>Contrada San Girio 65 Bis</v>
      </c>
      <c r="E4150" s="1" t="s">
        <v>13029</v>
      </c>
      <c r="F4150" s="1" t="s">
        <v>13029</v>
      </c>
      <c r="G4150" t="str">
        <f t="shared" si="512"/>
        <v>Potenza Picena</v>
      </c>
      <c r="H4150" t="s">
        <v>19718</v>
      </c>
      <c r="I4150" s="1" t="str">
        <f t="shared" si="514"/>
        <v>SITO</v>
      </c>
      <c r="J4150" s="1" t="str">
        <f t="shared" si="515"/>
        <v>N/a</v>
      </c>
      <c r="K4150" s="1" t="s">
        <v>13196</v>
      </c>
      <c r="L4150" t="str">
        <f t="shared" si="516"/>
        <v>EMAIL</v>
      </c>
      <c r="M4150" t="str">
        <f t="shared" si="517"/>
        <v>info@ilcontadinoeilmare.com</v>
      </c>
      <c r="N4150" t="str">
        <f t="shared" si="518"/>
        <v>N/a</v>
      </c>
      <c r="O4150" t="str">
        <f t="shared" si="519"/>
        <v>info@ilcontadinoeilmare.com</v>
      </c>
      <c r="S4150" s="1" t="s">
        <v>13194</v>
      </c>
    </row>
    <row r="4151" spans="1:19" ht="14.4" x14ac:dyDescent="0.3">
      <c r="A4151" s="1" t="s">
        <v>29</v>
      </c>
      <c r="B4151" s="1" t="s">
        <v>13197</v>
      </c>
      <c r="C4151" s="1" t="s">
        <v>13198</v>
      </c>
      <c r="D4151" s="1" t="str">
        <f t="shared" si="513"/>
        <v>Contrada Alvata 24</v>
      </c>
      <c r="E4151" s="1" t="s">
        <v>13029</v>
      </c>
      <c r="F4151" s="1" t="s">
        <v>13029</v>
      </c>
      <c r="G4151" t="str">
        <f t="shared" si="512"/>
        <v>Potenza Picena</v>
      </c>
      <c r="H4151" s="1" t="s">
        <v>13199</v>
      </c>
      <c r="I4151" s="1" t="str">
        <f t="shared" si="514"/>
        <v>SITO</v>
      </c>
      <c r="J4151" s="1" t="str">
        <f t="shared" si="515"/>
        <v>www.pettorossi.it/ortomarino/</v>
      </c>
      <c r="K4151" s="1" t="s">
        <v>13200</v>
      </c>
      <c r="L4151" t="str">
        <f t="shared" si="516"/>
        <v>EMAIL</v>
      </c>
      <c r="M4151" t="str">
        <f t="shared" si="517"/>
        <v>ortomarino@gmail.com</v>
      </c>
      <c r="N4151" t="str">
        <f t="shared" si="518"/>
        <v>www.pettorossi.it/ortomarino/</v>
      </c>
      <c r="O4151" t="str">
        <f t="shared" si="519"/>
        <v>ortomarino@gmail.com</v>
      </c>
      <c r="S4151" s="1" t="s">
        <v>13197</v>
      </c>
    </row>
    <row r="4152" spans="1:19" ht="14.4" x14ac:dyDescent="0.3">
      <c r="A4152" s="1" t="s">
        <v>29</v>
      </c>
      <c r="B4152" s="1" t="s">
        <v>13201</v>
      </c>
      <c r="C4152" s="1" t="s">
        <v>13202</v>
      </c>
      <c r="D4152" s="1" t="str">
        <f t="shared" si="513"/>
        <v>Contrada San Girio 11</v>
      </c>
      <c r="E4152" s="1" t="s">
        <v>13029</v>
      </c>
      <c r="F4152" s="1" t="s">
        <v>13029</v>
      </c>
      <c r="G4152" t="str">
        <f t="shared" si="512"/>
        <v>Potenza Picena</v>
      </c>
      <c r="H4152" s="1" t="s">
        <v>13203</v>
      </c>
      <c r="I4152" s="1" t="str">
        <f t="shared" si="514"/>
        <v>SITO</v>
      </c>
      <c r="J4152" s="1" t="str">
        <f t="shared" si="515"/>
        <v>www.torrettabonaparte.com</v>
      </c>
      <c r="K4152" s="1" t="s">
        <v>13204</v>
      </c>
      <c r="L4152" t="str">
        <f t="shared" si="516"/>
        <v>EMAIL</v>
      </c>
      <c r="M4152" t="str">
        <f t="shared" si="517"/>
        <v>torrettabonaparte@libero.it</v>
      </c>
      <c r="N4152" t="str">
        <f t="shared" si="518"/>
        <v>www.torrettabonaparte.com</v>
      </c>
      <c r="O4152" t="str">
        <f t="shared" si="519"/>
        <v>torrettabonaparte@libero.it</v>
      </c>
      <c r="S4152" s="1" t="s">
        <v>13201</v>
      </c>
    </row>
    <row r="4153" spans="1:19" ht="14.4" x14ac:dyDescent="0.3">
      <c r="A4153" s="1" t="s">
        <v>82</v>
      </c>
      <c r="B4153" s="1" t="s">
        <v>13205</v>
      </c>
      <c r="C4153" s="1" t="s">
        <v>13206</v>
      </c>
      <c r="D4153" s="1" t="str">
        <f t="shared" si="513"/>
        <v>Contrada Torrenova 35</v>
      </c>
      <c r="E4153" s="1" t="s">
        <v>13029</v>
      </c>
      <c r="F4153" s="1" t="s">
        <v>13029</v>
      </c>
      <c r="G4153" t="str">
        <f t="shared" si="512"/>
        <v>Potenza Picena</v>
      </c>
      <c r="H4153" s="1" t="s">
        <v>13207</v>
      </c>
      <c r="I4153" s="1" t="str">
        <f t="shared" si="514"/>
        <v>SITO</v>
      </c>
      <c r="J4153" s="1" t="str">
        <f t="shared" si="515"/>
        <v>www.tavolomatto.it</v>
      </c>
      <c r="K4153" s="1" t="s">
        <v>13208</v>
      </c>
      <c r="L4153" t="str">
        <f t="shared" si="516"/>
        <v>EMAIL</v>
      </c>
      <c r="M4153" t="str">
        <f t="shared" si="517"/>
        <v>tavolomatto@alice.it</v>
      </c>
      <c r="N4153" t="str">
        <f t="shared" si="518"/>
        <v>www.tavolomatto.it</v>
      </c>
      <c r="O4153" t="str">
        <f t="shared" si="519"/>
        <v>tavolomatto@alice.it</v>
      </c>
      <c r="S4153" s="1" t="s">
        <v>13205</v>
      </c>
    </row>
    <row r="4154" spans="1:19" ht="14.4" x14ac:dyDescent="0.3">
      <c r="A4154" s="1" t="s">
        <v>35</v>
      </c>
      <c r="B4154" s="1" t="s">
        <v>13209</v>
      </c>
      <c r="C4154" s="1" t="s">
        <v>13210</v>
      </c>
      <c r="D4154" s="1" t="str">
        <f t="shared" si="513"/>
        <v>Contrada Palazzo Rosso 1</v>
      </c>
      <c r="E4154" s="1" t="s">
        <v>13029</v>
      </c>
      <c r="F4154" s="1" t="s">
        <v>13029</v>
      </c>
      <c r="G4154" t="str">
        <f t="shared" si="512"/>
        <v>Potenza Picena</v>
      </c>
      <c r="H4154" s="1" t="s">
        <v>13211</v>
      </c>
      <c r="I4154" s="1" t="str">
        <f t="shared" si="514"/>
        <v>SITO</v>
      </c>
      <c r="J4154" s="1" t="str">
        <f t="shared" si="515"/>
        <v>www.anticouliveto.com</v>
      </c>
      <c r="K4154" s="1" t="s">
        <v>13212</v>
      </c>
      <c r="L4154" t="str">
        <f t="shared" si="516"/>
        <v>EMAIL</v>
      </c>
      <c r="M4154" t="str">
        <f t="shared" si="517"/>
        <v>info@anticouliveto.com</v>
      </c>
      <c r="N4154" t="str">
        <f t="shared" si="518"/>
        <v>www.anticouliveto.com</v>
      </c>
      <c r="O4154" t="str">
        <f t="shared" si="519"/>
        <v>info@anticouliveto.com</v>
      </c>
      <c r="S4154" s="1" t="s">
        <v>13209</v>
      </c>
    </row>
    <row r="4155" spans="1:19" ht="14.4" x14ac:dyDescent="0.3">
      <c r="A4155" s="1" t="s">
        <v>29</v>
      </c>
      <c r="B4155" s="1" t="s">
        <v>13213</v>
      </c>
      <c r="C4155" s="1" t="s">
        <v>13214</v>
      </c>
      <c r="D4155" s="1" t="str">
        <f t="shared" si="513"/>
        <v>Corso Vittorio Emanuele Ii 35</v>
      </c>
      <c r="E4155" s="1" t="s">
        <v>13029</v>
      </c>
      <c r="F4155" s="1" t="s">
        <v>13029</v>
      </c>
      <c r="G4155" t="str">
        <f t="shared" si="512"/>
        <v>Potenza Picena</v>
      </c>
      <c r="H4155" t="s">
        <v>19718</v>
      </c>
      <c r="I4155" s="1" t="str">
        <f t="shared" si="514"/>
        <v>SITO</v>
      </c>
      <c r="J4155" s="1" t="str">
        <f t="shared" si="515"/>
        <v>N/a</v>
      </c>
      <c r="K4155" s="1" t="s">
        <v>13215</v>
      </c>
      <c r="L4155" t="str">
        <f t="shared" si="516"/>
        <v>EMAIL</v>
      </c>
      <c r="M4155" t="str">
        <f t="shared" si="517"/>
        <v>marche_olden_times@yahoo.it</v>
      </c>
      <c r="N4155" t="str">
        <f t="shared" si="518"/>
        <v>N/a</v>
      </c>
      <c r="O4155" t="str">
        <f t="shared" si="519"/>
        <v>marche_olden_times@yahoo.it</v>
      </c>
      <c r="S4155" s="1" t="s">
        <v>13213</v>
      </c>
    </row>
    <row r="4156" spans="1:19" ht="14.4" x14ac:dyDescent="0.3">
      <c r="A4156" s="1" t="s">
        <v>88</v>
      </c>
      <c r="B4156" s="1" t="s">
        <v>13216</v>
      </c>
      <c r="C4156" t="s">
        <v>19718</v>
      </c>
      <c r="D4156" s="1" t="str">
        <f t="shared" si="513"/>
        <v>N/A</v>
      </c>
      <c r="E4156" s="1" t="s">
        <v>13029</v>
      </c>
      <c r="F4156" s="1" t="s">
        <v>13108</v>
      </c>
      <c r="G4156" t="str">
        <f t="shared" si="512"/>
        <v>Porto Potenza Picena</v>
      </c>
      <c r="H4156" t="s">
        <v>19718</v>
      </c>
      <c r="I4156" s="1" t="str">
        <f t="shared" si="514"/>
        <v>SITO</v>
      </c>
      <c r="J4156" s="1" t="str">
        <f t="shared" si="515"/>
        <v>N/a</v>
      </c>
      <c r="K4156" t="s">
        <v>19718</v>
      </c>
      <c r="L4156" t="str">
        <f t="shared" si="516"/>
        <v>SITO</v>
      </c>
      <c r="M4156" t="str">
        <f t="shared" si="517"/>
        <v xml:space="preserve"> </v>
      </c>
      <c r="N4156" t="str">
        <f t="shared" si="518"/>
        <v>N/a</v>
      </c>
      <c r="O4156" t="str">
        <f t="shared" si="519"/>
        <v>N/a</v>
      </c>
      <c r="S4156" s="1" t="s">
        <v>13216</v>
      </c>
    </row>
    <row r="4157" spans="1:19" ht="14.4" x14ac:dyDescent="0.3">
      <c r="A4157" s="1" t="s">
        <v>35</v>
      </c>
      <c r="B4157" s="1" t="s">
        <v>8568</v>
      </c>
      <c r="C4157" s="1" t="s">
        <v>13217</v>
      </c>
      <c r="D4157" s="1" t="str">
        <f t="shared" si="513"/>
        <v>Contrada San Girio 49</v>
      </c>
      <c r="E4157" s="1" t="s">
        <v>13029</v>
      </c>
      <c r="F4157" s="1" t="s">
        <v>13029</v>
      </c>
      <c r="G4157" t="str">
        <f t="shared" si="512"/>
        <v>Potenza Picena</v>
      </c>
      <c r="H4157" t="s">
        <v>19718</v>
      </c>
      <c r="I4157" s="1" t="str">
        <f t="shared" si="514"/>
        <v>SITO</v>
      </c>
      <c r="J4157" s="1" t="str">
        <f t="shared" si="515"/>
        <v>N/a</v>
      </c>
      <c r="K4157" s="1" t="s">
        <v>13218</v>
      </c>
      <c r="L4157" t="str">
        <f t="shared" si="516"/>
        <v>EMAIL</v>
      </c>
      <c r="M4157" t="str">
        <f t="shared" si="517"/>
        <v>agriturismolafonte@hotmail.it</v>
      </c>
      <c r="N4157" t="str">
        <f t="shared" si="518"/>
        <v>N/a</v>
      </c>
      <c r="O4157" t="str">
        <f t="shared" si="519"/>
        <v>agriturismolafonte@hotmail.it</v>
      </c>
      <c r="S4157" s="1" t="s">
        <v>8568</v>
      </c>
    </row>
    <row r="4158" spans="1:19" ht="14.4" x14ac:dyDescent="0.3">
      <c r="A4158" s="1" t="s">
        <v>35</v>
      </c>
      <c r="B4158" s="1" t="s">
        <v>13219</v>
      </c>
      <c r="C4158" s="1" t="s">
        <v>13220</v>
      </c>
      <c r="D4158" s="1" t="str">
        <f t="shared" si="513"/>
        <v>Contrada Marolino 3</v>
      </c>
      <c r="E4158" s="1" t="s">
        <v>13029</v>
      </c>
      <c r="F4158" s="1" t="s">
        <v>13029</v>
      </c>
      <c r="G4158" t="str">
        <f t="shared" si="512"/>
        <v>Potenza Picena</v>
      </c>
      <c r="H4158" t="s">
        <v>19718</v>
      </c>
      <c r="I4158" s="1" t="str">
        <f t="shared" si="514"/>
        <v>SITO</v>
      </c>
      <c r="J4158" s="1" t="str">
        <f t="shared" si="515"/>
        <v>N/a</v>
      </c>
      <c r="K4158" s="1" t="s">
        <v>13221</v>
      </c>
      <c r="L4158" t="str">
        <f t="shared" si="516"/>
        <v>EMAIL</v>
      </c>
      <c r="M4158" t="str">
        <f t="shared" si="517"/>
        <v>transumante@alice.it</v>
      </c>
      <c r="N4158" t="str">
        <f t="shared" si="518"/>
        <v>N/a</v>
      </c>
      <c r="O4158" t="str">
        <f t="shared" si="519"/>
        <v>transumante@alice.it</v>
      </c>
      <c r="S4158" s="1" t="s">
        <v>13219</v>
      </c>
    </row>
    <row r="4159" spans="1:19" ht="14.4" x14ac:dyDescent="0.3">
      <c r="A4159" s="1" t="s">
        <v>29</v>
      </c>
      <c r="B4159" s="1" t="s">
        <v>13222</v>
      </c>
      <c r="C4159" s="1" t="s">
        <v>13223</v>
      </c>
      <c r="D4159" s="1" t="str">
        <f t="shared" si="513"/>
        <v>C.Da Mandolino 2</v>
      </c>
      <c r="E4159" s="1" t="s">
        <v>13029</v>
      </c>
      <c r="F4159" s="1" t="s">
        <v>13029</v>
      </c>
      <c r="G4159" t="str">
        <f t="shared" si="512"/>
        <v>Potenza Picena</v>
      </c>
      <c r="H4159" s="1" t="s">
        <v>13224</v>
      </c>
      <c r="I4159" s="1" t="str">
        <f t="shared" si="514"/>
        <v>SITO</v>
      </c>
      <c r="J4159" s="1" t="str">
        <f t="shared" si="515"/>
        <v>www.bebines.it</v>
      </c>
      <c r="K4159" s="1" t="s">
        <v>13225</v>
      </c>
      <c r="L4159" t="str">
        <f t="shared" si="516"/>
        <v>EMAIL</v>
      </c>
      <c r="M4159" t="str">
        <f t="shared" si="517"/>
        <v>bb.ines2011@yahoo.ro</v>
      </c>
      <c r="N4159" t="str">
        <f t="shared" si="518"/>
        <v>www.bebines.it</v>
      </c>
      <c r="O4159" t="str">
        <f t="shared" si="519"/>
        <v>bb.ines2011@yahoo.ro</v>
      </c>
      <c r="S4159" s="1" t="s">
        <v>13222</v>
      </c>
    </row>
    <row r="4160" spans="1:19" ht="14.4" x14ac:dyDescent="0.3">
      <c r="A4160" s="1" t="s">
        <v>29</v>
      </c>
      <c r="B4160" s="1" t="s">
        <v>13226</v>
      </c>
      <c r="C4160" s="1" t="s">
        <v>13227</v>
      </c>
      <c r="D4160" s="1" t="str">
        <f t="shared" si="513"/>
        <v>Aprutina 94</v>
      </c>
      <c r="E4160" s="1" t="s">
        <v>13029</v>
      </c>
      <c r="F4160" t="s">
        <v>19718</v>
      </c>
      <c r="G4160" t="str">
        <f t="shared" si="512"/>
        <v>N/A</v>
      </c>
      <c r="H4160" t="s">
        <v>19718</v>
      </c>
      <c r="I4160" s="1" t="str">
        <f t="shared" si="514"/>
        <v>SITO</v>
      </c>
      <c r="J4160" s="1" t="str">
        <f t="shared" si="515"/>
        <v>N/a</v>
      </c>
      <c r="K4160" s="1" t="s">
        <v>13228</v>
      </c>
      <c r="L4160" t="str">
        <f t="shared" si="516"/>
        <v>EMAIL</v>
      </c>
      <c r="M4160" t="str">
        <f t="shared" si="517"/>
        <v>labianca2011@gmail.com</v>
      </c>
      <c r="N4160" t="str">
        <f t="shared" si="518"/>
        <v>N/a</v>
      </c>
      <c r="O4160" t="str">
        <f t="shared" si="519"/>
        <v>labianca2011@gmail.com</v>
      </c>
      <c r="S4160" s="1" t="s">
        <v>13226</v>
      </c>
    </row>
    <row r="4161" spans="1:19" ht="14.4" x14ac:dyDescent="0.3">
      <c r="A4161" s="1" t="s">
        <v>571</v>
      </c>
      <c r="B4161" s="1" t="s">
        <v>13229</v>
      </c>
      <c r="C4161" s="1" t="s">
        <v>13230</v>
      </c>
      <c r="D4161" s="1" t="str">
        <f t="shared" si="513"/>
        <v>Piazza Antonio Gramsci 1</v>
      </c>
      <c r="E4161" s="1" t="s">
        <v>13029</v>
      </c>
      <c r="F4161" s="1" t="s">
        <v>13029</v>
      </c>
      <c r="G4161" t="str">
        <f t="shared" si="512"/>
        <v>Potenza Picena</v>
      </c>
      <c r="H4161" s="1" t="s">
        <v>13231</v>
      </c>
      <c r="I4161" s="1" t="str">
        <f t="shared" si="514"/>
        <v>SITO</v>
      </c>
      <c r="J4161" s="1" t="str">
        <f t="shared" si="515"/>
        <v>www.campinglidoasola.it</v>
      </c>
      <c r="K4161" s="1" t="s">
        <v>13232</v>
      </c>
      <c r="L4161" t="str">
        <f t="shared" si="516"/>
        <v>EMAIL</v>
      </c>
      <c r="M4161" t="str">
        <f t="shared" si="517"/>
        <v>paolapolverigiani@libero.it</v>
      </c>
      <c r="N4161" t="str">
        <f t="shared" si="518"/>
        <v>www.campinglidoasola.it</v>
      </c>
      <c r="O4161" t="str">
        <f t="shared" si="519"/>
        <v>paolapolverigiani@libero.it</v>
      </c>
      <c r="S4161" s="1" t="s">
        <v>13229</v>
      </c>
    </row>
    <row r="4162" spans="1:19" ht="14.4" x14ac:dyDescent="0.3">
      <c r="A4162" s="1" t="s">
        <v>571</v>
      </c>
      <c r="B4162" s="1" t="s">
        <v>13233</v>
      </c>
      <c r="C4162" s="1" t="s">
        <v>13234</v>
      </c>
      <c r="D4162" s="1" t="str">
        <f t="shared" si="513"/>
        <v>Contrada Asola 1</v>
      </c>
      <c r="E4162" s="1" t="s">
        <v>13029</v>
      </c>
      <c r="F4162" s="1" t="s">
        <v>13029</v>
      </c>
      <c r="G4162" t="str">
        <f t="shared" ref="G4162:G4225" si="520">PROPER(F4162)</f>
        <v>Potenza Picena</v>
      </c>
      <c r="H4162" s="1" t="s">
        <v>13235</v>
      </c>
      <c r="I4162" s="1" t="str">
        <f t="shared" si="514"/>
        <v>SITO</v>
      </c>
      <c r="J4162" s="1" t="str">
        <f t="shared" si="515"/>
        <v>www.campingcostaverde.it</v>
      </c>
      <c r="K4162" s="1" t="s">
        <v>13236</v>
      </c>
      <c r="L4162" t="str">
        <f t="shared" si="516"/>
        <v>EMAIL</v>
      </c>
      <c r="M4162" t="str">
        <f t="shared" si="517"/>
        <v>info@campingcostaverde.it</v>
      </c>
      <c r="N4162" t="str">
        <f t="shared" si="518"/>
        <v>www.campingcostaverde.it</v>
      </c>
      <c r="O4162" t="str">
        <f t="shared" si="519"/>
        <v>info@campingcostaverde.it</v>
      </c>
      <c r="S4162" s="1" t="s">
        <v>13233</v>
      </c>
    </row>
    <row r="4163" spans="1:19" ht="14.4" x14ac:dyDescent="0.3">
      <c r="A4163" s="1" t="s">
        <v>571</v>
      </c>
      <c r="B4163" s="1" t="s">
        <v>9751</v>
      </c>
      <c r="C4163" t="s">
        <v>19718</v>
      </c>
      <c r="D4163" s="1" t="str">
        <f t="shared" ref="D4163:D4226" si="521">PROPER(C4163)</f>
        <v>N/A</v>
      </c>
      <c r="E4163" s="1" t="s">
        <v>13029</v>
      </c>
      <c r="F4163" s="1" t="s">
        <v>13108</v>
      </c>
      <c r="G4163" t="str">
        <f t="shared" si="520"/>
        <v>Porto Potenza Picena</v>
      </c>
      <c r="H4163" s="1" t="s">
        <v>13237</v>
      </c>
      <c r="I4163" s="1" t="str">
        <f t="shared" ref="I4163:I4226" si="522">IF(ISERROR(FIND("@",H4163)),"SITO","EMAIL")</f>
        <v>SITO</v>
      </c>
      <c r="J4163" s="1" t="str">
        <f t="shared" ref="J4163:J4226" si="523">IF(I4163="SITO",H4163," ")</f>
        <v>www.campingregina.it</v>
      </c>
      <c r="K4163" s="1" t="s">
        <v>13238</v>
      </c>
      <c r="L4163" t="str">
        <f t="shared" ref="L4163:L4226" si="524">IF(ISERROR(FIND("@",K4163)),"SITO","EMAIL")</f>
        <v>EMAIL</v>
      </c>
      <c r="M4163" t="str">
        <f t="shared" ref="M4163:M4226" si="525">IF(L4163="EMAIL",K4163, " ")</f>
        <v>info@campingregina.it</v>
      </c>
      <c r="N4163" t="str">
        <f t="shared" ref="N4163:N4226" si="526">IF(J4163&lt;&gt;" ", J4163, "N/a")</f>
        <v>www.campingregina.it</v>
      </c>
      <c r="O4163" t="str">
        <f t="shared" ref="O4163:O4226" si="527">IF(M4163 &lt;&gt; " ", M4163,"N/a")</f>
        <v>info@campingregina.it</v>
      </c>
      <c r="S4163" s="1" t="s">
        <v>9751</v>
      </c>
    </row>
    <row r="4164" spans="1:19" ht="14.4" x14ac:dyDescent="0.3">
      <c r="A4164" s="1" t="s">
        <v>82</v>
      </c>
      <c r="B4164" s="1" t="s">
        <v>13239</v>
      </c>
      <c r="C4164" s="1" t="s">
        <v>13240</v>
      </c>
      <c r="D4164" s="1" t="str">
        <f t="shared" si="521"/>
        <v>Contrada Torrenova 14</v>
      </c>
      <c r="E4164" s="1" t="s">
        <v>13029</v>
      </c>
      <c r="F4164" s="1" t="s">
        <v>13029</v>
      </c>
      <c r="G4164" t="str">
        <f t="shared" si="520"/>
        <v>Potenza Picena</v>
      </c>
      <c r="H4164" t="s">
        <v>19718</v>
      </c>
      <c r="I4164" s="1" t="str">
        <f t="shared" si="522"/>
        <v>SITO</v>
      </c>
      <c r="J4164" s="1" t="str">
        <f t="shared" si="523"/>
        <v>N/a</v>
      </c>
      <c r="K4164" s="1" t="s">
        <v>13241</v>
      </c>
      <c r="L4164" t="str">
        <f t="shared" si="524"/>
        <v>EMAIL</v>
      </c>
      <c r="M4164" t="str">
        <f t="shared" si="525"/>
        <v>fbroccolo@inwind.it</v>
      </c>
      <c r="N4164" t="str">
        <f t="shared" si="526"/>
        <v>N/a</v>
      </c>
      <c r="O4164" t="str">
        <f t="shared" si="527"/>
        <v>fbroccolo@inwind.it</v>
      </c>
      <c r="S4164" s="1" t="s">
        <v>13239</v>
      </c>
    </row>
    <row r="4165" spans="1:19" ht="14.4" x14ac:dyDescent="0.3">
      <c r="A4165" s="1" t="s">
        <v>82</v>
      </c>
      <c r="B4165" s="1" t="s">
        <v>13242</v>
      </c>
      <c r="C4165" s="1" t="s">
        <v>13243</v>
      </c>
      <c r="D4165" s="1" t="str">
        <f t="shared" si="521"/>
        <v>Via Aprutina 37</v>
      </c>
      <c r="E4165" s="1" t="s">
        <v>13029</v>
      </c>
      <c r="F4165" s="1" t="s">
        <v>13029</v>
      </c>
      <c r="G4165" t="str">
        <f t="shared" si="520"/>
        <v>Potenza Picena</v>
      </c>
      <c r="H4165" t="s">
        <v>19718</v>
      </c>
      <c r="I4165" s="1" t="str">
        <f t="shared" si="522"/>
        <v>SITO</v>
      </c>
      <c r="J4165" s="1" t="str">
        <f t="shared" si="523"/>
        <v>N/a</v>
      </c>
      <c r="K4165" t="s">
        <v>19718</v>
      </c>
      <c r="L4165" t="str">
        <f t="shared" si="524"/>
        <v>SITO</v>
      </c>
      <c r="M4165" t="str">
        <f t="shared" si="525"/>
        <v xml:space="preserve"> </v>
      </c>
      <c r="N4165" t="str">
        <f t="shared" si="526"/>
        <v>N/a</v>
      </c>
      <c r="O4165" t="str">
        <f t="shared" si="527"/>
        <v>N/a</v>
      </c>
      <c r="S4165" s="1" t="s">
        <v>13242</v>
      </c>
    </row>
    <row r="4166" spans="1:19" ht="14.4" x14ac:dyDescent="0.3">
      <c r="A4166" s="1" t="s">
        <v>190</v>
      </c>
      <c r="B4166" s="1" t="s">
        <v>13244</v>
      </c>
      <c r="C4166" s="1" t="s">
        <v>13245</v>
      </c>
      <c r="D4166" s="1" t="str">
        <f t="shared" si="521"/>
        <v>Viale Regina Margherita 11</v>
      </c>
      <c r="E4166" s="1" t="s">
        <v>13029</v>
      </c>
      <c r="F4166" s="1" t="s">
        <v>13029</v>
      </c>
      <c r="G4166" t="str">
        <f t="shared" si="520"/>
        <v>Potenza Picena</v>
      </c>
      <c r="H4166" t="s">
        <v>19718</v>
      </c>
      <c r="I4166" s="1" t="str">
        <f t="shared" si="522"/>
        <v>SITO</v>
      </c>
      <c r="J4166" s="1" t="str">
        <f t="shared" si="523"/>
        <v>N/a</v>
      </c>
      <c r="K4166" t="s">
        <v>19718</v>
      </c>
      <c r="L4166" t="str">
        <f t="shared" si="524"/>
        <v>SITO</v>
      </c>
      <c r="M4166" t="str">
        <f t="shared" si="525"/>
        <v xml:space="preserve"> </v>
      </c>
      <c r="N4166" t="str">
        <f t="shared" si="526"/>
        <v>N/a</v>
      </c>
      <c r="O4166" t="str">
        <f t="shared" si="527"/>
        <v>N/a</v>
      </c>
      <c r="S4166" s="1" t="s">
        <v>13244</v>
      </c>
    </row>
    <row r="4167" spans="1:19" ht="14.4" x14ac:dyDescent="0.3">
      <c r="A4167" s="1" t="s">
        <v>571</v>
      </c>
      <c r="B4167" s="1" t="s">
        <v>13246</v>
      </c>
      <c r="C4167" t="s">
        <v>19718</v>
      </c>
      <c r="D4167" s="1" t="str">
        <f t="shared" si="521"/>
        <v>N/A</v>
      </c>
      <c r="E4167" s="1" t="s">
        <v>13029</v>
      </c>
      <c r="F4167" s="1" t="s">
        <v>13247</v>
      </c>
      <c r="G4167" t="str">
        <f t="shared" si="520"/>
        <v>C.Da Torrenova 1</v>
      </c>
      <c r="H4167" s="1" t="s">
        <v>13248</v>
      </c>
      <c r="I4167" s="1" t="str">
        <f t="shared" si="522"/>
        <v>SITO</v>
      </c>
      <c r="J4167" s="1" t="str">
        <f t="shared" si="523"/>
        <v>www.nuovonaturalvillage.com</v>
      </c>
      <c r="K4167" s="1" t="s">
        <v>13249</v>
      </c>
      <c r="L4167" t="str">
        <f t="shared" si="524"/>
        <v>EMAIL</v>
      </c>
      <c r="M4167" t="str">
        <f t="shared" si="525"/>
        <v>info@nuovonaturalvillage.com</v>
      </c>
      <c r="N4167" t="str">
        <f t="shared" si="526"/>
        <v>www.nuovonaturalvillage.com</v>
      </c>
      <c r="O4167" t="str">
        <f t="shared" si="527"/>
        <v>info@nuovonaturalvillage.com</v>
      </c>
      <c r="S4167" s="1" t="s">
        <v>13246</v>
      </c>
    </row>
    <row r="4168" spans="1:19" ht="14.4" x14ac:dyDescent="0.3">
      <c r="A4168" s="1" t="s">
        <v>6</v>
      </c>
      <c r="B4168" s="1" t="s">
        <v>13250</v>
      </c>
      <c r="C4168" s="1" t="s">
        <v>13251</v>
      </c>
      <c r="D4168" s="1" t="str">
        <f t="shared" si="521"/>
        <v>Contrada San Girio 33</v>
      </c>
      <c r="E4168" s="1" t="s">
        <v>13029</v>
      </c>
      <c r="F4168" s="1" t="s">
        <v>13029</v>
      </c>
      <c r="G4168" t="str">
        <f t="shared" si="520"/>
        <v>Potenza Picena</v>
      </c>
      <c r="H4168" s="1" t="s">
        <v>13252</v>
      </c>
      <c r="I4168" s="1" t="str">
        <f t="shared" si="522"/>
        <v>SITO</v>
      </c>
      <c r="J4168" s="1" t="str">
        <f t="shared" si="523"/>
        <v>www.cipolladoro.it</v>
      </c>
      <c r="K4168" s="1" t="s">
        <v>13253</v>
      </c>
      <c r="L4168" t="str">
        <f t="shared" si="524"/>
        <v>EMAIL</v>
      </c>
      <c r="M4168" t="str">
        <f t="shared" si="525"/>
        <v>info@cipolladoro.it</v>
      </c>
      <c r="N4168" t="str">
        <f t="shared" si="526"/>
        <v>www.cipolladoro.it</v>
      </c>
      <c r="O4168" t="str">
        <f t="shared" si="527"/>
        <v>info@cipolladoro.it</v>
      </c>
      <c r="S4168" s="1" t="s">
        <v>13250</v>
      </c>
    </row>
    <row r="4169" spans="1:19" ht="14.4" x14ac:dyDescent="0.3">
      <c r="A4169" s="1" t="s">
        <v>20</v>
      </c>
      <c r="B4169" s="1" t="s">
        <v>13254</v>
      </c>
      <c r="C4169" s="1" t="s">
        <v>13255</v>
      </c>
      <c r="D4169" s="1" t="str">
        <f t="shared" si="521"/>
        <v>Contrada Strada Regina 60</v>
      </c>
      <c r="E4169" s="1" t="s">
        <v>13029</v>
      </c>
      <c r="F4169" s="1" t="s">
        <v>13029</v>
      </c>
      <c r="G4169" t="str">
        <f t="shared" si="520"/>
        <v>Potenza Picena</v>
      </c>
      <c r="H4169" s="1" t="s">
        <v>13256</v>
      </c>
      <c r="I4169" s="1" t="str">
        <f t="shared" si="522"/>
        <v>SITO</v>
      </c>
      <c r="J4169" s="1" t="str">
        <f t="shared" si="523"/>
        <v>www.hoteltorresi.it</v>
      </c>
      <c r="K4169" s="1" t="s">
        <v>13162</v>
      </c>
      <c r="L4169" t="str">
        <f t="shared" si="524"/>
        <v>EMAIL</v>
      </c>
      <c r="M4169" t="str">
        <f t="shared" si="525"/>
        <v>info@hoteltorresi.it</v>
      </c>
      <c r="N4169" t="str">
        <f t="shared" si="526"/>
        <v>www.hoteltorresi.it</v>
      </c>
      <c r="O4169" t="str">
        <f t="shared" si="527"/>
        <v>info@hoteltorresi.it</v>
      </c>
      <c r="S4169" s="1" t="s">
        <v>13254</v>
      </c>
    </row>
    <row r="4170" spans="1:19" ht="14.4" x14ac:dyDescent="0.3">
      <c r="A4170" s="1" t="s">
        <v>20</v>
      </c>
      <c r="B4170" s="1" t="s">
        <v>13257</v>
      </c>
      <c r="C4170" s="1" t="s">
        <v>13258</v>
      </c>
      <c r="D4170" s="1" t="str">
        <f t="shared" si="521"/>
        <v>Via Dante Alighieri 57</v>
      </c>
      <c r="E4170" s="1" t="s">
        <v>13029</v>
      </c>
      <c r="F4170" s="1" t="s">
        <v>13029</v>
      </c>
      <c r="G4170" t="str">
        <f t="shared" si="520"/>
        <v>Potenza Picena</v>
      </c>
      <c r="H4170" t="s">
        <v>19718</v>
      </c>
      <c r="I4170" s="1" t="str">
        <f t="shared" si="522"/>
        <v>SITO</v>
      </c>
      <c r="J4170" s="1" t="str">
        <f t="shared" si="523"/>
        <v>N/a</v>
      </c>
      <c r="K4170" s="1" t="s">
        <v>13259</v>
      </c>
      <c r="L4170" t="str">
        <f t="shared" si="524"/>
        <v>EMAIL</v>
      </c>
      <c r="M4170" t="str">
        <f t="shared" si="525"/>
        <v>albergostork@libero.it</v>
      </c>
      <c r="N4170" t="str">
        <f t="shared" si="526"/>
        <v>N/a</v>
      </c>
      <c r="O4170" t="str">
        <f t="shared" si="527"/>
        <v>albergostork@libero.it</v>
      </c>
      <c r="S4170" s="1" t="s">
        <v>13257</v>
      </c>
    </row>
    <row r="4171" spans="1:19" ht="14.4" x14ac:dyDescent="0.3">
      <c r="A4171" s="1" t="s">
        <v>20</v>
      </c>
      <c r="B4171" s="1" t="s">
        <v>2182</v>
      </c>
      <c r="C4171" s="1" t="s">
        <v>13260</v>
      </c>
      <c r="D4171" s="1" t="str">
        <f t="shared" si="521"/>
        <v>Via Dante Alighieri 131</v>
      </c>
      <c r="E4171" s="1" t="s">
        <v>13029</v>
      </c>
      <c r="F4171" s="1" t="s">
        <v>13029</v>
      </c>
      <c r="G4171" t="str">
        <f t="shared" si="520"/>
        <v>Potenza Picena</v>
      </c>
      <c r="H4171" t="s">
        <v>19718</v>
      </c>
      <c r="I4171" s="1" t="str">
        <f t="shared" si="522"/>
        <v>SITO</v>
      </c>
      <c r="J4171" s="1" t="str">
        <f t="shared" si="523"/>
        <v>N/a</v>
      </c>
      <c r="K4171" s="1" t="s">
        <v>13261</v>
      </c>
      <c r="L4171" t="str">
        <f t="shared" si="524"/>
        <v>EMAIL</v>
      </c>
      <c r="M4171" t="str">
        <f t="shared" si="525"/>
        <v>lido.hotel@tiscali.it</v>
      </c>
      <c r="N4171" t="str">
        <f t="shared" si="526"/>
        <v>N/a</v>
      </c>
      <c r="O4171" t="str">
        <f t="shared" si="527"/>
        <v>lido.hotel@tiscali.it</v>
      </c>
      <c r="S4171" s="1" t="s">
        <v>2182</v>
      </c>
    </row>
    <row r="4172" spans="1:19" ht="14.4" x14ac:dyDescent="0.3">
      <c r="A4172" s="1" t="s">
        <v>20</v>
      </c>
      <c r="B4172" s="1" t="s">
        <v>8834</v>
      </c>
      <c r="C4172" s="1" t="s">
        <v>13262</v>
      </c>
      <c r="D4172" s="1" t="str">
        <f t="shared" si="521"/>
        <v>Via Gioacchino Rossini 86</v>
      </c>
      <c r="E4172" s="1" t="s">
        <v>13029</v>
      </c>
      <c r="F4172" s="1" t="s">
        <v>13029</v>
      </c>
      <c r="G4172" t="str">
        <f t="shared" si="520"/>
        <v>Potenza Picena</v>
      </c>
      <c r="H4172" s="1" t="s">
        <v>13263</v>
      </c>
      <c r="I4172" s="1" t="str">
        <f t="shared" si="522"/>
        <v>SITO</v>
      </c>
      <c r="J4172" s="1" t="str">
        <f t="shared" si="523"/>
        <v>www.hotellaterrazza.com</v>
      </c>
      <c r="K4172" s="1" t="s">
        <v>13264</v>
      </c>
      <c r="L4172" t="str">
        <f t="shared" si="524"/>
        <v>EMAIL</v>
      </c>
      <c r="M4172" t="str">
        <f t="shared" si="525"/>
        <v>info@hotellaterrazza.com</v>
      </c>
      <c r="N4172" t="str">
        <f t="shared" si="526"/>
        <v>www.hotellaterrazza.com</v>
      </c>
      <c r="O4172" t="str">
        <f t="shared" si="527"/>
        <v>info@hotellaterrazza.com</v>
      </c>
      <c r="S4172" s="1" t="s">
        <v>8834</v>
      </c>
    </row>
    <row r="4173" spans="1:19" ht="14.4" x14ac:dyDescent="0.3">
      <c r="A4173" s="1" t="s">
        <v>35</v>
      </c>
      <c r="B4173" s="1" t="s">
        <v>13265</v>
      </c>
      <c r="C4173" s="1" t="s">
        <v>13266</v>
      </c>
      <c r="D4173" s="1" t="str">
        <f t="shared" si="521"/>
        <v>Contrada Altavilla 2</v>
      </c>
      <c r="E4173" s="1" t="s">
        <v>13029</v>
      </c>
      <c r="F4173" s="1" t="s">
        <v>13029</v>
      </c>
      <c r="G4173" t="str">
        <f t="shared" si="520"/>
        <v>Potenza Picena</v>
      </c>
      <c r="H4173" s="1" t="s">
        <v>13267</v>
      </c>
      <c r="I4173" s="1" t="str">
        <f t="shared" si="522"/>
        <v>SITO</v>
      </c>
      <c r="J4173" s="1" t="str">
        <f t="shared" si="523"/>
        <v>www.contradadelraglio.it</v>
      </c>
      <c r="K4173" s="1" t="s">
        <v>13268</v>
      </c>
      <c r="L4173" t="str">
        <f t="shared" si="524"/>
        <v>EMAIL</v>
      </c>
      <c r="M4173" t="str">
        <f t="shared" si="525"/>
        <v>info@contradadelraglio.it</v>
      </c>
      <c r="N4173" t="str">
        <f t="shared" si="526"/>
        <v>www.contradadelraglio.it</v>
      </c>
      <c r="O4173" t="str">
        <f t="shared" si="527"/>
        <v>info@contradadelraglio.it</v>
      </c>
      <c r="S4173" s="1" t="s">
        <v>13265</v>
      </c>
    </row>
    <row r="4174" spans="1:19" ht="14.4" x14ac:dyDescent="0.3">
      <c r="A4174" s="1" t="s">
        <v>35</v>
      </c>
      <c r="B4174" s="1" t="s">
        <v>13269</v>
      </c>
      <c r="C4174" s="1" t="s">
        <v>13270</v>
      </c>
      <c r="D4174" s="1" t="str">
        <f t="shared" si="521"/>
        <v>Contrada Castelletta 25</v>
      </c>
      <c r="E4174" s="1" t="s">
        <v>13029</v>
      </c>
      <c r="F4174" s="1" t="s">
        <v>13029</v>
      </c>
      <c r="G4174" t="str">
        <f t="shared" si="520"/>
        <v>Potenza Picena</v>
      </c>
      <c r="H4174" s="1" t="s">
        <v>13271</v>
      </c>
      <c r="I4174" s="1" t="str">
        <f t="shared" si="522"/>
        <v>SITO</v>
      </c>
      <c r="J4174" s="1" t="str">
        <f t="shared" si="523"/>
        <v>www.agriturismolecastella.it</v>
      </c>
      <c r="K4174" s="1" t="s">
        <v>13272</v>
      </c>
      <c r="L4174" t="str">
        <f t="shared" si="524"/>
        <v>EMAIL</v>
      </c>
      <c r="M4174" t="str">
        <f t="shared" si="525"/>
        <v>info@agriturismolecastella.it</v>
      </c>
      <c r="N4174" t="str">
        <f t="shared" si="526"/>
        <v>www.agriturismolecastella.it</v>
      </c>
      <c r="O4174" t="str">
        <f t="shared" si="527"/>
        <v>info@agriturismolecastella.it</v>
      </c>
      <c r="S4174" s="1" t="s">
        <v>13269</v>
      </c>
    </row>
    <row r="4175" spans="1:19" ht="14.4" x14ac:dyDescent="0.3">
      <c r="A4175" s="1" t="s">
        <v>29</v>
      </c>
      <c r="B4175" s="1" t="s">
        <v>13273</v>
      </c>
      <c r="C4175" s="1" t="s">
        <v>13274</v>
      </c>
      <c r="D4175" s="1" t="str">
        <f t="shared" si="521"/>
        <v>Viale Piemonte 3</v>
      </c>
      <c r="E4175" s="1" t="s">
        <v>13029</v>
      </c>
      <c r="F4175" t="s">
        <v>19718</v>
      </c>
      <c r="G4175" t="str">
        <f t="shared" si="520"/>
        <v>N/A</v>
      </c>
      <c r="H4175" t="s">
        <v>19718</v>
      </c>
      <c r="I4175" s="1" t="str">
        <f t="shared" si="522"/>
        <v>SITO</v>
      </c>
      <c r="J4175" s="1" t="str">
        <f t="shared" si="523"/>
        <v>N/a</v>
      </c>
      <c r="K4175" t="s">
        <v>19718</v>
      </c>
      <c r="L4175" t="str">
        <f t="shared" si="524"/>
        <v>SITO</v>
      </c>
      <c r="M4175" t="str">
        <f t="shared" si="525"/>
        <v xml:space="preserve"> </v>
      </c>
      <c r="N4175" t="str">
        <f t="shared" si="526"/>
        <v>N/a</v>
      </c>
      <c r="O4175" t="str">
        <f t="shared" si="527"/>
        <v>N/a</v>
      </c>
      <c r="S4175" s="1" t="s">
        <v>13273</v>
      </c>
    </row>
    <row r="4176" spans="1:19" ht="14.4" x14ac:dyDescent="0.3">
      <c r="A4176" s="1" t="s">
        <v>29</v>
      </c>
      <c r="B4176" s="1" t="s">
        <v>13275</v>
      </c>
      <c r="C4176" s="1" t="s">
        <v>13276</v>
      </c>
      <c r="D4176" s="1" t="str">
        <f t="shared" si="521"/>
        <v>Contrada Acquabona 7</v>
      </c>
      <c r="E4176" s="1" t="s">
        <v>13029</v>
      </c>
      <c r="F4176" s="1" t="s">
        <v>13277</v>
      </c>
      <c r="G4176" t="str">
        <f t="shared" si="520"/>
        <v>Frazione Porto</v>
      </c>
      <c r="H4176" s="1" t="s">
        <v>13278</v>
      </c>
      <c r="I4176" s="1" t="str">
        <f t="shared" si="522"/>
        <v>SITO</v>
      </c>
      <c r="J4176" s="1" t="str">
        <f t="shared" si="523"/>
        <v>www.acasadipici.it</v>
      </c>
      <c r="K4176" s="1" t="s">
        <v>13279</v>
      </c>
      <c r="L4176" t="str">
        <f t="shared" si="524"/>
        <v>EMAIL</v>
      </c>
      <c r="M4176" t="str">
        <f t="shared" si="525"/>
        <v>pici@acasadipici.it</v>
      </c>
      <c r="N4176" t="str">
        <f t="shared" si="526"/>
        <v>www.acasadipici.it</v>
      </c>
      <c r="O4176" t="str">
        <f t="shared" si="527"/>
        <v>pici@acasadipici.it</v>
      </c>
      <c r="S4176" s="1" t="s">
        <v>13275</v>
      </c>
    </row>
    <row r="4177" spans="1:19" ht="14.4" x14ac:dyDescent="0.3">
      <c r="A4177" s="1" t="s">
        <v>29</v>
      </c>
      <c r="B4177" s="1" t="s">
        <v>13280</v>
      </c>
      <c r="C4177" s="1" t="s">
        <v>13281</v>
      </c>
      <c r="D4177" s="1" t="str">
        <f t="shared" si="521"/>
        <v>Contrada Marignano 9</v>
      </c>
      <c r="E4177" s="1" t="s">
        <v>13029</v>
      </c>
      <c r="F4177" s="1" t="s">
        <v>13029</v>
      </c>
      <c r="G4177" t="str">
        <f t="shared" si="520"/>
        <v>Potenza Picena</v>
      </c>
      <c r="H4177" s="1" t="s">
        <v>13282</v>
      </c>
      <c r="I4177" s="1" t="str">
        <f t="shared" si="522"/>
        <v>SITO</v>
      </c>
      <c r="J4177" s="1" t="str">
        <f t="shared" si="523"/>
        <v>www.centro-ippico.com</v>
      </c>
      <c r="K4177" s="1" t="s">
        <v>13283</v>
      </c>
      <c r="L4177" t="str">
        <f t="shared" si="524"/>
        <v>EMAIL</v>
      </c>
      <c r="M4177" t="str">
        <f t="shared" si="525"/>
        <v>info@centro-ippico.com</v>
      </c>
      <c r="N4177" t="str">
        <f t="shared" si="526"/>
        <v>www.centro-ippico.com</v>
      </c>
      <c r="O4177" t="str">
        <f t="shared" si="527"/>
        <v>info@centro-ippico.com</v>
      </c>
      <c r="S4177" s="1" t="s">
        <v>13280</v>
      </c>
    </row>
    <row r="4178" spans="1:19" ht="14.4" x14ac:dyDescent="0.3">
      <c r="A4178" s="1" t="s">
        <v>679</v>
      </c>
      <c r="B4178" s="1" t="s">
        <v>13284</v>
      </c>
      <c r="C4178" t="s">
        <v>19718</v>
      </c>
      <c r="D4178" s="1" t="str">
        <f t="shared" si="521"/>
        <v>N/A</v>
      </c>
      <c r="E4178" s="1" t="s">
        <v>13029</v>
      </c>
      <c r="F4178" s="1" t="s">
        <v>13029</v>
      </c>
      <c r="G4178" t="str">
        <f t="shared" si="520"/>
        <v>Potenza Picena</v>
      </c>
      <c r="H4178" t="s">
        <v>19718</v>
      </c>
      <c r="I4178" s="1" t="str">
        <f t="shared" si="522"/>
        <v>SITO</v>
      </c>
      <c r="J4178" s="1" t="str">
        <f t="shared" si="523"/>
        <v>N/a</v>
      </c>
      <c r="K4178" t="s">
        <v>19718</v>
      </c>
      <c r="L4178" t="str">
        <f t="shared" si="524"/>
        <v>SITO</v>
      </c>
      <c r="M4178" t="str">
        <f t="shared" si="525"/>
        <v xml:space="preserve"> </v>
      </c>
      <c r="N4178" t="str">
        <f t="shared" si="526"/>
        <v>N/a</v>
      </c>
      <c r="O4178" t="str">
        <f t="shared" si="527"/>
        <v>N/a</v>
      </c>
      <c r="S4178" s="1" t="s">
        <v>13284</v>
      </c>
    </row>
    <row r="4179" spans="1:19" ht="14.4" x14ac:dyDescent="0.3">
      <c r="A4179" s="1" t="s">
        <v>679</v>
      </c>
      <c r="B4179" s="1" t="s">
        <v>13285</v>
      </c>
      <c r="C4179" t="s">
        <v>19718</v>
      </c>
      <c r="D4179" s="1" t="str">
        <f t="shared" si="521"/>
        <v>N/A</v>
      </c>
      <c r="E4179" s="1" t="s">
        <v>13029</v>
      </c>
      <c r="F4179" s="1" t="s">
        <v>13108</v>
      </c>
      <c r="G4179" t="str">
        <f t="shared" si="520"/>
        <v>Porto Potenza Picena</v>
      </c>
      <c r="H4179" s="1" t="s">
        <v>13286</v>
      </c>
      <c r="I4179" s="1" t="str">
        <f t="shared" si="522"/>
        <v>EMAIL</v>
      </c>
      <c r="J4179" s="1" t="str">
        <f t="shared" si="523"/>
        <v xml:space="preserve"> </v>
      </c>
      <c r="K4179" s="1" t="s">
        <v>13287</v>
      </c>
      <c r="L4179" t="str">
        <f t="shared" si="524"/>
        <v>SITO</v>
      </c>
      <c r="M4179" t="str">
        <f t="shared" si="525"/>
        <v xml:space="preserve"> </v>
      </c>
      <c r="N4179" t="str">
        <f t="shared" si="526"/>
        <v>N/a</v>
      </c>
      <c r="O4179" t="str">
        <f t="shared" si="527"/>
        <v>N/a</v>
      </c>
      <c r="S4179" s="1" t="s">
        <v>13285</v>
      </c>
    </row>
    <row r="4180" spans="1:19" ht="14.4" x14ac:dyDescent="0.3">
      <c r="A4180" s="1" t="s">
        <v>679</v>
      </c>
      <c r="B4180" s="1" t="s">
        <v>13288</v>
      </c>
      <c r="C4180" t="s">
        <v>19718</v>
      </c>
      <c r="D4180" s="1" t="str">
        <f t="shared" si="521"/>
        <v>N/A</v>
      </c>
      <c r="E4180" s="1" t="s">
        <v>13029</v>
      </c>
      <c r="F4180" s="1" t="s">
        <v>13108</v>
      </c>
      <c r="G4180" t="str">
        <f t="shared" si="520"/>
        <v>Porto Potenza Picena</v>
      </c>
      <c r="H4180" t="s">
        <v>19718</v>
      </c>
      <c r="I4180" s="1" t="str">
        <f t="shared" si="522"/>
        <v>SITO</v>
      </c>
      <c r="J4180" s="1" t="str">
        <f t="shared" si="523"/>
        <v>N/a</v>
      </c>
      <c r="K4180" t="s">
        <v>19718</v>
      </c>
      <c r="L4180" t="str">
        <f t="shared" si="524"/>
        <v>SITO</v>
      </c>
      <c r="M4180" t="str">
        <f t="shared" si="525"/>
        <v xml:space="preserve"> </v>
      </c>
      <c r="N4180" t="str">
        <f t="shared" si="526"/>
        <v>N/a</v>
      </c>
      <c r="O4180" t="str">
        <f t="shared" si="527"/>
        <v>N/a</v>
      </c>
      <c r="S4180" s="1" t="s">
        <v>13288</v>
      </c>
    </row>
    <row r="4181" spans="1:19" ht="14.4" x14ac:dyDescent="0.3">
      <c r="A4181" s="1" t="s">
        <v>679</v>
      </c>
      <c r="B4181" s="1" t="s">
        <v>8230</v>
      </c>
      <c r="C4181" t="s">
        <v>19718</v>
      </c>
      <c r="D4181" s="1" t="str">
        <f t="shared" si="521"/>
        <v>N/A</v>
      </c>
      <c r="E4181" s="1" t="s">
        <v>13029</v>
      </c>
      <c r="F4181" s="1" t="s">
        <v>13108</v>
      </c>
      <c r="G4181" t="str">
        <f t="shared" si="520"/>
        <v>Porto Potenza Picena</v>
      </c>
      <c r="H4181" s="1" t="s">
        <v>13289</v>
      </c>
      <c r="I4181" s="1" t="str">
        <f t="shared" si="522"/>
        <v>EMAIL</v>
      </c>
      <c r="J4181" s="1" t="str">
        <f t="shared" si="523"/>
        <v xml:space="preserve"> </v>
      </c>
      <c r="K4181" s="1" t="s">
        <v>13290</v>
      </c>
      <c r="L4181" t="str">
        <f t="shared" si="524"/>
        <v>SITO</v>
      </c>
      <c r="M4181" t="str">
        <f t="shared" si="525"/>
        <v xml:space="preserve"> </v>
      </c>
      <c r="N4181" t="str">
        <f t="shared" si="526"/>
        <v>N/a</v>
      </c>
      <c r="O4181" t="str">
        <f t="shared" si="527"/>
        <v>N/a</v>
      </c>
      <c r="S4181" s="1" t="s">
        <v>8230</v>
      </c>
    </row>
    <row r="4182" spans="1:19" ht="14.4" x14ac:dyDescent="0.3">
      <c r="A4182" s="1" t="s">
        <v>679</v>
      </c>
      <c r="B4182" s="1" t="s">
        <v>13291</v>
      </c>
      <c r="C4182" t="s">
        <v>19718</v>
      </c>
      <c r="D4182" s="1" t="str">
        <f t="shared" si="521"/>
        <v>N/A</v>
      </c>
      <c r="E4182" s="1" t="s">
        <v>13029</v>
      </c>
      <c r="F4182" s="1" t="s">
        <v>13108</v>
      </c>
      <c r="G4182" t="str">
        <f t="shared" si="520"/>
        <v>Porto Potenza Picena</v>
      </c>
      <c r="H4182" s="1" t="s">
        <v>13292</v>
      </c>
      <c r="I4182" s="1" t="str">
        <f t="shared" si="522"/>
        <v>EMAIL</v>
      </c>
      <c r="J4182" s="1" t="str">
        <f t="shared" si="523"/>
        <v xml:space="preserve"> </v>
      </c>
      <c r="K4182" t="s">
        <v>19718</v>
      </c>
      <c r="L4182" t="str">
        <f t="shared" si="524"/>
        <v>SITO</v>
      </c>
      <c r="M4182" t="str">
        <f t="shared" si="525"/>
        <v xml:space="preserve"> </v>
      </c>
      <c r="N4182" t="str">
        <f t="shared" si="526"/>
        <v>N/a</v>
      </c>
      <c r="O4182" t="str">
        <f t="shared" si="527"/>
        <v>N/a</v>
      </c>
      <c r="S4182" s="1" t="s">
        <v>13291</v>
      </c>
    </row>
    <row r="4183" spans="1:19" ht="14.4" x14ac:dyDescent="0.3">
      <c r="A4183" s="1" t="s">
        <v>679</v>
      </c>
      <c r="B4183" s="1" t="s">
        <v>13293</v>
      </c>
      <c r="C4183" t="s">
        <v>19718</v>
      </c>
      <c r="D4183" s="1" t="str">
        <f t="shared" si="521"/>
        <v>N/A</v>
      </c>
      <c r="E4183" s="1" t="s">
        <v>13029</v>
      </c>
      <c r="F4183" s="1" t="s">
        <v>13108</v>
      </c>
      <c r="G4183" t="str">
        <f t="shared" si="520"/>
        <v>Porto Potenza Picena</v>
      </c>
      <c r="H4183" t="s">
        <v>19718</v>
      </c>
      <c r="I4183" s="1" t="str">
        <f t="shared" si="522"/>
        <v>SITO</v>
      </c>
      <c r="J4183" s="1" t="str">
        <f t="shared" si="523"/>
        <v>N/a</v>
      </c>
      <c r="K4183" t="s">
        <v>19718</v>
      </c>
      <c r="L4183" t="str">
        <f t="shared" si="524"/>
        <v>SITO</v>
      </c>
      <c r="M4183" t="str">
        <f t="shared" si="525"/>
        <v xml:space="preserve"> </v>
      </c>
      <c r="N4183" t="str">
        <f t="shared" si="526"/>
        <v>N/a</v>
      </c>
      <c r="O4183" t="str">
        <f t="shared" si="527"/>
        <v>N/a</v>
      </c>
      <c r="S4183" s="1" t="s">
        <v>13293</v>
      </c>
    </row>
    <row r="4184" spans="1:19" ht="14.4" x14ac:dyDescent="0.3">
      <c r="A4184" s="1" t="s">
        <v>679</v>
      </c>
      <c r="B4184" s="1" t="s">
        <v>13294</v>
      </c>
      <c r="C4184" t="s">
        <v>19718</v>
      </c>
      <c r="D4184" s="1" t="str">
        <f t="shared" si="521"/>
        <v>N/A</v>
      </c>
      <c r="E4184" s="1" t="s">
        <v>13029</v>
      </c>
      <c r="F4184" s="1" t="s">
        <v>13108</v>
      </c>
      <c r="G4184" t="str">
        <f t="shared" si="520"/>
        <v>Porto Potenza Picena</v>
      </c>
      <c r="H4184" s="1" t="s">
        <v>13295</v>
      </c>
      <c r="I4184" s="1" t="str">
        <f t="shared" si="522"/>
        <v>EMAIL</v>
      </c>
      <c r="J4184" s="1" t="str">
        <f t="shared" si="523"/>
        <v xml:space="preserve"> </v>
      </c>
      <c r="K4184" t="s">
        <v>19718</v>
      </c>
      <c r="L4184" t="str">
        <f t="shared" si="524"/>
        <v>SITO</v>
      </c>
      <c r="M4184" t="str">
        <f t="shared" si="525"/>
        <v xml:space="preserve"> </v>
      </c>
      <c r="N4184" t="str">
        <f t="shared" si="526"/>
        <v>N/a</v>
      </c>
      <c r="O4184" t="str">
        <f t="shared" si="527"/>
        <v>N/a</v>
      </c>
      <c r="S4184" s="1" t="s">
        <v>13294</v>
      </c>
    </row>
    <row r="4185" spans="1:19" ht="14.4" x14ac:dyDescent="0.3">
      <c r="A4185" s="1" t="s">
        <v>679</v>
      </c>
      <c r="B4185" s="1" t="s">
        <v>13296</v>
      </c>
      <c r="C4185" t="s">
        <v>19718</v>
      </c>
      <c r="D4185" s="1" t="str">
        <f t="shared" si="521"/>
        <v>N/A</v>
      </c>
      <c r="E4185" s="1" t="s">
        <v>13029</v>
      </c>
      <c r="F4185" s="1" t="s">
        <v>13029</v>
      </c>
      <c r="G4185" t="str">
        <f t="shared" si="520"/>
        <v>Potenza Picena</v>
      </c>
      <c r="H4185" t="s">
        <v>19718</v>
      </c>
      <c r="I4185" s="1" t="str">
        <f t="shared" si="522"/>
        <v>SITO</v>
      </c>
      <c r="J4185" s="1" t="str">
        <f t="shared" si="523"/>
        <v>N/a</v>
      </c>
      <c r="K4185" t="s">
        <v>19718</v>
      </c>
      <c r="L4185" t="str">
        <f t="shared" si="524"/>
        <v>SITO</v>
      </c>
      <c r="M4185" t="str">
        <f t="shared" si="525"/>
        <v xml:space="preserve"> </v>
      </c>
      <c r="N4185" t="str">
        <f t="shared" si="526"/>
        <v>N/a</v>
      </c>
      <c r="O4185" t="str">
        <f t="shared" si="527"/>
        <v>N/a</v>
      </c>
      <c r="S4185" s="1" t="s">
        <v>13296</v>
      </c>
    </row>
    <row r="4186" spans="1:19" ht="14.4" x14ac:dyDescent="0.3">
      <c r="A4186" s="1" t="s">
        <v>679</v>
      </c>
      <c r="B4186" s="1" t="s">
        <v>13297</v>
      </c>
      <c r="C4186" t="s">
        <v>19718</v>
      </c>
      <c r="D4186" s="1" t="str">
        <f t="shared" si="521"/>
        <v>N/A</v>
      </c>
      <c r="E4186" s="1" t="s">
        <v>13029</v>
      </c>
      <c r="F4186" s="1" t="s">
        <v>13108</v>
      </c>
      <c r="G4186" t="str">
        <f t="shared" si="520"/>
        <v>Porto Potenza Picena</v>
      </c>
      <c r="H4186" t="s">
        <v>19718</v>
      </c>
      <c r="I4186" s="1" t="str">
        <f t="shared" si="522"/>
        <v>SITO</v>
      </c>
      <c r="J4186" s="1" t="str">
        <f t="shared" si="523"/>
        <v>N/a</v>
      </c>
      <c r="K4186" t="s">
        <v>19718</v>
      </c>
      <c r="L4186" t="str">
        <f t="shared" si="524"/>
        <v>SITO</v>
      </c>
      <c r="M4186" t="str">
        <f t="shared" si="525"/>
        <v xml:space="preserve"> </v>
      </c>
      <c r="N4186" t="str">
        <f t="shared" si="526"/>
        <v>N/a</v>
      </c>
      <c r="O4186" t="str">
        <f t="shared" si="527"/>
        <v>N/a</v>
      </c>
      <c r="S4186" s="1" t="s">
        <v>13297</v>
      </c>
    </row>
    <row r="4187" spans="1:19" ht="14.4" x14ac:dyDescent="0.3">
      <c r="A4187" s="1" t="s">
        <v>679</v>
      </c>
      <c r="B4187" s="1" t="s">
        <v>13298</v>
      </c>
      <c r="C4187" t="s">
        <v>19718</v>
      </c>
      <c r="D4187" s="1" t="str">
        <f t="shared" si="521"/>
        <v>N/A</v>
      </c>
      <c r="E4187" s="1" t="s">
        <v>13029</v>
      </c>
      <c r="F4187" s="1" t="s">
        <v>13108</v>
      </c>
      <c r="G4187" t="str">
        <f t="shared" si="520"/>
        <v>Porto Potenza Picena</v>
      </c>
      <c r="H4187" t="s">
        <v>19718</v>
      </c>
      <c r="I4187" s="1" t="str">
        <f t="shared" si="522"/>
        <v>SITO</v>
      </c>
      <c r="J4187" s="1" t="str">
        <f t="shared" si="523"/>
        <v>N/a</v>
      </c>
      <c r="K4187" t="s">
        <v>19718</v>
      </c>
      <c r="L4187" t="str">
        <f t="shared" si="524"/>
        <v>SITO</v>
      </c>
      <c r="M4187" t="str">
        <f t="shared" si="525"/>
        <v xml:space="preserve"> </v>
      </c>
      <c r="N4187" t="str">
        <f t="shared" si="526"/>
        <v>N/a</v>
      </c>
      <c r="O4187" t="str">
        <f t="shared" si="527"/>
        <v>N/a</v>
      </c>
      <c r="S4187" s="1" t="s">
        <v>13298</v>
      </c>
    </row>
    <row r="4188" spans="1:19" ht="14.4" x14ac:dyDescent="0.3">
      <c r="A4188" s="1" t="s">
        <v>679</v>
      </c>
      <c r="B4188" s="1" t="s">
        <v>2842</v>
      </c>
      <c r="C4188" t="s">
        <v>19718</v>
      </c>
      <c r="D4188" s="1" t="str">
        <f t="shared" si="521"/>
        <v>N/A</v>
      </c>
      <c r="E4188" s="1" t="s">
        <v>13029</v>
      </c>
      <c r="F4188" s="1" t="s">
        <v>13108</v>
      </c>
      <c r="G4188" t="str">
        <f t="shared" si="520"/>
        <v>Porto Potenza Picena</v>
      </c>
      <c r="H4188" t="s">
        <v>19718</v>
      </c>
      <c r="I4188" s="1" t="str">
        <f t="shared" si="522"/>
        <v>SITO</v>
      </c>
      <c r="J4188" s="1" t="str">
        <f t="shared" si="523"/>
        <v>N/a</v>
      </c>
      <c r="K4188" t="s">
        <v>19718</v>
      </c>
      <c r="L4188" t="str">
        <f t="shared" si="524"/>
        <v>SITO</v>
      </c>
      <c r="M4188" t="str">
        <f t="shared" si="525"/>
        <v xml:space="preserve"> </v>
      </c>
      <c r="N4188" t="str">
        <f t="shared" si="526"/>
        <v>N/a</v>
      </c>
      <c r="O4188" t="str">
        <f t="shared" si="527"/>
        <v>N/a</v>
      </c>
      <c r="S4188" s="1" t="s">
        <v>2842</v>
      </c>
    </row>
    <row r="4189" spans="1:19" ht="14.4" x14ac:dyDescent="0.3">
      <c r="A4189" s="1" t="s">
        <v>35</v>
      </c>
      <c r="B4189" s="1" t="s">
        <v>13299</v>
      </c>
      <c r="C4189" s="1" t="s">
        <v>13300</v>
      </c>
      <c r="D4189" s="1" t="str">
        <f t="shared" si="521"/>
        <v>Contrada Saletta 28</v>
      </c>
      <c r="E4189" s="1" t="s">
        <v>13301</v>
      </c>
      <c r="F4189" s="1" t="s">
        <v>13301</v>
      </c>
      <c r="G4189" t="str">
        <f t="shared" si="520"/>
        <v>Recanati</v>
      </c>
      <c r="H4189" s="1" t="s">
        <v>13302</v>
      </c>
      <c r="I4189" s="1" t="str">
        <f t="shared" si="522"/>
        <v>SITO</v>
      </c>
      <c r="J4189" s="1" t="str">
        <f t="shared" si="523"/>
        <v>www.ilgiardinodeisapori.net</v>
      </c>
      <c r="K4189" s="1" t="s">
        <v>13303</v>
      </c>
      <c r="L4189" t="str">
        <f t="shared" si="524"/>
        <v>EMAIL</v>
      </c>
      <c r="M4189" t="str">
        <f t="shared" si="525"/>
        <v>giardinodeisapori@tiscali.it</v>
      </c>
      <c r="N4189" t="str">
        <f t="shared" si="526"/>
        <v>www.ilgiardinodeisapori.net</v>
      </c>
      <c r="O4189" t="str">
        <f t="shared" si="527"/>
        <v>giardinodeisapori@tiscali.it</v>
      </c>
      <c r="S4189" s="1" t="s">
        <v>13299</v>
      </c>
    </row>
    <row r="4190" spans="1:19" ht="14.4" x14ac:dyDescent="0.3">
      <c r="A4190" s="1" t="s">
        <v>20</v>
      </c>
      <c r="B4190" s="1" t="s">
        <v>13304</v>
      </c>
      <c r="C4190" s="1" t="s">
        <v>13305</v>
      </c>
      <c r="D4190" s="1" t="str">
        <f t="shared" si="521"/>
        <v>Via Falleroni 85</v>
      </c>
      <c r="E4190" s="1" t="s">
        <v>13301</v>
      </c>
      <c r="F4190" s="1" t="s">
        <v>13301</v>
      </c>
      <c r="G4190" t="str">
        <f t="shared" si="520"/>
        <v>Recanati</v>
      </c>
      <c r="H4190" s="1" t="s">
        <v>13306</v>
      </c>
      <c r="I4190" s="1" t="str">
        <f t="shared" si="522"/>
        <v>SITO</v>
      </c>
      <c r="J4190" s="1" t="str">
        <f t="shared" si="523"/>
        <v>www.ghr.it</v>
      </c>
      <c r="K4190" s="1" t="s">
        <v>13307</v>
      </c>
      <c r="L4190" t="str">
        <f t="shared" si="524"/>
        <v>EMAIL</v>
      </c>
      <c r="M4190" t="str">
        <f t="shared" si="525"/>
        <v>info@ghr.it</v>
      </c>
      <c r="N4190" t="str">
        <f t="shared" si="526"/>
        <v>www.ghr.it</v>
      </c>
      <c r="O4190" t="str">
        <f t="shared" si="527"/>
        <v>info@ghr.it</v>
      </c>
      <c r="S4190" s="1" t="s">
        <v>13304</v>
      </c>
    </row>
    <row r="4191" spans="1:19" ht="14.4" x14ac:dyDescent="0.3">
      <c r="A4191" s="1" t="s">
        <v>6</v>
      </c>
      <c r="B4191" s="1" t="s">
        <v>13308</v>
      </c>
      <c r="C4191" s="1" t="s">
        <v>13309</v>
      </c>
      <c r="D4191" s="1" t="str">
        <f t="shared" si="521"/>
        <v>Contrada Santa Croce 55</v>
      </c>
      <c r="E4191" s="1" t="s">
        <v>13301</v>
      </c>
      <c r="F4191" s="1" t="s">
        <v>13301</v>
      </c>
      <c r="G4191" t="str">
        <f t="shared" si="520"/>
        <v>Recanati</v>
      </c>
      <c r="H4191" s="1" t="s">
        <v>13310</v>
      </c>
      <c r="I4191" s="1" t="str">
        <f t="shared" si="522"/>
        <v>SITO</v>
      </c>
      <c r="J4191" s="1" t="str">
        <f t="shared" si="523"/>
        <v>www.countryhouselemeraviglie.it</v>
      </c>
      <c r="K4191" s="1" t="s">
        <v>13311</v>
      </c>
      <c r="L4191" t="str">
        <f t="shared" si="524"/>
        <v>EMAIL</v>
      </c>
      <c r="M4191" t="str">
        <f t="shared" si="525"/>
        <v>lemeraviglie2006@libero.it</v>
      </c>
      <c r="N4191" t="str">
        <f t="shared" si="526"/>
        <v>www.countryhouselemeraviglie.it</v>
      </c>
      <c r="O4191" t="str">
        <f t="shared" si="527"/>
        <v>lemeraviglie2006@libero.it</v>
      </c>
      <c r="S4191" s="1" t="s">
        <v>13308</v>
      </c>
    </row>
    <row r="4192" spans="1:19" ht="14.4" x14ac:dyDescent="0.3">
      <c r="A4192" s="1" t="s">
        <v>20</v>
      </c>
      <c r="B4192" s="1" t="s">
        <v>13312</v>
      </c>
      <c r="C4192" s="1" t="s">
        <v>13313</v>
      </c>
      <c r="D4192" s="1" t="str">
        <f t="shared" si="521"/>
        <v>Via Capodaglio 8</v>
      </c>
      <c r="E4192" s="1" t="s">
        <v>13301</v>
      </c>
      <c r="F4192" s="1" t="s">
        <v>13314</v>
      </c>
      <c r="G4192" t="str">
        <f t="shared" si="520"/>
        <v>Zona Ind.Le Squartabue</v>
      </c>
      <c r="H4192" s="1" t="s">
        <v>13315</v>
      </c>
      <c r="I4192" s="1" t="str">
        <f t="shared" si="522"/>
        <v>EMAIL</v>
      </c>
      <c r="J4192" s="1" t="str">
        <f t="shared" si="523"/>
        <v xml:space="preserve"> </v>
      </c>
      <c r="K4192" s="1" t="s">
        <v>13315</v>
      </c>
      <c r="L4192" t="str">
        <f t="shared" si="524"/>
        <v>EMAIL</v>
      </c>
      <c r="M4192" t="str">
        <f t="shared" si="525"/>
        <v>hotel_softwood_infinito@alice.it</v>
      </c>
      <c r="N4192" t="str">
        <f t="shared" si="526"/>
        <v>N/a</v>
      </c>
      <c r="O4192" t="str">
        <f t="shared" si="527"/>
        <v>hotel_softwood_infinito@alice.it</v>
      </c>
      <c r="S4192" s="1" t="s">
        <v>13312</v>
      </c>
    </row>
    <row r="4193" spans="1:19" ht="14.4" x14ac:dyDescent="0.3">
      <c r="A4193" s="1" t="s">
        <v>20</v>
      </c>
      <c r="B4193" s="1" t="s">
        <v>13316</v>
      </c>
      <c r="C4193" s="1" t="s">
        <v>13317</v>
      </c>
      <c r="D4193" s="1" t="str">
        <f t="shared" si="521"/>
        <v>Via Ceccaroni 1</v>
      </c>
      <c r="E4193" s="1" t="s">
        <v>13301</v>
      </c>
      <c r="F4193" s="1" t="s">
        <v>13301</v>
      </c>
      <c r="G4193" t="str">
        <f t="shared" si="520"/>
        <v>Recanati</v>
      </c>
      <c r="H4193" s="1" t="s">
        <v>13318</v>
      </c>
      <c r="I4193" s="1" t="str">
        <f t="shared" si="522"/>
        <v>SITO</v>
      </c>
      <c r="J4193" s="1" t="str">
        <f t="shared" si="523"/>
        <v>www.albergotonino.it</v>
      </c>
      <c r="K4193" s="1" t="s">
        <v>13319</v>
      </c>
      <c r="L4193" t="str">
        <f t="shared" si="524"/>
        <v>EMAIL</v>
      </c>
      <c r="M4193" t="str">
        <f t="shared" si="525"/>
        <v>info@albergotonino.it</v>
      </c>
      <c r="N4193" t="str">
        <f t="shared" si="526"/>
        <v>www.albergotonino.it</v>
      </c>
      <c r="O4193" t="str">
        <f t="shared" si="527"/>
        <v>info@albergotonino.it</v>
      </c>
      <c r="S4193" s="1" t="s">
        <v>13316</v>
      </c>
    </row>
    <row r="4194" spans="1:19" ht="14.4" x14ac:dyDescent="0.3">
      <c r="A4194" s="1" t="s">
        <v>20</v>
      </c>
      <c r="B4194" s="1" t="s">
        <v>13320</v>
      </c>
      <c r="C4194" s="1" t="s">
        <v>13321</v>
      </c>
      <c r="D4194" s="1" t="str">
        <f t="shared" si="521"/>
        <v>Via Gherarducci 6</v>
      </c>
      <c r="E4194" s="1" t="s">
        <v>13301</v>
      </c>
      <c r="F4194" s="1" t="s">
        <v>13301</v>
      </c>
      <c r="G4194" t="str">
        <f t="shared" si="520"/>
        <v>Recanati</v>
      </c>
      <c r="H4194" t="s">
        <v>19718</v>
      </c>
      <c r="I4194" s="1" t="str">
        <f t="shared" si="522"/>
        <v>SITO</v>
      </c>
      <c r="J4194" s="1" t="str">
        <f t="shared" si="523"/>
        <v>N/a</v>
      </c>
      <c r="K4194" s="1" t="s">
        <v>13322</v>
      </c>
      <c r="L4194" t="str">
        <f t="shared" si="524"/>
        <v>EMAIL</v>
      </c>
      <c r="M4194" t="str">
        <f t="shared" si="525"/>
        <v>passero.solitario@yahoo.it</v>
      </c>
      <c r="N4194" t="str">
        <f t="shared" si="526"/>
        <v>N/a</v>
      </c>
      <c r="O4194" t="str">
        <f t="shared" si="527"/>
        <v>passero.solitario@yahoo.it</v>
      </c>
      <c r="S4194" s="1" t="s">
        <v>13320</v>
      </c>
    </row>
    <row r="4195" spans="1:19" ht="14.4" x14ac:dyDescent="0.3">
      <c r="A4195" s="1" t="s">
        <v>20</v>
      </c>
      <c r="B4195" s="1" t="s">
        <v>38</v>
      </c>
      <c r="C4195" s="1" t="s">
        <v>13323</v>
      </c>
      <c r="D4195" s="1" t="str">
        <f t="shared" si="521"/>
        <v>Via Calcagni 2</v>
      </c>
      <c r="E4195" s="1" t="s">
        <v>13301</v>
      </c>
      <c r="F4195" s="1" t="s">
        <v>13301</v>
      </c>
      <c r="G4195" t="str">
        <f t="shared" si="520"/>
        <v>Recanati</v>
      </c>
      <c r="H4195" s="1" t="s">
        <v>13324</v>
      </c>
      <c r="I4195" s="1" t="str">
        <f t="shared" si="522"/>
        <v>SITO</v>
      </c>
      <c r="J4195" s="1" t="str">
        <f t="shared" si="523"/>
        <v>www.hotelginestra.it</v>
      </c>
      <c r="K4195" s="1" t="s">
        <v>13325</v>
      </c>
      <c r="L4195" t="str">
        <f t="shared" si="524"/>
        <v>EMAIL</v>
      </c>
      <c r="M4195" t="str">
        <f t="shared" si="525"/>
        <v>info@hotelginestra.it</v>
      </c>
      <c r="N4195" t="str">
        <f t="shared" si="526"/>
        <v>www.hotelginestra.it</v>
      </c>
      <c r="O4195" t="str">
        <f t="shared" si="527"/>
        <v>info@hotelginestra.it</v>
      </c>
      <c r="S4195" s="1" t="s">
        <v>38</v>
      </c>
    </row>
    <row r="4196" spans="1:19" ht="14.4" x14ac:dyDescent="0.3">
      <c r="A4196" s="1" t="s">
        <v>29</v>
      </c>
      <c r="B4196" s="1" t="s">
        <v>13326</v>
      </c>
      <c r="C4196" s="1" t="s">
        <v>13327</v>
      </c>
      <c r="D4196" s="1" t="str">
        <f t="shared" si="521"/>
        <v>Via Cirfoglio 9</v>
      </c>
      <c r="E4196" s="1" t="s">
        <v>13301</v>
      </c>
      <c r="F4196" s="1" t="s">
        <v>13301</v>
      </c>
      <c r="G4196" t="str">
        <f t="shared" si="520"/>
        <v>Recanati</v>
      </c>
      <c r="H4196" s="1" t="s">
        <v>13328</v>
      </c>
      <c r="I4196" s="1" t="str">
        <f t="shared" si="522"/>
        <v>SITO</v>
      </c>
      <c r="J4196" s="1" t="str">
        <f t="shared" si="523"/>
        <v>digilander.libero.it/beatriceberto/</v>
      </c>
      <c r="K4196" s="1" t="s">
        <v>13329</v>
      </c>
      <c r="L4196" t="str">
        <f t="shared" si="524"/>
        <v>EMAIL</v>
      </c>
      <c r="M4196" t="str">
        <f t="shared" si="525"/>
        <v>beatriceberto@libero.it</v>
      </c>
      <c r="N4196" t="str">
        <f t="shared" si="526"/>
        <v>digilander.libero.it/beatriceberto/</v>
      </c>
      <c r="O4196" t="str">
        <f t="shared" si="527"/>
        <v>beatriceberto@libero.it</v>
      </c>
      <c r="S4196" s="1" t="s">
        <v>13326</v>
      </c>
    </row>
    <row r="4197" spans="1:19" ht="14.4" x14ac:dyDescent="0.3">
      <c r="A4197" s="1" t="s">
        <v>29</v>
      </c>
      <c r="B4197" s="1" t="s">
        <v>13330</v>
      </c>
      <c r="C4197" s="1" t="s">
        <v>13331</v>
      </c>
      <c r="D4197" s="1" t="str">
        <f t="shared" si="521"/>
        <v>Contrada Castelnuovo 61</v>
      </c>
      <c r="E4197" s="1" t="s">
        <v>13301</v>
      </c>
      <c r="F4197" s="1" t="s">
        <v>13301</v>
      </c>
      <c r="G4197" t="str">
        <f t="shared" si="520"/>
        <v>Recanati</v>
      </c>
      <c r="H4197" s="1" t="s">
        <v>13332</v>
      </c>
      <c r="I4197" s="1" t="str">
        <f t="shared" si="522"/>
        <v>SITO</v>
      </c>
      <c r="J4197" s="1" t="str">
        <f t="shared" si="523"/>
        <v>www.erbaiuola.it</v>
      </c>
      <c r="K4197" s="1" t="s">
        <v>13333</v>
      </c>
      <c r="L4197" t="str">
        <f t="shared" si="524"/>
        <v>EMAIL</v>
      </c>
      <c r="M4197" t="str">
        <f t="shared" si="525"/>
        <v>info@erbaiuola.it</v>
      </c>
      <c r="N4197" t="str">
        <f t="shared" si="526"/>
        <v>www.erbaiuola.it</v>
      </c>
      <c r="O4197" t="str">
        <f t="shared" si="527"/>
        <v>info@erbaiuola.it</v>
      </c>
      <c r="S4197" s="1" t="s">
        <v>13330</v>
      </c>
    </row>
    <row r="4198" spans="1:19" ht="14.4" x14ac:dyDescent="0.3">
      <c r="A4198" s="1" t="s">
        <v>29</v>
      </c>
      <c r="B4198" s="1" t="s">
        <v>13334</v>
      </c>
      <c r="C4198" s="1" t="s">
        <v>13335</v>
      </c>
      <c r="D4198" s="1" t="str">
        <f t="shared" si="521"/>
        <v>Piazzale Gioberti 2</v>
      </c>
      <c r="E4198" s="1" t="s">
        <v>13301</v>
      </c>
      <c r="F4198" s="1" t="s">
        <v>13301</v>
      </c>
      <c r="G4198" t="str">
        <f t="shared" si="520"/>
        <v>Recanati</v>
      </c>
      <c r="H4198" s="1" t="s">
        <v>13336</v>
      </c>
      <c r="I4198" s="1" t="str">
        <f t="shared" si="522"/>
        <v>SITO</v>
      </c>
      <c r="J4198" s="1" t="str">
        <f t="shared" si="523"/>
        <v>www.palazzodallacasapiccola.it</v>
      </c>
      <c r="K4198" s="1" t="s">
        <v>13337</v>
      </c>
      <c r="L4198" t="str">
        <f t="shared" si="524"/>
        <v>EMAIL</v>
      </c>
      <c r="M4198" t="str">
        <f t="shared" si="525"/>
        <v>am.palaz@palazzodallacasapiccola.it</v>
      </c>
      <c r="N4198" t="str">
        <f t="shared" si="526"/>
        <v>www.palazzodallacasapiccola.it</v>
      </c>
      <c r="O4198" t="str">
        <f t="shared" si="527"/>
        <v>am.palaz@palazzodallacasapiccola.it</v>
      </c>
      <c r="S4198" s="1" t="s">
        <v>13334</v>
      </c>
    </row>
    <row r="4199" spans="1:19" ht="14.4" x14ac:dyDescent="0.3">
      <c r="A4199" s="1" t="s">
        <v>186</v>
      </c>
      <c r="B4199" s="1" t="s">
        <v>13338</v>
      </c>
      <c r="C4199" s="1" t="s">
        <v>13339</v>
      </c>
      <c r="D4199" s="1" t="str">
        <f t="shared" si="521"/>
        <v>Via Campo Dei Fiori 5</v>
      </c>
      <c r="E4199" s="1" t="s">
        <v>13301</v>
      </c>
      <c r="F4199" s="1" t="s">
        <v>13301</v>
      </c>
      <c r="G4199" t="str">
        <f t="shared" si="520"/>
        <v>Recanati</v>
      </c>
      <c r="H4199" t="s">
        <v>19718</v>
      </c>
      <c r="I4199" s="1" t="str">
        <f t="shared" si="522"/>
        <v>SITO</v>
      </c>
      <c r="J4199" s="1" t="str">
        <f t="shared" si="523"/>
        <v>N/a</v>
      </c>
      <c r="K4199" s="1" t="s">
        <v>13340</v>
      </c>
      <c r="L4199" t="str">
        <f t="shared" si="524"/>
        <v>EMAIL</v>
      </c>
      <c r="M4199" t="str">
        <f t="shared" si="525"/>
        <v>cea.recanati@libero.it</v>
      </c>
      <c r="N4199" t="str">
        <f t="shared" si="526"/>
        <v>N/a</v>
      </c>
      <c r="O4199" t="str">
        <f t="shared" si="527"/>
        <v>cea.recanati@libero.it</v>
      </c>
      <c r="S4199" s="1" t="s">
        <v>13338</v>
      </c>
    </row>
    <row r="4200" spans="1:19" ht="14.4" x14ac:dyDescent="0.3">
      <c r="A4200" s="1" t="s">
        <v>29</v>
      </c>
      <c r="B4200" s="1" t="s">
        <v>13341</v>
      </c>
      <c r="C4200" s="1" t="s">
        <v>13342</v>
      </c>
      <c r="D4200" s="1" t="str">
        <f t="shared" si="521"/>
        <v>Via Saletta 39</v>
      </c>
      <c r="E4200" s="1" t="s">
        <v>13301</v>
      </c>
      <c r="F4200" s="1" t="s">
        <v>13301</v>
      </c>
      <c r="G4200" t="str">
        <f t="shared" si="520"/>
        <v>Recanati</v>
      </c>
      <c r="H4200" t="s">
        <v>19718</v>
      </c>
      <c r="I4200" s="1" t="str">
        <f t="shared" si="522"/>
        <v>SITO</v>
      </c>
      <c r="J4200" s="1" t="str">
        <f t="shared" si="523"/>
        <v>N/a</v>
      </c>
      <c r="K4200" s="1" t="s">
        <v>13343</v>
      </c>
      <c r="L4200" t="str">
        <f t="shared" si="524"/>
        <v>EMAIL</v>
      </c>
      <c r="M4200" t="str">
        <f t="shared" si="525"/>
        <v>edoardoscuderi-volvo@libero.it</v>
      </c>
      <c r="N4200" t="str">
        <f t="shared" si="526"/>
        <v>N/a</v>
      </c>
      <c r="O4200" t="str">
        <f t="shared" si="527"/>
        <v>edoardoscuderi-volvo@libero.it</v>
      </c>
      <c r="S4200" s="1" t="s">
        <v>13341</v>
      </c>
    </row>
    <row r="4201" spans="1:19" ht="14.4" x14ac:dyDescent="0.3">
      <c r="A4201" s="1" t="s">
        <v>35</v>
      </c>
      <c r="B4201" s="1" t="s">
        <v>13344</v>
      </c>
      <c r="C4201" s="1" t="s">
        <v>13345</v>
      </c>
      <c r="D4201" s="1" t="str">
        <f t="shared" si="521"/>
        <v>Contrada Vallememoria 14</v>
      </c>
      <c r="E4201" s="1" t="s">
        <v>13301</v>
      </c>
      <c r="F4201" s="1" t="s">
        <v>13301</v>
      </c>
      <c r="G4201" t="str">
        <f t="shared" si="520"/>
        <v>Recanati</v>
      </c>
      <c r="H4201" s="1" t="s">
        <v>13346</v>
      </c>
      <c r="I4201" s="1" t="str">
        <f t="shared" si="522"/>
        <v>SITO</v>
      </c>
      <c r="J4201" s="1" t="str">
        <f t="shared" si="523"/>
        <v>www.ilgelsoantico.com</v>
      </c>
      <c r="K4201" s="1" t="s">
        <v>13347</v>
      </c>
      <c r="L4201" t="str">
        <f t="shared" si="524"/>
        <v>EMAIL</v>
      </c>
      <c r="M4201" t="str">
        <f t="shared" si="525"/>
        <v>ilgelsoantico@live.it</v>
      </c>
      <c r="N4201" t="str">
        <f t="shared" si="526"/>
        <v>www.ilgelsoantico.com</v>
      </c>
      <c r="O4201" t="str">
        <f t="shared" si="527"/>
        <v>ilgelsoantico@live.it</v>
      </c>
      <c r="S4201" s="1" t="s">
        <v>13344</v>
      </c>
    </row>
    <row r="4202" spans="1:19" ht="14.4" x14ac:dyDescent="0.3">
      <c r="A4202" s="1" t="s">
        <v>35</v>
      </c>
      <c r="B4202" s="1" t="s">
        <v>13348</v>
      </c>
      <c r="C4202" s="1" t="s">
        <v>13349</v>
      </c>
      <c r="D4202" s="1" t="str">
        <f t="shared" si="521"/>
        <v>Contrada San Pietro 77</v>
      </c>
      <c r="E4202" s="1" t="s">
        <v>13301</v>
      </c>
      <c r="F4202" s="1" t="s">
        <v>13301</v>
      </c>
      <c r="G4202" t="str">
        <f t="shared" si="520"/>
        <v>Recanati</v>
      </c>
      <c r="H4202" s="1" t="s">
        <v>13350</v>
      </c>
      <c r="I4202" s="1" t="str">
        <f t="shared" si="522"/>
        <v>SITO</v>
      </c>
      <c r="J4202" s="1" t="str">
        <f t="shared" si="523"/>
        <v>www.ilraggioverde.eu</v>
      </c>
      <c r="K4202" s="1" t="s">
        <v>13351</v>
      </c>
      <c r="L4202" t="str">
        <f t="shared" si="524"/>
        <v>EMAIL</v>
      </c>
      <c r="M4202" t="str">
        <f t="shared" si="525"/>
        <v>info@ilraggioverde.eu</v>
      </c>
      <c r="N4202" t="str">
        <f t="shared" si="526"/>
        <v>www.ilraggioverde.eu</v>
      </c>
      <c r="O4202" t="str">
        <f t="shared" si="527"/>
        <v>info@ilraggioverde.eu</v>
      </c>
      <c r="S4202" s="1" t="s">
        <v>13348</v>
      </c>
    </row>
    <row r="4203" spans="1:19" ht="14.4" x14ac:dyDescent="0.3">
      <c r="A4203" s="1" t="s">
        <v>35</v>
      </c>
      <c r="B4203" s="1" t="s">
        <v>13352</v>
      </c>
      <c r="C4203" s="1" t="s">
        <v>13353</v>
      </c>
      <c r="D4203" s="1" t="str">
        <f t="shared" si="521"/>
        <v>Contrada Bagnolo 38/A</v>
      </c>
      <c r="E4203" s="1" t="s">
        <v>13301</v>
      </c>
      <c r="F4203" s="1" t="s">
        <v>13301</v>
      </c>
      <c r="G4203" t="str">
        <f t="shared" si="520"/>
        <v>Recanati</v>
      </c>
      <c r="H4203" s="1" t="s">
        <v>13354</v>
      </c>
      <c r="I4203" s="1" t="str">
        <f t="shared" si="522"/>
        <v>SITO</v>
      </c>
      <c r="J4203" s="1" t="str">
        <f t="shared" si="523"/>
        <v>www.itrefilari.it</v>
      </c>
      <c r="K4203" s="1" t="s">
        <v>13355</v>
      </c>
      <c r="L4203" t="str">
        <f t="shared" si="524"/>
        <v>EMAIL</v>
      </c>
      <c r="M4203" t="str">
        <f t="shared" si="525"/>
        <v>itrefilari@virgilio.it</v>
      </c>
      <c r="N4203" t="str">
        <f t="shared" si="526"/>
        <v>www.itrefilari.it</v>
      </c>
      <c r="O4203" t="str">
        <f t="shared" si="527"/>
        <v>itrefilari@virgilio.it</v>
      </c>
      <c r="S4203" s="1" t="s">
        <v>13352</v>
      </c>
    </row>
    <row r="4204" spans="1:19" ht="14.4" x14ac:dyDescent="0.3">
      <c r="A4204" s="1" t="s">
        <v>35</v>
      </c>
      <c r="B4204" s="1" t="s">
        <v>13356</v>
      </c>
      <c r="C4204" s="1" t="s">
        <v>13357</v>
      </c>
      <c r="D4204" s="1" t="str">
        <f t="shared" si="521"/>
        <v>Contrada Chiarino 62/A</v>
      </c>
      <c r="E4204" s="1" t="s">
        <v>13301</v>
      </c>
      <c r="F4204" s="1" t="s">
        <v>13301</v>
      </c>
      <c r="G4204" t="str">
        <f t="shared" si="520"/>
        <v>Recanati</v>
      </c>
      <c r="H4204" s="1" t="s">
        <v>13358</v>
      </c>
      <c r="I4204" s="1" t="str">
        <f t="shared" si="522"/>
        <v>SITO</v>
      </c>
      <c r="J4204" s="1" t="str">
        <f t="shared" si="523"/>
        <v>www.agriturismoterraevita.it</v>
      </c>
      <c r="K4204" s="1" t="s">
        <v>13359</v>
      </c>
      <c r="L4204" t="str">
        <f t="shared" si="524"/>
        <v>EMAIL</v>
      </c>
      <c r="M4204" t="str">
        <f t="shared" si="525"/>
        <v>coop.terraevita@email.it</v>
      </c>
      <c r="N4204" t="str">
        <f t="shared" si="526"/>
        <v>www.agriturismoterraevita.it</v>
      </c>
      <c r="O4204" t="str">
        <f t="shared" si="527"/>
        <v>coop.terraevita@email.it</v>
      </c>
      <c r="S4204" s="1" t="s">
        <v>13356</v>
      </c>
    </row>
    <row r="4205" spans="1:19" ht="14.4" x14ac:dyDescent="0.3">
      <c r="A4205" s="1" t="s">
        <v>6</v>
      </c>
      <c r="B4205" s="1" t="s">
        <v>13360</v>
      </c>
      <c r="C4205" s="1" t="s">
        <v>13361</v>
      </c>
      <c r="D4205" s="1" t="str">
        <f t="shared" si="521"/>
        <v>Contrada Castelnuovo 3</v>
      </c>
      <c r="E4205" s="1" t="s">
        <v>13301</v>
      </c>
      <c r="F4205" s="1" t="s">
        <v>13301</v>
      </c>
      <c r="G4205" t="str">
        <f t="shared" si="520"/>
        <v>Recanati</v>
      </c>
      <c r="H4205" s="1" t="s">
        <v>13362</v>
      </c>
      <c r="I4205" s="1" t="str">
        <f t="shared" si="522"/>
        <v>SITO</v>
      </c>
      <c r="J4205" s="1" t="str">
        <f t="shared" si="523"/>
        <v>www.lacascinadelpoeta.it</v>
      </c>
      <c r="K4205" s="1" t="s">
        <v>13363</v>
      </c>
      <c r="L4205" t="str">
        <f t="shared" si="524"/>
        <v>EMAIL</v>
      </c>
      <c r="M4205" t="str">
        <f t="shared" si="525"/>
        <v>info@lacascinadelpoeta.it</v>
      </c>
      <c r="N4205" t="str">
        <f t="shared" si="526"/>
        <v>www.lacascinadelpoeta.it</v>
      </c>
      <c r="O4205" t="str">
        <f t="shared" si="527"/>
        <v>info@lacascinadelpoeta.it</v>
      </c>
      <c r="S4205" s="1" t="s">
        <v>13360</v>
      </c>
    </row>
    <row r="4206" spans="1:19" ht="14.4" x14ac:dyDescent="0.3">
      <c r="A4206" s="1" t="s">
        <v>29</v>
      </c>
      <c r="B4206" s="1" t="s">
        <v>13364</v>
      </c>
      <c r="C4206" s="1" t="s">
        <v>13365</v>
      </c>
      <c r="D4206" s="1" t="str">
        <f t="shared" si="521"/>
        <v>Via Portorecanati 4</v>
      </c>
      <c r="E4206" s="1" t="s">
        <v>13301</v>
      </c>
      <c r="F4206" s="1" t="s">
        <v>13301</v>
      </c>
      <c r="G4206" t="str">
        <f t="shared" si="520"/>
        <v>Recanati</v>
      </c>
      <c r="H4206" s="1" t="s">
        <v>13366</v>
      </c>
      <c r="I4206" s="1" t="str">
        <f t="shared" si="522"/>
        <v>SITO</v>
      </c>
      <c r="J4206" s="1" t="str">
        <f t="shared" si="523"/>
        <v>www.bandbitala.it</v>
      </c>
      <c r="K4206" s="1" t="s">
        <v>13367</v>
      </c>
      <c r="L4206" t="str">
        <f t="shared" si="524"/>
        <v>EMAIL</v>
      </c>
      <c r="M4206" t="str">
        <f t="shared" si="525"/>
        <v>cor.dan@aruba.it</v>
      </c>
      <c r="N4206" t="str">
        <f t="shared" si="526"/>
        <v>www.bandbitala.it</v>
      </c>
      <c r="O4206" t="str">
        <f t="shared" si="527"/>
        <v>cor.dan@aruba.it</v>
      </c>
      <c r="S4206" s="1" t="s">
        <v>13364</v>
      </c>
    </row>
    <row r="4207" spans="1:19" ht="14.4" x14ac:dyDescent="0.3">
      <c r="A4207" s="1" t="s">
        <v>29</v>
      </c>
      <c r="B4207" s="1" t="s">
        <v>13368</v>
      </c>
      <c r="C4207" s="1" t="s">
        <v>13369</v>
      </c>
      <c r="D4207" s="1" t="str">
        <f t="shared" si="521"/>
        <v>Via Del Risorgimento 43</v>
      </c>
      <c r="E4207" s="1" t="s">
        <v>13301</v>
      </c>
      <c r="F4207" s="1" t="s">
        <v>13301</v>
      </c>
      <c r="G4207" t="str">
        <f t="shared" si="520"/>
        <v>Recanati</v>
      </c>
      <c r="H4207" s="1" t="s">
        <v>13370</v>
      </c>
      <c r="I4207" s="1" t="str">
        <f t="shared" si="522"/>
        <v>SITO</v>
      </c>
      <c r="J4207" s="1" t="str">
        <f t="shared" si="523"/>
        <v>www.casavacanza-bedandbreakfast.it</v>
      </c>
      <c r="K4207" s="1" t="s">
        <v>13371</v>
      </c>
      <c r="L4207" t="str">
        <f t="shared" si="524"/>
        <v>EMAIL</v>
      </c>
      <c r="M4207" t="str">
        <f t="shared" si="525"/>
        <v>framedeo55@yahoo.it</v>
      </c>
      <c r="N4207" t="str">
        <f t="shared" si="526"/>
        <v>www.casavacanza-bedandbreakfast.it</v>
      </c>
      <c r="O4207" t="str">
        <f t="shared" si="527"/>
        <v>framedeo55@yahoo.it</v>
      </c>
      <c r="S4207" s="1" t="s">
        <v>13368</v>
      </c>
    </row>
    <row r="4208" spans="1:19" ht="14.4" x14ac:dyDescent="0.3">
      <c r="A4208" s="1" t="s">
        <v>35</v>
      </c>
      <c r="B4208" s="1" t="s">
        <v>13372</v>
      </c>
      <c r="C4208" s="1" t="s">
        <v>13373</v>
      </c>
      <c r="D4208" s="1" t="str">
        <f t="shared" si="521"/>
        <v>Frazione Montefiore 55</v>
      </c>
      <c r="E4208" s="1" t="s">
        <v>13301</v>
      </c>
      <c r="F4208" s="1" t="s">
        <v>13301</v>
      </c>
      <c r="G4208" t="str">
        <f t="shared" si="520"/>
        <v>Recanati</v>
      </c>
      <c r="H4208" s="1" t="s">
        <v>13374</v>
      </c>
      <c r="I4208" s="1" t="str">
        <f t="shared" si="522"/>
        <v>SITO</v>
      </c>
      <c r="J4208" s="1" t="str">
        <f t="shared" si="523"/>
        <v>www.alcrepuscolo.it</v>
      </c>
      <c r="K4208" s="1" t="s">
        <v>13375</v>
      </c>
      <c r="L4208" t="str">
        <f t="shared" si="524"/>
        <v>EMAIL</v>
      </c>
      <c r="M4208" t="str">
        <f t="shared" si="525"/>
        <v>info@alcrepuscolo.it</v>
      </c>
      <c r="N4208" t="str">
        <f t="shared" si="526"/>
        <v>www.alcrepuscolo.it</v>
      </c>
      <c r="O4208" t="str">
        <f t="shared" si="527"/>
        <v>info@alcrepuscolo.it</v>
      </c>
      <c r="S4208" s="1" t="s">
        <v>13372</v>
      </c>
    </row>
    <row r="4209" spans="1:19" ht="14.4" x14ac:dyDescent="0.3">
      <c r="A4209" s="1" t="s">
        <v>29</v>
      </c>
      <c r="B4209" s="1" t="s">
        <v>13376</v>
      </c>
      <c r="C4209" s="1" t="s">
        <v>13377</v>
      </c>
      <c r="D4209" s="1" t="str">
        <f t="shared" si="521"/>
        <v>Via N.Biagiola 4</v>
      </c>
      <c r="E4209" s="1" t="s">
        <v>13301</v>
      </c>
      <c r="F4209" s="1" t="s">
        <v>13301</v>
      </c>
      <c r="G4209" t="str">
        <f t="shared" si="520"/>
        <v>Recanati</v>
      </c>
      <c r="H4209" s="1" t="s">
        <v>13378</v>
      </c>
      <c r="I4209" s="1" t="str">
        <f t="shared" si="522"/>
        <v>SITO</v>
      </c>
      <c r="J4209" s="1" t="str">
        <f t="shared" si="523"/>
        <v>http://millefiori-recanati.blogspot.com/</v>
      </c>
      <c r="K4209" s="1" t="s">
        <v>13379</v>
      </c>
      <c r="L4209" t="str">
        <f t="shared" si="524"/>
        <v>EMAIL</v>
      </c>
      <c r="M4209" t="str">
        <f t="shared" si="525"/>
        <v>millefiorirecanati@email.it</v>
      </c>
      <c r="N4209" t="str">
        <f t="shared" si="526"/>
        <v>http://millefiori-recanati.blogspot.com/</v>
      </c>
      <c r="O4209" t="str">
        <f t="shared" si="527"/>
        <v>millefiorirecanati@email.it</v>
      </c>
      <c r="S4209" s="1" t="s">
        <v>13376</v>
      </c>
    </row>
    <row r="4210" spans="1:19" ht="14.4" x14ac:dyDescent="0.3">
      <c r="A4210" s="1" t="s">
        <v>35</v>
      </c>
      <c r="B4210" s="1" t="s">
        <v>13380</v>
      </c>
      <c r="C4210" s="1" t="s">
        <v>13381</v>
      </c>
      <c r="D4210" s="1" t="str">
        <f t="shared" si="521"/>
        <v>C.Da Santa  Croce 6/7</v>
      </c>
      <c r="E4210" s="1" t="s">
        <v>13301</v>
      </c>
      <c r="F4210" t="s">
        <v>19718</v>
      </c>
      <c r="G4210" t="str">
        <f t="shared" si="520"/>
        <v>N/A</v>
      </c>
      <c r="H4210" s="1" t="s">
        <v>13382</v>
      </c>
      <c r="I4210" s="1" t="str">
        <f t="shared" si="522"/>
        <v>SITO</v>
      </c>
      <c r="J4210" s="1" t="str">
        <f t="shared" si="523"/>
        <v>www.bassari.it</v>
      </c>
      <c r="K4210" s="1" t="s">
        <v>13383</v>
      </c>
      <c r="L4210" t="str">
        <f t="shared" si="524"/>
        <v>EMAIL</v>
      </c>
      <c r="M4210" t="str">
        <f t="shared" si="525"/>
        <v>info@bassari.it</v>
      </c>
      <c r="N4210" t="str">
        <f t="shared" si="526"/>
        <v>www.bassari.it</v>
      </c>
      <c r="O4210" t="str">
        <f t="shared" si="527"/>
        <v>info@bassari.it</v>
      </c>
      <c r="S4210" s="1" t="s">
        <v>13380</v>
      </c>
    </row>
    <row r="4211" spans="1:19" ht="14.4" x14ac:dyDescent="0.3">
      <c r="A4211" s="1" t="s">
        <v>29</v>
      </c>
      <c r="B4211" s="1" t="s">
        <v>13384</v>
      </c>
      <c r="C4211" s="1" t="s">
        <v>13385</v>
      </c>
      <c r="D4211" s="1" t="str">
        <f t="shared" si="521"/>
        <v>C.Da Musone 23</v>
      </c>
      <c r="E4211" s="1" t="s">
        <v>13301</v>
      </c>
      <c r="F4211" t="s">
        <v>19718</v>
      </c>
      <c r="G4211" t="str">
        <f t="shared" si="520"/>
        <v>N/A</v>
      </c>
      <c r="H4211" s="1" t="s">
        <v>13386</v>
      </c>
      <c r="I4211" s="1" t="str">
        <f t="shared" si="522"/>
        <v>SITO</v>
      </c>
      <c r="J4211" s="1" t="str">
        <f t="shared" si="523"/>
        <v>bballaluna.com</v>
      </c>
      <c r="K4211" s="1" t="s">
        <v>13387</v>
      </c>
      <c r="L4211" t="str">
        <f t="shared" si="524"/>
        <v>EMAIL</v>
      </c>
      <c r="M4211" t="str">
        <f t="shared" si="525"/>
        <v>toccaceli15@alice.it</v>
      </c>
      <c r="N4211" t="str">
        <f t="shared" si="526"/>
        <v>bballaluna.com</v>
      </c>
      <c r="O4211" t="str">
        <f t="shared" si="527"/>
        <v>toccaceli15@alice.it</v>
      </c>
      <c r="S4211" s="1" t="s">
        <v>13384</v>
      </c>
    </row>
    <row r="4212" spans="1:19" ht="14.4" x14ac:dyDescent="0.3">
      <c r="A4212" s="1" t="s">
        <v>82</v>
      </c>
      <c r="B4212" s="1" t="s">
        <v>13388</v>
      </c>
      <c r="C4212" t="s">
        <v>19718</v>
      </c>
      <c r="D4212" s="1" t="str">
        <f t="shared" si="521"/>
        <v>N/A</v>
      </c>
      <c r="E4212" s="1" t="s">
        <v>13301</v>
      </c>
      <c r="F4212" t="s">
        <v>19718</v>
      </c>
      <c r="G4212" t="str">
        <f t="shared" si="520"/>
        <v>N/A</v>
      </c>
      <c r="H4212" s="1" t="s">
        <v>13389</v>
      </c>
      <c r="I4212" s="1" t="str">
        <f t="shared" si="522"/>
        <v>SITO</v>
      </c>
      <c r="J4212" s="1" t="str">
        <f t="shared" si="523"/>
        <v>http://www.campusinfinito.it</v>
      </c>
      <c r="K4212" s="1" t="s">
        <v>13390</v>
      </c>
      <c r="L4212" t="str">
        <f t="shared" si="524"/>
        <v>EMAIL</v>
      </c>
      <c r="M4212" t="str">
        <f t="shared" si="525"/>
        <v>info@campusinfinito.it</v>
      </c>
      <c r="N4212" t="str">
        <f t="shared" si="526"/>
        <v>http://www.campusinfinito.it</v>
      </c>
      <c r="O4212" t="str">
        <f t="shared" si="527"/>
        <v>info@campusinfinito.it</v>
      </c>
      <c r="S4212" s="1" t="s">
        <v>13388</v>
      </c>
    </row>
    <row r="4213" spans="1:19" ht="14.4" x14ac:dyDescent="0.3">
      <c r="A4213" s="1" t="s">
        <v>20</v>
      </c>
      <c r="B4213" s="1" t="s">
        <v>13391</v>
      </c>
      <c r="C4213" s="1" t="s">
        <v>13392</v>
      </c>
      <c r="D4213" s="1" t="str">
        <f t="shared" si="521"/>
        <v>Nazario Sauro 72</v>
      </c>
      <c r="E4213" s="1" t="s">
        <v>13301</v>
      </c>
      <c r="F4213" s="1" t="s">
        <v>13301</v>
      </c>
      <c r="G4213" t="str">
        <f t="shared" si="520"/>
        <v>Recanati</v>
      </c>
      <c r="H4213" s="1" t="s">
        <v>13393</v>
      </c>
      <c r="I4213" s="1" t="str">
        <f t="shared" si="522"/>
        <v>SITO</v>
      </c>
      <c r="J4213" s="1" t="str">
        <f t="shared" si="523"/>
        <v>www.palazzobello.it</v>
      </c>
      <c r="K4213" s="1" t="s">
        <v>13394</v>
      </c>
      <c r="L4213" t="str">
        <f t="shared" si="524"/>
        <v>EMAIL</v>
      </c>
      <c r="M4213" t="str">
        <f t="shared" si="525"/>
        <v>info@palazzobello.it</v>
      </c>
      <c r="N4213" t="str">
        <f t="shared" si="526"/>
        <v>www.palazzobello.it</v>
      </c>
      <c r="O4213" t="str">
        <f t="shared" si="527"/>
        <v>info@palazzobello.it</v>
      </c>
      <c r="S4213" s="1" t="s">
        <v>13391</v>
      </c>
    </row>
    <row r="4214" spans="1:19" ht="14.4" x14ac:dyDescent="0.3">
      <c r="A4214" s="1" t="s">
        <v>82</v>
      </c>
      <c r="B4214" s="1" t="s">
        <v>13395</v>
      </c>
      <c r="C4214" s="1" t="s">
        <v>13396</v>
      </c>
      <c r="D4214" s="1" t="str">
        <f t="shared" si="521"/>
        <v>Piazzuola Sabato Del Villaggio 5</v>
      </c>
      <c r="E4214" s="1" t="s">
        <v>13301</v>
      </c>
      <c r="F4214" t="s">
        <v>19718</v>
      </c>
      <c r="G4214" t="str">
        <f t="shared" si="520"/>
        <v>N/A</v>
      </c>
      <c r="H4214" t="s">
        <v>19718</v>
      </c>
      <c r="I4214" s="1" t="str">
        <f t="shared" si="522"/>
        <v>SITO</v>
      </c>
      <c r="J4214" s="1" t="str">
        <f t="shared" si="523"/>
        <v>N/a</v>
      </c>
      <c r="K4214" s="1" t="s">
        <v>13397</v>
      </c>
      <c r="L4214" t="str">
        <f t="shared" si="524"/>
        <v>EMAIL</v>
      </c>
      <c r="M4214" t="str">
        <f t="shared" si="525"/>
        <v>casaleopardi@giacomoleopardi.it</v>
      </c>
      <c r="N4214" t="str">
        <f t="shared" si="526"/>
        <v>N/a</v>
      </c>
      <c r="O4214" t="str">
        <f t="shared" si="527"/>
        <v>casaleopardi@giacomoleopardi.it</v>
      </c>
      <c r="S4214" s="1" t="s">
        <v>13395</v>
      </c>
    </row>
    <row r="4215" spans="1:19" ht="14.4" x14ac:dyDescent="0.3">
      <c r="A4215" s="1" t="s">
        <v>82</v>
      </c>
      <c r="B4215" s="1" t="s">
        <v>13398</v>
      </c>
      <c r="C4215" s="1" t="s">
        <v>13399</v>
      </c>
      <c r="D4215" s="1" t="str">
        <f t="shared" si="521"/>
        <v>Contrada Valdice Snc</v>
      </c>
      <c r="E4215" s="1" t="s">
        <v>13301</v>
      </c>
      <c r="F4215" t="s">
        <v>19718</v>
      </c>
      <c r="G4215" t="str">
        <f t="shared" si="520"/>
        <v>N/A</v>
      </c>
      <c r="H4215" t="s">
        <v>19718</v>
      </c>
      <c r="I4215" s="1" t="str">
        <f t="shared" si="522"/>
        <v>SITO</v>
      </c>
      <c r="J4215" s="1" t="str">
        <f t="shared" si="523"/>
        <v>N/a</v>
      </c>
      <c r="K4215" s="1" t="s">
        <v>13400</v>
      </c>
      <c r="L4215" t="str">
        <f t="shared" si="524"/>
        <v>EMAIL</v>
      </c>
      <c r="M4215" t="str">
        <f t="shared" si="525"/>
        <v>morettistudio@virgilio.it</v>
      </c>
      <c r="N4215" t="str">
        <f t="shared" si="526"/>
        <v>N/a</v>
      </c>
      <c r="O4215" t="str">
        <f t="shared" si="527"/>
        <v>morettistudio@virgilio.it</v>
      </c>
      <c r="S4215" s="1" t="s">
        <v>13398</v>
      </c>
    </row>
    <row r="4216" spans="1:19" ht="14.4" x14ac:dyDescent="0.3">
      <c r="A4216" s="1" t="s">
        <v>35</v>
      </c>
      <c r="B4216" s="1" t="s">
        <v>13401</v>
      </c>
      <c r="C4216" s="1" t="s">
        <v>13402</v>
      </c>
      <c r="D4216" s="1" t="str">
        <f t="shared" si="521"/>
        <v>Contrada Castelnuovo 22</v>
      </c>
      <c r="E4216" s="1" t="s">
        <v>13301</v>
      </c>
      <c r="F4216" t="s">
        <v>19718</v>
      </c>
      <c r="G4216" t="str">
        <f t="shared" si="520"/>
        <v>N/A</v>
      </c>
      <c r="H4216" t="s">
        <v>19718</v>
      </c>
      <c r="I4216" s="1" t="str">
        <f t="shared" si="522"/>
        <v>SITO</v>
      </c>
      <c r="J4216" s="1" t="str">
        <f t="shared" si="523"/>
        <v>N/a</v>
      </c>
      <c r="K4216" s="1" t="s">
        <v>13403</v>
      </c>
      <c r="L4216" t="str">
        <f t="shared" si="524"/>
        <v>EMAIL</v>
      </c>
      <c r="M4216" t="str">
        <f t="shared" si="525"/>
        <v>guardabassidaniele@gmail.com</v>
      </c>
      <c r="N4216" t="str">
        <f t="shared" si="526"/>
        <v>N/a</v>
      </c>
      <c r="O4216" t="str">
        <f t="shared" si="527"/>
        <v>guardabassidaniele@gmail.com</v>
      </c>
      <c r="S4216" s="1" t="s">
        <v>13401</v>
      </c>
    </row>
    <row r="4217" spans="1:19" ht="14.4" x14ac:dyDescent="0.3">
      <c r="A4217" s="1" t="s">
        <v>88</v>
      </c>
      <c r="B4217" s="1" t="s">
        <v>13404</v>
      </c>
      <c r="C4217" t="s">
        <v>19718</v>
      </c>
      <c r="D4217" s="1" t="str">
        <f t="shared" si="521"/>
        <v>N/A</v>
      </c>
      <c r="E4217" s="1" t="s">
        <v>13301</v>
      </c>
      <c r="F4217" t="s">
        <v>19718</v>
      </c>
      <c r="G4217" t="str">
        <f t="shared" si="520"/>
        <v>N/A</v>
      </c>
      <c r="H4217" t="s">
        <v>19718</v>
      </c>
      <c r="I4217" s="1" t="str">
        <f t="shared" si="522"/>
        <v>SITO</v>
      </c>
      <c r="J4217" s="1" t="str">
        <f t="shared" si="523"/>
        <v>N/a</v>
      </c>
      <c r="K4217" t="s">
        <v>19718</v>
      </c>
      <c r="L4217" t="str">
        <f t="shared" si="524"/>
        <v>SITO</v>
      </c>
      <c r="M4217" t="str">
        <f t="shared" si="525"/>
        <v xml:space="preserve"> </v>
      </c>
      <c r="N4217" t="str">
        <f t="shared" si="526"/>
        <v>N/a</v>
      </c>
      <c r="O4217" t="str">
        <f t="shared" si="527"/>
        <v>N/a</v>
      </c>
      <c r="S4217" s="1" t="s">
        <v>13404</v>
      </c>
    </row>
    <row r="4218" spans="1:19" ht="14.4" x14ac:dyDescent="0.3">
      <c r="A4218" s="1" t="s">
        <v>29</v>
      </c>
      <c r="B4218" s="1" t="s">
        <v>13405</v>
      </c>
      <c r="C4218" s="1" t="s">
        <v>13406</v>
      </c>
      <c r="D4218" s="1" t="str">
        <f t="shared" si="521"/>
        <v>C.Da San Francesco 16</v>
      </c>
      <c r="E4218" s="1" t="s">
        <v>13301</v>
      </c>
      <c r="F4218" t="s">
        <v>19718</v>
      </c>
      <c r="G4218" t="str">
        <f t="shared" si="520"/>
        <v>N/A</v>
      </c>
      <c r="H4218" s="1" t="s">
        <v>13407</v>
      </c>
      <c r="I4218" s="1" t="str">
        <f t="shared" si="522"/>
        <v>SITO</v>
      </c>
      <c r="J4218" s="1" t="str">
        <f t="shared" si="523"/>
        <v>www.anticacampagna.it</v>
      </c>
      <c r="K4218" s="1" t="s">
        <v>13408</v>
      </c>
      <c r="L4218" t="str">
        <f t="shared" si="524"/>
        <v>EMAIL</v>
      </c>
      <c r="M4218" t="str">
        <f t="shared" si="525"/>
        <v>info@anticacampagna.it</v>
      </c>
      <c r="N4218" t="str">
        <f t="shared" si="526"/>
        <v>www.anticacampagna.it</v>
      </c>
      <c r="O4218" t="str">
        <f t="shared" si="527"/>
        <v>info@anticacampagna.it</v>
      </c>
      <c r="S4218" s="1" t="s">
        <v>13405</v>
      </c>
    </row>
    <row r="4219" spans="1:19" ht="14.4" x14ac:dyDescent="0.3">
      <c r="A4219" s="1" t="s">
        <v>29</v>
      </c>
      <c r="B4219" s="1" t="s">
        <v>13409</v>
      </c>
      <c r="C4219" s="1" t="s">
        <v>13410</v>
      </c>
      <c r="D4219" s="1" t="str">
        <f t="shared" si="521"/>
        <v>Via Bravi 3/A</v>
      </c>
      <c r="E4219" s="1" t="s">
        <v>13301</v>
      </c>
      <c r="F4219" t="s">
        <v>19718</v>
      </c>
      <c r="G4219" t="str">
        <f t="shared" si="520"/>
        <v>N/A</v>
      </c>
      <c r="H4219" t="s">
        <v>19718</v>
      </c>
      <c r="I4219" s="1" t="str">
        <f t="shared" si="522"/>
        <v>SITO</v>
      </c>
      <c r="J4219" s="1" t="str">
        <f t="shared" si="523"/>
        <v>N/a</v>
      </c>
      <c r="K4219" s="1" t="s">
        <v>13411</v>
      </c>
      <c r="L4219" t="str">
        <f t="shared" si="524"/>
        <v>EMAIL</v>
      </c>
      <c r="M4219" t="str">
        <f t="shared" si="525"/>
        <v>mario.tanoni@gmail.com</v>
      </c>
      <c r="N4219" t="str">
        <f t="shared" si="526"/>
        <v>N/a</v>
      </c>
      <c r="O4219" t="str">
        <f t="shared" si="527"/>
        <v>mario.tanoni@gmail.com</v>
      </c>
      <c r="S4219" s="1" t="s">
        <v>13409</v>
      </c>
    </row>
    <row r="4220" spans="1:19" ht="14.4" x14ac:dyDescent="0.3">
      <c r="A4220" s="1" t="s">
        <v>29</v>
      </c>
      <c r="B4220" s="1" t="s">
        <v>13412</v>
      </c>
      <c r="C4220" s="1" t="s">
        <v>13413</v>
      </c>
      <c r="D4220" s="1" t="str">
        <f t="shared" si="521"/>
        <v>Viale Amendola 16</v>
      </c>
      <c r="E4220" s="1" t="s">
        <v>13301</v>
      </c>
      <c r="F4220" t="s">
        <v>19718</v>
      </c>
      <c r="G4220" t="str">
        <f t="shared" si="520"/>
        <v>N/A</v>
      </c>
      <c r="H4220" s="1" t="s">
        <v>13414</v>
      </c>
      <c r="I4220" s="1" t="str">
        <f t="shared" si="522"/>
        <v>SITO</v>
      </c>
      <c r="J4220" s="1" t="str">
        <f t="shared" si="523"/>
        <v>www.verdeparadiso.it</v>
      </c>
      <c r="K4220" s="1" t="s">
        <v>13415</v>
      </c>
      <c r="L4220" t="str">
        <f t="shared" si="524"/>
        <v>EMAIL</v>
      </c>
      <c r="M4220" t="str">
        <f t="shared" si="525"/>
        <v>info.verdeparadiso@verdeparadiso.it</v>
      </c>
      <c r="N4220" t="str">
        <f t="shared" si="526"/>
        <v>www.verdeparadiso.it</v>
      </c>
      <c r="O4220" t="str">
        <f t="shared" si="527"/>
        <v>info.verdeparadiso@verdeparadiso.it</v>
      </c>
      <c r="S4220" s="1" t="s">
        <v>13412</v>
      </c>
    </row>
    <row r="4221" spans="1:19" ht="14.4" x14ac:dyDescent="0.3">
      <c r="A4221" s="1" t="s">
        <v>29</v>
      </c>
      <c r="B4221" s="1" t="s">
        <v>13416</v>
      </c>
      <c r="C4221" s="1" t="s">
        <v>13417</v>
      </c>
      <c r="D4221" s="1" t="str">
        <f t="shared" si="521"/>
        <v>Via Valdice 9</v>
      </c>
      <c r="E4221" s="1" t="s">
        <v>13301</v>
      </c>
      <c r="F4221" s="1" t="s">
        <v>13301</v>
      </c>
      <c r="G4221" t="str">
        <f t="shared" si="520"/>
        <v>Recanati</v>
      </c>
      <c r="H4221" t="s">
        <v>19718</v>
      </c>
      <c r="I4221" s="1" t="str">
        <f t="shared" si="522"/>
        <v>SITO</v>
      </c>
      <c r="J4221" s="1" t="str">
        <f t="shared" si="523"/>
        <v>N/a</v>
      </c>
      <c r="K4221" s="1" t="s">
        <v>13418</v>
      </c>
      <c r="L4221" t="str">
        <f t="shared" si="524"/>
        <v>EMAIL</v>
      </c>
      <c r="M4221" t="str">
        <f t="shared" si="525"/>
        <v>d.gattiventurini@gmail.com</v>
      </c>
      <c r="N4221" t="str">
        <f t="shared" si="526"/>
        <v>N/a</v>
      </c>
      <c r="O4221" t="str">
        <f t="shared" si="527"/>
        <v>d.gattiventurini@gmail.com</v>
      </c>
      <c r="S4221" s="1" t="s">
        <v>13416</v>
      </c>
    </row>
    <row r="4222" spans="1:19" ht="14.4" x14ac:dyDescent="0.3">
      <c r="A4222" s="1" t="s">
        <v>12</v>
      </c>
      <c r="B4222" s="1" t="s">
        <v>13419</v>
      </c>
      <c r="C4222" s="1" t="s">
        <v>13420</v>
      </c>
      <c r="D4222" s="1" t="str">
        <f t="shared" si="521"/>
        <v>Viale Monte Bove 35</v>
      </c>
      <c r="E4222" s="1" t="s">
        <v>13301</v>
      </c>
      <c r="F4222" s="1" t="s">
        <v>13301</v>
      </c>
      <c r="G4222" t="str">
        <f t="shared" si="520"/>
        <v>Recanati</v>
      </c>
      <c r="H4222" t="s">
        <v>19718</v>
      </c>
      <c r="I4222" s="1" t="str">
        <f t="shared" si="522"/>
        <v>SITO</v>
      </c>
      <c r="J4222" s="1" t="str">
        <f t="shared" si="523"/>
        <v>N/a</v>
      </c>
      <c r="K4222" s="1" t="s">
        <v>13421</v>
      </c>
      <c r="L4222" t="str">
        <f t="shared" si="524"/>
        <v>EMAIL</v>
      </c>
      <c r="M4222" t="str">
        <f t="shared" si="525"/>
        <v>carlo2010.foschi@gmail.com</v>
      </c>
      <c r="N4222" t="str">
        <f t="shared" si="526"/>
        <v>N/a</v>
      </c>
      <c r="O4222" t="str">
        <f t="shared" si="527"/>
        <v>carlo2010.foschi@gmail.com</v>
      </c>
      <c r="S4222" s="1" t="s">
        <v>13419</v>
      </c>
    </row>
    <row r="4223" spans="1:19" ht="14.4" x14ac:dyDescent="0.3">
      <c r="A4223" s="1" t="s">
        <v>12</v>
      </c>
      <c r="B4223" s="1" t="s">
        <v>13422</v>
      </c>
      <c r="C4223" s="1" t="s">
        <v>13423</v>
      </c>
      <c r="D4223" s="1" t="str">
        <f t="shared" si="521"/>
        <v>Viale Carancini 19</v>
      </c>
      <c r="E4223" s="1" t="s">
        <v>13301</v>
      </c>
      <c r="F4223" s="1" t="s">
        <v>13301</v>
      </c>
      <c r="G4223" t="str">
        <f t="shared" si="520"/>
        <v>Recanati</v>
      </c>
      <c r="H4223" t="s">
        <v>19718</v>
      </c>
      <c r="I4223" s="1" t="str">
        <f t="shared" si="522"/>
        <v>SITO</v>
      </c>
      <c r="J4223" s="1" t="str">
        <f t="shared" si="523"/>
        <v>N/a</v>
      </c>
      <c r="K4223" s="1" t="s">
        <v>13424</v>
      </c>
      <c r="L4223" t="str">
        <f t="shared" si="524"/>
        <v>EMAIL</v>
      </c>
      <c r="M4223" t="str">
        <f t="shared" si="525"/>
        <v>tinoaconiti@gmail.com</v>
      </c>
      <c r="N4223" t="str">
        <f t="shared" si="526"/>
        <v>N/a</v>
      </c>
      <c r="O4223" t="str">
        <f t="shared" si="527"/>
        <v>tinoaconiti@gmail.com</v>
      </c>
      <c r="S4223" s="1" t="s">
        <v>13422</v>
      </c>
    </row>
    <row r="4224" spans="1:19" ht="14.4" x14ac:dyDescent="0.3">
      <c r="A4224" s="1" t="s">
        <v>12</v>
      </c>
      <c r="B4224" s="1" t="s">
        <v>13425</v>
      </c>
      <c r="C4224" s="1" t="s">
        <v>13423</v>
      </c>
      <c r="D4224" s="1" t="str">
        <f t="shared" si="521"/>
        <v>Viale Carancini 19</v>
      </c>
      <c r="E4224" s="1" t="s">
        <v>13301</v>
      </c>
      <c r="F4224" s="1" t="s">
        <v>13301</v>
      </c>
      <c r="G4224" t="str">
        <f t="shared" si="520"/>
        <v>Recanati</v>
      </c>
      <c r="H4224" t="s">
        <v>19718</v>
      </c>
      <c r="I4224" s="1" t="str">
        <f t="shared" si="522"/>
        <v>SITO</v>
      </c>
      <c r="J4224" s="1" t="str">
        <f t="shared" si="523"/>
        <v>N/a</v>
      </c>
      <c r="K4224" s="1" t="s">
        <v>13424</v>
      </c>
      <c r="L4224" t="str">
        <f t="shared" si="524"/>
        <v>EMAIL</v>
      </c>
      <c r="M4224" t="str">
        <f t="shared" si="525"/>
        <v>tinoaconiti@gmail.com</v>
      </c>
      <c r="N4224" t="str">
        <f t="shared" si="526"/>
        <v>N/a</v>
      </c>
      <c r="O4224" t="str">
        <f t="shared" si="527"/>
        <v>tinoaconiti@gmail.com</v>
      </c>
      <c r="S4224" s="1" t="s">
        <v>13425</v>
      </c>
    </row>
    <row r="4225" spans="1:19" ht="14.4" x14ac:dyDescent="0.3">
      <c r="A4225" s="1" t="s">
        <v>29</v>
      </c>
      <c r="B4225" s="1" t="s">
        <v>13426</v>
      </c>
      <c r="C4225" s="1" t="s">
        <v>13427</v>
      </c>
      <c r="D4225" s="1" t="str">
        <f t="shared" si="521"/>
        <v>Vicolo Jacometti 20</v>
      </c>
      <c r="E4225" s="1" t="s">
        <v>13301</v>
      </c>
      <c r="F4225" s="1" t="s">
        <v>13301</v>
      </c>
      <c r="G4225" t="str">
        <f t="shared" si="520"/>
        <v>Recanati</v>
      </c>
      <c r="H4225" t="s">
        <v>19718</v>
      </c>
      <c r="I4225" s="1" t="str">
        <f t="shared" si="522"/>
        <v>SITO</v>
      </c>
      <c r="J4225" s="1" t="str">
        <f t="shared" si="523"/>
        <v>N/a</v>
      </c>
      <c r="K4225" s="1" t="s">
        <v>13428</v>
      </c>
      <c r="L4225" t="str">
        <f t="shared" si="524"/>
        <v>EMAIL</v>
      </c>
      <c r="M4225" t="str">
        <f t="shared" si="525"/>
        <v>mich.vitali@tiscali.it</v>
      </c>
      <c r="N4225" t="str">
        <f t="shared" si="526"/>
        <v>N/a</v>
      </c>
      <c r="O4225" t="str">
        <f t="shared" si="527"/>
        <v>mich.vitali@tiscali.it</v>
      </c>
      <c r="S4225" s="1" t="s">
        <v>13426</v>
      </c>
    </row>
    <row r="4226" spans="1:19" ht="14.4" x14ac:dyDescent="0.3">
      <c r="A4226" s="1" t="s">
        <v>82</v>
      </c>
      <c r="B4226" s="1" t="s">
        <v>13429</v>
      </c>
      <c r="C4226" s="1" t="s">
        <v>13430</v>
      </c>
      <c r="D4226" s="1" t="str">
        <f t="shared" si="521"/>
        <v>Piazza Umberto I 7</v>
      </c>
      <c r="E4226" s="1" t="s">
        <v>13431</v>
      </c>
      <c r="F4226" t="s">
        <v>19718</v>
      </c>
      <c r="G4226" t="str">
        <f t="shared" ref="G4226:G4289" si="528">PROPER(F4226)</f>
        <v>N/A</v>
      </c>
      <c r="H4226" t="s">
        <v>19718</v>
      </c>
      <c r="I4226" s="1" t="str">
        <f t="shared" si="522"/>
        <v>SITO</v>
      </c>
      <c r="J4226" s="1" t="str">
        <f t="shared" si="523"/>
        <v>N/a</v>
      </c>
      <c r="K4226" s="1" t="s">
        <v>13432</v>
      </c>
      <c r="L4226" t="str">
        <f t="shared" si="524"/>
        <v>EMAIL</v>
      </c>
      <c r="M4226" t="str">
        <f t="shared" si="525"/>
        <v>plan.habitat@libero.it</v>
      </c>
      <c r="N4226" t="str">
        <f t="shared" si="526"/>
        <v>N/a</v>
      </c>
      <c r="O4226" t="str">
        <f t="shared" si="527"/>
        <v>plan.habitat@libero.it</v>
      </c>
      <c r="S4226" s="1" t="s">
        <v>13429</v>
      </c>
    </row>
    <row r="4227" spans="1:19" ht="14.4" x14ac:dyDescent="0.3">
      <c r="A4227" s="1" t="s">
        <v>12</v>
      </c>
      <c r="B4227" s="1" t="s">
        <v>13433</v>
      </c>
      <c r="C4227" s="1" t="s">
        <v>13434</v>
      </c>
      <c r="D4227" s="1" t="str">
        <f t="shared" ref="D4227:D4290" si="529">PROPER(C4227)</f>
        <v>C.Da Vallenzuolo 12</v>
      </c>
      <c r="E4227" s="1" t="s">
        <v>13431</v>
      </c>
      <c r="F4227" t="s">
        <v>19718</v>
      </c>
      <c r="G4227" t="str">
        <f t="shared" si="528"/>
        <v>N/A</v>
      </c>
      <c r="H4227" t="s">
        <v>19718</v>
      </c>
      <c r="I4227" s="1" t="str">
        <f t="shared" ref="I4227:I4290" si="530">IF(ISERROR(FIND("@",H4227)),"SITO","EMAIL")</f>
        <v>SITO</v>
      </c>
      <c r="J4227" s="1" t="str">
        <f t="shared" ref="J4227:J4290" si="531">IF(I4227="SITO",H4227," ")</f>
        <v>N/a</v>
      </c>
      <c r="K4227" s="1" t="s">
        <v>13435</v>
      </c>
      <c r="L4227" t="str">
        <f t="shared" ref="L4227:L4290" si="532">IF(ISERROR(FIND("@",K4227)),"SITO","EMAIL")</f>
        <v>EMAIL</v>
      </c>
      <c r="M4227" t="str">
        <f t="shared" ref="M4227:M4290" si="533">IF(L4227="EMAIL",K4227, " ")</f>
        <v>cathnmikeandrews@gmail.com</v>
      </c>
      <c r="N4227" t="str">
        <f t="shared" ref="N4227:N4290" si="534">IF(J4227&lt;&gt;" ", J4227, "N/a")</f>
        <v>N/a</v>
      </c>
      <c r="O4227" t="str">
        <f t="shared" ref="O4227:O4290" si="535">IF(M4227 &lt;&gt; " ", M4227,"N/a")</f>
        <v>cathnmikeandrews@gmail.com</v>
      </c>
      <c r="S4227" s="1" t="s">
        <v>13433</v>
      </c>
    </row>
    <row r="4228" spans="1:19" ht="14.4" x14ac:dyDescent="0.3">
      <c r="A4228" s="1" t="s">
        <v>6</v>
      </c>
      <c r="B4228" s="1" t="s">
        <v>13436</v>
      </c>
      <c r="C4228" s="1" t="s">
        <v>13437</v>
      </c>
      <c r="D4228" s="1" t="str">
        <f t="shared" si="529"/>
        <v>Contrada Grazie Fiastra 58</v>
      </c>
      <c r="E4228" s="1" t="s">
        <v>13431</v>
      </c>
      <c r="F4228" s="1" t="s">
        <v>13431</v>
      </c>
      <c r="G4228" t="str">
        <f t="shared" si="528"/>
        <v>Ripe San Ginesio</v>
      </c>
      <c r="H4228" t="s">
        <v>19718</v>
      </c>
      <c r="I4228" s="1" t="str">
        <f t="shared" si="530"/>
        <v>SITO</v>
      </c>
      <c r="J4228" s="1" t="str">
        <f t="shared" si="531"/>
        <v>N/a</v>
      </c>
      <c r="K4228" s="1" t="s">
        <v>13438</v>
      </c>
      <c r="L4228" t="str">
        <f t="shared" si="532"/>
        <v>EMAIL</v>
      </c>
      <c r="M4228" t="str">
        <f t="shared" si="533"/>
        <v>countryfantasia@hotmail.it</v>
      </c>
      <c r="N4228" t="str">
        <f t="shared" si="534"/>
        <v>N/a</v>
      </c>
      <c r="O4228" t="str">
        <f t="shared" si="535"/>
        <v>countryfantasia@hotmail.it</v>
      </c>
      <c r="S4228" s="1" t="s">
        <v>13436</v>
      </c>
    </row>
    <row r="4229" spans="1:19" ht="14.4" x14ac:dyDescent="0.3">
      <c r="A4229" s="1" t="s">
        <v>82</v>
      </c>
      <c r="B4229" s="1" t="s">
        <v>13439</v>
      </c>
      <c r="C4229" s="1" t="s">
        <v>13440</v>
      </c>
      <c r="D4229" s="1" t="str">
        <f t="shared" si="529"/>
        <v>Via Picena 62</v>
      </c>
      <c r="E4229" s="1" t="s">
        <v>13431</v>
      </c>
      <c r="F4229" s="1" t="s">
        <v>13431</v>
      </c>
      <c r="G4229" t="str">
        <f t="shared" si="528"/>
        <v>Ripe San Ginesio</v>
      </c>
      <c r="H4229" t="s">
        <v>19718</v>
      </c>
      <c r="I4229" s="1" t="str">
        <f t="shared" si="530"/>
        <v>SITO</v>
      </c>
      <c r="J4229" s="1" t="str">
        <f t="shared" si="531"/>
        <v>N/a</v>
      </c>
      <c r="K4229" s="1" t="s">
        <v>13441</v>
      </c>
      <c r="L4229" t="str">
        <f t="shared" si="532"/>
        <v>EMAIL</v>
      </c>
      <c r="M4229" t="str">
        <f t="shared" si="533"/>
        <v>lapprodo@me.com</v>
      </c>
      <c r="N4229" t="str">
        <f t="shared" si="534"/>
        <v>N/a</v>
      </c>
      <c r="O4229" t="str">
        <f t="shared" si="535"/>
        <v>lapprodo@me.com</v>
      </c>
      <c r="S4229" s="1" t="s">
        <v>13439</v>
      </c>
    </row>
    <row r="4230" spans="1:19" ht="14.4" x14ac:dyDescent="0.3">
      <c r="A4230" s="1" t="s">
        <v>82</v>
      </c>
      <c r="B4230" s="1" t="s">
        <v>13442</v>
      </c>
      <c r="C4230" t="s">
        <v>19718</v>
      </c>
      <c r="D4230" s="1" t="str">
        <f t="shared" si="529"/>
        <v>N/A</v>
      </c>
      <c r="E4230" s="1" t="s">
        <v>6073</v>
      </c>
      <c r="F4230" t="s">
        <v>19718</v>
      </c>
      <c r="G4230" t="str">
        <f t="shared" si="528"/>
        <v>N/A</v>
      </c>
      <c r="H4230" t="s">
        <v>19718</v>
      </c>
      <c r="I4230" s="1" t="str">
        <f t="shared" si="530"/>
        <v>SITO</v>
      </c>
      <c r="J4230" s="1" t="str">
        <f t="shared" si="531"/>
        <v>N/a</v>
      </c>
      <c r="K4230" t="s">
        <v>19718</v>
      </c>
      <c r="L4230" t="str">
        <f t="shared" si="532"/>
        <v>SITO</v>
      </c>
      <c r="M4230" t="str">
        <f t="shared" si="533"/>
        <v xml:space="preserve"> </v>
      </c>
      <c r="N4230" t="str">
        <f t="shared" si="534"/>
        <v>N/a</v>
      </c>
      <c r="O4230" t="str">
        <f t="shared" si="535"/>
        <v>N/a</v>
      </c>
      <c r="S4230" s="1" t="s">
        <v>13442</v>
      </c>
    </row>
    <row r="4231" spans="1:19" ht="14.4" x14ac:dyDescent="0.3">
      <c r="A4231" s="1" t="s">
        <v>190</v>
      </c>
      <c r="B4231" s="1" t="s">
        <v>13443</v>
      </c>
      <c r="C4231" t="s">
        <v>19718</v>
      </c>
      <c r="D4231" s="1" t="str">
        <f t="shared" si="529"/>
        <v>N/A</v>
      </c>
      <c r="E4231" s="1" t="s">
        <v>6073</v>
      </c>
      <c r="F4231" s="1" t="s">
        <v>13443</v>
      </c>
      <c r="G4231" t="str">
        <f t="shared" si="528"/>
        <v>San Liberato</v>
      </c>
      <c r="H4231" t="s">
        <v>19718</v>
      </c>
      <c r="I4231" s="1" t="str">
        <f t="shared" si="530"/>
        <v>SITO</v>
      </c>
      <c r="J4231" s="1" t="str">
        <f t="shared" si="531"/>
        <v>N/a</v>
      </c>
      <c r="K4231" t="s">
        <v>19718</v>
      </c>
      <c r="L4231" t="str">
        <f t="shared" si="532"/>
        <v>SITO</v>
      </c>
      <c r="M4231" t="str">
        <f t="shared" si="533"/>
        <v xml:space="preserve"> </v>
      </c>
      <c r="N4231" t="str">
        <f t="shared" si="534"/>
        <v>N/a</v>
      </c>
      <c r="O4231" t="str">
        <f t="shared" si="535"/>
        <v>N/a</v>
      </c>
      <c r="S4231" s="1" t="s">
        <v>13443</v>
      </c>
    </row>
    <row r="4232" spans="1:19" ht="14.4" x14ac:dyDescent="0.3">
      <c r="A4232" s="1" t="s">
        <v>186</v>
      </c>
      <c r="B4232" s="1" t="s">
        <v>13444</v>
      </c>
      <c r="C4232" s="1" t="s">
        <v>13445</v>
      </c>
      <c r="D4232" s="1" t="str">
        <f t="shared" si="529"/>
        <v>Contrada Vallato 51</v>
      </c>
      <c r="E4232" s="1" t="s">
        <v>6073</v>
      </c>
      <c r="F4232" s="1" t="s">
        <v>6073</v>
      </c>
      <c r="G4232" t="str">
        <f t="shared" si="528"/>
        <v>San Ginesio</v>
      </c>
      <c r="H4232" s="1" t="s">
        <v>13446</v>
      </c>
      <c r="I4232" s="1" t="str">
        <f t="shared" si="530"/>
        <v>SITO</v>
      </c>
      <c r="J4232" s="1" t="str">
        <f t="shared" si="531"/>
        <v>www.angolodiparadiso.org</v>
      </c>
      <c r="K4232" s="1" t="s">
        <v>13447</v>
      </c>
      <c r="L4232" t="str">
        <f t="shared" si="532"/>
        <v>EMAIL</v>
      </c>
      <c r="M4232" t="str">
        <f t="shared" si="533"/>
        <v>info@angolodiparadiso.org</v>
      </c>
      <c r="N4232" t="str">
        <f t="shared" si="534"/>
        <v>www.angolodiparadiso.org</v>
      </c>
      <c r="O4232" t="str">
        <f t="shared" si="535"/>
        <v>info@angolodiparadiso.org</v>
      </c>
      <c r="S4232" s="1" t="s">
        <v>13444</v>
      </c>
    </row>
    <row r="4233" spans="1:19" ht="14.4" x14ac:dyDescent="0.3">
      <c r="A4233" s="1" t="s">
        <v>29</v>
      </c>
      <c r="B4233" s="1" t="s">
        <v>13448</v>
      </c>
      <c r="C4233" s="1" t="s">
        <v>13449</v>
      </c>
      <c r="D4233" s="1" t="str">
        <f t="shared" si="529"/>
        <v>Via Picena 51</v>
      </c>
      <c r="E4233" s="1" t="s">
        <v>6073</v>
      </c>
      <c r="F4233" s="1" t="s">
        <v>6073</v>
      </c>
      <c r="G4233" t="str">
        <f t="shared" si="528"/>
        <v>San Ginesio</v>
      </c>
      <c r="H4233" t="s">
        <v>19718</v>
      </c>
      <c r="I4233" s="1" t="str">
        <f t="shared" si="530"/>
        <v>SITO</v>
      </c>
      <c r="J4233" s="1" t="str">
        <f t="shared" si="531"/>
        <v>N/a</v>
      </c>
      <c r="K4233" s="1" t="s">
        <v>13450</v>
      </c>
      <c r="L4233" t="str">
        <f t="shared" si="532"/>
        <v>EMAIL</v>
      </c>
      <c r="M4233" t="str">
        <f t="shared" si="533"/>
        <v>milepapi@tin.it</v>
      </c>
      <c r="N4233" t="str">
        <f t="shared" si="534"/>
        <v>N/a</v>
      </c>
      <c r="O4233" t="str">
        <f t="shared" si="535"/>
        <v>milepapi@tin.it</v>
      </c>
      <c r="S4233" s="1" t="s">
        <v>13448</v>
      </c>
    </row>
    <row r="4234" spans="1:19" ht="14.4" x14ac:dyDescent="0.3">
      <c r="A4234" s="1" t="s">
        <v>6</v>
      </c>
      <c r="B4234" s="1" t="s">
        <v>13451</v>
      </c>
      <c r="C4234" s="1" t="s">
        <v>13452</v>
      </c>
      <c r="D4234" s="1" t="str">
        <f t="shared" si="529"/>
        <v>Contrada Collalto 1</v>
      </c>
      <c r="E4234" s="1" t="s">
        <v>6073</v>
      </c>
      <c r="F4234" s="1" t="s">
        <v>6073</v>
      </c>
      <c r="G4234" t="str">
        <f t="shared" si="528"/>
        <v>San Ginesio</v>
      </c>
      <c r="H4234" s="1" t="s">
        <v>13453</v>
      </c>
      <c r="I4234" s="1" t="str">
        <f t="shared" si="530"/>
        <v>SITO</v>
      </c>
      <c r="J4234" s="1" t="str">
        <f t="shared" si="531"/>
        <v>www.villasibillini.com</v>
      </c>
      <c r="K4234" s="1" t="s">
        <v>13454</v>
      </c>
      <c r="L4234" t="str">
        <f t="shared" si="532"/>
        <v>EMAIL</v>
      </c>
      <c r="M4234" t="str">
        <f t="shared" si="533"/>
        <v>admin@villasibillini.com</v>
      </c>
      <c r="N4234" t="str">
        <f t="shared" si="534"/>
        <v>www.villasibillini.com</v>
      </c>
      <c r="O4234" t="str">
        <f t="shared" si="535"/>
        <v>admin@villasibillini.com</v>
      </c>
      <c r="S4234" s="1" t="s">
        <v>13451</v>
      </c>
    </row>
    <row r="4235" spans="1:19" ht="14.4" x14ac:dyDescent="0.3">
      <c r="A4235" s="1" t="s">
        <v>20</v>
      </c>
      <c r="B4235" s="1" t="s">
        <v>13443</v>
      </c>
      <c r="C4235" s="1" t="s">
        <v>13455</v>
      </c>
      <c r="D4235" s="1" t="str">
        <f t="shared" si="529"/>
        <v>Contrada Vallato 1</v>
      </c>
      <c r="E4235" s="1" t="s">
        <v>6073</v>
      </c>
      <c r="F4235" s="1" t="s">
        <v>6073</v>
      </c>
      <c r="G4235" t="str">
        <f t="shared" si="528"/>
        <v>San Ginesio</v>
      </c>
      <c r="H4235" t="s">
        <v>19718</v>
      </c>
      <c r="I4235" s="1" t="str">
        <f t="shared" si="530"/>
        <v>SITO</v>
      </c>
      <c r="J4235" s="1" t="str">
        <f t="shared" si="531"/>
        <v>N/a</v>
      </c>
      <c r="K4235" t="s">
        <v>19718</v>
      </c>
      <c r="L4235" t="str">
        <f t="shared" si="532"/>
        <v>SITO</v>
      </c>
      <c r="M4235" t="str">
        <f t="shared" si="533"/>
        <v xml:space="preserve"> </v>
      </c>
      <c r="N4235" t="str">
        <f t="shared" si="534"/>
        <v>N/a</v>
      </c>
      <c r="O4235" t="str">
        <f t="shared" si="535"/>
        <v>N/a</v>
      </c>
      <c r="S4235" s="1" t="s">
        <v>13443</v>
      </c>
    </row>
    <row r="4236" spans="1:19" ht="14.4" x14ac:dyDescent="0.3">
      <c r="A4236" s="1" t="s">
        <v>35</v>
      </c>
      <c r="B4236" s="1" t="s">
        <v>13456</v>
      </c>
      <c r="C4236" t="s">
        <v>19718</v>
      </c>
      <c r="D4236" s="1" t="str">
        <f t="shared" si="529"/>
        <v>N/A</v>
      </c>
      <c r="E4236" s="1" t="s">
        <v>6073</v>
      </c>
      <c r="F4236" t="s">
        <v>19718</v>
      </c>
      <c r="G4236" t="str">
        <f t="shared" si="528"/>
        <v>N/A</v>
      </c>
      <c r="H4236" t="s">
        <v>19718</v>
      </c>
      <c r="I4236" s="1" t="str">
        <f t="shared" si="530"/>
        <v>SITO</v>
      </c>
      <c r="J4236" s="1" t="str">
        <f t="shared" si="531"/>
        <v>N/a</v>
      </c>
      <c r="K4236" t="s">
        <v>19718</v>
      </c>
      <c r="L4236" t="str">
        <f t="shared" si="532"/>
        <v>SITO</v>
      </c>
      <c r="M4236" t="str">
        <f t="shared" si="533"/>
        <v xml:space="preserve"> </v>
      </c>
      <c r="N4236" t="str">
        <f t="shared" si="534"/>
        <v>N/a</v>
      </c>
      <c r="O4236" t="str">
        <f t="shared" si="535"/>
        <v>N/a</v>
      </c>
      <c r="S4236" s="1" t="s">
        <v>13456</v>
      </c>
    </row>
    <row r="4237" spans="1:19" ht="14.4" x14ac:dyDescent="0.3">
      <c r="A4237" s="1" t="s">
        <v>35</v>
      </c>
      <c r="B4237" s="1" t="s">
        <v>13457</v>
      </c>
      <c r="C4237" s="1" t="s">
        <v>13458</v>
      </c>
      <c r="D4237" s="1" t="str">
        <f t="shared" si="529"/>
        <v>Contrada Santa Croce 86</v>
      </c>
      <c r="E4237" s="1" t="s">
        <v>6073</v>
      </c>
      <c r="F4237" s="1" t="s">
        <v>6073</v>
      </c>
      <c r="G4237" t="str">
        <f t="shared" si="528"/>
        <v>San Ginesio</v>
      </c>
      <c r="H4237" t="s">
        <v>19718</v>
      </c>
      <c r="I4237" s="1" t="str">
        <f t="shared" si="530"/>
        <v>SITO</v>
      </c>
      <c r="J4237" s="1" t="str">
        <f t="shared" si="531"/>
        <v>N/a</v>
      </c>
      <c r="K4237" s="1" t="s">
        <v>13459</v>
      </c>
      <c r="L4237" t="str">
        <f t="shared" si="532"/>
        <v>EMAIL</v>
      </c>
      <c r="M4237" t="str">
        <f t="shared" si="533"/>
        <v>info@agriturismosilvia.it</v>
      </c>
      <c r="N4237" t="str">
        <f t="shared" si="534"/>
        <v>N/a</v>
      </c>
      <c r="O4237" t="str">
        <f t="shared" si="535"/>
        <v>info@agriturismosilvia.it</v>
      </c>
      <c r="S4237" s="1" t="s">
        <v>13457</v>
      </c>
    </row>
    <row r="4238" spans="1:19" ht="14.4" x14ac:dyDescent="0.3">
      <c r="A4238" s="1" t="s">
        <v>35</v>
      </c>
      <c r="B4238" s="1" t="s">
        <v>13460</v>
      </c>
      <c r="C4238" s="1" t="s">
        <v>13461</v>
      </c>
      <c r="D4238" s="1" t="str">
        <f t="shared" si="529"/>
        <v>Contrada Cesa Cappuccini 17</v>
      </c>
      <c r="E4238" s="1" t="s">
        <v>6073</v>
      </c>
      <c r="F4238" s="1" t="s">
        <v>6073</v>
      </c>
      <c r="G4238" t="str">
        <f t="shared" si="528"/>
        <v>San Ginesio</v>
      </c>
      <c r="H4238" s="1" t="s">
        <v>13462</v>
      </c>
      <c r="I4238" s="1" t="str">
        <f t="shared" si="530"/>
        <v>SITO</v>
      </c>
      <c r="J4238" s="1" t="str">
        <f t="shared" si="531"/>
        <v>www.agriturismobellebuono.it</v>
      </c>
      <c r="K4238" s="1" t="s">
        <v>13463</v>
      </c>
      <c r="L4238" t="str">
        <f t="shared" si="532"/>
        <v>EMAIL</v>
      </c>
      <c r="M4238" t="str">
        <f t="shared" si="533"/>
        <v>marcello.lambertucci@libero.it</v>
      </c>
      <c r="N4238" t="str">
        <f t="shared" si="534"/>
        <v>www.agriturismobellebuono.it</v>
      </c>
      <c r="O4238" t="str">
        <f t="shared" si="535"/>
        <v>marcello.lambertucci@libero.it</v>
      </c>
      <c r="S4238" s="1" t="s">
        <v>13460</v>
      </c>
    </row>
    <row r="4239" spans="1:19" ht="14.4" x14ac:dyDescent="0.3">
      <c r="A4239" s="1" t="s">
        <v>35</v>
      </c>
      <c r="B4239" s="1" t="s">
        <v>13464</v>
      </c>
      <c r="C4239" s="1" t="s">
        <v>13465</v>
      </c>
      <c r="D4239" s="1" t="str">
        <f t="shared" si="529"/>
        <v>Contrada Gualduccio 3</v>
      </c>
      <c r="E4239" s="1" t="s">
        <v>6073</v>
      </c>
      <c r="F4239" s="1" t="s">
        <v>6073</v>
      </c>
      <c r="G4239" t="str">
        <f t="shared" si="528"/>
        <v>San Ginesio</v>
      </c>
      <c r="H4239" s="1" t="s">
        <v>13466</v>
      </c>
      <c r="I4239" s="1" t="str">
        <f t="shared" si="530"/>
        <v>SITO</v>
      </c>
      <c r="J4239" s="1" t="str">
        <f t="shared" si="531"/>
        <v>www.lacioppa.it</v>
      </c>
      <c r="K4239" s="1" t="s">
        <v>13467</v>
      </c>
      <c r="L4239" t="str">
        <f t="shared" si="532"/>
        <v>EMAIL</v>
      </c>
      <c r="M4239" t="str">
        <f t="shared" si="533"/>
        <v>info@lacioppa.it</v>
      </c>
      <c r="N4239" t="str">
        <f t="shared" si="534"/>
        <v>www.lacioppa.it</v>
      </c>
      <c r="O4239" t="str">
        <f t="shared" si="535"/>
        <v>info@lacioppa.it</v>
      </c>
      <c r="S4239" s="1" t="s">
        <v>13464</v>
      </c>
    </row>
    <row r="4240" spans="1:19" ht="14.4" x14ac:dyDescent="0.3">
      <c r="A4240" s="1" t="s">
        <v>35</v>
      </c>
      <c r="B4240" s="1" t="s">
        <v>13468</v>
      </c>
      <c r="C4240" s="1" t="s">
        <v>13469</v>
      </c>
      <c r="D4240" s="1" t="str">
        <f t="shared" si="529"/>
        <v>Contrada Vallimestre 1</v>
      </c>
      <c r="E4240" s="1" t="s">
        <v>6073</v>
      </c>
      <c r="F4240" s="1" t="s">
        <v>6073</v>
      </c>
      <c r="G4240" t="str">
        <f t="shared" si="528"/>
        <v>San Ginesio</v>
      </c>
      <c r="H4240" t="s">
        <v>19718</v>
      </c>
      <c r="I4240" s="1" t="str">
        <f t="shared" si="530"/>
        <v>SITO</v>
      </c>
      <c r="J4240" s="1" t="str">
        <f t="shared" si="531"/>
        <v>N/a</v>
      </c>
      <c r="K4240" s="1" t="s">
        <v>13470</v>
      </c>
      <c r="L4240" t="str">
        <f t="shared" si="532"/>
        <v>EMAIL</v>
      </c>
      <c r="M4240" t="str">
        <f t="shared" si="533"/>
        <v>il.casolare@tiscali.it</v>
      </c>
      <c r="N4240" t="str">
        <f t="shared" si="534"/>
        <v>N/a</v>
      </c>
      <c r="O4240" t="str">
        <f t="shared" si="535"/>
        <v>il.casolare@tiscali.it</v>
      </c>
      <c r="S4240" s="1" t="s">
        <v>13468</v>
      </c>
    </row>
    <row r="4241" spans="1:19" ht="14.4" x14ac:dyDescent="0.3">
      <c r="A4241" s="1" t="s">
        <v>29</v>
      </c>
      <c r="B4241" s="1" t="s">
        <v>13471</v>
      </c>
      <c r="C4241" s="1" t="s">
        <v>13472</v>
      </c>
      <c r="D4241" s="1" t="str">
        <f t="shared" si="529"/>
        <v>Contrada Moline 1</v>
      </c>
      <c r="E4241" s="1" t="s">
        <v>6073</v>
      </c>
      <c r="F4241" s="1" t="s">
        <v>6073</v>
      </c>
      <c r="G4241" t="str">
        <f t="shared" si="528"/>
        <v>San Ginesio</v>
      </c>
      <c r="H4241" s="1" t="s">
        <v>13473</v>
      </c>
      <c r="I4241" s="1" t="str">
        <f t="shared" si="530"/>
        <v>SITO</v>
      </c>
      <c r="J4241" s="1" t="str">
        <f t="shared" si="531"/>
        <v>www.bbcasanostra.com</v>
      </c>
      <c r="K4241" s="1" t="s">
        <v>13474</v>
      </c>
      <c r="L4241" t="str">
        <f t="shared" si="532"/>
        <v>EMAIL</v>
      </c>
      <c r="M4241" t="str">
        <f t="shared" si="533"/>
        <v>info@bbcasanostra.com</v>
      </c>
      <c r="N4241" t="str">
        <f t="shared" si="534"/>
        <v>www.bbcasanostra.com</v>
      </c>
      <c r="O4241" t="str">
        <f t="shared" si="535"/>
        <v>info@bbcasanostra.com</v>
      </c>
      <c r="S4241" s="1" t="s">
        <v>13471</v>
      </c>
    </row>
    <row r="4242" spans="1:19" ht="14.4" x14ac:dyDescent="0.3">
      <c r="A4242" s="1" t="s">
        <v>35</v>
      </c>
      <c r="B4242" s="1" t="s">
        <v>13475</v>
      </c>
      <c r="C4242" s="1" t="s">
        <v>13476</v>
      </c>
      <c r="D4242" s="1" t="str">
        <f t="shared" si="529"/>
        <v>Contrada Torre Di Morro 1</v>
      </c>
      <c r="E4242" s="1" t="s">
        <v>6073</v>
      </c>
      <c r="F4242" s="1" t="s">
        <v>6073</v>
      </c>
      <c r="G4242" t="str">
        <f t="shared" si="528"/>
        <v>San Ginesio</v>
      </c>
      <c r="H4242" t="s">
        <v>19718</v>
      </c>
      <c r="I4242" s="1" t="str">
        <f t="shared" si="530"/>
        <v>SITO</v>
      </c>
      <c r="J4242" s="1" t="str">
        <f t="shared" si="531"/>
        <v>N/a</v>
      </c>
      <c r="K4242" t="s">
        <v>19718</v>
      </c>
      <c r="L4242" t="str">
        <f t="shared" si="532"/>
        <v>SITO</v>
      </c>
      <c r="M4242" t="str">
        <f t="shared" si="533"/>
        <v xml:space="preserve"> </v>
      </c>
      <c r="N4242" t="str">
        <f t="shared" si="534"/>
        <v>N/a</v>
      </c>
      <c r="O4242" t="str">
        <f t="shared" si="535"/>
        <v>N/a</v>
      </c>
      <c r="S4242" s="1" t="s">
        <v>13475</v>
      </c>
    </row>
    <row r="4243" spans="1:19" ht="14.4" x14ac:dyDescent="0.3">
      <c r="A4243" s="1" t="s">
        <v>82</v>
      </c>
      <c r="B4243" s="1" t="s">
        <v>13477</v>
      </c>
      <c r="C4243" s="1" t="s">
        <v>13478</v>
      </c>
      <c r="D4243" s="1" t="str">
        <f t="shared" si="529"/>
        <v>Contrada Ferrantini S.N. Snc</v>
      </c>
      <c r="E4243" s="1" t="s">
        <v>6073</v>
      </c>
      <c r="F4243" s="1" t="s">
        <v>13479</v>
      </c>
      <c r="G4243" t="str">
        <f t="shared" si="528"/>
        <v>Comtrada Ferrantini</v>
      </c>
      <c r="H4243" s="1" t="s">
        <v>13480</v>
      </c>
      <c r="I4243" s="1" t="str">
        <f t="shared" si="530"/>
        <v>SITO</v>
      </c>
      <c r="J4243" s="1" t="str">
        <f t="shared" si="531"/>
        <v>www.lacesa.it</v>
      </c>
      <c r="K4243" t="s">
        <v>19718</v>
      </c>
      <c r="L4243" t="str">
        <f t="shared" si="532"/>
        <v>SITO</v>
      </c>
      <c r="M4243" t="str">
        <f t="shared" si="533"/>
        <v xml:space="preserve"> </v>
      </c>
      <c r="N4243" t="str">
        <f t="shared" si="534"/>
        <v>www.lacesa.it</v>
      </c>
      <c r="O4243" t="str">
        <f t="shared" si="535"/>
        <v>N/a</v>
      </c>
      <c r="S4243" s="1" t="s">
        <v>13477</v>
      </c>
    </row>
    <row r="4244" spans="1:19" ht="14.4" x14ac:dyDescent="0.3">
      <c r="A4244" s="1" t="s">
        <v>35</v>
      </c>
      <c r="B4244" s="1" t="s">
        <v>13481</v>
      </c>
      <c r="C4244" s="1" t="s">
        <v>13482</v>
      </c>
      <c r="D4244" s="1" t="str">
        <f t="shared" si="529"/>
        <v>Contrada Vallato Snc</v>
      </c>
      <c r="E4244" s="1" t="s">
        <v>6073</v>
      </c>
      <c r="F4244" s="1" t="s">
        <v>13483</v>
      </c>
      <c r="G4244" t="str">
        <f t="shared" si="528"/>
        <v>Contrada Vallato Di San Ginesio</v>
      </c>
      <c r="H4244" s="1" t="s">
        <v>13484</v>
      </c>
      <c r="I4244" s="1" t="str">
        <f t="shared" si="530"/>
        <v>SITO</v>
      </c>
      <c r="J4244" s="1" t="str">
        <f t="shared" si="531"/>
        <v>www.querciadellamemoria.it</v>
      </c>
      <c r="K4244" s="1" t="s">
        <v>13485</v>
      </c>
      <c r="L4244" t="str">
        <f t="shared" si="532"/>
        <v>EMAIL</v>
      </c>
      <c r="M4244" t="str">
        <f t="shared" si="533"/>
        <v>crediawwf@gmail.com</v>
      </c>
      <c r="N4244" t="str">
        <f t="shared" si="534"/>
        <v>www.querciadellamemoria.it</v>
      </c>
      <c r="O4244" t="str">
        <f t="shared" si="535"/>
        <v>crediawwf@gmail.com</v>
      </c>
      <c r="S4244" s="1" t="s">
        <v>13481</v>
      </c>
    </row>
    <row r="4245" spans="1:19" ht="14.4" x14ac:dyDescent="0.3">
      <c r="A4245" s="1" t="s">
        <v>35</v>
      </c>
      <c r="B4245" s="1" t="s">
        <v>13486</v>
      </c>
      <c r="C4245" s="1" t="s">
        <v>13487</v>
      </c>
      <c r="D4245" s="1" t="str">
        <f t="shared" si="529"/>
        <v>Contrada Casagatti 32</v>
      </c>
      <c r="E4245" s="1" t="s">
        <v>6073</v>
      </c>
      <c r="F4245" s="1" t="s">
        <v>6073</v>
      </c>
      <c r="G4245" t="str">
        <f t="shared" si="528"/>
        <v>San Ginesio</v>
      </c>
      <c r="H4245" t="s">
        <v>19718</v>
      </c>
      <c r="I4245" s="1" t="str">
        <f t="shared" si="530"/>
        <v>SITO</v>
      </c>
      <c r="J4245" s="1" t="str">
        <f t="shared" si="531"/>
        <v>N/a</v>
      </c>
      <c r="K4245" t="s">
        <v>19718</v>
      </c>
      <c r="L4245" t="str">
        <f t="shared" si="532"/>
        <v>SITO</v>
      </c>
      <c r="M4245" t="str">
        <f t="shared" si="533"/>
        <v xml:space="preserve"> </v>
      </c>
      <c r="N4245" t="str">
        <f t="shared" si="534"/>
        <v>N/a</v>
      </c>
      <c r="O4245" t="str">
        <f t="shared" si="535"/>
        <v>N/a</v>
      </c>
      <c r="S4245" s="1" t="s">
        <v>13486</v>
      </c>
    </row>
    <row r="4246" spans="1:19" ht="14.4" x14ac:dyDescent="0.3">
      <c r="A4246" s="1" t="s">
        <v>29</v>
      </c>
      <c r="B4246" s="1" t="s">
        <v>13488</v>
      </c>
      <c r="C4246" s="1" t="s">
        <v>13489</v>
      </c>
      <c r="D4246" s="1" t="str">
        <f t="shared" si="529"/>
        <v>Contrada Cerreto 20</v>
      </c>
      <c r="E4246" s="1" t="s">
        <v>6073</v>
      </c>
      <c r="F4246" s="1" t="s">
        <v>6073</v>
      </c>
      <c r="G4246" t="str">
        <f t="shared" si="528"/>
        <v>San Ginesio</v>
      </c>
      <c r="H4246" s="1" t="s">
        <v>13490</v>
      </c>
      <c r="I4246" s="1" t="str">
        <f t="shared" si="530"/>
        <v>SITO</v>
      </c>
      <c r="J4246" s="1" t="str">
        <f t="shared" si="531"/>
        <v>www.lerondinidisanginesio.it</v>
      </c>
      <c r="K4246" s="1" t="s">
        <v>13491</v>
      </c>
      <c r="L4246" t="str">
        <f t="shared" si="532"/>
        <v>EMAIL</v>
      </c>
      <c r="M4246" t="str">
        <f t="shared" si="533"/>
        <v>info@lerondinidisanginesio.it</v>
      </c>
      <c r="N4246" t="str">
        <f t="shared" si="534"/>
        <v>www.lerondinidisanginesio.it</v>
      </c>
      <c r="O4246" t="str">
        <f t="shared" si="535"/>
        <v>info@lerondinidisanginesio.it</v>
      </c>
      <c r="S4246" s="1" t="s">
        <v>13488</v>
      </c>
    </row>
    <row r="4247" spans="1:19" ht="14.4" x14ac:dyDescent="0.3">
      <c r="A4247" s="1" t="s">
        <v>6</v>
      </c>
      <c r="B4247" s="1" t="s">
        <v>13492</v>
      </c>
      <c r="C4247" s="1" t="s">
        <v>13493</v>
      </c>
      <c r="D4247" s="1" t="str">
        <f t="shared" si="529"/>
        <v>Via C. Da Nocciano 29</v>
      </c>
      <c r="E4247" s="1" t="s">
        <v>6073</v>
      </c>
      <c r="F4247" s="1" t="s">
        <v>6073</v>
      </c>
      <c r="G4247" t="str">
        <f t="shared" si="528"/>
        <v>San Ginesio</v>
      </c>
      <c r="H4247" t="s">
        <v>19718</v>
      </c>
      <c r="I4247" s="1" t="str">
        <f t="shared" si="530"/>
        <v>SITO</v>
      </c>
      <c r="J4247" s="1" t="str">
        <f t="shared" si="531"/>
        <v>N/a</v>
      </c>
      <c r="K4247" s="1" t="s">
        <v>13494</v>
      </c>
      <c r="L4247" t="str">
        <f t="shared" si="532"/>
        <v>EMAIL</v>
      </c>
      <c r="M4247" t="str">
        <f t="shared" si="533"/>
        <v>info@shambala-retreat.com</v>
      </c>
      <c r="N4247" t="str">
        <f t="shared" si="534"/>
        <v>N/a</v>
      </c>
      <c r="O4247" t="str">
        <f t="shared" si="535"/>
        <v>info@shambala-retreat.com</v>
      </c>
      <c r="S4247" s="1" t="s">
        <v>13492</v>
      </c>
    </row>
    <row r="4248" spans="1:19" ht="14.4" x14ac:dyDescent="0.3">
      <c r="A4248" s="1" t="s">
        <v>186</v>
      </c>
      <c r="B4248" s="1" t="s">
        <v>13495</v>
      </c>
      <c r="C4248" s="1" t="s">
        <v>13496</v>
      </c>
      <c r="D4248" s="1" t="str">
        <f t="shared" si="529"/>
        <v>Zona Tinta 51</v>
      </c>
      <c r="E4248" s="1" t="s">
        <v>6073</v>
      </c>
      <c r="F4248" s="1" t="s">
        <v>6073</v>
      </c>
      <c r="G4248" t="str">
        <f t="shared" si="528"/>
        <v>San Ginesio</v>
      </c>
      <c r="H4248" s="1" t="s">
        <v>13497</v>
      </c>
      <c r="I4248" s="1" t="str">
        <f t="shared" si="530"/>
        <v>SITO</v>
      </c>
      <c r="J4248" s="1" t="str">
        <f t="shared" si="531"/>
        <v>http://www.ostellosanginesio.it/</v>
      </c>
      <c r="K4248" s="1" t="s">
        <v>13498</v>
      </c>
      <c r="L4248" t="str">
        <f t="shared" si="532"/>
        <v>EMAIL</v>
      </c>
      <c r="M4248" t="str">
        <f t="shared" si="533"/>
        <v>roberto.ostello@hotmail.it</v>
      </c>
      <c r="N4248" t="str">
        <f t="shared" si="534"/>
        <v>http://www.ostellosanginesio.it/</v>
      </c>
      <c r="O4248" t="str">
        <f t="shared" si="535"/>
        <v>roberto.ostello@hotmail.it</v>
      </c>
      <c r="S4248" s="1" t="s">
        <v>13495</v>
      </c>
    </row>
    <row r="4249" spans="1:19" ht="14.4" x14ac:dyDescent="0.3">
      <c r="A4249" s="1" t="s">
        <v>29</v>
      </c>
      <c r="B4249" s="1" t="s">
        <v>13499</v>
      </c>
      <c r="C4249" s="1" t="s">
        <v>13500</v>
      </c>
      <c r="D4249" s="1" t="str">
        <f t="shared" si="529"/>
        <v>Contrada Casagatti 27</v>
      </c>
      <c r="E4249" s="1" t="s">
        <v>6073</v>
      </c>
      <c r="F4249" s="1" t="s">
        <v>6073</v>
      </c>
      <c r="G4249" t="str">
        <f t="shared" si="528"/>
        <v>San Ginesio</v>
      </c>
      <c r="H4249" t="s">
        <v>19718</v>
      </c>
      <c r="I4249" s="1" t="str">
        <f t="shared" si="530"/>
        <v>SITO</v>
      </c>
      <c r="J4249" s="1" t="str">
        <f t="shared" si="531"/>
        <v>N/a</v>
      </c>
      <c r="K4249" s="1" t="s">
        <v>13501</v>
      </c>
      <c r="L4249" t="str">
        <f t="shared" si="532"/>
        <v>EMAIL</v>
      </c>
      <c r="M4249" t="str">
        <f t="shared" si="533"/>
        <v>casagatti27@alice.it</v>
      </c>
      <c r="N4249" t="str">
        <f t="shared" si="534"/>
        <v>N/a</v>
      </c>
      <c r="O4249" t="str">
        <f t="shared" si="535"/>
        <v>casagatti27@alice.it</v>
      </c>
      <c r="S4249" s="1" t="s">
        <v>13499</v>
      </c>
    </row>
    <row r="4250" spans="1:19" ht="14.4" x14ac:dyDescent="0.3">
      <c r="A4250" s="1" t="s">
        <v>82</v>
      </c>
      <c r="B4250" s="1" t="s">
        <v>13502</v>
      </c>
      <c r="C4250" s="1" t="s">
        <v>13503</v>
      </c>
      <c r="D4250" s="1" t="str">
        <f t="shared" si="529"/>
        <v>Contrada Santa Maria 11</v>
      </c>
      <c r="E4250" s="1" t="s">
        <v>6073</v>
      </c>
      <c r="F4250" s="1" t="s">
        <v>6073</v>
      </c>
      <c r="G4250" t="str">
        <f t="shared" si="528"/>
        <v>San Ginesio</v>
      </c>
      <c r="H4250" s="1" t="s">
        <v>13504</v>
      </c>
      <c r="I4250" s="1" t="str">
        <f t="shared" si="530"/>
        <v>SITO</v>
      </c>
      <c r="J4250" s="1" t="str">
        <f t="shared" si="531"/>
        <v>www.lobo.it</v>
      </c>
      <c r="K4250" s="1" t="s">
        <v>13505</v>
      </c>
      <c r="L4250" t="str">
        <f t="shared" si="532"/>
        <v>EMAIL</v>
      </c>
      <c r="M4250" t="str">
        <f t="shared" si="533"/>
        <v>info@lobo.it</v>
      </c>
      <c r="N4250" t="str">
        <f t="shared" si="534"/>
        <v>www.lobo.it</v>
      </c>
      <c r="O4250" t="str">
        <f t="shared" si="535"/>
        <v>info@lobo.it</v>
      </c>
      <c r="S4250" s="1" t="s">
        <v>13502</v>
      </c>
    </row>
    <row r="4251" spans="1:19" ht="14.4" x14ac:dyDescent="0.3">
      <c r="A4251" s="1" t="s">
        <v>88</v>
      </c>
      <c r="B4251" s="1" t="s">
        <v>137</v>
      </c>
      <c r="C4251" t="s">
        <v>19718</v>
      </c>
      <c r="D4251" s="1" t="str">
        <f t="shared" si="529"/>
        <v>N/A</v>
      </c>
      <c r="E4251" s="1" t="s">
        <v>6073</v>
      </c>
      <c r="F4251" s="1" t="s">
        <v>6073</v>
      </c>
      <c r="G4251" t="str">
        <f t="shared" si="528"/>
        <v>San Ginesio</v>
      </c>
      <c r="H4251" s="1" t="s">
        <v>13506</v>
      </c>
      <c r="I4251" s="1" t="str">
        <f t="shared" si="530"/>
        <v>SITO</v>
      </c>
      <c r="J4251" s="1" t="str">
        <f t="shared" si="531"/>
        <v>www.sanginesio.sinp.net</v>
      </c>
      <c r="K4251" s="1" t="s">
        <v>13507</v>
      </c>
      <c r="L4251" t="str">
        <f t="shared" si="532"/>
        <v>EMAIL</v>
      </c>
      <c r="M4251" t="str">
        <f t="shared" si="533"/>
        <v>info@sanginesio.sinp.net</v>
      </c>
      <c r="N4251" t="str">
        <f t="shared" si="534"/>
        <v>www.sanginesio.sinp.net</v>
      </c>
      <c r="O4251" t="str">
        <f t="shared" si="535"/>
        <v>info@sanginesio.sinp.net</v>
      </c>
      <c r="S4251" s="1" t="s">
        <v>137</v>
      </c>
    </row>
    <row r="4252" spans="1:19" ht="14.4" x14ac:dyDescent="0.3">
      <c r="A4252" s="1" t="s">
        <v>20</v>
      </c>
      <c r="B4252" s="1" t="s">
        <v>13508</v>
      </c>
      <c r="C4252" s="1" t="s">
        <v>13509</v>
      </c>
      <c r="D4252" s="1" t="str">
        <f t="shared" si="529"/>
        <v>Piazza A.Gentili 10</v>
      </c>
      <c r="E4252" s="1" t="s">
        <v>6073</v>
      </c>
      <c r="F4252" s="1" t="s">
        <v>6073</v>
      </c>
      <c r="G4252" t="str">
        <f t="shared" si="528"/>
        <v>San Ginesio</v>
      </c>
      <c r="H4252" s="1" t="s">
        <v>13510</v>
      </c>
      <c r="I4252" s="1" t="str">
        <f t="shared" si="530"/>
        <v>SITO</v>
      </c>
      <c r="J4252" s="1" t="str">
        <f t="shared" si="531"/>
        <v>www.albergocentralesanginesio.com</v>
      </c>
      <c r="K4252" s="1" t="s">
        <v>13511</v>
      </c>
      <c r="L4252" t="str">
        <f t="shared" si="532"/>
        <v>EMAIL</v>
      </c>
      <c r="M4252" t="str">
        <f t="shared" si="533"/>
        <v>info@albergocentralesanginesio.com</v>
      </c>
      <c r="N4252" t="str">
        <f t="shared" si="534"/>
        <v>www.albergocentralesanginesio.com</v>
      </c>
      <c r="O4252" t="str">
        <f t="shared" si="535"/>
        <v>info@albergocentralesanginesio.com</v>
      </c>
      <c r="S4252" s="1" t="s">
        <v>13508</v>
      </c>
    </row>
    <row r="4253" spans="1:19" ht="14.4" x14ac:dyDescent="0.3">
      <c r="A4253" s="1" t="s">
        <v>82</v>
      </c>
      <c r="B4253" s="1" t="s">
        <v>13512</v>
      </c>
      <c r="C4253" t="s">
        <v>19718</v>
      </c>
      <c r="D4253" s="1" t="str">
        <f t="shared" si="529"/>
        <v>N/A</v>
      </c>
      <c r="E4253" s="1" t="s">
        <v>6073</v>
      </c>
      <c r="F4253" t="s">
        <v>19718</v>
      </c>
      <c r="G4253" t="str">
        <f t="shared" si="528"/>
        <v>N/A</v>
      </c>
      <c r="H4253" s="1" t="s">
        <v>13513</v>
      </c>
      <c r="I4253" s="1" t="str">
        <f t="shared" si="530"/>
        <v>SITO</v>
      </c>
      <c r="J4253" s="1" t="str">
        <f t="shared" si="531"/>
        <v>www.bellavallone.com</v>
      </c>
      <c r="K4253" s="1" t="s">
        <v>13514</v>
      </c>
      <c r="L4253" t="str">
        <f t="shared" si="532"/>
        <v>EMAIL</v>
      </c>
      <c r="M4253" t="str">
        <f t="shared" si="533"/>
        <v>info@bellavallone.com</v>
      </c>
      <c r="N4253" t="str">
        <f t="shared" si="534"/>
        <v>www.bellavallone.com</v>
      </c>
      <c r="O4253" t="str">
        <f t="shared" si="535"/>
        <v>info@bellavallone.com</v>
      </c>
      <c r="S4253" s="1" t="s">
        <v>13512</v>
      </c>
    </row>
    <row r="4254" spans="1:19" ht="14.4" x14ac:dyDescent="0.3">
      <c r="A4254" s="1" t="s">
        <v>6</v>
      </c>
      <c r="B4254" s="1" t="s">
        <v>13515</v>
      </c>
      <c r="C4254" s="1" t="s">
        <v>13516</v>
      </c>
      <c r="D4254" s="1" t="str">
        <f t="shared" si="529"/>
        <v>C.Da Gualduccio 1</v>
      </c>
      <c r="E4254" s="1" t="s">
        <v>6073</v>
      </c>
      <c r="F4254" s="1" t="s">
        <v>6073</v>
      </c>
      <c r="G4254" t="str">
        <f t="shared" si="528"/>
        <v>San Ginesio</v>
      </c>
      <c r="H4254" s="1" t="s">
        <v>13517</v>
      </c>
      <c r="I4254" s="1" t="str">
        <f t="shared" si="530"/>
        <v>SITO</v>
      </c>
      <c r="J4254" s="1" t="str">
        <f t="shared" si="531"/>
        <v>www.azienda-cerqueto.com</v>
      </c>
      <c r="K4254" s="1" t="s">
        <v>13518</v>
      </c>
      <c r="L4254" t="str">
        <f t="shared" si="532"/>
        <v>EMAIL</v>
      </c>
      <c r="M4254" t="str">
        <f t="shared" si="533"/>
        <v>info@azienda-cerqueto.com</v>
      </c>
      <c r="N4254" t="str">
        <f t="shared" si="534"/>
        <v>www.azienda-cerqueto.com</v>
      </c>
      <c r="O4254" t="str">
        <f t="shared" si="535"/>
        <v>info@azienda-cerqueto.com</v>
      </c>
      <c r="S4254" s="1" t="s">
        <v>13515</v>
      </c>
    </row>
    <row r="4255" spans="1:19" ht="14.4" x14ac:dyDescent="0.3">
      <c r="A4255" s="1" t="s">
        <v>29</v>
      </c>
      <c r="B4255" s="1" t="s">
        <v>13519</v>
      </c>
      <c r="C4255" s="1" t="s">
        <v>13520</v>
      </c>
      <c r="D4255" s="1" t="str">
        <f t="shared" si="529"/>
        <v>Via Santa Maria 45</v>
      </c>
      <c r="E4255" s="1" t="s">
        <v>6073</v>
      </c>
      <c r="F4255" t="s">
        <v>19718</v>
      </c>
      <c r="G4255" t="str">
        <f t="shared" si="528"/>
        <v>N/A</v>
      </c>
      <c r="H4255" t="s">
        <v>19718</v>
      </c>
      <c r="I4255" s="1" t="str">
        <f t="shared" si="530"/>
        <v>SITO</v>
      </c>
      <c r="J4255" s="1" t="str">
        <f t="shared" si="531"/>
        <v>N/a</v>
      </c>
      <c r="K4255" s="1" t="s">
        <v>13521</v>
      </c>
      <c r="L4255" t="str">
        <f t="shared" si="532"/>
        <v>EMAIL</v>
      </c>
      <c r="M4255" t="str">
        <f t="shared" si="533"/>
        <v>jennymhall@hotmail.com</v>
      </c>
      <c r="N4255" t="str">
        <f t="shared" si="534"/>
        <v>N/a</v>
      </c>
      <c r="O4255" t="str">
        <f t="shared" si="535"/>
        <v>jennymhall@hotmail.com</v>
      </c>
      <c r="S4255" s="1" t="s">
        <v>13519</v>
      </c>
    </row>
    <row r="4256" spans="1:19" ht="14.4" x14ac:dyDescent="0.3">
      <c r="A4256" s="1" t="s">
        <v>6</v>
      </c>
      <c r="B4256" s="1" t="s">
        <v>13522</v>
      </c>
      <c r="C4256" s="1" t="s">
        <v>13523</v>
      </c>
      <c r="D4256" s="1" t="str">
        <f t="shared" si="529"/>
        <v>Corso Scipione Gentili 37</v>
      </c>
      <c r="E4256" s="1" t="s">
        <v>6073</v>
      </c>
      <c r="F4256" t="s">
        <v>19718</v>
      </c>
      <c r="G4256" t="str">
        <f t="shared" si="528"/>
        <v>N/A</v>
      </c>
      <c r="H4256" s="1" t="s">
        <v>13524</v>
      </c>
      <c r="I4256" s="1" t="str">
        <f t="shared" si="530"/>
        <v>SITO</v>
      </c>
      <c r="J4256" s="1" t="str">
        <f t="shared" si="531"/>
        <v>www.palazzomorichellidaltemps.it</v>
      </c>
      <c r="K4256" s="1" t="s">
        <v>13525</v>
      </c>
      <c r="L4256" t="str">
        <f t="shared" si="532"/>
        <v>EMAIL</v>
      </c>
      <c r="M4256" t="str">
        <f t="shared" si="533"/>
        <v>info@palazzomorichelli.it</v>
      </c>
      <c r="N4256" t="str">
        <f t="shared" si="534"/>
        <v>www.palazzomorichellidaltemps.it</v>
      </c>
      <c r="O4256" t="str">
        <f t="shared" si="535"/>
        <v>info@palazzomorichelli.it</v>
      </c>
      <c r="S4256" s="1" t="s">
        <v>13522</v>
      </c>
    </row>
    <row r="4257" spans="1:19" ht="14.4" x14ac:dyDescent="0.3">
      <c r="A4257" s="1" t="s">
        <v>82</v>
      </c>
      <c r="B4257" s="1" t="s">
        <v>13526</v>
      </c>
      <c r="C4257" s="1" t="s">
        <v>13527</v>
      </c>
      <c r="D4257" s="1" t="str">
        <f t="shared" si="529"/>
        <v>C.Da Cerreto 47</v>
      </c>
      <c r="E4257" s="1" t="s">
        <v>6073</v>
      </c>
      <c r="F4257" t="s">
        <v>19718</v>
      </c>
      <c r="G4257" t="str">
        <f t="shared" si="528"/>
        <v>N/A</v>
      </c>
      <c r="H4257" s="1" t="s">
        <v>13528</v>
      </c>
      <c r="I4257" s="1" t="str">
        <f t="shared" si="530"/>
        <v>SITO</v>
      </c>
      <c r="J4257" s="1" t="str">
        <f t="shared" si="531"/>
        <v>http://www.carotondo.com</v>
      </c>
      <c r="K4257" s="1" t="s">
        <v>13529</v>
      </c>
      <c r="L4257" t="str">
        <f t="shared" si="532"/>
        <v>EMAIL</v>
      </c>
      <c r="M4257" t="str">
        <f t="shared" si="533"/>
        <v>info@carotondo.com</v>
      </c>
      <c r="N4257" t="str">
        <f t="shared" si="534"/>
        <v>http://www.carotondo.com</v>
      </c>
      <c r="O4257" t="str">
        <f t="shared" si="535"/>
        <v>info@carotondo.com</v>
      </c>
      <c r="S4257" s="1" t="s">
        <v>13526</v>
      </c>
    </row>
    <row r="4258" spans="1:19" ht="14.4" x14ac:dyDescent="0.3">
      <c r="A4258" s="1" t="s">
        <v>35</v>
      </c>
      <c r="B4258" s="1" t="s">
        <v>13530</v>
      </c>
      <c r="C4258" s="1" t="s">
        <v>13531</v>
      </c>
      <c r="D4258" s="1" t="str">
        <f t="shared" si="529"/>
        <v>Contrada Torre Di Morro 27</v>
      </c>
      <c r="E4258" s="1" t="s">
        <v>6073</v>
      </c>
      <c r="F4258" t="s">
        <v>19718</v>
      </c>
      <c r="G4258" t="str">
        <f t="shared" si="528"/>
        <v>N/A</v>
      </c>
      <c r="H4258" t="s">
        <v>19718</v>
      </c>
      <c r="I4258" s="1" t="str">
        <f t="shared" si="530"/>
        <v>SITO</v>
      </c>
      <c r="J4258" s="1" t="str">
        <f t="shared" si="531"/>
        <v>N/a</v>
      </c>
      <c r="K4258" s="1" t="s">
        <v>13532</v>
      </c>
      <c r="L4258" t="str">
        <f t="shared" si="532"/>
        <v>EMAIL</v>
      </c>
      <c r="M4258" t="str">
        <f t="shared" si="533"/>
        <v>mariateresaeleuteri@virgilio.it</v>
      </c>
      <c r="N4258" t="str">
        <f t="shared" si="534"/>
        <v>N/a</v>
      </c>
      <c r="O4258" t="str">
        <f t="shared" si="535"/>
        <v>mariateresaeleuteri@virgilio.it</v>
      </c>
      <c r="S4258" s="1" t="s">
        <v>13530</v>
      </c>
    </row>
    <row r="4259" spans="1:19" ht="14.4" x14ac:dyDescent="0.3">
      <c r="A4259" s="1" t="s">
        <v>29</v>
      </c>
      <c r="B4259" s="1" t="s">
        <v>13533</v>
      </c>
      <c r="C4259" s="1" t="s">
        <v>13534</v>
      </c>
      <c r="D4259" s="1" t="str">
        <f t="shared" si="529"/>
        <v>Via Santa Maria D'Alto Cielo 45</v>
      </c>
      <c r="E4259" s="1" t="s">
        <v>6073</v>
      </c>
      <c r="F4259" t="s">
        <v>19718</v>
      </c>
      <c r="G4259" t="str">
        <f t="shared" si="528"/>
        <v>N/A</v>
      </c>
      <c r="H4259" t="s">
        <v>19718</v>
      </c>
      <c r="I4259" s="1" t="str">
        <f t="shared" si="530"/>
        <v>SITO</v>
      </c>
      <c r="J4259" s="1" t="str">
        <f t="shared" si="531"/>
        <v>N/a</v>
      </c>
      <c r="K4259" s="1" t="s">
        <v>13535</v>
      </c>
      <c r="L4259" t="str">
        <f t="shared" si="532"/>
        <v>EMAIL</v>
      </c>
      <c r="M4259" t="str">
        <f t="shared" si="533"/>
        <v>petejhall33@hotmail.com</v>
      </c>
      <c r="N4259" t="str">
        <f t="shared" si="534"/>
        <v>N/a</v>
      </c>
      <c r="O4259" t="str">
        <f t="shared" si="535"/>
        <v>petejhall33@hotmail.com</v>
      </c>
      <c r="S4259" s="1" t="s">
        <v>13533</v>
      </c>
    </row>
    <row r="4260" spans="1:19" ht="14.4" x14ac:dyDescent="0.3">
      <c r="A4260" s="1" t="s">
        <v>6</v>
      </c>
      <c r="B4260" s="1" t="s">
        <v>13536</v>
      </c>
      <c r="C4260" s="1" t="s">
        <v>13537</v>
      </c>
      <c r="D4260" s="1" t="str">
        <f t="shared" si="529"/>
        <v>Località Collina Snc</v>
      </c>
      <c r="E4260" s="1" t="s">
        <v>6073</v>
      </c>
      <c r="F4260" s="1" t="s">
        <v>13538</v>
      </c>
      <c r="G4260" t="str">
        <f t="shared" si="528"/>
        <v>Collina</v>
      </c>
      <c r="H4260" t="s">
        <v>19718</v>
      </c>
      <c r="I4260" s="1" t="str">
        <f t="shared" si="530"/>
        <v>SITO</v>
      </c>
      <c r="J4260" s="1" t="str">
        <f t="shared" si="531"/>
        <v>N/a</v>
      </c>
      <c r="K4260" s="1" t="s">
        <v>13539</v>
      </c>
      <c r="L4260" t="str">
        <f t="shared" si="532"/>
        <v>EMAIL</v>
      </c>
      <c r="M4260" t="str">
        <f t="shared" si="533"/>
        <v>lucillamarcozzi@gmail.com; info@bbvillasabrina.com</v>
      </c>
      <c r="N4260" t="str">
        <f t="shared" si="534"/>
        <v>N/a</v>
      </c>
      <c r="O4260" t="str">
        <f t="shared" si="535"/>
        <v>lucillamarcozzi@gmail.com; info@bbvillasabrina.com</v>
      </c>
      <c r="S4260" s="1" t="s">
        <v>13536</v>
      </c>
    </row>
    <row r="4261" spans="1:19" ht="14.4" x14ac:dyDescent="0.3">
      <c r="A4261" s="1" t="s">
        <v>29</v>
      </c>
      <c r="B4261" s="1" t="s">
        <v>13540</v>
      </c>
      <c r="C4261" s="1" t="s">
        <v>13541</v>
      </c>
      <c r="D4261" s="1" t="str">
        <f t="shared" si="529"/>
        <v>Corso Scipione Gentili 33</v>
      </c>
      <c r="E4261" s="1" t="s">
        <v>6073</v>
      </c>
      <c r="F4261" s="1" t="s">
        <v>6073</v>
      </c>
      <c r="G4261" t="str">
        <f t="shared" si="528"/>
        <v>San Ginesio</v>
      </c>
      <c r="H4261" t="s">
        <v>19718</v>
      </c>
      <c r="I4261" s="1" t="str">
        <f t="shared" si="530"/>
        <v>SITO</v>
      </c>
      <c r="J4261" s="1" t="str">
        <f t="shared" si="531"/>
        <v>N/a</v>
      </c>
      <c r="K4261" s="1" t="s">
        <v>13542</v>
      </c>
      <c r="L4261" t="str">
        <f t="shared" si="532"/>
        <v>EMAIL</v>
      </c>
      <c r="M4261" t="str">
        <f t="shared" si="533"/>
        <v>merellifranca1956@virgilio.it</v>
      </c>
      <c r="N4261" t="str">
        <f t="shared" si="534"/>
        <v>N/a</v>
      </c>
      <c r="O4261" t="str">
        <f t="shared" si="535"/>
        <v>merellifranca1956@virgilio.it</v>
      </c>
      <c r="S4261" s="1" t="s">
        <v>13540</v>
      </c>
    </row>
    <row r="4262" spans="1:19" ht="14.4" x14ac:dyDescent="0.3">
      <c r="A4262" s="1" t="s">
        <v>82</v>
      </c>
      <c r="B4262" s="1" t="s">
        <v>13543</v>
      </c>
      <c r="C4262" s="1" t="s">
        <v>13544</v>
      </c>
      <c r="D4262" s="1" t="str">
        <f t="shared" si="529"/>
        <v>C.Da Macchie  10/11</v>
      </c>
      <c r="E4262" s="1" t="s">
        <v>6073</v>
      </c>
      <c r="F4262" t="s">
        <v>19718</v>
      </c>
      <c r="G4262" t="str">
        <f t="shared" si="528"/>
        <v>N/A</v>
      </c>
      <c r="H4262" t="s">
        <v>19718</v>
      </c>
      <c r="I4262" s="1" t="str">
        <f t="shared" si="530"/>
        <v>SITO</v>
      </c>
      <c r="J4262" s="1" t="str">
        <f t="shared" si="531"/>
        <v>N/a</v>
      </c>
      <c r="K4262" s="1" t="s">
        <v>13545</v>
      </c>
      <c r="L4262" t="str">
        <f t="shared" si="532"/>
        <v>EMAIL</v>
      </c>
      <c r="M4262" t="str">
        <f t="shared" si="533"/>
        <v>filipacelli@libero.it</v>
      </c>
      <c r="N4262" t="str">
        <f t="shared" si="534"/>
        <v>N/a</v>
      </c>
      <c r="O4262" t="str">
        <f t="shared" si="535"/>
        <v>filipacelli@libero.it</v>
      </c>
      <c r="S4262" s="1" t="s">
        <v>13543</v>
      </c>
    </row>
    <row r="4263" spans="1:19" ht="14.4" x14ac:dyDescent="0.3">
      <c r="A4263" s="1" t="s">
        <v>35</v>
      </c>
      <c r="B4263" s="1" t="s">
        <v>13546</v>
      </c>
      <c r="C4263" t="s">
        <v>19718</v>
      </c>
      <c r="D4263" s="1" t="str">
        <f t="shared" si="529"/>
        <v>N/A</v>
      </c>
      <c r="E4263" s="1" t="s">
        <v>6073</v>
      </c>
      <c r="F4263" s="1" t="s">
        <v>13547</v>
      </c>
      <c r="G4263" t="str">
        <f t="shared" si="528"/>
        <v>Loc. Rocca</v>
      </c>
      <c r="H4263" t="s">
        <v>19718</v>
      </c>
      <c r="I4263" s="1" t="str">
        <f t="shared" si="530"/>
        <v>SITO</v>
      </c>
      <c r="J4263" s="1" t="str">
        <f t="shared" si="531"/>
        <v>N/a</v>
      </c>
      <c r="K4263" s="1" t="s">
        <v>13548</v>
      </c>
      <c r="L4263" t="str">
        <f t="shared" si="532"/>
        <v>EMAIL</v>
      </c>
      <c r="M4263" t="str">
        <f t="shared" si="533"/>
        <v>locandadellarocca@gmail.com</v>
      </c>
      <c r="N4263" t="str">
        <f t="shared" si="534"/>
        <v>N/a</v>
      </c>
      <c r="O4263" t="str">
        <f t="shared" si="535"/>
        <v>locandadellarocca@gmail.com</v>
      </c>
      <c r="S4263" s="1" t="s">
        <v>13546</v>
      </c>
    </row>
    <row r="4264" spans="1:19" ht="14.4" x14ac:dyDescent="0.3">
      <c r="A4264" s="1" t="s">
        <v>82</v>
      </c>
      <c r="B4264" s="1" t="s">
        <v>13549</v>
      </c>
      <c r="C4264" s="1" t="s">
        <v>13550</v>
      </c>
      <c r="D4264" s="1" t="str">
        <f t="shared" si="529"/>
        <v>Via Della Villa 20</v>
      </c>
      <c r="E4264" s="1" t="s">
        <v>13551</v>
      </c>
      <c r="F4264" t="s">
        <v>19718</v>
      </c>
      <c r="G4264" t="str">
        <f t="shared" si="528"/>
        <v>N/A</v>
      </c>
      <c r="H4264" t="s">
        <v>19718</v>
      </c>
      <c r="I4264" s="1" t="str">
        <f t="shared" si="530"/>
        <v>SITO</v>
      </c>
      <c r="J4264" s="1" t="str">
        <f t="shared" si="531"/>
        <v>N/a</v>
      </c>
      <c r="K4264" s="1" t="s">
        <v>13552</v>
      </c>
      <c r="L4264" t="str">
        <f t="shared" si="532"/>
        <v>EMAIL</v>
      </c>
      <c r="M4264" t="str">
        <f t="shared" si="533"/>
        <v>sandro.teloni@semplicepec.it</v>
      </c>
      <c r="N4264" t="str">
        <f t="shared" si="534"/>
        <v>N/a</v>
      </c>
      <c r="O4264" t="str">
        <f t="shared" si="535"/>
        <v>sandro.teloni@semplicepec.it</v>
      </c>
      <c r="S4264" s="1" t="s">
        <v>13549</v>
      </c>
    </row>
    <row r="4265" spans="1:19" ht="14.4" x14ac:dyDescent="0.3">
      <c r="A4265" s="1" t="s">
        <v>29</v>
      </c>
      <c r="B4265" s="1" t="s">
        <v>13553</v>
      </c>
      <c r="C4265" s="1" t="s">
        <v>13554</v>
      </c>
      <c r="D4265" s="1" t="str">
        <f t="shared" si="529"/>
        <v>Loc. Cesolo 134</v>
      </c>
      <c r="E4265" s="1" t="s">
        <v>13551</v>
      </c>
      <c r="F4265" t="s">
        <v>19718</v>
      </c>
      <c r="G4265" t="str">
        <f t="shared" si="528"/>
        <v>N/A</v>
      </c>
      <c r="H4265" t="s">
        <v>19718</v>
      </c>
      <c r="I4265" s="1" t="str">
        <f t="shared" si="530"/>
        <v>SITO</v>
      </c>
      <c r="J4265" s="1" t="str">
        <f t="shared" si="531"/>
        <v>N/a</v>
      </c>
      <c r="K4265" s="1" t="s">
        <v>13555</v>
      </c>
      <c r="L4265" t="str">
        <f t="shared" si="532"/>
        <v>EMAIL</v>
      </c>
      <c r="M4265" t="str">
        <f t="shared" si="533"/>
        <v>prehistoricfuture@hotmail.com</v>
      </c>
      <c r="N4265" t="str">
        <f t="shared" si="534"/>
        <v>N/a</v>
      </c>
      <c r="O4265" t="str">
        <f t="shared" si="535"/>
        <v>prehistoricfuture@hotmail.com</v>
      </c>
      <c r="S4265" s="1" t="s">
        <v>13553</v>
      </c>
    </row>
    <row r="4266" spans="1:19" ht="14.4" x14ac:dyDescent="0.3">
      <c r="A4266" s="1" t="s">
        <v>29</v>
      </c>
      <c r="B4266" s="1" t="s">
        <v>13556</v>
      </c>
      <c r="C4266" s="1" t="s">
        <v>13557</v>
      </c>
      <c r="D4266" s="1" t="str">
        <f t="shared" si="529"/>
        <v>Localita'  Elcito  29</v>
      </c>
      <c r="E4266" s="1" t="s">
        <v>13551</v>
      </c>
      <c r="F4266" s="1" t="s">
        <v>13558</v>
      </c>
      <c r="G4266" t="str">
        <f t="shared" si="528"/>
        <v>Localita' Elcito</v>
      </c>
      <c r="H4266" t="s">
        <v>19718</v>
      </c>
      <c r="I4266" s="1" t="str">
        <f t="shared" si="530"/>
        <v>SITO</v>
      </c>
      <c r="J4266" s="1" t="str">
        <f t="shared" si="531"/>
        <v>N/a</v>
      </c>
      <c r="K4266" t="s">
        <v>19718</v>
      </c>
      <c r="L4266" t="str">
        <f t="shared" si="532"/>
        <v>SITO</v>
      </c>
      <c r="M4266" t="str">
        <f t="shared" si="533"/>
        <v xml:space="preserve"> </v>
      </c>
      <c r="N4266" t="str">
        <f t="shared" si="534"/>
        <v>N/a</v>
      </c>
      <c r="O4266" t="str">
        <f t="shared" si="535"/>
        <v>N/a</v>
      </c>
      <c r="S4266" s="1" t="s">
        <v>13556</v>
      </c>
    </row>
    <row r="4267" spans="1:19" ht="14.4" x14ac:dyDescent="0.3">
      <c r="A4267" s="1" t="s">
        <v>82</v>
      </c>
      <c r="B4267" s="1" t="s">
        <v>13559</v>
      </c>
      <c r="C4267" s="1" t="s">
        <v>13560</v>
      </c>
      <c r="D4267" s="1" t="str">
        <f t="shared" si="529"/>
        <v>Via Della Villa  20</v>
      </c>
      <c r="E4267" s="1" t="s">
        <v>13551</v>
      </c>
      <c r="F4267" s="1" t="s">
        <v>13551</v>
      </c>
      <c r="G4267" t="str">
        <f t="shared" si="528"/>
        <v>San Severino Marche</v>
      </c>
      <c r="H4267" t="s">
        <v>19718</v>
      </c>
      <c r="I4267" s="1" t="str">
        <f t="shared" si="530"/>
        <v>SITO</v>
      </c>
      <c r="J4267" s="1" t="str">
        <f t="shared" si="531"/>
        <v>N/a</v>
      </c>
      <c r="K4267" s="1" t="s">
        <v>13561</v>
      </c>
      <c r="L4267" t="str">
        <f t="shared" si="532"/>
        <v>EMAIL</v>
      </c>
      <c r="M4267" t="str">
        <f t="shared" si="533"/>
        <v>SANDRO.TELONI@GMAIL.COM</v>
      </c>
      <c r="N4267" t="str">
        <f t="shared" si="534"/>
        <v>N/a</v>
      </c>
      <c r="O4267" t="str">
        <f t="shared" si="535"/>
        <v>SANDRO.TELONI@GMAIL.COM</v>
      </c>
      <c r="S4267" s="1" t="s">
        <v>13559</v>
      </c>
    </row>
    <row r="4268" spans="1:19" ht="14.4" x14ac:dyDescent="0.3">
      <c r="A4268" s="1" t="s">
        <v>12</v>
      </c>
      <c r="B4268" s="1" t="s">
        <v>13562</v>
      </c>
      <c r="C4268" s="1" t="s">
        <v>13563</v>
      </c>
      <c r="D4268" s="1" t="str">
        <f t="shared" si="529"/>
        <v>Via San Rocco 17</v>
      </c>
      <c r="E4268" s="1" t="s">
        <v>13551</v>
      </c>
      <c r="F4268" t="s">
        <v>19718</v>
      </c>
      <c r="G4268" t="str">
        <f t="shared" si="528"/>
        <v>N/A</v>
      </c>
      <c r="H4268" t="s">
        <v>19718</v>
      </c>
      <c r="I4268" s="1" t="str">
        <f t="shared" si="530"/>
        <v>SITO</v>
      </c>
      <c r="J4268" s="1" t="str">
        <f t="shared" si="531"/>
        <v>N/a</v>
      </c>
      <c r="K4268" s="1" t="s">
        <v>13564</v>
      </c>
      <c r="L4268" t="str">
        <f t="shared" si="532"/>
        <v>EMAIL</v>
      </c>
      <c r="M4268" t="str">
        <f t="shared" si="533"/>
        <v>mezzobaioccosanseverino@gmail.com</v>
      </c>
      <c r="N4268" t="str">
        <f t="shared" si="534"/>
        <v>N/a</v>
      </c>
      <c r="O4268" t="str">
        <f t="shared" si="535"/>
        <v>mezzobaioccosanseverino@gmail.com</v>
      </c>
      <c r="S4268" s="1" t="s">
        <v>13562</v>
      </c>
    </row>
    <row r="4269" spans="1:19" ht="14.4" x14ac:dyDescent="0.3">
      <c r="A4269" s="1" t="s">
        <v>29</v>
      </c>
      <c r="B4269" s="1" t="s">
        <v>13565</v>
      </c>
      <c r="C4269" s="1" t="s">
        <v>13566</v>
      </c>
      <c r="D4269" s="1" t="str">
        <f t="shared" si="529"/>
        <v>Via Monte Catria 6</v>
      </c>
      <c r="E4269" s="1" t="s">
        <v>13551</v>
      </c>
      <c r="F4269" t="s">
        <v>19718</v>
      </c>
      <c r="G4269" t="str">
        <f t="shared" si="528"/>
        <v>N/A</v>
      </c>
      <c r="H4269" s="1" t="s">
        <v>13567</v>
      </c>
      <c r="I4269" s="1" t="str">
        <f t="shared" si="530"/>
        <v>SITO</v>
      </c>
      <c r="J4269" s="1" t="str">
        <f t="shared" si="531"/>
        <v>http://www.semedimela.net/</v>
      </c>
      <c r="K4269" s="1" t="s">
        <v>13568</v>
      </c>
      <c r="L4269" t="str">
        <f t="shared" si="532"/>
        <v>EMAIL</v>
      </c>
      <c r="M4269" t="str">
        <f t="shared" si="533"/>
        <v>semedimela.bb@gmail.com</v>
      </c>
      <c r="N4269" t="str">
        <f t="shared" si="534"/>
        <v>http://www.semedimela.net/</v>
      </c>
      <c r="O4269" t="str">
        <f t="shared" si="535"/>
        <v>semedimela.bb@gmail.com</v>
      </c>
      <c r="S4269" s="1" t="s">
        <v>13565</v>
      </c>
    </row>
    <row r="4270" spans="1:19" ht="14.4" x14ac:dyDescent="0.3">
      <c r="A4270" s="1" t="s">
        <v>29</v>
      </c>
      <c r="B4270" s="1" t="s">
        <v>13569</v>
      </c>
      <c r="C4270" s="1" t="s">
        <v>13570</v>
      </c>
      <c r="D4270" s="1" t="str">
        <f t="shared" si="529"/>
        <v>Via San Rocco  17</v>
      </c>
      <c r="E4270" s="1" t="s">
        <v>13551</v>
      </c>
      <c r="F4270" s="1" t="s">
        <v>13551</v>
      </c>
      <c r="G4270" t="str">
        <f t="shared" si="528"/>
        <v>San Severino Marche</v>
      </c>
      <c r="H4270" t="s">
        <v>19718</v>
      </c>
      <c r="I4270" s="1" t="str">
        <f t="shared" si="530"/>
        <v>SITO</v>
      </c>
      <c r="J4270" s="1" t="str">
        <f t="shared" si="531"/>
        <v>N/a</v>
      </c>
      <c r="K4270" s="1" t="s">
        <v>13564</v>
      </c>
      <c r="L4270" t="str">
        <f t="shared" si="532"/>
        <v>EMAIL</v>
      </c>
      <c r="M4270" t="str">
        <f t="shared" si="533"/>
        <v>mezzobaioccosanseverino@gmail.com</v>
      </c>
      <c r="N4270" t="str">
        <f t="shared" si="534"/>
        <v>N/a</v>
      </c>
      <c r="O4270" t="str">
        <f t="shared" si="535"/>
        <v>mezzobaioccosanseverino@gmail.com</v>
      </c>
      <c r="S4270" s="1" t="s">
        <v>13569</v>
      </c>
    </row>
    <row r="4271" spans="1:19" ht="14.4" x14ac:dyDescent="0.3">
      <c r="A4271" s="1" t="s">
        <v>6</v>
      </c>
      <c r="B4271" s="1" t="s">
        <v>13571</v>
      </c>
      <c r="C4271" s="1" t="s">
        <v>13572</v>
      </c>
      <c r="D4271" s="1" t="str">
        <f t="shared" si="529"/>
        <v>Piazza Del Popolo 33</v>
      </c>
      <c r="E4271" s="1" t="s">
        <v>13551</v>
      </c>
      <c r="F4271" s="1" t="s">
        <v>13551</v>
      </c>
      <c r="G4271" t="str">
        <f t="shared" si="528"/>
        <v>San Severino Marche</v>
      </c>
      <c r="H4271" s="1" t="s">
        <v>13573</v>
      </c>
      <c r="I4271" s="1" t="str">
        <f t="shared" si="530"/>
        <v>SITO</v>
      </c>
      <c r="J4271" s="1" t="str">
        <f t="shared" si="531"/>
        <v>www.palazzogentili.it</v>
      </c>
      <c r="K4271" s="1" t="s">
        <v>13574</v>
      </c>
      <c r="L4271" t="str">
        <f t="shared" si="532"/>
        <v>EMAIL</v>
      </c>
      <c r="M4271" t="str">
        <f t="shared" si="533"/>
        <v>info@palazzogentili.it</v>
      </c>
      <c r="N4271" t="str">
        <f t="shared" si="534"/>
        <v>www.palazzogentili.it</v>
      </c>
      <c r="O4271" t="str">
        <f t="shared" si="535"/>
        <v>info@palazzogentili.it</v>
      </c>
      <c r="S4271" s="1" t="s">
        <v>13571</v>
      </c>
    </row>
    <row r="4272" spans="1:19" ht="14.4" x14ac:dyDescent="0.3">
      <c r="A4272" s="1" t="s">
        <v>12</v>
      </c>
      <c r="B4272" s="1" t="s">
        <v>13575</v>
      </c>
      <c r="C4272" s="1" t="s">
        <v>13576</v>
      </c>
      <c r="D4272" s="1" t="str">
        <f t="shared" si="529"/>
        <v>Via Corta Di Serripola 63</v>
      </c>
      <c r="E4272" s="1" t="s">
        <v>13551</v>
      </c>
      <c r="F4272" s="1" t="s">
        <v>13551</v>
      </c>
      <c r="G4272" t="str">
        <f t="shared" si="528"/>
        <v>San Severino Marche</v>
      </c>
      <c r="H4272" t="s">
        <v>19718</v>
      </c>
      <c r="I4272" s="1" t="str">
        <f t="shared" si="530"/>
        <v>SITO</v>
      </c>
      <c r="J4272" s="1" t="str">
        <f t="shared" si="531"/>
        <v>N/a</v>
      </c>
      <c r="K4272" s="1" t="s">
        <v>13577</v>
      </c>
      <c r="L4272" t="str">
        <f t="shared" si="532"/>
        <v>EMAIL</v>
      </c>
      <c r="M4272" t="str">
        <f t="shared" si="533"/>
        <v>francescamontesi@libero.it</v>
      </c>
      <c r="N4272" t="str">
        <f t="shared" si="534"/>
        <v>N/a</v>
      </c>
      <c r="O4272" t="str">
        <f t="shared" si="535"/>
        <v>francescamontesi@libero.it</v>
      </c>
      <c r="S4272" s="1" t="s">
        <v>13575</v>
      </c>
    </row>
    <row r="4273" spans="1:19" ht="14.4" x14ac:dyDescent="0.3">
      <c r="A4273" s="1" t="s">
        <v>571</v>
      </c>
      <c r="B4273" s="1" t="s">
        <v>13578</v>
      </c>
      <c r="C4273" s="1" t="s">
        <v>13579</v>
      </c>
      <c r="D4273" s="1" t="str">
        <f t="shared" si="529"/>
        <v>Località Castel San Pietro 55</v>
      </c>
      <c r="E4273" s="1" t="s">
        <v>13551</v>
      </c>
      <c r="F4273" s="1" t="s">
        <v>13580</v>
      </c>
      <c r="G4273" t="str">
        <f t="shared" si="528"/>
        <v>Castel San Pietro</v>
      </c>
      <c r="H4273" t="s">
        <v>19718</v>
      </c>
      <c r="I4273" s="1" t="str">
        <f t="shared" si="530"/>
        <v>SITO</v>
      </c>
      <c r="J4273" s="1" t="str">
        <f t="shared" si="531"/>
        <v>N/a</v>
      </c>
      <c r="K4273" s="1" t="s">
        <v>13581</v>
      </c>
      <c r="L4273" t="str">
        <f t="shared" si="532"/>
        <v>EMAIL</v>
      </c>
      <c r="M4273" t="str">
        <f t="shared" si="533"/>
        <v>info@casadelpoggio.com</v>
      </c>
      <c r="N4273" t="str">
        <f t="shared" si="534"/>
        <v>N/a</v>
      </c>
      <c r="O4273" t="str">
        <f t="shared" si="535"/>
        <v>info@casadelpoggio.com</v>
      </c>
      <c r="S4273" s="1" t="s">
        <v>13578</v>
      </c>
    </row>
    <row r="4274" spans="1:19" ht="14.4" x14ac:dyDescent="0.3">
      <c r="A4274" s="1" t="s">
        <v>29</v>
      </c>
      <c r="B4274" s="1" t="s">
        <v>13582</v>
      </c>
      <c r="C4274" s="1" t="s">
        <v>13583</v>
      </c>
      <c r="D4274" s="1" t="str">
        <f t="shared" si="529"/>
        <v>Località Elcito 104</v>
      </c>
      <c r="E4274" s="1" t="s">
        <v>13551</v>
      </c>
      <c r="F4274" s="1" t="s">
        <v>13584</v>
      </c>
      <c r="G4274" t="str">
        <f t="shared" si="528"/>
        <v>Elcito</v>
      </c>
      <c r="H4274" t="s">
        <v>19718</v>
      </c>
      <c r="I4274" s="1" t="str">
        <f t="shared" si="530"/>
        <v>SITO</v>
      </c>
      <c r="J4274" s="1" t="str">
        <f t="shared" si="531"/>
        <v>N/a</v>
      </c>
      <c r="K4274" s="1" t="s">
        <v>13585</v>
      </c>
      <c r="L4274" t="str">
        <f t="shared" si="532"/>
        <v>EMAIL</v>
      </c>
      <c r="M4274" t="str">
        <f t="shared" si="533"/>
        <v>simona.cap@gmail.com</v>
      </c>
      <c r="N4274" t="str">
        <f t="shared" si="534"/>
        <v>N/a</v>
      </c>
      <c r="O4274" t="str">
        <f t="shared" si="535"/>
        <v>simona.cap@gmail.com</v>
      </c>
      <c r="S4274" s="1" t="s">
        <v>13582</v>
      </c>
    </row>
    <row r="4275" spans="1:19" ht="14.4" x14ac:dyDescent="0.3">
      <c r="A4275" s="1" t="s">
        <v>82</v>
      </c>
      <c r="B4275" s="1" t="s">
        <v>13586</v>
      </c>
      <c r="C4275" s="1" t="s">
        <v>13587</v>
      </c>
      <c r="D4275" s="1" t="str">
        <f t="shared" si="529"/>
        <v>Viale Della Resistenza Snc</v>
      </c>
      <c r="E4275" s="1" t="s">
        <v>13551</v>
      </c>
      <c r="F4275" s="1" t="s">
        <v>13551</v>
      </c>
      <c r="G4275" t="str">
        <f t="shared" si="528"/>
        <v>San Severino Marche</v>
      </c>
      <c r="H4275" t="s">
        <v>19718</v>
      </c>
      <c r="I4275" s="1" t="str">
        <f t="shared" si="530"/>
        <v>SITO</v>
      </c>
      <c r="J4275" s="1" t="str">
        <f t="shared" si="531"/>
        <v>N/a</v>
      </c>
      <c r="K4275" s="1" t="s">
        <v>13588</v>
      </c>
      <c r="L4275" t="str">
        <f t="shared" si="532"/>
        <v>EMAIL</v>
      </c>
      <c r="M4275" t="str">
        <f t="shared" si="533"/>
        <v>info@hotelilfaro.net</v>
      </c>
      <c r="N4275" t="str">
        <f t="shared" si="534"/>
        <v>N/a</v>
      </c>
      <c r="O4275" t="str">
        <f t="shared" si="535"/>
        <v>info@hotelilfaro.net</v>
      </c>
      <c r="S4275" s="1" t="s">
        <v>13586</v>
      </c>
    </row>
    <row r="4276" spans="1:19" ht="14.4" x14ac:dyDescent="0.3">
      <c r="A4276" s="1" t="s">
        <v>12</v>
      </c>
      <c r="B4276" s="1" t="s">
        <v>13589</v>
      </c>
      <c r="C4276" s="1" t="s">
        <v>13590</v>
      </c>
      <c r="D4276" s="1" t="str">
        <f t="shared" si="529"/>
        <v>Via San Rocco 31</v>
      </c>
      <c r="E4276" s="1" t="s">
        <v>13551</v>
      </c>
      <c r="F4276" t="s">
        <v>19718</v>
      </c>
      <c r="G4276" t="str">
        <f t="shared" si="528"/>
        <v>N/A</v>
      </c>
      <c r="H4276" t="s">
        <v>19718</v>
      </c>
      <c r="I4276" s="1" t="str">
        <f t="shared" si="530"/>
        <v>SITO</v>
      </c>
      <c r="J4276" s="1" t="str">
        <f t="shared" si="531"/>
        <v>N/a</v>
      </c>
      <c r="K4276" s="1" t="s">
        <v>13591</v>
      </c>
      <c r="L4276" t="str">
        <f t="shared" si="532"/>
        <v>EMAIL</v>
      </c>
      <c r="M4276" t="str">
        <f t="shared" si="533"/>
        <v>bebsanrocco@tiscali.it</v>
      </c>
      <c r="N4276" t="str">
        <f t="shared" si="534"/>
        <v>N/a</v>
      </c>
      <c r="O4276" t="str">
        <f t="shared" si="535"/>
        <v>bebsanrocco@tiscali.it</v>
      </c>
      <c r="S4276" s="1" t="s">
        <v>13589</v>
      </c>
    </row>
    <row r="4277" spans="1:19" ht="14.4" x14ac:dyDescent="0.3">
      <c r="A4277" s="1" t="s">
        <v>29</v>
      </c>
      <c r="B4277" s="1" t="s">
        <v>13592</v>
      </c>
      <c r="C4277" s="1" t="s">
        <v>13593</v>
      </c>
      <c r="D4277" s="1" t="str">
        <f t="shared" si="529"/>
        <v>Via San Rocco  31</v>
      </c>
      <c r="E4277" s="1" t="s">
        <v>13551</v>
      </c>
      <c r="F4277" t="s">
        <v>19718</v>
      </c>
      <c r="G4277" t="str">
        <f t="shared" si="528"/>
        <v>N/A</v>
      </c>
      <c r="H4277" t="s">
        <v>19718</v>
      </c>
      <c r="I4277" s="1" t="str">
        <f t="shared" si="530"/>
        <v>SITO</v>
      </c>
      <c r="J4277" s="1" t="str">
        <f t="shared" si="531"/>
        <v>N/a</v>
      </c>
      <c r="K4277" s="1" t="s">
        <v>13591</v>
      </c>
      <c r="L4277" t="str">
        <f t="shared" si="532"/>
        <v>EMAIL</v>
      </c>
      <c r="M4277" t="str">
        <f t="shared" si="533"/>
        <v>bebsanrocco@tiscali.it</v>
      </c>
      <c r="N4277" t="str">
        <f t="shared" si="534"/>
        <v>N/a</v>
      </c>
      <c r="O4277" t="str">
        <f t="shared" si="535"/>
        <v>bebsanrocco@tiscali.it</v>
      </c>
      <c r="S4277" s="1" t="s">
        <v>13592</v>
      </c>
    </row>
    <row r="4278" spans="1:19" ht="14.4" x14ac:dyDescent="0.3">
      <c r="A4278" s="1" t="s">
        <v>6</v>
      </c>
      <c r="B4278" s="1" t="s">
        <v>13594</v>
      </c>
      <c r="C4278" s="1" t="s">
        <v>13595</v>
      </c>
      <c r="D4278" s="1" t="str">
        <f t="shared" si="529"/>
        <v>Località Cicco Bianco Snc</v>
      </c>
      <c r="E4278" s="1" t="s">
        <v>13551</v>
      </c>
      <c r="F4278" s="1" t="s">
        <v>13596</v>
      </c>
      <c r="G4278" t="str">
        <f t="shared" si="528"/>
        <v>Cicco Bianco</v>
      </c>
      <c r="H4278" t="s">
        <v>19718</v>
      </c>
      <c r="I4278" s="1" t="str">
        <f t="shared" si="530"/>
        <v>SITO</v>
      </c>
      <c r="J4278" s="1" t="str">
        <f t="shared" si="531"/>
        <v>N/a</v>
      </c>
      <c r="K4278" s="1" t="s">
        <v>13597</v>
      </c>
      <c r="L4278" t="str">
        <f t="shared" si="532"/>
        <v>EMAIL</v>
      </c>
      <c r="M4278" t="str">
        <f t="shared" si="533"/>
        <v>info@cicco-bianco.de</v>
      </c>
      <c r="N4278" t="str">
        <f t="shared" si="534"/>
        <v>N/a</v>
      </c>
      <c r="O4278" t="str">
        <f t="shared" si="535"/>
        <v>info@cicco-bianco.de</v>
      </c>
      <c r="S4278" s="1" t="s">
        <v>13594</v>
      </c>
    </row>
    <row r="4279" spans="1:19" ht="14.4" x14ac:dyDescent="0.3">
      <c r="A4279" s="1" t="s">
        <v>12</v>
      </c>
      <c r="B4279" s="1" t="s">
        <v>13598</v>
      </c>
      <c r="C4279" s="1" t="s">
        <v>13599</v>
      </c>
      <c r="D4279" s="1" t="str">
        <f t="shared" si="529"/>
        <v>Località Ugliano 130</v>
      </c>
      <c r="E4279" s="1" t="s">
        <v>13551</v>
      </c>
      <c r="F4279" s="1" t="s">
        <v>13600</v>
      </c>
      <c r="G4279" t="str">
        <f t="shared" si="528"/>
        <v>Ugliano</v>
      </c>
      <c r="H4279" t="s">
        <v>19718</v>
      </c>
      <c r="I4279" s="1" t="str">
        <f t="shared" si="530"/>
        <v>SITO</v>
      </c>
      <c r="J4279" s="1" t="str">
        <f t="shared" si="531"/>
        <v>N/a</v>
      </c>
      <c r="K4279" t="s">
        <v>19718</v>
      </c>
      <c r="L4279" t="str">
        <f t="shared" si="532"/>
        <v>SITO</v>
      </c>
      <c r="M4279" t="str">
        <f t="shared" si="533"/>
        <v xml:space="preserve"> </v>
      </c>
      <c r="N4279" t="str">
        <f t="shared" si="534"/>
        <v>N/a</v>
      </c>
      <c r="O4279" t="str">
        <f t="shared" si="535"/>
        <v>N/a</v>
      </c>
      <c r="S4279" s="1" t="s">
        <v>13598</v>
      </c>
    </row>
    <row r="4280" spans="1:19" ht="14.4" x14ac:dyDescent="0.3">
      <c r="A4280" s="1" t="s">
        <v>12</v>
      </c>
      <c r="B4280" s="1" t="s">
        <v>13601</v>
      </c>
      <c r="C4280" s="1" t="s">
        <v>13602</v>
      </c>
      <c r="D4280" s="1" t="str">
        <f t="shared" si="529"/>
        <v>Via Giulio Scampoli 10</v>
      </c>
      <c r="E4280" s="1" t="s">
        <v>13551</v>
      </c>
      <c r="F4280" t="s">
        <v>19718</v>
      </c>
      <c r="G4280" t="str">
        <f t="shared" si="528"/>
        <v>N/A</v>
      </c>
      <c r="H4280" t="s">
        <v>19718</v>
      </c>
      <c r="I4280" s="1" t="str">
        <f t="shared" si="530"/>
        <v>SITO</v>
      </c>
      <c r="J4280" s="1" t="str">
        <f t="shared" si="531"/>
        <v>N/a</v>
      </c>
      <c r="K4280" t="s">
        <v>19718</v>
      </c>
      <c r="L4280" t="str">
        <f t="shared" si="532"/>
        <v>SITO</v>
      </c>
      <c r="M4280" t="str">
        <f t="shared" si="533"/>
        <v xml:space="preserve"> </v>
      </c>
      <c r="N4280" t="str">
        <f t="shared" si="534"/>
        <v>N/a</v>
      </c>
      <c r="O4280" t="str">
        <f t="shared" si="535"/>
        <v>N/a</v>
      </c>
      <c r="S4280" s="1" t="s">
        <v>13601</v>
      </c>
    </row>
    <row r="4281" spans="1:19" ht="14.4" x14ac:dyDescent="0.3">
      <c r="A4281" s="1" t="s">
        <v>29</v>
      </c>
      <c r="B4281" s="1" t="s">
        <v>13603</v>
      </c>
      <c r="C4281" s="1" t="s">
        <v>13604</v>
      </c>
      <c r="D4281" s="1" t="str">
        <f t="shared" si="529"/>
        <v>Via Gaglianvecchio 15</v>
      </c>
      <c r="E4281" s="1" t="s">
        <v>13551</v>
      </c>
      <c r="F4281" t="s">
        <v>19718</v>
      </c>
      <c r="G4281" t="str">
        <f t="shared" si="528"/>
        <v>N/A</v>
      </c>
      <c r="H4281" t="s">
        <v>19718</v>
      </c>
      <c r="I4281" s="1" t="str">
        <f t="shared" si="530"/>
        <v>SITO</v>
      </c>
      <c r="J4281" s="1" t="str">
        <f t="shared" si="531"/>
        <v>N/a</v>
      </c>
      <c r="K4281" s="1" t="s">
        <v>13605</v>
      </c>
      <c r="L4281" t="str">
        <f t="shared" si="532"/>
        <v>EMAIL</v>
      </c>
      <c r="M4281" t="str">
        <f t="shared" si="533"/>
        <v>larotondaincollina@gmail.com</v>
      </c>
      <c r="N4281" t="str">
        <f t="shared" si="534"/>
        <v>N/a</v>
      </c>
      <c r="O4281" t="str">
        <f t="shared" si="535"/>
        <v>larotondaincollina@gmail.com</v>
      </c>
      <c r="S4281" s="1" t="s">
        <v>13603</v>
      </c>
    </row>
    <row r="4282" spans="1:19" ht="14.4" x14ac:dyDescent="0.3">
      <c r="A4282" s="1" t="s">
        <v>29</v>
      </c>
      <c r="B4282" s="1" t="s">
        <v>13606</v>
      </c>
      <c r="C4282" s="1" t="s">
        <v>13607</v>
      </c>
      <c r="D4282" s="1" t="str">
        <f t="shared" si="529"/>
        <v>Loc. Gagliannuovo 21</v>
      </c>
      <c r="E4282" s="1" t="s">
        <v>13551</v>
      </c>
      <c r="F4282" t="s">
        <v>19718</v>
      </c>
      <c r="G4282" t="str">
        <f t="shared" si="528"/>
        <v>N/A</v>
      </c>
      <c r="H4282" s="1" t="s">
        <v>13608</v>
      </c>
      <c r="I4282" s="1" t="str">
        <f t="shared" si="530"/>
        <v>SITO</v>
      </c>
      <c r="J4282" s="1" t="str">
        <f t="shared" si="531"/>
        <v>www.casaleilcerqueto.it</v>
      </c>
      <c r="K4282" s="1" t="s">
        <v>13609</v>
      </c>
      <c r="L4282" t="str">
        <f t="shared" si="532"/>
        <v>EMAIL</v>
      </c>
      <c r="M4282" t="str">
        <f t="shared" si="533"/>
        <v>meschinimaria@alice.it</v>
      </c>
      <c r="N4282" t="str">
        <f t="shared" si="534"/>
        <v>www.casaleilcerqueto.it</v>
      </c>
      <c r="O4282" t="str">
        <f t="shared" si="535"/>
        <v>meschinimaria@alice.it</v>
      </c>
      <c r="S4282" s="1" t="s">
        <v>13606</v>
      </c>
    </row>
    <row r="4283" spans="1:19" ht="14.4" x14ac:dyDescent="0.3">
      <c r="A4283" s="1" t="s">
        <v>82</v>
      </c>
      <c r="B4283" s="1" t="s">
        <v>13610</v>
      </c>
      <c r="C4283" s="1" t="s">
        <v>13611</v>
      </c>
      <c r="D4283" s="1" t="str">
        <f t="shared" si="529"/>
        <v>Loc. Rocchetta 3</v>
      </c>
      <c r="E4283" s="1" t="s">
        <v>13551</v>
      </c>
      <c r="F4283" t="s">
        <v>19718</v>
      </c>
      <c r="G4283" t="str">
        <f t="shared" si="528"/>
        <v>N/A</v>
      </c>
      <c r="H4283" t="s">
        <v>19718</v>
      </c>
      <c r="I4283" s="1" t="str">
        <f t="shared" si="530"/>
        <v>SITO</v>
      </c>
      <c r="J4283" s="1" t="str">
        <f t="shared" si="531"/>
        <v>N/a</v>
      </c>
      <c r="K4283" s="1" t="s">
        <v>13612</v>
      </c>
      <c r="L4283" t="str">
        <f t="shared" si="532"/>
        <v>EMAIL</v>
      </c>
      <c r="M4283" t="str">
        <f t="shared" si="533"/>
        <v>aspio@icisrl.net</v>
      </c>
      <c r="N4283" t="str">
        <f t="shared" si="534"/>
        <v>N/a</v>
      </c>
      <c r="O4283" t="str">
        <f t="shared" si="535"/>
        <v>aspio@icisrl.net</v>
      </c>
      <c r="S4283" s="1" t="s">
        <v>13610</v>
      </c>
    </row>
    <row r="4284" spans="1:19" ht="14.4" x14ac:dyDescent="0.3">
      <c r="A4284" s="1" t="s">
        <v>82</v>
      </c>
      <c r="B4284" s="1" t="s">
        <v>13613</v>
      </c>
      <c r="C4284" s="1" t="s">
        <v>13614</v>
      </c>
      <c r="D4284" s="1" t="str">
        <f t="shared" si="529"/>
        <v>Via San Mauro 60</v>
      </c>
      <c r="E4284" s="1" t="s">
        <v>13551</v>
      </c>
      <c r="F4284" t="s">
        <v>19718</v>
      </c>
      <c r="G4284" t="str">
        <f t="shared" si="528"/>
        <v>N/A</v>
      </c>
      <c r="H4284" t="s">
        <v>19718</v>
      </c>
      <c r="I4284" s="1" t="str">
        <f t="shared" si="530"/>
        <v>SITO</v>
      </c>
      <c r="J4284" s="1" t="str">
        <f t="shared" si="531"/>
        <v>N/a</v>
      </c>
      <c r="K4284" s="1" t="s">
        <v>13615</v>
      </c>
      <c r="L4284" t="str">
        <f t="shared" si="532"/>
        <v>EMAIL</v>
      </c>
      <c r="M4284" t="str">
        <f t="shared" si="533"/>
        <v>immobiliare@sicit.com</v>
      </c>
      <c r="N4284" t="str">
        <f t="shared" si="534"/>
        <v>N/a</v>
      </c>
      <c r="O4284" t="str">
        <f t="shared" si="535"/>
        <v>immobiliare@sicit.com</v>
      </c>
      <c r="S4284" s="1" t="s">
        <v>13613</v>
      </c>
    </row>
    <row r="4285" spans="1:19" ht="14.4" x14ac:dyDescent="0.3">
      <c r="A4285" s="1" t="s">
        <v>29</v>
      </c>
      <c r="B4285" s="1" t="s">
        <v>13616</v>
      </c>
      <c r="C4285" s="1" t="s">
        <v>13617</v>
      </c>
      <c r="D4285" s="1" t="str">
        <f t="shared" si="529"/>
        <v>Via Giulio Scampoli 4</v>
      </c>
      <c r="E4285" s="1" t="s">
        <v>13551</v>
      </c>
      <c r="F4285" s="1" t="s">
        <v>13618</v>
      </c>
      <c r="G4285" t="str">
        <f t="shared" si="528"/>
        <v>Sassuglio</v>
      </c>
      <c r="H4285" s="1" t="s">
        <v>13619</v>
      </c>
      <c r="I4285" s="1" t="str">
        <f t="shared" si="530"/>
        <v>SITO</v>
      </c>
      <c r="J4285" s="1" t="str">
        <f t="shared" si="531"/>
        <v>www.acasadilucia.com</v>
      </c>
      <c r="K4285" s="1" t="s">
        <v>13620</v>
      </c>
      <c r="L4285" t="str">
        <f t="shared" si="532"/>
        <v>EMAIL</v>
      </c>
      <c r="M4285" t="str">
        <f t="shared" si="533"/>
        <v>info@acasadilucia.com</v>
      </c>
      <c r="N4285" t="str">
        <f t="shared" si="534"/>
        <v>www.acasadilucia.com</v>
      </c>
      <c r="O4285" t="str">
        <f t="shared" si="535"/>
        <v>info@acasadilucia.com</v>
      </c>
      <c r="S4285" s="1" t="s">
        <v>13616</v>
      </c>
    </row>
    <row r="4286" spans="1:19" ht="14.4" x14ac:dyDescent="0.3">
      <c r="A4286" s="1" t="s">
        <v>35</v>
      </c>
      <c r="B4286" s="1" t="s">
        <v>13621</v>
      </c>
      <c r="C4286" s="1" t="s">
        <v>13622</v>
      </c>
      <c r="D4286" s="1" t="str">
        <f t="shared" si="529"/>
        <v>C.Da Bagno Snc</v>
      </c>
      <c r="E4286" s="1" t="s">
        <v>13551</v>
      </c>
      <c r="F4286" s="1" t="s">
        <v>13623</v>
      </c>
      <c r="G4286" t="str">
        <f t="shared" si="528"/>
        <v>Loc. Pitino</v>
      </c>
      <c r="H4286" t="s">
        <v>19718</v>
      </c>
      <c r="I4286" s="1" t="str">
        <f t="shared" si="530"/>
        <v>SITO</v>
      </c>
      <c r="J4286" s="1" t="str">
        <f t="shared" si="531"/>
        <v>N/a</v>
      </c>
      <c r="K4286" s="1" t="s">
        <v>13624</v>
      </c>
      <c r="L4286" t="str">
        <f t="shared" si="532"/>
        <v>EMAIL</v>
      </c>
      <c r="M4286" t="str">
        <f t="shared" si="533"/>
        <v>francesco.corneli@gmail.com</v>
      </c>
      <c r="N4286" t="str">
        <f t="shared" si="534"/>
        <v>N/a</v>
      </c>
      <c r="O4286" t="str">
        <f t="shared" si="535"/>
        <v>francesco.corneli@gmail.com</v>
      </c>
      <c r="S4286" s="1" t="s">
        <v>13621</v>
      </c>
    </row>
    <row r="4287" spans="1:19" ht="14.4" x14ac:dyDescent="0.3">
      <c r="A4287" s="1" t="s">
        <v>29</v>
      </c>
      <c r="B4287" s="1" t="s">
        <v>13625</v>
      </c>
      <c r="C4287" s="1" t="s">
        <v>13626</v>
      </c>
      <c r="D4287" s="1" t="str">
        <f t="shared" si="529"/>
        <v>Viale Mazzini 6</v>
      </c>
      <c r="E4287" s="1" t="s">
        <v>13551</v>
      </c>
      <c r="F4287" t="s">
        <v>19718</v>
      </c>
      <c r="G4287" t="str">
        <f t="shared" si="528"/>
        <v>N/A</v>
      </c>
      <c r="H4287" s="1" t="s">
        <v>13627</v>
      </c>
      <c r="I4287" s="1" t="str">
        <f t="shared" si="530"/>
        <v>SITO</v>
      </c>
      <c r="J4287" s="1" t="str">
        <f t="shared" si="531"/>
        <v>www.dasugari.it</v>
      </c>
      <c r="K4287" s="1" t="s">
        <v>13628</v>
      </c>
      <c r="L4287" t="str">
        <f t="shared" si="532"/>
        <v>EMAIL</v>
      </c>
      <c r="M4287" t="str">
        <f t="shared" si="533"/>
        <v>cadia.carloni@alice.it; cadia.carloni@indesit.com</v>
      </c>
      <c r="N4287" t="str">
        <f t="shared" si="534"/>
        <v>www.dasugari.it</v>
      </c>
      <c r="O4287" t="str">
        <f t="shared" si="535"/>
        <v>cadia.carloni@alice.it; cadia.carloni@indesit.com</v>
      </c>
      <c r="S4287" s="1" t="s">
        <v>13625</v>
      </c>
    </row>
    <row r="4288" spans="1:19" ht="14.4" x14ac:dyDescent="0.3">
      <c r="A4288" s="1" t="s">
        <v>12</v>
      </c>
      <c r="B4288" s="1" t="s">
        <v>13629</v>
      </c>
      <c r="C4288" s="1" t="s">
        <v>13630</v>
      </c>
      <c r="D4288" s="1" t="str">
        <f t="shared" si="529"/>
        <v>Località Pieve 15</v>
      </c>
      <c r="E4288" s="1" t="s">
        <v>13551</v>
      </c>
      <c r="F4288" s="1" t="s">
        <v>13631</v>
      </c>
      <c r="G4288" t="str">
        <f t="shared" si="528"/>
        <v>Località Pieve</v>
      </c>
      <c r="H4288" s="1" t="s">
        <v>13632</v>
      </c>
      <c r="I4288" s="1" t="str">
        <f t="shared" si="530"/>
        <v>SITO</v>
      </c>
      <c r="J4288" s="1" t="str">
        <f t="shared" si="531"/>
        <v>www.septempedahills.com</v>
      </c>
      <c r="K4288" s="1" t="s">
        <v>13633</v>
      </c>
      <c r="L4288" t="str">
        <f t="shared" si="532"/>
        <v>EMAIL</v>
      </c>
      <c r="M4288" t="str">
        <f t="shared" si="533"/>
        <v>info@septempedahills.com</v>
      </c>
      <c r="N4288" t="str">
        <f t="shared" si="534"/>
        <v>www.septempedahills.com</v>
      </c>
      <c r="O4288" t="str">
        <f t="shared" si="535"/>
        <v>info@septempedahills.com</v>
      </c>
      <c r="S4288" s="1" t="s">
        <v>13629</v>
      </c>
    </row>
    <row r="4289" spans="1:19" ht="14.4" x14ac:dyDescent="0.3">
      <c r="A4289" s="1" t="s">
        <v>12</v>
      </c>
      <c r="B4289" s="1" t="s">
        <v>13634</v>
      </c>
      <c r="C4289" t="s">
        <v>19718</v>
      </c>
      <c r="D4289" s="1" t="str">
        <f t="shared" si="529"/>
        <v>N/A</v>
      </c>
      <c r="E4289" s="1" t="s">
        <v>13551</v>
      </c>
      <c r="F4289" s="1" t="s">
        <v>13635</v>
      </c>
      <c r="G4289" t="str">
        <f t="shared" si="528"/>
        <v>Loc. Serripola</v>
      </c>
      <c r="H4289" t="s">
        <v>19718</v>
      </c>
      <c r="I4289" s="1" t="str">
        <f t="shared" si="530"/>
        <v>SITO</v>
      </c>
      <c r="J4289" s="1" t="str">
        <f t="shared" si="531"/>
        <v>N/a</v>
      </c>
      <c r="K4289" s="1" t="s">
        <v>13636</v>
      </c>
      <c r="L4289" t="str">
        <f t="shared" si="532"/>
        <v>EMAIL</v>
      </c>
      <c r="M4289" t="str">
        <f t="shared" si="533"/>
        <v>vaniacipolletti@libero.it</v>
      </c>
      <c r="N4289" t="str">
        <f t="shared" si="534"/>
        <v>N/a</v>
      </c>
      <c r="O4289" t="str">
        <f t="shared" si="535"/>
        <v>vaniacipolletti@libero.it</v>
      </c>
      <c r="S4289" s="1" t="s">
        <v>13634</v>
      </c>
    </row>
    <row r="4290" spans="1:19" ht="14.4" x14ac:dyDescent="0.3">
      <c r="A4290" s="1" t="s">
        <v>82</v>
      </c>
      <c r="B4290" s="1" t="s">
        <v>13637</v>
      </c>
      <c r="C4290" s="1" t="s">
        <v>13638</v>
      </c>
      <c r="D4290" s="1" t="str">
        <f t="shared" si="529"/>
        <v>Via San Giovanni 1</v>
      </c>
      <c r="E4290" s="1" t="s">
        <v>13551</v>
      </c>
      <c r="F4290" t="s">
        <v>19718</v>
      </c>
      <c r="G4290" t="str">
        <f t="shared" ref="G4290:G4353" si="536">PROPER(F4290)</f>
        <v>N/A</v>
      </c>
      <c r="H4290" t="s">
        <v>19718</v>
      </c>
      <c r="I4290" s="1" t="str">
        <f t="shared" si="530"/>
        <v>SITO</v>
      </c>
      <c r="J4290" s="1" t="str">
        <f t="shared" si="531"/>
        <v>N/a</v>
      </c>
      <c r="K4290" s="1" t="s">
        <v>13639</v>
      </c>
      <c r="L4290" t="str">
        <f t="shared" si="532"/>
        <v>EMAIL</v>
      </c>
      <c r="M4290" t="str">
        <f t="shared" si="533"/>
        <v>italfoodagency@gmail.com</v>
      </c>
      <c r="N4290" t="str">
        <f t="shared" si="534"/>
        <v>N/a</v>
      </c>
      <c r="O4290" t="str">
        <f t="shared" si="535"/>
        <v>italfoodagency@gmail.com</v>
      </c>
      <c r="S4290" s="1" t="s">
        <v>13637</v>
      </c>
    </row>
    <row r="4291" spans="1:19" ht="14.4" x14ac:dyDescent="0.3">
      <c r="A4291" s="1" t="s">
        <v>35</v>
      </c>
      <c r="B4291" s="1" t="s">
        <v>13640</v>
      </c>
      <c r="C4291" s="1" t="s">
        <v>13641</v>
      </c>
      <c r="D4291" s="1" t="str">
        <f t="shared" ref="D4291:D4354" si="537">PROPER(C4291)</f>
        <v>Loc. Isola 58</v>
      </c>
      <c r="E4291" s="1" t="s">
        <v>13551</v>
      </c>
      <c r="F4291" t="s">
        <v>19718</v>
      </c>
      <c r="G4291" t="str">
        <f t="shared" si="536"/>
        <v>N/A</v>
      </c>
      <c r="H4291" s="1" t="s">
        <v>13642</v>
      </c>
      <c r="I4291" s="1" t="str">
        <f t="shared" ref="I4291:I4354" si="538">IF(ISERROR(FIND("@",H4291)),"SITO","EMAIL")</f>
        <v>SITO</v>
      </c>
      <c r="J4291" s="1" t="str">
        <f t="shared" ref="J4291:J4354" si="539">IF(I4291="SITO",H4291," ")</f>
        <v>www.lisolachenoncera.eu</v>
      </c>
      <c r="K4291" s="1" t="s">
        <v>13643</v>
      </c>
      <c r="L4291" t="str">
        <f t="shared" ref="L4291:L4354" si="540">IF(ISERROR(FIND("@",K4291)),"SITO","EMAIL")</f>
        <v>EMAIL</v>
      </c>
      <c r="M4291" t="str">
        <f t="shared" ref="M4291:M4354" si="541">IF(L4291="EMAIL",K4291, " ")</f>
        <v>info@lisolachenoncera.eu</v>
      </c>
      <c r="N4291" t="str">
        <f t="shared" ref="N4291:N4354" si="542">IF(J4291&lt;&gt;" ", J4291, "N/a")</f>
        <v>www.lisolachenoncera.eu</v>
      </c>
      <c r="O4291" t="str">
        <f t="shared" ref="O4291:O4354" si="543">IF(M4291 &lt;&gt; " ", M4291,"N/a")</f>
        <v>info@lisolachenoncera.eu</v>
      </c>
      <c r="S4291" s="1" t="s">
        <v>13640</v>
      </c>
    </row>
    <row r="4292" spans="1:19" ht="14.4" x14ac:dyDescent="0.3">
      <c r="A4292" s="1" t="s">
        <v>82</v>
      </c>
      <c r="B4292" s="1" t="s">
        <v>13644</v>
      </c>
      <c r="C4292" s="1" t="s">
        <v>13645</v>
      </c>
      <c r="D4292" s="1" t="str">
        <f t="shared" si="537"/>
        <v>Via Brenta 1</v>
      </c>
      <c r="E4292" s="1" t="s">
        <v>13551</v>
      </c>
      <c r="F4292" s="1" t="s">
        <v>13635</v>
      </c>
      <c r="G4292" t="str">
        <f t="shared" si="536"/>
        <v>Loc. Serripola</v>
      </c>
      <c r="H4292" s="1" t="s">
        <v>13646</v>
      </c>
      <c r="I4292" s="1" t="str">
        <f t="shared" si="538"/>
        <v>SITO</v>
      </c>
      <c r="J4292" s="1" t="str">
        <f t="shared" si="539"/>
        <v>www.pinonero.it</v>
      </c>
      <c r="K4292" s="1" t="s">
        <v>13647</v>
      </c>
      <c r="L4292" t="str">
        <f t="shared" si="540"/>
        <v>EMAIL</v>
      </c>
      <c r="M4292" t="str">
        <f t="shared" si="541"/>
        <v>info@pinonero.it</v>
      </c>
      <c r="N4292" t="str">
        <f t="shared" si="542"/>
        <v>www.pinonero.it</v>
      </c>
      <c r="O4292" t="str">
        <f t="shared" si="543"/>
        <v>info@pinonero.it</v>
      </c>
      <c r="S4292" s="1" t="s">
        <v>13644</v>
      </c>
    </row>
    <row r="4293" spans="1:19" ht="14.4" x14ac:dyDescent="0.3">
      <c r="A4293" s="1" t="s">
        <v>29</v>
      </c>
      <c r="B4293" s="1" t="s">
        <v>13648</v>
      </c>
      <c r="C4293" s="1" t="s">
        <v>13649</v>
      </c>
      <c r="D4293" s="1" t="str">
        <f t="shared" si="537"/>
        <v>Via Della Villa 20</v>
      </c>
      <c r="E4293" s="1" t="s">
        <v>13551</v>
      </c>
      <c r="F4293" s="1" t="s">
        <v>13650</v>
      </c>
      <c r="G4293" t="str">
        <f t="shared" si="536"/>
        <v>Loc.Cesolo</v>
      </c>
      <c r="H4293" s="1" t="s">
        <v>13651</v>
      </c>
      <c r="I4293" s="1" t="str">
        <f t="shared" si="538"/>
        <v>SITO</v>
      </c>
      <c r="J4293" s="1" t="str">
        <f t="shared" si="539"/>
        <v>www.lavillateloni.it</v>
      </c>
      <c r="K4293" s="1" t="s">
        <v>13652</v>
      </c>
      <c r="L4293" t="str">
        <f t="shared" si="540"/>
        <v>EMAIL</v>
      </c>
      <c r="M4293" t="str">
        <f t="shared" si="541"/>
        <v>teloniale@gmail.com</v>
      </c>
      <c r="N4293" t="str">
        <f t="shared" si="542"/>
        <v>www.lavillateloni.it</v>
      </c>
      <c r="O4293" t="str">
        <f t="shared" si="543"/>
        <v>teloniale@gmail.com</v>
      </c>
      <c r="S4293" s="1" t="s">
        <v>13648</v>
      </c>
    </row>
    <row r="4294" spans="1:19" ht="14.4" x14ac:dyDescent="0.3">
      <c r="A4294" s="1" t="s">
        <v>6</v>
      </c>
      <c r="B4294" s="1" t="s">
        <v>13653</v>
      </c>
      <c r="C4294" s="1" t="s">
        <v>13654</v>
      </c>
      <c r="D4294" s="1" t="str">
        <f t="shared" si="537"/>
        <v>Loc. Stigliano Snc</v>
      </c>
      <c r="E4294" s="1" t="s">
        <v>13551</v>
      </c>
      <c r="F4294" s="1" t="s">
        <v>13655</v>
      </c>
      <c r="G4294" t="str">
        <f t="shared" si="536"/>
        <v>Stigliano</v>
      </c>
      <c r="H4294" s="1" t="s">
        <v>13656</v>
      </c>
      <c r="I4294" s="1" t="str">
        <f t="shared" si="538"/>
        <v>SITO</v>
      </c>
      <c r="J4294" s="1" t="str">
        <f t="shared" si="539"/>
        <v>www.lasorgentedelsole.com</v>
      </c>
      <c r="K4294" s="1" t="s">
        <v>13657</v>
      </c>
      <c r="L4294" t="str">
        <f t="shared" si="540"/>
        <v>EMAIL</v>
      </c>
      <c r="M4294" t="str">
        <f t="shared" si="541"/>
        <v>info@lasorgentedelsole.com</v>
      </c>
      <c r="N4294" t="str">
        <f t="shared" si="542"/>
        <v>www.lasorgentedelsole.com</v>
      </c>
      <c r="O4294" t="str">
        <f t="shared" si="543"/>
        <v>info@lasorgentedelsole.com</v>
      </c>
      <c r="S4294" s="1" t="s">
        <v>13653</v>
      </c>
    </row>
    <row r="4295" spans="1:19" ht="14.4" x14ac:dyDescent="0.3">
      <c r="A4295" s="1" t="s">
        <v>12</v>
      </c>
      <c r="B4295" s="1" t="s">
        <v>13658</v>
      </c>
      <c r="C4295" s="1" t="s">
        <v>13659</v>
      </c>
      <c r="D4295" s="1" t="str">
        <f t="shared" si="537"/>
        <v>Loc. Aliforni Sn</v>
      </c>
      <c r="E4295" s="1" t="s">
        <v>13551</v>
      </c>
      <c r="F4295" s="1" t="s">
        <v>13660</v>
      </c>
      <c r="G4295" t="str">
        <f t="shared" si="536"/>
        <v>Aliforni</v>
      </c>
      <c r="H4295" t="s">
        <v>19718</v>
      </c>
      <c r="I4295" s="1" t="str">
        <f t="shared" si="538"/>
        <v>SITO</v>
      </c>
      <c r="J4295" s="1" t="str">
        <f t="shared" si="539"/>
        <v>N/a</v>
      </c>
      <c r="K4295" t="s">
        <v>19718</v>
      </c>
      <c r="L4295" t="str">
        <f t="shared" si="540"/>
        <v>SITO</v>
      </c>
      <c r="M4295" t="str">
        <f t="shared" si="541"/>
        <v xml:space="preserve"> </v>
      </c>
      <c r="N4295" t="str">
        <f t="shared" si="542"/>
        <v>N/a</v>
      </c>
      <c r="O4295" t="str">
        <f t="shared" si="543"/>
        <v>N/a</v>
      </c>
      <c r="S4295" s="1" t="s">
        <v>13658</v>
      </c>
    </row>
    <row r="4296" spans="1:19" ht="14.4" x14ac:dyDescent="0.3">
      <c r="A4296" s="1" t="s">
        <v>29</v>
      </c>
      <c r="B4296" s="1" t="s">
        <v>13661</v>
      </c>
      <c r="C4296" s="1" t="s">
        <v>13662</v>
      </c>
      <c r="D4296" s="1" t="str">
        <f t="shared" si="537"/>
        <v>Via Apirese Strada Comunale 52</v>
      </c>
      <c r="E4296" s="1" t="s">
        <v>13551</v>
      </c>
      <c r="F4296" s="1" t="s">
        <v>13663</v>
      </c>
      <c r="G4296" t="str">
        <f t="shared" si="536"/>
        <v>Palazzata</v>
      </c>
      <c r="H4296" s="1" t="s">
        <v>13664</v>
      </c>
      <c r="I4296" s="1" t="str">
        <f t="shared" si="538"/>
        <v>SITO</v>
      </c>
      <c r="J4296" s="1" t="str">
        <f t="shared" si="539"/>
        <v>www.borgoanchise.com</v>
      </c>
      <c r="K4296" s="1" t="s">
        <v>13665</v>
      </c>
      <c r="L4296" t="str">
        <f t="shared" si="540"/>
        <v>EMAIL</v>
      </c>
      <c r="M4296" t="str">
        <f t="shared" si="541"/>
        <v>a.basile@libero.it</v>
      </c>
      <c r="N4296" t="str">
        <f t="shared" si="542"/>
        <v>www.borgoanchise.com</v>
      </c>
      <c r="O4296" t="str">
        <f t="shared" si="543"/>
        <v>a.basile@libero.it</v>
      </c>
      <c r="S4296" s="1" t="s">
        <v>13661</v>
      </c>
    </row>
    <row r="4297" spans="1:19" ht="14.4" x14ac:dyDescent="0.3">
      <c r="A4297" s="1" t="s">
        <v>88</v>
      </c>
      <c r="B4297" s="1" t="s">
        <v>137</v>
      </c>
      <c r="C4297" t="s">
        <v>19718</v>
      </c>
      <c r="D4297" s="1" t="str">
        <f t="shared" si="537"/>
        <v>N/A</v>
      </c>
      <c r="E4297" s="1" t="s">
        <v>13551</v>
      </c>
      <c r="F4297" s="1" t="s">
        <v>13551</v>
      </c>
      <c r="G4297" t="str">
        <f t="shared" si="536"/>
        <v>San Severino Marche</v>
      </c>
      <c r="H4297" t="s">
        <v>19718</v>
      </c>
      <c r="I4297" s="1" t="str">
        <f t="shared" si="538"/>
        <v>SITO</v>
      </c>
      <c r="J4297" s="1" t="str">
        <f t="shared" si="539"/>
        <v>N/a</v>
      </c>
      <c r="K4297" t="s">
        <v>19718</v>
      </c>
      <c r="L4297" t="str">
        <f t="shared" si="540"/>
        <v>SITO</v>
      </c>
      <c r="M4297" t="str">
        <f t="shared" si="541"/>
        <v xml:space="preserve"> </v>
      </c>
      <c r="N4297" t="str">
        <f t="shared" si="542"/>
        <v>N/a</v>
      </c>
      <c r="O4297" t="str">
        <f t="shared" si="543"/>
        <v>N/a</v>
      </c>
      <c r="S4297" s="1" t="s">
        <v>137</v>
      </c>
    </row>
    <row r="4298" spans="1:19" ht="14.4" x14ac:dyDescent="0.3">
      <c r="A4298" s="1" t="s">
        <v>20</v>
      </c>
      <c r="B4298" s="1" t="s">
        <v>13666</v>
      </c>
      <c r="C4298" s="1" t="s">
        <v>13667</v>
      </c>
      <c r="D4298" s="1" t="str">
        <f t="shared" si="537"/>
        <v>Localita' Rocchetta 41</v>
      </c>
      <c r="E4298" s="1" t="s">
        <v>13551</v>
      </c>
      <c r="F4298" s="1" t="s">
        <v>13551</v>
      </c>
      <c r="G4298" t="str">
        <f t="shared" si="536"/>
        <v>San Severino Marche</v>
      </c>
      <c r="H4298" t="s">
        <v>19718</v>
      </c>
      <c r="I4298" s="1" t="str">
        <f t="shared" si="538"/>
        <v>SITO</v>
      </c>
      <c r="J4298" s="1" t="str">
        <f t="shared" si="539"/>
        <v>N/a</v>
      </c>
      <c r="K4298" s="1" t="s">
        <v>13668</v>
      </c>
      <c r="L4298" t="str">
        <f t="shared" si="540"/>
        <v>EMAIL</v>
      </c>
      <c r="M4298" t="str">
        <f t="shared" si="541"/>
        <v>info@le2rose.com</v>
      </c>
      <c r="N4298" t="str">
        <f t="shared" si="542"/>
        <v>N/a</v>
      </c>
      <c r="O4298" t="str">
        <f t="shared" si="543"/>
        <v>info@le2rose.com</v>
      </c>
      <c r="S4298" s="1" t="s">
        <v>13666</v>
      </c>
    </row>
    <row r="4299" spans="1:19" ht="14.4" x14ac:dyDescent="0.3">
      <c r="A4299" s="1" t="s">
        <v>82</v>
      </c>
      <c r="B4299" s="1" t="s">
        <v>13669</v>
      </c>
      <c r="C4299" s="1" t="s">
        <v>13670</v>
      </c>
      <c r="D4299" s="1" t="str">
        <f t="shared" si="537"/>
        <v>Piazza Del Popolo 96</v>
      </c>
      <c r="E4299" s="1" t="s">
        <v>13551</v>
      </c>
      <c r="F4299" s="1" t="s">
        <v>13551</v>
      </c>
      <c r="G4299" t="str">
        <f t="shared" si="536"/>
        <v>San Severino Marche</v>
      </c>
      <c r="H4299" t="s">
        <v>19718</v>
      </c>
      <c r="I4299" s="1" t="str">
        <f t="shared" si="538"/>
        <v>SITO</v>
      </c>
      <c r="J4299" s="1" t="str">
        <f t="shared" si="539"/>
        <v>N/a</v>
      </c>
      <c r="K4299" t="s">
        <v>19718</v>
      </c>
      <c r="L4299" t="str">
        <f t="shared" si="540"/>
        <v>SITO</v>
      </c>
      <c r="M4299" t="str">
        <f t="shared" si="541"/>
        <v xml:space="preserve"> </v>
      </c>
      <c r="N4299" t="str">
        <f t="shared" si="542"/>
        <v>N/a</v>
      </c>
      <c r="O4299" t="str">
        <f t="shared" si="543"/>
        <v>N/a</v>
      </c>
      <c r="S4299" s="1" t="s">
        <v>13669</v>
      </c>
    </row>
    <row r="4300" spans="1:19" ht="14.4" x14ac:dyDescent="0.3">
      <c r="A4300" s="1" t="s">
        <v>6</v>
      </c>
      <c r="B4300" s="1" t="s">
        <v>13671</v>
      </c>
      <c r="C4300" s="1" t="s">
        <v>13672</v>
      </c>
      <c r="D4300" s="1" t="str">
        <f t="shared" si="537"/>
        <v>Localita' Serripola 22</v>
      </c>
      <c r="E4300" s="1" t="s">
        <v>13551</v>
      </c>
      <c r="F4300" s="1" t="s">
        <v>13673</v>
      </c>
      <c r="G4300" t="str">
        <f t="shared" si="536"/>
        <v>Serripola</v>
      </c>
      <c r="H4300" s="1" t="s">
        <v>13674</v>
      </c>
      <c r="I4300" s="1" t="str">
        <f t="shared" si="538"/>
        <v>SITO</v>
      </c>
      <c r="J4300" s="1" t="str">
        <f t="shared" si="539"/>
        <v>www.pinetacountryhouse.it</v>
      </c>
      <c r="K4300" s="1" t="s">
        <v>13675</v>
      </c>
      <c r="L4300" t="str">
        <f t="shared" si="540"/>
        <v>EMAIL</v>
      </c>
      <c r="M4300" t="str">
        <f t="shared" si="541"/>
        <v>info@pinetacountryhouse.it</v>
      </c>
      <c r="N4300" t="str">
        <f t="shared" si="542"/>
        <v>www.pinetacountryhouse.it</v>
      </c>
      <c r="O4300" t="str">
        <f t="shared" si="543"/>
        <v>info@pinetacountryhouse.it</v>
      </c>
      <c r="S4300" s="1" t="s">
        <v>13671</v>
      </c>
    </row>
    <row r="4301" spans="1:19" ht="14.4" x14ac:dyDescent="0.3">
      <c r="A4301" s="1" t="s">
        <v>29</v>
      </c>
      <c r="B4301" s="1" t="s">
        <v>13676</v>
      </c>
      <c r="C4301" s="1" t="s">
        <v>13677</v>
      </c>
      <c r="D4301" s="1" t="str">
        <f t="shared" si="537"/>
        <v>Piazza Del Popolo 98</v>
      </c>
      <c r="E4301" s="1" t="s">
        <v>13551</v>
      </c>
      <c r="F4301" s="1" t="s">
        <v>13551</v>
      </c>
      <c r="G4301" t="str">
        <f t="shared" si="536"/>
        <v>San Severino Marche</v>
      </c>
      <c r="H4301" s="1" t="s">
        <v>13678</v>
      </c>
      <c r="I4301" s="1" t="str">
        <f t="shared" si="538"/>
        <v>SITO</v>
      </c>
      <c r="J4301" s="1" t="str">
        <f t="shared" si="539"/>
        <v>www.loggiaservanzi.it</v>
      </c>
      <c r="K4301" s="1" t="s">
        <v>13679</v>
      </c>
      <c r="L4301" t="str">
        <f t="shared" si="540"/>
        <v>EMAIL</v>
      </c>
      <c r="M4301" t="str">
        <f t="shared" si="541"/>
        <v>info@loggiaservanzi.it</v>
      </c>
      <c r="N4301" t="str">
        <f t="shared" si="542"/>
        <v>www.loggiaservanzi.it</v>
      </c>
      <c r="O4301" t="str">
        <f t="shared" si="543"/>
        <v>info@loggiaservanzi.it</v>
      </c>
      <c r="S4301" s="1" t="s">
        <v>13676</v>
      </c>
    </row>
    <row r="4302" spans="1:19" ht="14.4" x14ac:dyDescent="0.3">
      <c r="A4302" s="1" t="s">
        <v>82</v>
      </c>
      <c r="B4302" s="1" t="s">
        <v>13680</v>
      </c>
      <c r="C4302" s="1" t="s">
        <v>13681</v>
      </c>
      <c r="D4302" s="1" t="str">
        <f t="shared" si="537"/>
        <v>Localita' Serralta 45</v>
      </c>
      <c r="E4302" s="1" t="s">
        <v>13551</v>
      </c>
      <c r="F4302" s="1" t="s">
        <v>13551</v>
      </c>
      <c r="G4302" t="str">
        <f t="shared" si="536"/>
        <v>San Severino Marche</v>
      </c>
      <c r="H4302" s="1" t="s">
        <v>13682</v>
      </c>
      <c r="I4302" s="1" t="str">
        <f t="shared" si="538"/>
        <v>SITO</v>
      </c>
      <c r="J4302" s="1" t="str">
        <f t="shared" si="539"/>
        <v>www.altorrone.it</v>
      </c>
      <c r="K4302" s="1" t="s">
        <v>13683</v>
      </c>
      <c r="L4302" t="str">
        <f t="shared" si="540"/>
        <v>EMAIL</v>
      </c>
      <c r="M4302" t="str">
        <f t="shared" si="541"/>
        <v>info@altorrone.it</v>
      </c>
      <c r="N4302" t="str">
        <f t="shared" si="542"/>
        <v>www.altorrone.it</v>
      </c>
      <c r="O4302" t="str">
        <f t="shared" si="543"/>
        <v>info@altorrone.it</v>
      </c>
      <c r="S4302" s="1" t="s">
        <v>13680</v>
      </c>
    </row>
    <row r="4303" spans="1:19" ht="14.4" x14ac:dyDescent="0.3">
      <c r="A4303" s="1" t="s">
        <v>6</v>
      </c>
      <c r="B4303" s="1" t="s">
        <v>13684</v>
      </c>
      <c r="C4303" s="1" t="s">
        <v>13685</v>
      </c>
      <c r="D4303" s="1" t="str">
        <f t="shared" si="537"/>
        <v>Localita' Serripola 66</v>
      </c>
      <c r="E4303" s="1" t="s">
        <v>13551</v>
      </c>
      <c r="F4303" s="1" t="s">
        <v>13551</v>
      </c>
      <c r="G4303" t="str">
        <f t="shared" si="536"/>
        <v>San Severino Marche</v>
      </c>
      <c r="H4303" s="1" t="s">
        <v>13686</v>
      </c>
      <c r="I4303" s="1" t="str">
        <f t="shared" si="538"/>
        <v>SITO</v>
      </c>
      <c r="J4303" s="1" t="str">
        <f t="shared" si="539"/>
        <v>www.terrediorpiano.it</v>
      </c>
      <c r="K4303" s="1" t="s">
        <v>13687</v>
      </c>
      <c r="L4303" t="str">
        <f t="shared" si="540"/>
        <v>EMAIL</v>
      </c>
      <c r="M4303" t="str">
        <f t="shared" si="541"/>
        <v>info@terrediorpiano.it</v>
      </c>
      <c r="N4303" t="str">
        <f t="shared" si="542"/>
        <v>www.terrediorpiano.it</v>
      </c>
      <c r="O4303" t="str">
        <f t="shared" si="543"/>
        <v>info@terrediorpiano.it</v>
      </c>
      <c r="S4303" s="1" t="s">
        <v>13684</v>
      </c>
    </row>
    <row r="4304" spans="1:19" ht="14.4" x14ac:dyDescent="0.3">
      <c r="A4304" s="1" t="s">
        <v>20</v>
      </c>
      <c r="B4304" s="1" t="s">
        <v>13688</v>
      </c>
      <c r="C4304" s="1" t="s">
        <v>13689</v>
      </c>
      <c r="D4304" s="1" t="str">
        <f t="shared" si="537"/>
        <v>Localita' Valle Dei Grilli 1</v>
      </c>
      <c r="E4304" s="1" t="s">
        <v>13551</v>
      </c>
      <c r="F4304" s="1" t="s">
        <v>13551</v>
      </c>
      <c r="G4304" t="str">
        <f t="shared" si="536"/>
        <v>San Severino Marche</v>
      </c>
      <c r="H4304" s="1" t="s">
        <v>13690</v>
      </c>
      <c r="I4304" s="1" t="str">
        <f t="shared" si="538"/>
        <v>SITO</v>
      </c>
      <c r="J4304" s="1" t="str">
        <f t="shared" si="539"/>
        <v>www.locandasalimbeni.it</v>
      </c>
      <c r="K4304" s="1" t="s">
        <v>13691</v>
      </c>
      <c r="L4304" t="str">
        <f t="shared" si="540"/>
        <v>EMAIL</v>
      </c>
      <c r="M4304" t="str">
        <f t="shared" si="541"/>
        <v>info@locandasalimbeni.it</v>
      </c>
      <c r="N4304" t="str">
        <f t="shared" si="542"/>
        <v>www.locandasalimbeni.it</v>
      </c>
      <c r="O4304" t="str">
        <f t="shared" si="543"/>
        <v>info@locandasalimbeni.it</v>
      </c>
      <c r="S4304" s="1" t="s">
        <v>13688</v>
      </c>
    </row>
    <row r="4305" spans="1:19" ht="14.4" x14ac:dyDescent="0.3">
      <c r="A4305" s="1" t="s">
        <v>6</v>
      </c>
      <c r="B4305" s="1" t="s">
        <v>13692</v>
      </c>
      <c r="C4305" s="1" t="s">
        <v>13693</v>
      </c>
      <c r="D4305" s="1" t="str">
        <f t="shared" si="537"/>
        <v>Localita' Pitino 103</v>
      </c>
      <c r="E4305" s="1" t="s">
        <v>13551</v>
      </c>
      <c r="F4305" s="1" t="s">
        <v>13551</v>
      </c>
      <c r="G4305" t="str">
        <f t="shared" si="536"/>
        <v>San Severino Marche</v>
      </c>
      <c r="H4305" t="s">
        <v>19718</v>
      </c>
      <c r="I4305" s="1" t="str">
        <f t="shared" si="538"/>
        <v>SITO</v>
      </c>
      <c r="J4305" s="1" t="str">
        <f t="shared" si="539"/>
        <v>N/a</v>
      </c>
      <c r="K4305" s="1" t="s">
        <v>13694</v>
      </c>
      <c r="L4305" t="str">
        <f t="shared" si="540"/>
        <v>EMAIL</v>
      </c>
      <c r="M4305" t="str">
        <f t="shared" si="541"/>
        <v>countryhousecasalvillanova@live.it</v>
      </c>
      <c r="N4305" t="str">
        <f t="shared" si="542"/>
        <v>N/a</v>
      </c>
      <c r="O4305" t="str">
        <f t="shared" si="543"/>
        <v>countryhousecasalvillanova@live.it</v>
      </c>
      <c r="S4305" s="1" t="s">
        <v>13692</v>
      </c>
    </row>
    <row r="4306" spans="1:19" ht="14.4" x14ac:dyDescent="0.3">
      <c r="A4306" s="1" t="s">
        <v>20</v>
      </c>
      <c r="B4306" s="1" t="s">
        <v>12836</v>
      </c>
      <c r="C4306" s="1" t="s">
        <v>13695</v>
      </c>
      <c r="D4306" s="1" t="str">
        <f t="shared" si="537"/>
        <v>Via O. Marziario 16</v>
      </c>
      <c r="E4306" s="1" t="s">
        <v>13551</v>
      </c>
      <c r="F4306" s="1" t="s">
        <v>13551</v>
      </c>
      <c r="G4306" t="str">
        <f t="shared" si="536"/>
        <v>San Severino Marche</v>
      </c>
      <c r="H4306" s="1" t="s">
        <v>13696</v>
      </c>
      <c r="I4306" s="1" t="str">
        <f t="shared" si="538"/>
        <v>SITO</v>
      </c>
      <c r="J4306" s="1" t="str">
        <f t="shared" si="539"/>
        <v>www.hotelilfaro.net</v>
      </c>
      <c r="K4306" s="1" t="s">
        <v>13588</v>
      </c>
      <c r="L4306" t="str">
        <f t="shared" si="540"/>
        <v>EMAIL</v>
      </c>
      <c r="M4306" t="str">
        <f t="shared" si="541"/>
        <v>info@hotelilfaro.net</v>
      </c>
      <c r="N4306" t="str">
        <f t="shared" si="542"/>
        <v>www.hotelilfaro.net</v>
      </c>
      <c r="O4306" t="str">
        <f t="shared" si="543"/>
        <v>info@hotelilfaro.net</v>
      </c>
      <c r="S4306" s="1" t="s">
        <v>12836</v>
      </c>
    </row>
    <row r="4307" spans="1:19" ht="14.4" x14ac:dyDescent="0.3">
      <c r="A4307" s="1" t="s">
        <v>20</v>
      </c>
      <c r="B4307" s="1" t="s">
        <v>13697</v>
      </c>
      <c r="C4307" s="1" t="s">
        <v>13698</v>
      </c>
      <c r="D4307" s="1" t="str">
        <f t="shared" si="537"/>
        <v>Via San Francesco,21 15</v>
      </c>
      <c r="E4307" s="1" t="s">
        <v>13551</v>
      </c>
      <c r="F4307" s="1" t="s">
        <v>13551</v>
      </c>
      <c r="G4307" t="str">
        <f t="shared" si="536"/>
        <v>San Severino Marche</v>
      </c>
      <c r="H4307" s="1" t="s">
        <v>13699</v>
      </c>
      <c r="I4307" s="1" t="str">
        <f t="shared" si="538"/>
        <v>SITO</v>
      </c>
      <c r="J4307" s="1" t="str">
        <f t="shared" si="539"/>
        <v>www.duetorri.it</v>
      </c>
      <c r="K4307" s="1" t="s">
        <v>13700</v>
      </c>
      <c r="L4307" t="str">
        <f t="shared" si="540"/>
        <v>EMAIL</v>
      </c>
      <c r="M4307" t="str">
        <f t="shared" si="541"/>
        <v>info@duetorri.it</v>
      </c>
      <c r="N4307" t="str">
        <f t="shared" si="542"/>
        <v>www.duetorri.it</v>
      </c>
      <c r="O4307" t="str">
        <f t="shared" si="543"/>
        <v>info@duetorri.it</v>
      </c>
      <c r="S4307" s="1" t="s">
        <v>13697</v>
      </c>
    </row>
    <row r="4308" spans="1:19" ht="14.4" x14ac:dyDescent="0.3">
      <c r="A4308" s="1" t="s">
        <v>20</v>
      </c>
      <c r="B4308" s="1" t="s">
        <v>13701</v>
      </c>
      <c r="C4308" s="1" t="s">
        <v>13670</v>
      </c>
      <c r="D4308" s="1" t="str">
        <f t="shared" si="537"/>
        <v>Piazza Del Popolo 96</v>
      </c>
      <c r="E4308" s="1" t="s">
        <v>13551</v>
      </c>
      <c r="F4308" s="1" t="s">
        <v>13551</v>
      </c>
      <c r="G4308" t="str">
        <f t="shared" si="536"/>
        <v>San Severino Marche</v>
      </c>
      <c r="H4308" t="s">
        <v>19718</v>
      </c>
      <c r="I4308" s="1" t="str">
        <f t="shared" si="538"/>
        <v>SITO</v>
      </c>
      <c r="J4308" s="1" t="str">
        <f t="shared" si="539"/>
        <v>N/a</v>
      </c>
      <c r="K4308" s="1" t="s">
        <v>13702</v>
      </c>
      <c r="L4308" t="str">
        <f t="shared" si="540"/>
        <v>EMAIL</v>
      </c>
      <c r="M4308" t="str">
        <f t="shared" si="541"/>
        <v>massimanola@alice.it</v>
      </c>
      <c r="N4308" t="str">
        <f t="shared" si="542"/>
        <v>N/a</v>
      </c>
      <c r="O4308" t="str">
        <f t="shared" si="543"/>
        <v>massimanola@alice.it</v>
      </c>
      <c r="S4308" s="1" t="s">
        <v>13701</v>
      </c>
    </row>
    <row r="4309" spans="1:19" ht="14.4" x14ac:dyDescent="0.3">
      <c r="A4309" s="1" t="s">
        <v>29</v>
      </c>
      <c r="B4309" s="1" t="s">
        <v>13703</v>
      </c>
      <c r="C4309" s="1" t="s">
        <v>13704</v>
      </c>
      <c r="D4309" s="1" t="str">
        <f t="shared" si="537"/>
        <v>Localita' Uvaiolo 28</v>
      </c>
      <c r="E4309" s="1" t="s">
        <v>13551</v>
      </c>
      <c r="F4309" s="1" t="s">
        <v>13551</v>
      </c>
      <c r="G4309" t="str">
        <f t="shared" si="536"/>
        <v>San Severino Marche</v>
      </c>
      <c r="H4309" t="s">
        <v>19718</v>
      </c>
      <c r="I4309" s="1" t="str">
        <f t="shared" si="538"/>
        <v>SITO</v>
      </c>
      <c r="J4309" s="1" t="str">
        <f t="shared" si="539"/>
        <v>N/a</v>
      </c>
      <c r="K4309" s="1" t="s">
        <v>13705</v>
      </c>
      <c r="L4309" t="str">
        <f t="shared" si="540"/>
        <v>EMAIL</v>
      </c>
      <c r="M4309" t="str">
        <f t="shared" si="541"/>
        <v>angelo.alce@alice.it</v>
      </c>
      <c r="N4309" t="str">
        <f t="shared" si="542"/>
        <v>N/a</v>
      </c>
      <c r="O4309" t="str">
        <f t="shared" si="543"/>
        <v>angelo.alce@alice.it</v>
      </c>
      <c r="S4309" s="1" t="s">
        <v>13703</v>
      </c>
    </row>
    <row r="4310" spans="1:19" ht="14.4" x14ac:dyDescent="0.3">
      <c r="A4310" s="1" t="s">
        <v>29</v>
      </c>
      <c r="B4310" s="1" t="s">
        <v>13706</v>
      </c>
      <c r="C4310" s="1" t="s">
        <v>13707</v>
      </c>
      <c r="D4310" s="1" t="str">
        <f t="shared" si="537"/>
        <v>Localita' Pieve 42</v>
      </c>
      <c r="E4310" s="1" t="s">
        <v>13551</v>
      </c>
      <c r="F4310" s="1" t="s">
        <v>13551</v>
      </c>
      <c r="G4310" t="str">
        <f t="shared" si="536"/>
        <v>San Severino Marche</v>
      </c>
      <c r="H4310" t="s">
        <v>19718</v>
      </c>
      <c r="I4310" s="1" t="str">
        <f t="shared" si="538"/>
        <v>SITO</v>
      </c>
      <c r="J4310" s="1" t="str">
        <f t="shared" si="539"/>
        <v>N/a</v>
      </c>
      <c r="K4310" t="s">
        <v>19718</v>
      </c>
      <c r="L4310" t="str">
        <f t="shared" si="540"/>
        <v>SITO</v>
      </c>
      <c r="M4310" t="str">
        <f t="shared" si="541"/>
        <v xml:space="preserve"> </v>
      </c>
      <c r="N4310" t="str">
        <f t="shared" si="542"/>
        <v>N/a</v>
      </c>
      <c r="O4310" t="str">
        <f t="shared" si="543"/>
        <v>N/a</v>
      </c>
      <c r="S4310" s="1" t="s">
        <v>13706</v>
      </c>
    </row>
    <row r="4311" spans="1:19" ht="14.4" x14ac:dyDescent="0.3">
      <c r="A4311" s="1" t="s">
        <v>35</v>
      </c>
      <c r="B4311" s="1" t="s">
        <v>13708</v>
      </c>
      <c r="C4311" s="1" t="s">
        <v>13709</v>
      </c>
      <c r="D4311" s="1" t="str">
        <f t="shared" si="537"/>
        <v>Via San Francesco 2</v>
      </c>
      <c r="E4311" s="1" t="s">
        <v>13551</v>
      </c>
      <c r="F4311" s="1" t="s">
        <v>13551</v>
      </c>
      <c r="G4311" t="str">
        <f t="shared" si="536"/>
        <v>San Severino Marche</v>
      </c>
      <c r="H4311" s="1" t="s">
        <v>13710</v>
      </c>
      <c r="I4311" s="1" t="str">
        <f t="shared" si="538"/>
        <v>SITO</v>
      </c>
      <c r="J4311" s="1" t="str">
        <f t="shared" si="539"/>
        <v>www.turismo-marche.com; comacini</v>
      </c>
      <c r="K4311" s="1" t="s">
        <v>13711</v>
      </c>
      <c r="L4311" t="str">
        <f t="shared" si="540"/>
        <v>EMAIL</v>
      </c>
      <c r="M4311" t="str">
        <f t="shared" si="541"/>
        <v>gilla.c_@virgilio.it; gianna.pistoni@virgilio.it</v>
      </c>
      <c r="N4311" t="str">
        <f t="shared" si="542"/>
        <v>www.turismo-marche.com; comacini</v>
      </c>
      <c r="O4311" t="str">
        <f t="shared" si="543"/>
        <v>gilla.c_@virgilio.it; gianna.pistoni@virgilio.it</v>
      </c>
      <c r="S4311" s="1" t="s">
        <v>13708</v>
      </c>
    </row>
    <row r="4312" spans="1:19" ht="14.4" x14ac:dyDescent="0.3">
      <c r="A4312" s="1" t="s">
        <v>190</v>
      </c>
      <c r="B4312" s="1" t="s">
        <v>13712</v>
      </c>
      <c r="C4312" s="1" t="s">
        <v>13713</v>
      </c>
      <c r="D4312" s="1" t="str">
        <f t="shared" si="537"/>
        <v>Localita' Elcito 1</v>
      </c>
      <c r="E4312" s="1" t="s">
        <v>13551</v>
      </c>
      <c r="F4312" s="1" t="s">
        <v>13551</v>
      </c>
      <c r="G4312" t="str">
        <f t="shared" si="536"/>
        <v>San Severino Marche</v>
      </c>
      <c r="H4312" t="s">
        <v>19718</v>
      </c>
      <c r="I4312" s="1" t="str">
        <f t="shared" si="538"/>
        <v>SITO</v>
      </c>
      <c r="J4312" s="1" t="str">
        <f t="shared" si="539"/>
        <v>N/a</v>
      </c>
      <c r="K4312" s="1" t="s">
        <v>13714</v>
      </c>
      <c r="L4312" t="str">
        <f t="shared" si="540"/>
        <v>EMAIL</v>
      </c>
      <c r="M4312" t="str">
        <f t="shared" si="541"/>
        <v>edo11@libero.it</v>
      </c>
      <c r="N4312" t="str">
        <f t="shared" si="542"/>
        <v>N/a</v>
      </c>
      <c r="O4312" t="str">
        <f t="shared" si="543"/>
        <v>edo11@libero.it</v>
      </c>
      <c r="S4312" s="1" t="s">
        <v>13712</v>
      </c>
    </row>
    <row r="4313" spans="1:19" ht="14.4" x14ac:dyDescent="0.3">
      <c r="A4313" s="1" t="s">
        <v>190</v>
      </c>
      <c r="B4313" s="1" t="s">
        <v>13715</v>
      </c>
      <c r="C4313" s="1" t="s">
        <v>13716</v>
      </c>
      <c r="D4313" s="1" t="str">
        <f t="shared" si="537"/>
        <v>Localita' Granali 1</v>
      </c>
      <c r="E4313" s="1" t="s">
        <v>13551</v>
      </c>
      <c r="F4313" s="1" t="s">
        <v>13551</v>
      </c>
      <c r="G4313" t="str">
        <f t="shared" si="536"/>
        <v>San Severino Marche</v>
      </c>
      <c r="H4313" s="1" t="s">
        <v>13717</v>
      </c>
      <c r="I4313" s="1" t="str">
        <f t="shared" si="538"/>
        <v>SITO</v>
      </c>
      <c r="J4313" s="1" t="str">
        <f t="shared" si="539"/>
        <v>www.bambingesu.org</v>
      </c>
      <c r="K4313" s="1" t="s">
        <v>13718</v>
      </c>
      <c r="L4313" t="str">
        <f t="shared" si="540"/>
        <v>EMAIL</v>
      </c>
      <c r="M4313" t="str">
        <f t="shared" si="541"/>
        <v>verdesilenzio@bambingesu.org</v>
      </c>
      <c r="N4313" t="str">
        <f t="shared" si="542"/>
        <v>www.bambingesu.org</v>
      </c>
      <c r="O4313" t="str">
        <f t="shared" si="543"/>
        <v>verdesilenzio@bambingesu.org</v>
      </c>
      <c r="S4313" s="1" t="s">
        <v>13715</v>
      </c>
    </row>
    <row r="4314" spans="1:19" ht="14.4" x14ac:dyDescent="0.3">
      <c r="A4314" s="1" t="s">
        <v>35</v>
      </c>
      <c r="B4314" s="1" t="s">
        <v>13719</v>
      </c>
      <c r="C4314" t="s">
        <v>19718</v>
      </c>
      <c r="D4314" s="1" t="str">
        <f t="shared" si="537"/>
        <v>N/A</v>
      </c>
      <c r="E4314" s="1" t="s">
        <v>13551</v>
      </c>
      <c r="F4314" s="1" t="s">
        <v>13720</v>
      </c>
      <c r="G4314" t="str">
        <f t="shared" si="536"/>
        <v>Localita' Cesolo Colmone</v>
      </c>
      <c r="H4314" s="1" t="s">
        <v>13721</v>
      </c>
      <c r="I4314" s="1" t="str">
        <f t="shared" si="538"/>
        <v>SITO</v>
      </c>
      <c r="J4314" s="1" t="str">
        <f t="shared" si="539"/>
        <v>www.villarosetta.marche.it</v>
      </c>
      <c r="K4314" s="1" t="s">
        <v>13722</v>
      </c>
      <c r="L4314" t="str">
        <f t="shared" si="540"/>
        <v>EMAIL</v>
      </c>
      <c r="M4314" t="str">
        <f t="shared" si="541"/>
        <v>giulianarapaccioni@teletu.it</v>
      </c>
      <c r="N4314" t="str">
        <f t="shared" si="542"/>
        <v>www.villarosetta.marche.it</v>
      </c>
      <c r="O4314" t="str">
        <f t="shared" si="543"/>
        <v>giulianarapaccioni@teletu.it</v>
      </c>
      <c r="S4314" s="1" t="s">
        <v>13719</v>
      </c>
    </row>
    <row r="4315" spans="1:19" ht="14.4" x14ac:dyDescent="0.3">
      <c r="A4315" s="1" t="s">
        <v>35</v>
      </c>
      <c r="B4315" s="1" t="s">
        <v>13723</v>
      </c>
      <c r="C4315" s="1" t="s">
        <v>13724</v>
      </c>
      <c r="D4315" s="1" t="str">
        <f t="shared" si="537"/>
        <v>Localita' Cesolo 126</v>
      </c>
      <c r="E4315" s="1" t="s">
        <v>13551</v>
      </c>
      <c r="F4315" s="1" t="s">
        <v>13551</v>
      </c>
      <c r="G4315" t="str">
        <f t="shared" si="536"/>
        <v>San Severino Marche</v>
      </c>
      <c r="H4315" s="1" t="s">
        <v>13725</v>
      </c>
      <c r="I4315" s="1" t="str">
        <f t="shared" si="538"/>
        <v>SITO</v>
      </c>
      <c r="J4315" s="1" t="str">
        <f t="shared" si="539"/>
        <v>www.anticooliveto.it</v>
      </c>
      <c r="K4315" s="1" t="s">
        <v>13726</v>
      </c>
      <c r="L4315" t="str">
        <f t="shared" si="540"/>
        <v>EMAIL</v>
      </c>
      <c r="M4315" t="str">
        <f t="shared" si="541"/>
        <v>info@anticooliveto.it</v>
      </c>
      <c r="N4315" t="str">
        <f t="shared" si="542"/>
        <v>www.anticooliveto.it</v>
      </c>
      <c r="O4315" t="str">
        <f t="shared" si="543"/>
        <v>info@anticooliveto.it</v>
      </c>
      <c r="S4315" s="1" t="s">
        <v>13723</v>
      </c>
    </row>
    <row r="4316" spans="1:19" ht="14.4" x14ac:dyDescent="0.3">
      <c r="A4316" s="1" t="s">
        <v>35</v>
      </c>
      <c r="B4316" s="1" t="s">
        <v>13727</v>
      </c>
      <c r="C4316" s="1" t="s">
        <v>13728</v>
      </c>
      <c r="D4316" s="1" t="str">
        <f t="shared" si="537"/>
        <v>Cesolo Comone 127</v>
      </c>
      <c r="E4316" s="1" t="s">
        <v>13551</v>
      </c>
      <c r="F4316" s="1" t="s">
        <v>13551</v>
      </c>
      <c r="G4316" t="str">
        <f t="shared" si="536"/>
        <v>San Severino Marche</v>
      </c>
      <c r="H4316" s="1" t="s">
        <v>13729</v>
      </c>
      <c r="I4316" s="1" t="str">
        <f t="shared" si="538"/>
        <v>SITO</v>
      </c>
      <c r="J4316" s="1" t="str">
        <f t="shared" si="539"/>
        <v>www.fattorialeorigini.it</v>
      </c>
      <c r="K4316" s="1" t="s">
        <v>13730</v>
      </c>
      <c r="L4316" t="str">
        <f t="shared" si="540"/>
        <v>EMAIL</v>
      </c>
      <c r="M4316" t="str">
        <f t="shared" si="541"/>
        <v>info@fattorialeorigini.it</v>
      </c>
      <c r="N4316" t="str">
        <f t="shared" si="542"/>
        <v>www.fattorialeorigini.it</v>
      </c>
      <c r="O4316" t="str">
        <f t="shared" si="543"/>
        <v>info@fattorialeorigini.it</v>
      </c>
      <c r="S4316" s="1" t="s">
        <v>13727</v>
      </c>
    </row>
    <row r="4317" spans="1:19" ht="14.4" x14ac:dyDescent="0.3">
      <c r="A4317" s="1" t="s">
        <v>35</v>
      </c>
      <c r="B4317" s="1" t="s">
        <v>10780</v>
      </c>
      <c r="C4317" s="1" t="s">
        <v>13731</v>
      </c>
      <c r="D4317" s="1" t="str">
        <f t="shared" si="537"/>
        <v>Localita' Gaglianvecchio 51</v>
      </c>
      <c r="E4317" s="1" t="s">
        <v>13551</v>
      </c>
      <c r="F4317" s="1" t="s">
        <v>13551</v>
      </c>
      <c r="G4317" t="str">
        <f t="shared" si="536"/>
        <v>San Severino Marche</v>
      </c>
      <c r="H4317" t="s">
        <v>19718</v>
      </c>
      <c r="I4317" s="1" t="str">
        <f t="shared" si="538"/>
        <v>SITO</v>
      </c>
      <c r="J4317" s="1" t="str">
        <f t="shared" si="539"/>
        <v>N/a</v>
      </c>
      <c r="K4317" s="1" t="s">
        <v>13732</v>
      </c>
      <c r="L4317" t="str">
        <f t="shared" si="540"/>
        <v>EMAIL</v>
      </c>
      <c r="M4317" t="str">
        <f t="shared" si="541"/>
        <v>juriappignanesi@alice.it</v>
      </c>
      <c r="N4317" t="str">
        <f t="shared" si="542"/>
        <v>N/a</v>
      </c>
      <c r="O4317" t="str">
        <f t="shared" si="543"/>
        <v>juriappignanesi@alice.it</v>
      </c>
      <c r="S4317" s="1" t="s">
        <v>10780</v>
      </c>
    </row>
    <row r="4318" spans="1:19" ht="14.4" x14ac:dyDescent="0.3">
      <c r="A4318" s="1" t="s">
        <v>35</v>
      </c>
      <c r="B4318" s="1" t="s">
        <v>13733</v>
      </c>
      <c r="C4318" s="1" t="s">
        <v>13734</v>
      </c>
      <c r="D4318" s="1" t="str">
        <f t="shared" si="537"/>
        <v>Localita' Gaglianvecchio 66</v>
      </c>
      <c r="E4318" s="1" t="s">
        <v>13551</v>
      </c>
      <c r="F4318" s="1" t="s">
        <v>13551</v>
      </c>
      <c r="G4318" t="str">
        <f t="shared" si="536"/>
        <v>San Severino Marche</v>
      </c>
      <c r="H4318" s="1" t="s">
        <v>13735</v>
      </c>
      <c r="I4318" s="1" t="str">
        <f t="shared" si="538"/>
        <v>SITO</v>
      </c>
      <c r="J4318" s="1" t="str">
        <f t="shared" si="539"/>
        <v>www.agriturismoleborgianelle.it</v>
      </c>
      <c r="K4318" s="1" t="s">
        <v>13736</v>
      </c>
      <c r="L4318" t="str">
        <f t="shared" si="540"/>
        <v>EMAIL</v>
      </c>
      <c r="M4318" t="str">
        <f t="shared" si="541"/>
        <v>info@agriturismolaeborgianelle.it</v>
      </c>
      <c r="N4318" t="str">
        <f t="shared" si="542"/>
        <v>www.agriturismoleborgianelle.it</v>
      </c>
      <c r="O4318" t="str">
        <f t="shared" si="543"/>
        <v>info@agriturismolaeborgianelle.it</v>
      </c>
      <c r="S4318" s="1" t="s">
        <v>13733</v>
      </c>
    </row>
    <row r="4319" spans="1:19" ht="14.4" x14ac:dyDescent="0.3">
      <c r="A4319" s="1" t="s">
        <v>29</v>
      </c>
      <c r="B4319" s="1" t="s">
        <v>13737</v>
      </c>
      <c r="C4319" s="1" t="s">
        <v>13738</v>
      </c>
      <c r="D4319" s="1" t="str">
        <f t="shared" si="537"/>
        <v>Via Cristoforo Colombo 21</v>
      </c>
      <c r="E4319" s="1" t="s">
        <v>13551</v>
      </c>
      <c r="F4319" s="1" t="s">
        <v>13551</v>
      </c>
      <c r="G4319" t="str">
        <f t="shared" si="536"/>
        <v>San Severino Marche</v>
      </c>
      <c r="H4319" s="1" t="s">
        <v>13739</v>
      </c>
      <c r="I4319" s="1" t="str">
        <f t="shared" si="538"/>
        <v>SITO</v>
      </c>
      <c r="J4319" s="1" t="str">
        <f t="shared" si="539"/>
        <v>www.bedandbreakfast-sanseverino.it</v>
      </c>
      <c r="K4319" s="1" t="s">
        <v>13740</v>
      </c>
      <c r="L4319" t="str">
        <f t="shared" si="540"/>
        <v>EMAIL</v>
      </c>
      <c r="M4319" t="str">
        <f t="shared" si="541"/>
        <v>beb.lapieve@virgilio.it</v>
      </c>
      <c r="N4319" t="str">
        <f t="shared" si="542"/>
        <v>www.bedandbreakfast-sanseverino.it</v>
      </c>
      <c r="O4319" t="str">
        <f t="shared" si="543"/>
        <v>beb.lapieve@virgilio.it</v>
      </c>
      <c r="S4319" s="1" t="s">
        <v>13737</v>
      </c>
    </row>
    <row r="4320" spans="1:19" ht="14.4" x14ac:dyDescent="0.3">
      <c r="A4320" s="1" t="s">
        <v>29</v>
      </c>
      <c r="B4320" s="1" t="s">
        <v>13741</v>
      </c>
      <c r="C4320" s="1" t="s">
        <v>13742</v>
      </c>
      <c r="D4320" s="1" t="str">
        <f t="shared" si="537"/>
        <v>Contrada Collezampone 23</v>
      </c>
      <c r="E4320" s="1" t="s">
        <v>13743</v>
      </c>
      <c r="F4320" s="1" t="s">
        <v>13744</v>
      </c>
      <c r="G4320" t="str">
        <f t="shared" si="536"/>
        <v>Sant' Angelo In Pontano</v>
      </c>
      <c r="H4320" s="1" t="s">
        <v>13745</v>
      </c>
      <c r="I4320" s="1" t="str">
        <f t="shared" si="538"/>
        <v>SITO</v>
      </c>
      <c r="J4320" s="1" t="str">
        <f t="shared" si="539"/>
        <v>www.levallicelle.com</v>
      </c>
      <c r="K4320" s="1" t="s">
        <v>13746</v>
      </c>
      <c r="L4320" t="str">
        <f t="shared" si="540"/>
        <v>EMAIL</v>
      </c>
      <c r="M4320" t="str">
        <f t="shared" si="541"/>
        <v>levallicelle@libero.it</v>
      </c>
      <c r="N4320" t="str">
        <f t="shared" si="542"/>
        <v>www.levallicelle.com</v>
      </c>
      <c r="O4320" t="str">
        <f t="shared" si="543"/>
        <v>levallicelle@libero.it</v>
      </c>
      <c r="S4320" s="1" t="s">
        <v>13741</v>
      </c>
    </row>
    <row r="4321" spans="1:19" ht="14.4" x14ac:dyDescent="0.3">
      <c r="A4321" s="1" t="s">
        <v>35</v>
      </c>
      <c r="B4321" s="1" t="s">
        <v>13747</v>
      </c>
      <c r="C4321" s="1" t="s">
        <v>13748</v>
      </c>
      <c r="D4321" s="1" t="str">
        <f t="shared" si="537"/>
        <v>Contrada Pianello 17</v>
      </c>
      <c r="E4321" s="1" t="s">
        <v>13743</v>
      </c>
      <c r="F4321" s="1" t="s">
        <v>13743</v>
      </c>
      <c r="G4321" t="str">
        <f t="shared" si="536"/>
        <v>Sant'Angelo In Pontano</v>
      </c>
      <c r="H4321" s="1" t="s">
        <v>13749</v>
      </c>
      <c r="I4321" s="1" t="str">
        <f t="shared" si="538"/>
        <v>SITO</v>
      </c>
      <c r="J4321" s="1" t="str">
        <f t="shared" si="539"/>
        <v>www.ilmelogranoagriturismo.it</v>
      </c>
      <c r="K4321" t="s">
        <v>19718</v>
      </c>
      <c r="L4321" t="str">
        <f t="shared" si="540"/>
        <v>SITO</v>
      </c>
      <c r="M4321" t="str">
        <f t="shared" si="541"/>
        <v xml:space="preserve"> </v>
      </c>
      <c r="N4321" t="str">
        <f t="shared" si="542"/>
        <v>www.ilmelogranoagriturismo.it</v>
      </c>
      <c r="O4321" t="str">
        <f t="shared" si="543"/>
        <v>N/a</v>
      </c>
      <c r="S4321" s="1" t="s">
        <v>13747</v>
      </c>
    </row>
    <row r="4322" spans="1:19" ht="14.4" x14ac:dyDescent="0.3">
      <c r="A4322" s="1" t="s">
        <v>12</v>
      </c>
      <c r="B4322" s="1" t="s">
        <v>13750</v>
      </c>
      <c r="C4322" s="1" t="s">
        <v>13751</v>
      </c>
      <c r="D4322" s="1" t="str">
        <f t="shared" si="537"/>
        <v>Contrada Salti 125</v>
      </c>
      <c r="E4322" s="1" t="s">
        <v>13743</v>
      </c>
      <c r="F4322" s="1" t="s">
        <v>13744</v>
      </c>
      <c r="G4322" t="str">
        <f t="shared" si="536"/>
        <v>Sant' Angelo In Pontano</v>
      </c>
      <c r="H4322" t="s">
        <v>19718</v>
      </c>
      <c r="I4322" s="1" t="str">
        <f t="shared" si="538"/>
        <v>SITO</v>
      </c>
      <c r="J4322" s="1" t="str">
        <f t="shared" si="539"/>
        <v>N/a</v>
      </c>
      <c r="K4322" t="s">
        <v>19718</v>
      </c>
      <c r="L4322" t="str">
        <f t="shared" si="540"/>
        <v>SITO</v>
      </c>
      <c r="M4322" t="str">
        <f t="shared" si="541"/>
        <v xml:space="preserve"> </v>
      </c>
      <c r="N4322" t="str">
        <f t="shared" si="542"/>
        <v>N/a</v>
      </c>
      <c r="O4322" t="str">
        <f t="shared" si="543"/>
        <v>N/a</v>
      </c>
      <c r="S4322" s="1" t="s">
        <v>13750</v>
      </c>
    </row>
    <row r="4323" spans="1:19" ht="14.4" x14ac:dyDescent="0.3">
      <c r="A4323" s="1" t="s">
        <v>6</v>
      </c>
      <c r="B4323" s="1" t="s">
        <v>13752</v>
      </c>
      <c r="C4323" s="1" t="s">
        <v>13753</v>
      </c>
      <c r="D4323" s="1" t="str">
        <f t="shared" si="537"/>
        <v>C.Da Collerovere 3</v>
      </c>
      <c r="E4323" s="1" t="s">
        <v>13743</v>
      </c>
      <c r="F4323" s="1" t="s">
        <v>13743</v>
      </c>
      <c r="G4323" t="str">
        <f t="shared" si="536"/>
        <v>Sant'Angelo In Pontano</v>
      </c>
      <c r="H4323" s="1" t="s">
        <v>13754</v>
      </c>
      <c r="I4323" s="1" t="str">
        <f t="shared" si="538"/>
        <v>SITO</v>
      </c>
      <c r="J4323" s="1" t="str">
        <f t="shared" si="539"/>
        <v>www.collerovere.com</v>
      </c>
      <c r="K4323" s="1" t="s">
        <v>13755</v>
      </c>
      <c r="L4323" t="str">
        <f t="shared" si="540"/>
        <v>EMAIL</v>
      </c>
      <c r="M4323" t="str">
        <f t="shared" si="541"/>
        <v>collerovere@gmail.com</v>
      </c>
      <c r="N4323" t="str">
        <f t="shared" si="542"/>
        <v>www.collerovere.com</v>
      </c>
      <c r="O4323" t="str">
        <f t="shared" si="543"/>
        <v>collerovere@gmail.com</v>
      </c>
      <c r="S4323" s="1" t="s">
        <v>13752</v>
      </c>
    </row>
    <row r="4324" spans="1:19" ht="14.4" x14ac:dyDescent="0.3">
      <c r="A4324" s="1" t="s">
        <v>12</v>
      </c>
      <c r="B4324" s="1" t="s">
        <v>13756</v>
      </c>
      <c r="C4324" s="1" t="s">
        <v>13757</v>
      </c>
      <c r="D4324" s="1" t="str">
        <f t="shared" si="537"/>
        <v>San Nicola  33</v>
      </c>
      <c r="E4324" s="1" t="s">
        <v>13743</v>
      </c>
      <c r="F4324" t="s">
        <v>19718</v>
      </c>
      <c r="G4324" t="str">
        <f t="shared" si="536"/>
        <v>N/A</v>
      </c>
      <c r="H4324" t="s">
        <v>19718</v>
      </c>
      <c r="I4324" s="1" t="str">
        <f t="shared" si="538"/>
        <v>SITO</v>
      </c>
      <c r="J4324" s="1" t="str">
        <f t="shared" si="539"/>
        <v>N/a</v>
      </c>
      <c r="K4324" s="1" t="s">
        <v>13758</v>
      </c>
      <c r="L4324" t="str">
        <f t="shared" si="540"/>
        <v>EMAIL</v>
      </c>
      <c r="M4324" t="str">
        <f t="shared" si="541"/>
        <v>mannozzi.s@libero.it</v>
      </c>
      <c r="N4324" t="str">
        <f t="shared" si="542"/>
        <v>N/a</v>
      </c>
      <c r="O4324" t="str">
        <f t="shared" si="543"/>
        <v>mannozzi.s@libero.it</v>
      </c>
      <c r="S4324" s="1" t="s">
        <v>13756</v>
      </c>
    </row>
    <row r="4325" spans="1:19" ht="14.4" x14ac:dyDescent="0.3">
      <c r="A4325" s="1" t="s">
        <v>82</v>
      </c>
      <c r="B4325" s="1" t="s">
        <v>13759</v>
      </c>
      <c r="C4325" t="s">
        <v>19718</v>
      </c>
      <c r="D4325" s="1" t="str">
        <f t="shared" si="537"/>
        <v>N/A</v>
      </c>
      <c r="E4325" s="1" t="s">
        <v>13760</v>
      </c>
      <c r="F4325" t="s">
        <v>19718</v>
      </c>
      <c r="G4325" t="str">
        <f t="shared" si="536"/>
        <v>N/A</v>
      </c>
      <c r="H4325" s="1" t="s">
        <v>13761</v>
      </c>
      <c r="I4325" s="1" t="str">
        <f t="shared" si="538"/>
        <v>SITO</v>
      </c>
      <c r="J4325" s="1" t="str">
        <f t="shared" si="539"/>
        <v>www.fontelecastellane.com</v>
      </c>
      <c r="K4325" s="1" t="s">
        <v>13762</v>
      </c>
      <c r="L4325" t="str">
        <f t="shared" si="540"/>
        <v>EMAIL</v>
      </c>
      <c r="M4325" t="str">
        <f t="shared" si="541"/>
        <v>fontelecastellane@libero.it</v>
      </c>
      <c r="N4325" t="str">
        <f t="shared" si="542"/>
        <v>www.fontelecastellane.com</v>
      </c>
      <c r="O4325" t="str">
        <f t="shared" si="543"/>
        <v>fontelecastellane@libero.it</v>
      </c>
      <c r="S4325" s="1" t="s">
        <v>13759</v>
      </c>
    </row>
    <row r="4326" spans="1:19" ht="14.4" x14ac:dyDescent="0.3">
      <c r="A4326" s="1" t="s">
        <v>12</v>
      </c>
      <c r="B4326" s="1" t="s">
        <v>13763</v>
      </c>
      <c r="C4326" s="1" t="s">
        <v>13764</v>
      </c>
      <c r="D4326" s="1" t="str">
        <f t="shared" si="537"/>
        <v>Contrada Bisio Snc</v>
      </c>
      <c r="E4326" s="1" t="s">
        <v>13760</v>
      </c>
      <c r="F4326" t="s">
        <v>19718</v>
      </c>
      <c r="G4326" t="str">
        <f t="shared" si="536"/>
        <v>N/A</v>
      </c>
      <c r="H4326" s="1" t="s">
        <v>13765</v>
      </c>
      <c r="I4326" s="1" t="str">
        <f t="shared" si="538"/>
        <v>SITO</v>
      </c>
      <c r="J4326" s="1" t="str">
        <f t="shared" si="539"/>
        <v>www.casavacanzesottobosco.com</v>
      </c>
      <c r="K4326" s="1" t="s">
        <v>13766</v>
      </c>
      <c r="L4326" t="str">
        <f t="shared" si="540"/>
        <v>EMAIL</v>
      </c>
      <c r="M4326" t="str">
        <f t="shared" si="541"/>
        <v>graziella.delmedico@gmail.com</v>
      </c>
      <c r="N4326" t="str">
        <f t="shared" si="542"/>
        <v>www.casavacanzesottobosco.com</v>
      </c>
      <c r="O4326" t="str">
        <f t="shared" si="543"/>
        <v>graziella.delmedico@gmail.com</v>
      </c>
      <c r="S4326" s="1" t="s">
        <v>13763</v>
      </c>
    </row>
    <row r="4327" spans="1:19" ht="14.4" x14ac:dyDescent="0.3">
      <c r="A4327" s="1" t="s">
        <v>35</v>
      </c>
      <c r="B4327" s="1" t="s">
        <v>13767</v>
      </c>
      <c r="C4327" s="1" t="s">
        <v>13768</v>
      </c>
      <c r="D4327" s="1" t="str">
        <f t="shared" si="537"/>
        <v>C.Da Gabba 324</v>
      </c>
      <c r="E4327" s="1" t="s">
        <v>13760</v>
      </c>
      <c r="F4327" t="s">
        <v>19718</v>
      </c>
      <c r="G4327" t="str">
        <f t="shared" si="536"/>
        <v>N/A</v>
      </c>
      <c r="H4327" s="1" t="s">
        <v>13769</v>
      </c>
      <c r="I4327" s="1" t="str">
        <f t="shared" si="538"/>
        <v>SITO</v>
      </c>
      <c r="J4327" s="1" t="str">
        <f t="shared" si="539"/>
        <v>www.cascinagabba.com</v>
      </c>
      <c r="K4327" s="1" t="s">
        <v>13770</v>
      </c>
      <c r="L4327" t="str">
        <f t="shared" si="540"/>
        <v>EMAIL</v>
      </c>
      <c r="M4327" t="str">
        <f t="shared" si="541"/>
        <v>tisasi@libero.it</v>
      </c>
      <c r="N4327" t="str">
        <f t="shared" si="542"/>
        <v>www.cascinagabba.com</v>
      </c>
      <c r="O4327" t="str">
        <f t="shared" si="543"/>
        <v>tisasi@libero.it</v>
      </c>
      <c r="S4327" s="1" t="s">
        <v>13767</v>
      </c>
    </row>
    <row r="4328" spans="1:19" ht="14.4" x14ac:dyDescent="0.3">
      <c r="A4328" s="1" t="s">
        <v>12</v>
      </c>
      <c r="B4328" s="1" t="s">
        <v>5453</v>
      </c>
      <c r="C4328" s="1" t="s">
        <v>13771</v>
      </c>
      <c r="D4328" s="1" t="str">
        <f t="shared" si="537"/>
        <v>Santa Maddalena  19</v>
      </c>
      <c r="E4328" s="1" t="s">
        <v>13760</v>
      </c>
      <c r="F4328" s="1" t="s">
        <v>13772</v>
      </c>
      <c r="G4328" t="str">
        <f t="shared" si="536"/>
        <v>Santa Maddalena</v>
      </c>
      <c r="H4328" t="s">
        <v>19718</v>
      </c>
      <c r="I4328" s="1" t="str">
        <f t="shared" si="538"/>
        <v>SITO</v>
      </c>
      <c r="J4328" s="1" t="str">
        <f t="shared" si="539"/>
        <v>N/a</v>
      </c>
      <c r="K4328" s="1" t="s">
        <v>13773</v>
      </c>
      <c r="L4328" t="str">
        <f t="shared" si="540"/>
        <v>EMAIL</v>
      </c>
      <c r="M4328" t="str">
        <f t="shared" si="541"/>
        <v>lacapannina.info@gmail.com</v>
      </c>
      <c r="N4328" t="str">
        <f t="shared" si="542"/>
        <v>N/a</v>
      </c>
      <c r="O4328" t="str">
        <f t="shared" si="543"/>
        <v>lacapannina.info@gmail.com</v>
      </c>
      <c r="S4328" s="1" t="s">
        <v>5453</v>
      </c>
    </row>
    <row r="4329" spans="1:19" ht="14.4" x14ac:dyDescent="0.3">
      <c r="A4329" s="1" t="s">
        <v>29</v>
      </c>
      <c r="B4329" s="1" t="s">
        <v>13774</v>
      </c>
      <c r="C4329" s="1" t="s">
        <v>13775</v>
      </c>
      <c r="D4329" s="1" t="str">
        <f t="shared" si="537"/>
        <v>Contrada Vecciola 155</v>
      </c>
      <c r="E4329" s="1" t="s">
        <v>13760</v>
      </c>
      <c r="F4329" s="1" t="s">
        <v>13760</v>
      </c>
      <c r="G4329" t="str">
        <f t="shared" si="536"/>
        <v>Sarnano</v>
      </c>
      <c r="H4329" t="s">
        <v>19718</v>
      </c>
      <c r="I4329" s="1" t="str">
        <f t="shared" si="538"/>
        <v>SITO</v>
      </c>
      <c r="J4329" s="1" t="str">
        <f t="shared" si="539"/>
        <v>N/a</v>
      </c>
      <c r="K4329" s="1" t="s">
        <v>13776</v>
      </c>
      <c r="L4329" t="str">
        <f t="shared" si="540"/>
        <v>EMAIL</v>
      </c>
      <c r="M4329" t="str">
        <f t="shared" si="541"/>
        <v>maurovenanzi@alice.it</v>
      </c>
      <c r="N4329" t="str">
        <f t="shared" si="542"/>
        <v>N/a</v>
      </c>
      <c r="O4329" t="str">
        <f t="shared" si="543"/>
        <v>maurovenanzi@alice.it</v>
      </c>
      <c r="S4329" s="1" t="s">
        <v>13774</v>
      </c>
    </row>
    <row r="4330" spans="1:19" ht="14.4" x14ac:dyDescent="0.3">
      <c r="A4330" s="1" t="s">
        <v>88</v>
      </c>
      <c r="B4330" s="1" t="s">
        <v>137</v>
      </c>
      <c r="C4330" t="s">
        <v>19718</v>
      </c>
      <c r="D4330" s="1" t="str">
        <f t="shared" si="537"/>
        <v>N/A</v>
      </c>
      <c r="E4330" s="1" t="s">
        <v>13760</v>
      </c>
      <c r="F4330" t="s">
        <v>19718</v>
      </c>
      <c r="G4330" t="str">
        <f t="shared" si="536"/>
        <v>N/A</v>
      </c>
      <c r="H4330" t="s">
        <v>19718</v>
      </c>
      <c r="I4330" s="1" t="str">
        <f t="shared" si="538"/>
        <v>SITO</v>
      </c>
      <c r="J4330" s="1" t="str">
        <f t="shared" si="539"/>
        <v>N/a</v>
      </c>
      <c r="K4330" t="s">
        <v>19718</v>
      </c>
      <c r="L4330" t="str">
        <f t="shared" si="540"/>
        <v>SITO</v>
      </c>
      <c r="M4330" t="str">
        <f t="shared" si="541"/>
        <v xml:space="preserve"> </v>
      </c>
      <c r="N4330" t="str">
        <f t="shared" si="542"/>
        <v>N/a</v>
      </c>
      <c r="O4330" t="str">
        <f t="shared" si="543"/>
        <v>N/a</v>
      </c>
      <c r="S4330" s="1" t="s">
        <v>137</v>
      </c>
    </row>
    <row r="4331" spans="1:19" ht="14.4" x14ac:dyDescent="0.3">
      <c r="A4331" s="1" t="s">
        <v>12</v>
      </c>
      <c r="B4331" s="1" t="s">
        <v>13777</v>
      </c>
      <c r="C4331" s="1" t="s">
        <v>13778</v>
      </c>
      <c r="D4331" s="1" t="str">
        <f t="shared" si="537"/>
        <v>C.Da Cardagnano 297</v>
      </c>
      <c r="E4331" s="1" t="s">
        <v>13760</v>
      </c>
      <c r="F4331" s="1" t="s">
        <v>13760</v>
      </c>
      <c r="G4331" t="str">
        <f t="shared" si="536"/>
        <v>Sarnano</v>
      </c>
      <c r="H4331" t="s">
        <v>19718</v>
      </c>
      <c r="I4331" s="1" t="str">
        <f t="shared" si="538"/>
        <v>SITO</v>
      </c>
      <c r="J4331" s="1" t="str">
        <f t="shared" si="539"/>
        <v>N/a</v>
      </c>
      <c r="K4331" s="1" t="s">
        <v>13779</v>
      </c>
      <c r="L4331" t="str">
        <f t="shared" si="540"/>
        <v>EMAIL</v>
      </c>
      <c r="M4331" t="str">
        <f t="shared" si="541"/>
        <v>angela.psc@gmail.com</v>
      </c>
      <c r="N4331" t="str">
        <f t="shared" si="542"/>
        <v>N/a</v>
      </c>
      <c r="O4331" t="str">
        <f t="shared" si="543"/>
        <v>angela.psc@gmail.com</v>
      </c>
      <c r="S4331" s="1" t="s">
        <v>13777</v>
      </c>
    </row>
    <row r="4332" spans="1:19" ht="14.4" x14ac:dyDescent="0.3">
      <c r="A4332" s="1" t="s">
        <v>82</v>
      </c>
      <c r="B4332" s="1" t="s">
        <v>13780</v>
      </c>
      <c r="C4332" s="1" t="s">
        <v>13781</v>
      </c>
      <c r="D4332" s="1" t="str">
        <f t="shared" si="537"/>
        <v>Contrada Case Rosse 278</v>
      </c>
      <c r="E4332" s="1" t="s">
        <v>13760</v>
      </c>
      <c r="F4332" s="1" t="s">
        <v>13760</v>
      </c>
      <c r="G4332" t="str">
        <f t="shared" si="536"/>
        <v>Sarnano</v>
      </c>
      <c r="H4332" s="1" t="s">
        <v>13782</v>
      </c>
      <c r="I4332" s="1" t="str">
        <f t="shared" si="538"/>
        <v>SITO</v>
      </c>
      <c r="J4332" s="1" t="str">
        <f t="shared" si="539"/>
        <v>www.villasanraffaello.com</v>
      </c>
      <c r="K4332" s="1" t="s">
        <v>13783</v>
      </c>
      <c r="L4332" t="str">
        <f t="shared" si="540"/>
        <v>EMAIL</v>
      </c>
      <c r="M4332" t="str">
        <f t="shared" si="541"/>
        <v>info@villasanraffaello.com</v>
      </c>
      <c r="N4332" t="str">
        <f t="shared" si="542"/>
        <v>www.villasanraffaello.com</v>
      </c>
      <c r="O4332" t="str">
        <f t="shared" si="543"/>
        <v>info@villasanraffaello.com</v>
      </c>
      <c r="S4332" s="1" t="s">
        <v>13780</v>
      </c>
    </row>
    <row r="4333" spans="1:19" ht="14.4" x14ac:dyDescent="0.3">
      <c r="A4333" s="1" t="s">
        <v>29</v>
      </c>
      <c r="B4333" s="1" t="s">
        <v>13784</v>
      </c>
      <c r="C4333" s="1" t="s">
        <v>13785</v>
      </c>
      <c r="D4333" s="1" t="str">
        <f t="shared" si="537"/>
        <v>Contrada Grisciotti 389 B</v>
      </c>
      <c r="E4333" s="1" t="s">
        <v>13760</v>
      </c>
      <c r="F4333" s="1" t="s">
        <v>13760</v>
      </c>
      <c r="G4333" t="str">
        <f t="shared" si="536"/>
        <v>Sarnano</v>
      </c>
      <c r="H4333" t="s">
        <v>19718</v>
      </c>
      <c r="I4333" s="1" t="str">
        <f t="shared" si="538"/>
        <v>SITO</v>
      </c>
      <c r="J4333" s="1" t="str">
        <f t="shared" si="539"/>
        <v>N/a</v>
      </c>
      <c r="K4333" s="1" t="s">
        <v>13786</v>
      </c>
      <c r="L4333" t="str">
        <f t="shared" si="540"/>
        <v>EMAIL</v>
      </c>
      <c r="M4333" t="str">
        <f t="shared" si="541"/>
        <v>lucia.frolloni@yahoo.it</v>
      </c>
      <c r="N4333" t="str">
        <f t="shared" si="542"/>
        <v>N/a</v>
      </c>
      <c r="O4333" t="str">
        <f t="shared" si="543"/>
        <v>lucia.frolloni@yahoo.it</v>
      </c>
      <c r="S4333" s="1" t="s">
        <v>13784</v>
      </c>
    </row>
    <row r="4334" spans="1:19" ht="14.4" x14ac:dyDescent="0.3">
      <c r="A4334" s="1" t="s">
        <v>6</v>
      </c>
      <c r="B4334" s="1" t="s">
        <v>6823</v>
      </c>
      <c r="C4334" t="s">
        <v>19718</v>
      </c>
      <c r="D4334" s="1" t="str">
        <f t="shared" si="537"/>
        <v>N/A</v>
      </c>
      <c r="E4334" s="1" t="s">
        <v>13760</v>
      </c>
      <c r="F4334" s="1" t="s">
        <v>13760</v>
      </c>
      <c r="G4334" t="str">
        <f t="shared" si="536"/>
        <v>Sarnano</v>
      </c>
      <c r="H4334" s="1" t="s">
        <v>13787</v>
      </c>
      <c r="I4334" s="1" t="str">
        <f t="shared" si="538"/>
        <v>SITO</v>
      </c>
      <c r="J4334" s="1" t="str">
        <f t="shared" si="539"/>
        <v>www.antica-dimora.net</v>
      </c>
      <c r="K4334" s="1" t="s">
        <v>13788</v>
      </c>
      <c r="L4334" t="str">
        <f t="shared" si="540"/>
        <v>EMAIL</v>
      </c>
      <c r="M4334" t="str">
        <f t="shared" si="541"/>
        <v>info@antica-dimora.net</v>
      </c>
      <c r="N4334" t="str">
        <f t="shared" si="542"/>
        <v>www.antica-dimora.net</v>
      </c>
      <c r="O4334" t="str">
        <f t="shared" si="543"/>
        <v>info@antica-dimora.net</v>
      </c>
      <c r="S4334" s="1" t="s">
        <v>6823</v>
      </c>
    </row>
    <row r="4335" spans="1:19" ht="14.4" x14ac:dyDescent="0.3">
      <c r="A4335" s="1" t="s">
        <v>6</v>
      </c>
      <c r="B4335" s="1" t="s">
        <v>13789</v>
      </c>
      <c r="C4335" s="1" t="s">
        <v>13790</v>
      </c>
      <c r="D4335" s="1" t="str">
        <f t="shared" si="537"/>
        <v>Contrada Poggio 78</v>
      </c>
      <c r="E4335" s="1" t="s">
        <v>13760</v>
      </c>
      <c r="F4335" s="1" t="s">
        <v>13760</v>
      </c>
      <c r="G4335" t="str">
        <f t="shared" si="536"/>
        <v>Sarnano</v>
      </c>
      <c r="H4335" t="s">
        <v>19718</v>
      </c>
      <c r="I4335" s="1" t="str">
        <f t="shared" si="538"/>
        <v>SITO</v>
      </c>
      <c r="J4335" s="1" t="str">
        <f t="shared" si="539"/>
        <v>N/a</v>
      </c>
      <c r="K4335" t="s">
        <v>19718</v>
      </c>
      <c r="L4335" t="str">
        <f t="shared" si="540"/>
        <v>SITO</v>
      </c>
      <c r="M4335" t="str">
        <f t="shared" si="541"/>
        <v xml:space="preserve"> </v>
      </c>
      <c r="N4335" t="str">
        <f t="shared" si="542"/>
        <v>N/a</v>
      </c>
      <c r="O4335" t="str">
        <f t="shared" si="543"/>
        <v>N/a</v>
      </c>
      <c r="S4335" s="1" t="s">
        <v>13789</v>
      </c>
    </row>
    <row r="4336" spans="1:19" ht="14.4" x14ac:dyDescent="0.3">
      <c r="A4336" s="1" t="s">
        <v>82</v>
      </c>
      <c r="B4336" s="1" t="s">
        <v>1693</v>
      </c>
      <c r="C4336" s="1" t="s">
        <v>13791</v>
      </c>
      <c r="D4336" s="1" t="str">
        <f t="shared" si="537"/>
        <v>Via Alcide De Gasperi 28</v>
      </c>
      <c r="E4336" s="1" t="s">
        <v>13760</v>
      </c>
      <c r="F4336" s="1" t="s">
        <v>13760</v>
      </c>
      <c r="G4336" t="str">
        <f t="shared" si="536"/>
        <v>Sarnano</v>
      </c>
      <c r="H4336" t="s">
        <v>19718</v>
      </c>
      <c r="I4336" s="1" t="str">
        <f t="shared" si="538"/>
        <v>SITO</v>
      </c>
      <c r="J4336" s="1" t="str">
        <f t="shared" si="539"/>
        <v>N/a</v>
      </c>
      <c r="K4336" t="s">
        <v>19718</v>
      </c>
      <c r="L4336" t="str">
        <f t="shared" si="540"/>
        <v>SITO</v>
      </c>
      <c r="M4336" t="str">
        <f t="shared" si="541"/>
        <v xml:space="preserve"> </v>
      </c>
      <c r="N4336" t="str">
        <f t="shared" si="542"/>
        <v>N/a</v>
      </c>
      <c r="O4336" t="str">
        <f t="shared" si="543"/>
        <v>N/a</v>
      </c>
      <c r="S4336" s="1" t="s">
        <v>1693</v>
      </c>
    </row>
    <row r="4337" spans="1:19" ht="14.4" x14ac:dyDescent="0.3">
      <c r="A4337" s="1" t="s">
        <v>12</v>
      </c>
      <c r="B4337" s="1" t="s">
        <v>13792</v>
      </c>
      <c r="C4337" s="1" t="s">
        <v>13793</v>
      </c>
      <c r="D4337" s="1" t="str">
        <f t="shared" si="537"/>
        <v>C.Da Rinci 20</v>
      </c>
      <c r="E4337" s="1" t="s">
        <v>13760</v>
      </c>
      <c r="F4337" t="s">
        <v>19718</v>
      </c>
      <c r="G4337" t="str">
        <f t="shared" si="536"/>
        <v>N/A</v>
      </c>
      <c r="H4337" t="s">
        <v>19718</v>
      </c>
      <c r="I4337" s="1" t="str">
        <f t="shared" si="538"/>
        <v>SITO</v>
      </c>
      <c r="J4337" s="1" t="str">
        <f t="shared" si="539"/>
        <v>N/a</v>
      </c>
      <c r="K4337" s="1" t="s">
        <v>13794</v>
      </c>
      <c r="L4337" t="str">
        <f t="shared" si="540"/>
        <v>EMAIL</v>
      </c>
      <c r="M4337" t="str">
        <f t="shared" si="541"/>
        <v>t.marialuisa@email.it</v>
      </c>
      <c r="N4337" t="str">
        <f t="shared" si="542"/>
        <v>N/a</v>
      </c>
      <c r="O4337" t="str">
        <f t="shared" si="543"/>
        <v>t.marialuisa@email.it</v>
      </c>
      <c r="S4337" s="1" t="s">
        <v>13792</v>
      </c>
    </row>
    <row r="4338" spans="1:19" ht="14.4" x14ac:dyDescent="0.3">
      <c r="A4338" s="1" t="s">
        <v>35</v>
      </c>
      <c r="B4338" s="1" t="s">
        <v>13795</v>
      </c>
      <c r="C4338" t="s">
        <v>19718</v>
      </c>
      <c r="D4338" s="1" t="str">
        <f t="shared" si="537"/>
        <v>N/A</v>
      </c>
      <c r="E4338" s="1" t="s">
        <v>13760</v>
      </c>
      <c r="F4338" s="1" t="s">
        <v>13796</v>
      </c>
      <c r="G4338" t="str">
        <f t="shared" si="536"/>
        <v>Località Schito</v>
      </c>
      <c r="H4338" t="s">
        <v>19718</v>
      </c>
      <c r="I4338" s="1" t="str">
        <f t="shared" si="538"/>
        <v>SITO</v>
      </c>
      <c r="J4338" s="1" t="str">
        <f t="shared" si="539"/>
        <v>N/a</v>
      </c>
      <c r="K4338" s="1" t="s">
        <v>13797</v>
      </c>
      <c r="L4338" t="str">
        <f t="shared" si="540"/>
        <v>EMAIL</v>
      </c>
      <c r="M4338" t="str">
        <f t="shared" si="541"/>
        <v>info@leborette.it</v>
      </c>
      <c r="N4338" t="str">
        <f t="shared" si="542"/>
        <v>N/a</v>
      </c>
      <c r="O4338" t="str">
        <f t="shared" si="543"/>
        <v>info@leborette.it</v>
      </c>
      <c r="S4338" s="1" t="s">
        <v>13795</v>
      </c>
    </row>
    <row r="4339" spans="1:19" ht="14.4" x14ac:dyDescent="0.3">
      <c r="A4339" s="1" t="s">
        <v>35</v>
      </c>
      <c r="B4339" s="1" t="s">
        <v>13798</v>
      </c>
      <c r="C4339" s="1" t="s">
        <v>13799</v>
      </c>
      <c r="D4339" s="1" t="str">
        <f t="shared" si="537"/>
        <v>Località Schito  447</v>
      </c>
      <c r="E4339" s="1" t="s">
        <v>13760</v>
      </c>
      <c r="F4339" s="1" t="s">
        <v>13796</v>
      </c>
      <c r="G4339" t="str">
        <f t="shared" si="536"/>
        <v>Località Schito</v>
      </c>
      <c r="H4339" s="1" t="s">
        <v>13800</v>
      </c>
      <c r="I4339" s="1" t="str">
        <f t="shared" si="538"/>
        <v>SITO</v>
      </c>
      <c r="J4339" s="1" t="str">
        <f t="shared" si="539"/>
        <v>www.serpanera.com</v>
      </c>
      <c r="K4339" s="1" t="s">
        <v>13801</v>
      </c>
      <c r="L4339" t="str">
        <f t="shared" si="540"/>
        <v>EMAIL</v>
      </c>
      <c r="M4339" t="str">
        <f t="shared" si="541"/>
        <v>info@serpanera.com</v>
      </c>
      <c r="N4339" t="str">
        <f t="shared" si="542"/>
        <v>www.serpanera.com</v>
      </c>
      <c r="O4339" t="str">
        <f t="shared" si="543"/>
        <v>info@serpanera.com</v>
      </c>
      <c r="S4339" s="1" t="s">
        <v>13798</v>
      </c>
    </row>
    <row r="4340" spans="1:19" ht="14.4" x14ac:dyDescent="0.3">
      <c r="A4340" s="1" t="s">
        <v>12</v>
      </c>
      <c r="B4340" s="1" t="s">
        <v>13802</v>
      </c>
      <c r="C4340" s="1" t="s">
        <v>13803</v>
      </c>
      <c r="D4340" s="1" t="str">
        <f t="shared" si="537"/>
        <v>Contrada Margani 37</v>
      </c>
      <c r="E4340" s="1" t="s">
        <v>13760</v>
      </c>
      <c r="F4340" t="s">
        <v>19718</v>
      </c>
      <c r="G4340" t="str">
        <f t="shared" si="536"/>
        <v>N/A</v>
      </c>
      <c r="H4340" t="s">
        <v>19718</v>
      </c>
      <c r="I4340" s="1" t="str">
        <f t="shared" si="538"/>
        <v>SITO</v>
      </c>
      <c r="J4340" s="1" t="str">
        <f t="shared" si="539"/>
        <v>N/a</v>
      </c>
      <c r="K4340" s="1" t="s">
        <v>13804</v>
      </c>
      <c r="L4340" t="str">
        <f t="shared" si="540"/>
        <v>EMAIL</v>
      </c>
      <c r="M4340" t="str">
        <f t="shared" si="541"/>
        <v>info@villadelleacacie.it</v>
      </c>
      <c r="N4340" t="str">
        <f t="shared" si="542"/>
        <v>N/a</v>
      </c>
      <c r="O4340" t="str">
        <f t="shared" si="543"/>
        <v>info@villadelleacacie.it</v>
      </c>
      <c r="S4340" s="1" t="s">
        <v>13802</v>
      </c>
    </row>
    <row r="4341" spans="1:19" ht="14.4" x14ac:dyDescent="0.3">
      <c r="A4341" s="1" t="s">
        <v>12</v>
      </c>
      <c r="B4341" s="1" t="s">
        <v>13805</v>
      </c>
      <c r="C4341" s="1" t="s">
        <v>13806</v>
      </c>
      <c r="D4341" s="1" t="str">
        <f t="shared" si="537"/>
        <v>Via Colle  2/B</v>
      </c>
      <c r="E4341" s="1" t="s">
        <v>13760</v>
      </c>
      <c r="F4341" t="s">
        <v>19718</v>
      </c>
      <c r="G4341" t="str">
        <f t="shared" si="536"/>
        <v>N/A</v>
      </c>
      <c r="H4341" s="1" t="s">
        <v>13807</v>
      </c>
      <c r="I4341" s="1" t="str">
        <f t="shared" si="538"/>
        <v>SITO</v>
      </c>
      <c r="J4341" s="1" t="str">
        <f t="shared" si="539"/>
        <v>www.ilrifugiodeicantici.it</v>
      </c>
      <c r="K4341" s="1" t="s">
        <v>13808</v>
      </c>
      <c r="L4341" t="str">
        <f t="shared" si="540"/>
        <v>EMAIL</v>
      </c>
      <c r="M4341" t="str">
        <f t="shared" si="541"/>
        <v>info@ilrifugiodeicantici.it</v>
      </c>
      <c r="N4341" t="str">
        <f t="shared" si="542"/>
        <v>www.ilrifugiodeicantici.it</v>
      </c>
      <c r="O4341" t="str">
        <f t="shared" si="543"/>
        <v>info@ilrifugiodeicantici.it</v>
      </c>
      <c r="S4341" s="1" t="s">
        <v>13805</v>
      </c>
    </row>
    <row r="4342" spans="1:19" ht="14.4" x14ac:dyDescent="0.3">
      <c r="A4342" s="1" t="s">
        <v>82</v>
      </c>
      <c r="B4342" s="1" t="s">
        <v>13809</v>
      </c>
      <c r="C4342" s="1" t="s">
        <v>13810</v>
      </c>
      <c r="D4342" s="1" t="str">
        <f t="shared" si="537"/>
        <v>Via Oberdan 198/A</v>
      </c>
      <c r="E4342" s="1" t="s">
        <v>13760</v>
      </c>
      <c r="F4342" t="s">
        <v>19718</v>
      </c>
      <c r="G4342" t="str">
        <f t="shared" si="536"/>
        <v>N/A</v>
      </c>
      <c r="H4342" t="s">
        <v>19718</v>
      </c>
      <c r="I4342" s="1" t="str">
        <f t="shared" si="538"/>
        <v>SITO</v>
      </c>
      <c r="J4342" s="1" t="str">
        <f t="shared" si="539"/>
        <v>N/a</v>
      </c>
      <c r="K4342" s="1" t="s">
        <v>13811</v>
      </c>
      <c r="L4342" t="str">
        <f t="shared" si="540"/>
        <v>EMAIL</v>
      </c>
      <c r="M4342" t="str">
        <f t="shared" si="541"/>
        <v>euroimmobiliare.98@libero.it</v>
      </c>
      <c r="N4342" t="str">
        <f t="shared" si="542"/>
        <v>N/a</v>
      </c>
      <c r="O4342" t="str">
        <f t="shared" si="543"/>
        <v>euroimmobiliare.98@libero.it</v>
      </c>
      <c r="S4342" s="1" t="s">
        <v>13809</v>
      </c>
    </row>
    <row r="4343" spans="1:19" ht="14.4" x14ac:dyDescent="0.3">
      <c r="A4343" s="1" t="s">
        <v>29</v>
      </c>
      <c r="B4343" s="1" t="s">
        <v>13812</v>
      </c>
      <c r="C4343" s="1" t="s">
        <v>13813</v>
      </c>
      <c r="D4343" s="1" t="str">
        <f t="shared" si="537"/>
        <v>Via Bruno Buozzi 47/A</v>
      </c>
      <c r="E4343" s="1" t="s">
        <v>13760</v>
      </c>
      <c r="F4343" t="s">
        <v>19718</v>
      </c>
      <c r="G4343" t="str">
        <f t="shared" si="536"/>
        <v>N/A</v>
      </c>
      <c r="H4343" t="s">
        <v>19718</v>
      </c>
      <c r="I4343" s="1" t="str">
        <f t="shared" si="538"/>
        <v>SITO</v>
      </c>
      <c r="J4343" s="1" t="str">
        <f t="shared" si="539"/>
        <v>N/a</v>
      </c>
      <c r="K4343" t="s">
        <v>19718</v>
      </c>
      <c r="L4343" t="str">
        <f t="shared" si="540"/>
        <v>SITO</v>
      </c>
      <c r="M4343" t="str">
        <f t="shared" si="541"/>
        <v xml:space="preserve"> </v>
      </c>
      <c r="N4343" t="str">
        <f t="shared" si="542"/>
        <v>N/a</v>
      </c>
      <c r="O4343" t="str">
        <f t="shared" si="543"/>
        <v>N/a</v>
      </c>
      <c r="S4343" s="1" t="s">
        <v>13812</v>
      </c>
    </row>
    <row r="4344" spans="1:19" ht="14.4" x14ac:dyDescent="0.3">
      <c r="A4344" s="1" t="s">
        <v>12</v>
      </c>
      <c r="B4344" s="1" t="s">
        <v>13814</v>
      </c>
      <c r="C4344" s="1" t="s">
        <v>13815</v>
      </c>
      <c r="D4344" s="1" t="str">
        <f t="shared" si="537"/>
        <v>Frazione Schito Snc</v>
      </c>
      <c r="E4344" s="1" t="s">
        <v>13760</v>
      </c>
      <c r="F4344" s="1" t="s">
        <v>13816</v>
      </c>
      <c r="G4344" t="str">
        <f t="shared" si="536"/>
        <v>Schito</v>
      </c>
      <c r="H4344" s="1" t="s">
        <v>13817</v>
      </c>
      <c r="I4344" s="1" t="str">
        <f t="shared" si="538"/>
        <v>SITO</v>
      </c>
      <c r="J4344" s="1" t="str">
        <f t="shared" si="539"/>
        <v>www.casavacanzeducaschito.com</v>
      </c>
      <c r="K4344" s="1" t="s">
        <v>13818</v>
      </c>
      <c r="L4344" t="str">
        <f t="shared" si="540"/>
        <v>EMAIL</v>
      </c>
      <c r="M4344" t="str">
        <f t="shared" si="541"/>
        <v>info@casavacanzeducaschito.com</v>
      </c>
      <c r="N4344" t="str">
        <f t="shared" si="542"/>
        <v>www.casavacanzeducaschito.com</v>
      </c>
      <c r="O4344" t="str">
        <f t="shared" si="543"/>
        <v>info@casavacanzeducaschito.com</v>
      </c>
      <c r="S4344" s="1" t="s">
        <v>13814</v>
      </c>
    </row>
    <row r="4345" spans="1:19" ht="14.4" x14ac:dyDescent="0.3">
      <c r="A4345" s="1" t="s">
        <v>29</v>
      </c>
      <c r="B4345" s="1" t="s">
        <v>13819</v>
      </c>
      <c r="C4345" s="1" t="s">
        <v>13820</v>
      </c>
      <c r="D4345" s="1" t="str">
        <f t="shared" si="537"/>
        <v>Via Del Colle  2/B</v>
      </c>
      <c r="E4345" s="1" t="s">
        <v>13760</v>
      </c>
      <c r="F4345" t="s">
        <v>19718</v>
      </c>
      <c r="G4345" t="str">
        <f t="shared" si="536"/>
        <v>N/A</v>
      </c>
      <c r="H4345" s="1" t="s">
        <v>13807</v>
      </c>
      <c r="I4345" s="1" t="str">
        <f t="shared" si="538"/>
        <v>SITO</v>
      </c>
      <c r="J4345" s="1" t="str">
        <f t="shared" si="539"/>
        <v>www.ilrifugiodeicantici.it</v>
      </c>
      <c r="K4345" s="1" t="s">
        <v>13808</v>
      </c>
      <c r="L4345" t="str">
        <f t="shared" si="540"/>
        <v>EMAIL</v>
      </c>
      <c r="M4345" t="str">
        <f t="shared" si="541"/>
        <v>info@ilrifugiodeicantici.it</v>
      </c>
      <c r="N4345" t="str">
        <f t="shared" si="542"/>
        <v>www.ilrifugiodeicantici.it</v>
      </c>
      <c r="O4345" t="str">
        <f t="shared" si="543"/>
        <v>info@ilrifugiodeicantici.it</v>
      </c>
      <c r="S4345" s="1" t="s">
        <v>13819</v>
      </c>
    </row>
    <row r="4346" spans="1:19" ht="14.4" x14ac:dyDescent="0.3">
      <c r="A4346" s="1" t="s">
        <v>29</v>
      </c>
      <c r="B4346" s="1" t="s">
        <v>11804</v>
      </c>
      <c r="C4346" s="1" t="s">
        <v>13821</v>
      </c>
      <c r="D4346" s="1" t="str">
        <f t="shared" si="537"/>
        <v>Via Fonte Marta  400</v>
      </c>
      <c r="E4346" s="1" t="s">
        <v>13760</v>
      </c>
      <c r="F4346" t="s">
        <v>19718</v>
      </c>
      <c r="G4346" t="str">
        <f t="shared" si="536"/>
        <v>N/A</v>
      </c>
      <c r="H4346" t="s">
        <v>19718</v>
      </c>
      <c r="I4346" s="1" t="str">
        <f t="shared" si="538"/>
        <v>SITO</v>
      </c>
      <c r="J4346" s="1" t="str">
        <f t="shared" si="539"/>
        <v>N/a</v>
      </c>
      <c r="K4346" s="1" t="s">
        <v>13822</v>
      </c>
      <c r="L4346" t="str">
        <f t="shared" si="540"/>
        <v>EMAIL</v>
      </c>
      <c r="M4346" t="str">
        <f t="shared" si="541"/>
        <v>leo1671@tiscali.it</v>
      </c>
      <c r="N4346" t="str">
        <f t="shared" si="542"/>
        <v>N/a</v>
      </c>
      <c r="O4346" t="str">
        <f t="shared" si="543"/>
        <v>leo1671@tiscali.it</v>
      </c>
      <c r="S4346" s="1" t="s">
        <v>11804</v>
      </c>
    </row>
    <row r="4347" spans="1:19" ht="14.4" x14ac:dyDescent="0.3">
      <c r="A4347" s="1" t="s">
        <v>35</v>
      </c>
      <c r="B4347" s="1" t="s">
        <v>13823</v>
      </c>
      <c r="C4347" s="1" t="s">
        <v>13824</v>
      </c>
      <c r="D4347" s="1" t="str">
        <f t="shared" si="537"/>
        <v>Contrada Terro 1</v>
      </c>
      <c r="E4347" s="1" t="s">
        <v>13760</v>
      </c>
      <c r="F4347" s="1" t="s">
        <v>13760</v>
      </c>
      <c r="G4347" t="str">
        <f t="shared" si="536"/>
        <v>Sarnano</v>
      </c>
      <c r="H4347" s="1" t="s">
        <v>13825</v>
      </c>
      <c r="I4347" s="1" t="str">
        <f t="shared" si="538"/>
        <v>SITO</v>
      </c>
      <c r="J4347" s="1" t="str">
        <f t="shared" si="539"/>
        <v>sites.google.com/site/casaruralevacanze/</v>
      </c>
      <c r="K4347" s="1" t="s">
        <v>13826</v>
      </c>
      <c r="L4347" t="str">
        <f t="shared" si="540"/>
        <v>EMAIL</v>
      </c>
      <c r="M4347" t="str">
        <f t="shared" si="541"/>
        <v>cecchetti@live.it</v>
      </c>
      <c r="N4347" t="str">
        <f t="shared" si="542"/>
        <v>sites.google.com/site/casaruralevacanze/</v>
      </c>
      <c r="O4347" t="str">
        <f t="shared" si="543"/>
        <v>cecchetti@live.it</v>
      </c>
      <c r="S4347" s="1" t="s">
        <v>13823</v>
      </c>
    </row>
    <row r="4348" spans="1:19" ht="14.4" x14ac:dyDescent="0.3">
      <c r="A4348" s="1" t="s">
        <v>35</v>
      </c>
      <c r="B4348" s="1" t="s">
        <v>13827</v>
      </c>
      <c r="C4348" s="1" t="s">
        <v>13828</v>
      </c>
      <c r="D4348" s="1" t="str">
        <f t="shared" si="537"/>
        <v>Contrada Borghetti 1</v>
      </c>
      <c r="E4348" s="1" t="s">
        <v>13760</v>
      </c>
      <c r="F4348" s="1" t="s">
        <v>13760</v>
      </c>
      <c r="G4348" t="str">
        <f t="shared" si="536"/>
        <v>Sarnano</v>
      </c>
      <c r="H4348" t="s">
        <v>19718</v>
      </c>
      <c r="I4348" s="1" t="str">
        <f t="shared" si="538"/>
        <v>SITO</v>
      </c>
      <c r="J4348" s="1" t="str">
        <f t="shared" si="539"/>
        <v>N/a</v>
      </c>
      <c r="K4348" s="1" t="s">
        <v>13829</v>
      </c>
      <c r="L4348" t="str">
        <f t="shared" si="540"/>
        <v>EMAIL</v>
      </c>
      <c r="M4348" t="str">
        <f t="shared" si="541"/>
        <v>info@immobiliarevenanzi.it</v>
      </c>
      <c r="N4348" t="str">
        <f t="shared" si="542"/>
        <v>N/a</v>
      </c>
      <c r="O4348" t="str">
        <f t="shared" si="543"/>
        <v>info@immobiliarevenanzi.it</v>
      </c>
      <c r="S4348" s="1" t="s">
        <v>13827</v>
      </c>
    </row>
    <row r="4349" spans="1:19" ht="14.4" x14ac:dyDescent="0.3">
      <c r="A4349" s="1" t="s">
        <v>35</v>
      </c>
      <c r="B4349" s="1" t="s">
        <v>13830</v>
      </c>
      <c r="C4349" s="1" t="s">
        <v>13831</v>
      </c>
      <c r="D4349" s="1" t="str">
        <f t="shared" si="537"/>
        <v>Contrada Sassetto 191</v>
      </c>
      <c r="E4349" s="1" t="s">
        <v>13760</v>
      </c>
      <c r="F4349" s="1" t="s">
        <v>13760</v>
      </c>
      <c r="G4349" t="str">
        <f t="shared" si="536"/>
        <v>Sarnano</v>
      </c>
      <c r="H4349" s="1" t="s">
        <v>13832</v>
      </c>
      <c r="I4349" s="1" t="str">
        <f t="shared" si="538"/>
        <v>SITO</v>
      </c>
      <c r="J4349" s="1" t="str">
        <f t="shared" si="539"/>
        <v>www.ilsassetto.it</v>
      </c>
      <c r="K4349" s="1" t="s">
        <v>13833</v>
      </c>
      <c r="L4349" t="str">
        <f t="shared" si="540"/>
        <v>EMAIL</v>
      </c>
      <c r="M4349" t="str">
        <f t="shared" si="541"/>
        <v>ilsassetto@libero.it</v>
      </c>
      <c r="N4349" t="str">
        <f t="shared" si="542"/>
        <v>www.ilsassetto.it</v>
      </c>
      <c r="O4349" t="str">
        <f t="shared" si="543"/>
        <v>ilsassetto@libero.it</v>
      </c>
      <c r="S4349" s="1" t="s">
        <v>13830</v>
      </c>
    </row>
    <row r="4350" spans="1:19" ht="14.4" x14ac:dyDescent="0.3">
      <c r="A4350" s="1" t="s">
        <v>571</v>
      </c>
      <c r="B4350" s="1" t="s">
        <v>13834</v>
      </c>
      <c r="C4350" s="1" t="s">
        <v>13835</v>
      </c>
      <c r="D4350" s="1" t="str">
        <f t="shared" si="537"/>
        <v>Contrada Brilli 1</v>
      </c>
      <c r="E4350" s="1" t="s">
        <v>13760</v>
      </c>
      <c r="F4350" s="1" t="s">
        <v>13760</v>
      </c>
      <c r="G4350" t="str">
        <f t="shared" si="536"/>
        <v>Sarnano</v>
      </c>
      <c r="H4350" s="1" t="s">
        <v>13836</v>
      </c>
      <c r="I4350" s="1" t="str">
        <f t="shared" si="538"/>
        <v>SITO</v>
      </c>
      <c r="J4350" s="1" t="str">
        <f t="shared" si="539"/>
        <v>www.camping4stagioni.it</v>
      </c>
      <c r="K4350" s="1" t="s">
        <v>13837</v>
      </c>
      <c r="L4350" t="str">
        <f t="shared" si="540"/>
        <v>EMAIL</v>
      </c>
      <c r="M4350" t="str">
        <f t="shared" si="541"/>
        <v>quattrostagioni@camping.it</v>
      </c>
      <c r="N4350" t="str">
        <f t="shared" si="542"/>
        <v>www.camping4stagioni.it</v>
      </c>
      <c r="O4350" t="str">
        <f t="shared" si="543"/>
        <v>quattrostagioni@camping.it</v>
      </c>
      <c r="S4350" s="1" t="s">
        <v>13834</v>
      </c>
    </row>
    <row r="4351" spans="1:19" ht="14.4" x14ac:dyDescent="0.3">
      <c r="A4351" s="1" t="s">
        <v>82</v>
      </c>
      <c r="B4351" s="1" t="s">
        <v>13838</v>
      </c>
      <c r="C4351" s="1" t="s">
        <v>13839</v>
      </c>
      <c r="D4351" s="1" t="str">
        <f t="shared" si="537"/>
        <v>Viale S. Baglioni 19</v>
      </c>
      <c r="E4351" s="1" t="s">
        <v>13760</v>
      </c>
      <c r="F4351" s="1" t="s">
        <v>13760</v>
      </c>
      <c r="G4351" t="str">
        <f t="shared" si="536"/>
        <v>Sarnano</v>
      </c>
      <c r="H4351" s="1" t="s">
        <v>13840</v>
      </c>
      <c r="I4351" s="1" t="str">
        <f t="shared" si="538"/>
        <v>SITO</v>
      </c>
      <c r="J4351" s="1" t="str">
        <f t="shared" si="539"/>
        <v>www.residenceilglicine.com</v>
      </c>
      <c r="K4351" s="1" t="s">
        <v>13841</v>
      </c>
      <c r="L4351" t="str">
        <f t="shared" si="540"/>
        <v>EMAIL</v>
      </c>
      <c r="M4351" t="str">
        <f t="shared" si="541"/>
        <v>info@residenceilglicine.com</v>
      </c>
      <c r="N4351" t="str">
        <f t="shared" si="542"/>
        <v>www.residenceilglicine.com</v>
      </c>
      <c r="O4351" t="str">
        <f t="shared" si="543"/>
        <v>info@residenceilglicine.com</v>
      </c>
      <c r="S4351" s="1" t="s">
        <v>13838</v>
      </c>
    </row>
    <row r="4352" spans="1:19" ht="14.4" x14ac:dyDescent="0.3">
      <c r="A4352" s="1" t="s">
        <v>20</v>
      </c>
      <c r="B4352" s="1" t="s">
        <v>13842</v>
      </c>
      <c r="C4352" s="1" t="s">
        <v>13843</v>
      </c>
      <c r="D4352" s="1" t="str">
        <f t="shared" si="537"/>
        <v>Via B. Costa 38</v>
      </c>
      <c r="E4352" s="1" t="s">
        <v>13760</v>
      </c>
      <c r="F4352" s="1" t="s">
        <v>13760</v>
      </c>
      <c r="G4352" t="str">
        <f t="shared" si="536"/>
        <v>Sarnano</v>
      </c>
      <c r="H4352" s="1" t="s">
        <v>13844</v>
      </c>
      <c r="I4352" s="1" t="str">
        <f t="shared" si="538"/>
        <v>SITO</v>
      </c>
      <c r="J4352" s="1" t="str">
        <f t="shared" si="539"/>
        <v>www.hotel-brunforte.it</v>
      </c>
      <c r="K4352" s="1" t="s">
        <v>13845</v>
      </c>
      <c r="L4352" t="str">
        <f t="shared" si="540"/>
        <v>EMAIL</v>
      </c>
      <c r="M4352" t="str">
        <f t="shared" si="541"/>
        <v>info@hotel-brunforte.it</v>
      </c>
      <c r="N4352" t="str">
        <f t="shared" si="542"/>
        <v>www.hotel-brunforte.it</v>
      </c>
      <c r="O4352" t="str">
        <f t="shared" si="543"/>
        <v>info@hotel-brunforte.it</v>
      </c>
      <c r="S4352" s="1" t="s">
        <v>13842</v>
      </c>
    </row>
    <row r="4353" spans="1:19" ht="14.4" x14ac:dyDescent="0.3">
      <c r="A4353" s="1" t="s">
        <v>20</v>
      </c>
      <c r="B4353" s="1" t="s">
        <v>13846</v>
      </c>
      <c r="C4353" s="1" t="s">
        <v>13847</v>
      </c>
      <c r="D4353" s="1" t="str">
        <f t="shared" si="537"/>
        <v>Contrada Marinella 1</v>
      </c>
      <c r="E4353" s="1" t="s">
        <v>13760</v>
      </c>
      <c r="F4353" s="1" t="s">
        <v>13760</v>
      </c>
      <c r="G4353" t="str">
        <f t="shared" si="536"/>
        <v>Sarnano</v>
      </c>
      <c r="H4353" s="1" t="s">
        <v>13848</v>
      </c>
      <c r="I4353" s="1" t="str">
        <f t="shared" si="538"/>
        <v>SITO</v>
      </c>
      <c r="J4353" s="1" t="str">
        <f t="shared" si="539"/>
        <v>www.montanaria.it</v>
      </c>
      <c r="K4353" s="1" t="s">
        <v>13849</v>
      </c>
      <c r="L4353" t="str">
        <f t="shared" si="540"/>
        <v>EMAIL</v>
      </c>
      <c r="M4353" t="str">
        <f t="shared" si="541"/>
        <v>info@montanaria.it</v>
      </c>
      <c r="N4353" t="str">
        <f t="shared" si="542"/>
        <v>www.montanaria.it</v>
      </c>
      <c r="O4353" t="str">
        <f t="shared" si="543"/>
        <v>info@montanaria.it</v>
      </c>
      <c r="S4353" s="1" t="s">
        <v>13846</v>
      </c>
    </row>
    <row r="4354" spans="1:19" ht="14.4" x14ac:dyDescent="0.3">
      <c r="A4354" s="1" t="s">
        <v>20</v>
      </c>
      <c r="B4354" s="1" t="s">
        <v>13850</v>
      </c>
      <c r="C4354" s="1" t="s">
        <v>13851</v>
      </c>
      <c r="D4354" s="1" t="str">
        <f t="shared" si="537"/>
        <v>Contrada Campanotico 199</v>
      </c>
      <c r="E4354" s="1" t="s">
        <v>13760</v>
      </c>
      <c r="F4354" s="1" t="s">
        <v>13760</v>
      </c>
      <c r="G4354" t="str">
        <f t="shared" ref="G4354:G4417" si="544">PROPER(F4354)</f>
        <v>Sarnano</v>
      </c>
      <c r="H4354" s="1" t="s">
        <v>13852</v>
      </c>
      <c r="I4354" s="1" t="str">
        <f t="shared" si="538"/>
        <v>SITO</v>
      </c>
      <c r="J4354" s="1" t="str">
        <f t="shared" si="539"/>
        <v>www.la-marchigiana.it</v>
      </c>
      <c r="K4354" s="1" t="s">
        <v>13853</v>
      </c>
      <c r="L4354" t="str">
        <f t="shared" si="540"/>
        <v>EMAIL</v>
      </c>
      <c r="M4354" t="str">
        <f t="shared" si="541"/>
        <v>info@la-marchigiana.it</v>
      </c>
      <c r="N4354" t="str">
        <f t="shared" si="542"/>
        <v>www.la-marchigiana.it</v>
      </c>
      <c r="O4354" t="str">
        <f t="shared" si="543"/>
        <v>info@la-marchigiana.it</v>
      </c>
      <c r="S4354" s="1" t="s">
        <v>13850</v>
      </c>
    </row>
    <row r="4355" spans="1:19" ht="14.4" x14ac:dyDescent="0.3">
      <c r="A4355" s="1" t="s">
        <v>20</v>
      </c>
      <c r="B4355" s="1" t="s">
        <v>13854</v>
      </c>
      <c r="C4355" s="1" t="s">
        <v>13855</v>
      </c>
      <c r="D4355" s="1" t="str">
        <f t="shared" ref="D4355:D4418" si="545">PROPER(C4355)</f>
        <v>Piazza Della Liberta' 82</v>
      </c>
      <c r="E4355" s="1" t="s">
        <v>13760</v>
      </c>
      <c r="F4355" s="1" t="s">
        <v>13760</v>
      </c>
      <c r="G4355" t="str">
        <f t="shared" si="544"/>
        <v>Sarnano</v>
      </c>
      <c r="H4355" s="1" t="s">
        <v>13856</v>
      </c>
      <c r="I4355" s="1" t="str">
        <f t="shared" ref="I4355:I4418" si="546">IF(ISERROR(FIND("@",H4355)),"SITO","EMAIL")</f>
        <v>SITO</v>
      </c>
      <c r="J4355" s="1" t="str">
        <f t="shared" ref="J4355:J4418" si="547">IF(I4355="SITO",H4355," ")</f>
        <v>www.hoteltermesarnano.it</v>
      </c>
      <c r="K4355" s="1" t="s">
        <v>13857</v>
      </c>
      <c r="L4355" t="str">
        <f t="shared" ref="L4355:L4418" si="548">IF(ISERROR(FIND("@",K4355)),"SITO","EMAIL")</f>
        <v>EMAIL</v>
      </c>
      <c r="M4355" t="str">
        <f t="shared" ref="M4355:M4418" si="549">IF(L4355="EMAIL",K4355, " ")</f>
        <v>info@hoteltermesarnano.it</v>
      </c>
      <c r="N4355" t="str">
        <f t="shared" ref="N4355:N4418" si="550">IF(J4355&lt;&gt;" ", J4355, "N/a")</f>
        <v>www.hoteltermesarnano.it</v>
      </c>
      <c r="O4355" t="str">
        <f t="shared" ref="O4355:O4418" si="551">IF(M4355 &lt;&gt; " ", M4355,"N/a")</f>
        <v>info@hoteltermesarnano.it</v>
      </c>
      <c r="S4355" s="1" t="s">
        <v>13854</v>
      </c>
    </row>
    <row r="4356" spans="1:19" ht="14.4" x14ac:dyDescent="0.3">
      <c r="A4356" s="1" t="s">
        <v>20</v>
      </c>
      <c r="B4356" s="1" t="s">
        <v>13858</v>
      </c>
      <c r="C4356" s="1" t="s">
        <v>13859</v>
      </c>
      <c r="D4356" s="1" t="str">
        <f t="shared" si="545"/>
        <v>Frazione Sassotetto 1</v>
      </c>
      <c r="E4356" s="1" t="s">
        <v>13760</v>
      </c>
      <c r="F4356" s="1" t="s">
        <v>13760</v>
      </c>
      <c r="G4356" t="str">
        <f t="shared" si="544"/>
        <v>Sarnano</v>
      </c>
      <c r="H4356" s="1" t="s">
        <v>13860</v>
      </c>
      <c r="I4356" s="1" t="str">
        <f t="shared" si="546"/>
        <v>SITO</v>
      </c>
      <c r="J4356" s="1" t="str">
        <f t="shared" si="547"/>
        <v>www.hotelsibilla.com</v>
      </c>
      <c r="K4356" s="1" t="s">
        <v>13861</v>
      </c>
      <c r="L4356" t="str">
        <f t="shared" si="548"/>
        <v>EMAIL</v>
      </c>
      <c r="M4356" t="str">
        <f t="shared" si="549"/>
        <v>info@hotelsibilla.com</v>
      </c>
      <c r="N4356" t="str">
        <f t="shared" si="550"/>
        <v>www.hotelsibilla.com</v>
      </c>
      <c r="O4356" t="str">
        <f t="shared" si="551"/>
        <v>info@hotelsibilla.com</v>
      </c>
      <c r="S4356" s="1" t="s">
        <v>13858</v>
      </c>
    </row>
    <row r="4357" spans="1:19" ht="14.4" x14ac:dyDescent="0.3">
      <c r="A4357" s="1" t="s">
        <v>20</v>
      </c>
      <c r="B4357" s="1" t="s">
        <v>2139</v>
      </c>
      <c r="C4357" s="1" t="s">
        <v>13862</v>
      </c>
      <c r="D4357" s="1" t="str">
        <f t="shared" si="545"/>
        <v>Via Alcide De Gasperi 26</v>
      </c>
      <c r="E4357" s="1" t="s">
        <v>13760</v>
      </c>
      <c r="F4357" s="1" t="s">
        <v>13760</v>
      </c>
      <c r="G4357" t="str">
        <f t="shared" si="544"/>
        <v>Sarnano</v>
      </c>
      <c r="H4357" s="1" t="s">
        <v>13863</v>
      </c>
      <c r="I4357" s="1" t="str">
        <f t="shared" si="546"/>
        <v>SITO</v>
      </c>
      <c r="J4357" s="1" t="str">
        <f t="shared" si="547"/>
        <v>www.novidra.com</v>
      </c>
      <c r="K4357" s="1" t="s">
        <v>13864</v>
      </c>
      <c r="L4357" t="str">
        <f t="shared" si="548"/>
        <v>EMAIL</v>
      </c>
      <c r="M4357" t="str">
        <f t="shared" si="549"/>
        <v>hotel@novidra.com</v>
      </c>
      <c r="N4357" t="str">
        <f t="shared" si="550"/>
        <v>www.novidra.com</v>
      </c>
      <c r="O4357" t="str">
        <f t="shared" si="551"/>
        <v>hotel@novidra.com</v>
      </c>
      <c r="S4357" s="1" t="s">
        <v>2139</v>
      </c>
    </row>
    <row r="4358" spans="1:19" ht="14.4" x14ac:dyDescent="0.3">
      <c r="A4358" s="1" t="s">
        <v>20</v>
      </c>
      <c r="B4358" s="1" t="s">
        <v>13865</v>
      </c>
      <c r="C4358" t="s">
        <v>19718</v>
      </c>
      <c r="D4358" s="1" t="str">
        <f t="shared" si="545"/>
        <v>N/A</v>
      </c>
      <c r="E4358" s="1" t="s">
        <v>13760</v>
      </c>
      <c r="F4358" s="1" t="s">
        <v>13760</v>
      </c>
      <c r="G4358" t="str">
        <f t="shared" si="544"/>
        <v>Sarnano</v>
      </c>
      <c r="H4358" t="s">
        <v>19718</v>
      </c>
      <c r="I4358" s="1" t="str">
        <f t="shared" si="546"/>
        <v>SITO</v>
      </c>
      <c r="J4358" s="1" t="str">
        <f t="shared" si="547"/>
        <v>N/a</v>
      </c>
      <c r="K4358" t="s">
        <v>19718</v>
      </c>
      <c r="L4358" t="str">
        <f t="shared" si="548"/>
        <v>SITO</v>
      </c>
      <c r="M4358" t="str">
        <f t="shared" si="549"/>
        <v xml:space="preserve"> </v>
      </c>
      <c r="N4358" t="str">
        <f t="shared" si="550"/>
        <v>N/a</v>
      </c>
      <c r="O4358" t="str">
        <f t="shared" si="551"/>
        <v>N/a</v>
      </c>
      <c r="S4358" s="1" t="s">
        <v>13865</v>
      </c>
    </row>
    <row r="4359" spans="1:19" ht="14.4" x14ac:dyDescent="0.3">
      <c r="A4359" s="1" t="s">
        <v>82</v>
      </c>
      <c r="B4359" s="1" t="s">
        <v>13866</v>
      </c>
      <c r="C4359" s="1" t="s">
        <v>13867</v>
      </c>
      <c r="D4359" s="1" t="str">
        <f t="shared" si="545"/>
        <v>Via Del Colle 31</v>
      </c>
      <c r="E4359" s="1" t="s">
        <v>13760</v>
      </c>
      <c r="F4359" s="1" t="s">
        <v>13760</v>
      </c>
      <c r="G4359" t="str">
        <f t="shared" si="544"/>
        <v>Sarnano</v>
      </c>
      <c r="H4359" s="1" t="s">
        <v>13840</v>
      </c>
      <c r="I4359" s="1" t="str">
        <f t="shared" si="546"/>
        <v>SITO</v>
      </c>
      <c r="J4359" s="1" t="str">
        <f t="shared" si="547"/>
        <v>www.residenceilglicine.com</v>
      </c>
      <c r="K4359" s="1" t="s">
        <v>13841</v>
      </c>
      <c r="L4359" t="str">
        <f t="shared" si="548"/>
        <v>EMAIL</v>
      </c>
      <c r="M4359" t="str">
        <f t="shared" si="549"/>
        <v>info@residenceilglicine.com</v>
      </c>
      <c r="N4359" t="str">
        <f t="shared" si="550"/>
        <v>www.residenceilglicine.com</v>
      </c>
      <c r="O4359" t="str">
        <f t="shared" si="551"/>
        <v>info@residenceilglicine.com</v>
      </c>
      <c r="S4359" s="1" t="s">
        <v>13866</v>
      </c>
    </row>
    <row r="4360" spans="1:19" ht="14.4" x14ac:dyDescent="0.3">
      <c r="A4360" s="1" t="s">
        <v>82</v>
      </c>
      <c r="B4360" s="1" t="s">
        <v>13868</v>
      </c>
      <c r="C4360" s="1" t="s">
        <v>13775</v>
      </c>
      <c r="D4360" s="1" t="str">
        <f t="shared" si="545"/>
        <v>Contrada Vecciola 155</v>
      </c>
      <c r="E4360" s="1" t="s">
        <v>13760</v>
      </c>
      <c r="F4360" s="1" t="s">
        <v>13760</v>
      </c>
      <c r="G4360" t="str">
        <f t="shared" si="544"/>
        <v>Sarnano</v>
      </c>
      <c r="H4360" s="1" t="s">
        <v>13869</v>
      </c>
      <c r="I4360" s="1" t="str">
        <f t="shared" si="546"/>
        <v>SITO</v>
      </c>
      <c r="J4360" s="1" t="str">
        <f t="shared" si="547"/>
        <v>www.residenzeverdequiete.it</v>
      </c>
      <c r="K4360" s="1" t="s">
        <v>13870</v>
      </c>
      <c r="L4360" t="str">
        <f t="shared" si="548"/>
        <v>EMAIL</v>
      </c>
      <c r="M4360" t="str">
        <f t="shared" si="549"/>
        <v>info@residenzeverdequiete.it</v>
      </c>
      <c r="N4360" t="str">
        <f t="shared" si="550"/>
        <v>www.residenzeverdequiete.it</v>
      </c>
      <c r="O4360" t="str">
        <f t="shared" si="551"/>
        <v>info@residenzeverdequiete.it</v>
      </c>
      <c r="S4360" s="1" t="s">
        <v>13868</v>
      </c>
    </row>
    <row r="4361" spans="1:19" ht="14.4" x14ac:dyDescent="0.3">
      <c r="A4361" s="1" t="s">
        <v>20</v>
      </c>
      <c r="B4361" s="1" t="s">
        <v>13871</v>
      </c>
      <c r="C4361" s="1" t="s">
        <v>13859</v>
      </c>
      <c r="D4361" s="1" t="str">
        <f t="shared" si="545"/>
        <v>Frazione Sassotetto 1</v>
      </c>
      <c r="E4361" s="1" t="s">
        <v>13760</v>
      </c>
      <c r="F4361" s="1" t="s">
        <v>13760</v>
      </c>
      <c r="G4361" t="str">
        <f t="shared" si="544"/>
        <v>Sarnano</v>
      </c>
      <c r="H4361" s="1" t="s">
        <v>13872</v>
      </c>
      <c r="I4361" s="1" t="str">
        <f t="shared" si="546"/>
        <v>SITO</v>
      </c>
      <c r="J4361" s="1" t="str">
        <f t="shared" si="547"/>
        <v>www.albergohermitage.eu</v>
      </c>
      <c r="K4361" s="1" t="s">
        <v>13873</v>
      </c>
      <c r="L4361" t="str">
        <f t="shared" si="548"/>
        <v>EMAIL</v>
      </c>
      <c r="M4361" t="str">
        <f t="shared" si="549"/>
        <v>hotel.hermitage@virgilio.it</v>
      </c>
      <c r="N4361" t="str">
        <f t="shared" si="550"/>
        <v>www.albergohermitage.eu</v>
      </c>
      <c r="O4361" t="str">
        <f t="shared" si="551"/>
        <v>hotel.hermitage@virgilio.it</v>
      </c>
      <c r="S4361" s="1" t="s">
        <v>13871</v>
      </c>
    </row>
    <row r="4362" spans="1:19" ht="14.4" x14ac:dyDescent="0.3">
      <c r="A4362" s="1" t="s">
        <v>20</v>
      </c>
      <c r="B4362" s="1" t="s">
        <v>13874</v>
      </c>
      <c r="C4362" s="1" t="s">
        <v>13875</v>
      </c>
      <c r="D4362" s="1" t="str">
        <f t="shared" si="545"/>
        <v>Via Filippo Corridoni 101</v>
      </c>
      <c r="E4362" s="1" t="s">
        <v>13760</v>
      </c>
      <c r="F4362" s="1" t="s">
        <v>13760</v>
      </c>
      <c r="G4362" t="str">
        <f t="shared" si="544"/>
        <v>Sarnano</v>
      </c>
      <c r="H4362" t="s">
        <v>19718</v>
      </c>
      <c r="I4362" s="1" t="str">
        <f t="shared" si="546"/>
        <v>SITO</v>
      </c>
      <c r="J4362" s="1" t="str">
        <f t="shared" si="547"/>
        <v>N/a</v>
      </c>
      <c r="K4362" t="s">
        <v>19718</v>
      </c>
      <c r="L4362" t="str">
        <f t="shared" si="548"/>
        <v>SITO</v>
      </c>
      <c r="M4362" t="str">
        <f t="shared" si="549"/>
        <v xml:space="preserve"> </v>
      </c>
      <c r="N4362" t="str">
        <f t="shared" si="550"/>
        <v>N/a</v>
      </c>
      <c r="O4362" t="str">
        <f t="shared" si="551"/>
        <v>N/a</v>
      </c>
      <c r="S4362" s="1" t="s">
        <v>13874</v>
      </c>
    </row>
    <row r="4363" spans="1:19" ht="14.4" x14ac:dyDescent="0.3">
      <c r="A4363" s="1" t="s">
        <v>20</v>
      </c>
      <c r="B4363" s="1" t="s">
        <v>13876</v>
      </c>
      <c r="C4363" s="1" t="s">
        <v>13877</v>
      </c>
      <c r="D4363" s="1" t="str">
        <f t="shared" si="545"/>
        <v>Via Oberdan 197</v>
      </c>
      <c r="E4363" s="1" t="s">
        <v>13760</v>
      </c>
      <c r="F4363" t="s">
        <v>19718</v>
      </c>
      <c r="G4363" t="str">
        <f t="shared" si="544"/>
        <v>N/A</v>
      </c>
      <c r="H4363" s="1" t="s">
        <v>13878</v>
      </c>
      <c r="I4363" s="1" t="str">
        <f t="shared" si="546"/>
        <v>SITO</v>
      </c>
      <c r="J4363" s="1" t="str">
        <f t="shared" si="547"/>
        <v>www.anticopalazzodalpero.com</v>
      </c>
      <c r="K4363" s="1" t="s">
        <v>13879</v>
      </c>
      <c r="L4363" t="str">
        <f t="shared" si="548"/>
        <v>EMAIL</v>
      </c>
      <c r="M4363" t="str">
        <f t="shared" si="549"/>
        <v>anticopalazzodalpero@gmail.com</v>
      </c>
      <c r="N4363" t="str">
        <f t="shared" si="550"/>
        <v>www.anticopalazzodalpero.com</v>
      </c>
      <c r="O4363" t="str">
        <f t="shared" si="551"/>
        <v>anticopalazzodalpero@gmail.com</v>
      </c>
      <c r="S4363" s="1" t="s">
        <v>13876</v>
      </c>
    </row>
    <row r="4364" spans="1:19" ht="14.4" x14ac:dyDescent="0.3">
      <c r="A4364" s="1" t="s">
        <v>29</v>
      </c>
      <c r="B4364" s="1" t="s">
        <v>13880</v>
      </c>
      <c r="C4364" s="1" t="s">
        <v>13881</v>
      </c>
      <c r="D4364" s="1" t="str">
        <f t="shared" si="545"/>
        <v>C.Da Campanotico 240</v>
      </c>
      <c r="E4364" s="1" t="s">
        <v>13760</v>
      </c>
      <c r="F4364" t="s">
        <v>19718</v>
      </c>
      <c r="G4364" t="str">
        <f t="shared" si="544"/>
        <v>N/A</v>
      </c>
      <c r="H4364" t="s">
        <v>19718</v>
      </c>
      <c r="I4364" s="1" t="str">
        <f t="shared" si="546"/>
        <v>SITO</v>
      </c>
      <c r="J4364" s="1" t="str">
        <f t="shared" si="547"/>
        <v>N/a</v>
      </c>
      <c r="K4364" s="1" t="s">
        <v>13882</v>
      </c>
      <c r="L4364" t="str">
        <f t="shared" si="548"/>
        <v>EMAIL</v>
      </c>
      <c r="M4364" t="str">
        <f t="shared" si="549"/>
        <v>portofranco.sx@gmail.com</v>
      </c>
      <c r="N4364" t="str">
        <f t="shared" si="550"/>
        <v>N/a</v>
      </c>
      <c r="O4364" t="str">
        <f t="shared" si="551"/>
        <v>portofranco.sx@gmail.com</v>
      </c>
      <c r="S4364" s="1" t="s">
        <v>13880</v>
      </c>
    </row>
    <row r="4365" spans="1:19" ht="14.4" x14ac:dyDescent="0.3">
      <c r="A4365" s="1" t="s">
        <v>82</v>
      </c>
      <c r="B4365" s="1" t="s">
        <v>13883</v>
      </c>
      <c r="C4365" s="1" t="s">
        <v>13884</v>
      </c>
      <c r="D4365" s="1" t="str">
        <f t="shared" si="545"/>
        <v>Via Roma 58</v>
      </c>
      <c r="E4365" s="1" t="s">
        <v>13885</v>
      </c>
      <c r="F4365" s="1" t="s">
        <v>13885</v>
      </c>
      <c r="G4365" t="str">
        <f t="shared" si="544"/>
        <v>Sefro</v>
      </c>
      <c r="H4365" s="1" t="s">
        <v>13886</v>
      </c>
      <c r="I4365" s="1" t="str">
        <f t="shared" si="546"/>
        <v>SITO</v>
      </c>
      <c r="J4365" s="1" t="str">
        <f t="shared" si="547"/>
        <v>www.camerelacascata.it</v>
      </c>
      <c r="K4365" s="1" t="s">
        <v>13887</v>
      </c>
      <c r="L4365" t="str">
        <f t="shared" si="548"/>
        <v>EMAIL</v>
      </c>
      <c r="M4365" t="str">
        <f t="shared" si="549"/>
        <v>astolf@libero.it</v>
      </c>
      <c r="N4365" t="str">
        <f t="shared" si="550"/>
        <v>www.camerelacascata.it</v>
      </c>
      <c r="O4365" t="str">
        <f t="shared" si="551"/>
        <v>astolf@libero.it</v>
      </c>
      <c r="S4365" s="1" t="s">
        <v>13883</v>
      </c>
    </row>
    <row r="4366" spans="1:19" ht="14.4" x14ac:dyDescent="0.3">
      <c r="A4366" s="1" t="s">
        <v>20</v>
      </c>
      <c r="B4366" s="1" t="s">
        <v>13888</v>
      </c>
      <c r="C4366" s="1" t="s">
        <v>13889</v>
      </c>
      <c r="D4366" s="1" t="str">
        <f t="shared" si="545"/>
        <v>Via Roma 3</v>
      </c>
      <c r="E4366" s="1" t="s">
        <v>13885</v>
      </c>
      <c r="F4366" s="1" t="s">
        <v>13885</v>
      </c>
      <c r="G4366" t="str">
        <f t="shared" si="544"/>
        <v>Sefro</v>
      </c>
      <c r="H4366" t="s">
        <v>19718</v>
      </c>
      <c r="I4366" s="1" t="str">
        <f t="shared" si="546"/>
        <v>SITO</v>
      </c>
      <c r="J4366" s="1" t="str">
        <f t="shared" si="547"/>
        <v>N/a</v>
      </c>
      <c r="K4366" s="1" t="s">
        <v>13890</v>
      </c>
      <c r="L4366" t="str">
        <f t="shared" si="548"/>
        <v>EMAIL</v>
      </c>
      <c r="M4366" t="str">
        <f t="shared" si="549"/>
        <v>studiocedan@gmail.com</v>
      </c>
      <c r="N4366" t="str">
        <f t="shared" si="550"/>
        <v>N/a</v>
      </c>
      <c r="O4366" t="str">
        <f t="shared" si="551"/>
        <v>studiocedan@gmail.com</v>
      </c>
      <c r="S4366" s="1" t="s">
        <v>13888</v>
      </c>
    </row>
    <row r="4367" spans="1:19" ht="14.4" x14ac:dyDescent="0.3">
      <c r="A4367" s="1" t="s">
        <v>20</v>
      </c>
      <c r="B4367" s="1" t="s">
        <v>13891</v>
      </c>
      <c r="C4367" s="1" t="s">
        <v>12725</v>
      </c>
      <c r="D4367" s="1" t="str">
        <f t="shared" si="545"/>
        <v>Via Roma 3</v>
      </c>
      <c r="E4367" s="1" t="s">
        <v>13885</v>
      </c>
      <c r="F4367" s="1" t="s">
        <v>13885</v>
      </c>
      <c r="G4367" t="str">
        <f t="shared" si="544"/>
        <v>Sefro</v>
      </c>
      <c r="H4367" t="s">
        <v>19718</v>
      </c>
      <c r="I4367" s="1" t="str">
        <f t="shared" si="546"/>
        <v>SITO</v>
      </c>
      <c r="J4367" s="1" t="str">
        <f t="shared" si="547"/>
        <v>N/a</v>
      </c>
      <c r="K4367" s="1" t="s">
        <v>13890</v>
      </c>
      <c r="L4367" t="str">
        <f t="shared" si="548"/>
        <v>EMAIL</v>
      </c>
      <c r="M4367" t="str">
        <f t="shared" si="549"/>
        <v>studiocedan@gmail.com</v>
      </c>
      <c r="N4367" t="str">
        <f t="shared" si="550"/>
        <v>N/a</v>
      </c>
      <c r="O4367" t="str">
        <f t="shared" si="551"/>
        <v>studiocedan@gmail.com</v>
      </c>
      <c r="S4367" s="1" t="s">
        <v>13891</v>
      </c>
    </row>
    <row r="4368" spans="1:19" ht="14.4" x14ac:dyDescent="0.3">
      <c r="A4368" s="1" t="s">
        <v>29</v>
      </c>
      <c r="B4368" s="1" t="s">
        <v>13892</v>
      </c>
      <c r="C4368" s="1" t="s">
        <v>13893</v>
      </c>
      <c r="D4368" s="1" t="str">
        <f t="shared" si="545"/>
        <v>Via Castello 2</v>
      </c>
      <c r="E4368" s="1" t="s">
        <v>13885</v>
      </c>
      <c r="F4368" t="s">
        <v>19718</v>
      </c>
      <c r="G4368" t="str">
        <f t="shared" si="544"/>
        <v>N/A</v>
      </c>
      <c r="H4368" t="s">
        <v>19718</v>
      </c>
      <c r="I4368" s="1" t="str">
        <f t="shared" si="546"/>
        <v>SITO</v>
      </c>
      <c r="J4368" s="1" t="str">
        <f t="shared" si="547"/>
        <v>N/a</v>
      </c>
      <c r="K4368" s="1" t="s">
        <v>13894</v>
      </c>
      <c r="L4368" t="str">
        <f t="shared" si="548"/>
        <v>EMAIL</v>
      </c>
      <c r="M4368" t="str">
        <f t="shared" si="549"/>
        <v>temperilligiancarlo@alice.it</v>
      </c>
      <c r="N4368" t="str">
        <f t="shared" si="550"/>
        <v>N/a</v>
      </c>
      <c r="O4368" t="str">
        <f t="shared" si="551"/>
        <v>temperilligiancarlo@alice.it</v>
      </c>
      <c r="S4368" s="1" t="s">
        <v>13892</v>
      </c>
    </row>
    <row r="4369" spans="1:19" ht="14.4" x14ac:dyDescent="0.3">
      <c r="A4369" s="1" t="s">
        <v>35</v>
      </c>
      <c r="B4369" s="1" t="s">
        <v>12254</v>
      </c>
      <c r="C4369" s="1" t="s">
        <v>13895</v>
      </c>
      <c r="D4369" s="1" t="str">
        <f t="shared" si="545"/>
        <v>Via Butino 1</v>
      </c>
      <c r="E4369" s="1" t="s">
        <v>13885</v>
      </c>
      <c r="F4369" s="1" t="s">
        <v>13885</v>
      </c>
      <c r="G4369" t="str">
        <f t="shared" si="544"/>
        <v>Sefro</v>
      </c>
      <c r="H4369" t="s">
        <v>19718</v>
      </c>
      <c r="I4369" s="1" t="str">
        <f t="shared" si="546"/>
        <v>SITO</v>
      </c>
      <c r="J4369" s="1" t="str">
        <f t="shared" si="547"/>
        <v>N/a</v>
      </c>
      <c r="K4369" s="1" t="s">
        <v>12256</v>
      </c>
      <c r="L4369" t="str">
        <f t="shared" si="548"/>
        <v>EMAIL</v>
      </c>
      <c r="M4369" t="str">
        <f t="shared" si="549"/>
        <v>valerpietro@libero.it</v>
      </c>
      <c r="N4369" t="str">
        <f t="shared" si="550"/>
        <v>N/a</v>
      </c>
      <c r="O4369" t="str">
        <f t="shared" si="551"/>
        <v>valerpietro@libero.it</v>
      </c>
      <c r="S4369" s="1" t="s">
        <v>12254</v>
      </c>
    </row>
    <row r="4370" spans="1:19" ht="14.4" x14ac:dyDescent="0.3">
      <c r="A4370" s="1" t="s">
        <v>35</v>
      </c>
      <c r="B4370" s="1" t="s">
        <v>13896</v>
      </c>
      <c r="C4370" s="1" t="s">
        <v>13897</v>
      </c>
      <c r="D4370" s="1" t="str">
        <f t="shared" si="545"/>
        <v>Via Colli 7/8</v>
      </c>
      <c r="E4370" s="1" t="s">
        <v>13898</v>
      </c>
      <c r="F4370" s="1" t="s">
        <v>13898</v>
      </c>
      <c r="G4370" t="str">
        <f t="shared" si="544"/>
        <v>Serrapetrona</v>
      </c>
      <c r="H4370" s="1" t="s">
        <v>13899</v>
      </c>
      <c r="I4370" s="1" t="str">
        <f t="shared" si="546"/>
        <v>SITO</v>
      </c>
      <c r="J4370" s="1" t="str">
        <f t="shared" si="547"/>
        <v>www.tenutacollidiserrapetrona.it</v>
      </c>
      <c r="K4370" s="1" t="s">
        <v>13900</v>
      </c>
      <c r="L4370" t="str">
        <f t="shared" si="548"/>
        <v>EMAIL</v>
      </c>
      <c r="M4370" t="str">
        <f t="shared" si="549"/>
        <v>info@tenutacollidiserrapetrona.it</v>
      </c>
      <c r="N4370" t="str">
        <f t="shared" si="550"/>
        <v>www.tenutacollidiserrapetrona.it</v>
      </c>
      <c r="O4370" t="str">
        <f t="shared" si="551"/>
        <v>info@tenutacollidiserrapetrona.it</v>
      </c>
      <c r="S4370" s="1" t="s">
        <v>13896</v>
      </c>
    </row>
    <row r="4371" spans="1:19" ht="14.4" x14ac:dyDescent="0.3">
      <c r="A4371" s="1" t="s">
        <v>29</v>
      </c>
      <c r="B4371" s="1" t="s">
        <v>5432</v>
      </c>
      <c r="C4371" s="1" t="s">
        <v>13901</v>
      </c>
      <c r="D4371" s="1" t="str">
        <f t="shared" si="545"/>
        <v>Via Case Sparse 25</v>
      </c>
      <c r="E4371" s="1" t="s">
        <v>13898</v>
      </c>
      <c r="F4371" s="1" t="s">
        <v>13902</v>
      </c>
      <c r="G4371" t="str">
        <f t="shared" si="544"/>
        <v>Caccamo Sul Lago</v>
      </c>
      <c r="H4371" s="1" t="s">
        <v>13903</v>
      </c>
      <c r="I4371" s="1" t="str">
        <f t="shared" si="546"/>
        <v>SITO</v>
      </c>
      <c r="J4371" s="1" t="str">
        <f t="shared" si="547"/>
        <v>www.soleelunabb.it</v>
      </c>
      <c r="K4371" s="1" t="s">
        <v>13904</v>
      </c>
      <c r="L4371" t="str">
        <f t="shared" si="548"/>
        <v>EMAIL</v>
      </c>
      <c r="M4371" t="str">
        <f t="shared" si="549"/>
        <v>emanuela.seri@libero.it</v>
      </c>
      <c r="N4371" t="str">
        <f t="shared" si="550"/>
        <v>www.soleelunabb.it</v>
      </c>
      <c r="O4371" t="str">
        <f t="shared" si="551"/>
        <v>emanuela.seri@libero.it</v>
      </c>
      <c r="S4371" s="1" t="s">
        <v>5432</v>
      </c>
    </row>
    <row r="4372" spans="1:19" ht="14.4" x14ac:dyDescent="0.3">
      <c r="A4372" s="1" t="s">
        <v>6</v>
      </c>
      <c r="B4372" s="1" t="s">
        <v>13905</v>
      </c>
      <c r="C4372" s="1" t="s">
        <v>13906</v>
      </c>
      <c r="D4372" s="1" t="str">
        <f t="shared" si="545"/>
        <v>Via Colli 84</v>
      </c>
      <c r="E4372" s="1" t="s">
        <v>13898</v>
      </c>
      <c r="F4372" s="1" t="s">
        <v>13898</v>
      </c>
      <c r="G4372" t="str">
        <f t="shared" si="544"/>
        <v>Serrapetrona</v>
      </c>
      <c r="H4372" s="1" t="s">
        <v>13907</v>
      </c>
      <c r="I4372" s="1" t="str">
        <f t="shared" si="546"/>
        <v>SITO</v>
      </c>
      <c r="J4372" s="1" t="str">
        <f t="shared" si="547"/>
        <v>www.ilbagliodellaluna.com</v>
      </c>
      <c r="K4372" s="1" t="s">
        <v>13908</v>
      </c>
      <c r="L4372" t="str">
        <f t="shared" si="548"/>
        <v>EMAIL</v>
      </c>
      <c r="M4372" t="str">
        <f t="shared" si="549"/>
        <v>ilbagliodellaluna@ilbagliodellaluna.com</v>
      </c>
      <c r="N4372" t="str">
        <f t="shared" si="550"/>
        <v>www.ilbagliodellaluna.com</v>
      </c>
      <c r="O4372" t="str">
        <f t="shared" si="551"/>
        <v>ilbagliodellaluna@ilbagliodellaluna.com</v>
      </c>
      <c r="S4372" s="1" t="s">
        <v>13905</v>
      </c>
    </row>
    <row r="4373" spans="1:19" ht="14.4" x14ac:dyDescent="0.3">
      <c r="A4373" s="1" t="s">
        <v>35</v>
      </c>
      <c r="B4373" s="1" t="s">
        <v>13909</v>
      </c>
      <c r="C4373" s="1" t="s">
        <v>13910</v>
      </c>
      <c r="D4373" s="1" t="str">
        <f t="shared" si="545"/>
        <v>Via Borgo 15</v>
      </c>
      <c r="E4373" s="1" t="s">
        <v>13898</v>
      </c>
      <c r="F4373" s="1" t="s">
        <v>13898</v>
      </c>
      <c r="G4373" t="str">
        <f t="shared" si="544"/>
        <v>Serrapetrona</v>
      </c>
      <c r="H4373" t="s">
        <v>19718</v>
      </c>
      <c r="I4373" s="1" t="str">
        <f t="shared" si="546"/>
        <v>SITO</v>
      </c>
      <c r="J4373" s="1" t="str">
        <f t="shared" si="547"/>
        <v>N/a</v>
      </c>
      <c r="K4373" s="1" t="s">
        <v>13911</v>
      </c>
      <c r="L4373" t="str">
        <f t="shared" si="548"/>
        <v>EMAIL</v>
      </c>
      <c r="M4373" t="str">
        <f t="shared" si="549"/>
        <v>agriturismo.arenaria@live.it</v>
      </c>
      <c r="N4373" t="str">
        <f t="shared" si="550"/>
        <v>N/a</v>
      </c>
      <c r="O4373" t="str">
        <f t="shared" si="551"/>
        <v>agriturismo.arenaria@live.it</v>
      </c>
      <c r="S4373" s="1" t="s">
        <v>13909</v>
      </c>
    </row>
    <row r="4374" spans="1:19" ht="14.4" x14ac:dyDescent="0.3">
      <c r="A4374" s="1" t="s">
        <v>20</v>
      </c>
      <c r="B4374" s="1" t="s">
        <v>13912</v>
      </c>
      <c r="C4374" s="1" t="s">
        <v>13913</v>
      </c>
      <c r="D4374" s="1" t="str">
        <f t="shared" si="545"/>
        <v>Via Nazionale 34</v>
      </c>
      <c r="E4374" s="1" t="s">
        <v>13898</v>
      </c>
      <c r="F4374" s="1" t="s">
        <v>13898</v>
      </c>
      <c r="G4374" t="str">
        <f t="shared" si="544"/>
        <v>Serrapetrona</v>
      </c>
      <c r="H4374" t="s">
        <v>19718</v>
      </c>
      <c r="I4374" s="1" t="str">
        <f t="shared" si="546"/>
        <v>SITO</v>
      </c>
      <c r="J4374" s="1" t="str">
        <f t="shared" si="547"/>
        <v>N/a</v>
      </c>
      <c r="K4374" s="1" t="s">
        <v>13914</v>
      </c>
      <c r="L4374" t="str">
        <f t="shared" si="548"/>
        <v>EMAIL</v>
      </c>
      <c r="M4374" t="str">
        <f t="shared" si="549"/>
        <v>gionat.ma@tiscali.it</v>
      </c>
      <c r="N4374" t="str">
        <f t="shared" si="550"/>
        <v>N/a</v>
      </c>
      <c r="O4374" t="str">
        <f t="shared" si="551"/>
        <v>gionat.ma@tiscali.it</v>
      </c>
      <c r="S4374" s="1" t="s">
        <v>13912</v>
      </c>
    </row>
    <row r="4375" spans="1:19" ht="14.4" x14ac:dyDescent="0.3">
      <c r="A4375" s="1" t="s">
        <v>20</v>
      </c>
      <c r="B4375" s="1" t="s">
        <v>13915</v>
      </c>
      <c r="C4375" s="1" t="s">
        <v>13916</v>
      </c>
      <c r="D4375" s="1" t="str">
        <f t="shared" si="545"/>
        <v>Via Nazionale 60</v>
      </c>
      <c r="E4375" s="1" t="s">
        <v>13898</v>
      </c>
      <c r="F4375" s="1" t="s">
        <v>13898</v>
      </c>
      <c r="G4375" t="str">
        <f t="shared" si="544"/>
        <v>Serrapetrona</v>
      </c>
      <c r="H4375" s="1" t="s">
        <v>13917</v>
      </c>
      <c r="I4375" s="1" t="str">
        <f t="shared" si="546"/>
        <v>SITO</v>
      </c>
      <c r="J4375" s="1" t="str">
        <f t="shared" si="547"/>
        <v>www.hotelferranti.it</v>
      </c>
      <c r="K4375" s="1" t="s">
        <v>13918</v>
      </c>
      <c r="L4375" t="str">
        <f t="shared" si="548"/>
        <v>EMAIL</v>
      </c>
      <c r="M4375" t="str">
        <f t="shared" si="549"/>
        <v>hotelferranti@yahoo.it</v>
      </c>
      <c r="N4375" t="str">
        <f t="shared" si="550"/>
        <v>www.hotelferranti.it</v>
      </c>
      <c r="O4375" t="str">
        <f t="shared" si="551"/>
        <v>hotelferranti@yahoo.it</v>
      </c>
      <c r="S4375" s="1" t="s">
        <v>13915</v>
      </c>
    </row>
    <row r="4376" spans="1:19" ht="14.4" x14ac:dyDescent="0.3">
      <c r="A4376" s="1" t="s">
        <v>35</v>
      </c>
      <c r="B4376" s="1" t="s">
        <v>13919</v>
      </c>
      <c r="C4376" s="1" t="s">
        <v>13920</v>
      </c>
      <c r="D4376" s="1" t="str">
        <f t="shared" si="545"/>
        <v>Via Colli 10</v>
      </c>
      <c r="E4376" s="1" t="s">
        <v>13898</v>
      </c>
      <c r="F4376" s="1" t="s">
        <v>13898</v>
      </c>
      <c r="G4376" t="str">
        <f t="shared" si="544"/>
        <v>Serrapetrona</v>
      </c>
      <c r="H4376" s="1" t="s">
        <v>13921</v>
      </c>
      <c r="I4376" s="1" t="str">
        <f t="shared" si="546"/>
        <v>SITO</v>
      </c>
      <c r="J4376" s="1" t="str">
        <f t="shared" si="547"/>
        <v>www.caravanserraglio.com</v>
      </c>
      <c r="K4376" s="1" t="s">
        <v>13922</v>
      </c>
      <c r="L4376" t="str">
        <f t="shared" si="548"/>
        <v>EMAIL</v>
      </c>
      <c r="M4376" t="str">
        <f t="shared" si="549"/>
        <v>info@caravanserraglio.com</v>
      </c>
      <c r="N4376" t="str">
        <f t="shared" si="550"/>
        <v>www.caravanserraglio.com</v>
      </c>
      <c r="O4376" t="str">
        <f t="shared" si="551"/>
        <v>info@caravanserraglio.com</v>
      </c>
      <c r="S4376" s="1" t="s">
        <v>13919</v>
      </c>
    </row>
    <row r="4377" spans="1:19" ht="14.4" x14ac:dyDescent="0.3">
      <c r="A4377" s="1" t="s">
        <v>35</v>
      </c>
      <c r="B4377" s="1" t="s">
        <v>13923</v>
      </c>
      <c r="C4377" s="1" t="s">
        <v>13924</v>
      </c>
      <c r="D4377" s="1" t="str">
        <f t="shared" si="545"/>
        <v>Via Villa D' Aria 16</v>
      </c>
      <c r="E4377" s="1" t="s">
        <v>13898</v>
      </c>
      <c r="F4377" s="1" t="s">
        <v>13898</v>
      </c>
      <c r="G4377" t="str">
        <f t="shared" si="544"/>
        <v>Serrapetrona</v>
      </c>
      <c r="H4377" t="s">
        <v>19718</v>
      </c>
      <c r="I4377" s="1" t="str">
        <f t="shared" si="546"/>
        <v>SITO</v>
      </c>
      <c r="J4377" s="1" t="str">
        <f t="shared" si="547"/>
        <v>N/a</v>
      </c>
      <c r="K4377" s="1" t="s">
        <v>13925</v>
      </c>
      <c r="L4377" t="str">
        <f t="shared" si="548"/>
        <v>EMAIL</v>
      </c>
      <c r="M4377" t="str">
        <f t="shared" si="549"/>
        <v>oltrelasiepe@tiscali.it</v>
      </c>
      <c r="N4377" t="str">
        <f t="shared" si="550"/>
        <v>N/a</v>
      </c>
      <c r="O4377" t="str">
        <f t="shared" si="551"/>
        <v>oltrelasiepe@tiscali.it</v>
      </c>
      <c r="S4377" s="1" t="s">
        <v>13923</v>
      </c>
    </row>
    <row r="4378" spans="1:19" ht="14.4" x14ac:dyDescent="0.3">
      <c r="A4378" s="1" t="s">
        <v>29</v>
      </c>
      <c r="B4378" s="1" t="s">
        <v>13926</v>
      </c>
      <c r="C4378" s="1" t="s">
        <v>13927</v>
      </c>
      <c r="D4378" s="1" t="str">
        <f t="shared" si="545"/>
        <v>Via Cameraldo 38</v>
      </c>
      <c r="E4378" s="1" t="s">
        <v>13898</v>
      </c>
      <c r="F4378" s="1" t="s">
        <v>13898</v>
      </c>
      <c r="G4378" t="str">
        <f t="shared" si="544"/>
        <v>Serrapetrona</v>
      </c>
      <c r="H4378" t="s">
        <v>19718</v>
      </c>
      <c r="I4378" s="1" t="str">
        <f t="shared" si="546"/>
        <v>SITO</v>
      </c>
      <c r="J4378" s="1" t="str">
        <f t="shared" si="547"/>
        <v>N/a</v>
      </c>
      <c r="K4378" s="1" t="s">
        <v>13928</v>
      </c>
      <c r="L4378" t="str">
        <f t="shared" si="548"/>
        <v>EMAIL</v>
      </c>
      <c r="M4378" t="str">
        <f t="shared" si="549"/>
        <v>lucreziacesareborgia@libero.it</v>
      </c>
      <c r="N4378" t="str">
        <f t="shared" si="550"/>
        <v>N/a</v>
      </c>
      <c r="O4378" t="str">
        <f t="shared" si="551"/>
        <v>lucreziacesareborgia@libero.it</v>
      </c>
      <c r="S4378" s="1" t="s">
        <v>13926</v>
      </c>
    </row>
    <row r="4379" spans="1:19" ht="14.4" x14ac:dyDescent="0.3">
      <c r="A4379" s="1" t="s">
        <v>12</v>
      </c>
      <c r="B4379" s="1" t="s">
        <v>13929</v>
      </c>
      <c r="C4379" s="1" t="s">
        <v>13930</v>
      </c>
      <c r="D4379" s="1" t="str">
        <f t="shared" si="545"/>
        <v>Via Colli 128</v>
      </c>
      <c r="E4379" s="1" t="s">
        <v>13898</v>
      </c>
      <c r="F4379" t="s">
        <v>19718</v>
      </c>
      <c r="G4379" t="str">
        <f t="shared" si="544"/>
        <v>N/A</v>
      </c>
      <c r="H4379" t="s">
        <v>19718</v>
      </c>
      <c r="I4379" s="1" t="str">
        <f t="shared" si="546"/>
        <v>SITO</v>
      </c>
      <c r="J4379" s="1" t="str">
        <f t="shared" si="547"/>
        <v>N/a</v>
      </c>
      <c r="K4379" s="1" t="s">
        <v>13931</v>
      </c>
      <c r="L4379" t="str">
        <f t="shared" si="548"/>
        <v>EMAIL</v>
      </c>
      <c r="M4379" t="str">
        <f t="shared" si="549"/>
        <v>paolotallei@gmail.com</v>
      </c>
      <c r="N4379" t="str">
        <f t="shared" si="550"/>
        <v>N/a</v>
      </c>
      <c r="O4379" t="str">
        <f t="shared" si="551"/>
        <v>paolotallei@gmail.com</v>
      </c>
      <c r="S4379" s="1" t="s">
        <v>13929</v>
      </c>
    </row>
    <row r="4380" spans="1:19" ht="14.4" x14ac:dyDescent="0.3">
      <c r="A4380" s="1" t="s">
        <v>29</v>
      </c>
      <c r="B4380" s="1" t="s">
        <v>13932</v>
      </c>
      <c r="C4380" t="s">
        <v>19718</v>
      </c>
      <c r="D4380" s="1" t="str">
        <f t="shared" si="545"/>
        <v>N/A</v>
      </c>
      <c r="E4380" s="1" t="s">
        <v>13933</v>
      </c>
      <c r="F4380" s="1" t="s">
        <v>13934</v>
      </c>
      <c r="G4380" t="str">
        <f t="shared" si="544"/>
        <v>Vicino Colfiorito</v>
      </c>
      <c r="H4380" s="1" t="s">
        <v>13935</v>
      </c>
      <c r="I4380" s="1" t="str">
        <f t="shared" si="546"/>
        <v>SITO</v>
      </c>
      <c r="J4380" s="1" t="str">
        <f t="shared" si="547"/>
        <v>http://nuke.villacappelletti.it</v>
      </c>
      <c r="K4380" s="1" t="s">
        <v>13936</v>
      </c>
      <c r="L4380" t="str">
        <f t="shared" si="548"/>
        <v>EMAIL</v>
      </c>
      <c r="M4380" t="str">
        <f t="shared" si="549"/>
        <v>biandbi@villacappelletti.it; maxkap57@yahoo.it</v>
      </c>
      <c r="N4380" t="str">
        <f t="shared" si="550"/>
        <v>http://nuke.villacappelletti.it</v>
      </c>
      <c r="O4380" t="str">
        <f t="shared" si="551"/>
        <v>biandbi@villacappelletti.it; maxkap57@yahoo.it</v>
      </c>
      <c r="S4380" s="1" t="s">
        <v>13932</v>
      </c>
    </row>
    <row r="4381" spans="1:19" ht="14.4" x14ac:dyDescent="0.3">
      <c r="A4381" s="1" t="s">
        <v>29</v>
      </c>
      <c r="B4381" s="1" t="s">
        <v>13937</v>
      </c>
      <c r="C4381" t="s">
        <v>19718</v>
      </c>
      <c r="D4381" s="1" t="str">
        <f t="shared" si="545"/>
        <v>N/A</v>
      </c>
      <c r="E4381" s="1" t="s">
        <v>13933</v>
      </c>
      <c r="F4381" s="1" t="s">
        <v>13938</v>
      </c>
      <c r="G4381" t="str">
        <f t="shared" si="544"/>
        <v>Loc. Dignano</v>
      </c>
      <c r="H4381" t="s">
        <v>19718</v>
      </c>
      <c r="I4381" s="1" t="str">
        <f t="shared" si="546"/>
        <v>SITO</v>
      </c>
      <c r="J4381" s="1" t="str">
        <f t="shared" si="547"/>
        <v>N/a</v>
      </c>
      <c r="K4381" s="1" t="s">
        <v>13939</v>
      </c>
      <c r="L4381" t="str">
        <f t="shared" si="548"/>
        <v>EMAIL</v>
      </c>
      <c r="M4381" t="str">
        <f t="shared" si="549"/>
        <v>federicabartolibabu@yahoo.it</v>
      </c>
      <c r="N4381" t="str">
        <f t="shared" si="550"/>
        <v>N/a</v>
      </c>
      <c r="O4381" t="str">
        <f t="shared" si="551"/>
        <v>federicabartolibabu@yahoo.it</v>
      </c>
      <c r="S4381" s="1" t="s">
        <v>13937</v>
      </c>
    </row>
    <row r="4382" spans="1:19" ht="14.4" x14ac:dyDescent="0.3">
      <c r="A4382" s="1" t="s">
        <v>29</v>
      </c>
      <c r="B4382" s="1" t="s">
        <v>13940</v>
      </c>
      <c r="C4382" s="1" t="s">
        <v>13941</v>
      </c>
      <c r="D4382" s="1" t="str">
        <f t="shared" si="545"/>
        <v>Corso Giacomo Leopardi 19</v>
      </c>
      <c r="E4382" s="1" t="s">
        <v>13933</v>
      </c>
      <c r="F4382" s="1" t="s">
        <v>13933</v>
      </c>
      <c r="G4382" t="str">
        <f t="shared" si="544"/>
        <v>Serravalle Di Chienti</v>
      </c>
      <c r="H4382" s="1" t="s">
        <v>13942</v>
      </c>
      <c r="I4382" s="1" t="str">
        <f t="shared" si="546"/>
        <v>SITO</v>
      </c>
      <c r="J4382" s="1" t="str">
        <f t="shared" si="547"/>
        <v>www.albergodieri.it</v>
      </c>
      <c r="K4382" s="1" t="s">
        <v>13943</v>
      </c>
      <c r="L4382" t="str">
        <f t="shared" si="548"/>
        <v>EMAIL</v>
      </c>
      <c r="M4382" t="str">
        <f t="shared" si="549"/>
        <v>giomaros@alice.it; info@albergodieri.it</v>
      </c>
      <c r="N4382" t="str">
        <f t="shared" si="550"/>
        <v>www.albergodieri.it</v>
      </c>
      <c r="O4382" t="str">
        <f t="shared" si="551"/>
        <v>giomaros@alice.it; info@albergodieri.it</v>
      </c>
      <c r="S4382" s="1" t="s">
        <v>13940</v>
      </c>
    </row>
    <row r="4383" spans="1:19" ht="14.4" x14ac:dyDescent="0.3">
      <c r="A4383" s="1" t="s">
        <v>29</v>
      </c>
      <c r="B4383" s="1" t="s">
        <v>13944</v>
      </c>
      <c r="C4383" s="1" t="s">
        <v>13945</v>
      </c>
      <c r="D4383" s="1" t="str">
        <f t="shared" si="545"/>
        <v>Frazione Gelagna Bassa 1</v>
      </c>
      <c r="E4383" s="1" t="s">
        <v>13933</v>
      </c>
      <c r="F4383" s="1" t="s">
        <v>13933</v>
      </c>
      <c r="G4383" t="str">
        <f t="shared" si="544"/>
        <v>Serravalle Di Chienti</v>
      </c>
      <c r="H4383" s="1" t="s">
        <v>13946</v>
      </c>
      <c r="I4383" s="1" t="str">
        <f t="shared" si="546"/>
        <v>SITO</v>
      </c>
      <c r="J4383" s="1" t="str">
        <f t="shared" si="547"/>
        <v>www.ilmulinodigelagna.it</v>
      </c>
      <c r="K4383" s="1" t="s">
        <v>13947</v>
      </c>
      <c r="L4383" t="str">
        <f t="shared" si="548"/>
        <v>EMAIL</v>
      </c>
      <c r="M4383" t="str">
        <f t="shared" si="549"/>
        <v>fausto.barboni@gmail.com</v>
      </c>
      <c r="N4383" t="str">
        <f t="shared" si="550"/>
        <v>www.ilmulinodigelagna.it</v>
      </c>
      <c r="O4383" t="str">
        <f t="shared" si="551"/>
        <v>fausto.barboni@gmail.com</v>
      </c>
      <c r="S4383" s="1" t="s">
        <v>13944</v>
      </c>
    </row>
    <row r="4384" spans="1:19" ht="14.4" x14ac:dyDescent="0.3">
      <c r="A4384" s="1" t="s">
        <v>20</v>
      </c>
      <c r="B4384" s="1" t="s">
        <v>13948</v>
      </c>
      <c r="C4384" s="1" t="s">
        <v>13949</v>
      </c>
      <c r="D4384" s="1" t="str">
        <f t="shared" si="545"/>
        <v>Contrada Rancia 2</v>
      </c>
      <c r="E4384" s="1" t="s">
        <v>13950</v>
      </c>
      <c r="F4384" s="1" t="s">
        <v>13950</v>
      </c>
      <c r="G4384" t="str">
        <f t="shared" si="544"/>
        <v>Tolentino</v>
      </c>
      <c r="H4384" s="1" t="s">
        <v>13951</v>
      </c>
      <c r="I4384" s="1" t="str">
        <f t="shared" si="546"/>
        <v>SITO</v>
      </c>
      <c r="J4384" s="1" t="str">
        <f t="shared" si="547"/>
        <v>www.lacontradacountryhouse.com</v>
      </c>
      <c r="K4384" s="1" t="s">
        <v>13952</v>
      </c>
      <c r="L4384" t="str">
        <f t="shared" si="548"/>
        <v>EMAIL</v>
      </c>
      <c r="M4384" t="str">
        <f t="shared" si="549"/>
        <v>lacontrada@lacontradacountryhouse.com</v>
      </c>
      <c r="N4384" t="str">
        <f t="shared" si="550"/>
        <v>www.lacontradacountryhouse.com</v>
      </c>
      <c r="O4384" t="str">
        <f t="shared" si="551"/>
        <v>lacontrada@lacontradacountryhouse.com</v>
      </c>
      <c r="S4384" s="1" t="s">
        <v>13948</v>
      </c>
    </row>
    <row r="4385" spans="1:19" ht="14.4" x14ac:dyDescent="0.3">
      <c r="A4385" s="1" t="s">
        <v>35</v>
      </c>
      <c r="B4385" s="1" t="s">
        <v>13953</v>
      </c>
      <c r="C4385" s="1" t="s">
        <v>13954</v>
      </c>
      <c r="D4385" s="1" t="str">
        <f t="shared" si="545"/>
        <v>Contrada Rambona 7</v>
      </c>
      <c r="E4385" s="1" t="s">
        <v>13950</v>
      </c>
      <c r="F4385" s="1" t="s">
        <v>13950</v>
      </c>
      <c r="G4385" t="str">
        <f t="shared" si="544"/>
        <v>Tolentino</v>
      </c>
      <c r="H4385" s="1" t="s">
        <v>13955</v>
      </c>
      <c r="I4385" s="1" t="str">
        <f t="shared" si="546"/>
        <v>SITO</v>
      </c>
      <c r="J4385" s="1" t="str">
        <f t="shared" si="547"/>
        <v>www.agriturismononnogiro.it</v>
      </c>
      <c r="K4385" s="1" t="s">
        <v>13956</v>
      </c>
      <c r="L4385" t="str">
        <f t="shared" si="548"/>
        <v>EMAIL</v>
      </c>
      <c r="M4385" t="str">
        <f t="shared" si="549"/>
        <v>info@agriturismononnogiro.it</v>
      </c>
      <c r="N4385" t="str">
        <f t="shared" si="550"/>
        <v>www.agriturismononnogiro.it</v>
      </c>
      <c r="O4385" t="str">
        <f t="shared" si="551"/>
        <v>info@agriturismononnogiro.it</v>
      </c>
      <c r="S4385" s="1" t="s">
        <v>13953</v>
      </c>
    </row>
    <row r="4386" spans="1:19" ht="14.4" x14ac:dyDescent="0.3">
      <c r="A4386" s="1" t="s">
        <v>29</v>
      </c>
      <c r="B4386" s="1" t="s">
        <v>13957</v>
      </c>
      <c r="C4386" s="1" t="s">
        <v>13958</v>
      </c>
      <c r="D4386" s="1" t="str">
        <f t="shared" si="545"/>
        <v>Via Laura Zampeschi 22</v>
      </c>
      <c r="E4386" s="1" t="s">
        <v>13950</v>
      </c>
      <c r="F4386" s="1" t="s">
        <v>13950</v>
      </c>
      <c r="G4386" t="str">
        <f t="shared" si="544"/>
        <v>Tolentino</v>
      </c>
      <c r="H4386" s="1" t="s">
        <v>13959</v>
      </c>
      <c r="I4386" s="1" t="str">
        <f t="shared" si="546"/>
        <v>SITO</v>
      </c>
      <c r="J4386" s="1" t="str">
        <f t="shared" si="547"/>
        <v>www.residencelacorte.eu</v>
      </c>
      <c r="K4386" s="1" t="s">
        <v>13960</v>
      </c>
      <c r="L4386" t="str">
        <f t="shared" si="548"/>
        <v>EMAIL</v>
      </c>
      <c r="M4386" t="str">
        <f t="shared" si="549"/>
        <v>info@residencelacorte.eu</v>
      </c>
      <c r="N4386" t="str">
        <f t="shared" si="550"/>
        <v>www.residencelacorte.eu</v>
      </c>
      <c r="O4386" t="str">
        <f t="shared" si="551"/>
        <v>info@residencelacorte.eu</v>
      </c>
      <c r="S4386" s="1" t="s">
        <v>13957</v>
      </c>
    </row>
    <row r="4387" spans="1:19" ht="14.4" x14ac:dyDescent="0.3">
      <c r="A4387" s="1" t="s">
        <v>29</v>
      </c>
      <c r="B4387" s="1" t="s">
        <v>13961</v>
      </c>
      <c r="C4387" s="1" t="s">
        <v>13962</v>
      </c>
      <c r="D4387" s="1" t="str">
        <f t="shared" si="545"/>
        <v>Via Beato Tommaso  20</v>
      </c>
      <c r="E4387" s="1" t="s">
        <v>13950</v>
      </c>
      <c r="F4387" s="1" t="s">
        <v>12052</v>
      </c>
      <c r="G4387" t="str">
        <f t="shared" si="544"/>
        <v>Macerata</v>
      </c>
      <c r="H4387" t="s">
        <v>19718</v>
      </c>
      <c r="I4387" s="1" t="str">
        <f t="shared" si="546"/>
        <v>SITO</v>
      </c>
      <c r="J4387" s="1" t="str">
        <f t="shared" si="547"/>
        <v>N/a</v>
      </c>
      <c r="K4387" t="s">
        <v>19718</v>
      </c>
      <c r="L4387" t="str">
        <f t="shared" si="548"/>
        <v>SITO</v>
      </c>
      <c r="M4387" t="str">
        <f t="shared" si="549"/>
        <v xml:space="preserve"> </v>
      </c>
      <c r="N4387" t="str">
        <f t="shared" si="550"/>
        <v>N/a</v>
      </c>
      <c r="O4387" t="str">
        <f t="shared" si="551"/>
        <v>N/a</v>
      </c>
      <c r="S4387" s="1" t="s">
        <v>13961</v>
      </c>
    </row>
    <row r="4388" spans="1:19" ht="14.4" x14ac:dyDescent="0.3">
      <c r="A4388" s="1" t="s">
        <v>29</v>
      </c>
      <c r="B4388" s="1" t="s">
        <v>13963</v>
      </c>
      <c r="C4388" t="s">
        <v>19718</v>
      </c>
      <c r="D4388" s="1" t="str">
        <f t="shared" si="545"/>
        <v>N/A</v>
      </c>
      <c r="E4388" s="1" t="s">
        <v>13950</v>
      </c>
      <c r="F4388" s="1" t="s">
        <v>13950</v>
      </c>
      <c r="G4388" t="str">
        <f t="shared" si="544"/>
        <v>Tolentino</v>
      </c>
      <c r="H4388" s="1" t="s">
        <v>13964</v>
      </c>
      <c r="I4388" s="1" t="str">
        <f t="shared" si="546"/>
        <v>SITO</v>
      </c>
      <c r="J4388" s="1" t="str">
        <f t="shared" si="547"/>
        <v>www.ilcasaledegliincanti.com</v>
      </c>
      <c r="K4388" s="1" t="s">
        <v>13965</v>
      </c>
      <c r="L4388" t="str">
        <f t="shared" si="548"/>
        <v>EMAIL</v>
      </c>
      <c r="M4388" t="str">
        <f t="shared" si="549"/>
        <v>giemmenne@gmail.com</v>
      </c>
      <c r="N4388" t="str">
        <f t="shared" si="550"/>
        <v>www.ilcasaledegliincanti.com</v>
      </c>
      <c r="O4388" t="str">
        <f t="shared" si="551"/>
        <v>giemmenne@gmail.com</v>
      </c>
      <c r="S4388" s="1" t="s">
        <v>13963</v>
      </c>
    </row>
    <row r="4389" spans="1:19" ht="14.4" x14ac:dyDescent="0.3">
      <c r="A4389" s="1" t="s">
        <v>88</v>
      </c>
      <c r="B4389" s="1" t="s">
        <v>137</v>
      </c>
      <c r="C4389" t="s">
        <v>19718</v>
      </c>
      <c r="D4389" s="1" t="str">
        <f t="shared" si="545"/>
        <v>N/A</v>
      </c>
      <c r="E4389" s="1" t="s">
        <v>13950</v>
      </c>
      <c r="F4389" t="s">
        <v>19718</v>
      </c>
      <c r="G4389" t="str">
        <f t="shared" si="544"/>
        <v>N/A</v>
      </c>
      <c r="H4389" t="s">
        <v>19718</v>
      </c>
      <c r="I4389" s="1" t="str">
        <f t="shared" si="546"/>
        <v>SITO</v>
      </c>
      <c r="J4389" s="1" t="str">
        <f t="shared" si="547"/>
        <v>N/a</v>
      </c>
      <c r="K4389" t="s">
        <v>19718</v>
      </c>
      <c r="L4389" t="str">
        <f t="shared" si="548"/>
        <v>SITO</v>
      </c>
      <c r="M4389" t="str">
        <f t="shared" si="549"/>
        <v xml:space="preserve"> </v>
      </c>
      <c r="N4389" t="str">
        <f t="shared" si="550"/>
        <v>N/a</v>
      </c>
      <c r="O4389" t="str">
        <f t="shared" si="551"/>
        <v>N/a</v>
      </c>
      <c r="S4389" s="1" t="s">
        <v>137</v>
      </c>
    </row>
    <row r="4390" spans="1:19" ht="14.4" x14ac:dyDescent="0.3">
      <c r="A4390" s="1" t="s">
        <v>12</v>
      </c>
      <c r="B4390" s="1" t="s">
        <v>13966</v>
      </c>
      <c r="C4390" s="1" t="s">
        <v>13967</v>
      </c>
      <c r="D4390" s="1" t="str">
        <f t="shared" si="545"/>
        <v>C.Da Regnano Snc</v>
      </c>
      <c r="E4390" s="1" t="s">
        <v>13950</v>
      </c>
      <c r="F4390" s="1" t="s">
        <v>13950</v>
      </c>
      <c r="G4390" t="str">
        <f t="shared" si="544"/>
        <v>Tolentino</v>
      </c>
      <c r="H4390" t="s">
        <v>19718</v>
      </c>
      <c r="I4390" s="1" t="str">
        <f t="shared" si="546"/>
        <v>SITO</v>
      </c>
      <c r="J4390" s="1" t="str">
        <f t="shared" si="547"/>
        <v>N/a</v>
      </c>
      <c r="K4390" t="s">
        <v>19718</v>
      </c>
      <c r="L4390" t="str">
        <f t="shared" si="548"/>
        <v>SITO</v>
      </c>
      <c r="M4390" t="str">
        <f t="shared" si="549"/>
        <v xml:space="preserve"> </v>
      </c>
      <c r="N4390" t="str">
        <f t="shared" si="550"/>
        <v>N/a</v>
      </c>
      <c r="O4390" t="str">
        <f t="shared" si="551"/>
        <v>N/a</v>
      </c>
      <c r="S4390" s="1" t="s">
        <v>13966</v>
      </c>
    </row>
    <row r="4391" spans="1:19" ht="14.4" x14ac:dyDescent="0.3">
      <c r="A4391" s="1" t="s">
        <v>35</v>
      </c>
      <c r="B4391" s="1" t="s">
        <v>13968</v>
      </c>
      <c r="C4391" t="s">
        <v>19718</v>
      </c>
      <c r="D4391" s="1" t="str">
        <f t="shared" si="545"/>
        <v>N/A</v>
      </c>
      <c r="E4391" s="1" t="s">
        <v>13950</v>
      </c>
      <c r="F4391" s="1" t="s">
        <v>13950</v>
      </c>
      <c r="G4391" t="str">
        <f t="shared" si="544"/>
        <v>Tolentino</v>
      </c>
      <c r="H4391" t="s">
        <v>19718</v>
      </c>
      <c r="I4391" s="1" t="str">
        <f t="shared" si="546"/>
        <v>SITO</v>
      </c>
      <c r="J4391" s="1" t="str">
        <f t="shared" si="547"/>
        <v>N/a</v>
      </c>
      <c r="K4391" t="s">
        <v>19718</v>
      </c>
      <c r="L4391" t="str">
        <f t="shared" si="548"/>
        <v>SITO</v>
      </c>
      <c r="M4391" t="str">
        <f t="shared" si="549"/>
        <v xml:space="preserve"> </v>
      </c>
      <c r="N4391" t="str">
        <f t="shared" si="550"/>
        <v>N/a</v>
      </c>
      <c r="O4391" t="str">
        <f t="shared" si="551"/>
        <v>N/a</v>
      </c>
      <c r="S4391" s="1" t="s">
        <v>13968</v>
      </c>
    </row>
    <row r="4392" spans="1:19" ht="14.4" x14ac:dyDescent="0.3">
      <c r="A4392" s="1" t="s">
        <v>29</v>
      </c>
      <c r="B4392" s="1" t="s">
        <v>13969</v>
      </c>
      <c r="C4392" s="1" t="s">
        <v>13970</v>
      </c>
      <c r="D4392" s="1" t="str">
        <f t="shared" si="545"/>
        <v>Piazza D. Silveri 1</v>
      </c>
      <c r="E4392" s="1" t="s">
        <v>13950</v>
      </c>
      <c r="F4392" s="1" t="s">
        <v>13950</v>
      </c>
      <c r="G4392" t="str">
        <f t="shared" si="544"/>
        <v>Tolentino</v>
      </c>
      <c r="H4392" t="s">
        <v>19718</v>
      </c>
      <c r="I4392" s="1" t="str">
        <f t="shared" si="546"/>
        <v>SITO</v>
      </c>
      <c r="J4392" s="1" t="str">
        <f t="shared" si="547"/>
        <v>N/a</v>
      </c>
      <c r="K4392" s="1" t="s">
        <v>13971</v>
      </c>
      <c r="L4392" t="str">
        <f t="shared" si="548"/>
        <v>EMAIL</v>
      </c>
      <c r="M4392" t="str">
        <f t="shared" si="549"/>
        <v>adaborgiani@virgilio.it</v>
      </c>
      <c r="N4392" t="str">
        <f t="shared" si="550"/>
        <v>N/a</v>
      </c>
      <c r="O4392" t="str">
        <f t="shared" si="551"/>
        <v>adaborgiani@virgilio.it</v>
      </c>
      <c r="S4392" s="1" t="s">
        <v>13969</v>
      </c>
    </row>
    <row r="4393" spans="1:19" ht="14.4" x14ac:dyDescent="0.3">
      <c r="A4393" s="1" t="s">
        <v>29</v>
      </c>
      <c r="B4393" s="1" t="s">
        <v>13972</v>
      </c>
      <c r="C4393" s="1" t="s">
        <v>13973</v>
      </c>
      <c r="D4393" s="1" t="str">
        <f t="shared" si="545"/>
        <v>Via La Bastide Murat 10</v>
      </c>
      <c r="E4393" s="1" t="s">
        <v>13950</v>
      </c>
      <c r="F4393" s="1" t="s">
        <v>13950</v>
      </c>
      <c r="G4393" t="str">
        <f t="shared" si="544"/>
        <v>Tolentino</v>
      </c>
      <c r="H4393" t="s">
        <v>19718</v>
      </c>
      <c r="I4393" s="1" t="str">
        <f t="shared" si="546"/>
        <v>SITO</v>
      </c>
      <c r="J4393" s="1" t="str">
        <f t="shared" si="547"/>
        <v>N/a</v>
      </c>
      <c r="K4393" s="1" t="s">
        <v>13971</v>
      </c>
      <c r="L4393" t="str">
        <f t="shared" si="548"/>
        <v>EMAIL</v>
      </c>
      <c r="M4393" t="str">
        <f t="shared" si="549"/>
        <v>adaborgiani@virgilio.it</v>
      </c>
      <c r="N4393" t="str">
        <f t="shared" si="550"/>
        <v>N/a</v>
      </c>
      <c r="O4393" t="str">
        <f t="shared" si="551"/>
        <v>adaborgiani@virgilio.it</v>
      </c>
      <c r="S4393" s="1" t="s">
        <v>13972</v>
      </c>
    </row>
    <row r="4394" spans="1:19" ht="14.4" x14ac:dyDescent="0.3">
      <c r="A4394" s="1" t="s">
        <v>29</v>
      </c>
      <c r="B4394" s="1" t="s">
        <v>13974</v>
      </c>
      <c r="C4394" s="1" t="s">
        <v>13975</v>
      </c>
      <c r="D4394" s="1" t="str">
        <f t="shared" si="545"/>
        <v>Viale Trento E Trieste 30</v>
      </c>
      <c r="E4394" s="1" t="s">
        <v>13950</v>
      </c>
      <c r="F4394" t="s">
        <v>19718</v>
      </c>
      <c r="G4394" t="str">
        <f t="shared" si="544"/>
        <v>N/A</v>
      </c>
      <c r="H4394" t="s">
        <v>19718</v>
      </c>
      <c r="I4394" s="1" t="str">
        <f t="shared" si="546"/>
        <v>SITO</v>
      </c>
      <c r="J4394" s="1" t="str">
        <f t="shared" si="547"/>
        <v>N/a</v>
      </c>
      <c r="K4394" s="1" t="s">
        <v>13976</v>
      </c>
      <c r="L4394" t="str">
        <f t="shared" si="548"/>
        <v>EMAIL</v>
      </c>
      <c r="M4394" t="str">
        <f t="shared" si="549"/>
        <v>info@beblagrifoglio.it</v>
      </c>
      <c r="N4394" t="str">
        <f t="shared" si="550"/>
        <v>N/a</v>
      </c>
      <c r="O4394" t="str">
        <f t="shared" si="551"/>
        <v>info@beblagrifoglio.it</v>
      </c>
      <c r="S4394" s="1" t="s">
        <v>13974</v>
      </c>
    </row>
    <row r="4395" spans="1:19" ht="14.4" x14ac:dyDescent="0.3">
      <c r="A4395" s="1" t="s">
        <v>20</v>
      </c>
      <c r="B4395" s="1" t="s">
        <v>13977</v>
      </c>
      <c r="C4395" s="1" t="s">
        <v>13978</v>
      </c>
      <c r="D4395" s="1" t="str">
        <f t="shared" si="545"/>
        <v>Contrada San Martino 103</v>
      </c>
      <c r="E4395" s="1" t="s">
        <v>13950</v>
      </c>
      <c r="F4395" s="1" t="s">
        <v>13950</v>
      </c>
      <c r="G4395" t="str">
        <f t="shared" si="544"/>
        <v>Tolentino</v>
      </c>
      <c r="H4395" s="1" t="s">
        <v>13979</v>
      </c>
      <c r="I4395" s="1" t="str">
        <f t="shared" si="546"/>
        <v>SITO</v>
      </c>
      <c r="J4395" s="1" t="str">
        <f t="shared" si="547"/>
        <v>www.hotelcluentum.it</v>
      </c>
      <c r="K4395" s="1" t="s">
        <v>13980</v>
      </c>
      <c r="L4395" t="str">
        <f t="shared" si="548"/>
        <v>EMAIL</v>
      </c>
      <c r="M4395" t="str">
        <f t="shared" si="549"/>
        <v>info@hotelcluentum.it</v>
      </c>
      <c r="N4395" t="str">
        <f t="shared" si="550"/>
        <v>www.hotelcluentum.it</v>
      </c>
      <c r="O4395" t="str">
        <f t="shared" si="551"/>
        <v>info@hotelcluentum.it</v>
      </c>
      <c r="S4395" s="1" t="s">
        <v>13977</v>
      </c>
    </row>
    <row r="4396" spans="1:19" ht="14.4" x14ac:dyDescent="0.3">
      <c r="A4396" s="1" t="s">
        <v>82</v>
      </c>
      <c r="B4396" s="1" t="s">
        <v>13981</v>
      </c>
      <c r="C4396" s="1" t="s">
        <v>13958</v>
      </c>
      <c r="D4396" s="1" t="str">
        <f t="shared" si="545"/>
        <v>Via Laura Zampeschi 22</v>
      </c>
      <c r="E4396" s="1" t="s">
        <v>13950</v>
      </c>
      <c r="F4396" t="s">
        <v>19718</v>
      </c>
      <c r="G4396" t="str">
        <f t="shared" si="544"/>
        <v>N/A</v>
      </c>
      <c r="H4396" t="s">
        <v>19718</v>
      </c>
      <c r="I4396" s="1" t="str">
        <f t="shared" si="546"/>
        <v>SITO</v>
      </c>
      <c r="J4396" s="1" t="str">
        <f t="shared" si="547"/>
        <v>N/a</v>
      </c>
      <c r="K4396" s="1" t="s">
        <v>13960</v>
      </c>
      <c r="L4396" t="str">
        <f t="shared" si="548"/>
        <v>EMAIL</v>
      </c>
      <c r="M4396" t="str">
        <f t="shared" si="549"/>
        <v>info@residencelacorte.eu</v>
      </c>
      <c r="N4396" t="str">
        <f t="shared" si="550"/>
        <v>N/a</v>
      </c>
      <c r="O4396" t="str">
        <f t="shared" si="551"/>
        <v>info@residencelacorte.eu</v>
      </c>
      <c r="S4396" s="1" t="s">
        <v>13981</v>
      </c>
    </row>
    <row r="4397" spans="1:19" ht="14.4" x14ac:dyDescent="0.3">
      <c r="A4397" s="1" t="s">
        <v>82</v>
      </c>
      <c r="B4397" s="1" t="s">
        <v>13982</v>
      </c>
      <c r="C4397" s="1" t="s">
        <v>13983</v>
      </c>
      <c r="D4397" s="1" t="str">
        <f t="shared" si="545"/>
        <v>Via Della Pace 36</v>
      </c>
      <c r="E4397" s="1" t="s">
        <v>13950</v>
      </c>
      <c r="F4397" t="s">
        <v>19718</v>
      </c>
      <c r="G4397" t="str">
        <f t="shared" si="544"/>
        <v>N/A</v>
      </c>
      <c r="H4397" s="1" t="s">
        <v>13984</v>
      </c>
      <c r="I4397" s="1" t="str">
        <f t="shared" si="546"/>
        <v>SITO</v>
      </c>
      <c r="J4397" s="1" t="str">
        <f t="shared" si="547"/>
        <v>www.angelina.it/urbanlodge/it</v>
      </c>
      <c r="K4397" s="1" t="s">
        <v>13985</v>
      </c>
      <c r="L4397" t="str">
        <f t="shared" si="548"/>
        <v>EMAIL</v>
      </c>
      <c r="M4397" t="str">
        <f t="shared" si="549"/>
        <v>info@angelina.it</v>
      </c>
      <c r="N4397" t="str">
        <f t="shared" si="550"/>
        <v>www.angelina.it/urbanlodge/it</v>
      </c>
      <c r="O4397" t="str">
        <f t="shared" si="551"/>
        <v>info@angelina.it</v>
      </c>
      <c r="S4397" s="1" t="s">
        <v>13982</v>
      </c>
    </row>
    <row r="4398" spans="1:19" ht="14.4" x14ac:dyDescent="0.3">
      <c r="A4398" s="1" t="s">
        <v>82</v>
      </c>
      <c r="B4398" s="1" t="s">
        <v>13986</v>
      </c>
      <c r="C4398" s="1" t="s">
        <v>13987</v>
      </c>
      <c r="D4398" s="1" t="str">
        <f t="shared" si="545"/>
        <v>Via Sandro Pertini 55</v>
      </c>
      <c r="E4398" s="1" t="s">
        <v>13950</v>
      </c>
      <c r="F4398" t="s">
        <v>19718</v>
      </c>
      <c r="G4398" t="str">
        <f t="shared" si="544"/>
        <v>N/A</v>
      </c>
      <c r="H4398" t="s">
        <v>19718</v>
      </c>
      <c r="I4398" s="1" t="str">
        <f t="shared" si="546"/>
        <v>SITO</v>
      </c>
      <c r="J4398" s="1" t="str">
        <f t="shared" si="547"/>
        <v>N/a</v>
      </c>
      <c r="K4398" s="1" t="s">
        <v>13988</v>
      </c>
      <c r="L4398" t="str">
        <f t="shared" si="548"/>
        <v>EMAIL</v>
      </c>
      <c r="M4398" t="str">
        <f t="shared" si="549"/>
        <v>info@124tolentino.it.</v>
      </c>
      <c r="N4398" t="str">
        <f t="shared" si="550"/>
        <v>N/a</v>
      </c>
      <c r="O4398" t="str">
        <f t="shared" si="551"/>
        <v>info@124tolentino.it.</v>
      </c>
      <c r="S4398" s="1" t="s">
        <v>13986</v>
      </c>
    </row>
    <row r="4399" spans="1:19" ht="14.4" x14ac:dyDescent="0.3">
      <c r="A4399" s="1" t="s">
        <v>35</v>
      </c>
      <c r="B4399" s="1" t="s">
        <v>13989</v>
      </c>
      <c r="C4399" s="1" t="s">
        <v>13990</v>
      </c>
      <c r="D4399" s="1" t="str">
        <f t="shared" si="545"/>
        <v>Contrada Divina Pastora 107</v>
      </c>
      <c r="E4399" s="1" t="s">
        <v>13950</v>
      </c>
      <c r="F4399" s="1" t="s">
        <v>13950</v>
      </c>
      <c r="G4399" t="str">
        <f t="shared" si="544"/>
        <v>Tolentino</v>
      </c>
      <c r="H4399" s="1" t="s">
        <v>13991</v>
      </c>
      <c r="I4399" s="1" t="str">
        <f t="shared" si="546"/>
        <v>SITO</v>
      </c>
      <c r="J4399" s="1" t="str">
        <f t="shared" si="547"/>
        <v>www.ristorantemammarosa.it</v>
      </c>
      <c r="K4399" s="1" t="s">
        <v>13992</v>
      </c>
      <c r="L4399" t="str">
        <f t="shared" si="548"/>
        <v>EMAIL</v>
      </c>
      <c r="M4399" t="str">
        <f t="shared" si="549"/>
        <v>info@ristorantemammarosa.it</v>
      </c>
      <c r="N4399" t="str">
        <f t="shared" si="550"/>
        <v>www.ristorantemammarosa.it</v>
      </c>
      <c r="O4399" t="str">
        <f t="shared" si="551"/>
        <v>info@ristorantemammarosa.it</v>
      </c>
      <c r="S4399" s="1" t="s">
        <v>13989</v>
      </c>
    </row>
    <row r="4400" spans="1:19" ht="14.4" x14ac:dyDescent="0.3">
      <c r="A4400" s="1" t="s">
        <v>6</v>
      </c>
      <c r="B4400" s="1" t="s">
        <v>13993</v>
      </c>
      <c r="C4400" s="1" t="s">
        <v>13994</v>
      </c>
      <c r="D4400" s="1" t="str">
        <f t="shared" si="545"/>
        <v>Contrada Abbadia Di Fiastra Snc</v>
      </c>
      <c r="E4400" s="1" t="s">
        <v>13950</v>
      </c>
      <c r="F4400" t="s">
        <v>19718</v>
      </c>
      <c r="G4400" t="str">
        <f t="shared" si="544"/>
        <v>N/A</v>
      </c>
      <c r="H4400" t="s">
        <v>19718</v>
      </c>
      <c r="I4400" s="1" t="str">
        <f t="shared" si="546"/>
        <v>SITO</v>
      </c>
      <c r="J4400" s="1" t="str">
        <f t="shared" si="547"/>
        <v>N/a</v>
      </c>
      <c r="K4400" s="1" t="s">
        <v>13995</v>
      </c>
      <c r="L4400" t="str">
        <f t="shared" si="548"/>
        <v>EMAIL</v>
      </c>
      <c r="M4400" t="str">
        <f t="shared" si="549"/>
        <v>siro1981@libero.it</v>
      </c>
      <c r="N4400" t="str">
        <f t="shared" si="550"/>
        <v>N/a</v>
      </c>
      <c r="O4400" t="str">
        <f t="shared" si="551"/>
        <v>siro1981@libero.it</v>
      </c>
      <c r="S4400" s="1" t="s">
        <v>13993</v>
      </c>
    </row>
    <row r="4401" spans="1:19" ht="14.4" x14ac:dyDescent="0.3">
      <c r="A4401" s="1" t="s">
        <v>29</v>
      </c>
      <c r="B4401" s="1" t="s">
        <v>13996</v>
      </c>
      <c r="C4401" s="1" t="s">
        <v>13997</v>
      </c>
      <c r="D4401" s="1" t="str">
        <f t="shared" si="545"/>
        <v>Contrada Abbadia Di Fiastra 30</v>
      </c>
      <c r="E4401" s="1" t="s">
        <v>13950</v>
      </c>
      <c r="F4401" s="1" t="s">
        <v>13950</v>
      </c>
      <c r="G4401" t="str">
        <f t="shared" si="544"/>
        <v>Tolentino</v>
      </c>
      <c r="H4401" s="1" t="s">
        <v>13998</v>
      </c>
      <c r="I4401" s="1" t="str">
        <f t="shared" si="546"/>
        <v>SITO</v>
      </c>
      <c r="J4401" s="1" t="str">
        <f t="shared" si="547"/>
        <v>www.bbmarche.it</v>
      </c>
      <c r="K4401" s="1" t="s">
        <v>13999</v>
      </c>
      <c r="L4401" t="str">
        <f t="shared" si="548"/>
        <v>EMAIL</v>
      </c>
      <c r="M4401" t="str">
        <f t="shared" si="549"/>
        <v>villadaria@bbmarche.it</v>
      </c>
      <c r="N4401" t="str">
        <f t="shared" si="550"/>
        <v>www.bbmarche.it</v>
      </c>
      <c r="O4401" t="str">
        <f t="shared" si="551"/>
        <v>villadaria@bbmarche.it</v>
      </c>
      <c r="S4401" s="1" t="s">
        <v>13996</v>
      </c>
    </row>
    <row r="4402" spans="1:19" ht="14.4" x14ac:dyDescent="0.3">
      <c r="A4402" s="1" t="s">
        <v>20</v>
      </c>
      <c r="B4402" s="1" t="s">
        <v>14000</v>
      </c>
      <c r="C4402" s="1" t="s">
        <v>8281</v>
      </c>
      <c r="D4402" s="1" t="str">
        <f t="shared" si="545"/>
        <v>Via Roma 13</v>
      </c>
      <c r="E4402" s="1" t="s">
        <v>13950</v>
      </c>
      <c r="F4402" s="1" t="s">
        <v>13950</v>
      </c>
      <c r="G4402" t="str">
        <f t="shared" si="544"/>
        <v>Tolentino</v>
      </c>
      <c r="H4402" s="1" t="s">
        <v>14001</v>
      </c>
      <c r="I4402" s="1" t="str">
        <f t="shared" si="546"/>
        <v>SITO</v>
      </c>
      <c r="J4402" s="1" t="str">
        <f t="shared" si="547"/>
        <v>www.hotelmilanotolentino.it</v>
      </c>
      <c r="K4402" s="1" t="s">
        <v>14002</v>
      </c>
      <c r="L4402" t="str">
        <f t="shared" si="548"/>
        <v>EMAIL</v>
      </c>
      <c r="M4402" t="str">
        <f t="shared" si="549"/>
        <v>info@hotelmilanotolentino.it</v>
      </c>
      <c r="N4402" t="str">
        <f t="shared" si="550"/>
        <v>www.hotelmilanotolentino.it</v>
      </c>
      <c r="O4402" t="str">
        <f t="shared" si="551"/>
        <v>info@hotelmilanotolentino.it</v>
      </c>
      <c r="S4402" s="1" t="s">
        <v>14000</v>
      </c>
    </row>
    <row r="4403" spans="1:19" ht="14.4" x14ac:dyDescent="0.3">
      <c r="A4403" s="1" t="s">
        <v>20</v>
      </c>
      <c r="B4403" s="1" t="s">
        <v>14003</v>
      </c>
      <c r="C4403" s="1" t="s">
        <v>14004</v>
      </c>
      <c r="D4403" s="1" t="str">
        <f t="shared" si="545"/>
        <v>Contrada Abbadia Di Fiastra  11</v>
      </c>
      <c r="E4403" s="1" t="s">
        <v>13950</v>
      </c>
      <c r="F4403" s="1" t="s">
        <v>14005</v>
      </c>
      <c r="G4403" t="str">
        <f t="shared" si="544"/>
        <v>Abbadia Di Fiastra - Tolentino</v>
      </c>
      <c r="H4403" s="1" t="s">
        <v>14006</v>
      </c>
      <c r="I4403" s="1" t="str">
        <f t="shared" si="546"/>
        <v>SITO</v>
      </c>
      <c r="J4403" s="1" t="str">
        <f t="shared" si="547"/>
        <v>www.laforesteria.it</v>
      </c>
      <c r="K4403" s="1" t="s">
        <v>14007</v>
      </c>
      <c r="L4403" t="str">
        <f t="shared" si="548"/>
        <v>EMAIL</v>
      </c>
      <c r="M4403" t="str">
        <f t="shared" si="549"/>
        <v>info@laforesteria.it</v>
      </c>
      <c r="N4403" t="str">
        <f t="shared" si="550"/>
        <v>www.laforesteria.it</v>
      </c>
      <c r="O4403" t="str">
        <f t="shared" si="551"/>
        <v>info@laforesteria.it</v>
      </c>
      <c r="S4403" s="1" t="s">
        <v>14003</v>
      </c>
    </row>
    <row r="4404" spans="1:19" ht="14.4" x14ac:dyDescent="0.3">
      <c r="A4404" s="1" t="s">
        <v>20</v>
      </c>
      <c r="B4404" s="1" t="s">
        <v>14008</v>
      </c>
      <c r="C4404" s="1" t="s">
        <v>14009</v>
      </c>
      <c r="D4404" s="1" t="str">
        <f t="shared" si="545"/>
        <v>Viale Bruno Buozzi 90</v>
      </c>
      <c r="E4404" s="1" t="s">
        <v>13950</v>
      </c>
      <c r="F4404" s="1" t="s">
        <v>13950</v>
      </c>
      <c r="G4404" t="str">
        <f t="shared" si="544"/>
        <v>Tolentino</v>
      </c>
      <c r="H4404" s="1" t="s">
        <v>14010</v>
      </c>
      <c r="I4404" s="1" t="str">
        <f t="shared" si="546"/>
        <v>SITO</v>
      </c>
      <c r="J4404" s="1" t="str">
        <f t="shared" si="547"/>
        <v>www.hotel77.com</v>
      </c>
      <c r="K4404" s="1" t="s">
        <v>14011</v>
      </c>
      <c r="L4404" t="str">
        <f t="shared" si="548"/>
        <v>EMAIL</v>
      </c>
      <c r="M4404" t="str">
        <f t="shared" si="549"/>
        <v>daniele@hotel77.com</v>
      </c>
      <c r="N4404" t="str">
        <f t="shared" si="550"/>
        <v>www.hotel77.com</v>
      </c>
      <c r="O4404" t="str">
        <f t="shared" si="551"/>
        <v>daniele@hotel77.com</v>
      </c>
      <c r="S4404" s="1" t="s">
        <v>14008</v>
      </c>
    </row>
    <row r="4405" spans="1:19" ht="14.4" x14ac:dyDescent="0.3">
      <c r="A4405" s="1" t="s">
        <v>29</v>
      </c>
      <c r="B4405" s="1" t="s">
        <v>14012</v>
      </c>
      <c r="C4405" s="1" t="s">
        <v>14013</v>
      </c>
      <c r="D4405" s="1" t="str">
        <f t="shared" si="545"/>
        <v>Contrada Fontebigoncio 1</v>
      </c>
      <c r="E4405" s="1" t="s">
        <v>13950</v>
      </c>
      <c r="F4405" s="1" t="s">
        <v>13950</v>
      </c>
      <c r="G4405" t="str">
        <f t="shared" si="544"/>
        <v>Tolentino</v>
      </c>
      <c r="H4405" s="1" t="s">
        <v>14014</v>
      </c>
      <c r="I4405" s="1" t="str">
        <f t="shared" si="546"/>
        <v>SITO</v>
      </c>
      <c r="J4405" s="1" t="str">
        <f t="shared" si="547"/>
        <v>www.bbfontebigoncio.it</v>
      </c>
      <c r="K4405" s="1" t="s">
        <v>14015</v>
      </c>
      <c r="L4405" t="str">
        <f t="shared" si="548"/>
        <v>EMAIL</v>
      </c>
      <c r="M4405" t="str">
        <f t="shared" si="549"/>
        <v>bbfontebigoncio@tiscali.it</v>
      </c>
      <c r="N4405" t="str">
        <f t="shared" si="550"/>
        <v>www.bbfontebigoncio.it</v>
      </c>
      <c r="O4405" t="str">
        <f t="shared" si="551"/>
        <v>bbfontebigoncio@tiscali.it</v>
      </c>
      <c r="S4405" s="1" t="s">
        <v>14012</v>
      </c>
    </row>
    <row r="4406" spans="1:19" ht="14.4" x14ac:dyDescent="0.3">
      <c r="A4406" s="1" t="s">
        <v>35</v>
      </c>
      <c r="B4406" s="1" t="s">
        <v>14016</v>
      </c>
      <c r="C4406" s="1" t="s">
        <v>14017</v>
      </c>
      <c r="D4406" s="1" t="str">
        <f t="shared" si="545"/>
        <v>Contrada Casadicristo 11</v>
      </c>
      <c r="E4406" s="1" t="s">
        <v>13950</v>
      </c>
      <c r="F4406" s="1" t="s">
        <v>13950</v>
      </c>
      <c r="G4406" t="str">
        <f t="shared" si="544"/>
        <v>Tolentino</v>
      </c>
      <c r="H4406" s="1" t="s">
        <v>14018</v>
      </c>
      <c r="I4406" s="1" t="str">
        <f t="shared" si="546"/>
        <v>SITO</v>
      </c>
      <c r="J4406" s="1" t="str">
        <f t="shared" si="547"/>
        <v>www.colleregnano.it</v>
      </c>
      <c r="K4406" s="1" t="s">
        <v>14019</v>
      </c>
      <c r="L4406" t="str">
        <f t="shared" si="548"/>
        <v>EMAIL</v>
      </c>
      <c r="M4406" t="str">
        <f t="shared" si="549"/>
        <v>agriturismo@colleregnano.it</v>
      </c>
      <c r="N4406" t="str">
        <f t="shared" si="550"/>
        <v>www.colleregnano.it</v>
      </c>
      <c r="O4406" t="str">
        <f t="shared" si="551"/>
        <v>agriturismo@colleregnano.it</v>
      </c>
      <c r="S4406" s="1" t="s">
        <v>14016</v>
      </c>
    </row>
    <row r="4407" spans="1:19" ht="14.4" x14ac:dyDescent="0.3">
      <c r="A4407" s="1" t="s">
        <v>29</v>
      </c>
      <c r="B4407" s="1" t="s">
        <v>14020</v>
      </c>
      <c r="C4407" s="1" t="s">
        <v>14021</v>
      </c>
      <c r="D4407" s="1" t="str">
        <f t="shared" si="545"/>
        <v>Contrada Rofanello 28</v>
      </c>
      <c r="E4407" s="1" t="s">
        <v>13950</v>
      </c>
      <c r="F4407" s="1" t="s">
        <v>13950</v>
      </c>
      <c r="G4407" t="str">
        <f t="shared" si="544"/>
        <v>Tolentino</v>
      </c>
      <c r="H4407" s="1" t="s">
        <v>14022</v>
      </c>
      <c r="I4407" s="1" t="str">
        <f t="shared" si="546"/>
        <v>SITO</v>
      </c>
      <c r="J4407" s="1" t="str">
        <f t="shared" si="547"/>
        <v>www.poderedelfagiano.it</v>
      </c>
      <c r="K4407" s="1" t="s">
        <v>14023</v>
      </c>
      <c r="L4407" t="str">
        <f t="shared" si="548"/>
        <v>EMAIL</v>
      </c>
      <c r="M4407" t="str">
        <f t="shared" si="549"/>
        <v>gustavog63@tiscali.it</v>
      </c>
      <c r="N4407" t="str">
        <f t="shared" si="550"/>
        <v>www.poderedelfagiano.it</v>
      </c>
      <c r="O4407" t="str">
        <f t="shared" si="551"/>
        <v>gustavog63@tiscali.it</v>
      </c>
      <c r="S4407" s="1" t="s">
        <v>14020</v>
      </c>
    </row>
    <row r="4408" spans="1:19" ht="14.4" x14ac:dyDescent="0.3">
      <c r="A4408" s="1" t="s">
        <v>29</v>
      </c>
      <c r="B4408" s="1" t="s">
        <v>14024</v>
      </c>
      <c r="C4408" s="1" t="s">
        <v>14025</v>
      </c>
      <c r="D4408" s="1" t="str">
        <f t="shared" si="545"/>
        <v>Contrada Parruccia 11</v>
      </c>
      <c r="E4408" s="1" t="s">
        <v>13950</v>
      </c>
      <c r="F4408" s="1" t="s">
        <v>13950</v>
      </c>
      <c r="G4408" t="str">
        <f t="shared" si="544"/>
        <v>Tolentino</v>
      </c>
      <c r="H4408" s="1" t="s">
        <v>14026</v>
      </c>
      <c r="I4408" s="1" t="str">
        <f t="shared" si="546"/>
        <v>SITO</v>
      </c>
      <c r="J4408" s="1" t="str">
        <f t="shared" si="547"/>
        <v>www.bbsolevento.it</v>
      </c>
      <c r="K4408" s="1" t="s">
        <v>14027</v>
      </c>
      <c r="L4408" t="str">
        <f t="shared" si="548"/>
        <v>EMAIL</v>
      </c>
      <c r="M4408" t="str">
        <f t="shared" si="549"/>
        <v>bbsolevento@bbsolevento.it</v>
      </c>
      <c r="N4408" t="str">
        <f t="shared" si="550"/>
        <v>www.bbsolevento.it</v>
      </c>
      <c r="O4408" t="str">
        <f t="shared" si="551"/>
        <v>bbsolevento@bbsolevento.it</v>
      </c>
      <c r="S4408" s="1" t="s">
        <v>14024</v>
      </c>
    </row>
    <row r="4409" spans="1:19" ht="14.4" x14ac:dyDescent="0.3">
      <c r="A4409" s="1" t="s">
        <v>35</v>
      </c>
      <c r="B4409" s="1" t="s">
        <v>14028</v>
      </c>
      <c r="C4409" t="s">
        <v>19718</v>
      </c>
      <c r="D4409" s="1" t="str">
        <f t="shared" si="545"/>
        <v>N/A</v>
      </c>
      <c r="E4409" s="1" t="s">
        <v>13950</v>
      </c>
      <c r="F4409" t="s">
        <v>19718</v>
      </c>
      <c r="G4409" t="str">
        <f t="shared" si="544"/>
        <v>N/A</v>
      </c>
      <c r="H4409" t="s">
        <v>19718</v>
      </c>
      <c r="I4409" s="1" t="str">
        <f t="shared" si="546"/>
        <v>SITO</v>
      </c>
      <c r="J4409" s="1" t="str">
        <f t="shared" si="547"/>
        <v>N/a</v>
      </c>
      <c r="K4409" t="s">
        <v>19718</v>
      </c>
      <c r="L4409" t="str">
        <f t="shared" si="548"/>
        <v>SITO</v>
      </c>
      <c r="M4409" t="str">
        <f t="shared" si="549"/>
        <v xml:space="preserve"> </v>
      </c>
      <c r="N4409" t="str">
        <f t="shared" si="550"/>
        <v>N/a</v>
      </c>
      <c r="O4409" t="str">
        <f t="shared" si="551"/>
        <v>N/a</v>
      </c>
      <c r="S4409" s="1" t="s">
        <v>14028</v>
      </c>
    </row>
    <row r="4410" spans="1:19" ht="14.4" x14ac:dyDescent="0.3">
      <c r="A4410" s="1" t="s">
        <v>29</v>
      </c>
      <c r="B4410" s="1" t="s">
        <v>14029</v>
      </c>
      <c r="C4410" s="1" t="s">
        <v>14030</v>
      </c>
      <c r="D4410" s="1" t="str">
        <f t="shared" si="545"/>
        <v>Via Antonio Gramsci 34</v>
      </c>
      <c r="E4410" s="1" t="s">
        <v>13950</v>
      </c>
      <c r="F4410" s="1" t="s">
        <v>13950</v>
      </c>
      <c r="G4410" t="str">
        <f t="shared" si="544"/>
        <v>Tolentino</v>
      </c>
      <c r="H4410" t="s">
        <v>19718</v>
      </c>
      <c r="I4410" s="1" t="str">
        <f t="shared" si="546"/>
        <v>SITO</v>
      </c>
      <c r="J4410" s="1" t="str">
        <f t="shared" si="547"/>
        <v>N/a</v>
      </c>
      <c r="K4410" s="1" t="s">
        <v>14031</v>
      </c>
      <c r="L4410" t="str">
        <f t="shared" si="548"/>
        <v>EMAIL</v>
      </c>
      <c r="M4410" t="str">
        <f t="shared" si="549"/>
        <v>beb-il.teatro@libero.it</v>
      </c>
      <c r="N4410" t="str">
        <f t="shared" si="550"/>
        <v>N/a</v>
      </c>
      <c r="O4410" t="str">
        <f t="shared" si="551"/>
        <v>beb-il.teatro@libero.it</v>
      </c>
      <c r="S4410" s="1" t="s">
        <v>14029</v>
      </c>
    </row>
    <row r="4411" spans="1:19" ht="14.4" x14ac:dyDescent="0.3">
      <c r="A4411" s="1" t="s">
        <v>35</v>
      </c>
      <c r="B4411" s="1" t="s">
        <v>14032</v>
      </c>
      <c r="C4411" s="1" t="s">
        <v>14033</v>
      </c>
      <c r="D4411" s="1" t="str">
        <f t="shared" si="545"/>
        <v>Contrada Pianarucci 19</v>
      </c>
      <c r="E4411" s="1" t="s">
        <v>13950</v>
      </c>
      <c r="F4411" s="1" t="s">
        <v>13950</v>
      </c>
      <c r="G4411" t="str">
        <f t="shared" si="544"/>
        <v>Tolentino</v>
      </c>
      <c r="H4411" s="1" t="s">
        <v>14034</v>
      </c>
      <c r="I4411" s="1" t="str">
        <f t="shared" si="546"/>
        <v>SITO</v>
      </c>
      <c r="J4411" s="1" t="str">
        <f t="shared" si="547"/>
        <v>www.terredelchienti.it</v>
      </c>
      <c r="K4411" s="1" t="s">
        <v>14035</v>
      </c>
      <c r="L4411" t="str">
        <f t="shared" si="548"/>
        <v>EMAIL</v>
      </c>
      <c r="M4411" t="str">
        <f t="shared" si="549"/>
        <v>info@terredelchienti.it</v>
      </c>
      <c r="N4411" t="str">
        <f t="shared" si="550"/>
        <v>www.terredelchienti.it</v>
      </c>
      <c r="O4411" t="str">
        <f t="shared" si="551"/>
        <v>info@terredelchienti.it</v>
      </c>
      <c r="S4411" s="1" t="s">
        <v>14032</v>
      </c>
    </row>
    <row r="4412" spans="1:19" ht="14.4" x14ac:dyDescent="0.3">
      <c r="A4412" s="1" t="s">
        <v>35</v>
      </c>
      <c r="B4412" s="1" t="s">
        <v>14036</v>
      </c>
      <c r="C4412" s="1" t="s">
        <v>14037</v>
      </c>
      <c r="D4412" s="1" t="str">
        <f t="shared" si="545"/>
        <v>Contrada San Bartolomeo 7</v>
      </c>
      <c r="E4412" s="1" t="s">
        <v>13950</v>
      </c>
      <c r="F4412" s="1" t="s">
        <v>13950</v>
      </c>
      <c r="G4412" t="str">
        <f t="shared" si="544"/>
        <v>Tolentino</v>
      </c>
      <c r="H4412" s="1" t="s">
        <v>14038</v>
      </c>
      <c r="I4412" s="1" t="str">
        <f t="shared" si="546"/>
        <v>SITO</v>
      </c>
      <c r="J4412" s="1" t="str">
        <f t="shared" si="547"/>
        <v>www.agriturismolequattrostagioni.com</v>
      </c>
      <c r="K4412" s="1" t="s">
        <v>14039</v>
      </c>
      <c r="L4412" t="str">
        <f t="shared" si="548"/>
        <v>EMAIL</v>
      </c>
      <c r="M4412" t="str">
        <f t="shared" si="549"/>
        <v>info@agriturismolequattrostagioni.com</v>
      </c>
      <c r="N4412" t="str">
        <f t="shared" si="550"/>
        <v>www.agriturismolequattrostagioni.com</v>
      </c>
      <c r="O4412" t="str">
        <f t="shared" si="551"/>
        <v>info@agriturismolequattrostagioni.com</v>
      </c>
      <c r="S4412" s="1" t="s">
        <v>14036</v>
      </c>
    </row>
    <row r="4413" spans="1:19" ht="14.4" x14ac:dyDescent="0.3">
      <c r="A4413" s="1" t="s">
        <v>29</v>
      </c>
      <c r="B4413" s="1" t="s">
        <v>14040</v>
      </c>
      <c r="C4413" s="1" t="s">
        <v>14041</v>
      </c>
      <c r="D4413" s="1" t="str">
        <f t="shared" si="545"/>
        <v>C.Da Sant'Angelo 59</v>
      </c>
      <c r="E4413" s="1" t="s">
        <v>13950</v>
      </c>
      <c r="F4413" t="s">
        <v>19718</v>
      </c>
      <c r="G4413" t="str">
        <f t="shared" si="544"/>
        <v>N/A</v>
      </c>
      <c r="H4413" t="s">
        <v>19718</v>
      </c>
      <c r="I4413" s="1" t="str">
        <f t="shared" si="546"/>
        <v>SITO</v>
      </c>
      <c r="J4413" s="1" t="str">
        <f t="shared" si="547"/>
        <v>N/a</v>
      </c>
      <c r="K4413" s="1" t="s">
        <v>14042</v>
      </c>
      <c r="L4413" t="str">
        <f t="shared" si="548"/>
        <v>EMAIL</v>
      </c>
      <c r="M4413" t="str">
        <f t="shared" si="549"/>
        <v>localcure@yahoo.de</v>
      </c>
      <c r="N4413" t="str">
        <f t="shared" si="550"/>
        <v>N/a</v>
      </c>
      <c r="O4413" t="str">
        <f t="shared" si="551"/>
        <v>localcure@yahoo.de</v>
      </c>
      <c r="S4413" s="1" t="s">
        <v>14040</v>
      </c>
    </row>
    <row r="4414" spans="1:19" ht="14.4" x14ac:dyDescent="0.3">
      <c r="A4414" s="1" t="s">
        <v>29</v>
      </c>
      <c r="B4414" s="1" t="s">
        <v>14043</v>
      </c>
      <c r="C4414" s="1" t="s">
        <v>14044</v>
      </c>
      <c r="D4414" s="1" t="str">
        <f t="shared" si="545"/>
        <v>Via Del Popolo 38</v>
      </c>
      <c r="E4414" s="1" t="s">
        <v>13950</v>
      </c>
      <c r="F4414" s="1" t="s">
        <v>14045</v>
      </c>
      <c r="G4414" t="str">
        <f t="shared" si="544"/>
        <v>Tolentino</v>
      </c>
      <c r="H4414" s="1" t="s">
        <v>14046</v>
      </c>
      <c r="I4414" s="1" t="str">
        <f t="shared" si="546"/>
        <v>SITO</v>
      </c>
      <c r="J4414" s="1" t="str">
        <f t="shared" si="547"/>
        <v>www.bb-san-nicola-tolentino.it</v>
      </c>
      <c r="K4414" s="1" t="s">
        <v>14047</v>
      </c>
      <c r="L4414" t="str">
        <f t="shared" si="548"/>
        <v>EMAIL</v>
      </c>
      <c r="M4414" t="str">
        <f t="shared" si="549"/>
        <v>robertosforzini@tiscalinet.it</v>
      </c>
      <c r="N4414" t="str">
        <f t="shared" si="550"/>
        <v>www.bb-san-nicola-tolentino.it</v>
      </c>
      <c r="O4414" t="str">
        <f t="shared" si="551"/>
        <v>robertosforzini@tiscalinet.it</v>
      </c>
      <c r="S4414" s="1" t="s">
        <v>14043</v>
      </c>
    </row>
    <row r="4415" spans="1:19" ht="14.4" x14ac:dyDescent="0.3">
      <c r="A4415" s="1" t="s">
        <v>29</v>
      </c>
      <c r="B4415" s="1" t="s">
        <v>14048</v>
      </c>
      <c r="C4415" s="1" t="s">
        <v>14049</v>
      </c>
      <c r="D4415" s="1" t="str">
        <f t="shared" si="545"/>
        <v>Contrada Abbadia Di Fiastra 15</v>
      </c>
      <c r="E4415" s="1" t="s">
        <v>13950</v>
      </c>
      <c r="F4415" t="s">
        <v>19718</v>
      </c>
      <c r="G4415" t="str">
        <f t="shared" si="544"/>
        <v>N/A</v>
      </c>
      <c r="H4415" t="s">
        <v>19718</v>
      </c>
      <c r="I4415" s="1" t="str">
        <f t="shared" si="546"/>
        <v>SITO</v>
      </c>
      <c r="J4415" s="1" t="str">
        <f t="shared" si="547"/>
        <v>N/a</v>
      </c>
      <c r="K4415" s="1" t="s">
        <v>14050</v>
      </c>
      <c r="L4415" t="str">
        <f t="shared" si="548"/>
        <v>EMAIL</v>
      </c>
      <c r="M4415" t="str">
        <f t="shared" si="549"/>
        <v>gustodopedoc@gmail.com</v>
      </c>
      <c r="N4415" t="str">
        <f t="shared" si="550"/>
        <v>N/a</v>
      </c>
      <c r="O4415" t="str">
        <f t="shared" si="551"/>
        <v>gustodopedoc@gmail.com</v>
      </c>
      <c r="S4415" s="1" t="s">
        <v>14048</v>
      </c>
    </row>
    <row r="4416" spans="1:19" ht="14.4" x14ac:dyDescent="0.3">
      <c r="A4416" s="1" t="s">
        <v>29</v>
      </c>
      <c r="B4416" s="1" t="s">
        <v>14051</v>
      </c>
      <c r="C4416" s="1" t="s">
        <v>14052</v>
      </c>
      <c r="D4416" s="1" t="str">
        <f t="shared" si="545"/>
        <v>Via Dell'Aquila 25</v>
      </c>
      <c r="E4416" s="1" t="s">
        <v>13950</v>
      </c>
      <c r="F4416" t="s">
        <v>19718</v>
      </c>
      <c r="G4416" t="str">
        <f t="shared" si="544"/>
        <v>N/A</v>
      </c>
      <c r="H4416" t="s">
        <v>19718</v>
      </c>
      <c r="I4416" s="1" t="str">
        <f t="shared" si="546"/>
        <v>SITO</v>
      </c>
      <c r="J4416" s="1" t="str">
        <f t="shared" si="547"/>
        <v>N/a</v>
      </c>
      <c r="K4416" s="1" t="s">
        <v>14053</v>
      </c>
      <c r="L4416" t="str">
        <f t="shared" si="548"/>
        <v>EMAIL</v>
      </c>
      <c r="M4416" t="str">
        <f t="shared" si="549"/>
        <v>stanzadelcommediante@gmail.com</v>
      </c>
      <c r="N4416" t="str">
        <f t="shared" si="550"/>
        <v>N/a</v>
      </c>
      <c r="O4416" t="str">
        <f t="shared" si="551"/>
        <v>stanzadelcommediante@gmail.com</v>
      </c>
      <c r="S4416" s="1" t="s">
        <v>14051</v>
      </c>
    </row>
    <row r="4417" spans="1:19" ht="14.4" x14ac:dyDescent="0.3">
      <c r="A4417" s="1" t="s">
        <v>35</v>
      </c>
      <c r="B4417" s="1" t="s">
        <v>14054</v>
      </c>
      <c r="C4417" s="1" t="s">
        <v>14055</v>
      </c>
      <c r="D4417" s="1" t="str">
        <f t="shared" si="545"/>
        <v>Contrada Panibianchi 55</v>
      </c>
      <c r="E4417" s="1" t="s">
        <v>13950</v>
      </c>
      <c r="F4417" s="1" t="s">
        <v>13950</v>
      </c>
      <c r="G4417" t="str">
        <f t="shared" si="544"/>
        <v>Tolentino</v>
      </c>
      <c r="H4417" s="1" t="s">
        <v>14056</v>
      </c>
      <c r="I4417" s="1" t="str">
        <f t="shared" si="546"/>
        <v>SITO</v>
      </c>
      <c r="J4417" s="1" t="str">
        <f t="shared" si="547"/>
        <v>www.agriturismopascucci.it</v>
      </c>
      <c r="K4417" s="1" t="s">
        <v>14057</v>
      </c>
      <c r="L4417" t="str">
        <f t="shared" si="548"/>
        <v>EMAIL</v>
      </c>
      <c r="M4417" t="str">
        <f t="shared" si="549"/>
        <v>info@agriturismopascucci.it</v>
      </c>
      <c r="N4417" t="str">
        <f t="shared" si="550"/>
        <v>www.agriturismopascucci.it</v>
      </c>
      <c r="O4417" t="str">
        <f t="shared" si="551"/>
        <v>info@agriturismopascucci.it</v>
      </c>
      <c r="S4417" s="1" t="s">
        <v>14054</v>
      </c>
    </row>
    <row r="4418" spans="1:19" ht="14.4" x14ac:dyDescent="0.3">
      <c r="A4418" s="1" t="s">
        <v>29</v>
      </c>
      <c r="B4418" s="1" t="s">
        <v>14058</v>
      </c>
      <c r="C4418" s="1" t="s">
        <v>14059</v>
      </c>
      <c r="D4418" s="1" t="str">
        <f t="shared" si="545"/>
        <v>Contrada Sant'Angelo 5</v>
      </c>
      <c r="E4418" s="1" t="s">
        <v>13950</v>
      </c>
      <c r="F4418" s="1" t="s">
        <v>13950</v>
      </c>
      <c r="G4418" t="str">
        <f t="shared" ref="G4418:G4481" si="552">PROPER(F4418)</f>
        <v>Tolentino</v>
      </c>
      <c r="H4418" t="s">
        <v>19718</v>
      </c>
      <c r="I4418" s="1" t="str">
        <f t="shared" si="546"/>
        <v>SITO</v>
      </c>
      <c r="J4418" s="1" t="str">
        <f t="shared" si="547"/>
        <v>N/a</v>
      </c>
      <c r="K4418" s="1" t="s">
        <v>14060</v>
      </c>
      <c r="L4418" t="str">
        <f t="shared" si="548"/>
        <v>EMAIL</v>
      </c>
      <c r="M4418" t="str">
        <f t="shared" si="549"/>
        <v>sudtyrol@hotmail.com</v>
      </c>
      <c r="N4418" t="str">
        <f t="shared" si="550"/>
        <v>N/a</v>
      </c>
      <c r="O4418" t="str">
        <f t="shared" si="551"/>
        <v>sudtyrol@hotmail.com</v>
      </c>
      <c r="S4418" s="1" t="s">
        <v>14058</v>
      </c>
    </row>
    <row r="4419" spans="1:19" ht="14.4" x14ac:dyDescent="0.3">
      <c r="A4419" s="1" t="s">
        <v>35</v>
      </c>
      <c r="B4419" s="1" t="s">
        <v>14061</v>
      </c>
      <c r="C4419" s="1" t="s">
        <v>14062</v>
      </c>
      <c r="D4419" s="1" t="str">
        <f t="shared" ref="D4419:D4482" si="553">PROPER(C4419)</f>
        <v>Contrada Pianarucci 30</v>
      </c>
      <c r="E4419" s="1" t="s">
        <v>13950</v>
      </c>
      <c r="F4419" s="1" t="s">
        <v>13950</v>
      </c>
      <c r="G4419" t="str">
        <f t="shared" si="552"/>
        <v>Tolentino</v>
      </c>
      <c r="H4419" t="s">
        <v>19718</v>
      </c>
      <c r="I4419" s="1" t="str">
        <f t="shared" ref="I4419:I4482" si="554">IF(ISERROR(FIND("@",H4419)),"SITO","EMAIL")</f>
        <v>SITO</v>
      </c>
      <c r="J4419" s="1" t="str">
        <f t="shared" ref="J4419:J4482" si="555">IF(I4419="SITO",H4419," ")</f>
        <v>N/a</v>
      </c>
      <c r="K4419" s="1" t="s">
        <v>14063</v>
      </c>
      <c r="L4419" t="str">
        <f t="shared" ref="L4419:L4482" si="556">IF(ISERROR(FIND("@",K4419)),"SITO","EMAIL")</f>
        <v>EMAIL</v>
      </c>
      <c r="M4419" t="str">
        <f t="shared" ref="M4419:M4482" si="557">IF(L4419="EMAIL",K4419, " ")</f>
        <v>luigi.merlini@rematarlazzi.it</v>
      </c>
      <c r="N4419" t="str">
        <f t="shared" ref="N4419:N4482" si="558">IF(J4419&lt;&gt;" ", J4419, "N/a")</f>
        <v>N/a</v>
      </c>
      <c r="O4419" t="str">
        <f t="shared" ref="O4419:O4482" si="559">IF(M4419 &lt;&gt; " ", M4419,"N/a")</f>
        <v>luigi.merlini@rematarlazzi.it</v>
      </c>
      <c r="S4419" s="1" t="s">
        <v>14061</v>
      </c>
    </row>
    <row r="4420" spans="1:19" ht="14.4" x14ac:dyDescent="0.3">
      <c r="A4420" s="1" t="s">
        <v>20</v>
      </c>
      <c r="B4420" s="1" t="s">
        <v>14064</v>
      </c>
      <c r="C4420" s="1" t="s">
        <v>14065</v>
      </c>
      <c r="D4420" s="1" t="str">
        <f t="shared" si="553"/>
        <v>Via Sandro Pertini  55</v>
      </c>
      <c r="E4420" s="1" t="s">
        <v>13950</v>
      </c>
      <c r="F4420" s="1" t="s">
        <v>13950</v>
      </c>
      <c r="G4420" t="str">
        <f t="shared" si="552"/>
        <v>Tolentino</v>
      </c>
      <c r="H4420" t="s">
        <v>19718</v>
      </c>
      <c r="I4420" s="1" t="str">
        <f t="shared" si="554"/>
        <v>SITO</v>
      </c>
      <c r="J4420" s="1" t="str">
        <f t="shared" si="555"/>
        <v>N/a</v>
      </c>
      <c r="K4420" s="1" t="s">
        <v>14066</v>
      </c>
      <c r="L4420" t="str">
        <f t="shared" si="556"/>
        <v>EMAIL</v>
      </c>
      <c r="M4420" t="str">
        <f t="shared" si="557"/>
        <v>info@hotel-il-boschetto.it</v>
      </c>
      <c r="N4420" t="str">
        <f t="shared" si="558"/>
        <v>N/a</v>
      </c>
      <c r="O4420" t="str">
        <f t="shared" si="559"/>
        <v>info@hotel-il-boschetto.it</v>
      </c>
      <c r="S4420" s="1" t="s">
        <v>14064</v>
      </c>
    </row>
    <row r="4421" spans="1:19" ht="14.4" x14ac:dyDescent="0.3">
      <c r="A4421" s="1" t="s">
        <v>35</v>
      </c>
      <c r="B4421" s="1" t="s">
        <v>14067</v>
      </c>
      <c r="C4421" s="1" t="s">
        <v>14068</v>
      </c>
      <c r="D4421" s="1" t="str">
        <f t="shared" si="553"/>
        <v>Contrada S. Maria In Selva 31</v>
      </c>
      <c r="E4421" s="1" t="s">
        <v>14069</v>
      </c>
      <c r="F4421" s="1" t="s">
        <v>14070</v>
      </c>
      <c r="G4421" t="str">
        <f t="shared" si="552"/>
        <v>S. Maria In Selva</v>
      </c>
      <c r="H4421" t="s">
        <v>19718</v>
      </c>
      <c r="I4421" s="1" t="str">
        <f t="shared" si="554"/>
        <v>SITO</v>
      </c>
      <c r="J4421" s="1" t="str">
        <f t="shared" si="555"/>
        <v>N/a</v>
      </c>
      <c r="K4421" s="1" t="s">
        <v>14071</v>
      </c>
      <c r="L4421" t="str">
        <f t="shared" si="556"/>
        <v>EMAIL</v>
      </c>
      <c r="M4421" t="str">
        <f t="shared" si="557"/>
        <v>lorpettinari@tiscali.it</v>
      </c>
      <c r="N4421" t="str">
        <f t="shared" si="558"/>
        <v>N/a</v>
      </c>
      <c r="O4421" t="str">
        <f t="shared" si="559"/>
        <v>lorpettinari@tiscali.it</v>
      </c>
      <c r="S4421" s="1" t="s">
        <v>14067</v>
      </c>
    </row>
    <row r="4422" spans="1:19" ht="14.4" x14ac:dyDescent="0.3">
      <c r="A4422" s="1" t="s">
        <v>29</v>
      </c>
      <c r="B4422" s="1" t="s">
        <v>14072</v>
      </c>
      <c r="C4422" s="1" t="s">
        <v>14073</v>
      </c>
      <c r="D4422" s="1" t="str">
        <f t="shared" si="553"/>
        <v>Via Vallonica 23</v>
      </c>
      <c r="E4422" s="1" t="s">
        <v>14069</v>
      </c>
      <c r="F4422" t="s">
        <v>19718</v>
      </c>
      <c r="G4422" t="str">
        <f t="shared" si="552"/>
        <v>N/A</v>
      </c>
      <c r="H4422" t="s">
        <v>19718</v>
      </c>
      <c r="I4422" s="1" t="str">
        <f t="shared" si="554"/>
        <v>SITO</v>
      </c>
      <c r="J4422" s="1" t="str">
        <f t="shared" si="555"/>
        <v>N/a</v>
      </c>
      <c r="K4422" s="1" t="s">
        <v>14074</v>
      </c>
      <c r="L4422" t="str">
        <f t="shared" si="556"/>
        <v>EMAIL</v>
      </c>
      <c r="M4422" t="str">
        <f t="shared" si="557"/>
        <v>compagniadellazandella@gmail.com</v>
      </c>
      <c r="N4422" t="str">
        <f t="shared" si="558"/>
        <v>N/a</v>
      </c>
      <c r="O4422" t="str">
        <f t="shared" si="559"/>
        <v>compagniadellazandella@gmail.com</v>
      </c>
      <c r="S4422" s="1" t="s">
        <v>14072</v>
      </c>
    </row>
    <row r="4423" spans="1:19" ht="14.4" x14ac:dyDescent="0.3">
      <c r="A4423" s="1" t="s">
        <v>6</v>
      </c>
      <c r="B4423" s="1" t="s">
        <v>14075</v>
      </c>
      <c r="C4423" s="1" t="s">
        <v>14076</v>
      </c>
      <c r="D4423" s="1" t="str">
        <f t="shared" si="553"/>
        <v>C.Da Carreggiano 24</v>
      </c>
      <c r="E4423" s="1" t="s">
        <v>14069</v>
      </c>
      <c r="F4423" s="1" t="s">
        <v>14069</v>
      </c>
      <c r="G4423" t="str">
        <f t="shared" si="552"/>
        <v>Treia</v>
      </c>
      <c r="H4423" s="1" t="s">
        <v>14077</v>
      </c>
      <c r="I4423" s="1" t="str">
        <f t="shared" si="554"/>
        <v>SITO</v>
      </c>
      <c r="J4423" s="1" t="str">
        <f t="shared" si="555"/>
        <v>www.lafattoriadipaolo.it</v>
      </c>
      <c r="K4423" t="s">
        <v>19718</v>
      </c>
      <c r="L4423" t="str">
        <f t="shared" si="556"/>
        <v>SITO</v>
      </c>
      <c r="M4423" t="str">
        <f t="shared" si="557"/>
        <v xml:space="preserve"> </v>
      </c>
      <c r="N4423" t="str">
        <f t="shared" si="558"/>
        <v>www.lafattoriadipaolo.it</v>
      </c>
      <c r="O4423" t="str">
        <f t="shared" si="559"/>
        <v>N/a</v>
      </c>
      <c r="S4423" s="1" t="s">
        <v>14075</v>
      </c>
    </row>
    <row r="4424" spans="1:19" ht="14.4" x14ac:dyDescent="0.3">
      <c r="A4424" s="1" t="s">
        <v>6</v>
      </c>
      <c r="B4424" s="1" t="s">
        <v>14078</v>
      </c>
      <c r="C4424" s="1" t="s">
        <v>14079</v>
      </c>
      <c r="D4424" s="1" t="str">
        <f t="shared" si="553"/>
        <v>C.Da San Carlo 29</v>
      </c>
      <c r="E4424" s="1" t="s">
        <v>14069</v>
      </c>
      <c r="F4424" s="1" t="s">
        <v>14069</v>
      </c>
      <c r="G4424" t="str">
        <f t="shared" si="552"/>
        <v>Treia</v>
      </c>
      <c r="H4424" s="1" t="s">
        <v>14080</v>
      </c>
      <c r="I4424" s="1" t="str">
        <f t="shared" si="554"/>
        <v>SITO</v>
      </c>
      <c r="J4424" s="1" t="str">
        <f t="shared" si="555"/>
        <v>www.ilvillinoristorante.it, www.villino.it</v>
      </c>
      <c r="K4424" s="1" t="s">
        <v>14081</v>
      </c>
      <c r="L4424" t="str">
        <f t="shared" si="556"/>
        <v>EMAIL</v>
      </c>
      <c r="M4424" t="str">
        <f t="shared" si="557"/>
        <v>info@ilvillinoristorante.it; info@villino.it</v>
      </c>
      <c r="N4424" t="str">
        <f t="shared" si="558"/>
        <v>www.ilvillinoristorante.it, www.villino.it</v>
      </c>
      <c r="O4424" t="str">
        <f t="shared" si="559"/>
        <v>info@ilvillinoristorante.it; info@villino.it</v>
      </c>
      <c r="S4424" s="1" t="s">
        <v>14078</v>
      </c>
    </row>
    <row r="4425" spans="1:19" ht="14.4" x14ac:dyDescent="0.3">
      <c r="A4425" s="1" t="s">
        <v>35</v>
      </c>
      <c r="B4425" s="1" t="s">
        <v>14082</v>
      </c>
      <c r="C4425" s="1" t="s">
        <v>14083</v>
      </c>
      <c r="D4425" s="1" t="str">
        <f t="shared" si="553"/>
        <v>C.Da Conce 1</v>
      </c>
      <c r="E4425" s="1" t="s">
        <v>14069</v>
      </c>
      <c r="F4425" s="1" t="s">
        <v>14069</v>
      </c>
      <c r="G4425" t="str">
        <f t="shared" si="552"/>
        <v>Treia</v>
      </c>
      <c r="H4425" s="1" t="s">
        <v>14084</v>
      </c>
      <c r="I4425" s="1" t="str">
        <f t="shared" si="554"/>
        <v>SITO</v>
      </c>
      <c r="J4425" s="1" t="str">
        <f t="shared" si="555"/>
        <v>http://www.agriturismoconce.it/</v>
      </c>
      <c r="K4425" s="1" t="s">
        <v>14085</v>
      </c>
      <c r="L4425" t="str">
        <f t="shared" si="556"/>
        <v>EMAIL</v>
      </c>
      <c r="M4425" t="str">
        <f t="shared" si="557"/>
        <v>info@agriturismoconce.it</v>
      </c>
      <c r="N4425" t="str">
        <f t="shared" si="558"/>
        <v>http://www.agriturismoconce.it/</v>
      </c>
      <c r="O4425" t="str">
        <f t="shared" si="559"/>
        <v>info@agriturismoconce.it</v>
      </c>
      <c r="S4425" s="1" t="s">
        <v>14082</v>
      </c>
    </row>
    <row r="4426" spans="1:19" ht="14.4" x14ac:dyDescent="0.3">
      <c r="A4426" s="1" t="s">
        <v>20</v>
      </c>
      <c r="B4426" s="1" t="s">
        <v>14086</v>
      </c>
      <c r="C4426" s="1" t="s">
        <v>14087</v>
      </c>
      <c r="D4426" s="1" t="str">
        <f t="shared" si="553"/>
        <v>C.Da Chiaravalle 47/B</v>
      </c>
      <c r="E4426" s="1" t="s">
        <v>14069</v>
      </c>
      <c r="F4426" s="1" t="s">
        <v>14069</v>
      </c>
      <c r="G4426" t="str">
        <f t="shared" si="552"/>
        <v>Treia</v>
      </c>
      <c r="H4426" s="1" t="s">
        <v>14088</v>
      </c>
      <c r="I4426" s="1" t="str">
        <f t="shared" si="554"/>
        <v>SITO</v>
      </c>
      <c r="J4426" s="1" t="str">
        <f t="shared" si="555"/>
        <v>www.ilvecchiogranaio.it</v>
      </c>
      <c r="K4426" s="1" t="s">
        <v>14089</v>
      </c>
      <c r="L4426" t="str">
        <f t="shared" si="556"/>
        <v>EMAIL</v>
      </c>
      <c r="M4426" t="str">
        <f t="shared" si="557"/>
        <v>ilvecchiogranaio@alice.it</v>
      </c>
      <c r="N4426" t="str">
        <f t="shared" si="558"/>
        <v>www.ilvecchiogranaio.it</v>
      </c>
      <c r="O4426" t="str">
        <f t="shared" si="559"/>
        <v>ilvecchiogranaio@alice.it</v>
      </c>
      <c r="S4426" s="1" t="s">
        <v>14086</v>
      </c>
    </row>
    <row r="4427" spans="1:19" ht="14.4" x14ac:dyDescent="0.3">
      <c r="A4427" s="1" t="s">
        <v>29</v>
      </c>
      <c r="B4427" s="1" t="s">
        <v>14090</v>
      </c>
      <c r="C4427" s="1" t="s">
        <v>14091</v>
      </c>
      <c r="D4427" s="1" t="str">
        <f t="shared" si="553"/>
        <v>C.Da Camporota 65</v>
      </c>
      <c r="E4427" s="1" t="s">
        <v>14069</v>
      </c>
      <c r="F4427" s="1" t="s">
        <v>14069</v>
      </c>
      <c r="G4427" t="str">
        <f t="shared" si="552"/>
        <v>Treia</v>
      </c>
      <c r="H4427" s="1" t="s">
        <v>14092</v>
      </c>
      <c r="I4427" s="1" t="str">
        <f t="shared" si="554"/>
        <v>SITO</v>
      </c>
      <c r="J4427" s="1" t="str">
        <f t="shared" si="555"/>
        <v>www.casaldepini.it</v>
      </c>
      <c r="K4427" s="1" t="s">
        <v>14093</v>
      </c>
      <c r="L4427" t="str">
        <f t="shared" si="556"/>
        <v>EMAIL</v>
      </c>
      <c r="M4427" t="str">
        <f t="shared" si="557"/>
        <v>alex13@libero.it</v>
      </c>
      <c r="N4427" t="str">
        <f t="shared" si="558"/>
        <v>www.casaldepini.it</v>
      </c>
      <c r="O4427" t="str">
        <f t="shared" si="559"/>
        <v>alex13@libero.it</v>
      </c>
      <c r="S4427" s="1" t="s">
        <v>14090</v>
      </c>
    </row>
    <row r="4428" spans="1:19" ht="14.4" x14ac:dyDescent="0.3">
      <c r="A4428" s="1" t="s">
        <v>29</v>
      </c>
      <c r="B4428" s="1" t="s">
        <v>14094</v>
      </c>
      <c r="C4428" s="1" t="s">
        <v>14095</v>
      </c>
      <c r="D4428" s="1" t="str">
        <f t="shared" si="553"/>
        <v>Via Roma 2</v>
      </c>
      <c r="E4428" s="1" t="s">
        <v>14069</v>
      </c>
      <c r="F4428" s="1" t="s">
        <v>14069</v>
      </c>
      <c r="G4428" t="str">
        <f t="shared" si="552"/>
        <v>Treia</v>
      </c>
      <c r="H4428" t="s">
        <v>19718</v>
      </c>
      <c r="I4428" s="1" t="str">
        <f t="shared" si="554"/>
        <v>SITO</v>
      </c>
      <c r="J4428" s="1" t="str">
        <f t="shared" si="555"/>
        <v>N/a</v>
      </c>
      <c r="K4428" t="s">
        <v>19718</v>
      </c>
      <c r="L4428" t="str">
        <f t="shared" si="556"/>
        <v>SITO</v>
      </c>
      <c r="M4428" t="str">
        <f t="shared" si="557"/>
        <v xml:space="preserve"> </v>
      </c>
      <c r="N4428" t="str">
        <f t="shared" si="558"/>
        <v>N/a</v>
      </c>
      <c r="O4428" t="str">
        <f t="shared" si="559"/>
        <v>N/a</v>
      </c>
      <c r="S4428" s="1" t="s">
        <v>14094</v>
      </c>
    </row>
    <row r="4429" spans="1:19" ht="14.4" x14ac:dyDescent="0.3">
      <c r="A4429" s="1" t="s">
        <v>35</v>
      </c>
      <c r="B4429" s="1" t="s">
        <v>14096</v>
      </c>
      <c r="C4429" s="1" t="s">
        <v>14097</v>
      </c>
      <c r="D4429" s="1" t="str">
        <f t="shared" si="553"/>
        <v>C.Da Vallonica 7</v>
      </c>
      <c r="E4429" s="1" t="s">
        <v>14069</v>
      </c>
      <c r="F4429" s="1" t="s">
        <v>14069</v>
      </c>
      <c r="G4429" t="str">
        <f t="shared" si="552"/>
        <v>Treia</v>
      </c>
      <c r="H4429" t="s">
        <v>19718</v>
      </c>
      <c r="I4429" s="1" t="str">
        <f t="shared" si="554"/>
        <v>SITO</v>
      </c>
      <c r="J4429" s="1" t="str">
        <f t="shared" si="555"/>
        <v>N/a</v>
      </c>
      <c r="K4429" t="s">
        <v>19718</v>
      </c>
      <c r="L4429" t="str">
        <f t="shared" si="556"/>
        <v>SITO</v>
      </c>
      <c r="M4429" t="str">
        <f t="shared" si="557"/>
        <v xml:space="preserve"> </v>
      </c>
      <c r="N4429" t="str">
        <f t="shared" si="558"/>
        <v>N/a</v>
      </c>
      <c r="O4429" t="str">
        <f t="shared" si="559"/>
        <v>N/a</v>
      </c>
      <c r="S4429" s="1" t="s">
        <v>14096</v>
      </c>
    </row>
    <row r="4430" spans="1:19" ht="14.4" x14ac:dyDescent="0.3">
      <c r="A4430" s="1" t="s">
        <v>35</v>
      </c>
      <c r="B4430" s="1" t="s">
        <v>14098</v>
      </c>
      <c r="C4430" s="1" t="s">
        <v>14099</v>
      </c>
      <c r="D4430" s="1" t="str">
        <f t="shared" si="553"/>
        <v>C.Da Vallonica 35</v>
      </c>
      <c r="E4430" s="1" t="s">
        <v>14069</v>
      </c>
      <c r="F4430" s="1" t="s">
        <v>14069</v>
      </c>
      <c r="G4430" t="str">
        <f t="shared" si="552"/>
        <v>Treia</v>
      </c>
      <c r="H4430" s="1" t="s">
        <v>14100</v>
      </c>
      <c r="I4430" s="1" t="str">
        <f t="shared" si="554"/>
        <v>SITO</v>
      </c>
      <c r="J4430" s="1" t="str">
        <f t="shared" si="555"/>
        <v>www.agriturismocatignano.it</v>
      </c>
      <c r="K4430" s="1" t="s">
        <v>14101</v>
      </c>
      <c r="L4430" t="str">
        <f t="shared" si="556"/>
        <v>EMAIL</v>
      </c>
      <c r="M4430" t="str">
        <f t="shared" si="557"/>
        <v>agriturismocatignano@tiscalinet.it</v>
      </c>
      <c r="N4430" t="str">
        <f t="shared" si="558"/>
        <v>www.agriturismocatignano.it</v>
      </c>
      <c r="O4430" t="str">
        <f t="shared" si="559"/>
        <v>agriturismocatignano@tiscalinet.it</v>
      </c>
      <c r="S4430" s="1" t="s">
        <v>14098</v>
      </c>
    </row>
    <row r="4431" spans="1:19" ht="14.4" x14ac:dyDescent="0.3">
      <c r="A4431" s="1" t="s">
        <v>35</v>
      </c>
      <c r="B4431" s="1" t="s">
        <v>14102</v>
      </c>
      <c r="C4431" s="1" t="s">
        <v>14103</v>
      </c>
      <c r="D4431" s="1" t="str">
        <f t="shared" si="553"/>
        <v>C.Da Schito 35</v>
      </c>
      <c r="E4431" s="1" t="s">
        <v>14069</v>
      </c>
      <c r="F4431" s="1" t="s">
        <v>14069</v>
      </c>
      <c r="G4431" t="str">
        <f t="shared" si="552"/>
        <v>Treia</v>
      </c>
      <c r="H4431" t="s">
        <v>19718</v>
      </c>
      <c r="I4431" s="1" t="str">
        <f t="shared" si="554"/>
        <v>SITO</v>
      </c>
      <c r="J4431" s="1" t="str">
        <f t="shared" si="555"/>
        <v>N/a</v>
      </c>
      <c r="K4431" t="s">
        <v>19718</v>
      </c>
      <c r="L4431" t="str">
        <f t="shared" si="556"/>
        <v>SITO</v>
      </c>
      <c r="M4431" t="str">
        <f t="shared" si="557"/>
        <v xml:space="preserve"> </v>
      </c>
      <c r="N4431" t="str">
        <f t="shared" si="558"/>
        <v>N/a</v>
      </c>
      <c r="O4431" t="str">
        <f t="shared" si="559"/>
        <v>N/a</v>
      </c>
      <c r="S4431" s="1" t="s">
        <v>14102</v>
      </c>
    </row>
    <row r="4432" spans="1:19" ht="14.4" x14ac:dyDescent="0.3">
      <c r="A4432" s="1" t="s">
        <v>35</v>
      </c>
      <c r="B4432" s="1" t="s">
        <v>14104</v>
      </c>
      <c r="C4432" s="1" t="s">
        <v>14105</v>
      </c>
      <c r="D4432" s="1" t="str">
        <f t="shared" si="553"/>
        <v>C.Da Vallonica 17</v>
      </c>
      <c r="E4432" s="1" t="s">
        <v>14069</v>
      </c>
      <c r="F4432" s="1" t="s">
        <v>14069</v>
      </c>
      <c r="G4432" t="str">
        <f t="shared" si="552"/>
        <v>Treia</v>
      </c>
      <c r="H4432" s="1" t="s">
        <v>14106</v>
      </c>
      <c r="I4432" s="1" t="str">
        <f t="shared" si="554"/>
        <v>SITO</v>
      </c>
      <c r="J4432" s="1" t="str">
        <f t="shared" si="555"/>
        <v>www.agriturismo-lavalledelvento.it</v>
      </c>
      <c r="K4432" s="1" t="s">
        <v>14107</v>
      </c>
      <c r="L4432" t="str">
        <f t="shared" si="556"/>
        <v>EMAIL</v>
      </c>
      <c r="M4432" t="str">
        <f t="shared" si="557"/>
        <v>f.farabollini@libero.it</v>
      </c>
      <c r="N4432" t="str">
        <f t="shared" si="558"/>
        <v>www.agriturismo-lavalledelvento.it</v>
      </c>
      <c r="O4432" t="str">
        <f t="shared" si="559"/>
        <v>f.farabollini@libero.it</v>
      </c>
      <c r="S4432" s="1" t="s">
        <v>14104</v>
      </c>
    </row>
    <row r="4433" spans="1:19" ht="14.4" x14ac:dyDescent="0.3">
      <c r="A4433" s="1" t="s">
        <v>35</v>
      </c>
      <c r="B4433" s="1" t="s">
        <v>14108</v>
      </c>
      <c r="C4433" s="1" t="s">
        <v>14109</v>
      </c>
      <c r="D4433" s="1" t="str">
        <f t="shared" si="553"/>
        <v>C.Da San Marco Vecchio 71/A</v>
      </c>
      <c r="E4433" s="1" t="s">
        <v>14069</v>
      </c>
      <c r="F4433" s="1" t="s">
        <v>14069</v>
      </c>
      <c r="G4433" t="str">
        <f t="shared" si="552"/>
        <v>Treia</v>
      </c>
      <c r="H4433" t="s">
        <v>19718</v>
      </c>
      <c r="I4433" s="1" t="str">
        <f t="shared" si="554"/>
        <v>SITO</v>
      </c>
      <c r="J4433" s="1" t="str">
        <f t="shared" si="555"/>
        <v>N/a</v>
      </c>
      <c r="K4433" t="s">
        <v>19718</v>
      </c>
      <c r="L4433" t="str">
        <f t="shared" si="556"/>
        <v>SITO</v>
      </c>
      <c r="M4433" t="str">
        <f t="shared" si="557"/>
        <v xml:space="preserve"> </v>
      </c>
      <c r="N4433" t="str">
        <f t="shared" si="558"/>
        <v>N/a</v>
      </c>
      <c r="O4433" t="str">
        <f t="shared" si="559"/>
        <v>N/a</v>
      </c>
      <c r="S4433" s="1" t="s">
        <v>14108</v>
      </c>
    </row>
    <row r="4434" spans="1:19" ht="14.4" x14ac:dyDescent="0.3">
      <c r="A4434" s="1" t="s">
        <v>35</v>
      </c>
      <c r="B4434" s="1" t="s">
        <v>14110</v>
      </c>
      <c r="C4434" s="1" t="s">
        <v>14111</v>
      </c>
      <c r="D4434" s="1" t="str">
        <f t="shared" si="553"/>
        <v>C.Da Schito 29</v>
      </c>
      <c r="E4434" s="1" t="s">
        <v>14069</v>
      </c>
      <c r="F4434" s="1" t="s">
        <v>14069</v>
      </c>
      <c r="G4434" t="str">
        <f t="shared" si="552"/>
        <v>Treia</v>
      </c>
      <c r="H4434" t="s">
        <v>19718</v>
      </c>
      <c r="I4434" s="1" t="str">
        <f t="shared" si="554"/>
        <v>SITO</v>
      </c>
      <c r="J4434" s="1" t="str">
        <f t="shared" si="555"/>
        <v>N/a</v>
      </c>
      <c r="K4434" s="1" t="s">
        <v>14112</v>
      </c>
      <c r="L4434" t="str">
        <f t="shared" si="556"/>
        <v>EMAIL</v>
      </c>
      <c r="M4434" t="str">
        <f t="shared" si="557"/>
        <v>coopat@libero.it</v>
      </c>
      <c r="N4434" t="str">
        <f t="shared" si="558"/>
        <v>N/a</v>
      </c>
      <c r="O4434" t="str">
        <f t="shared" si="559"/>
        <v>coopat@libero.it</v>
      </c>
      <c r="S4434" s="1" t="s">
        <v>14110</v>
      </c>
    </row>
    <row r="4435" spans="1:19" ht="14.4" x14ac:dyDescent="0.3">
      <c r="A4435" s="1" t="s">
        <v>35</v>
      </c>
      <c r="B4435" s="1" t="s">
        <v>14113</v>
      </c>
      <c r="C4435" s="1" t="s">
        <v>14114</v>
      </c>
      <c r="D4435" s="1" t="str">
        <f t="shared" si="553"/>
        <v>C.Da Schito 71</v>
      </c>
      <c r="E4435" s="1" t="s">
        <v>14069</v>
      </c>
      <c r="F4435" s="1" t="s">
        <v>14069</v>
      </c>
      <c r="G4435" t="str">
        <f t="shared" si="552"/>
        <v>Treia</v>
      </c>
      <c r="H4435" t="s">
        <v>19718</v>
      </c>
      <c r="I4435" s="1" t="str">
        <f t="shared" si="554"/>
        <v>SITO</v>
      </c>
      <c r="J4435" s="1" t="str">
        <f t="shared" si="555"/>
        <v>N/a</v>
      </c>
      <c r="K4435" t="s">
        <v>19718</v>
      </c>
      <c r="L4435" t="str">
        <f t="shared" si="556"/>
        <v>SITO</v>
      </c>
      <c r="M4435" t="str">
        <f t="shared" si="557"/>
        <v xml:space="preserve"> </v>
      </c>
      <c r="N4435" t="str">
        <f t="shared" si="558"/>
        <v>N/a</v>
      </c>
      <c r="O4435" t="str">
        <f t="shared" si="559"/>
        <v>N/a</v>
      </c>
      <c r="S4435" s="1" t="s">
        <v>14113</v>
      </c>
    </row>
    <row r="4436" spans="1:19" ht="14.4" x14ac:dyDescent="0.3">
      <c r="A4436" s="1" t="s">
        <v>35</v>
      </c>
      <c r="B4436" s="1" t="s">
        <v>14115</v>
      </c>
      <c r="C4436" s="1" t="s">
        <v>14116</v>
      </c>
      <c r="D4436" s="1" t="str">
        <f t="shared" si="553"/>
        <v>C.Da Santa Maria In Selva 51</v>
      </c>
      <c r="E4436" s="1" t="s">
        <v>14069</v>
      </c>
      <c r="F4436" s="1" t="s">
        <v>14069</v>
      </c>
      <c r="G4436" t="str">
        <f t="shared" si="552"/>
        <v>Treia</v>
      </c>
      <c r="H4436" s="1" t="s">
        <v>14117</v>
      </c>
      <c r="I4436" s="1" t="str">
        <f t="shared" si="554"/>
        <v>SITO</v>
      </c>
      <c r="J4436" s="1" t="str">
        <f t="shared" si="555"/>
        <v>www.lagrancia.it</v>
      </c>
      <c r="K4436" s="1" t="s">
        <v>14118</v>
      </c>
      <c r="L4436" t="str">
        <f t="shared" si="556"/>
        <v>EMAIL</v>
      </c>
      <c r="M4436" t="str">
        <f t="shared" si="557"/>
        <v>info@lagrancia.it</v>
      </c>
      <c r="N4436" t="str">
        <f t="shared" si="558"/>
        <v>www.lagrancia.it</v>
      </c>
      <c r="O4436" t="str">
        <f t="shared" si="559"/>
        <v>info@lagrancia.it</v>
      </c>
      <c r="S4436" s="1" t="s">
        <v>14115</v>
      </c>
    </row>
    <row r="4437" spans="1:19" ht="14.4" x14ac:dyDescent="0.3">
      <c r="A4437" s="1" t="s">
        <v>35</v>
      </c>
      <c r="B4437" s="1" t="s">
        <v>14119</v>
      </c>
      <c r="C4437" s="1" t="s">
        <v>14120</v>
      </c>
      <c r="D4437" s="1" t="str">
        <f t="shared" si="553"/>
        <v>C.Da Santa Maria In Paterno 19</v>
      </c>
      <c r="E4437" s="1" t="s">
        <v>14069</v>
      </c>
      <c r="F4437" s="1" t="s">
        <v>14069</v>
      </c>
      <c r="G4437" t="str">
        <f t="shared" si="552"/>
        <v>Treia</v>
      </c>
      <c r="H4437" s="1" t="s">
        <v>14121</v>
      </c>
      <c r="I4437" s="1" t="str">
        <f t="shared" si="554"/>
        <v>SITO</v>
      </c>
      <c r="J4437" s="1" t="str">
        <f t="shared" si="555"/>
        <v>www.fontechiara.com</v>
      </c>
      <c r="K4437" s="1" t="s">
        <v>14122</v>
      </c>
      <c r="L4437" t="str">
        <f t="shared" si="556"/>
        <v>EMAIL</v>
      </c>
      <c r="M4437" t="str">
        <f t="shared" si="557"/>
        <v>pinonastasi@alice.it</v>
      </c>
      <c r="N4437" t="str">
        <f t="shared" si="558"/>
        <v>www.fontechiara.com</v>
      </c>
      <c r="O4437" t="str">
        <f t="shared" si="559"/>
        <v>pinonastasi@alice.it</v>
      </c>
      <c r="S4437" s="1" t="s">
        <v>14119</v>
      </c>
    </row>
    <row r="4438" spans="1:19" ht="14.4" x14ac:dyDescent="0.3">
      <c r="A4438" s="1" t="s">
        <v>35</v>
      </c>
      <c r="B4438" s="1" t="s">
        <v>14123</v>
      </c>
      <c r="C4438" s="1" t="s">
        <v>14124</v>
      </c>
      <c r="D4438" s="1" t="str">
        <f t="shared" si="553"/>
        <v>Contrada San Lorenzo 11</v>
      </c>
      <c r="E4438" s="1" t="s">
        <v>14069</v>
      </c>
      <c r="F4438" s="1" t="s">
        <v>14125</v>
      </c>
      <c r="G4438" t="str">
        <f t="shared" si="552"/>
        <v>San Lorenzo</v>
      </c>
      <c r="H4438" s="1" t="s">
        <v>14126</v>
      </c>
      <c r="I4438" s="1" t="str">
        <f t="shared" si="554"/>
        <v>SITO</v>
      </c>
      <c r="J4438" s="1" t="str">
        <f t="shared" si="555"/>
        <v>http://www.farmhouselasiesta.com/it/</v>
      </c>
      <c r="K4438" s="1" t="s">
        <v>14127</v>
      </c>
      <c r="L4438" t="str">
        <f t="shared" si="556"/>
        <v>EMAIL</v>
      </c>
      <c r="M4438" t="str">
        <f t="shared" si="557"/>
        <v>info@farmhouselasiesta.com</v>
      </c>
      <c r="N4438" t="str">
        <f t="shared" si="558"/>
        <v>http://www.farmhouselasiesta.com/it/</v>
      </c>
      <c r="O4438" t="str">
        <f t="shared" si="559"/>
        <v>info@farmhouselasiesta.com</v>
      </c>
      <c r="S4438" s="1" t="s">
        <v>14123</v>
      </c>
    </row>
    <row r="4439" spans="1:19" ht="14.4" x14ac:dyDescent="0.3">
      <c r="A4439" s="1" t="s">
        <v>29</v>
      </c>
      <c r="B4439" s="1" t="s">
        <v>14128</v>
      </c>
      <c r="C4439" s="1" t="s">
        <v>14129</v>
      </c>
      <c r="D4439" s="1" t="str">
        <f t="shared" si="553"/>
        <v>C.Da Paterno 6</v>
      </c>
      <c r="E4439" s="1" t="s">
        <v>14069</v>
      </c>
      <c r="F4439" t="s">
        <v>19718</v>
      </c>
      <c r="G4439" t="str">
        <f t="shared" si="552"/>
        <v>N/A</v>
      </c>
      <c r="H4439" s="1" t="s">
        <v>14130</v>
      </c>
      <c r="I4439" s="1" t="str">
        <f t="shared" si="554"/>
        <v>SITO</v>
      </c>
      <c r="J4439" s="1" t="str">
        <f t="shared" si="555"/>
        <v>www.villatrina.com</v>
      </c>
      <c r="K4439" s="1" t="s">
        <v>14131</v>
      </c>
      <c r="L4439" t="str">
        <f t="shared" si="556"/>
        <v>EMAIL</v>
      </c>
      <c r="M4439" t="str">
        <f t="shared" si="557"/>
        <v>djsullivan4000@gmail.com</v>
      </c>
      <c r="N4439" t="str">
        <f t="shared" si="558"/>
        <v>www.villatrina.com</v>
      </c>
      <c r="O4439" t="str">
        <f t="shared" si="559"/>
        <v>djsullivan4000@gmail.com</v>
      </c>
      <c r="S4439" s="1" t="s">
        <v>14128</v>
      </c>
    </row>
    <row r="4440" spans="1:19" ht="14.4" x14ac:dyDescent="0.3">
      <c r="A4440" s="1" t="s">
        <v>29</v>
      </c>
      <c r="B4440" s="1" t="s">
        <v>14132</v>
      </c>
      <c r="C4440" s="1" t="s">
        <v>14133</v>
      </c>
      <c r="D4440" s="1" t="str">
        <f t="shared" si="553"/>
        <v>Contrada Schito 54</v>
      </c>
      <c r="E4440" s="1" t="s">
        <v>14069</v>
      </c>
      <c r="F4440" t="s">
        <v>19718</v>
      </c>
      <c r="G4440" t="str">
        <f t="shared" si="552"/>
        <v>N/A</v>
      </c>
      <c r="H4440" s="1" t="s">
        <v>11848</v>
      </c>
      <c r="I4440" s="1" t="str">
        <f t="shared" si="554"/>
        <v>SITO</v>
      </c>
      <c r="J4440" s="1" t="str">
        <f t="shared" si="555"/>
        <v>www.antichigelsi.it</v>
      </c>
      <c r="K4440" s="1" t="s">
        <v>14134</v>
      </c>
      <c r="L4440" t="str">
        <f t="shared" si="556"/>
        <v>EMAIL</v>
      </c>
      <c r="M4440" t="str">
        <f t="shared" si="557"/>
        <v>info@antichigelsi.it</v>
      </c>
      <c r="N4440" t="str">
        <f t="shared" si="558"/>
        <v>www.antichigelsi.it</v>
      </c>
      <c r="O4440" t="str">
        <f t="shared" si="559"/>
        <v>info@antichigelsi.it</v>
      </c>
      <c r="S4440" s="1" t="s">
        <v>14132</v>
      </c>
    </row>
    <row r="4441" spans="1:19" ht="14.4" x14ac:dyDescent="0.3">
      <c r="A4441" s="1" t="s">
        <v>82</v>
      </c>
      <c r="B4441" s="1" t="s">
        <v>14135</v>
      </c>
      <c r="C4441" s="1" t="s">
        <v>14136</v>
      </c>
      <c r="D4441" s="1" t="str">
        <f t="shared" si="553"/>
        <v>Contrada Chiaravalle 39</v>
      </c>
      <c r="E4441" s="1" t="s">
        <v>14069</v>
      </c>
      <c r="F4441" t="s">
        <v>19718</v>
      </c>
      <c r="G4441" t="str">
        <f t="shared" si="552"/>
        <v>N/A</v>
      </c>
      <c r="H4441" t="s">
        <v>19718</v>
      </c>
      <c r="I4441" s="1" t="str">
        <f t="shared" si="554"/>
        <v>SITO</v>
      </c>
      <c r="J4441" s="1" t="str">
        <f t="shared" si="555"/>
        <v>N/a</v>
      </c>
      <c r="K4441" t="s">
        <v>19718</v>
      </c>
      <c r="L4441" t="str">
        <f t="shared" si="556"/>
        <v>SITO</v>
      </c>
      <c r="M4441" t="str">
        <f t="shared" si="557"/>
        <v xml:space="preserve"> </v>
      </c>
      <c r="N4441" t="str">
        <f t="shared" si="558"/>
        <v>N/a</v>
      </c>
      <c r="O4441" t="str">
        <f t="shared" si="559"/>
        <v>N/a</v>
      </c>
      <c r="S4441" s="1" t="s">
        <v>14135</v>
      </c>
    </row>
    <row r="4442" spans="1:19" ht="14.4" x14ac:dyDescent="0.3">
      <c r="A4442" s="1" t="s">
        <v>20</v>
      </c>
      <c r="B4442" s="1" t="s">
        <v>14137</v>
      </c>
      <c r="C4442" s="1" t="s">
        <v>14138</v>
      </c>
      <c r="D4442" s="1" t="str">
        <f t="shared" si="553"/>
        <v>Corso Italia Libera 9</v>
      </c>
      <c r="E4442" s="1" t="s">
        <v>14069</v>
      </c>
      <c r="F4442" t="s">
        <v>19718</v>
      </c>
      <c r="G4442" t="str">
        <f t="shared" si="552"/>
        <v>N/A</v>
      </c>
      <c r="H4442" s="1" t="s">
        <v>14139</v>
      </c>
      <c r="I4442" s="1" t="str">
        <f t="shared" si="554"/>
        <v>SITO</v>
      </c>
      <c r="J4442" s="1" t="str">
        <f t="shared" si="555"/>
        <v>www.hotelgrimalditreia.it</v>
      </c>
      <c r="K4442" s="1" t="s">
        <v>14140</v>
      </c>
      <c r="L4442" t="str">
        <f t="shared" si="556"/>
        <v>EMAIL</v>
      </c>
      <c r="M4442" t="str">
        <f t="shared" si="557"/>
        <v>info@hotelgrimalditreia.it</v>
      </c>
      <c r="N4442" t="str">
        <f t="shared" si="558"/>
        <v>www.hotelgrimalditreia.it</v>
      </c>
      <c r="O4442" t="str">
        <f t="shared" si="559"/>
        <v>info@hotelgrimalditreia.it</v>
      </c>
      <c r="S4442" s="1" t="s">
        <v>14137</v>
      </c>
    </row>
    <row r="4443" spans="1:19" ht="14.4" x14ac:dyDescent="0.3">
      <c r="A4443" s="1" t="s">
        <v>12</v>
      </c>
      <c r="B4443" s="1" t="s">
        <v>14141</v>
      </c>
      <c r="C4443" s="1" t="s">
        <v>14142</v>
      </c>
      <c r="D4443" s="1" t="str">
        <f t="shared" si="553"/>
        <v>C.Da Piangiano 4/A</v>
      </c>
      <c r="E4443" s="1" t="s">
        <v>14069</v>
      </c>
      <c r="F4443" t="s">
        <v>19718</v>
      </c>
      <c r="G4443" t="str">
        <f t="shared" si="552"/>
        <v>N/A</v>
      </c>
      <c r="H4443" t="s">
        <v>19718</v>
      </c>
      <c r="I4443" s="1" t="str">
        <f t="shared" si="554"/>
        <v>SITO</v>
      </c>
      <c r="J4443" s="1" t="str">
        <f t="shared" si="555"/>
        <v>N/a</v>
      </c>
      <c r="K4443" s="1" t="s">
        <v>14143</v>
      </c>
      <c r="L4443" t="str">
        <f t="shared" si="556"/>
        <v>EMAIL</v>
      </c>
      <c r="M4443" t="str">
        <f t="shared" si="557"/>
        <v>fabriziobartolacci@icloud.com</v>
      </c>
      <c r="N4443" t="str">
        <f t="shared" si="558"/>
        <v>N/a</v>
      </c>
      <c r="O4443" t="str">
        <f t="shared" si="559"/>
        <v>fabriziobartolacci@icloud.com</v>
      </c>
      <c r="S4443" s="1" t="s">
        <v>14141</v>
      </c>
    </row>
    <row r="4444" spans="1:19" ht="14.4" x14ac:dyDescent="0.3">
      <c r="A4444" s="1" t="s">
        <v>186</v>
      </c>
      <c r="B4444" s="1" t="s">
        <v>304</v>
      </c>
      <c r="C4444" s="1" t="s">
        <v>14144</v>
      </c>
      <c r="D4444" s="1" t="str">
        <f t="shared" si="553"/>
        <v>Via Cassara 1</v>
      </c>
      <c r="E4444" s="1" t="s">
        <v>14069</v>
      </c>
      <c r="F4444" t="s">
        <v>19718</v>
      </c>
      <c r="G4444" t="str">
        <f t="shared" si="552"/>
        <v>N/A</v>
      </c>
      <c r="H4444" s="1" t="s">
        <v>14139</v>
      </c>
      <c r="I4444" s="1" t="str">
        <f t="shared" si="554"/>
        <v>SITO</v>
      </c>
      <c r="J4444" s="1" t="str">
        <f t="shared" si="555"/>
        <v>www.hotelgrimalditreia.it</v>
      </c>
      <c r="K4444" s="1" t="s">
        <v>14140</v>
      </c>
      <c r="L4444" t="str">
        <f t="shared" si="556"/>
        <v>EMAIL</v>
      </c>
      <c r="M4444" t="str">
        <f t="shared" si="557"/>
        <v>info@hotelgrimalditreia.it</v>
      </c>
      <c r="N4444" t="str">
        <f t="shared" si="558"/>
        <v>www.hotelgrimalditreia.it</v>
      </c>
      <c r="O4444" t="str">
        <f t="shared" si="559"/>
        <v>info@hotelgrimalditreia.it</v>
      </c>
      <c r="S4444" s="1" t="s">
        <v>304</v>
      </c>
    </row>
    <row r="4445" spans="1:19" ht="14.4" x14ac:dyDescent="0.3">
      <c r="A4445" s="1" t="s">
        <v>35</v>
      </c>
      <c r="B4445" s="1" t="s">
        <v>14145</v>
      </c>
      <c r="C4445" s="1" t="s">
        <v>14146</v>
      </c>
      <c r="D4445" s="1" t="str">
        <f t="shared" si="553"/>
        <v>Contrada Schito 85/A</v>
      </c>
      <c r="E4445" s="1" t="s">
        <v>14069</v>
      </c>
      <c r="F4445" s="1" t="s">
        <v>14147</v>
      </c>
      <c r="G4445" t="str">
        <f t="shared" si="552"/>
        <v>Contrada Schito</v>
      </c>
      <c r="H4445" s="1" t="s">
        <v>14148</v>
      </c>
      <c r="I4445" s="1" t="str">
        <f t="shared" si="554"/>
        <v>SITO</v>
      </c>
      <c r="J4445" s="1" t="str">
        <f t="shared" si="555"/>
        <v>www.agriturismoilconfine.it</v>
      </c>
      <c r="K4445" s="1" t="s">
        <v>14149</v>
      </c>
      <c r="L4445" t="str">
        <f t="shared" si="556"/>
        <v>EMAIL</v>
      </c>
      <c r="M4445" t="str">
        <f t="shared" si="557"/>
        <v>agriturismoilconfine@gmail.com</v>
      </c>
      <c r="N4445" t="str">
        <f t="shared" si="558"/>
        <v>www.agriturismoilconfine.it</v>
      </c>
      <c r="O4445" t="str">
        <f t="shared" si="559"/>
        <v>agriturismoilconfine@gmail.com</v>
      </c>
      <c r="S4445" s="1" t="s">
        <v>14145</v>
      </c>
    </row>
    <row r="4446" spans="1:19" ht="14.4" x14ac:dyDescent="0.3">
      <c r="A4446" s="1" t="s">
        <v>35</v>
      </c>
      <c r="B4446" s="1" t="s">
        <v>14150</v>
      </c>
      <c r="C4446" s="1" t="s">
        <v>14151</v>
      </c>
      <c r="D4446" s="1" t="str">
        <f t="shared" si="553"/>
        <v>C.Da Chiaravalle 47B</v>
      </c>
      <c r="E4446" s="1" t="s">
        <v>14069</v>
      </c>
      <c r="F4446" t="s">
        <v>19718</v>
      </c>
      <c r="G4446" t="str">
        <f t="shared" si="552"/>
        <v>N/A</v>
      </c>
      <c r="H4446" t="s">
        <v>19718</v>
      </c>
      <c r="I4446" s="1" t="str">
        <f t="shared" si="554"/>
        <v>SITO</v>
      </c>
      <c r="J4446" s="1" t="str">
        <f t="shared" si="555"/>
        <v>N/a</v>
      </c>
      <c r="K4446" s="1" t="s">
        <v>14089</v>
      </c>
      <c r="L4446" t="str">
        <f t="shared" si="556"/>
        <v>EMAIL</v>
      </c>
      <c r="M4446" t="str">
        <f t="shared" si="557"/>
        <v>ilvecchiogranaio@alice.it</v>
      </c>
      <c r="N4446" t="str">
        <f t="shared" si="558"/>
        <v>N/a</v>
      </c>
      <c r="O4446" t="str">
        <f t="shared" si="559"/>
        <v>ilvecchiogranaio@alice.it</v>
      </c>
      <c r="S4446" s="1" t="s">
        <v>14150</v>
      </c>
    </row>
    <row r="4447" spans="1:19" ht="14.4" x14ac:dyDescent="0.3">
      <c r="A4447" s="1" t="s">
        <v>35</v>
      </c>
      <c r="B4447" s="1" t="s">
        <v>14152</v>
      </c>
      <c r="C4447" s="1" t="s">
        <v>14153</v>
      </c>
      <c r="D4447" s="1" t="str">
        <f t="shared" si="553"/>
        <v>C.Da Carreggiano 4</v>
      </c>
      <c r="E4447" s="1" t="s">
        <v>14069</v>
      </c>
      <c r="F4447" t="s">
        <v>19718</v>
      </c>
      <c r="G4447" t="str">
        <f t="shared" si="552"/>
        <v>N/A</v>
      </c>
      <c r="H4447" t="s">
        <v>19718</v>
      </c>
      <c r="I4447" s="1" t="str">
        <f t="shared" si="554"/>
        <v>SITO</v>
      </c>
      <c r="J4447" s="1" t="str">
        <f t="shared" si="555"/>
        <v>N/a</v>
      </c>
      <c r="K4447" s="1" t="s">
        <v>14154</v>
      </c>
      <c r="L4447" t="str">
        <f t="shared" si="556"/>
        <v>EMAIL</v>
      </c>
      <c r="M4447" t="str">
        <f t="shared" si="557"/>
        <v>maco.fx@libero.it</v>
      </c>
      <c r="N4447" t="str">
        <f t="shared" si="558"/>
        <v>N/a</v>
      </c>
      <c r="O4447" t="str">
        <f t="shared" si="559"/>
        <v>maco.fx@libero.it</v>
      </c>
      <c r="S4447" s="1" t="s">
        <v>14152</v>
      </c>
    </row>
    <row r="4448" spans="1:19" ht="14.4" x14ac:dyDescent="0.3">
      <c r="A4448" s="1" t="s">
        <v>35</v>
      </c>
      <c r="B4448" s="1" t="s">
        <v>14155</v>
      </c>
      <c r="C4448" s="1" t="s">
        <v>14156</v>
      </c>
      <c r="D4448" s="1" t="str">
        <f t="shared" si="553"/>
        <v>Contrada Santa Maria In Piana 81</v>
      </c>
      <c r="E4448" s="1" t="s">
        <v>14069</v>
      </c>
      <c r="F4448" t="s">
        <v>19718</v>
      </c>
      <c r="G4448" t="str">
        <f t="shared" si="552"/>
        <v>N/A</v>
      </c>
      <c r="H4448" t="s">
        <v>19718</v>
      </c>
      <c r="I4448" s="1" t="str">
        <f t="shared" si="554"/>
        <v>SITO</v>
      </c>
      <c r="J4448" s="1" t="str">
        <f t="shared" si="555"/>
        <v>N/a</v>
      </c>
      <c r="K4448" s="1" t="s">
        <v>14157</v>
      </c>
      <c r="L4448" t="str">
        <f t="shared" si="556"/>
        <v>EMAIL</v>
      </c>
      <c r="M4448" t="str">
        <f t="shared" si="557"/>
        <v>tatyana.walther@alice.it</v>
      </c>
      <c r="N4448" t="str">
        <f t="shared" si="558"/>
        <v>N/a</v>
      </c>
      <c r="O4448" t="str">
        <f t="shared" si="559"/>
        <v>tatyana.walther@alice.it</v>
      </c>
      <c r="S4448" s="1" t="s">
        <v>14155</v>
      </c>
    </row>
    <row r="4449" spans="1:19" ht="14.4" x14ac:dyDescent="0.3">
      <c r="A4449" s="1" t="s">
        <v>29</v>
      </c>
      <c r="B4449" s="1" t="s">
        <v>14158</v>
      </c>
      <c r="C4449" s="1" t="s">
        <v>14159</v>
      </c>
      <c r="D4449" s="1" t="str">
        <f t="shared" si="553"/>
        <v>Via Monsignor Campetti 21</v>
      </c>
      <c r="E4449" s="1" t="s">
        <v>14069</v>
      </c>
      <c r="F4449" t="s">
        <v>19718</v>
      </c>
      <c r="G4449" t="str">
        <f t="shared" si="552"/>
        <v>N/A</v>
      </c>
      <c r="H4449" t="s">
        <v>19718</v>
      </c>
      <c r="I4449" s="1" t="str">
        <f t="shared" si="554"/>
        <v>SITO</v>
      </c>
      <c r="J4449" s="1" t="str">
        <f t="shared" si="555"/>
        <v>N/a</v>
      </c>
      <c r="K4449" s="1" t="s">
        <v>14160</v>
      </c>
      <c r="L4449" t="str">
        <f t="shared" si="556"/>
        <v>EMAIL</v>
      </c>
      <c r="M4449" t="str">
        <f t="shared" si="557"/>
        <v>cesari55@libero.it</v>
      </c>
      <c r="N4449" t="str">
        <f t="shared" si="558"/>
        <v>N/a</v>
      </c>
      <c r="O4449" t="str">
        <f t="shared" si="559"/>
        <v>cesari55@libero.it</v>
      </c>
      <c r="S4449" s="1" t="s">
        <v>14158</v>
      </c>
    </row>
    <row r="4450" spans="1:19" ht="14.4" x14ac:dyDescent="0.3">
      <c r="A4450" s="1" t="s">
        <v>12</v>
      </c>
      <c r="B4450" s="1" t="s">
        <v>14161</v>
      </c>
      <c r="C4450" s="1" t="s">
        <v>14162</v>
      </c>
      <c r="D4450" s="1" t="str">
        <f t="shared" si="553"/>
        <v>Cotrada San Lorenzo 24</v>
      </c>
      <c r="E4450" s="1" t="s">
        <v>14069</v>
      </c>
      <c r="F4450" t="s">
        <v>19718</v>
      </c>
      <c r="G4450" t="str">
        <f t="shared" si="552"/>
        <v>N/A</v>
      </c>
      <c r="H4450" t="s">
        <v>19718</v>
      </c>
      <c r="I4450" s="1" t="str">
        <f t="shared" si="554"/>
        <v>SITO</v>
      </c>
      <c r="J4450" s="1" t="str">
        <f t="shared" si="555"/>
        <v>N/a</v>
      </c>
      <c r="K4450" s="1" t="s">
        <v>14163</v>
      </c>
      <c r="L4450" t="str">
        <f t="shared" si="556"/>
        <v>EMAIL</v>
      </c>
      <c r="M4450" t="str">
        <f t="shared" si="557"/>
        <v>ang.manzoni@gmail.com</v>
      </c>
      <c r="N4450" t="str">
        <f t="shared" si="558"/>
        <v>N/a</v>
      </c>
      <c r="O4450" t="str">
        <f t="shared" si="559"/>
        <v>ang.manzoni@gmail.com</v>
      </c>
      <c r="S4450" s="1" t="s">
        <v>14161</v>
      </c>
    </row>
    <row r="4451" spans="1:19" ht="14.4" x14ac:dyDescent="0.3">
      <c r="A4451" s="1" t="s">
        <v>12</v>
      </c>
      <c r="B4451" s="1" t="s">
        <v>14164</v>
      </c>
      <c r="C4451" s="1" t="s">
        <v>14165</v>
      </c>
      <c r="D4451" s="1" t="str">
        <f t="shared" si="553"/>
        <v>Via Santissimo Crocifisso 48</v>
      </c>
      <c r="E4451" s="1" t="s">
        <v>14069</v>
      </c>
      <c r="F4451" t="s">
        <v>19718</v>
      </c>
      <c r="G4451" t="str">
        <f t="shared" si="552"/>
        <v>N/A</v>
      </c>
      <c r="H4451" t="s">
        <v>19718</v>
      </c>
      <c r="I4451" s="1" t="str">
        <f t="shared" si="554"/>
        <v>SITO</v>
      </c>
      <c r="J4451" s="1" t="str">
        <f t="shared" si="555"/>
        <v>N/a</v>
      </c>
      <c r="K4451" s="1" t="s">
        <v>14166</v>
      </c>
      <c r="L4451" t="str">
        <f t="shared" si="556"/>
        <v>EMAIL</v>
      </c>
      <c r="M4451" t="str">
        <f t="shared" si="557"/>
        <v>enzoangeletti@live.it</v>
      </c>
      <c r="N4451" t="str">
        <f t="shared" si="558"/>
        <v>N/a</v>
      </c>
      <c r="O4451" t="str">
        <f t="shared" si="559"/>
        <v>enzoangeletti@live.it</v>
      </c>
      <c r="S4451" s="1" t="s">
        <v>14164</v>
      </c>
    </row>
    <row r="4452" spans="1:19" ht="14.4" x14ac:dyDescent="0.3">
      <c r="A4452" s="1" t="s">
        <v>12</v>
      </c>
      <c r="B4452" s="1" t="s">
        <v>14167</v>
      </c>
      <c r="C4452" s="1" t="s">
        <v>14168</v>
      </c>
      <c r="D4452" s="1" t="str">
        <f t="shared" si="553"/>
        <v>Via Roma 4</v>
      </c>
      <c r="E4452" s="1" t="s">
        <v>14069</v>
      </c>
      <c r="F4452" t="s">
        <v>19718</v>
      </c>
      <c r="G4452" t="str">
        <f t="shared" si="552"/>
        <v>N/A</v>
      </c>
      <c r="H4452" t="s">
        <v>19718</v>
      </c>
      <c r="I4452" s="1" t="str">
        <f t="shared" si="554"/>
        <v>SITO</v>
      </c>
      <c r="J4452" s="1" t="str">
        <f t="shared" si="555"/>
        <v>N/a</v>
      </c>
      <c r="K4452" s="1" t="s">
        <v>14169</v>
      </c>
      <c r="L4452" t="str">
        <f t="shared" si="556"/>
        <v>EMAIL</v>
      </c>
      <c r="M4452" t="str">
        <f t="shared" si="557"/>
        <v>a.ruffini@mail.com</v>
      </c>
      <c r="N4452" t="str">
        <f t="shared" si="558"/>
        <v>N/a</v>
      </c>
      <c r="O4452" t="str">
        <f t="shared" si="559"/>
        <v>a.ruffini@mail.com</v>
      </c>
      <c r="S4452" s="1" t="s">
        <v>14167</v>
      </c>
    </row>
    <row r="4453" spans="1:19" ht="14.4" x14ac:dyDescent="0.3">
      <c r="A4453" s="1" t="s">
        <v>29</v>
      </c>
      <c r="B4453" s="1" t="s">
        <v>14170</v>
      </c>
      <c r="C4453" s="1" t="s">
        <v>14171</v>
      </c>
      <c r="D4453" s="1" t="str">
        <f t="shared" si="553"/>
        <v>C.Da Bibiano  38</v>
      </c>
      <c r="E4453" s="1" t="s">
        <v>14069</v>
      </c>
      <c r="F4453" t="s">
        <v>19718</v>
      </c>
      <c r="G4453" t="str">
        <f t="shared" si="552"/>
        <v>N/A</v>
      </c>
      <c r="H4453" s="1" t="s">
        <v>14172</v>
      </c>
      <c r="I4453" s="1" t="str">
        <f t="shared" si="554"/>
        <v>SITO</v>
      </c>
      <c r="J4453" s="1" t="str">
        <f t="shared" si="555"/>
        <v>bibiano38.wix.com</v>
      </c>
      <c r="K4453" s="1" t="s">
        <v>14173</v>
      </c>
      <c r="L4453" t="str">
        <f t="shared" si="556"/>
        <v>EMAIL</v>
      </c>
      <c r="M4453" t="str">
        <f t="shared" si="557"/>
        <v>federicagrande@alice.it</v>
      </c>
      <c r="N4453" t="str">
        <f t="shared" si="558"/>
        <v>bibiano38.wix.com</v>
      </c>
      <c r="O4453" t="str">
        <f t="shared" si="559"/>
        <v>federicagrande@alice.it</v>
      </c>
      <c r="S4453" s="1" t="s">
        <v>14170</v>
      </c>
    </row>
    <row r="4454" spans="1:19" ht="14.4" x14ac:dyDescent="0.3">
      <c r="A4454" s="1" t="s">
        <v>88</v>
      </c>
      <c r="B4454" s="1" t="s">
        <v>137</v>
      </c>
      <c r="C4454" t="s">
        <v>19718</v>
      </c>
      <c r="D4454" s="1" t="str">
        <f t="shared" si="553"/>
        <v>N/A</v>
      </c>
      <c r="E4454" s="1" t="s">
        <v>14069</v>
      </c>
      <c r="F4454" s="1" t="s">
        <v>14174</v>
      </c>
      <c r="G4454" t="str">
        <f t="shared" si="552"/>
        <v>Loc. Fontelci</v>
      </c>
      <c r="H4454" t="s">
        <v>19718</v>
      </c>
      <c r="I4454" s="1" t="str">
        <f t="shared" si="554"/>
        <v>SITO</v>
      </c>
      <c r="J4454" s="1" t="str">
        <f t="shared" si="555"/>
        <v>N/a</v>
      </c>
      <c r="K4454" t="s">
        <v>19718</v>
      </c>
      <c r="L4454" t="str">
        <f t="shared" si="556"/>
        <v>SITO</v>
      </c>
      <c r="M4454" t="str">
        <f t="shared" si="557"/>
        <v xml:space="preserve"> </v>
      </c>
      <c r="N4454" t="str">
        <f t="shared" si="558"/>
        <v>N/a</v>
      </c>
      <c r="O4454" t="str">
        <f t="shared" si="559"/>
        <v>N/a</v>
      </c>
      <c r="S4454" s="1" t="s">
        <v>137</v>
      </c>
    </row>
    <row r="4455" spans="1:19" ht="14.4" x14ac:dyDescent="0.3">
      <c r="A4455" s="1" t="s">
        <v>29</v>
      </c>
      <c r="B4455" s="1" t="s">
        <v>14175</v>
      </c>
      <c r="C4455" s="1" t="s">
        <v>14176</v>
      </c>
      <c r="D4455" s="1" t="str">
        <f t="shared" si="553"/>
        <v>Via Carlo Didimi 31</v>
      </c>
      <c r="E4455" s="1" t="s">
        <v>14069</v>
      </c>
      <c r="F4455" t="s">
        <v>19718</v>
      </c>
      <c r="G4455" t="str">
        <f t="shared" si="552"/>
        <v>N/A</v>
      </c>
      <c r="H4455" t="s">
        <v>19718</v>
      </c>
      <c r="I4455" s="1" t="str">
        <f t="shared" si="554"/>
        <v>SITO</v>
      </c>
      <c r="J4455" s="1" t="str">
        <f t="shared" si="555"/>
        <v>N/a</v>
      </c>
      <c r="K4455" s="1" t="s">
        <v>14177</v>
      </c>
      <c r="L4455" t="str">
        <f t="shared" si="556"/>
        <v>EMAIL</v>
      </c>
      <c r="M4455" t="str">
        <f t="shared" si="557"/>
        <v>martero89@hotmail.it</v>
      </c>
      <c r="N4455" t="str">
        <f t="shared" si="558"/>
        <v>N/a</v>
      </c>
      <c r="O4455" t="str">
        <f t="shared" si="559"/>
        <v>martero89@hotmail.it</v>
      </c>
      <c r="S4455" s="1" t="s">
        <v>14175</v>
      </c>
    </row>
    <row r="4456" spans="1:19" ht="14.4" x14ac:dyDescent="0.3">
      <c r="A4456" s="1" t="s">
        <v>82</v>
      </c>
      <c r="B4456" s="1" t="s">
        <v>14178</v>
      </c>
      <c r="C4456" s="1" t="s">
        <v>14179</v>
      </c>
      <c r="D4456" s="1" t="str">
        <f t="shared" si="553"/>
        <v>C.Da Valcerasa 60</v>
      </c>
      <c r="E4456" s="1" t="s">
        <v>14069</v>
      </c>
      <c r="F4456" s="1" t="s">
        <v>14069</v>
      </c>
      <c r="G4456" t="str">
        <f t="shared" si="552"/>
        <v>Treia</v>
      </c>
      <c r="H4456" t="s">
        <v>19718</v>
      </c>
      <c r="I4456" s="1" t="str">
        <f t="shared" si="554"/>
        <v>SITO</v>
      </c>
      <c r="J4456" s="1" t="str">
        <f t="shared" si="555"/>
        <v>N/a</v>
      </c>
      <c r="K4456" s="1" t="s">
        <v>14180</v>
      </c>
      <c r="L4456" t="str">
        <f t="shared" si="556"/>
        <v>EMAIL</v>
      </c>
      <c r="M4456" t="str">
        <f t="shared" si="557"/>
        <v>info@gitanos.it</v>
      </c>
      <c r="N4456" t="str">
        <f t="shared" si="558"/>
        <v>N/a</v>
      </c>
      <c r="O4456" t="str">
        <f t="shared" si="559"/>
        <v>info@gitanos.it</v>
      </c>
      <c r="S4456" s="1" t="s">
        <v>14178</v>
      </c>
    </row>
    <row r="4457" spans="1:19" ht="14.4" x14ac:dyDescent="0.3">
      <c r="A4457" s="1" t="s">
        <v>29</v>
      </c>
      <c r="B4457" s="1" t="s">
        <v>14181</v>
      </c>
      <c r="C4457" s="1" t="s">
        <v>14182</v>
      </c>
      <c r="D4457" s="1" t="str">
        <f t="shared" si="553"/>
        <v>C.Da San Carlo 18</v>
      </c>
      <c r="E4457" s="1" t="s">
        <v>14069</v>
      </c>
      <c r="F4457" s="1" t="s">
        <v>14069</v>
      </c>
      <c r="G4457" t="str">
        <f t="shared" si="552"/>
        <v>Treia</v>
      </c>
      <c r="H4457" t="s">
        <v>19718</v>
      </c>
      <c r="I4457" s="1" t="str">
        <f t="shared" si="554"/>
        <v>SITO</v>
      </c>
      <c r="J4457" s="1" t="str">
        <f t="shared" si="555"/>
        <v>N/a</v>
      </c>
      <c r="K4457" s="1" t="s">
        <v>14183</v>
      </c>
      <c r="L4457" t="str">
        <f t="shared" si="556"/>
        <v>EMAIL</v>
      </c>
      <c r="M4457" t="str">
        <f t="shared" si="557"/>
        <v>denopope@gmail.com</v>
      </c>
      <c r="N4457" t="str">
        <f t="shared" si="558"/>
        <v>N/a</v>
      </c>
      <c r="O4457" t="str">
        <f t="shared" si="559"/>
        <v>denopope@gmail.com</v>
      </c>
      <c r="S4457" s="1" t="s">
        <v>14181</v>
      </c>
    </row>
    <row r="4458" spans="1:19" ht="14.4" x14ac:dyDescent="0.3">
      <c r="A4458" s="1" t="s">
        <v>35</v>
      </c>
      <c r="B4458" s="1" t="s">
        <v>14184</v>
      </c>
      <c r="C4458" s="1" t="s">
        <v>14185</v>
      </c>
      <c r="D4458" s="1" t="str">
        <f t="shared" si="553"/>
        <v>C.Da Chiaravalle 63</v>
      </c>
      <c r="E4458" s="1" t="s">
        <v>14069</v>
      </c>
      <c r="F4458" s="1" t="s">
        <v>14069</v>
      </c>
      <c r="G4458" t="str">
        <f t="shared" si="552"/>
        <v>Treia</v>
      </c>
      <c r="H4458" t="s">
        <v>19718</v>
      </c>
      <c r="I4458" s="1" t="str">
        <f t="shared" si="554"/>
        <v>SITO</v>
      </c>
      <c r="J4458" s="1" t="str">
        <f t="shared" si="555"/>
        <v>N/a</v>
      </c>
      <c r="K4458" s="1" t="s">
        <v>14186</v>
      </c>
      <c r="L4458" t="str">
        <f t="shared" si="556"/>
        <v>EMAIL</v>
      </c>
      <c r="M4458" t="str">
        <f t="shared" si="557"/>
        <v>luigi.rosini@alice.it; antonio.nessuno@libero.it</v>
      </c>
      <c r="N4458" t="str">
        <f t="shared" si="558"/>
        <v>N/a</v>
      </c>
      <c r="O4458" t="str">
        <f t="shared" si="559"/>
        <v>luigi.rosini@alice.it; antonio.nessuno@libero.it</v>
      </c>
      <c r="S4458" s="1" t="s">
        <v>14184</v>
      </c>
    </row>
    <row r="4459" spans="1:19" ht="14.4" x14ac:dyDescent="0.3">
      <c r="A4459" s="1" t="s">
        <v>35</v>
      </c>
      <c r="B4459" s="1" t="s">
        <v>14187</v>
      </c>
      <c r="C4459" s="1" t="s">
        <v>14188</v>
      </c>
      <c r="D4459" s="1" t="str">
        <f t="shared" si="553"/>
        <v>C.Da Chiaravalle 51/A</v>
      </c>
      <c r="E4459" s="1" t="s">
        <v>14069</v>
      </c>
      <c r="F4459" s="1" t="s">
        <v>14069</v>
      </c>
      <c r="G4459" t="str">
        <f t="shared" si="552"/>
        <v>Treia</v>
      </c>
      <c r="H4459" t="s">
        <v>19718</v>
      </c>
      <c r="I4459" s="1" t="str">
        <f t="shared" si="554"/>
        <v>SITO</v>
      </c>
      <c r="J4459" s="1" t="str">
        <f t="shared" si="555"/>
        <v>N/a</v>
      </c>
      <c r="K4459" t="s">
        <v>19718</v>
      </c>
      <c r="L4459" t="str">
        <f t="shared" si="556"/>
        <v>SITO</v>
      </c>
      <c r="M4459" t="str">
        <f t="shared" si="557"/>
        <v xml:space="preserve"> </v>
      </c>
      <c r="N4459" t="str">
        <f t="shared" si="558"/>
        <v>N/a</v>
      </c>
      <c r="O4459" t="str">
        <f t="shared" si="559"/>
        <v>N/a</v>
      </c>
      <c r="S4459" s="1" t="s">
        <v>14187</v>
      </c>
    </row>
    <row r="4460" spans="1:19" ht="14.4" x14ac:dyDescent="0.3">
      <c r="A4460" s="1" t="s">
        <v>35</v>
      </c>
      <c r="B4460" s="1" t="s">
        <v>14189</v>
      </c>
      <c r="C4460" s="1" t="s">
        <v>14190</v>
      </c>
      <c r="D4460" s="1" t="str">
        <f t="shared" si="553"/>
        <v>C.Da Carreggiano 11</v>
      </c>
      <c r="E4460" s="1" t="s">
        <v>14069</v>
      </c>
      <c r="F4460" s="1" t="s">
        <v>14069</v>
      </c>
      <c r="G4460" t="str">
        <f t="shared" si="552"/>
        <v>Treia</v>
      </c>
      <c r="H4460" s="1" t="s">
        <v>14191</v>
      </c>
      <c r="I4460" s="1" t="str">
        <f t="shared" si="554"/>
        <v>SITO</v>
      </c>
      <c r="J4460" s="1" t="str">
        <f t="shared" si="555"/>
        <v>www.casaledelgigliomarche.it</v>
      </c>
      <c r="K4460" s="1" t="s">
        <v>14192</v>
      </c>
      <c r="L4460" t="str">
        <f t="shared" si="556"/>
        <v>EMAIL</v>
      </c>
      <c r="M4460" t="str">
        <f t="shared" si="557"/>
        <v>info@casaledelgigliomarche.it</v>
      </c>
      <c r="N4460" t="str">
        <f t="shared" si="558"/>
        <v>www.casaledelgigliomarche.it</v>
      </c>
      <c r="O4460" t="str">
        <f t="shared" si="559"/>
        <v>info@casaledelgigliomarche.it</v>
      </c>
      <c r="S4460" s="1" t="s">
        <v>14189</v>
      </c>
    </row>
    <row r="4461" spans="1:19" ht="14.4" x14ac:dyDescent="0.3">
      <c r="A4461" s="1" t="s">
        <v>6</v>
      </c>
      <c r="B4461" s="1" t="s">
        <v>14193</v>
      </c>
      <c r="C4461" s="1" t="s">
        <v>14194</v>
      </c>
      <c r="D4461" s="1" t="str">
        <f t="shared" si="553"/>
        <v>C.Da Chiaravalle 39/A</v>
      </c>
      <c r="E4461" s="1" t="s">
        <v>14069</v>
      </c>
      <c r="F4461" s="1" t="s">
        <v>14069</v>
      </c>
      <c r="G4461" t="str">
        <f t="shared" si="552"/>
        <v>Treia</v>
      </c>
      <c r="H4461" s="1" t="s">
        <v>14195</v>
      </c>
      <c r="I4461" s="1" t="str">
        <f t="shared" si="554"/>
        <v>SITO</v>
      </c>
      <c r="J4461" s="1" t="str">
        <f t="shared" si="555"/>
        <v>www.gitanos.it</v>
      </c>
      <c r="K4461" s="1" t="s">
        <v>14180</v>
      </c>
      <c r="L4461" t="str">
        <f t="shared" si="556"/>
        <v>EMAIL</v>
      </c>
      <c r="M4461" t="str">
        <f t="shared" si="557"/>
        <v>info@gitanos.it</v>
      </c>
      <c r="N4461" t="str">
        <f t="shared" si="558"/>
        <v>www.gitanos.it</v>
      </c>
      <c r="O4461" t="str">
        <f t="shared" si="559"/>
        <v>info@gitanos.it</v>
      </c>
      <c r="S4461" s="1" t="s">
        <v>14193</v>
      </c>
    </row>
    <row r="4462" spans="1:19" ht="14.4" x14ac:dyDescent="0.3">
      <c r="A4462" s="1" t="s">
        <v>6</v>
      </c>
      <c r="B4462" s="1" t="s">
        <v>14196</v>
      </c>
      <c r="C4462" s="1" t="s">
        <v>14197</v>
      </c>
      <c r="D4462" s="1" t="str">
        <f t="shared" si="553"/>
        <v>C.Da Carreggiano 4/A</v>
      </c>
      <c r="E4462" s="1" t="s">
        <v>14069</v>
      </c>
      <c r="F4462" s="1" t="s">
        <v>14069</v>
      </c>
      <c r="G4462" t="str">
        <f t="shared" si="552"/>
        <v>Treia</v>
      </c>
      <c r="H4462" t="s">
        <v>19718</v>
      </c>
      <c r="I4462" s="1" t="str">
        <f t="shared" si="554"/>
        <v>SITO</v>
      </c>
      <c r="J4462" s="1" t="str">
        <f t="shared" si="555"/>
        <v>N/a</v>
      </c>
      <c r="K4462" t="s">
        <v>19718</v>
      </c>
      <c r="L4462" t="str">
        <f t="shared" si="556"/>
        <v>SITO</v>
      </c>
      <c r="M4462" t="str">
        <f t="shared" si="557"/>
        <v xml:space="preserve"> </v>
      </c>
      <c r="N4462" t="str">
        <f t="shared" si="558"/>
        <v>N/a</v>
      </c>
      <c r="O4462" t="str">
        <f t="shared" si="559"/>
        <v>N/a</v>
      </c>
      <c r="S4462" s="1" t="s">
        <v>14196</v>
      </c>
    </row>
    <row r="4463" spans="1:19" ht="14.4" x14ac:dyDescent="0.3">
      <c r="A4463" s="1" t="s">
        <v>186</v>
      </c>
      <c r="B4463" s="1" t="s">
        <v>7616</v>
      </c>
      <c r="C4463" s="1" t="s">
        <v>14198</v>
      </c>
      <c r="D4463" s="1" t="str">
        <f t="shared" si="553"/>
        <v>Loc. Convento 2</v>
      </c>
      <c r="E4463" s="1" t="s">
        <v>14199</v>
      </c>
      <c r="F4463" s="1" t="s">
        <v>14200</v>
      </c>
      <c r="G4463" t="str">
        <f t="shared" si="552"/>
        <v>Convento</v>
      </c>
      <c r="H4463" t="s">
        <v>19718</v>
      </c>
      <c r="I4463" s="1" t="str">
        <f t="shared" si="554"/>
        <v>SITO</v>
      </c>
      <c r="J4463" s="1" t="str">
        <f t="shared" si="555"/>
        <v>N/a</v>
      </c>
      <c r="K4463" s="1" t="s">
        <v>14201</v>
      </c>
      <c r="L4463" t="str">
        <f t="shared" si="556"/>
        <v>EMAIL</v>
      </c>
      <c r="M4463" t="str">
        <f t="shared" si="557"/>
        <v>giovasoldado90@hotmail.it</v>
      </c>
      <c r="N4463" t="str">
        <f t="shared" si="558"/>
        <v>N/a</v>
      </c>
      <c r="O4463" t="str">
        <f t="shared" si="559"/>
        <v>giovasoldado90@hotmail.it</v>
      </c>
      <c r="S4463" s="1" t="s">
        <v>7616</v>
      </c>
    </row>
    <row r="4464" spans="1:19" ht="14.4" x14ac:dyDescent="0.3">
      <c r="A4464" s="1" t="s">
        <v>12</v>
      </c>
      <c r="B4464" s="1" t="s">
        <v>14202</v>
      </c>
      <c r="C4464" s="1" t="s">
        <v>14203</v>
      </c>
      <c r="D4464" s="1" t="str">
        <f t="shared" si="553"/>
        <v>Via Selva 6</v>
      </c>
      <c r="E4464" s="1" t="s">
        <v>14199</v>
      </c>
      <c r="F4464" t="s">
        <v>19718</v>
      </c>
      <c r="G4464" t="str">
        <f t="shared" si="552"/>
        <v>N/A</v>
      </c>
      <c r="H4464" t="s">
        <v>19718</v>
      </c>
      <c r="I4464" s="1" t="str">
        <f t="shared" si="554"/>
        <v>SITO</v>
      </c>
      <c r="J4464" s="1" t="str">
        <f t="shared" si="555"/>
        <v>N/a</v>
      </c>
      <c r="K4464" s="1" t="s">
        <v>14204</v>
      </c>
      <c r="L4464" t="str">
        <f t="shared" si="556"/>
        <v>EMAIL</v>
      </c>
      <c r="M4464" t="str">
        <f t="shared" si="557"/>
        <v>info@cottagemc.it</v>
      </c>
      <c r="N4464" t="str">
        <f t="shared" si="558"/>
        <v>N/a</v>
      </c>
      <c r="O4464" t="str">
        <f t="shared" si="559"/>
        <v>info@cottagemc.it</v>
      </c>
      <c r="S4464" s="1" t="s">
        <v>14202</v>
      </c>
    </row>
    <row r="4465" spans="1:19" ht="14.4" x14ac:dyDescent="0.3">
      <c r="A4465" s="1" t="s">
        <v>20</v>
      </c>
      <c r="B4465" s="1" t="s">
        <v>14205</v>
      </c>
      <c r="C4465" s="1" t="s">
        <v>14206</v>
      </c>
      <c r="D4465" s="1" t="str">
        <f t="shared" si="553"/>
        <v>Contrada Montedoro 35</v>
      </c>
      <c r="E4465" s="1" t="s">
        <v>14199</v>
      </c>
      <c r="F4465" s="1" t="s">
        <v>14199</v>
      </c>
      <c r="G4465" t="str">
        <f t="shared" si="552"/>
        <v>Urbisaglia</v>
      </c>
      <c r="H4465" t="s">
        <v>19718</v>
      </c>
      <c r="I4465" s="1" t="str">
        <f t="shared" si="554"/>
        <v>SITO</v>
      </c>
      <c r="J4465" s="1" t="str">
        <f t="shared" si="555"/>
        <v>N/a</v>
      </c>
      <c r="K4465" t="s">
        <v>19718</v>
      </c>
      <c r="L4465" t="str">
        <f t="shared" si="556"/>
        <v>SITO</v>
      </c>
      <c r="M4465" t="str">
        <f t="shared" si="557"/>
        <v xml:space="preserve"> </v>
      </c>
      <c r="N4465" t="str">
        <f t="shared" si="558"/>
        <v>N/a</v>
      </c>
      <c r="O4465" t="str">
        <f t="shared" si="559"/>
        <v>N/a</v>
      </c>
      <c r="S4465" s="1" t="s">
        <v>14205</v>
      </c>
    </row>
    <row r="4466" spans="1:19" ht="14.4" x14ac:dyDescent="0.3">
      <c r="A4466" s="1" t="s">
        <v>82</v>
      </c>
      <c r="B4466" s="1" t="s">
        <v>14207</v>
      </c>
      <c r="C4466" s="1" t="s">
        <v>14208</v>
      </c>
      <c r="D4466" s="1" t="str">
        <f t="shared" si="553"/>
        <v>Corso Alessandro Giannelli 34</v>
      </c>
      <c r="E4466" s="1" t="s">
        <v>14199</v>
      </c>
      <c r="F4466" s="1" t="s">
        <v>14199</v>
      </c>
      <c r="G4466" t="str">
        <f t="shared" si="552"/>
        <v>Urbisaglia</v>
      </c>
      <c r="H4466" s="1" t="s">
        <v>14209</v>
      </c>
      <c r="I4466" s="1" t="str">
        <f t="shared" si="554"/>
        <v>SITO</v>
      </c>
      <c r="J4466" s="1" t="str">
        <f t="shared" si="555"/>
        <v>www.locandalelogge.it</v>
      </c>
      <c r="K4466" s="1" t="s">
        <v>14210</v>
      </c>
      <c r="L4466" t="str">
        <f t="shared" si="556"/>
        <v>EMAIL</v>
      </c>
      <c r="M4466" t="str">
        <f t="shared" si="557"/>
        <v>info@locandalelogge.it</v>
      </c>
      <c r="N4466" t="str">
        <f t="shared" si="558"/>
        <v>www.locandalelogge.it</v>
      </c>
      <c r="O4466" t="str">
        <f t="shared" si="559"/>
        <v>info@locandalelogge.it</v>
      </c>
      <c r="S4466" s="1" t="s">
        <v>14207</v>
      </c>
    </row>
    <row r="4467" spans="1:19" ht="14.4" x14ac:dyDescent="0.3">
      <c r="A4467" s="1" t="s">
        <v>29</v>
      </c>
      <c r="B4467" s="1" t="s">
        <v>14211</v>
      </c>
      <c r="C4467" s="1" t="s">
        <v>14212</v>
      </c>
      <c r="D4467" s="1" t="str">
        <f t="shared" si="553"/>
        <v>Corso Giannelli  31</v>
      </c>
      <c r="E4467" s="1" t="s">
        <v>14199</v>
      </c>
      <c r="F4467" t="s">
        <v>19718</v>
      </c>
      <c r="G4467" t="str">
        <f t="shared" si="552"/>
        <v>N/A</v>
      </c>
      <c r="H4467" s="1" t="s">
        <v>14213</v>
      </c>
      <c r="I4467" s="1" t="str">
        <f t="shared" si="554"/>
        <v>SITO</v>
      </c>
      <c r="J4467" s="1" t="str">
        <f t="shared" si="555"/>
        <v>casaleonirooms.wix.com/bedandbreakfasturbis</v>
      </c>
      <c r="K4467" s="1" t="s">
        <v>14214</v>
      </c>
      <c r="L4467" t="str">
        <f t="shared" si="556"/>
        <v>EMAIL</v>
      </c>
      <c r="M4467" t="str">
        <f t="shared" si="557"/>
        <v>casaleoni.rooms@gmail.com</v>
      </c>
      <c r="N4467" t="str">
        <f t="shared" si="558"/>
        <v>casaleonirooms.wix.com/bedandbreakfasturbis</v>
      </c>
      <c r="O4467" t="str">
        <f t="shared" si="559"/>
        <v>casaleoni.rooms@gmail.com</v>
      </c>
      <c r="S4467" s="1" t="s">
        <v>14211</v>
      </c>
    </row>
    <row r="4468" spans="1:19" ht="14.4" x14ac:dyDescent="0.3">
      <c r="A4468" s="1" t="s">
        <v>29</v>
      </c>
      <c r="B4468" s="1" t="s">
        <v>14215</v>
      </c>
      <c r="C4468" s="1" t="s">
        <v>14216</v>
      </c>
      <c r="D4468" s="1" t="str">
        <f t="shared" si="553"/>
        <v>Via S. Ercolano 24</v>
      </c>
      <c r="E4468" s="1" t="s">
        <v>14217</v>
      </c>
      <c r="F4468" s="1" t="s">
        <v>14218</v>
      </c>
      <c r="G4468" t="str">
        <f t="shared" si="552"/>
        <v>Tempori</v>
      </c>
      <c r="H4468" t="s">
        <v>19718</v>
      </c>
      <c r="I4468" s="1" t="str">
        <f t="shared" si="554"/>
        <v>SITO</v>
      </c>
      <c r="J4468" s="1" t="str">
        <f t="shared" si="555"/>
        <v>N/a</v>
      </c>
      <c r="K4468" s="1" t="s">
        <v>14219</v>
      </c>
      <c r="L4468" t="str">
        <f t="shared" si="556"/>
        <v>EMAIL</v>
      </c>
      <c r="M4468" t="str">
        <f t="shared" si="557"/>
        <v>s.ercolano.country@gmail.com</v>
      </c>
      <c r="N4468" t="str">
        <f t="shared" si="558"/>
        <v>N/a</v>
      </c>
      <c r="O4468" t="str">
        <f t="shared" si="559"/>
        <v>s.ercolano.country@gmail.com</v>
      </c>
      <c r="S4468" s="1" t="s">
        <v>14215</v>
      </c>
    </row>
    <row r="4469" spans="1:19" ht="14.4" x14ac:dyDescent="0.3">
      <c r="A4469" s="1" t="s">
        <v>300</v>
      </c>
      <c r="B4469" s="1" t="s">
        <v>14220</v>
      </c>
      <c r="C4469" s="1" t="s">
        <v>14221</v>
      </c>
      <c r="D4469" s="1" t="str">
        <f t="shared" si="553"/>
        <v>Via Sant'Anastasio Snc</v>
      </c>
      <c r="E4469" s="1" t="s">
        <v>14217</v>
      </c>
      <c r="F4469" s="1" t="s">
        <v>14222</v>
      </c>
      <c r="G4469" t="str">
        <f t="shared" si="552"/>
        <v>Casali</v>
      </c>
      <c r="H4469" t="s">
        <v>19718</v>
      </c>
      <c r="I4469" s="1" t="str">
        <f t="shared" si="554"/>
        <v>SITO</v>
      </c>
      <c r="J4469" s="1" t="str">
        <f t="shared" si="555"/>
        <v>N/a</v>
      </c>
      <c r="K4469" t="s">
        <v>19718</v>
      </c>
      <c r="L4469" t="str">
        <f t="shared" si="556"/>
        <v>SITO</v>
      </c>
      <c r="M4469" t="str">
        <f t="shared" si="557"/>
        <v xml:space="preserve"> </v>
      </c>
      <c r="N4469" t="str">
        <f t="shared" si="558"/>
        <v>N/a</v>
      </c>
      <c r="O4469" t="str">
        <f t="shared" si="559"/>
        <v>N/a</v>
      </c>
      <c r="S4469" s="1" t="s">
        <v>14220</v>
      </c>
    </row>
    <row r="4470" spans="1:19" ht="14.4" x14ac:dyDescent="0.3">
      <c r="A4470" s="1" t="s">
        <v>300</v>
      </c>
      <c r="B4470" s="1" t="s">
        <v>14223</v>
      </c>
      <c r="C4470" t="s">
        <v>19718</v>
      </c>
      <c r="D4470" s="1" t="str">
        <f t="shared" si="553"/>
        <v>N/A</v>
      </c>
      <c r="E4470" s="1" t="s">
        <v>14217</v>
      </c>
      <c r="F4470" s="1" t="s">
        <v>14224</v>
      </c>
      <c r="G4470" t="str">
        <f t="shared" si="552"/>
        <v>Loc. Casali</v>
      </c>
      <c r="H4470" s="1" t="s">
        <v>14225</v>
      </c>
      <c r="I4470" s="1" t="str">
        <f t="shared" si="554"/>
        <v>SITO</v>
      </c>
      <c r="J4470" s="1" t="str">
        <f t="shared" si="555"/>
        <v>www.rifugiodelfargno.it</v>
      </c>
      <c r="K4470" s="1" t="s">
        <v>14226</v>
      </c>
      <c r="L4470" t="str">
        <f t="shared" si="556"/>
        <v>EMAIL</v>
      </c>
      <c r="M4470" t="str">
        <f t="shared" si="557"/>
        <v>rifugiodelfargno@gmail.com</v>
      </c>
      <c r="N4470" t="str">
        <f t="shared" si="558"/>
        <v>www.rifugiodelfargno.it</v>
      </c>
      <c r="O4470" t="str">
        <f t="shared" si="559"/>
        <v>rifugiodelfargno@gmail.com</v>
      </c>
      <c r="S4470" s="1" t="s">
        <v>14223</v>
      </c>
    </row>
    <row r="4471" spans="1:19" ht="14.4" x14ac:dyDescent="0.3">
      <c r="A4471" s="1" t="s">
        <v>29</v>
      </c>
      <c r="B4471" s="1" t="s">
        <v>14227</v>
      </c>
      <c r="C4471" s="1" t="s">
        <v>14228</v>
      </c>
      <c r="D4471" s="1" t="str">
        <f t="shared" si="553"/>
        <v>Via Santa Croce 38/A</v>
      </c>
      <c r="E4471" s="1" t="s">
        <v>14217</v>
      </c>
      <c r="F4471" s="1" t="s">
        <v>14229</v>
      </c>
      <c r="G4471" t="str">
        <f t="shared" si="552"/>
        <v>Loc. Sorbo</v>
      </c>
      <c r="H4471" t="s">
        <v>19718</v>
      </c>
      <c r="I4471" s="1" t="str">
        <f t="shared" si="554"/>
        <v>SITO</v>
      </c>
      <c r="J4471" s="1" t="str">
        <f t="shared" si="555"/>
        <v>N/a</v>
      </c>
      <c r="K4471" s="1" t="s">
        <v>14230</v>
      </c>
      <c r="L4471" t="str">
        <f t="shared" si="556"/>
        <v>EMAIL</v>
      </c>
      <c r="M4471" t="str">
        <f t="shared" si="557"/>
        <v>f.vita58@libero.it</v>
      </c>
      <c r="N4471" t="str">
        <f t="shared" si="558"/>
        <v>N/a</v>
      </c>
      <c r="O4471" t="str">
        <f t="shared" si="559"/>
        <v>f.vita58@libero.it</v>
      </c>
      <c r="S4471" s="1" t="s">
        <v>14227</v>
      </c>
    </row>
    <row r="4472" spans="1:19" ht="14.4" x14ac:dyDescent="0.3">
      <c r="A4472" s="1" t="s">
        <v>29</v>
      </c>
      <c r="B4472" s="1" t="s">
        <v>14231</v>
      </c>
      <c r="C4472" t="s">
        <v>19718</v>
      </c>
      <c r="D4472" s="1" t="str">
        <f t="shared" si="553"/>
        <v>N/A</v>
      </c>
      <c r="E4472" s="1" t="s">
        <v>14217</v>
      </c>
      <c r="F4472" t="s">
        <v>19718</v>
      </c>
      <c r="G4472" t="str">
        <f t="shared" si="552"/>
        <v>N/A</v>
      </c>
      <c r="H4472" t="s">
        <v>19718</v>
      </c>
      <c r="I4472" s="1" t="str">
        <f t="shared" si="554"/>
        <v>SITO</v>
      </c>
      <c r="J4472" s="1" t="str">
        <f t="shared" si="555"/>
        <v>N/a</v>
      </c>
      <c r="K4472" s="1" t="s">
        <v>14232</v>
      </c>
      <c r="L4472" t="str">
        <f t="shared" si="556"/>
        <v>EMAIL</v>
      </c>
      <c r="M4472" t="str">
        <f t="shared" si="557"/>
        <v>ilcerbiattoussita@gmail.com</v>
      </c>
      <c r="N4472" t="str">
        <f t="shared" si="558"/>
        <v>N/a</v>
      </c>
      <c r="O4472" t="str">
        <f t="shared" si="559"/>
        <v>ilcerbiattoussita@gmail.com</v>
      </c>
      <c r="S4472" s="1" t="s">
        <v>14231</v>
      </c>
    </row>
    <row r="4473" spans="1:19" ht="14.4" x14ac:dyDescent="0.3">
      <c r="A4473" s="1" t="s">
        <v>29</v>
      </c>
      <c r="B4473" s="1" t="s">
        <v>14233</v>
      </c>
      <c r="C4473" s="1" t="s">
        <v>14234</v>
      </c>
      <c r="D4473" s="1" t="str">
        <f t="shared" si="553"/>
        <v>Via S.Ercolano Snc</v>
      </c>
      <c r="E4473" s="1" t="s">
        <v>14217</v>
      </c>
      <c r="F4473" s="1" t="s">
        <v>14235</v>
      </c>
      <c r="G4473" t="str">
        <f t="shared" si="552"/>
        <v>Tempori</v>
      </c>
      <c r="H4473" t="s">
        <v>19718</v>
      </c>
      <c r="I4473" s="1" t="str">
        <f t="shared" si="554"/>
        <v>SITO</v>
      </c>
      <c r="J4473" s="1" t="str">
        <f t="shared" si="555"/>
        <v>N/a</v>
      </c>
      <c r="K4473" s="1" t="s">
        <v>14236</v>
      </c>
      <c r="L4473" t="str">
        <f t="shared" si="556"/>
        <v>EMAIL</v>
      </c>
      <c r="M4473" t="str">
        <f t="shared" si="557"/>
        <v>archettavisso@yahoo.it</v>
      </c>
      <c r="N4473" t="str">
        <f t="shared" si="558"/>
        <v>N/a</v>
      </c>
      <c r="O4473" t="str">
        <f t="shared" si="559"/>
        <v>archettavisso@yahoo.it</v>
      </c>
      <c r="S4473" s="1" t="s">
        <v>14233</v>
      </c>
    </row>
    <row r="4474" spans="1:19" ht="14.4" x14ac:dyDescent="0.3">
      <c r="A4474" s="1" t="s">
        <v>29</v>
      </c>
      <c r="B4474" s="1" t="s">
        <v>14237</v>
      </c>
      <c r="C4474" s="1" t="s">
        <v>14238</v>
      </c>
      <c r="D4474" s="1" t="str">
        <f t="shared" si="553"/>
        <v>Via Monsignor Amici 1</v>
      </c>
      <c r="E4474" s="1" t="s">
        <v>14217</v>
      </c>
      <c r="F4474" s="1" t="s">
        <v>14217</v>
      </c>
      <c r="G4474" t="str">
        <f t="shared" si="552"/>
        <v>Ussita</v>
      </c>
      <c r="H4474" t="s">
        <v>19718</v>
      </c>
      <c r="I4474" s="1" t="str">
        <f t="shared" si="554"/>
        <v>SITO</v>
      </c>
      <c r="J4474" s="1" t="str">
        <f t="shared" si="555"/>
        <v>N/a</v>
      </c>
      <c r="K4474" s="1" t="s">
        <v>14239</v>
      </c>
      <c r="L4474" t="str">
        <f t="shared" si="556"/>
        <v>EMAIL</v>
      </c>
      <c r="M4474" t="str">
        <f t="shared" si="557"/>
        <v>laura.marciani@libero.it</v>
      </c>
      <c r="N4474" t="str">
        <f t="shared" si="558"/>
        <v>N/a</v>
      </c>
      <c r="O4474" t="str">
        <f t="shared" si="559"/>
        <v>laura.marciani@libero.it</v>
      </c>
      <c r="S4474" s="1" t="s">
        <v>14237</v>
      </c>
    </row>
    <row r="4475" spans="1:19" ht="14.4" x14ac:dyDescent="0.3">
      <c r="A4475" s="1" t="s">
        <v>20</v>
      </c>
      <c r="B4475" s="1" t="s">
        <v>14240</v>
      </c>
      <c r="C4475" t="s">
        <v>19718</v>
      </c>
      <c r="D4475" s="1" t="str">
        <f t="shared" si="553"/>
        <v>N/A</v>
      </c>
      <c r="E4475" s="1" t="s">
        <v>14217</v>
      </c>
      <c r="F4475" s="1" t="s">
        <v>14217</v>
      </c>
      <c r="G4475" t="str">
        <f t="shared" si="552"/>
        <v>Ussita</v>
      </c>
      <c r="H4475" t="s">
        <v>19718</v>
      </c>
      <c r="I4475" s="1" t="str">
        <f t="shared" si="554"/>
        <v>SITO</v>
      </c>
      <c r="J4475" s="1" t="str">
        <f t="shared" si="555"/>
        <v>N/a</v>
      </c>
      <c r="K4475" s="1" t="s">
        <v>14241</v>
      </c>
      <c r="L4475" t="str">
        <f t="shared" si="556"/>
        <v>EMAIL</v>
      </c>
      <c r="M4475" t="str">
        <f t="shared" si="557"/>
        <v>montebovenori@gmail.com</v>
      </c>
      <c r="N4475" t="str">
        <f t="shared" si="558"/>
        <v>N/a</v>
      </c>
      <c r="O4475" t="str">
        <f t="shared" si="559"/>
        <v>montebovenori@gmail.com</v>
      </c>
      <c r="S4475" s="1" t="s">
        <v>14240</v>
      </c>
    </row>
    <row r="4476" spans="1:19" ht="14.4" x14ac:dyDescent="0.3">
      <c r="A4476" s="1" t="s">
        <v>20</v>
      </c>
      <c r="B4476" s="1" t="s">
        <v>14242</v>
      </c>
      <c r="C4476" s="1" t="s">
        <v>14243</v>
      </c>
      <c r="D4476" s="1" t="str">
        <f t="shared" si="553"/>
        <v>Via Pie' La Costa 1</v>
      </c>
      <c r="E4476" s="1" t="s">
        <v>14217</v>
      </c>
      <c r="F4476" s="1" t="s">
        <v>14217</v>
      </c>
      <c r="G4476" t="str">
        <f t="shared" si="552"/>
        <v>Ussita</v>
      </c>
      <c r="H4476" s="1" t="s">
        <v>14244</v>
      </c>
      <c r="I4476" s="1" t="str">
        <f t="shared" si="554"/>
        <v>SITO</v>
      </c>
      <c r="J4476" s="1" t="str">
        <f t="shared" si="555"/>
        <v>www.hotel-crystal.it</v>
      </c>
      <c r="K4476" s="1" t="s">
        <v>14245</v>
      </c>
      <c r="L4476" t="str">
        <f t="shared" si="556"/>
        <v>EMAIL</v>
      </c>
      <c r="M4476" t="str">
        <f t="shared" si="557"/>
        <v>hotel-crystal@tiscali.it</v>
      </c>
      <c r="N4476" t="str">
        <f t="shared" si="558"/>
        <v>www.hotel-crystal.it</v>
      </c>
      <c r="O4476" t="str">
        <f t="shared" si="559"/>
        <v>hotel-crystal@tiscali.it</v>
      </c>
      <c r="S4476" s="1" t="s">
        <v>14242</v>
      </c>
    </row>
    <row r="4477" spans="1:19" ht="14.4" x14ac:dyDescent="0.3">
      <c r="A4477" s="1" t="s">
        <v>20</v>
      </c>
      <c r="B4477" s="1" t="s">
        <v>14246</v>
      </c>
      <c r="C4477" s="1" t="s">
        <v>14247</v>
      </c>
      <c r="D4477" s="1" t="str">
        <f t="shared" si="553"/>
        <v>Piazza Dei Cavallari 1</v>
      </c>
      <c r="E4477" s="1" t="s">
        <v>14217</v>
      </c>
      <c r="F4477" s="1" t="s">
        <v>14217</v>
      </c>
      <c r="G4477" t="str">
        <f t="shared" si="552"/>
        <v>Ussita</v>
      </c>
      <c r="H4477" s="1" t="s">
        <v>14248</v>
      </c>
      <c r="I4477" s="1" t="str">
        <f t="shared" si="554"/>
        <v>SITO</v>
      </c>
      <c r="J4477" s="1" t="str">
        <f t="shared" si="555"/>
        <v>www.hotelussita.it</v>
      </c>
      <c r="K4477" s="1" t="s">
        <v>14249</v>
      </c>
      <c r="L4477" t="str">
        <f t="shared" si="556"/>
        <v>EMAIL</v>
      </c>
      <c r="M4477" t="str">
        <f t="shared" si="557"/>
        <v>amministrazione@hotelussita.it</v>
      </c>
      <c r="N4477" t="str">
        <f t="shared" si="558"/>
        <v>www.hotelussita.it</v>
      </c>
      <c r="O4477" t="str">
        <f t="shared" si="559"/>
        <v>amministrazione@hotelussita.it</v>
      </c>
      <c r="S4477" s="1" t="s">
        <v>14246</v>
      </c>
    </row>
    <row r="4478" spans="1:19" ht="14.4" x14ac:dyDescent="0.3">
      <c r="A4478" s="1" t="s">
        <v>20</v>
      </c>
      <c r="B4478" s="1" t="s">
        <v>14250</v>
      </c>
      <c r="C4478" t="s">
        <v>19718</v>
      </c>
      <c r="D4478" s="1" t="str">
        <f t="shared" si="553"/>
        <v>N/A</v>
      </c>
      <c r="E4478" s="1" t="s">
        <v>14217</v>
      </c>
      <c r="F4478" s="1" t="s">
        <v>14251</v>
      </c>
      <c r="G4478" t="str">
        <f t="shared" si="552"/>
        <v>Frontignano-Ussita</v>
      </c>
      <c r="H4478" s="1" t="s">
        <v>14252</v>
      </c>
      <c r="I4478" s="1" t="str">
        <f t="shared" si="554"/>
        <v>SITO</v>
      </c>
      <c r="J4478" s="1" t="str">
        <f t="shared" si="555"/>
        <v>www.hotelfelycita.com</v>
      </c>
      <c r="K4478" s="1" t="s">
        <v>14253</v>
      </c>
      <c r="L4478" t="str">
        <f t="shared" si="556"/>
        <v>EMAIL</v>
      </c>
      <c r="M4478" t="str">
        <f t="shared" si="557"/>
        <v>info@hotelfelycita.com</v>
      </c>
      <c r="N4478" t="str">
        <f t="shared" si="558"/>
        <v>www.hotelfelycita.com</v>
      </c>
      <c r="O4478" t="str">
        <f t="shared" si="559"/>
        <v>info@hotelfelycita.com</v>
      </c>
      <c r="S4478" s="1" t="s">
        <v>14250</v>
      </c>
    </row>
    <row r="4479" spans="1:19" ht="14.4" x14ac:dyDescent="0.3">
      <c r="A4479" s="1" t="s">
        <v>190</v>
      </c>
      <c r="B4479" s="1" t="s">
        <v>14254</v>
      </c>
      <c r="C4479" s="1" t="s">
        <v>14255</v>
      </c>
      <c r="D4479" s="1" t="str">
        <f t="shared" si="553"/>
        <v>Montebove 1</v>
      </c>
      <c r="E4479" s="1" t="s">
        <v>14217</v>
      </c>
      <c r="F4479" s="1" t="s">
        <v>14217</v>
      </c>
      <c r="G4479" t="str">
        <f t="shared" si="552"/>
        <v>Ussita</v>
      </c>
      <c r="H4479" s="1" t="s">
        <v>14256</v>
      </c>
      <c r="I4479" s="1" t="str">
        <f t="shared" si="554"/>
        <v>SITO</v>
      </c>
      <c r="J4479" s="1" t="str">
        <f t="shared" si="555"/>
        <v>www.domusfrontignano.it</v>
      </c>
      <c r="K4479" s="1" t="s">
        <v>14257</v>
      </c>
      <c r="L4479" t="str">
        <f t="shared" si="556"/>
        <v>EMAIL</v>
      </c>
      <c r="M4479" t="str">
        <f t="shared" si="557"/>
        <v>info@domuslaetitiae.it</v>
      </c>
      <c r="N4479" t="str">
        <f t="shared" si="558"/>
        <v>www.domusfrontignano.it</v>
      </c>
      <c r="O4479" t="str">
        <f t="shared" si="559"/>
        <v>info@domuslaetitiae.it</v>
      </c>
      <c r="S4479" s="1" t="s">
        <v>14254</v>
      </c>
    </row>
    <row r="4480" spans="1:19" ht="14.4" x14ac:dyDescent="0.3">
      <c r="A4480" s="1" t="s">
        <v>186</v>
      </c>
      <c r="B4480" s="1" t="s">
        <v>14258</v>
      </c>
      <c r="C4480" t="s">
        <v>19718</v>
      </c>
      <c r="D4480" s="1" t="str">
        <f t="shared" si="553"/>
        <v>N/A</v>
      </c>
      <c r="E4480" s="1" t="s">
        <v>14217</v>
      </c>
      <c r="F4480" s="1" t="s">
        <v>14259</v>
      </c>
      <c r="G4480" t="str">
        <f t="shared" si="552"/>
        <v>Colorito - Ussita</v>
      </c>
      <c r="H4480" t="s">
        <v>19718</v>
      </c>
      <c r="I4480" s="1" t="str">
        <f t="shared" si="554"/>
        <v>SITO</v>
      </c>
      <c r="J4480" s="1" t="str">
        <f t="shared" si="555"/>
        <v>N/a</v>
      </c>
      <c r="K4480" t="s">
        <v>19718</v>
      </c>
      <c r="L4480" t="str">
        <f t="shared" si="556"/>
        <v>SITO</v>
      </c>
      <c r="M4480" t="str">
        <f t="shared" si="557"/>
        <v xml:space="preserve"> </v>
      </c>
      <c r="N4480" t="str">
        <f t="shared" si="558"/>
        <v>N/a</v>
      </c>
      <c r="O4480" t="str">
        <f t="shared" si="559"/>
        <v>N/a</v>
      </c>
      <c r="S4480" s="1" t="s">
        <v>14258</v>
      </c>
    </row>
    <row r="4481" spans="1:19" ht="14.4" x14ac:dyDescent="0.3">
      <c r="A4481" s="1" t="s">
        <v>190</v>
      </c>
      <c r="B4481" s="1" t="s">
        <v>14260</v>
      </c>
      <c r="C4481" t="s">
        <v>19718</v>
      </c>
      <c r="D4481" s="1" t="str">
        <f t="shared" si="553"/>
        <v>N/A</v>
      </c>
      <c r="E4481" s="1" t="s">
        <v>14217</v>
      </c>
      <c r="F4481" s="1" t="s">
        <v>14261</v>
      </c>
      <c r="G4481" t="str">
        <f t="shared" si="552"/>
        <v>Frazione Calcara</v>
      </c>
      <c r="H4481" t="s">
        <v>19718</v>
      </c>
      <c r="I4481" s="1" t="str">
        <f t="shared" si="554"/>
        <v>SITO</v>
      </c>
      <c r="J4481" s="1" t="str">
        <f t="shared" si="555"/>
        <v>N/a</v>
      </c>
      <c r="K4481" s="1" t="s">
        <v>14262</v>
      </c>
      <c r="L4481" t="str">
        <f t="shared" si="556"/>
        <v>EMAIL</v>
      </c>
      <c r="M4481" t="str">
        <f t="shared" si="557"/>
        <v>n.cupaiolo@tin.it</v>
      </c>
      <c r="N4481" t="str">
        <f t="shared" si="558"/>
        <v>N/a</v>
      </c>
      <c r="O4481" t="str">
        <f t="shared" si="559"/>
        <v>n.cupaiolo@tin.it</v>
      </c>
      <c r="S4481" s="1" t="s">
        <v>14260</v>
      </c>
    </row>
    <row r="4482" spans="1:19" ht="14.4" x14ac:dyDescent="0.3">
      <c r="A4482" s="1" t="s">
        <v>29</v>
      </c>
      <c r="B4482" s="1" t="s">
        <v>14263</v>
      </c>
      <c r="C4482" s="1" t="s">
        <v>14264</v>
      </c>
      <c r="D4482" s="1" t="str">
        <f t="shared" si="553"/>
        <v>Via Santa Croce 38</v>
      </c>
      <c r="E4482" s="1" t="s">
        <v>14217</v>
      </c>
      <c r="F4482" t="s">
        <v>19718</v>
      </c>
      <c r="G4482" t="str">
        <f t="shared" ref="G4482:G4545" si="560">PROPER(F4482)</f>
        <v>N/A</v>
      </c>
      <c r="H4482" s="1" t="s">
        <v>14265</v>
      </c>
      <c r="I4482" s="1" t="str">
        <f t="shared" si="554"/>
        <v>SITO</v>
      </c>
      <c r="J4482" s="1" t="str">
        <f t="shared" si="555"/>
        <v>www.lacasadellortigiana.it</v>
      </c>
      <c r="K4482" s="1" t="s">
        <v>14266</v>
      </c>
      <c r="L4482" t="str">
        <f t="shared" si="556"/>
        <v>EMAIL</v>
      </c>
      <c r="M4482" t="str">
        <f t="shared" si="557"/>
        <v>info@lacasadellortigiana.it</v>
      </c>
      <c r="N4482" t="str">
        <f t="shared" si="558"/>
        <v>www.lacasadellortigiana.it</v>
      </c>
      <c r="O4482" t="str">
        <f t="shared" si="559"/>
        <v>info@lacasadellortigiana.it</v>
      </c>
      <c r="S4482" s="1" t="s">
        <v>14263</v>
      </c>
    </row>
    <row r="4483" spans="1:19" ht="14.4" x14ac:dyDescent="0.3">
      <c r="A4483" s="1" t="s">
        <v>571</v>
      </c>
      <c r="B4483" s="1" t="s">
        <v>14267</v>
      </c>
      <c r="C4483" s="1" t="s">
        <v>14268</v>
      </c>
      <c r="D4483" s="1" t="str">
        <f t="shared" ref="D4483:D4546" si="561">PROPER(C4483)</f>
        <v>Via Pratolungo Snc</v>
      </c>
      <c r="E4483" s="1" t="s">
        <v>14217</v>
      </c>
      <c r="F4483" s="1" t="s">
        <v>14217</v>
      </c>
      <c r="G4483" t="str">
        <f t="shared" si="560"/>
        <v>Ussita</v>
      </c>
      <c r="H4483" t="s">
        <v>19718</v>
      </c>
      <c r="I4483" s="1" t="str">
        <f t="shared" ref="I4483:I4546" si="562">IF(ISERROR(FIND("@",H4483)),"SITO","EMAIL")</f>
        <v>SITO</v>
      </c>
      <c r="J4483" s="1" t="str">
        <f t="shared" ref="J4483:J4546" si="563">IF(I4483="SITO",H4483," ")</f>
        <v>N/a</v>
      </c>
      <c r="K4483" s="1" t="s">
        <v>14269</v>
      </c>
      <c r="L4483" t="str">
        <f t="shared" ref="L4483:L4546" si="564">IF(ISERROR(FIND("@",K4483)),"SITO","EMAIL")</f>
        <v>EMAIL</v>
      </c>
      <c r="M4483" t="str">
        <f t="shared" ref="M4483:M4546" si="565">IF(L4483="EMAIL",K4483, " ")</f>
        <v>info@verdefiastra.it</v>
      </c>
      <c r="N4483" t="str">
        <f t="shared" ref="N4483:N4546" si="566">IF(J4483&lt;&gt;" ", J4483, "N/a")</f>
        <v>N/a</v>
      </c>
      <c r="O4483" t="str">
        <f t="shared" ref="O4483:O4546" si="567">IF(M4483 &lt;&gt; " ", M4483,"N/a")</f>
        <v>info@verdefiastra.it</v>
      </c>
      <c r="S4483" s="1" t="s">
        <v>14267</v>
      </c>
    </row>
    <row r="4484" spans="1:19" ht="14.4" x14ac:dyDescent="0.3">
      <c r="A4484" s="1" t="s">
        <v>29</v>
      </c>
      <c r="B4484" s="1" t="s">
        <v>14270</v>
      </c>
      <c r="C4484" s="1" t="s">
        <v>14271</v>
      </c>
      <c r="D4484" s="1" t="str">
        <f t="shared" si="561"/>
        <v>C.Da Capovallazza Snc</v>
      </c>
      <c r="E4484" s="1" t="s">
        <v>14217</v>
      </c>
      <c r="F4484" s="1" t="s">
        <v>14272</v>
      </c>
      <c r="G4484" t="str">
        <f t="shared" si="560"/>
        <v>Frazione Vallazza</v>
      </c>
      <c r="H4484" t="s">
        <v>19718</v>
      </c>
      <c r="I4484" s="1" t="str">
        <f t="shared" si="562"/>
        <v>SITO</v>
      </c>
      <c r="J4484" s="1" t="str">
        <f t="shared" si="563"/>
        <v>N/a</v>
      </c>
      <c r="K4484" s="1" t="s">
        <v>14273</v>
      </c>
      <c r="L4484" t="str">
        <f t="shared" si="564"/>
        <v>EMAIL</v>
      </c>
      <c r="M4484" t="str">
        <f t="shared" si="565"/>
        <v>temp.caterina@tiscali.it</v>
      </c>
      <c r="N4484" t="str">
        <f t="shared" si="566"/>
        <v>N/a</v>
      </c>
      <c r="O4484" t="str">
        <f t="shared" si="567"/>
        <v>temp.caterina@tiscali.it</v>
      </c>
      <c r="S4484" s="1" t="s">
        <v>14270</v>
      </c>
    </row>
    <row r="4485" spans="1:19" ht="14.4" x14ac:dyDescent="0.3">
      <c r="A4485" s="1" t="s">
        <v>82</v>
      </c>
      <c r="B4485" s="1" t="s">
        <v>14274</v>
      </c>
      <c r="C4485" t="s">
        <v>19718</v>
      </c>
      <c r="D4485" s="1" t="str">
        <f t="shared" si="561"/>
        <v>N/A</v>
      </c>
      <c r="E4485" s="1" t="s">
        <v>14217</v>
      </c>
      <c r="F4485" s="1" t="s">
        <v>14275</v>
      </c>
      <c r="G4485" t="str">
        <f t="shared" si="560"/>
        <v>Loc. Frontignano</v>
      </c>
      <c r="H4485" s="1" t="s">
        <v>14276</v>
      </c>
      <c r="I4485" s="1" t="str">
        <f t="shared" si="562"/>
        <v>SITO</v>
      </c>
      <c r="J4485" s="1" t="str">
        <f t="shared" si="563"/>
        <v>www.baitagioiosa.com</v>
      </c>
      <c r="K4485" s="1" t="s">
        <v>14277</v>
      </c>
      <c r="L4485" t="str">
        <f t="shared" si="564"/>
        <v>EMAIL</v>
      </c>
      <c r="M4485" t="str">
        <f t="shared" si="565"/>
        <v>info@baitagioiosa.com</v>
      </c>
      <c r="N4485" t="str">
        <f t="shared" si="566"/>
        <v>www.baitagioiosa.com</v>
      </c>
      <c r="O4485" t="str">
        <f t="shared" si="567"/>
        <v>info@baitagioiosa.com</v>
      </c>
      <c r="S4485" s="1" t="s">
        <v>14274</v>
      </c>
    </row>
    <row r="4486" spans="1:19" ht="14.4" x14ac:dyDescent="0.3">
      <c r="A4486" s="1" t="s">
        <v>12</v>
      </c>
      <c r="B4486" s="1" t="s">
        <v>14278</v>
      </c>
      <c r="C4486" s="1" t="s">
        <v>14279</v>
      </c>
      <c r="D4486" s="1" t="str">
        <f t="shared" si="561"/>
        <v>Frazione Calcara 1</v>
      </c>
      <c r="E4486" s="1" t="s">
        <v>14217</v>
      </c>
      <c r="F4486" s="1" t="s">
        <v>14217</v>
      </c>
      <c r="G4486" t="str">
        <f t="shared" si="560"/>
        <v>Ussita</v>
      </c>
      <c r="H4486" s="1" t="s">
        <v>9440</v>
      </c>
      <c r="I4486" s="1" t="str">
        <f t="shared" si="562"/>
        <v>SITO</v>
      </c>
      <c r="J4486" s="1" t="str">
        <f t="shared" si="563"/>
        <v>www.domusmacerata.it</v>
      </c>
      <c r="K4486" s="1" t="s">
        <v>9441</v>
      </c>
      <c r="L4486" t="str">
        <f t="shared" si="564"/>
        <v>EMAIL</v>
      </c>
      <c r="M4486" t="str">
        <f t="shared" si="565"/>
        <v>sangiuliano@domusmacerata.it</v>
      </c>
      <c r="N4486" t="str">
        <f t="shared" si="566"/>
        <v>www.domusmacerata.it</v>
      </c>
      <c r="O4486" t="str">
        <f t="shared" si="567"/>
        <v>sangiuliano@domusmacerata.it</v>
      </c>
      <c r="S4486" s="1" t="s">
        <v>14278</v>
      </c>
    </row>
    <row r="4487" spans="1:19" ht="14.4" x14ac:dyDescent="0.3">
      <c r="A4487" s="1" t="s">
        <v>88</v>
      </c>
      <c r="B4487" s="1" t="s">
        <v>137</v>
      </c>
      <c r="C4487" t="s">
        <v>19718</v>
      </c>
      <c r="D4487" s="1" t="str">
        <f t="shared" si="561"/>
        <v>N/A</v>
      </c>
      <c r="E4487" s="1" t="s">
        <v>14280</v>
      </c>
      <c r="F4487" t="s">
        <v>19718</v>
      </c>
      <c r="G4487" t="str">
        <f t="shared" si="560"/>
        <v>N/A</v>
      </c>
      <c r="H4487" t="s">
        <v>19718</v>
      </c>
      <c r="I4487" s="1" t="str">
        <f t="shared" si="562"/>
        <v>SITO</v>
      </c>
      <c r="J4487" s="1" t="str">
        <f t="shared" si="563"/>
        <v>N/a</v>
      </c>
      <c r="K4487" t="s">
        <v>19718</v>
      </c>
      <c r="L4487" t="str">
        <f t="shared" si="564"/>
        <v>SITO</v>
      </c>
      <c r="M4487" t="str">
        <f t="shared" si="565"/>
        <v xml:space="preserve"> </v>
      </c>
      <c r="N4487" t="str">
        <f t="shared" si="566"/>
        <v>N/a</v>
      </c>
      <c r="O4487" t="str">
        <f t="shared" si="567"/>
        <v>N/a</v>
      </c>
      <c r="S4487" s="1" t="s">
        <v>137</v>
      </c>
    </row>
    <row r="4488" spans="1:19" ht="14.4" x14ac:dyDescent="0.3">
      <c r="A4488" s="1" t="s">
        <v>190</v>
      </c>
      <c r="B4488" s="1" t="s">
        <v>14281</v>
      </c>
      <c r="C4488" s="1" t="s">
        <v>14282</v>
      </c>
      <c r="D4488" s="1" t="str">
        <f t="shared" si="561"/>
        <v>Localita' Macereto 1</v>
      </c>
      <c r="E4488" s="1" t="s">
        <v>14280</v>
      </c>
      <c r="F4488" s="1" t="s">
        <v>14280</v>
      </c>
      <c r="G4488" t="str">
        <f t="shared" si="560"/>
        <v>Visso</v>
      </c>
      <c r="H4488" s="1" t="s">
        <v>14283</v>
      </c>
      <c r="I4488" s="1" t="str">
        <f t="shared" si="562"/>
        <v>SITO</v>
      </c>
      <c r="J4488" s="1" t="str">
        <f t="shared" si="563"/>
        <v>www.santuariomacereto.it</v>
      </c>
      <c r="K4488" s="1" t="s">
        <v>14284</v>
      </c>
      <c r="L4488" t="str">
        <f t="shared" si="564"/>
        <v>EMAIL</v>
      </c>
      <c r="M4488" t="str">
        <f t="shared" si="565"/>
        <v>macereto@libero.it</v>
      </c>
      <c r="N4488" t="str">
        <f t="shared" si="566"/>
        <v>www.santuariomacereto.it</v>
      </c>
      <c r="O4488" t="str">
        <f t="shared" si="567"/>
        <v>macereto@libero.it</v>
      </c>
      <c r="S4488" s="1" t="s">
        <v>14281</v>
      </c>
    </row>
    <row r="4489" spans="1:19" ht="14.4" x14ac:dyDescent="0.3">
      <c r="A4489" s="1" t="s">
        <v>29</v>
      </c>
      <c r="B4489" s="1" t="s">
        <v>14285</v>
      </c>
      <c r="C4489" s="1" t="s">
        <v>14286</v>
      </c>
      <c r="D4489" s="1" t="str">
        <f t="shared" si="561"/>
        <v>Via Pietro Toselli 2</v>
      </c>
      <c r="E4489" s="1" t="s">
        <v>14280</v>
      </c>
      <c r="F4489" t="s">
        <v>19718</v>
      </c>
      <c r="G4489" t="str">
        <f t="shared" si="560"/>
        <v>N/A</v>
      </c>
      <c r="H4489" s="1" t="s">
        <v>14287</v>
      </c>
      <c r="I4489" s="1" t="str">
        <f t="shared" si="562"/>
        <v>SITO</v>
      </c>
      <c r="J4489" s="1" t="str">
        <f t="shared" si="563"/>
        <v>http://ilcantodelnera.blogspot.it/</v>
      </c>
      <c r="K4489" s="1" t="s">
        <v>14288</v>
      </c>
      <c r="L4489" t="str">
        <f t="shared" si="564"/>
        <v>EMAIL</v>
      </c>
      <c r="M4489" t="str">
        <f t="shared" si="565"/>
        <v>cantodelnera@gmail.com</v>
      </c>
      <c r="N4489" t="str">
        <f t="shared" si="566"/>
        <v>http://ilcantodelnera.blogspot.it/</v>
      </c>
      <c r="O4489" t="str">
        <f t="shared" si="567"/>
        <v>cantodelnera@gmail.com</v>
      </c>
      <c r="S4489" s="1" t="s">
        <v>14285</v>
      </c>
    </row>
    <row r="4490" spans="1:19" ht="14.4" x14ac:dyDescent="0.3">
      <c r="A4490" s="1" t="s">
        <v>29</v>
      </c>
      <c r="B4490" s="1" t="s">
        <v>14289</v>
      </c>
      <c r="C4490" s="1" t="s">
        <v>14290</v>
      </c>
      <c r="D4490" s="1" t="str">
        <f t="shared" si="561"/>
        <v>Via Galliano  18</v>
      </c>
      <c r="E4490" s="1" t="s">
        <v>14280</v>
      </c>
      <c r="F4490" t="s">
        <v>19718</v>
      </c>
      <c r="G4490" t="str">
        <f t="shared" si="560"/>
        <v>N/A</v>
      </c>
      <c r="H4490" t="s">
        <v>19718</v>
      </c>
      <c r="I4490" s="1" t="str">
        <f t="shared" si="562"/>
        <v>SITO</v>
      </c>
      <c r="J4490" s="1" t="str">
        <f t="shared" si="563"/>
        <v>N/a</v>
      </c>
      <c r="K4490" s="1" t="s">
        <v>14291</v>
      </c>
      <c r="L4490" t="str">
        <f t="shared" si="564"/>
        <v>EMAIL</v>
      </c>
      <c r="M4490" t="str">
        <f t="shared" si="565"/>
        <v>smeaconsulsrl@libero.it</v>
      </c>
      <c r="N4490" t="str">
        <f t="shared" si="566"/>
        <v>N/a</v>
      </c>
      <c r="O4490" t="str">
        <f t="shared" si="567"/>
        <v>smeaconsulsrl@libero.it</v>
      </c>
      <c r="S4490" s="1" t="s">
        <v>14289</v>
      </c>
    </row>
    <row r="4491" spans="1:19" ht="14.4" x14ac:dyDescent="0.3">
      <c r="A4491" s="1" t="s">
        <v>29</v>
      </c>
      <c r="B4491" s="1" t="s">
        <v>14292</v>
      </c>
      <c r="C4491" s="1" t="s">
        <v>14293</v>
      </c>
      <c r="D4491" s="1" t="str">
        <f t="shared" si="561"/>
        <v>Via Ussita 5/A</v>
      </c>
      <c r="E4491" s="1" t="s">
        <v>14280</v>
      </c>
      <c r="F4491" t="s">
        <v>19718</v>
      </c>
      <c r="G4491" t="str">
        <f t="shared" si="560"/>
        <v>N/A</v>
      </c>
      <c r="H4491" t="s">
        <v>19718</v>
      </c>
      <c r="I4491" s="1" t="str">
        <f t="shared" si="562"/>
        <v>SITO</v>
      </c>
      <c r="J4491" s="1" t="str">
        <f t="shared" si="563"/>
        <v>N/a</v>
      </c>
      <c r="K4491" s="1" t="s">
        <v>14294</v>
      </c>
      <c r="L4491" t="str">
        <f t="shared" si="564"/>
        <v>EMAIL</v>
      </c>
      <c r="M4491" t="str">
        <f t="shared" si="565"/>
        <v>manishika@email.it</v>
      </c>
      <c r="N4491" t="str">
        <f t="shared" si="566"/>
        <v>N/a</v>
      </c>
      <c r="O4491" t="str">
        <f t="shared" si="567"/>
        <v>manishika@email.it</v>
      </c>
      <c r="S4491" s="1" t="s">
        <v>14292</v>
      </c>
    </row>
    <row r="4492" spans="1:19" ht="14.4" x14ac:dyDescent="0.3">
      <c r="A4492" s="1" t="s">
        <v>29</v>
      </c>
      <c r="B4492" s="1" t="s">
        <v>194</v>
      </c>
      <c r="C4492" s="1" t="s">
        <v>14295</v>
      </c>
      <c r="D4492" s="1" t="str">
        <f t="shared" si="561"/>
        <v>Via Borgo Santantonio 11/A</v>
      </c>
      <c r="E4492" s="1" t="s">
        <v>14280</v>
      </c>
      <c r="F4492" t="s">
        <v>19718</v>
      </c>
      <c r="G4492" t="str">
        <f t="shared" si="560"/>
        <v>N/A</v>
      </c>
      <c r="H4492" t="s">
        <v>19718</v>
      </c>
      <c r="I4492" s="1" t="str">
        <f t="shared" si="562"/>
        <v>SITO</v>
      </c>
      <c r="J4492" s="1" t="str">
        <f t="shared" si="563"/>
        <v>N/a</v>
      </c>
      <c r="K4492" s="1" t="s">
        <v>14296</v>
      </c>
      <c r="L4492" t="str">
        <f t="shared" si="564"/>
        <v>EMAIL</v>
      </c>
      <c r="M4492" t="str">
        <f t="shared" si="565"/>
        <v>info@ilborgovisso.it</v>
      </c>
      <c r="N4492" t="str">
        <f t="shared" si="566"/>
        <v>N/a</v>
      </c>
      <c r="O4492" t="str">
        <f t="shared" si="567"/>
        <v>info@ilborgovisso.it</v>
      </c>
      <c r="S4492" s="1" t="s">
        <v>194</v>
      </c>
    </row>
    <row r="4493" spans="1:19" ht="14.4" x14ac:dyDescent="0.3">
      <c r="A4493" s="1" t="s">
        <v>29</v>
      </c>
      <c r="B4493" s="1" t="s">
        <v>14297</v>
      </c>
      <c r="C4493" s="1" t="s">
        <v>14298</v>
      </c>
      <c r="D4493" s="1" t="str">
        <f t="shared" si="561"/>
        <v>Via Cesare Battisti 51</v>
      </c>
      <c r="E4493" s="1" t="s">
        <v>14280</v>
      </c>
      <c r="F4493" t="s">
        <v>19718</v>
      </c>
      <c r="G4493" t="str">
        <f t="shared" si="560"/>
        <v>N/A</v>
      </c>
      <c r="H4493" s="1" t="s">
        <v>14299</v>
      </c>
      <c r="I4493" s="1" t="str">
        <f t="shared" si="562"/>
        <v>SITO</v>
      </c>
      <c r="J4493" s="1" t="str">
        <f t="shared" si="563"/>
        <v>vissoimmobiliare.com</v>
      </c>
      <c r="K4493" s="1" t="s">
        <v>14300</v>
      </c>
      <c r="L4493" t="str">
        <f t="shared" si="564"/>
        <v>EMAIL</v>
      </c>
      <c r="M4493" t="str">
        <f t="shared" si="565"/>
        <v>visso83@email.it</v>
      </c>
      <c r="N4493" t="str">
        <f t="shared" si="566"/>
        <v>vissoimmobiliare.com</v>
      </c>
      <c r="O4493" t="str">
        <f t="shared" si="567"/>
        <v>visso83@email.it</v>
      </c>
      <c r="S4493" s="1" t="s">
        <v>14297</v>
      </c>
    </row>
    <row r="4494" spans="1:19" ht="14.4" x14ac:dyDescent="0.3">
      <c r="A4494" s="1" t="s">
        <v>82</v>
      </c>
      <c r="B4494" s="1" t="s">
        <v>14301</v>
      </c>
      <c r="C4494" s="1" t="s">
        <v>14302</v>
      </c>
      <c r="D4494" s="1" t="str">
        <f t="shared" si="561"/>
        <v>Via Macereto 5</v>
      </c>
      <c r="E4494" s="1" t="s">
        <v>14280</v>
      </c>
      <c r="F4494" s="1" t="s">
        <v>14280</v>
      </c>
      <c r="G4494" t="str">
        <f t="shared" si="560"/>
        <v>Visso</v>
      </c>
      <c r="H4494" s="1" t="s">
        <v>14303</v>
      </c>
      <c r="I4494" s="1" t="str">
        <f t="shared" si="562"/>
        <v>SITO</v>
      </c>
      <c r="J4494" s="1" t="str">
        <f t="shared" si="563"/>
        <v>www.villacollevisso.com</v>
      </c>
      <c r="K4494" s="1" t="s">
        <v>14304</v>
      </c>
      <c r="L4494" t="str">
        <f t="shared" si="564"/>
        <v>EMAIL</v>
      </c>
      <c r="M4494" t="str">
        <f t="shared" si="565"/>
        <v>dominici.federica@tiscali.it</v>
      </c>
      <c r="N4494" t="str">
        <f t="shared" si="566"/>
        <v>www.villacollevisso.com</v>
      </c>
      <c r="O4494" t="str">
        <f t="shared" si="567"/>
        <v>dominici.federica@tiscali.it</v>
      </c>
      <c r="S4494" s="1" t="s">
        <v>14301</v>
      </c>
    </row>
    <row r="4495" spans="1:19" ht="14.4" x14ac:dyDescent="0.3">
      <c r="A4495" s="1" t="s">
        <v>20</v>
      </c>
      <c r="B4495" s="1" t="s">
        <v>14305</v>
      </c>
      <c r="C4495" s="1" t="s">
        <v>14306</v>
      </c>
      <c r="D4495" s="1" t="str">
        <f t="shared" si="561"/>
        <v>Via G. Rosi 14</v>
      </c>
      <c r="E4495" s="1" t="s">
        <v>14280</v>
      </c>
      <c r="F4495" s="1" t="s">
        <v>14280</v>
      </c>
      <c r="G4495" t="str">
        <f t="shared" si="560"/>
        <v>Visso</v>
      </c>
      <c r="H4495" s="1" t="s">
        <v>14307</v>
      </c>
      <c r="I4495" s="1" t="str">
        <f t="shared" si="562"/>
        <v>SITO</v>
      </c>
      <c r="J4495" s="1" t="str">
        <f t="shared" si="563"/>
        <v>www.hotelristorantelena.com</v>
      </c>
      <c r="K4495" s="1" t="s">
        <v>14308</v>
      </c>
      <c r="L4495" t="str">
        <f t="shared" si="564"/>
        <v>EMAIL</v>
      </c>
      <c r="M4495" t="str">
        <f t="shared" si="565"/>
        <v>info@hotelristorantelena</v>
      </c>
      <c r="N4495" t="str">
        <f t="shared" si="566"/>
        <v>www.hotelristorantelena.com</v>
      </c>
      <c r="O4495" t="str">
        <f t="shared" si="567"/>
        <v>info@hotelristorantelena</v>
      </c>
      <c r="S4495" s="1" t="s">
        <v>14305</v>
      </c>
    </row>
    <row r="4496" spans="1:19" ht="14.4" x14ac:dyDescent="0.3">
      <c r="A4496" s="1" t="s">
        <v>300</v>
      </c>
      <c r="B4496" s="1" t="s">
        <v>14309</v>
      </c>
      <c r="C4496" s="1" t="s">
        <v>14310</v>
      </c>
      <c r="D4496" s="1" t="str">
        <f t="shared" si="561"/>
        <v>Via Piana  1</v>
      </c>
      <c r="E4496" s="1" t="s">
        <v>14280</v>
      </c>
      <c r="F4496" s="1" t="s">
        <v>14311</v>
      </c>
      <c r="G4496" t="str">
        <f t="shared" si="560"/>
        <v>Frazione Cupi</v>
      </c>
      <c r="H4496" s="1" t="s">
        <v>14312</v>
      </c>
      <c r="I4496" s="1" t="str">
        <f t="shared" si="562"/>
        <v>SITO</v>
      </c>
      <c r="J4496" s="1" t="str">
        <f t="shared" si="563"/>
        <v>www.rifugiocupi.it</v>
      </c>
      <c r="K4496" s="1" t="s">
        <v>14313</v>
      </c>
      <c r="L4496" t="str">
        <f t="shared" si="564"/>
        <v>EMAIL</v>
      </c>
      <c r="M4496" t="str">
        <f t="shared" si="565"/>
        <v>rifugiocupi@gmail.com</v>
      </c>
      <c r="N4496" t="str">
        <f t="shared" si="566"/>
        <v>www.rifugiocupi.it</v>
      </c>
      <c r="O4496" t="str">
        <f t="shared" si="567"/>
        <v>rifugiocupi@gmail.com</v>
      </c>
      <c r="S4496" s="1" t="s">
        <v>14309</v>
      </c>
    </row>
    <row r="4497" spans="1:19" ht="14.4" x14ac:dyDescent="0.3">
      <c r="A4497" s="1" t="s">
        <v>190</v>
      </c>
      <c r="B4497" s="1" t="s">
        <v>14314</v>
      </c>
      <c r="C4497" t="s">
        <v>19718</v>
      </c>
      <c r="D4497" s="1" t="str">
        <f t="shared" si="561"/>
        <v>N/A</v>
      </c>
      <c r="E4497" s="1" t="s">
        <v>14280</v>
      </c>
      <c r="F4497" s="1" t="s">
        <v>14315</v>
      </c>
      <c r="G4497" t="str">
        <f t="shared" si="560"/>
        <v>Macereto</v>
      </c>
      <c r="H4497" s="1" t="s">
        <v>14283</v>
      </c>
      <c r="I4497" s="1" t="str">
        <f t="shared" si="562"/>
        <v>SITO</v>
      </c>
      <c r="J4497" s="1" t="str">
        <f t="shared" si="563"/>
        <v>www.santuariomacereto.it</v>
      </c>
      <c r="K4497" s="1" t="s">
        <v>14284</v>
      </c>
      <c r="L4497" t="str">
        <f t="shared" si="564"/>
        <v>EMAIL</v>
      </c>
      <c r="M4497" t="str">
        <f t="shared" si="565"/>
        <v>macereto@libero.it</v>
      </c>
      <c r="N4497" t="str">
        <f t="shared" si="566"/>
        <v>www.santuariomacereto.it</v>
      </c>
      <c r="O4497" t="str">
        <f t="shared" si="567"/>
        <v>macereto@libero.it</v>
      </c>
      <c r="S4497" s="1" t="s">
        <v>14314</v>
      </c>
    </row>
    <row r="4498" spans="1:19" ht="14.4" x14ac:dyDescent="0.3">
      <c r="A4498" s="1" t="s">
        <v>29</v>
      </c>
      <c r="B4498" s="1" t="s">
        <v>14316</v>
      </c>
      <c r="C4498" s="1" t="s">
        <v>14317</v>
      </c>
      <c r="D4498" s="1" t="str">
        <f t="shared" si="561"/>
        <v>Borgo Sant Antonio  17</v>
      </c>
      <c r="E4498" s="1" t="s">
        <v>14280</v>
      </c>
      <c r="F4498" s="1" t="s">
        <v>14280</v>
      </c>
      <c r="G4498" t="str">
        <f t="shared" si="560"/>
        <v>Visso</v>
      </c>
      <c r="H4498" t="s">
        <v>19718</v>
      </c>
      <c r="I4498" s="1" t="str">
        <f t="shared" si="562"/>
        <v>SITO</v>
      </c>
      <c r="J4498" s="1" t="str">
        <f t="shared" si="563"/>
        <v>N/a</v>
      </c>
      <c r="K4498" s="1" t="s">
        <v>14318</v>
      </c>
      <c r="L4498" t="str">
        <f t="shared" si="564"/>
        <v>EMAIL</v>
      </c>
      <c r="M4498" t="str">
        <f t="shared" si="565"/>
        <v>cappatonino@gmail.com</v>
      </c>
      <c r="N4498" t="str">
        <f t="shared" si="566"/>
        <v>N/a</v>
      </c>
      <c r="O4498" t="str">
        <f t="shared" si="567"/>
        <v>cappatonino@gmail.com</v>
      </c>
      <c r="S4498" s="1" t="s">
        <v>14316</v>
      </c>
    </row>
    <row r="4499" spans="1:19" ht="14.4" x14ac:dyDescent="0.3">
      <c r="A4499" s="1" t="s">
        <v>29</v>
      </c>
      <c r="B4499" s="1" t="s">
        <v>14319</v>
      </c>
      <c r="C4499" s="1" t="s">
        <v>14320</v>
      </c>
      <c r="D4499" s="1" t="str">
        <f t="shared" si="561"/>
        <v>Via Del Vettore 8</v>
      </c>
      <c r="E4499" s="1" t="s">
        <v>14280</v>
      </c>
      <c r="F4499" t="s">
        <v>19718</v>
      </c>
      <c r="G4499" t="str">
        <f t="shared" si="560"/>
        <v>N/A</v>
      </c>
      <c r="H4499" t="s">
        <v>19718</v>
      </c>
      <c r="I4499" s="1" t="str">
        <f t="shared" si="562"/>
        <v>SITO</v>
      </c>
      <c r="J4499" s="1" t="str">
        <f t="shared" si="563"/>
        <v>N/a</v>
      </c>
      <c r="K4499" s="1" t="s">
        <v>14321</v>
      </c>
      <c r="L4499" t="str">
        <f t="shared" si="564"/>
        <v>EMAIL</v>
      </c>
      <c r="M4499" t="str">
        <f t="shared" si="565"/>
        <v>claudio.mazzotti@hotmail.it</v>
      </c>
      <c r="N4499" t="str">
        <f t="shared" si="566"/>
        <v>N/a</v>
      </c>
      <c r="O4499" t="str">
        <f t="shared" si="567"/>
        <v>claudio.mazzotti@hotmail.it</v>
      </c>
      <c r="S4499" s="1" t="s">
        <v>14319</v>
      </c>
    </row>
    <row r="4500" spans="1:19" ht="14.4" x14ac:dyDescent="0.3">
      <c r="A4500" s="1" t="s">
        <v>82</v>
      </c>
      <c r="B4500" s="1" t="s">
        <v>14322</v>
      </c>
      <c r="C4500" s="1" t="s">
        <v>14323</v>
      </c>
      <c r="D4500" s="1" t="str">
        <f t="shared" si="561"/>
        <v>B.Go Sant'Antonio 17</v>
      </c>
      <c r="E4500" s="1" t="s">
        <v>14280</v>
      </c>
      <c r="F4500" s="1" t="s">
        <v>14280</v>
      </c>
      <c r="G4500" t="str">
        <f t="shared" si="560"/>
        <v>Visso</v>
      </c>
      <c r="H4500" t="s">
        <v>19718</v>
      </c>
      <c r="I4500" s="1" t="str">
        <f t="shared" si="562"/>
        <v>SITO</v>
      </c>
      <c r="J4500" s="1" t="str">
        <f t="shared" si="563"/>
        <v>N/a</v>
      </c>
      <c r="K4500" s="1" t="s">
        <v>14318</v>
      </c>
      <c r="L4500" t="str">
        <f t="shared" si="564"/>
        <v>EMAIL</v>
      </c>
      <c r="M4500" t="str">
        <f t="shared" si="565"/>
        <v>cappatonino@gmail.com</v>
      </c>
      <c r="N4500" t="str">
        <f t="shared" si="566"/>
        <v>N/a</v>
      </c>
      <c r="O4500" t="str">
        <f t="shared" si="567"/>
        <v>cappatonino@gmail.com</v>
      </c>
      <c r="S4500" s="1" t="s">
        <v>14322</v>
      </c>
    </row>
    <row r="4501" spans="1:19" ht="14.4" x14ac:dyDescent="0.3">
      <c r="A4501" s="1" t="s">
        <v>29</v>
      </c>
      <c r="B4501" s="1" t="s">
        <v>2635</v>
      </c>
      <c r="C4501" s="1" t="s">
        <v>14324</v>
      </c>
      <c r="D4501" s="1" t="str">
        <f t="shared" si="561"/>
        <v>Sant' Antonio  5</v>
      </c>
      <c r="E4501" s="1" t="s">
        <v>14280</v>
      </c>
      <c r="F4501" t="s">
        <v>19718</v>
      </c>
      <c r="G4501" t="str">
        <f t="shared" si="560"/>
        <v>N/A</v>
      </c>
      <c r="H4501" t="s">
        <v>19718</v>
      </c>
      <c r="I4501" s="1" t="str">
        <f t="shared" si="562"/>
        <v>SITO</v>
      </c>
      <c r="J4501" s="1" t="str">
        <f t="shared" si="563"/>
        <v>N/a</v>
      </c>
      <c r="K4501" s="1" t="s">
        <v>14325</v>
      </c>
      <c r="L4501" t="str">
        <f t="shared" si="564"/>
        <v>EMAIL</v>
      </c>
      <c r="M4501" t="str">
        <f t="shared" si="565"/>
        <v>i.gatti@hotmail.it</v>
      </c>
      <c r="N4501" t="str">
        <f t="shared" si="566"/>
        <v>N/a</v>
      </c>
      <c r="O4501" t="str">
        <f t="shared" si="567"/>
        <v>i.gatti@hotmail.it</v>
      </c>
      <c r="S4501" s="1" t="s">
        <v>2635</v>
      </c>
    </row>
    <row r="4502" spans="1:19" ht="14.4" x14ac:dyDescent="0.3">
      <c r="A4502" s="1" t="s">
        <v>12</v>
      </c>
      <c r="B4502" s="1" t="s">
        <v>14326</v>
      </c>
      <c r="C4502" s="1" t="s">
        <v>14327</v>
      </c>
      <c r="D4502" s="1" t="str">
        <f t="shared" si="561"/>
        <v>Vicolo Angelini 1</v>
      </c>
      <c r="E4502" s="1" t="s">
        <v>14280</v>
      </c>
      <c r="F4502" s="1" t="s">
        <v>14280</v>
      </c>
      <c r="G4502" t="str">
        <f t="shared" si="560"/>
        <v>Visso</v>
      </c>
      <c r="H4502" t="s">
        <v>19718</v>
      </c>
      <c r="I4502" s="1" t="str">
        <f t="shared" si="562"/>
        <v>SITO</v>
      </c>
      <c r="J4502" s="1" t="str">
        <f t="shared" si="563"/>
        <v>N/a</v>
      </c>
      <c r="K4502" t="s">
        <v>19718</v>
      </c>
      <c r="L4502" t="str">
        <f t="shared" si="564"/>
        <v>SITO</v>
      </c>
      <c r="M4502" t="str">
        <f t="shared" si="565"/>
        <v xml:space="preserve"> </v>
      </c>
      <c r="N4502" t="str">
        <f t="shared" si="566"/>
        <v>N/a</v>
      </c>
      <c r="O4502" t="str">
        <f t="shared" si="567"/>
        <v>N/a</v>
      </c>
      <c r="S4502" s="1" t="s">
        <v>14326</v>
      </c>
    </row>
    <row r="4503" spans="1:19" ht="14.4" x14ac:dyDescent="0.3">
      <c r="A4503" s="1" t="s">
        <v>82</v>
      </c>
      <c r="B4503" s="1" t="s">
        <v>14328</v>
      </c>
      <c r="C4503" s="1" t="s">
        <v>14329</v>
      </c>
      <c r="D4503" s="1" t="str">
        <f t="shared" si="561"/>
        <v>Via Valcanuta 11</v>
      </c>
      <c r="E4503" s="1" t="s">
        <v>14280</v>
      </c>
      <c r="F4503" s="1" t="s">
        <v>14280</v>
      </c>
      <c r="G4503" t="str">
        <f t="shared" si="560"/>
        <v>Visso</v>
      </c>
      <c r="H4503" t="s">
        <v>19718</v>
      </c>
      <c r="I4503" s="1" t="str">
        <f t="shared" si="562"/>
        <v>SITO</v>
      </c>
      <c r="J4503" s="1" t="str">
        <f t="shared" si="563"/>
        <v>N/a</v>
      </c>
      <c r="K4503" t="s">
        <v>19718</v>
      </c>
      <c r="L4503" t="str">
        <f t="shared" si="564"/>
        <v>SITO</v>
      </c>
      <c r="M4503" t="str">
        <f t="shared" si="565"/>
        <v xml:space="preserve"> </v>
      </c>
      <c r="N4503" t="str">
        <f t="shared" si="566"/>
        <v>N/a</v>
      </c>
      <c r="O4503" t="str">
        <f t="shared" si="567"/>
        <v>N/a</v>
      </c>
      <c r="S4503" s="1" t="s">
        <v>14328</v>
      </c>
    </row>
    <row r="4504" spans="1:19" ht="14.4" x14ac:dyDescent="0.3">
      <c r="A4504" s="1" t="s">
        <v>29</v>
      </c>
      <c r="B4504" s="1" t="s">
        <v>14330</v>
      </c>
      <c r="C4504" s="1" t="s">
        <v>14331</v>
      </c>
      <c r="D4504" s="1" t="str">
        <f t="shared" si="561"/>
        <v>Via Borgo Sant'Antonio 17</v>
      </c>
      <c r="E4504" s="1" t="s">
        <v>14280</v>
      </c>
      <c r="F4504" s="1" t="s">
        <v>14280</v>
      </c>
      <c r="G4504" t="str">
        <f t="shared" si="560"/>
        <v>Visso</v>
      </c>
      <c r="H4504" t="s">
        <v>19718</v>
      </c>
      <c r="I4504" s="1" t="str">
        <f t="shared" si="562"/>
        <v>SITO</v>
      </c>
      <c r="J4504" s="1" t="str">
        <f t="shared" si="563"/>
        <v>N/a</v>
      </c>
      <c r="K4504" t="s">
        <v>19718</v>
      </c>
      <c r="L4504" t="str">
        <f t="shared" si="564"/>
        <v>SITO</v>
      </c>
      <c r="M4504" t="str">
        <f t="shared" si="565"/>
        <v xml:space="preserve"> </v>
      </c>
      <c r="N4504" t="str">
        <f t="shared" si="566"/>
        <v>N/a</v>
      </c>
      <c r="O4504" t="str">
        <f t="shared" si="567"/>
        <v>N/a</v>
      </c>
      <c r="S4504" s="1" t="s">
        <v>14330</v>
      </c>
    </row>
    <row r="4505" spans="1:19" ht="14.4" x14ac:dyDescent="0.3">
      <c r="A4505" s="1" t="s">
        <v>35</v>
      </c>
      <c r="B4505" s="1" t="s">
        <v>14332</v>
      </c>
      <c r="C4505" s="1" t="s">
        <v>14333</v>
      </c>
      <c r="D4505" s="1" t="str">
        <f t="shared" si="561"/>
        <v>Capo Cervara 20</v>
      </c>
      <c r="E4505" s="1" t="s">
        <v>14280</v>
      </c>
      <c r="F4505" s="1" t="s">
        <v>14334</v>
      </c>
      <c r="G4505" t="str">
        <f t="shared" si="560"/>
        <v>Fematre</v>
      </c>
      <c r="H4505" t="s">
        <v>19718</v>
      </c>
      <c r="I4505" s="1" t="str">
        <f t="shared" si="562"/>
        <v>SITO</v>
      </c>
      <c r="J4505" s="1" t="str">
        <f t="shared" si="563"/>
        <v>N/a</v>
      </c>
      <c r="K4505" t="s">
        <v>19718</v>
      </c>
      <c r="L4505" t="str">
        <f t="shared" si="564"/>
        <v>SITO</v>
      </c>
      <c r="M4505" t="str">
        <f t="shared" si="565"/>
        <v xml:space="preserve"> </v>
      </c>
      <c r="N4505" t="str">
        <f t="shared" si="566"/>
        <v>N/a</v>
      </c>
      <c r="O4505" t="str">
        <f t="shared" si="567"/>
        <v>N/a</v>
      </c>
      <c r="S4505" s="1" t="s">
        <v>14332</v>
      </c>
    </row>
    <row r="4506" spans="1:19" ht="14.4" x14ac:dyDescent="0.3">
      <c r="A4506" s="1" t="s">
        <v>29</v>
      </c>
      <c r="B4506" s="1" t="s">
        <v>14335</v>
      </c>
      <c r="C4506" t="s">
        <v>19718</v>
      </c>
      <c r="D4506" s="1" t="str">
        <f t="shared" si="561"/>
        <v>N/A</v>
      </c>
      <c r="E4506" s="1" t="s">
        <v>14280</v>
      </c>
      <c r="F4506" t="s">
        <v>19718</v>
      </c>
      <c r="G4506" t="str">
        <f t="shared" si="560"/>
        <v>N/A</v>
      </c>
      <c r="H4506" t="s">
        <v>19718</v>
      </c>
      <c r="I4506" s="1" t="str">
        <f t="shared" si="562"/>
        <v>SITO</v>
      </c>
      <c r="J4506" s="1" t="str">
        <f t="shared" si="563"/>
        <v>N/a</v>
      </c>
      <c r="K4506" t="s">
        <v>19718</v>
      </c>
      <c r="L4506" t="str">
        <f t="shared" si="564"/>
        <v>SITO</v>
      </c>
      <c r="M4506" t="str">
        <f t="shared" si="565"/>
        <v xml:space="preserve"> </v>
      </c>
      <c r="N4506" t="str">
        <f t="shared" si="566"/>
        <v>N/a</v>
      </c>
      <c r="O4506" t="str">
        <f t="shared" si="567"/>
        <v>N/a</v>
      </c>
      <c r="S4506" s="1" t="s">
        <v>14335</v>
      </c>
    </row>
    <row r="4507" spans="1:19" ht="14.4" x14ac:dyDescent="0.3">
      <c r="A4507" s="1" t="s">
        <v>29</v>
      </c>
      <c r="B4507" s="1" t="s">
        <v>14336</v>
      </c>
      <c r="C4507" s="1" t="s">
        <v>14337</v>
      </c>
      <c r="D4507" s="1" t="str">
        <f t="shared" si="561"/>
        <v>Fraz. Vallecchia Montecolvo 14</v>
      </c>
      <c r="E4507" s="1" t="s">
        <v>14338</v>
      </c>
      <c r="F4507" s="1" t="s">
        <v>14338</v>
      </c>
      <c r="G4507" t="str">
        <f t="shared" si="560"/>
        <v>Acquasanta Terme</v>
      </c>
      <c r="H4507" t="s">
        <v>19718</v>
      </c>
      <c r="I4507" s="1" t="str">
        <f t="shared" si="562"/>
        <v>SITO</v>
      </c>
      <c r="J4507" s="1" t="str">
        <f t="shared" si="563"/>
        <v>N/a</v>
      </c>
      <c r="K4507" s="1" t="s">
        <v>14339</v>
      </c>
      <c r="L4507" t="str">
        <f t="shared" si="564"/>
        <v>EMAIL</v>
      </c>
      <c r="M4507" t="str">
        <f t="shared" si="565"/>
        <v>ilcastellano@gmail.it</v>
      </c>
      <c r="N4507" t="str">
        <f t="shared" si="566"/>
        <v>N/a</v>
      </c>
      <c r="O4507" t="str">
        <f t="shared" si="567"/>
        <v>ilcastellano@gmail.it</v>
      </c>
      <c r="S4507" s="1" t="s">
        <v>14336</v>
      </c>
    </row>
    <row r="4508" spans="1:19" ht="14.4" x14ac:dyDescent="0.3">
      <c r="A4508" s="1" t="s">
        <v>29</v>
      </c>
      <c r="B4508" s="1" t="s">
        <v>14340</v>
      </c>
      <c r="C4508" s="1" t="s">
        <v>14341</v>
      </c>
      <c r="D4508" s="1" t="str">
        <f t="shared" si="561"/>
        <v>Via Roma 1</v>
      </c>
      <c r="E4508" s="1" t="s">
        <v>14338</v>
      </c>
      <c r="F4508" s="1" t="s">
        <v>14342</v>
      </c>
      <c r="G4508" t="str">
        <f t="shared" si="560"/>
        <v>Stallo</v>
      </c>
      <c r="H4508" t="s">
        <v>19718</v>
      </c>
      <c r="I4508" s="1" t="str">
        <f t="shared" si="562"/>
        <v>SITO</v>
      </c>
      <c r="J4508" s="1" t="str">
        <f t="shared" si="563"/>
        <v>N/a</v>
      </c>
      <c r="K4508" t="s">
        <v>19718</v>
      </c>
      <c r="L4508" t="str">
        <f t="shared" si="564"/>
        <v>SITO</v>
      </c>
      <c r="M4508" t="str">
        <f t="shared" si="565"/>
        <v xml:space="preserve"> </v>
      </c>
      <c r="N4508" t="str">
        <f t="shared" si="566"/>
        <v>N/a</v>
      </c>
      <c r="O4508" t="str">
        <f t="shared" si="567"/>
        <v>N/a</v>
      </c>
      <c r="S4508" s="1" t="s">
        <v>14340</v>
      </c>
    </row>
    <row r="4509" spans="1:19" ht="14.4" x14ac:dyDescent="0.3">
      <c r="A4509" s="1" t="s">
        <v>35</v>
      </c>
      <c r="B4509" s="1" t="s">
        <v>14343</v>
      </c>
      <c r="C4509" s="1" t="s">
        <v>14344</v>
      </c>
      <c r="D4509" s="1" t="str">
        <f t="shared" si="561"/>
        <v>Localita' Valledacqua 11</v>
      </c>
      <c r="E4509" s="1" t="s">
        <v>14338</v>
      </c>
      <c r="F4509" s="1" t="s">
        <v>14338</v>
      </c>
      <c r="G4509" t="str">
        <f t="shared" si="560"/>
        <v>Acquasanta Terme</v>
      </c>
      <c r="H4509" t="s">
        <v>19718</v>
      </c>
      <c r="I4509" s="1" t="str">
        <f t="shared" si="562"/>
        <v>SITO</v>
      </c>
      <c r="J4509" s="1" t="str">
        <f t="shared" si="563"/>
        <v>N/a</v>
      </c>
      <c r="K4509" s="1" t="s">
        <v>14345</v>
      </c>
      <c r="L4509" t="str">
        <f t="shared" si="564"/>
        <v>EMAIL</v>
      </c>
      <c r="M4509" t="str">
        <f t="shared" si="565"/>
        <v>agrivalleverde@libero.it</v>
      </c>
      <c r="N4509" t="str">
        <f t="shared" si="566"/>
        <v>N/a</v>
      </c>
      <c r="O4509" t="str">
        <f t="shared" si="567"/>
        <v>agrivalleverde@libero.it</v>
      </c>
      <c r="S4509" s="1" t="s">
        <v>14343</v>
      </c>
    </row>
    <row r="4510" spans="1:19" ht="14.4" x14ac:dyDescent="0.3">
      <c r="A4510" s="1" t="s">
        <v>6</v>
      </c>
      <c r="B4510" s="1" t="s">
        <v>14346</v>
      </c>
      <c r="C4510" s="1" t="s">
        <v>14347</v>
      </c>
      <c r="D4510" s="1" t="str">
        <f t="shared" si="561"/>
        <v>Localita' Castel Di Luco 1</v>
      </c>
      <c r="E4510" s="1" t="s">
        <v>14338</v>
      </c>
      <c r="F4510" s="1" t="s">
        <v>14338</v>
      </c>
      <c r="G4510" t="str">
        <f t="shared" si="560"/>
        <v>Acquasanta Terme</v>
      </c>
      <c r="H4510" s="1" t="s">
        <v>14348</v>
      </c>
      <c r="I4510" s="1" t="str">
        <f t="shared" si="562"/>
        <v>SITO</v>
      </c>
      <c r="J4510" s="1" t="str">
        <f t="shared" si="563"/>
        <v>www.casteldiluco.com</v>
      </c>
      <c r="K4510" s="1" t="s">
        <v>14349</v>
      </c>
      <c r="L4510" t="str">
        <f t="shared" si="564"/>
        <v>EMAIL</v>
      </c>
      <c r="M4510" t="str">
        <f t="shared" si="565"/>
        <v>casteldiluco@tiscali.it</v>
      </c>
      <c r="N4510" t="str">
        <f t="shared" si="566"/>
        <v>www.casteldiluco.com</v>
      </c>
      <c r="O4510" t="str">
        <f t="shared" si="567"/>
        <v>casteldiluco@tiscali.it</v>
      </c>
      <c r="S4510" s="1" t="s">
        <v>14346</v>
      </c>
    </row>
    <row r="4511" spans="1:19" ht="14.4" x14ac:dyDescent="0.3">
      <c r="A4511" s="1" t="s">
        <v>20</v>
      </c>
      <c r="B4511" s="1" t="s">
        <v>14350</v>
      </c>
      <c r="C4511" s="1" t="s">
        <v>14351</v>
      </c>
      <c r="D4511" s="1" t="str">
        <f t="shared" si="561"/>
        <v>Via Del Bagno 59</v>
      </c>
      <c r="E4511" s="1" t="s">
        <v>14338</v>
      </c>
      <c r="F4511" s="1" t="s">
        <v>14338</v>
      </c>
      <c r="G4511" t="str">
        <f t="shared" si="560"/>
        <v>Acquasanta Terme</v>
      </c>
      <c r="H4511" s="1" t="s">
        <v>14352</v>
      </c>
      <c r="I4511" s="1" t="str">
        <f t="shared" si="562"/>
        <v>SITO</v>
      </c>
      <c r="J4511" s="1" t="str">
        <f t="shared" si="563"/>
        <v>www.termeacquasanta.it</v>
      </c>
      <c r="K4511" s="1" t="s">
        <v>14353</v>
      </c>
      <c r="L4511" t="str">
        <f t="shared" si="564"/>
        <v>EMAIL</v>
      </c>
      <c r="M4511" t="str">
        <f t="shared" si="565"/>
        <v>info@termeacquasanta.it</v>
      </c>
      <c r="N4511" t="str">
        <f t="shared" si="566"/>
        <v>www.termeacquasanta.it</v>
      </c>
      <c r="O4511" t="str">
        <f t="shared" si="567"/>
        <v>info@termeacquasanta.it</v>
      </c>
      <c r="S4511" s="1" t="s">
        <v>14350</v>
      </c>
    </row>
    <row r="4512" spans="1:19" ht="14.4" x14ac:dyDescent="0.3">
      <c r="A4512" s="1" t="s">
        <v>20</v>
      </c>
      <c r="B4512" s="1" t="s">
        <v>14354</v>
      </c>
      <c r="C4512" s="1" t="s">
        <v>14355</v>
      </c>
      <c r="D4512" s="1" t="str">
        <f t="shared" si="561"/>
        <v>Via Salaria 96</v>
      </c>
      <c r="E4512" s="1" t="s">
        <v>14338</v>
      </c>
      <c r="F4512" s="1" t="s">
        <v>14338</v>
      </c>
      <c r="G4512" t="str">
        <f t="shared" si="560"/>
        <v>Acquasanta Terme</v>
      </c>
      <c r="H4512" s="1" t="s">
        <v>14356</v>
      </c>
      <c r="I4512" s="1" t="str">
        <f t="shared" si="562"/>
        <v>SITO</v>
      </c>
      <c r="J4512" s="1" t="str">
        <f t="shared" si="563"/>
        <v>www.hotelilpasso.it</v>
      </c>
      <c r="K4512" s="1" t="s">
        <v>14357</v>
      </c>
      <c r="L4512" t="str">
        <f t="shared" si="564"/>
        <v>EMAIL</v>
      </c>
      <c r="M4512" t="str">
        <f t="shared" si="565"/>
        <v>scrivimi@hotelilpasso.it</v>
      </c>
      <c r="N4512" t="str">
        <f t="shared" si="566"/>
        <v>www.hotelilpasso.it</v>
      </c>
      <c r="O4512" t="str">
        <f t="shared" si="567"/>
        <v>scrivimi@hotelilpasso.it</v>
      </c>
      <c r="S4512" s="1" t="s">
        <v>14354</v>
      </c>
    </row>
    <row r="4513" spans="1:19" ht="14.4" x14ac:dyDescent="0.3">
      <c r="A4513" s="1" t="s">
        <v>20</v>
      </c>
      <c r="B4513" s="1" t="s">
        <v>14358</v>
      </c>
      <c r="C4513" s="1" t="s">
        <v>14359</v>
      </c>
      <c r="D4513" s="1" t="str">
        <f t="shared" si="561"/>
        <v>Piazza Terme 20</v>
      </c>
      <c r="E4513" s="1" t="s">
        <v>14338</v>
      </c>
      <c r="F4513" s="1" t="s">
        <v>14338</v>
      </c>
      <c r="G4513" t="str">
        <f t="shared" si="560"/>
        <v>Acquasanta Terme</v>
      </c>
      <c r="H4513" s="1" t="s">
        <v>14360</v>
      </c>
      <c r="I4513" s="1" t="str">
        <f t="shared" si="562"/>
        <v>SITO</v>
      </c>
      <c r="J4513" s="1" t="str">
        <f t="shared" si="563"/>
        <v>www.albergoterme.it</v>
      </c>
      <c r="K4513" s="1" t="s">
        <v>14361</v>
      </c>
      <c r="L4513" t="str">
        <f t="shared" si="564"/>
        <v>EMAIL</v>
      </c>
      <c r="M4513" t="str">
        <f t="shared" si="565"/>
        <v>info@albergoterme.it</v>
      </c>
      <c r="N4513" t="str">
        <f t="shared" si="566"/>
        <v>www.albergoterme.it</v>
      </c>
      <c r="O4513" t="str">
        <f t="shared" si="567"/>
        <v>info@albergoterme.it</v>
      </c>
      <c r="S4513" s="1" t="s">
        <v>14358</v>
      </c>
    </row>
    <row r="4514" spans="1:19" ht="14.4" x14ac:dyDescent="0.3">
      <c r="A4514" s="1" t="s">
        <v>20</v>
      </c>
      <c r="B4514" s="1" t="s">
        <v>14362</v>
      </c>
      <c r="C4514" s="1" t="s">
        <v>14363</v>
      </c>
      <c r="D4514" s="1" t="str">
        <f t="shared" si="561"/>
        <v>Frazione Cagnano 1</v>
      </c>
      <c r="E4514" s="1" t="s">
        <v>14338</v>
      </c>
      <c r="F4514" s="1" t="s">
        <v>14338</v>
      </c>
      <c r="G4514" t="str">
        <f t="shared" si="560"/>
        <v>Acquasanta Terme</v>
      </c>
      <c r="H4514" t="s">
        <v>19718</v>
      </c>
      <c r="I4514" s="1" t="str">
        <f t="shared" si="562"/>
        <v>SITO</v>
      </c>
      <c r="J4514" s="1" t="str">
        <f t="shared" si="563"/>
        <v>N/a</v>
      </c>
      <c r="K4514" s="1" t="s">
        <v>14364</v>
      </c>
      <c r="L4514" t="str">
        <f t="shared" si="564"/>
        <v>EMAIL</v>
      </c>
      <c r="M4514" t="str">
        <f t="shared" si="565"/>
        <v>info@trelanterne.it</v>
      </c>
      <c r="N4514" t="str">
        <f t="shared" si="566"/>
        <v>N/a</v>
      </c>
      <c r="O4514" t="str">
        <f t="shared" si="567"/>
        <v>info@trelanterne.it</v>
      </c>
      <c r="S4514" s="1" t="s">
        <v>14362</v>
      </c>
    </row>
    <row r="4515" spans="1:19" ht="14.4" x14ac:dyDescent="0.3">
      <c r="A4515" s="1" t="s">
        <v>35</v>
      </c>
      <c r="B4515" s="1" t="s">
        <v>14365</v>
      </c>
      <c r="C4515" s="1" t="s">
        <v>14366</v>
      </c>
      <c r="D4515" s="1" t="str">
        <f t="shared" si="561"/>
        <v>Frazione Pomaro 15</v>
      </c>
      <c r="E4515" s="1" t="s">
        <v>14338</v>
      </c>
      <c r="F4515" s="1" t="s">
        <v>14338</v>
      </c>
      <c r="G4515" t="str">
        <f t="shared" si="560"/>
        <v>Acquasanta Terme</v>
      </c>
      <c r="H4515" s="1" t="s">
        <v>14367</v>
      </c>
      <c r="I4515" s="1" t="str">
        <f t="shared" si="562"/>
        <v>SITO</v>
      </c>
      <c r="J4515" s="1" t="str">
        <f t="shared" si="563"/>
        <v>www.laterradellemeraviglie.it</v>
      </c>
      <c r="K4515" s="1" t="s">
        <v>14368</v>
      </c>
      <c r="L4515" t="str">
        <f t="shared" si="564"/>
        <v>EMAIL</v>
      </c>
      <c r="M4515" t="str">
        <f t="shared" si="565"/>
        <v>agriturismo@ilroccolo.com</v>
      </c>
      <c r="N4515" t="str">
        <f t="shared" si="566"/>
        <v>www.laterradellemeraviglie.it</v>
      </c>
      <c r="O4515" t="str">
        <f t="shared" si="567"/>
        <v>agriturismo@ilroccolo.com</v>
      </c>
      <c r="S4515" s="1" t="s">
        <v>14365</v>
      </c>
    </row>
    <row r="4516" spans="1:19" ht="14.4" x14ac:dyDescent="0.3">
      <c r="A4516" s="1" t="s">
        <v>29</v>
      </c>
      <c r="B4516" s="1" t="s">
        <v>14369</v>
      </c>
      <c r="C4516" s="1" t="s">
        <v>14370</v>
      </c>
      <c r="D4516" s="1" t="str">
        <f t="shared" si="561"/>
        <v>Frazione Cagnano 4/A</v>
      </c>
      <c r="E4516" s="1" t="s">
        <v>14338</v>
      </c>
      <c r="F4516" t="s">
        <v>19718</v>
      </c>
      <c r="G4516" t="str">
        <f t="shared" si="560"/>
        <v>N/A</v>
      </c>
      <c r="H4516" t="s">
        <v>19718</v>
      </c>
      <c r="I4516" s="1" t="str">
        <f t="shared" si="562"/>
        <v>SITO</v>
      </c>
      <c r="J4516" s="1" t="str">
        <f t="shared" si="563"/>
        <v>N/a</v>
      </c>
      <c r="K4516" s="1" t="s">
        <v>14371</v>
      </c>
      <c r="L4516" t="str">
        <f t="shared" si="564"/>
        <v>EMAIL</v>
      </c>
      <c r="M4516" t="str">
        <f t="shared" si="565"/>
        <v>torrecolombaia@virgilio.it</v>
      </c>
      <c r="N4516" t="str">
        <f t="shared" si="566"/>
        <v>N/a</v>
      </c>
      <c r="O4516" t="str">
        <f t="shared" si="567"/>
        <v>torrecolombaia@virgilio.it</v>
      </c>
      <c r="S4516" s="1" t="s">
        <v>14369</v>
      </c>
    </row>
    <row r="4517" spans="1:19" ht="14.4" x14ac:dyDescent="0.3">
      <c r="A4517" s="1" t="s">
        <v>29</v>
      </c>
      <c r="B4517" s="1" t="s">
        <v>14372</v>
      </c>
      <c r="C4517" s="1" t="s">
        <v>14341</v>
      </c>
      <c r="D4517" s="1" t="str">
        <f t="shared" si="561"/>
        <v>Via Roma 1</v>
      </c>
      <c r="E4517" s="1" t="s">
        <v>14338</v>
      </c>
      <c r="F4517" s="1" t="s">
        <v>14373</v>
      </c>
      <c r="G4517" t="str">
        <f t="shared" si="560"/>
        <v>Pito</v>
      </c>
      <c r="H4517" t="s">
        <v>19718</v>
      </c>
      <c r="I4517" s="1" t="str">
        <f t="shared" si="562"/>
        <v>SITO</v>
      </c>
      <c r="J4517" s="1" t="str">
        <f t="shared" si="563"/>
        <v>N/a</v>
      </c>
      <c r="K4517" t="s">
        <v>19718</v>
      </c>
      <c r="L4517" t="str">
        <f t="shared" si="564"/>
        <v>SITO</v>
      </c>
      <c r="M4517" t="str">
        <f t="shared" si="565"/>
        <v xml:space="preserve"> </v>
      </c>
      <c r="N4517" t="str">
        <f t="shared" si="566"/>
        <v>N/a</v>
      </c>
      <c r="O4517" t="str">
        <f t="shared" si="567"/>
        <v>N/a</v>
      </c>
      <c r="S4517" s="1" t="s">
        <v>14372</v>
      </c>
    </row>
    <row r="4518" spans="1:19" ht="14.4" x14ac:dyDescent="0.3">
      <c r="A4518" s="1" t="s">
        <v>29</v>
      </c>
      <c r="B4518" s="1" t="s">
        <v>14374</v>
      </c>
      <c r="C4518" s="1" t="s">
        <v>14375</v>
      </c>
      <c r="D4518" s="1" t="str">
        <f t="shared" si="561"/>
        <v>Frazione Santa Maria 115</v>
      </c>
      <c r="E4518" s="1" t="s">
        <v>14338</v>
      </c>
      <c r="F4518" s="1" t="s">
        <v>14338</v>
      </c>
      <c r="G4518" t="str">
        <f t="shared" si="560"/>
        <v>Acquasanta Terme</v>
      </c>
      <c r="H4518" t="s">
        <v>19718</v>
      </c>
      <c r="I4518" s="1" t="str">
        <f t="shared" si="562"/>
        <v>SITO</v>
      </c>
      <c r="J4518" s="1" t="str">
        <f t="shared" si="563"/>
        <v>N/a</v>
      </c>
      <c r="K4518" s="1" t="s">
        <v>14376</v>
      </c>
      <c r="L4518" t="str">
        <f t="shared" si="564"/>
        <v>EMAIL</v>
      </c>
      <c r="M4518" t="str">
        <f t="shared" si="565"/>
        <v>guaiani@itol.it</v>
      </c>
      <c r="N4518" t="str">
        <f t="shared" si="566"/>
        <v>N/a</v>
      </c>
      <c r="O4518" t="str">
        <f t="shared" si="567"/>
        <v>guaiani@itol.it</v>
      </c>
      <c r="S4518" s="1" t="s">
        <v>14374</v>
      </c>
    </row>
    <row r="4519" spans="1:19" ht="14.4" x14ac:dyDescent="0.3">
      <c r="A4519" s="1" t="s">
        <v>29</v>
      </c>
      <c r="B4519" s="1" t="s">
        <v>14377</v>
      </c>
      <c r="C4519" s="1" t="s">
        <v>14378</v>
      </c>
      <c r="D4519" s="1" t="str">
        <f t="shared" si="561"/>
        <v>Frazione Collefalciano 19</v>
      </c>
      <c r="E4519" s="1" t="s">
        <v>14338</v>
      </c>
      <c r="F4519" s="1" t="s">
        <v>14338</v>
      </c>
      <c r="G4519" t="str">
        <f t="shared" si="560"/>
        <v>Acquasanta Terme</v>
      </c>
      <c r="H4519" s="1" t="s">
        <v>14379</v>
      </c>
      <c r="I4519" s="1" t="str">
        <f t="shared" si="562"/>
        <v>SITO</v>
      </c>
      <c r="J4519" s="1" t="str">
        <f t="shared" si="563"/>
        <v>www.bb-cuore.it</v>
      </c>
      <c r="K4519" s="1" t="s">
        <v>14380</v>
      </c>
      <c r="L4519" t="str">
        <f t="shared" si="564"/>
        <v>EMAIL</v>
      </c>
      <c r="M4519" t="str">
        <f t="shared" si="565"/>
        <v>info@bb-cuore.it</v>
      </c>
      <c r="N4519" t="str">
        <f t="shared" si="566"/>
        <v>www.bb-cuore.it</v>
      </c>
      <c r="O4519" t="str">
        <f t="shared" si="567"/>
        <v>info@bb-cuore.it</v>
      </c>
      <c r="S4519" s="1" t="s">
        <v>14377</v>
      </c>
    </row>
    <row r="4520" spans="1:19" ht="14.4" x14ac:dyDescent="0.3">
      <c r="A4520" s="1" t="s">
        <v>29</v>
      </c>
      <c r="B4520" s="1" t="s">
        <v>14381</v>
      </c>
      <c r="C4520" s="1" t="s">
        <v>14382</v>
      </c>
      <c r="D4520" s="1" t="str">
        <f t="shared" si="561"/>
        <v>Corso Gregorio Schiavi 8</v>
      </c>
      <c r="E4520" s="1" t="s">
        <v>14338</v>
      </c>
      <c r="F4520" s="1" t="s">
        <v>14338</v>
      </c>
      <c r="G4520" t="str">
        <f t="shared" si="560"/>
        <v>Acquasanta Terme</v>
      </c>
      <c r="H4520" t="s">
        <v>19718</v>
      </c>
      <c r="I4520" s="1" t="str">
        <f t="shared" si="562"/>
        <v>SITO</v>
      </c>
      <c r="J4520" s="1" t="str">
        <f t="shared" si="563"/>
        <v>N/a</v>
      </c>
      <c r="K4520" s="1" t="s">
        <v>14383</v>
      </c>
      <c r="L4520" t="str">
        <f t="shared" si="564"/>
        <v>EMAIL</v>
      </c>
      <c r="M4520" t="str">
        <f t="shared" si="565"/>
        <v>mauriall@yahoo.it</v>
      </c>
      <c r="N4520" t="str">
        <f t="shared" si="566"/>
        <v>N/a</v>
      </c>
      <c r="O4520" t="str">
        <f t="shared" si="567"/>
        <v>mauriall@yahoo.it</v>
      </c>
      <c r="S4520" s="1" t="s">
        <v>14381</v>
      </c>
    </row>
    <row r="4521" spans="1:19" ht="14.4" x14ac:dyDescent="0.3">
      <c r="A4521" s="1" t="s">
        <v>29</v>
      </c>
      <c r="B4521" s="1" t="s">
        <v>14384</v>
      </c>
      <c r="C4521" s="1" t="s">
        <v>14385</v>
      </c>
      <c r="D4521" s="1" t="str">
        <f t="shared" si="561"/>
        <v>C.Da Santa Maria 172/H</v>
      </c>
      <c r="E4521" s="1" t="s">
        <v>14338</v>
      </c>
      <c r="F4521" s="1" t="s">
        <v>14386</v>
      </c>
      <c r="G4521" t="str">
        <f t="shared" si="560"/>
        <v>Santa Maria</v>
      </c>
      <c r="H4521" t="s">
        <v>19718</v>
      </c>
      <c r="I4521" s="1" t="str">
        <f t="shared" si="562"/>
        <v>SITO</v>
      </c>
      <c r="J4521" s="1" t="str">
        <f t="shared" si="563"/>
        <v>N/a</v>
      </c>
      <c r="K4521" s="1" t="s">
        <v>14387</v>
      </c>
      <c r="L4521" t="str">
        <f t="shared" si="564"/>
        <v>EMAIL</v>
      </c>
      <c r="M4521" t="str">
        <f t="shared" si="565"/>
        <v>silvia.palanca@libero.it</v>
      </c>
      <c r="N4521" t="str">
        <f t="shared" si="566"/>
        <v>N/a</v>
      </c>
      <c r="O4521" t="str">
        <f t="shared" si="567"/>
        <v>silvia.palanca@libero.it</v>
      </c>
      <c r="S4521" s="1" t="s">
        <v>14384</v>
      </c>
    </row>
    <row r="4522" spans="1:19" ht="14.4" x14ac:dyDescent="0.3">
      <c r="A4522" s="1" t="s">
        <v>29</v>
      </c>
      <c r="B4522" s="1" t="s">
        <v>14388</v>
      </c>
      <c r="C4522" s="1" t="s">
        <v>14389</v>
      </c>
      <c r="D4522" s="1" t="str">
        <f t="shared" si="561"/>
        <v>Piazza Emidio Collina 1</v>
      </c>
      <c r="E4522" s="1" t="s">
        <v>14338</v>
      </c>
      <c r="F4522" s="1" t="s">
        <v>14390</v>
      </c>
      <c r="G4522" t="str">
        <f t="shared" si="560"/>
        <v>Acquasanta Terme</v>
      </c>
      <c r="H4522" s="1" t="s">
        <v>14391</v>
      </c>
      <c r="I4522" s="1" t="str">
        <f t="shared" si="562"/>
        <v>SITO</v>
      </c>
      <c r="J4522" s="1" t="str">
        <f t="shared" si="563"/>
        <v>https://www.facebook.com/lapiazzettabb</v>
      </c>
      <c r="K4522" s="1" t="s">
        <v>14392</v>
      </c>
      <c r="L4522" t="str">
        <f t="shared" si="564"/>
        <v>EMAIL</v>
      </c>
      <c r="M4522" t="str">
        <f t="shared" si="565"/>
        <v>lapiazzettabb@hotmail.it</v>
      </c>
      <c r="N4522" t="str">
        <f t="shared" si="566"/>
        <v>https://www.facebook.com/lapiazzettabb</v>
      </c>
      <c r="O4522" t="str">
        <f t="shared" si="567"/>
        <v>lapiazzettabb@hotmail.it</v>
      </c>
      <c r="S4522" s="1" t="s">
        <v>14388</v>
      </c>
    </row>
    <row r="4523" spans="1:19" ht="14.4" x14ac:dyDescent="0.3">
      <c r="A4523" s="1" t="s">
        <v>29</v>
      </c>
      <c r="B4523" s="1" t="s">
        <v>14393</v>
      </c>
      <c r="C4523" s="1" t="s">
        <v>14394</v>
      </c>
      <c r="D4523" s="1" t="str">
        <f t="shared" si="561"/>
        <v>Loc. Quintodecimo 2</v>
      </c>
      <c r="E4523" s="1" t="s">
        <v>14338</v>
      </c>
      <c r="F4523" s="1" t="s">
        <v>14395</v>
      </c>
      <c r="G4523" t="str">
        <f t="shared" si="560"/>
        <v>Quintodecimo</v>
      </c>
      <c r="H4523" s="1" t="s">
        <v>14396</v>
      </c>
      <c r="I4523" s="1" t="str">
        <f t="shared" si="562"/>
        <v>SITO</v>
      </c>
      <c r="J4523" s="1" t="str">
        <f t="shared" si="563"/>
        <v>www.datemperi.com</v>
      </c>
      <c r="K4523" s="1" t="s">
        <v>14397</v>
      </c>
      <c r="L4523" t="str">
        <f t="shared" si="564"/>
        <v>EMAIL</v>
      </c>
      <c r="M4523" t="str">
        <f t="shared" si="565"/>
        <v>biebidatemperi@libero.it</v>
      </c>
      <c r="N4523" t="str">
        <f t="shared" si="566"/>
        <v>www.datemperi.com</v>
      </c>
      <c r="O4523" t="str">
        <f t="shared" si="567"/>
        <v>biebidatemperi@libero.it</v>
      </c>
      <c r="S4523" s="1" t="s">
        <v>14393</v>
      </c>
    </row>
    <row r="4524" spans="1:19" ht="14.4" x14ac:dyDescent="0.3">
      <c r="A4524" s="1" t="s">
        <v>35</v>
      </c>
      <c r="B4524" s="1" t="s">
        <v>14398</v>
      </c>
      <c r="C4524" s="1" t="s">
        <v>14399</v>
      </c>
      <c r="D4524" s="1" t="str">
        <f t="shared" si="561"/>
        <v>Via Umito 53</v>
      </c>
      <c r="E4524" s="1" t="s">
        <v>14338</v>
      </c>
      <c r="F4524" s="1" t="s">
        <v>14400</v>
      </c>
      <c r="G4524" t="str">
        <f t="shared" si="560"/>
        <v>Loc.Umito</v>
      </c>
      <c r="H4524" s="1" t="s">
        <v>14401</v>
      </c>
      <c r="I4524" s="1" t="str">
        <f t="shared" si="562"/>
        <v>SITO</v>
      </c>
      <c r="J4524" s="1" t="str">
        <f t="shared" si="563"/>
        <v>www.agriturismo-laganord.it</v>
      </c>
      <c r="K4524" s="1" t="s">
        <v>14402</v>
      </c>
      <c r="L4524" t="str">
        <f t="shared" si="564"/>
        <v>EMAIL</v>
      </c>
      <c r="M4524" t="str">
        <f t="shared" si="565"/>
        <v>agriturismo-laganord@libero.it</v>
      </c>
      <c r="N4524" t="str">
        <f t="shared" si="566"/>
        <v>www.agriturismo-laganord.it</v>
      </c>
      <c r="O4524" t="str">
        <f t="shared" si="567"/>
        <v>agriturismo-laganord@libero.it</v>
      </c>
      <c r="S4524" s="1" t="s">
        <v>14398</v>
      </c>
    </row>
    <row r="4525" spans="1:19" ht="14.4" x14ac:dyDescent="0.3">
      <c r="A4525" s="1" t="s">
        <v>186</v>
      </c>
      <c r="B4525" s="1" t="s">
        <v>14403</v>
      </c>
      <c r="C4525" s="1" t="s">
        <v>14404</v>
      </c>
      <c r="D4525" s="1" t="str">
        <f t="shared" si="561"/>
        <v>Frazione Cagnano 1</v>
      </c>
      <c r="E4525" s="1" t="s">
        <v>14338</v>
      </c>
      <c r="F4525" s="1" t="s">
        <v>14338</v>
      </c>
      <c r="G4525" t="str">
        <f t="shared" si="560"/>
        <v>Acquasanta Terme</v>
      </c>
      <c r="H4525" s="1" t="s">
        <v>14405</v>
      </c>
      <c r="I4525" s="1" t="str">
        <f t="shared" si="562"/>
        <v>SITO</v>
      </c>
      <c r="J4525" s="1" t="str">
        <f t="shared" si="563"/>
        <v>http://www.coloniacagnano.it/</v>
      </c>
      <c r="K4525" s="1" t="s">
        <v>14406</v>
      </c>
      <c r="L4525" t="str">
        <f t="shared" si="564"/>
        <v>EMAIL</v>
      </c>
      <c r="M4525" t="str">
        <f t="shared" si="565"/>
        <v>parrocchiasgennaro@libero.it</v>
      </c>
      <c r="N4525" t="str">
        <f t="shared" si="566"/>
        <v>http://www.coloniacagnano.it/</v>
      </c>
      <c r="O4525" t="str">
        <f t="shared" si="567"/>
        <v>parrocchiasgennaro@libero.it</v>
      </c>
      <c r="S4525" s="1" t="s">
        <v>14403</v>
      </c>
    </row>
    <row r="4526" spans="1:19" ht="14.4" x14ac:dyDescent="0.3">
      <c r="A4526" s="1" t="s">
        <v>20</v>
      </c>
      <c r="B4526" s="1" t="s">
        <v>14407</v>
      </c>
      <c r="C4526" s="1" t="s">
        <v>14408</v>
      </c>
      <c r="D4526" s="1" t="str">
        <f t="shared" si="561"/>
        <v>Localita' Valledacqua 18</v>
      </c>
      <c r="E4526" s="1" t="s">
        <v>14338</v>
      </c>
      <c r="F4526" s="1" t="s">
        <v>14338</v>
      </c>
      <c r="G4526" t="str">
        <f t="shared" si="560"/>
        <v>Acquasanta Terme</v>
      </c>
      <c r="H4526" s="1" t="s">
        <v>14409</v>
      </c>
      <c r="I4526" s="1" t="str">
        <f t="shared" si="562"/>
        <v>SITO</v>
      </c>
      <c r="J4526" s="1" t="str">
        <f t="shared" si="563"/>
        <v>www.hotelmonasterovalledacqua.it</v>
      </c>
      <c r="K4526" s="1" t="s">
        <v>14410</v>
      </c>
      <c r="L4526" t="str">
        <f t="shared" si="564"/>
        <v>EMAIL</v>
      </c>
      <c r="M4526" t="str">
        <f t="shared" si="565"/>
        <v>info@hotelmonasterovalledacqua.it</v>
      </c>
      <c r="N4526" t="str">
        <f t="shared" si="566"/>
        <v>www.hotelmonasterovalledacqua.it</v>
      </c>
      <c r="O4526" t="str">
        <f t="shared" si="567"/>
        <v>info@hotelmonasterovalledacqua.it</v>
      </c>
      <c r="S4526" s="1" t="s">
        <v>14407</v>
      </c>
    </row>
    <row r="4527" spans="1:19" ht="14.4" x14ac:dyDescent="0.3">
      <c r="A4527" s="1" t="s">
        <v>82</v>
      </c>
      <c r="B4527" s="1" t="s">
        <v>14411</v>
      </c>
      <c r="C4527" s="1" t="s">
        <v>14412</v>
      </c>
      <c r="D4527" s="1" t="str">
        <f t="shared" si="561"/>
        <v>Frazione San Martino 27</v>
      </c>
      <c r="E4527" s="1" t="s">
        <v>14338</v>
      </c>
      <c r="F4527" s="1" t="s">
        <v>14413</v>
      </c>
      <c r="G4527" t="str">
        <f t="shared" si="560"/>
        <v>Casaduna</v>
      </c>
      <c r="H4527" t="s">
        <v>19718</v>
      </c>
      <c r="I4527" s="1" t="str">
        <f t="shared" si="562"/>
        <v>SITO</v>
      </c>
      <c r="J4527" s="1" t="str">
        <f t="shared" si="563"/>
        <v>N/a</v>
      </c>
      <c r="K4527" t="s">
        <v>19718</v>
      </c>
      <c r="L4527" t="str">
        <f t="shared" si="564"/>
        <v>SITO</v>
      </c>
      <c r="M4527" t="str">
        <f t="shared" si="565"/>
        <v xml:space="preserve"> </v>
      </c>
      <c r="N4527" t="str">
        <f t="shared" si="566"/>
        <v>N/a</v>
      </c>
      <c r="O4527" t="str">
        <f t="shared" si="567"/>
        <v>N/a</v>
      </c>
      <c r="S4527" s="1" t="s">
        <v>14411</v>
      </c>
    </row>
    <row r="4528" spans="1:19" ht="14.4" x14ac:dyDescent="0.3">
      <c r="A4528" s="1" t="s">
        <v>29</v>
      </c>
      <c r="B4528" s="1" t="s">
        <v>14414</v>
      </c>
      <c r="C4528" s="1" t="s">
        <v>14415</v>
      </c>
      <c r="D4528" s="1" t="str">
        <f t="shared" si="561"/>
        <v>Frazione Pozza 100</v>
      </c>
      <c r="E4528" s="1" t="s">
        <v>14338</v>
      </c>
      <c r="F4528" s="1" t="s">
        <v>14416</v>
      </c>
      <c r="G4528" t="str">
        <f t="shared" si="560"/>
        <v>Pozza</v>
      </c>
      <c r="H4528" t="s">
        <v>19718</v>
      </c>
      <c r="I4528" s="1" t="str">
        <f t="shared" si="562"/>
        <v>SITO</v>
      </c>
      <c r="J4528" s="1" t="str">
        <f t="shared" si="563"/>
        <v>N/a</v>
      </c>
      <c r="K4528" s="1" t="s">
        <v>14417</v>
      </c>
      <c r="L4528" t="str">
        <f t="shared" si="564"/>
        <v>EMAIL</v>
      </c>
      <c r="M4528" t="str">
        <f t="shared" si="565"/>
        <v>emily75t@live.it</v>
      </c>
      <c r="N4528" t="str">
        <f t="shared" si="566"/>
        <v>N/a</v>
      </c>
      <c r="O4528" t="str">
        <f t="shared" si="567"/>
        <v>emily75t@live.it</v>
      </c>
      <c r="S4528" s="1" t="s">
        <v>14414</v>
      </c>
    </row>
    <row r="4529" spans="1:19" ht="14.4" x14ac:dyDescent="0.3">
      <c r="A4529" s="1" t="s">
        <v>29</v>
      </c>
      <c r="B4529" s="1" t="s">
        <v>14418</v>
      </c>
      <c r="C4529" s="1" t="s">
        <v>14419</v>
      </c>
      <c r="D4529" s="1" t="str">
        <f t="shared" si="561"/>
        <v>Frazione Favalanciata 5</v>
      </c>
      <c r="E4529" s="1" t="s">
        <v>14338</v>
      </c>
      <c r="F4529" s="1" t="s">
        <v>14338</v>
      </c>
      <c r="G4529" t="str">
        <f t="shared" si="560"/>
        <v>Acquasanta Terme</v>
      </c>
      <c r="H4529" s="1" t="s">
        <v>14420</v>
      </c>
      <c r="I4529" s="1" t="str">
        <f t="shared" si="562"/>
        <v>SITO</v>
      </c>
      <c r="J4529" s="1" t="str">
        <f t="shared" si="563"/>
        <v>www.nonnapia.it</v>
      </c>
      <c r="K4529" s="1" t="s">
        <v>14421</v>
      </c>
      <c r="L4529" t="str">
        <f t="shared" si="564"/>
        <v>EMAIL</v>
      </c>
      <c r="M4529" t="str">
        <f t="shared" si="565"/>
        <v>info@nonnapia.it</v>
      </c>
      <c r="N4529" t="str">
        <f t="shared" si="566"/>
        <v>www.nonnapia.it</v>
      </c>
      <c r="O4529" t="str">
        <f t="shared" si="567"/>
        <v>info@nonnapia.it</v>
      </c>
      <c r="S4529" s="1" t="s">
        <v>14418</v>
      </c>
    </row>
    <row r="4530" spans="1:19" ht="14.4" x14ac:dyDescent="0.3">
      <c r="A4530" s="1" t="s">
        <v>29</v>
      </c>
      <c r="B4530" s="1" t="s">
        <v>14422</v>
      </c>
      <c r="C4530" s="1" t="s">
        <v>14423</v>
      </c>
      <c r="D4530" s="1" t="str">
        <f t="shared" si="561"/>
        <v>Fraz. Pozza 88</v>
      </c>
      <c r="E4530" s="1" t="s">
        <v>14338</v>
      </c>
      <c r="F4530" s="1" t="s">
        <v>14416</v>
      </c>
      <c r="G4530" t="str">
        <f t="shared" si="560"/>
        <v>Pozza</v>
      </c>
      <c r="H4530" t="s">
        <v>19718</v>
      </c>
      <c r="I4530" s="1" t="str">
        <f t="shared" si="562"/>
        <v>SITO</v>
      </c>
      <c r="J4530" s="1" t="str">
        <f t="shared" si="563"/>
        <v>N/a</v>
      </c>
      <c r="K4530" s="1" t="s">
        <v>14424</v>
      </c>
      <c r="L4530" t="str">
        <f t="shared" si="564"/>
        <v>EMAIL</v>
      </c>
      <c r="M4530" t="str">
        <f t="shared" si="565"/>
        <v>giulio_deangelis@libero.it</v>
      </c>
      <c r="N4530" t="str">
        <f t="shared" si="566"/>
        <v>N/a</v>
      </c>
      <c r="O4530" t="str">
        <f t="shared" si="567"/>
        <v>giulio_deangelis@libero.it</v>
      </c>
      <c r="S4530" s="1" t="s">
        <v>14422</v>
      </c>
    </row>
    <row r="4531" spans="1:19" ht="14.4" x14ac:dyDescent="0.3">
      <c r="A4531" s="1" t="s">
        <v>29</v>
      </c>
      <c r="B4531" s="1" t="s">
        <v>14425</v>
      </c>
      <c r="C4531" s="1" t="s">
        <v>14426</v>
      </c>
      <c r="D4531" s="1" t="str">
        <f t="shared" si="561"/>
        <v>Via Bagno 10</v>
      </c>
      <c r="E4531" s="1" t="s">
        <v>14338</v>
      </c>
      <c r="F4531" s="1" t="s">
        <v>14338</v>
      </c>
      <c r="G4531" t="str">
        <f t="shared" si="560"/>
        <v>Acquasanta Terme</v>
      </c>
      <c r="H4531" t="s">
        <v>19718</v>
      </c>
      <c r="I4531" s="1" t="str">
        <f t="shared" si="562"/>
        <v>SITO</v>
      </c>
      <c r="J4531" s="1" t="str">
        <f t="shared" si="563"/>
        <v>N/a</v>
      </c>
      <c r="K4531" t="s">
        <v>19718</v>
      </c>
      <c r="L4531" t="str">
        <f t="shared" si="564"/>
        <v>SITO</v>
      </c>
      <c r="M4531" t="str">
        <f t="shared" si="565"/>
        <v xml:space="preserve"> </v>
      </c>
      <c r="N4531" t="str">
        <f t="shared" si="566"/>
        <v>N/a</v>
      </c>
      <c r="O4531" t="str">
        <f t="shared" si="567"/>
        <v>N/a</v>
      </c>
      <c r="S4531" s="1" t="s">
        <v>14425</v>
      </c>
    </row>
    <row r="4532" spans="1:19" ht="14.4" x14ac:dyDescent="0.3">
      <c r="A4532" s="1" t="s">
        <v>35</v>
      </c>
      <c r="B4532" s="1" t="s">
        <v>14427</v>
      </c>
      <c r="C4532" s="1" t="s">
        <v>14428</v>
      </c>
      <c r="D4532" s="1" t="str">
        <f t="shared" si="561"/>
        <v>Via Salaria 1</v>
      </c>
      <c r="E4532" s="1" t="s">
        <v>14338</v>
      </c>
      <c r="F4532" s="1" t="s">
        <v>14429</v>
      </c>
      <c r="G4532" t="str">
        <f t="shared" si="560"/>
        <v>Umito</v>
      </c>
      <c r="H4532" t="s">
        <v>19718</v>
      </c>
      <c r="I4532" s="1" t="str">
        <f t="shared" si="562"/>
        <v>SITO</v>
      </c>
      <c r="J4532" s="1" t="str">
        <f t="shared" si="563"/>
        <v>N/a</v>
      </c>
      <c r="K4532" t="s">
        <v>19718</v>
      </c>
      <c r="L4532" t="str">
        <f t="shared" si="564"/>
        <v>SITO</v>
      </c>
      <c r="M4532" t="str">
        <f t="shared" si="565"/>
        <v xml:space="preserve"> </v>
      </c>
      <c r="N4532" t="str">
        <f t="shared" si="566"/>
        <v>N/a</v>
      </c>
      <c r="O4532" t="str">
        <f t="shared" si="567"/>
        <v>N/a</v>
      </c>
      <c r="S4532" s="1" t="s">
        <v>14427</v>
      </c>
    </row>
    <row r="4533" spans="1:19" ht="14.4" x14ac:dyDescent="0.3">
      <c r="A4533" s="1" t="s">
        <v>29</v>
      </c>
      <c r="B4533" s="1" t="s">
        <v>14430</v>
      </c>
      <c r="C4533" s="1" t="s">
        <v>14431</v>
      </c>
      <c r="D4533" s="1" t="str">
        <f t="shared" si="561"/>
        <v>Via Roma 33/A</v>
      </c>
      <c r="E4533" s="1" t="s">
        <v>14432</v>
      </c>
      <c r="F4533" s="1" t="s">
        <v>14432</v>
      </c>
      <c r="G4533" t="str">
        <f t="shared" si="560"/>
        <v>Acquaviva Picena</v>
      </c>
      <c r="H4533" t="s">
        <v>19718</v>
      </c>
      <c r="I4533" s="1" t="str">
        <f t="shared" si="562"/>
        <v>SITO</v>
      </c>
      <c r="J4533" s="1" t="str">
        <f t="shared" si="563"/>
        <v>N/a</v>
      </c>
      <c r="K4533" s="1" t="s">
        <v>14433</v>
      </c>
      <c r="L4533" t="str">
        <f t="shared" si="564"/>
        <v>EMAIL</v>
      </c>
      <c r="M4533" t="str">
        <f t="shared" si="565"/>
        <v>micio.elia@libero.it</v>
      </c>
      <c r="N4533" t="str">
        <f t="shared" si="566"/>
        <v>N/a</v>
      </c>
      <c r="O4533" t="str">
        <f t="shared" si="567"/>
        <v>micio.elia@libero.it</v>
      </c>
      <c r="S4533" s="1" t="s">
        <v>14430</v>
      </c>
    </row>
    <row r="4534" spans="1:19" ht="14.4" x14ac:dyDescent="0.3">
      <c r="A4534" s="1" t="s">
        <v>29</v>
      </c>
      <c r="B4534" s="1" t="s">
        <v>14434</v>
      </c>
      <c r="C4534" s="1" t="s">
        <v>14435</v>
      </c>
      <c r="D4534" s="1" t="str">
        <f t="shared" si="561"/>
        <v>Contrada Abbadetta 79</v>
      </c>
      <c r="E4534" s="1" t="s">
        <v>14432</v>
      </c>
      <c r="F4534" t="s">
        <v>19718</v>
      </c>
      <c r="G4534" t="str">
        <f t="shared" si="560"/>
        <v>N/A</v>
      </c>
      <c r="H4534" s="1" t="s">
        <v>14436</v>
      </c>
      <c r="I4534" s="1" t="str">
        <f t="shared" si="562"/>
        <v>SITO</v>
      </c>
      <c r="J4534" s="1" t="str">
        <f t="shared" si="563"/>
        <v>www.bbseigneurhill.it</v>
      </c>
      <c r="K4534" s="1" t="s">
        <v>14437</v>
      </c>
      <c r="L4534" t="str">
        <f t="shared" si="564"/>
        <v>EMAIL</v>
      </c>
      <c r="M4534" t="str">
        <f t="shared" si="565"/>
        <v>info@bbseigneurhill.it</v>
      </c>
      <c r="N4534" t="str">
        <f t="shared" si="566"/>
        <v>www.bbseigneurhill.it</v>
      </c>
      <c r="O4534" t="str">
        <f t="shared" si="567"/>
        <v>info@bbseigneurhill.it</v>
      </c>
      <c r="S4534" s="1" t="s">
        <v>14434</v>
      </c>
    </row>
    <row r="4535" spans="1:19" ht="14.4" x14ac:dyDescent="0.3">
      <c r="A4535" s="1" t="s">
        <v>29</v>
      </c>
      <c r="B4535" s="1" t="s">
        <v>14438</v>
      </c>
      <c r="C4535" s="1" t="s">
        <v>14439</v>
      </c>
      <c r="D4535" s="1" t="str">
        <f t="shared" si="561"/>
        <v>Via Dell'Ornato 32</v>
      </c>
      <c r="E4535" s="1" t="s">
        <v>14432</v>
      </c>
      <c r="F4535" t="s">
        <v>19718</v>
      </c>
      <c r="G4535" t="str">
        <f t="shared" si="560"/>
        <v>N/A</v>
      </c>
      <c r="H4535" s="1" t="s">
        <v>14440</v>
      </c>
      <c r="I4535" s="1" t="str">
        <f t="shared" si="562"/>
        <v>SITO</v>
      </c>
      <c r="J4535" s="1" t="str">
        <f t="shared" si="563"/>
        <v>www.leantichevolte.com</v>
      </c>
      <c r="K4535" s="1" t="s">
        <v>14441</v>
      </c>
      <c r="L4535" t="str">
        <f t="shared" si="564"/>
        <v>EMAIL</v>
      </c>
      <c r="M4535" t="str">
        <f t="shared" si="565"/>
        <v>info@leantichevolte.com</v>
      </c>
      <c r="N4535" t="str">
        <f t="shared" si="566"/>
        <v>www.leantichevolte.com</v>
      </c>
      <c r="O4535" t="str">
        <f t="shared" si="567"/>
        <v>info@leantichevolte.com</v>
      </c>
      <c r="S4535" s="1" t="s">
        <v>14438</v>
      </c>
    </row>
    <row r="4536" spans="1:19" ht="14.4" x14ac:dyDescent="0.3">
      <c r="A4536" s="1" t="s">
        <v>29</v>
      </c>
      <c r="B4536" s="1" t="s">
        <v>14442</v>
      </c>
      <c r="C4536" s="1" t="s">
        <v>14443</v>
      </c>
      <c r="D4536" s="1" t="str">
        <f t="shared" si="561"/>
        <v>Contrada Forola 17</v>
      </c>
      <c r="E4536" s="1" t="s">
        <v>14432</v>
      </c>
      <c r="F4536" s="1" t="s">
        <v>14432</v>
      </c>
      <c r="G4536" t="str">
        <f t="shared" si="560"/>
        <v>Acquaviva Picena</v>
      </c>
      <c r="H4536" s="1" t="s">
        <v>14444</v>
      </c>
      <c r="I4536" s="1" t="str">
        <f t="shared" si="562"/>
        <v>SITO</v>
      </c>
      <c r="J4536" s="1" t="str">
        <f t="shared" si="563"/>
        <v>www.lacasadelmelocotogno.it</v>
      </c>
      <c r="K4536" s="1" t="s">
        <v>14445</v>
      </c>
      <c r="L4536" t="str">
        <f t="shared" si="564"/>
        <v>EMAIL</v>
      </c>
      <c r="M4536" t="str">
        <f t="shared" si="565"/>
        <v>info@lacasadelmelocotogno.it</v>
      </c>
      <c r="N4536" t="str">
        <f t="shared" si="566"/>
        <v>www.lacasadelmelocotogno.it</v>
      </c>
      <c r="O4536" t="str">
        <f t="shared" si="567"/>
        <v>info@lacasadelmelocotogno.it</v>
      </c>
      <c r="S4536" s="1" t="s">
        <v>14442</v>
      </c>
    </row>
    <row r="4537" spans="1:19" ht="14.4" x14ac:dyDescent="0.3">
      <c r="A4537" s="1" t="s">
        <v>29</v>
      </c>
      <c r="B4537" s="1" t="s">
        <v>14446</v>
      </c>
      <c r="C4537" s="1" t="s">
        <v>14447</v>
      </c>
      <c r="D4537" s="1" t="str">
        <f t="shared" si="561"/>
        <v>Via Del Cavaliere 44</v>
      </c>
      <c r="E4537" s="1" t="s">
        <v>14432</v>
      </c>
      <c r="F4537" s="1" t="s">
        <v>14432</v>
      </c>
      <c r="G4537" t="str">
        <f t="shared" si="560"/>
        <v>Acquaviva Picena</v>
      </c>
      <c r="H4537" s="1" t="s">
        <v>14448</v>
      </c>
      <c r="I4537" s="1" t="str">
        <f t="shared" si="562"/>
        <v>SITO</v>
      </c>
      <c r="J4537" s="1" t="str">
        <f t="shared" si="563"/>
        <v>www.cieloaperto.com</v>
      </c>
      <c r="K4537" s="1" t="s">
        <v>14449</v>
      </c>
      <c r="L4537" t="str">
        <f t="shared" si="564"/>
        <v>EMAIL</v>
      </c>
      <c r="M4537" t="str">
        <f t="shared" si="565"/>
        <v>clareivey@alice.it</v>
      </c>
      <c r="N4537" t="str">
        <f t="shared" si="566"/>
        <v>www.cieloaperto.com</v>
      </c>
      <c r="O4537" t="str">
        <f t="shared" si="567"/>
        <v>clareivey@alice.it</v>
      </c>
      <c r="S4537" s="1" t="s">
        <v>14446</v>
      </c>
    </row>
    <row r="4538" spans="1:19" ht="14.4" x14ac:dyDescent="0.3">
      <c r="A4538" s="1" t="s">
        <v>29</v>
      </c>
      <c r="B4538" s="1" t="s">
        <v>14450</v>
      </c>
      <c r="C4538" s="1" t="s">
        <v>14451</v>
      </c>
      <c r="D4538" s="1" t="str">
        <f t="shared" si="561"/>
        <v>C.Da Casarica 29</v>
      </c>
      <c r="E4538" s="1" t="s">
        <v>14432</v>
      </c>
      <c r="F4538" s="1" t="s">
        <v>14432</v>
      </c>
      <c r="G4538" t="str">
        <f t="shared" si="560"/>
        <v>Acquaviva Picena</v>
      </c>
      <c r="H4538" t="s">
        <v>19718</v>
      </c>
      <c r="I4538" s="1" t="str">
        <f t="shared" si="562"/>
        <v>SITO</v>
      </c>
      <c r="J4538" s="1" t="str">
        <f t="shared" si="563"/>
        <v>N/a</v>
      </c>
      <c r="K4538" s="1" t="s">
        <v>14452</v>
      </c>
      <c r="L4538" t="str">
        <f t="shared" si="564"/>
        <v>EMAIL</v>
      </c>
      <c r="M4538" t="str">
        <f t="shared" si="565"/>
        <v>info@bb-verdemare.com</v>
      </c>
      <c r="N4538" t="str">
        <f t="shared" si="566"/>
        <v>N/a</v>
      </c>
      <c r="O4538" t="str">
        <f t="shared" si="567"/>
        <v>info@bb-verdemare.com</v>
      </c>
      <c r="S4538" s="1" t="s">
        <v>14450</v>
      </c>
    </row>
    <row r="4539" spans="1:19" ht="14.4" x14ac:dyDescent="0.3">
      <c r="A4539" s="1" t="s">
        <v>35</v>
      </c>
      <c r="B4539" s="1" t="s">
        <v>14453</v>
      </c>
      <c r="C4539" s="1" t="s">
        <v>14454</v>
      </c>
      <c r="D4539" s="1" t="str">
        <f t="shared" si="561"/>
        <v>Via Santa Caterina 8</v>
      </c>
      <c r="E4539" s="1" t="s">
        <v>14432</v>
      </c>
      <c r="F4539" s="1" t="s">
        <v>14432</v>
      </c>
      <c r="G4539" t="str">
        <f t="shared" si="560"/>
        <v>Acquaviva Picena</v>
      </c>
      <c r="H4539" s="1" t="s">
        <v>14455</v>
      </c>
      <c r="I4539" s="1" t="str">
        <f t="shared" si="562"/>
        <v>SITO</v>
      </c>
      <c r="J4539" s="1" t="str">
        <f t="shared" si="563"/>
        <v>www.agriturismoaquaviva.net</v>
      </c>
      <c r="K4539" s="1" t="s">
        <v>14456</v>
      </c>
      <c r="L4539" t="str">
        <f t="shared" si="564"/>
        <v>EMAIL</v>
      </c>
      <c r="M4539" t="str">
        <f t="shared" si="565"/>
        <v>info@lapaesana.net</v>
      </c>
      <c r="N4539" t="str">
        <f t="shared" si="566"/>
        <v>www.agriturismoaquaviva.net</v>
      </c>
      <c r="O4539" t="str">
        <f t="shared" si="567"/>
        <v>info@lapaesana.net</v>
      </c>
      <c r="S4539" s="1" t="s">
        <v>14453</v>
      </c>
    </row>
    <row r="4540" spans="1:19" ht="14.4" x14ac:dyDescent="0.3">
      <c r="A4540" s="1" t="s">
        <v>6</v>
      </c>
      <c r="B4540" s="1" t="s">
        <v>14457</v>
      </c>
      <c r="C4540" t="s">
        <v>19718</v>
      </c>
      <c r="D4540" s="1" t="str">
        <f t="shared" si="561"/>
        <v>N/A</v>
      </c>
      <c r="E4540" s="1" t="s">
        <v>14432</v>
      </c>
      <c r="F4540" s="1" t="s">
        <v>14432</v>
      </c>
      <c r="G4540" t="str">
        <f t="shared" si="560"/>
        <v>Acquaviva Picena</v>
      </c>
      <c r="H4540" t="s">
        <v>19718</v>
      </c>
      <c r="I4540" s="1" t="str">
        <f t="shared" si="562"/>
        <v>SITO</v>
      </c>
      <c r="J4540" s="1" t="str">
        <f t="shared" si="563"/>
        <v>N/a</v>
      </c>
      <c r="K4540" s="1" t="s">
        <v>14458</v>
      </c>
      <c r="L4540" t="str">
        <f t="shared" si="564"/>
        <v>EMAIL</v>
      </c>
      <c r="M4540" t="str">
        <f t="shared" si="565"/>
        <v>nicolinocameli@gmail.com</v>
      </c>
      <c r="N4540" t="str">
        <f t="shared" si="566"/>
        <v>N/a</v>
      </c>
      <c r="O4540" t="str">
        <f t="shared" si="567"/>
        <v>nicolinocameli@gmail.com</v>
      </c>
      <c r="S4540" s="1" t="s">
        <v>14457</v>
      </c>
    </row>
    <row r="4541" spans="1:19" ht="14.4" x14ac:dyDescent="0.3">
      <c r="A4541" s="1" t="s">
        <v>20</v>
      </c>
      <c r="B4541" s="1" t="s">
        <v>14459</v>
      </c>
      <c r="C4541" s="1" t="s">
        <v>14460</v>
      </c>
      <c r="D4541" s="1" t="str">
        <f t="shared" si="561"/>
        <v>Via Marziale 43</v>
      </c>
      <c r="E4541" s="1" t="s">
        <v>14432</v>
      </c>
      <c r="F4541" t="s">
        <v>19718</v>
      </c>
      <c r="G4541" t="str">
        <f t="shared" si="560"/>
        <v>N/A</v>
      </c>
      <c r="H4541" t="s">
        <v>19718</v>
      </c>
      <c r="I4541" s="1" t="str">
        <f t="shared" si="562"/>
        <v>SITO</v>
      </c>
      <c r="J4541" s="1" t="str">
        <f t="shared" si="563"/>
        <v>N/a</v>
      </c>
      <c r="K4541" s="1" t="s">
        <v>14461</v>
      </c>
      <c r="L4541" t="str">
        <f t="shared" si="564"/>
        <v>EMAIL</v>
      </c>
      <c r="M4541" t="str">
        <f t="shared" si="565"/>
        <v>oviv.acquavivapicena@gmail.com</v>
      </c>
      <c r="N4541" t="str">
        <f t="shared" si="566"/>
        <v>N/a</v>
      </c>
      <c r="O4541" t="str">
        <f t="shared" si="567"/>
        <v>oviv.acquavivapicena@gmail.com</v>
      </c>
      <c r="S4541" s="1" t="s">
        <v>14459</v>
      </c>
    </row>
    <row r="4542" spans="1:19" ht="14.4" x14ac:dyDescent="0.3">
      <c r="A4542" s="1" t="s">
        <v>29</v>
      </c>
      <c r="B4542" s="1" t="s">
        <v>14462</v>
      </c>
      <c r="C4542" s="1" t="s">
        <v>14463</v>
      </c>
      <c r="D4542" s="1" t="str">
        <f t="shared" si="561"/>
        <v>Via Della Tartana 17</v>
      </c>
      <c r="E4542" s="1" t="s">
        <v>14432</v>
      </c>
      <c r="F4542" t="s">
        <v>19718</v>
      </c>
      <c r="G4542" t="str">
        <f t="shared" si="560"/>
        <v>N/A</v>
      </c>
      <c r="H4542" s="1" t="s">
        <v>14464</v>
      </c>
      <c r="I4542" s="1" t="str">
        <f t="shared" si="562"/>
        <v>SITO</v>
      </c>
      <c r="J4542" s="1" t="str">
        <f t="shared" si="563"/>
        <v>www.bbdellatartana.it</v>
      </c>
      <c r="K4542" s="1" t="s">
        <v>14465</v>
      </c>
      <c r="L4542" t="str">
        <f t="shared" si="564"/>
        <v>EMAIL</v>
      </c>
      <c r="M4542" t="str">
        <f t="shared" si="565"/>
        <v>info@bbdellatartana.it</v>
      </c>
      <c r="N4542" t="str">
        <f t="shared" si="566"/>
        <v>www.bbdellatartana.it</v>
      </c>
      <c r="O4542" t="str">
        <f t="shared" si="567"/>
        <v>info@bbdellatartana.it</v>
      </c>
      <c r="S4542" s="1" t="s">
        <v>14462</v>
      </c>
    </row>
    <row r="4543" spans="1:19" ht="14.4" x14ac:dyDescent="0.3">
      <c r="A4543" s="1" t="s">
        <v>29</v>
      </c>
      <c r="B4543" s="1" t="s">
        <v>14466</v>
      </c>
      <c r="C4543" s="1" t="s">
        <v>14467</v>
      </c>
      <c r="D4543" s="1" t="str">
        <f t="shared" si="561"/>
        <v>Via Dell'Ornato 15</v>
      </c>
      <c r="E4543" s="1" t="s">
        <v>14432</v>
      </c>
      <c r="F4543" t="s">
        <v>19718</v>
      </c>
      <c r="G4543" t="str">
        <f t="shared" si="560"/>
        <v>N/A</v>
      </c>
      <c r="H4543" t="s">
        <v>19718</v>
      </c>
      <c r="I4543" s="1" t="str">
        <f t="shared" si="562"/>
        <v>SITO</v>
      </c>
      <c r="J4543" s="1" t="str">
        <f t="shared" si="563"/>
        <v>N/a</v>
      </c>
      <c r="K4543" s="1" t="s">
        <v>14468</v>
      </c>
      <c r="L4543" t="str">
        <f t="shared" si="564"/>
        <v>EMAIL</v>
      </c>
      <c r="M4543" t="str">
        <f t="shared" si="565"/>
        <v>gasparrini.giorgio@virgilio.it</v>
      </c>
      <c r="N4543" t="str">
        <f t="shared" si="566"/>
        <v>N/a</v>
      </c>
      <c r="O4543" t="str">
        <f t="shared" si="567"/>
        <v>gasparrini.giorgio@virgilio.it</v>
      </c>
      <c r="S4543" s="1" t="s">
        <v>14466</v>
      </c>
    </row>
    <row r="4544" spans="1:19" ht="14.4" x14ac:dyDescent="0.3">
      <c r="A4544" s="1" t="s">
        <v>29</v>
      </c>
      <c r="B4544" s="1" t="s">
        <v>14469</v>
      </c>
      <c r="C4544" s="1" t="s">
        <v>14470</v>
      </c>
      <c r="D4544" s="1" t="str">
        <f t="shared" si="561"/>
        <v>Via Carlo Alberto Dalla Chiesa 58</v>
      </c>
      <c r="E4544" s="1" t="s">
        <v>14432</v>
      </c>
      <c r="F4544" s="1" t="s">
        <v>14471</v>
      </c>
      <c r="G4544" t="str">
        <f t="shared" si="560"/>
        <v>Acquaviva Picena</v>
      </c>
      <c r="H4544" s="1" t="s">
        <v>14472</v>
      </c>
      <c r="I4544" s="1" t="str">
        <f t="shared" si="562"/>
        <v>SITO</v>
      </c>
      <c r="J4544" s="1" t="str">
        <f t="shared" si="563"/>
        <v>www.giardinomediterraneo.altervista.org</v>
      </c>
      <c r="K4544" s="1" t="s">
        <v>14473</v>
      </c>
      <c r="L4544" t="str">
        <f t="shared" si="564"/>
        <v>EMAIL</v>
      </c>
      <c r="M4544" t="str">
        <f t="shared" si="565"/>
        <v>bbilgiardinomediterraneo@outlook.it</v>
      </c>
      <c r="N4544" t="str">
        <f t="shared" si="566"/>
        <v>www.giardinomediterraneo.altervista.org</v>
      </c>
      <c r="O4544" t="str">
        <f t="shared" si="567"/>
        <v>bbilgiardinomediterraneo@outlook.it</v>
      </c>
      <c r="S4544" s="1" t="s">
        <v>14469</v>
      </c>
    </row>
    <row r="4545" spans="1:19" ht="14.4" x14ac:dyDescent="0.3">
      <c r="A4545" s="1" t="s">
        <v>29</v>
      </c>
      <c r="B4545" s="1" t="s">
        <v>14474</v>
      </c>
      <c r="C4545" s="1" t="s">
        <v>14475</v>
      </c>
      <c r="D4545" s="1" t="str">
        <f t="shared" si="561"/>
        <v>Contrada Santa Caterina  21</v>
      </c>
      <c r="E4545" s="1" t="s">
        <v>14432</v>
      </c>
      <c r="F4545" s="1" t="s">
        <v>14432</v>
      </c>
      <c r="G4545" t="str">
        <f t="shared" si="560"/>
        <v>Acquaviva Picena</v>
      </c>
      <c r="H4545" s="1" t="s">
        <v>14476</v>
      </c>
      <c r="I4545" s="1" t="str">
        <f t="shared" si="562"/>
        <v>SITO</v>
      </c>
      <c r="J4545" s="1" t="str">
        <f t="shared" si="563"/>
        <v>www.bbsantacaterina.it</v>
      </c>
      <c r="K4545" s="1" t="s">
        <v>14477</v>
      </c>
      <c r="L4545" t="str">
        <f t="shared" si="564"/>
        <v>EMAIL</v>
      </c>
      <c r="M4545" t="str">
        <f t="shared" si="565"/>
        <v>info@bbsantacaterina.it</v>
      </c>
      <c r="N4545" t="str">
        <f t="shared" si="566"/>
        <v>www.bbsantacaterina.it</v>
      </c>
      <c r="O4545" t="str">
        <f t="shared" si="567"/>
        <v>info@bbsantacaterina.it</v>
      </c>
      <c r="S4545" s="1" t="s">
        <v>14474</v>
      </c>
    </row>
    <row r="4546" spans="1:19" ht="14.4" x14ac:dyDescent="0.3">
      <c r="A4546" s="1" t="s">
        <v>29</v>
      </c>
      <c r="B4546" s="1" t="s">
        <v>14478</v>
      </c>
      <c r="C4546" s="1" t="s">
        <v>14479</v>
      </c>
      <c r="D4546" s="1" t="str">
        <f t="shared" si="561"/>
        <v>Via G.Panelli 3</v>
      </c>
      <c r="E4546" s="1" t="s">
        <v>14432</v>
      </c>
      <c r="F4546" s="1" t="s">
        <v>14432</v>
      </c>
      <c r="G4546" t="str">
        <f t="shared" ref="G4546:G4609" si="568">PROPER(F4546)</f>
        <v>Acquaviva Picena</v>
      </c>
      <c r="H4546" s="1" t="s">
        <v>14480</v>
      </c>
      <c r="I4546" s="1" t="str">
        <f t="shared" si="562"/>
        <v>SITO</v>
      </c>
      <c r="J4546" s="1" t="str">
        <f t="shared" si="563"/>
        <v>www.bbmari.it</v>
      </c>
      <c r="K4546" s="1" t="s">
        <v>14481</v>
      </c>
      <c r="L4546" t="str">
        <f t="shared" si="564"/>
        <v>EMAIL</v>
      </c>
      <c r="M4546" t="str">
        <f t="shared" si="565"/>
        <v>maribb@gmail.com</v>
      </c>
      <c r="N4546" t="str">
        <f t="shared" si="566"/>
        <v>www.bbmari.it</v>
      </c>
      <c r="O4546" t="str">
        <f t="shared" si="567"/>
        <v>maribb@gmail.com</v>
      </c>
      <c r="S4546" s="1" t="s">
        <v>14478</v>
      </c>
    </row>
    <row r="4547" spans="1:19" ht="14.4" x14ac:dyDescent="0.3">
      <c r="A4547" s="1" t="s">
        <v>29</v>
      </c>
      <c r="B4547" s="1" t="s">
        <v>14482</v>
      </c>
      <c r="C4547" s="1" t="s">
        <v>14483</v>
      </c>
      <c r="D4547" s="1" t="str">
        <f t="shared" ref="D4547:D4610" si="569">PROPER(C4547)</f>
        <v>Via G. Panelli 3</v>
      </c>
      <c r="E4547" s="1" t="s">
        <v>14432</v>
      </c>
      <c r="F4547" s="1" t="s">
        <v>14432</v>
      </c>
      <c r="G4547" t="str">
        <f t="shared" si="568"/>
        <v>Acquaviva Picena</v>
      </c>
      <c r="H4547" t="s">
        <v>19718</v>
      </c>
      <c r="I4547" s="1" t="str">
        <f t="shared" ref="I4547:I4610" si="570">IF(ISERROR(FIND("@",H4547)),"SITO","EMAIL")</f>
        <v>SITO</v>
      </c>
      <c r="J4547" s="1" t="str">
        <f t="shared" ref="J4547:J4610" si="571">IF(I4547="SITO",H4547," ")</f>
        <v>N/a</v>
      </c>
      <c r="K4547" t="s">
        <v>19718</v>
      </c>
      <c r="L4547" t="str">
        <f t="shared" ref="L4547:L4610" si="572">IF(ISERROR(FIND("@",K4547)),"SITO","EMAIL")</f>
        <v>SITO</v>
      </c>
      <c r="M4547" t="str">
        <f t="shared" ref="M4547:M4610" si="573">IF(L4547="EMAIL",K4547, " ")</f>
        <v xml:space="preserve"> </v>
      </c>
      <c r="N4547" t="str">
        <f t="shared" ref="N4547:N4610" si="574">IF(J4547&lt;&gt;" ", J4547, "N/a")</f>
        <v>N/a</v>
      </c>
      <c r="O4547" t="str">
        <f t="shared" ref="O4547:O4610" si="575">IF(M4547 &lt;&gt; " ", M4547,"N/a")</f>
        <v>N/a</v>
      </c>
      <c r="S4547" s="1" t="s">
        <v>14482</v>
      </c>
    </row>
    <row r="4548" spans="1:19" ht="14.4" x14ac:dyDescent="0.3">
      <c r="A4548" s="1" t="s">
        <v>29</v>
      </c>
      <c r="B4548" s="1" t="s">
        <v>14484</v>
      </c>
      <c r="C4548" s="1" t="s">
        <v>14485</v>
      </c>
      <c r="D4548" s="1" t="str">
        <f t="shared" si="569"/>
        <v>Cda Valle Apparignano  16</v>
      </c>
      <c r="E4548" s="1" t="s">
        <v>14432</v>
      </c>
      <c r="F4548" s="1" t="s">
        <v>14432</v>
      </c>
      <c r="G4548" t="str">
        <f t="shared" si="568"/>
        <v>Acquaviva Picena</v>
      </c>
      <c r="H4548" s="1" t="s">
        <v>14486</v>
      </c>
      <c r="I4548" s="1" t="str">
        <f t="shared" si="570"/>
        <v>SITO</v>
      </c>
      <c r="J4548" s="1" t="str">
        <f t="shared" si="571"/>
        <v>www.mammagina.info</v>
      </c>
      <c r="K4548" s="1" t="s">
        <v>14487</v>
      </c>
      <c r="L4548" t="str">
        <f t="shared" si="572"/>
        <v>EMAIL</v>
      </c>
      <c r="M4548" t="str">
        <f t="shared" si="573"/>
        <v>gina.marchetti@tin.it</v>
      </c>
      <c r="N4548" t="str">
        <f t="shared" si="574"/>
        <v>www.mammagina.info</v>
      </c>
      <c r="O4548" t="str">
        <f t="shared" si="575"/>
        <v>gina.marchetti@tin.it</v>
      </c>
      <c r="S4548" s="1" t="s">
        <v>14484</v>
      </c>
    </row>
    <row r="4549" spans="1:19" ht="14.4" x14ac:dyDescent="0.3">
      <c r="A4549" s="1" t="s">
        <v>20</v>
      </c>
      <c r="B4549" s="1" t="s">
        <v>14488</v>
      </c>
      <c r="C4549" s="1" t="s">
        <v>14489</v>
      </c>
      <c r="D4549" s="1" t="str">
        <f t="shared" si="569"/>
        <v>Via Abbadetta  36</v>
      </c>
      <c r="E4549" s="1" t="s">
        <v>14432</v>
      </c>
      <c r="F4549" s="1" t="s">
        <v>14432</v>
      </c>
      <c r="G4549" t="str">
        <f t="shared" si="568"/>
        <v>Acquaviva Picena</v>
      </c>
      <c r="H4549" s="1" t="s">
        <v>14490</v>
      </c>
      <c r="I4549" s="1" t="str">
        <f t="shared" si="570"/>
        <v>SITO</v>
      </c>
      <c r="J4549" s="1" t="str">
        <f t="shared" si="571"/>
        <v>www.abbadetta.it</v>
      </c>
      <c r="K4549" s="1" t="s">
        <v>14491</v>
      </c>
      <c r="L4549" t="str">
        <f t="shared" si="572"/>
        <v>EMAIL</v>
      </c>
      <c r="M4549" t="str">
        <f t="shared" si="573"/>
        <v>sabrina-riccioni@hotmail.com</v>
      </c>
      <c r="N4549" t="str">
        <f t="shared" si="574"/>
        <v>www.abbadetta.it</v>
      </c>
      <c r="O4549" t="str">
        <f t="shared" si="575"/>
        <v>sabrina-riccioni@hotmail.com</v>
      </c>
      <c r="S4549" s="1" t="s">
        <v>14488</v>
      </c>
    </row>
    <row r="4550" spans="1:19" ht="14.4" x14ac:dyDescent="0.3">
      <c r="A4550" s="1" t="s">
        <v>20</v>
      </c>
      <c r="B4550" s="1" t="s">
        <v>14492</v>
      </c>
      <c r="C4550" s="1" t="s">
        <v>14493</v>
      </c>
      <c r="D4550" s="1" t="str">
        <f t="shared" si="569"/>
        <v>Contrada Colle In Su 29</v>
      </c>
      <c r="E4550" s="1" t="s">
        <v>14432</v>
      </c>
      <c r="F4550" s="1" t="s">
        <v>14432</v>
      </c>
      <c r="G4550" t="str">
        <f t="shared" si="568"/>
        <v>Acquaviva Picena</v>
      </c>
      <c r="H4550" s="1" t="s">
        <v>14494</v>
      </c>
      <c r="I4550" s="1" t="str">
        <f t="shared" si="570"/>
        <v>SITO</v>
      </c>
      <c r="J4550" s="1" t="str">
        <f t="shared" si="571"/>
        <v>www.hotelilgrillo.it</v>
      </c>
      <c r="K4550" s="1" t="s">
        <v>14495</v>
      </c>
      <c r="L4550" t="str">
        <f t="shared" si="572"/>
        <v>EMAIL</v>
      </c>
      <c r="M4550" t="str">
        <f t="shared" si="573"/>
        <v>info@hotelilgrillo.it</v>
      </c>
      <c r="N4550" t="str">
        <f t="shared" si="574"/>
        <v>www.hotelilgrillo.it</v>
      </c>
      <c r="O4550" t="str">
        <f t="shared" si="575"/>
        <v>info@hotelilgrillo.it</v>
      </c>
      <c r="S4550" s="1" t="s">
        <v>14492</v>
      </c>
    </row>
    <row r="4551" spans="1:19" ht="14.4" x14ac:dyDescent="0.3">
      <c r="A4551" s="1" t="s">
        <v>29</v>
      </c>
      <c r="B4551" s="1" t="s">
        <v>14496</v>
      </c>
      <c r="C4551" s="1" t="s">
        <v>14497</v>
      </c>
      <c r="D4551" s="1" t="str">
        <f t="shared" si="569"/>
        <v>Contrada S. Maria In Accubitu  14</v>
      </c>
      <c r="E4551" s="1" t="s">
        <v>14432</v>
      </c>
      <c r="F4551" s="1" t="s">
        <v>14432</v>
      </c>
      <c r="G4551" t="str">
        <f t="shared" si="568"/>
        <v>Acquaviva Picena</v>
      </c>
      <c r="H4551" s="1" t="s">
        <v>14498</v>
      </c>
      <c r="I4551" s="1" t="str">
        <f t="shared" si="570"/>
        <v>SITO</v>
      </c>
      <c r="J4551" s="1" t="str">
        <f t="shared" si="571"/>
        <v>www.lalunaelafortezza.com</v>
      </c>
      <c r="K4551" s="1" t="s">
        <v>14499</v>
      </c>
      <c r="L4551" t="str">
        <f t="shared" si="572"/>
        <v>EMAIL</v>
      </c>
      <c r="M4551" t="str">
        <f t="shared" si="573"/>
        <v>info@lalunaelafortezza.com</v>
      </c>
      <c r="N4551" t="str">
        <f t="shared" si="574"/>
        <v>www.lalunaelafortezza.com</v>
      </c>
      <c r="O4551" t="str">
        <f t="shared" si="575"/>
        <v>info@lalunaelafortezza.com</v>
      </c>
      <c r="S4551" s="1" t="s">
        <v>14496</v>
      </c>
    </row>
    <row r="4552" spans="1:19" ht="14.4" x14ac:dyDescent="0.3">
      <c r="A4552" s="1" t="s">
        <v>29</v>
      </c>
      <c r="B4552" s="1" t="s">
        <v>3065</v>
      </c>
      <c r="C4552" s="1" t="s">
        <v>14500</v>
      </c>
      <c r="D4552" s="1" t="str">
        <f t="shared" si="569"/>
        <v>Via Vallechifenti 75</v>
      </c>
      <c r="E4552" s="1" t="s">
        <v>14501</v>
      </c>
      <c r="F4552" t="s">
        <v>19718</v>
      </c>
      <c r="G4552" t="str">
        <f t="shared" si="568"/>
        <v>N/A</v>
      </c>
      <c r="H4552" s="1" t="s">
        <v>14502</v>
      </c>
      <c r="I4552" s="1" t="str">
        <f t="shared" si="570"/>
        <v>SITO</v>
      </c>
      <c r="J4552" s="1" t="str">
        <f t="shared" si="571"/>
        <v>www.bedandbreakfastlequerce.it</v>
      </c>
      <c r="K4552" s="1" t="s">
        <v>14503</v>
      </c>
      <c r="L4552" t="str">
        <f t="shared" si="572"/>
        <v>EMAIL</v>
      </c>
      <c r="M4552" t="str">
        <f t="shared" si="573"/>
        <v>ice661@hotmail.it</v>
      </c>
      <c r="N4552" t="str">
        <f t="shared" si="574"/>
        <v>www.bedandbreakfastlequerce.it</v>
      </c>
      <c r="O4552" t="str">
        <f t="shared" si="575"/>
        <v>ice661@hotmail.it</v>
      </c>
      <c r="S4552" s="1" t="s">
        <v>3065</v>
      </c>
    </row>
    <row r="4553" spans="1:19" ht="14.4" x14ac:dyDescent="0.3">
      <c r="A4553" s="1" t="s">
        <v>35</v>
      </c>
      <c r="B4553" s="1" t="s">
        <v>14504</v>
      </c>
      <c r="C4553" s="1" t="s">
        <v>14505</v>
      </c>
      <c r="D4553" s="1" t="str">
        <f t="shared" si="569"/>
        <v>Via Valle Chifenti 142</v>
      </c>
      <c r="E4553" s="1" t="s">
        <v>14501</v>
      </c>
      <c r="F4553" s="1" t="s">
        <v>14501</v>
      </c>
      <c r="G4553" t="str">
        <f t="shared" si="568"/>
        <v>Appignano Del Tronto</v>
      </c>
      <c r="H4553" s="1" t="s">
        <v>14506</v>
      </c>
      <c r="I4553" s="1" t="str">
        <f t="shared" si="570"/>
        <v>SITO</v>
      </c>
      <c r="J4553" s="1" t="str">
        <f t="shared" si="571"/>
        <v>www.concadoro.com</v>
      </c>
      <c r="K4553" s="1" t="s">
        <v>14507</v>
      </c>
      <c r="L4553" t="str">
        <f t="shared" si="572"/>
        <v>EMAIL</v>
      </c>
      <c r="M4553" t="str">
        <f t="shared" si="573"/>
        <v>agriturismo@concadoro.com</v>
      </c>
      <c r="N4553" t="str">
        <f t="shared" si="574"/>
        <v>www.concadoro.com</v>
      </c>
      <c r="O4553" t="str">
        <f t="shared" si="575"/>
        <v>agriturismo@concadoro.com</v>
      </c>
      <c r="S4553" s="1" t="s">
        <v>14504</v>
      </c>
    </row>
    <row r="4554" spans="1:19" ht="14.4" x14ac:dyDescent="0.3">
      <c r="A4554" s="1" t="s">
        <v>35</v>
      </c>
      <c r="B4554" s="1" t="s">
        <v>4300</v>
      </c>
      <c r="C4554" s="1" t="s">
        <v>14508</v>
      </c>
      <c r="D4554" s="1" t="str">
        <f t="shared" si="569"/>
        <v>Contrada Valle San Martino 11</v>
      </c>
      <c r="E4554" s="1" t="s">
        <v>14501</v>
      </c>
      <c r="F4554" s="1" t="s">
        <v>14501</v>
      </c>
      <c r="G4554" t="str">
        <f t="shared" si="568"/>
        <v>Appignano Del Tronto</v>
      </c>
      <c r="H4554" t="s">
        <v>19718</v>
      </c>
      <c r="I4554" s="1" t="str">
        <f t="shared" si="570"/>
        <v>SITO</v>
      </c>
      <c r="J4554" s="1" t="str">
        <f t="shared" si="571"/>
        <v>N/a</v>
      </c>
      <c r="K4554" s="1" t="s">
        <v>14509</v>
      </c>
      <c r="L4554" t="str">
        <f t="shared" si="572"/>
        <v>EMAIL</v>
      </c>
      <c r="M4554" t="str">
        <f t="shared" si="573"/>
        <v>s.martinoagriturism@libero.it</v>
      </c>
      <c r="N4554" t="str">
        <f t="shared" si="574"/>
        <v>N/a</v>
      </c>
      <c r="O4554" t="str">
        <f t="shared" si="575"/>
        <v>s.martinoagriturism@libero.it</v>
      </c>
      <c r="S4554" s="1" t="s">
        <v>4300</v>
      </c>
    </row>
    <row r="4555" spans="1:19" ht="14.4" x14ac:dyDescent="0.3">
      <c r="A4555" s="1" t="s">
        <v>35</v>
      </c>
      <c r="B4555" s="1" t="s">
        <v>14510</v>
      </c>
      <c r="C4555" s="1" t="s">
        <v>14511</v>
      </c>
      <c r="D4555" s="1" t="str">
        <f t="shared" si="569"/>
        <v>Valle San Martino 4</v>
      </c>
      <c r="E4555" s="1" t="s">
        <v>14501</v>
      </c>
      <c r="F4555" s="1" t="s">
        <v>14501</v>
      </c>
      <c r="G4555" t="str">
        <f t="shared" si="568"/>
        <v>Appignano Del Tronto</v>
      </c>
      <c r="H4555" t="s">
        <v>19718</v>
      </c>
      <c r="I4555" s="1" t="str">
        <f t="shared" si="570"/>
        <v>SITO</v>
      </c>
      <c r="J4555" s="1" t="str">
        <f t="shared" si="571"/>
        <v>N/a</v>
      </c>
      <c r="K4555" s="1" t="s">
        <v>14512</v>
      </c>
      <c r="L4555" t="str">
        <f t="shared" si="572"/>
        <v>EMAIL</v>
      </c>
      <c r="M4555" t="str">
        <f t="shared" si="573"/>
        <v>gabrielegalli1@libero.it</v>
      </c>
      <c r="N4555" t="str">
        <f t="shared" si="574"/>
        <v>N/a</v>
      </c>
      <c r="O4555" t="str">
        <f t="shared" si="575"/>
        <v>gabrielegalli1@libero.it</v>
      </c>
      <c r="S4555" s="1" t="s">
        <v>14510</v>
      </c>
    </row>
    <row r="4556" spans="1:19" ht="14.4" x14ac:dyDescent="0.3">
      <c r="A4556" s="1" t="s">
        <v>6</v>
      </c>
      <c r="B4556" s="1" t="s">
        <v>14513</v>
      </c>
      <c r="C4556" t="s">
        <v>19718</v>
      </c>
      <c r="D4556" s="1" t="str">
        <f t="shared" si="569"/>
        <v>N/A</v>
      </c>
      <c r="E4556" s="1" t="s">
        <v>14514</v>
      </c>
      <c r="F4556" s="1" t="s">
        <v>14515</v>
      </c>
      <c r="G4556" t="str">
        <f t="shared" si="568"/>
        <v>Frazione Borgo</v>
      </c>
      <c r="H4556" s="1" t="s">
        <v>14516</v>
      </c>
      <c r="I4556" s="1" t="str">
        <f t="shared" si="570"/>
        <v>SITO</v>
      </c>
      <c r="J4556" s="1" t="str">
        <f t="shared" si="571"/>
        <v>www.centrodueparchi.it; www.forestalp.it;</v>
      </c>
      <c r="K4556" s="1" t="s">
        <v>14517</v>
      </c>
      <c r="L4556" t="str">
        <f t="shared" si="572"/>
        <v>EMAIL</v>
      </c>
      <c r="M4556" t="str">
        <f t="shared" si="573"/>
        <v>info@centrodueparchi.it</v>
      </c>
      <c r="N4556" t="str">
        <f t="shared" si="574"/>
        <v>www.centrodueparchi.it; www.forestalp.it;</v>
      </c>
      <c r="O4556" t="str">
        <f t="shared" si="575"/>
        <v>info@centrodueparchi.it</v>
      </c>
      <c r="S4556" s="1" t="s">
        <v>14513</v>
      </c>
    </row>
    <row r="4557" spans="1:19" ht="14.4" x14ac:dyDescent="0.3">
      <c r="A4557" s="1" t="s">
        <v>29</v>
      </c>
      <c r="B4557" s="1" t="s">
        <v>14518</v>
      </c>
      <c r="C4557" s="1" t="s">
        <v>14519</v>
      </c>
      <c r="D4557" s="1" t="str">
        <f t="shared" si="569"/>
        <v>Frazione Borgo 1</v>
      </c>
      <c r="E4557" s="1" t="s">
        <v>14514</v>
      </c>
      <c r="F4557" s="1" t="s">
        <v>14514</v>
      </c>
      <c r="G4557" t="str">
        <f t="shared" si="568"/>
        <v>Arquata Del Tronto</v>
      </c>
      <c r="H4557" t="s">
        <v>19718</v>
      </c>
      <c r="I4557" s="1" t="str">
        <f t="shared" si="570"/>
        <v>SITO</v>
      </c>
      <c r="J4557" s="1" t="str">
        <f t="shared" si="571"/>
        <v>N/a</v>
      </c>
      <c r="K4557" s="1" t="s">
        <v>14520</v>
      </c>
      <c r="L4557" t="str">
        <f t="shared" si="572"/>
        <v>EMAIL</v>
      </c>
      <c r="M4557" t="str">
        <f t="shared" si="573"/>
        <v>info@laterradellemeraviglie.it</v>
      </c>
      <c r="N4557" t="str">
        <f t="shared" si="574"/>
        <v>N/a</v>
      </c>
      <c r="O4557" t="str">
        <f t="shared" si="575"/>
        <v>info@laterradellemeraviglie.it</v>
      </c>
      <c r="S4557" s="1" t="s">
        <v>14518</v>
      </c>
    </row>
    <row r="4558" spans="1:19" ht="14.4" x14ac:dyDescent="0.3">
      <c r="A4558" s="1" t="s">
        <v>29</v>
      </c>
      <c r="B4558" s="1" t="s">
        <v>14521</v>
      </c>
      <c r="C4558" s="1" t="s">
        <v>14522</v>
      </c>
      <c r="D4558" s="1" t="str">
        <f t="shared" si="569"/>
        <v>Frazione Capodacqua 9D</v>
      </c>
      <c r="E4558" s="1" t="s">
        <v>14514</v>
      </c>
      <c r="F4558" s="1" t="s">
        <v>14523</v>
      </c>
      <c r="G4558" t="str">
        <f t="shared" si="568"/>
        <v>Loc. Capodacqua</v>
      </c>
      <c r="H4558" t="s">
        <v>19718</v>
      </c>
      <c r="I4558" s="1" t="str">
        <f t="shared" si="570"/>
        <v>SITO</v>
      </c>
      <c r="J4558" s="1" t="str">
        <f t="shared" si="571"/>
        <v>N/a</v>
      </c>
      <c r="K4558" s="1" t="s">
        <v>14524</v>
      </c>
      <c r="L4558" t="str">
        <f t="shared" si="572"/>
        <v>EMAIL</v>
      </c>
      <c r="M4558" t="str">
        <f t="shared" si="573"/>
        <v>emanuela.fortuna@tin.it</v>
      </c>
      <c r="N4558" t="str">
        <f t="shared" si="574"/>
        <v>N/a</v>
      </c>
      <c r="O4558" t="str">
        <f t="shared" si="575"/>
        <v>emanuela.fortuna@tin.it</v>
      </c>
      <c r="S4558" s="1" t="s">
        <v>14521</v>
      </c>
    </row>
    <row r="4559" spans="1:19" ht="14.4" x14ac:dyDescent="0.3">
      <c r="A4559" s="1" t="s">
        <v>29</v>
      </c>
      <c r="B4559" s="1" t="s">
        <v>14525</v>
      </c>
      <c r="C4559" s="1" t="s">
        <v>14526</v>
      </c>
      <c r="D4559" s="1" t="str">
        <f t="shared" si="569"/>
        <v>Frazione Pretare 1</v>
      </c>
      <c r="E4559" s="1" t="s">
        <v>14514</v>
      </c>
      <c r="F4559" s="1" t="s">
        <v>14527</v>
      </c>
      <c r="G4559" t="str">
        <f t="shared" si="568"/>
        <v>Pretare</v>
      </c>
      <c r="H4559" s="1" t="s">
        <v>14528</v>
      </c>
      <c r="I4559" s="1" t="str">
        <f t="shared" si="570"/>
        <v>SITO</v>
      </c>
      <c r="J4559" s="1" t="str">
        <f t="shared" si="571"/>
        <v>www.giardinodellefate.it</v>
      </c>
      <c r="K4559" s="1" t="s">
        <v>14529</v>
      </c>
      <c r="L4559" t="str">
        <f t="shared" si="572"/>
        <v>EMAIL</v>
      </c>
      <c r="M4559" t="str">
        <f t="shared" si="573"/>
        <v>bbgiardinodellefate@libero.it</v>
      </c>
      <c r="N4559" t="str">
        <f t="shared" si="574"/>
        <v>www.giardinodellefate.it</v>
      </c>
      <c r="O4559" t="str">
        <f t="shared" si="575"/>
        <v>bbgiardinodellefate@libero.it</v>
      </c>
      <c r="S4559" s="1" t="s">
        <v>14525</v>
      </c>
    </row>
    <row r="4560" spans="1:19" ht="14.4" x14ac:dyDescent="0.3">
      <c r="A4560" s="1" t="s">
        <v>29</v>
      </c>
      <c r="B4560" s="1" t="s">
        <v>14530</v>
      </c>
      <c r="C4560" t="s">
        <v>19718</v>
      </c>
      <c r="D4560" s="1" t="str">
        <f t="shared" si="569"/>
        <v>N/A</v>
      </c>
      <c r="E4560" s="1" t="s">
        <v>14514</v>
      </c>
      <c r="F4560" s="1" t="s">
        <v>14527</v>
      </c>
      <c r="G4560" t="str">
        <f t="shared" si="568"/>
        <v>Pretare</v>
      </c>
      <c r="H4560" t="s">
        <v>19718</v>
      </c>
      <c r="I4560" s="1" t="str">
        <f t="shared" si="570"/>
        <v>SITO</v>
      </c>
      <c r="J4560" s="1" t="str">
        <f t="shared" si="571"/>
        <v>N/a</v>
      </c>
      <c r="K4560" t="s">
        <v>19718</v>
      </c>
      <c r="L4560" t="str">
        <f t="shared" si="572"/>
        <v>SITO</v>
      </c>
      <c r="M4560" t="str">
        <f t="shared" si="573"/>
        <v xml:space="preserve"> </v>
      </c>
      <c r="N4560" t="str">
        <f t="shared" si="574"/>
        <v>N/a</v>
      </c>
      <c r="O4560" t="str">
        <f t="shared" si="575"/>
        <v>N/a</v>
      </c>
      <c r="S4560" s="1" t="s">
        <v>14530</v>
      </c>
    </row>
    <row r="4561" spans="1:19" ht="14.4" x14ac:dyDescent="0.3">
      <c r="A4561" s="1" t="s">
        <v>29</v>
      </c>
      <c r="B4561" s="1" t="s">
        <v>14531</v>
      </c>
      <c r="C4561" s="1" t="s">
        <v>14532</v>
      </c>
      <c r="D4561" s="1" t="str">
        <f t="shared" si="569"/>
        <v>Via Vicolo Brandi  142B</v>
      </c>
      <c r="E4561" s="1" t="s">
        <v>14514</v>
      </c>
      <c r="F4561" s="1" t="s">
        <v>14533</v>
      </c>
      <c r="G4561" t="str">
        <f t="shared" si="568"/>
        <v>Trisungo</v>
      </c>
      <c r="H4561" s="1" t="s">
        <v>14534</v>
      </c>
      <c r="I4561" s="1" t="str">
        <f t="shared" si="570"/>
        <v>SITO</v>
      </c>
      <c r="J4561" s="1" t="str">
        <f t="shared" si="571"/>
        <v>www.bbtrisungo.it</v>
      </c>
      <c r="K4561" s="1" t="s">
        <v>14535</v>
      </c>
      <c r="L4561" t="str">
        <f t="shared" si="572"/>
        <v>EMAIL</v>
      </c>
      <c r="M4561" t="str">
        <f t="shared" si="573"/>
        <v>orsini.el@libero.it</v>
      </c>
      <c r="N4561" t="str">
        <f t="shared" si="574"/>
        <v>www.bbtrisungo.it</v>
      </c>
      <c r="O4561" t="str">
        <f t="shared" si="575"/>
        <v>orsini.el@libero.it</v>
      </c>
      <c r="S4561" s="1" t="s">
        <v>14531</v>
      </c>
    </row>
    <row r="4562" spans="1:19" ht="14.4" x14ac:dyDescent="0.3">
      <c r="A4562" s="1" t="s">
        <v>29</v>
      </c>
      <c r="B4562" s="1" t="s">
        <v>14536</v>
      </c>
      <c r="C4562" t="s">
        <v>19718</v>
      </c>
      <c r="D4562" s="1" t="str">
        <f t="shared" si="569"/>
        <v>N/A</v>
      </c>
      <c r="E4562" s="1" t="s">
        <v>14514</v>
      </c>
      <c r="F4562" s="1" t="s">
        <v>14537</v>
      </c>
      <c r="G4562" t="str">
        <f t="shared" si="568"/>
        <v>Piedilama</v>
      </c>
      <c r="H4562" s="1" t="s">
        <v>14538</v>
      </c>
      <c r="I4562" s="1" t="str">
        <f t="shared" si="570"/>
        <v>SITO</v>
      </c>
      <c r="J4562" s="1" t="str">
        <f t="shared" si="571"/>
        <v>www.ilnidodipiedilama.com</v>
      </c>
      <c r="K4562" t="s">
        <v>19718</v>
      </c>
      <c r="L4562" t="str">
        <f t="shared" si="572"/>
        <v>SITO</v>
      </c>
      <c r="M4562" t="str">
        <f t="shared" si="573"/>
        <v xml:space="preserve"> </v>
      </c>
      <c r="N4562" t="str">
        <f t="shared" si="574"/>
        <v>www.ilnidodipiedilama.com</v>
      </c>
      <c r="O4562" t="str">
        <f t="shared" si="575"/>
        <v>N/a</v>
      </c>
      <c r="S4562" s="1" t="s">
        <v>14536</v>
      </c>
    </row>
    <row r="4563" spans="1:19" ht="14.4" x14ac:dyDescent="0.3">
      <c r="A4563" s="1" t="s">
        <v>300</v>
      </c>
      <c r="B4563" s="1" t="s">
        <v>14539</v>
      </c>
      <c r="C4563" s="1" t="s">
        <v>14540</v>
      </c>
      <c r="D4563" s="1" t="str">
        <f t="shared" si="569"/>
        <v>Frazione Forca Canapine 1</v>
      </c>
      <c r="E4563" s="1" t="s">
        <v>14514</v>
      </c>
      <c r="F4563" s="1" t="s">
        <v>14541</v>
      </c>
      <c r="G4563" t="str">
        <f t="shared" si="568"/>
        <v>Forca Canapine</v>
      </c>
      <c r="H4563" s="1" t="s">
        <v>14542</v>
      </c>
      <c r="I4563" s="1" t="str">
        <f t="shared" si="570"/>
        <v>SITO</v>
      </c>
      <c r="J4563" s="1" t="str">
        <f t="shared" si="571"/>
        <v>www.rifugiocollelecese.it</v>
      </c>
      <c r="K4563" s="1" t="s">
        <v>14543</v>
      </c>
      <c r="L4563" t="str">
        <f t="shared" si="572"/>
        <v>EMAIL</v>
      </c>
      <c r="M4563" t="str">
        <f t="shared" si="573"/>
        <v>info@rifugiocollelecese.it</v>
      </c>
      <c r="N4563" t="str">
        <f t="shared" si="574"/>
        <v>www.rifugiocollelecese.it</v>
      </c>
      <c r="O4563" t="str">
        <f t="shared" si="575"/>
        <v>info@rifugiocollelecese.it</v>
      </c>
      <c r="S4563" s="1" t="s">
        <v>14539</v>
      </c>
    </row>
    <row r="4564" spans="1:19" ht="14.4" x14ac:dyDescent="0.3">
      <c r="A4564" s="1" t="s">
        <v>29</v>
      </c>
      <c r="B4564" s="1" t="s">
        <v>14544</v>
      </c>
      <c r="C4564" s="1" t="s">
        <v>14545</v>
      </c>
      <c r="D4564" s="1" t="str">
        <f t="shared" si="569"/>
        <v>Frazione Spelonga 103</v>
      </c>
      <c r="E4564" s="1" t="s">
        <v>14514</v>
      </c>
      <c r="F4564" s="1" t="s">
        <v>14514</v>
      </c>
      <c r="G4564" t="str">
        <f t="shared" si="568"/>
        <v>Arquata Del Tronto</v>
      </c>
      <c r="H4564" t="s">
        <v>19718</v>
      </c>
      <c r="I4564" s="1" t="str">
        <f t="shared" si="570"/>
        <v>SITO</v>
      </c>
      <c r="J4564" s="1" t="str">
        <f t="shared" si="571"/>
        <v>N/a</v>
      </c>
      <c r="K4564" t="s">
        <v>19718</v>
      </c>
      <c r="L4564" t="str">
        <f t="shared" si="572"/>
        <v>SITO</v>
      </c>
      <c r="M4564" t="str">
        <f t="shared" si="573"/>
        <v xml:space="preserve"> </v>
      </c>
      <c r="N4564" t="str">
        <f t="shared" si="574"/>
        <v>N/a</v>
      </c>
      <c r="O4564" t="str">
        <f t="shared" si="575"/>
        <v>N/a</v>
      </c>
      <c r="S4564" s="1" t="s">
        <v>14544</v>
      </c>
    </row>
    <row r="4565" spans="1:19" ht="14.4" x14ac:dyDescent="0.3">
      <c r="A4565" s="1" t="s">
        <v>29</v>
      </c>
      <c r="B4565" s="1" t="s">
        <v>14546</v>
      </c>
      <c r="C4565" s="1" t="s">
        <v>14547</v>
      </c>
      <c r="D4565" s="1" t="str">
        <f t="shared" si="569"/>
        <v>Via Gallo 6</v>
      </c>
      <c r="E4565" s="1" t="s">
        <v>14514</v>
      </c>
      <c r="F4565" s="1" t="s">
        <v>14514</v>
      </c>
      <c r="G4565" t="str">
        <f t="shared" si="568"/>
        <v>Arquata Del Tronto</v>
      </c>
      <c r="H4565" t="s">
        <v>19718</v>
      </c>
      <c r="I4565" s="1" t="str">
        <f t="shared" si="570"/>
        <v>SITO</v>
      </c>
      <c r="J4565" s="1" t="str">
        <f t="shared" si="571"/>
        <v>N/a</v>
      </c>
      <c r="K4565" s="1" t="s">
        <v>14548</v>
      </c>
      <c r="L4565" t="str">
        <f t="shared" si="572"/>
        <v>EMAIL</v>
      </c>
      <c r="M4565" t="str">
        <f t="shared" si="573"/>
        <v>cantalamessafmavv@libero.it</v>
      </c>
      <c r="N4565" t="str">
        <f t="shared" si="574"/>
        <v>N/a</v>
      </c>
      <c r="O4565" t="str">
        <f t="shared" si="575"/>
        <v>cantalamessafmavv@libero.it</v>
      </c>
      <c r="S4565" s="1" t="s">
        <v>14546</v>
      </c>
    </row>
    <row r="4566" spans="1:19" ht="14.4" x14ac:dyDescent="0.3">
      <c r="A4566" s="1" t="s">
        <v>29</v>
      </c>
      <c r="B4566" s="1" t="s">
        <v>13737</v>
      </c>
      <c r="C4566" s="1" t="s">
        <v>13430</v>
      </c>
      <c r="D4566" s="1" t="str">
        <f t="shared" si="569"/>
        <v>Piazza Umberto I 7</v>
      </c>
      <c r="E4566" s="1" t="s">
        <v>14514</v>
      </c>
      <c r="F4566" s="1" t="s">
        <v>14514</v>
      </c>
      <c r="G4566" t="str">
        <f t="shared" si="568"/>
        <v>Arquata Del Tronto</v>
      </c>
      <c r="H4566" s="1" t="s">
        <v>14549</v>
      </c>
      <c r="I4566" s="1" t="str">
        <f t="shared" si="570"/>
        <v>SITO</v>
      </c>
      <c r="J4566" s="1" t="str">
        <f t="shared" si="571"/>
        <v>www.arquatadeltronto.com</v>
      </c>
      <c r="K4566" s="1" t="s">
        <v>14548</v>
      </c>
      <c r="L4566" t="str">
        <f t="shared" si="572"/>
        <v>EMAIL</v>
      </c>
      <c r="M4566" t="str">
        <f t="shared" si="573"/>
        <v>cantalamessafmavv@libero.it</v>
      </c>
      <c r="N4566" t="str">
        <f t="shared" si="574"/>
        <v>www.arquatadeltronto.com</v>
      </c>
      <c r="O4566" t="str">
        <f t="shared" si="575"/>
        <v>cantalamessafmavv@libero.it</v>
      </c>
      <c r="S4566" s="1" t="s">
        <v>13737</v>
      </c>
    </row>
    <row r="4567" spans="1:19" ht="14.4" x14ac:dyDescent="0.3">
      <c r="A4567" s="1" t="s">
        <v>29</v>
      </c>
      <c r="B4567" s="1" t="s">
        <v>14550</v>
      </c>
      <c r="C4567" s="1" t="s">
        <v>14551</v>
      </c>
      <c r="D4567" s="1" t="str">
        <f t="shared" si="569"/>
        <v>Piazza Pretare 9</v>
      </c>
      <c r="E4567" s="1" t="s">
        <v>14514</v>
      </c>
      <c r="F4567" s="1" t="s">
        <v>14514</v>
      </c>
      <c r="G4567" t="str">
        <f t="shared" si="568"/>
        <v>Arquata Del Tronto</v>
      </c>
      <c r="H4567" s="1" t="s">
        <v>14552</v>
      </c>
      <c r="I4567" s="1" t="str">
        <f t="shared" si="570"/>
        <v>SITO</v>
      </c>
      <c r="J4567" s="1" t="str">
        <f t="shared" si="571"/>
        <v>arquatadeltronto.com</v>
      </c>
      <c r="K4567" s="1" t="s">
        <v>14553</v>
      </c>
      <c r="L4567" t="str">
        <f t="shared" si="572"/>
        <v>EMAIL</v>
      </c>
      <c r="M4567" t="str">
        <f t="shared" si="573"/>
        <v>villacaponi@libero.it</v>
      </c>
      <c r="N4567" t="str">
        <f t="shared" si="574"/>
        <v>arquatadeltronto.com</v>
      </c>
      <c r="O4567" t="str">
        <f t="shared" si="575"/>
        <v>villacaponi@libero.it</v>
      </c>
      <c r="S4567" s="1" t="s">
        <v>14550</v>
      </c>
    </row>
    <row r="4568" spans="1:19" ht="14.4" x14ac:dyDescent="0.3">
      <c r="A4568" s="1" t="s">
        <v>29</v>
      </c>
      <c r="B4568" s="1" t="s">
        <v>14554</v>
      </c>
      <c r="C4568" s="1" t="s">
        <v>14555</v>
      </c>
      <c r="D4568" s="1" t="str">
        <f t="shared" si="569"/>
        <v>Ruffini  9</v>
      </c>
      <c r="E4568" s="1" t="s">
        <v>14514</v>
      </c>
      <c r="F4568" s="1" t="s">
        <v>14514</v>
      </c>
      <c r="G4568" t="str">
        <f t="shared" si="568"/>
        <v>Arquata Del Tronto</v>
      </c>
      <c r="H4568" s="1" t="s">
        <v>14552</v>
      </c>
      <c r="I4568" s="1" t="str">
        <f t="shared" si="570"/>
        <v>SITO</v>
      </c>
      <c r="J4568" s="1" t="str">
        <f t="shared" si="571"/>
        <v>arquatadeltronto.com</v>
      </c>
      <c r="K4568" s="1" t="s">
        <v>14553</v>
      </c>
      <c r="L4568" t="str">
        <f t="shared" si="572"/>
        <v>EMAIL</v>
      </c>
      <c r="M4568" t="str">
        <f t="shared" si="573"/>
        <v>villacaponi@libero.it</v>
      </c>
      <c r="N4568" t="str">
        <f t="shared" si="574"/>
        <v>arquatadeltronto.com</v>
      </c>
      <c r="O4568" t="str">
        <f t="shared" si="575"/>
        <v>villacaponi@libero.it</v>
      </c>
      <c r="S4568" s="1" t="s">
        <v>14554</v>
      </c>
    </row>
    <row r="4569" spans="1:19" ht="14.4" x14ac:dyDescent="0.3">
      <c r="A4569" s="1" t="s">
        <v>29</v>
      </c>
      <c r="B4569" s="1" t="s">
        <v>14556</v>
      </c>
      <c r="C4569" s="1" t="s">
        <v>14551</v>
      </c>
      <c r="D4569" s="1" t="str">
        <f t="shared" si="569"/>
        <v>Piazza Pretare 9</v>
      </c>
      <c r="E4569" s="1" t="s">
        <v>14514</v>
      </c>
      <c r="F4569" s="1" t="s">
        <v>14514</v>
      </c>
      <c r="G4569" t="str">
        <f t="shared" si="568"/>
        <v>Arquata Del Tronto</v>
      </c>
      <c r="H4569" s="1" t="s">
        <v>14552</v>
      </c>
      <c r="I4569" s="1" t="str">
        <f t="shared" si="570"/>
        <v>SITO</v>
      </c>
      <c r="J4569" s="1" t="str">
        <f t="shared" si="571"/>
        <v>arquatadeltronto.com</v>
      </c>
      <c r="K4569" s="1" t="s">
        <v>14553</v>
      </c>
      <c r="L4569" t="str">
        <f t="shared" si="572"/>
        <v>EMAIL</v>
      </c>
      <c r="M4569" t="str">
        <f t="shared" si="573"/>
        <v>villacaponi@libero.it</v>
      </c>
      <c r="N4569" t="str">
        <f t="shared" si="574"/>
        <v>arquatadeltronto.com</v>
      </c>
      <c r="O4569" t="str">
        <f t="shared" si="575"/>
        <v>villacaponi@libero.it</v>
      </c>
      <c r="S4569" s="1" t="s">
        <v>14556</v>
      </c>
    </row>
    <row r="4570" spans="1:19" ht="14.4" x14ac:dyDescent="0.3">
      <c r="A4570" s="1" t="s">
        <v>29</v>
      </c>
      <c r="B4570" s="1" t="s">
        <v>14557</v>
      </c>
      <c r="C4570" s="1" t="s">
        <v>14558</v>
      </c>
      <c r="D4570" s="1" t="str">
        <f t="shared" si="569"/>
        <v>Piazza Pretare 10</v>
      </c>
      <c r="E4570" s="1" t="s">
        <v>14514</v>
      </c>
      <c r="F4570" s="1" t="s">
        <v>14514</v>
      </c>
      <c r="G4570" t="str">
        <f t="shared" si="568"/>
        <v>Arquata Del Tronto</v>
      </c>
      <c r="H4570" t="s">
        <v>19718</v>
      </c>
      <c r="I4570" s="1" t="str">
        <f t="shared" si="570"/>
        <v>SITO</v>
      </c>
      <c r="J4570" s="1" t="str">
        <f t="shared" si="571"/>
        <v>N/a</v>
      </c>
      <c r="K4570" t="s">
        <v>19718</v>
      </c>
      <c r="L4570" t="str">
        <f t="shared" si="572"/>
        <v>SITO</v>
      </c>
      <c r="M4570" t="str">
        <f t="shared" si="573"/>
        <v xml:space="preserve"> </v>
      </c>
      <c r="N4570" t="str">
        <f t="shared" si="574"/>
        <v>N/a</v>
      </c>
      <c r="O4570" t="str">
        <f t="shared" si="575"/>
        <v>N/a</v>
      </c>
      <c r="S4570" s="1" t="s">
        <v>14557</v>
      </c>
    </row>
    <row r="4571" spans="1:19" ht="14.4" x14ac:dyDescent="0.3">
      <c r="A4571" s="1" t="s">
        <v>29</v>
      </c>
      <c r="B4571" s="1" t="s">
        <v>14559</v>
      </c>
      <c r="C4571" s="1" t="s">
        <v>14560</v>
      </c>
      <c r="D4571" s="1" t="str">
        <f t="shared" si="569"/>
        <v>Viale Saladini 2</v>
      </c>
      <c r="E4571" s="1" t="s">
        <v>14514</v>
      </c>
      <c r="F4571" s="1" t="s">
        <v>14514</v>
      </c>
      <c r="G4571" t="str">
        <f t="shared" si="568"/>
        <v>Arquata Del Tronto</v>
      </c>
      <c r="H4571" t="s">
        <v>19718</v>
      </c>
      <c r="I4571" s="1" t="str">
        <f t="shared" si="570"/>
        <v>SITO</v>
      </c>
      <c r="J4571" s="1" t="str">
        <f t="shared" si="571"/>
        <v>N/a</v>
      </c>
      <c r="K4571" t="s">
        <v>19718</v>
      </c>
      <c r="L4571" t="str">
        <f t="shared" si="572"/>
        <v>SITO</v>
      </c>
      <c r="M4571" t="str">
        <f t="shared" si="573"/>
        <v xml:space="preserve"> </v>
      </c>
      <c r="N4571" t="str">
        <f t="shared" si="574"/>
        <v>N/a</v>
      </c>
      <c r="O4571" t="str">
        <f t="shared" si="575"/>
        <v>N/a</v>
      </c>
      <c r="S4571" s="1" t="s">
        <v>14559</v>
      </c>
    </row>
    <row r="4572" spans="1:19" ht="14.4" x14ac:dyDescent="0.3">
      <c r="A4572" s="1" t="s">
        <v>29</v>
      </c>
      <c r="B4572" s="1" t="s">
        <v>14561</v>
      </c>
      <c r="C4572" s="1" t="s">
        <v>14562</v>
      </c>
      <c r="D4572" s="1" t="str">
        <f t="shared" si="569"/>
        <v>Via Della Rocca 7</v>
      </c>
      <c r="E4572" s="1" t="s">
        <v>14514</v>
      </c>
      <c r="F4572" s="1" t="s">
        <v>14514</v>
      </c>
      <c r="G4572" t="str">
        <f t="shared" si="568"/>
        <v>Arquata Del Tronto</v>
      </c>
      <c r="H4572" s="1" t="s">
        <v>14367</v>
      </c>
      <c r="I4572" s="1" t="str">
        <f t="shared" si="570"/>
        <v>SITO</v>
      </c>
      <c r="J4572" s="1" t="str">
        <f t="shared" si="571"/>
        <v>www.laterradellemeraviglie.it</v>
      </c>
      <c r="K4572" s="1" t="s">
        <v>14563</v>
      </c>
      <c r="L4572" t="str">
        <f t="shared" si="572"/>
        <v>EMAIL</v>
      </c>
      <c r="M4572" t="str">
        <f t="shared" si="573"/>
        <v>g.falcon@tiscali.it</v>
      </c>
      <c r="N4572" t="str">
        <f t="shared" si="574"/>
        <v>www.laterradellemeraviglie.it</v>
      </c>
      <c r="O4572" t="str">
        <f t="shared" si="575"/>
        <v>g.falcon@tiscali.it</v>
      </c>
      <c r="S4572" s="1" t="s">
        <v>14561</v>
      </c>
    </row>
    <row r="4573" spans="1:19" ht="14.4" x14ac:dyDescent="0.3">
      <c r="A4573" s="1" t="s">
        <v>29</v>
      </c>
      <c r="B4573" s="1" t="s">
        <v>14564</v>
      </c>
      <c r="C4573" s="1" t="s">
        <v>14565</v>
      </c>
      <c r="D4573" s="1" t="str">
        <f t="shared" si="569"/>
        <v>Frazione Vezzano 8</v>
      </c>
      <c r="E4573" s="1" t="s">
        <v>14514</v>
      </c>
      <c r="F4573" s="1" t="s">
        <v>14514</v>
      </c>
      <c r="G4573" t="str">
        <f t="shared" si="568"/>
        <v>Arquata Del Tronto</v>
      </c>
      <c r="H4573" t="s">
        <v>19718</v>
      </c>
      <c r="I4573" s="1" t="str">
        <f t="shared" si="570"/>
        <v>SITO</v>
      </c>
      <c r="J4573" s="1" t="str">
        <f t="shared" si="571"/>
        <v>N/a</v>
      </c>
      <c r="K4573" s="1" t="s">
        <v>14566</v>
      </c>
      <c r="L4573" t="str">
        <f t="shared" si="572"/>
        <v>EMAIL</v>
      </c>
      <c r="M4573" t="str">
        <f t="shared" si="573"/>
        <v>mbenfatti54@libero.it</v>
      </c>
      <c r="N4573" t="str">
        <f t="shared" si="574"/>
        <v>N/a</v>
      </c>
      <c r="O4573" t="str">
        <f t="shared" si="575"/>
        <v>mbenfatti54@libero.it</v>
      </c>
      <c r="S4573" s="1" t="s">
        <v>14564</v>
      </c>
    </row>
    <row r="4574" spans="1:19" ht="14.4" x14ac:dyDescent="0.3">
      <c r="A4574" s="1" t="s">
        <v>300</v>
      </c>
      <c r="B4574" s="1" t="s">
        <v>14567</v>
      </c>
      <c r="C4574" s="1" t="s">
        <v>14568</v>
      </c>
      <c r="D4574" s="1" t="str">
        <f t="shared" si="569"/>
        <v>Via Forca Di Presta 1</v>
      </c>
      <c r="E4574" s="1" t="s">
        <v>14514</v>
      </c>
      <c r="F4574" s="1" t="s">
        <v>14514</v>
      </c>
      <c r="G4574" t="str">
        <f t="shared" si="568"/>
        <v>Arquata Del Tronto</v>
      </c>
      <c r="H4574" s="1" t="s">
        <v>14367</v>
      </c>
      <c r="I4574" s="1" t="str">
        <f t="shared" si="570"/>
        <v>SITO</v>
      </c>
      <c r="J4574" s="1" t="str">
        <f t="shared" si="571"/>
        <v>www.laterradellemeraviglie.it</v>
      </c>
      <c r="K4574" s="1" t="s">
        <v>14569</v>
      </c>
      <c r="L4574" t="str">
        <f t="shared" si="572"/>
        <v>EMAIL</v>
      </c>
      <c r="M4574" t="str">
        <f t="shared" si="573"/>
        <v>rifugiomontisibillini@gmail.com</v>
      </c>
      <c r="N4574" t="str">
        <f t="shared" si="574"/>
        <v>www.laterradellemeraviglie.it</v>
      </c>
      <c r="O4574" t="str">
        <f t="shared" si="575"/>
        <v>rifugiomontisibillini@gmail.com</v>
      </c>
      <c r="S4574" s="1" t="s">
        <v>14567</v>
      </c>
    </row>
    <row r="4575" spans="1:19" ht="14.4" x14ac:dyDescent="0.3">
      <c r="A4575" s="1" t="s">
        <v>20</v>
      </c>
      <c r="B4575" s="1" t="s">
        <v>14570</v>
      </c>
      <c r="C4575" s="1" t="s">
        <v>14571</v>
      </c>
      <c r="D4575" s="1" t="str">
        <f t="shared" si="569"/>
        <v>Contrada Camartina 8</v>
      </c>
      <c r="E4575" s="1" t="s">
        <v>14514</v>
      </c>
      <c r="F4575" s="1" t="s">
        <v>14514</v>
      </c>
      <c r="G4575" t="str">
        <f t="shared" si="568"/>
        <v>Arquata Del Tronto</v>
      </c>
      <c r="H4575" s="1" t="s">
        <v>14572</v>
      </c>
      <c r="I4575" s="1" t="str">
        <f t="shared" si="570"/>
        <v>SITO</v>
      </c>
      <c r="J4575" s="1" t="str">
        <f t="shared" si="571"/>
        <v>www.hotelcamartina.it</v>
      </c>
      <c r="K4575" s="1" t="s">
        <v>14573</v>
      </c>
      <c r="L4575" t="str">
        <f t="shared" si="572"/>
        <v>EMAIL</v>
      </c>
      <c r="M4575" t="str">
        <f t="shared" si="573"/>
        <v>camartina@libero.it</v>
      </c>
      <c r="N4575" t="str">
        <f t="shared" si="574"/>
        <v>www.hotelcamartina.it</v>
      </c>
      <c r="O4575" t="str">
        <f t="shared" si="575"/>
        <v>camartina@libero.it</v>
      </c>
      <c r="S4575" s="1" t="s">
        <v>14570</v>
      </c>
    </row>
    <row r="4576" spans="1:19" ht="14.4" x14ac:dyDescent="0.3">
      <c r="A4576" s="1" t="s">
        <v>20</v>
      </c>
      <c r="B4576" s="1" t="s">
        <v>14574</v>
      </c>
      <c r="C4576" s="1" t="s">
        <v>14575</v>
      </c>
      <c r="D4576" s="1" t="str">
        <f t="shared" si="569"/>
        <v>Frazione Forca Canapine 4</v>
      </c>
      <c r="E4576" s="1" t="s">
        <v>14514</v>
      </c>
      <c r="F4576" s="1" t="s">
        <v>14541</v>
      </c>
      <c r="G4576" t="str">
        <f t="shared" si="568"/>
        <v>Forca Canapine</v>
      </c>
      <c r="H4576" s="1" t="s">
        <v>14367</v>
      </c>
      <c r="I4576" s="1" t="str">
        <f t="shared" si="570"/>
        <v>SITO</v>
      </c>
      <c r="J4576" s="1" t="str">
        <f t="shared" si="571"/>
        <v>www.laterradellemeraviglie.it</v>
      </c>
      <c r="K4576" s="1" t="s">
        <v>14520</v>
      </c>
      <c r="L4576" t="str">
        <f t="shared" si="572"/>
        <v>EMAIL</v>
      </c>
      <c r="M4576" t="str">
        <f t="shared" si="573"/>
        <v>info@laterradellemeraviglie.it</v>
      </c>
      <c r="N4576" t="str">
        <f t="shared" si="574"/>
        <v>www.laterradellemeraviglie.it</v>
      </c>
      <c r="O4576" t="str">
        <f t="shared" si="575"/>
        <v>info@laterradellemeraviglie.it</v>
      </c>
      <c r="S4576" s="1" t="s">
        <v>14574</v>
      </c>
    </row>
    <row r="4577" spans="1:19" ht="14.4" x14ac:dyDescent="0.3">
      <c r="A4577" s="1" t="s">
        <v>20</v>
      </c>
      <c r="B4577" s="1" t="s">
        <v>14576</v>
      </c>
      <c r="C4577" s="1" t="s">
        <v>14577</v>
      </c>
      <c r="D4577" s="1" t="str">
        <f t="shared" si="569"/>
        <v>Frazione Piedilama 11</v>
      </c>
      <c r="E4577" s="1" t="s">
        <v>14514</v>
      </c>
      <c r="F4577" s="1" t="s">
        <v>14514</v>
      </c>
      <c r="G4577" t="str">
        <f t="shared" si="568"/>
        <v>Arquata Del Tronto</v>
      </c>
      <c r="H4577" t="s">
        <v>19718</v>
      </c>
      <c r="I4577" s="1" t="str">
        <f t="shared" si="570"/>
        <v>SITO</v>
      </c>
      <c r="J4577" s="1" t="str">
        <f t="shared" si="571"/>
        <v>N/a</v>
      </c>
      <c r="K4577" t="s">
        <v>19718</v>
      </c>
      <c r="L4577" t="str">
        <f t="shared" si="572"/>
        <v>SITO</v>
      </c>
      <c r="M4577" t="str">
        <f t="shared" si="573"/>
        <v xml:space="preserve"> </v>
      </c>
      <c r="N4577" t="str">
        <f t="shared" si="574"/>
        <v>N/a</v>
      </c>
      <c r="O4577" t="str">
        <f t="shared" si="575"/>
        <v>N/a</v>
      </c>
      <c r="S4577" s="1" t="s">
        <v>14576</v>
      </c>
    </row>
    <row r="4578" spans="1:19" ht="14.4" x14ac:dyDescent="0.3">
      <c r="A4578" s="1" t="s">
        <v>186</v>
      </c>
      <c r="B4578" s="1" t="s">
        <v>14578</v>
      </c>
      <c r="C4578" s="1" t="s">
        <v>14579</v>
      </c>
      <c r="D4578" s="1" t="str">
        <f t="shared" si="569"/>
        <v>Via Dei Soderini, 26 26</v>
      </c>
      <c r="E4578" s="1" t="s">
        <v>14580</v>
      </c>
      <c r="F4578" s="1" t="s">
        <v>14580</v>
      </c>
      <c r="G4578" t="str">
        <f t="shared" si="568"/>
        <v>Ascoli Piceno</v>
      </c>
      <c r="H4578" s="1" t="s">
        <v>14581</v>
      </c>
      <c r="I4578" s="1" t="str">
        <f t="shared" si="570"/>
        <v>SITO</v>
      </c>
      <c r="J4578" s="1" t="str">
        <f t="shared" si="571"/>
        <v>www.ostelloascoli.it</v>
      </c>
      <c r="K4578" s="1" t="s">
        <v>14582</v>
      </c>
      <c r="L4578" t="str">
        <f t="shared" si="572"/>
        <v>EMAIL</v>
      </c>
      <c r="M4578" t="str">
        <f t="shared" si="573"/>
        <v>longobardoascoli@libero.it</v>
      </c>
      <c r="N4578" t="str">
        <f t="shared" si="574"/>
        <v>www.ostelloascoli.it</v>
      </c>
      <c r="O4578" t="str">
        <f t="shared" si="575"/>
        <v>longobardoascoli@libero.it</v>
      </c>
      <c r="S4578" s="1" t="s">
        <v>14578</v>
      </c>
    </row>
    <row r="4579" spans="1:19" ht="14.4" x14ac:dyDescent="0.3">
      <c r="A4579" s="1" t="s">
        <v>190</v>
      </c>
      <c r="B4579" s="1" t="s">
        <v>14583</v>
      </c>
      <c r="C4579" s="1" t="s">
        <v>14584</v>
      </c>
      <c r="D4579" s="1" t="str">
        <f t="shared" si="569"/>
        <v>Via Kennedy 13</v>
      </c>
      <c r="E4579" s="1" t="s">
        <v>14580</v>
      </c>
      <c r="F4579" s="1" t="s">
        <v>14580</v>
      </c>
      <c r="G4579" t="str">
        <f t="shared" si="568"/>
        <v>Ascoli Piceno</v>
      </c>
      <c r="H4579" t="s">
        <v>19718</v>
      </c>
      <c r="I4579" s="1" t="str">
        <f t="shared" si="570"/>
        <v>SITO</v>
      </c>
      <c r="J4579" s="1" t="str">
        <f t="shared" si="571"/>
        <v>N/a</v>
      </c>
      <c r="K4579" t="s">
        <v>19718</v>
      </c>
      <c r="L4579" t="str">
        <f t="shared" si="572"/>
        <v>SITO</v>
      </c>
      <c r="M4579" t="str">
        <f t="shared" si="573"/>
        <v xml:space="preserve"> </v>
      </c>
      <c r="N4579" t="str">
        <f t="shared" si="574"/>
        <v>N/a</v>
      </c>
      <c r="O4579" t="str">
        <f t="shared" si="575"/>
        <v>N/a</v>
      </c>
      <c r="S4579" s="1" t="s">
        <v>14583</v>
      </c>
    </row>
    <row r="4580" spans="1:19" ht="14.4" x14ac:dyDescent="0.3">
      <c r="A4580" s="1" t="s">
        <v>29</v>
      </c>
      <c r="B4580" s="1" t="s">
        <v>14585</v>
      </c>
      <c r="C4580" t="s">
        <v>19718</v>
      </c>
      <c r="D4580" s="1" t="str">
        <f t="shared" si="569"/>
        <v>N/A</v>
      </c>
      <c r="E4580" s="1" t="s">
        <v>14580</v>
      </c>
      <c r="F4580" s="1" t="s">
        <v>14586</v>
      </c>
      <c r="G4580" t="str">
        <f t="shared" si="568"/>
        <v>Ascoli Piceno</v>
      </c>
      <c r="H4580" t="s">
        <v>19718</v>
      </c>
      <c r="I4580" s="1" t="str">
        <f t="shared" si="570"/>
        <v>SITO</v>
      </c>
      <c r="J4580" s="1" t="str">
        <f t="shared" si="571"/>
        <v>N/a</v>
      </c>
      <c r="K4580" s="1" t="s">
        <v>14587</v>
      </c>
      <c r="L4580" t="str">
        <f t="shared" si="572"/>
        <v>EMAIL</v>
      </c>
      <c r="M4580" t="str">
        <f t="shared" si="573"/>
        <v>lino21@libero.it</v>
      </c>
      <c r="N4580" t="str">
        <f t="shared" si="574"/>
        <v>N/a</v>
      </c>
      <c r="O4580" t="str">
        <f t="shared" si="575"/>
        <v>lino21@libero.it</v>
      </c>
      <c r="S4580" s="1" t="s">
        <v>14585</v>
      </c>
    </row>
    <row r="4581" spans="1:19" ht="14.4" x14ac:dyDescent="0.3">
      <c r="A4581" s="1" t="s">
        <v>29</v>
      </c>
      <c r="B4581" s="1" t="s">
        <v>14588</v>
      </c>
      <c r="C4581" s="1" t="s">
        <v>14589</v>
      </c>
      <c r="D4581" s="1" t="str">
        <f t="shared" si="569"/>
        <v>Via Luigi Mercantini 45</v>
      </c>
      <c r="E4581" s="1" t="s">
        <v>14580</v>
      </c>
      <c r="F4581" s="1" t="s">
        <v>14580</v>
      </c>
      <c r="G4581" t="str">
        <f t="shared" si="568"/>
        <v>Ascoli Piceno</v>
      </c>
      <c r="H4581" s="1" t="s">
        <v>14590</v>
      </c>
      <c r="I4581" s="1" t="str">
        <f t="shared" si="570"/>
        <v>SITO</v>
      </c>
      <c r="J4581" s="1" t="str">
        <f t="shared" si="571"/>
        <v>www.ilpicchiobnb.it</v>
      </c>
      <c r="K4581" s="1" t="s">
        <v>14591</v>
      </c>
      <c r="L4581" t="str">
        <f t="shared" si="572"/>
        <v>EMAIL</v>
      </c>
      <c r="M4581" t="str">
        <f t="shared" si="573"/>
        <v>info@ilpicchiobnb.it</v>
      </c>
      <c r="N4581" t="str">
        <f t="shared" si="574"/>
        <v>www.ilpicchiobnb.it</v>
      </c>
      <c r="O4581" t="str">
        <f t="shared" si="575"/>
        <v>info@ilpicchiobnb.it</v>
      </c>
      <c r="S4581" s="1" t="s">
        <v>14588</v>
      </c>
    </row>
    <row r="4582" spans="1:19" ht="14.4" x14ac:dyDescent="0.3">
      <c r="A4582" s="1" t="s">
        <v>29</v>
      </c>
      <c r="B4582" s="1" t="s">
        <v>14592</v>
      </c>
      <c r="C4582" s="1" t="s">
        <v>14593</v>
      </c>
      <c r="D4582" s="1" t="str">
        <f t="shared" si="569"/>
        <v>Via Piave 8</v>
      </c>
      <c r="E4582" s="1" t="s">
        <v>14580</v>
      </c>
      <c r="F4582" s="1" t="s">
        <v>14580</v>
      </c>
      <c r="G4582" t="str">
        <f t="shared" si="568"/>
        <v>Ascoli Piceno</v>
      </c>
      <c r="H4582" t="s">
        <v>19718</v>
      </c>
      <c r="I4582" s="1" t="str">
        <f t="shared" si="570"/>
        <v>SITO</v>
      </c>
      <c r="J4582" s="1" t="str">
        <f t="shared" si="571"/>
        <v>N/a</v>
      </c>
      <c r="K4582" s="1" t="s">
        <v>14594</v>
      </c>
      <c r="L4582" t="str">
        <f t="shared" si="572"/>
        <v>EMAIL</v>
      </c>
      <c r="M4582" t="str">
        <f t="shared" si="573"/>
        <v>picenohouse@topnet.it</v>
      </c>
      <c r="N4582" t="str">
        <f t="shared" si="574"/>
        <v>N/a</v>
      </c>
      <c r="O4582" t="str">
        <f t="shared" si="575"/>
        <v>picenohouse@topnet.it</v>
      </c>
      <c r="S4582" s="1" t="s">
        <v>14592</v>
      </c>
    </row>
    <row r="4583" spans="1:19" ht="14.4" x14ac:dyDescent="0.3">
      <c r="A4583" s="1" t="s">
        <v>29</v>
      </c>
      <c r="B4583" s="1" t="s">
        <v>14595</v>
      </c>
      <c r="C4583" s="1" t="s">
        <v>14596</v>
      </c>
      <c r="D4583" s="1" t="str">
        <f t="shared" si="569"/>
        <v>Viale Del Commercio 210/A</v>
      </c>
      <c r="E4583" s="1" t="s">
        <v>14580</v>
      </c>
      <c r="F4583" s="1" t="s">
        <v>14580</v>
      </c>
      <c r="G4583" t="str">
        <f t="shared" si="568"/>
        <v>Ascoli Piceno</v>
      </c>
      <c r="H4583" t="s">
        <v>19718</v>
      </c>
      <c r="I4583" s="1" t="str">
        <f t="shared" si="570"/>
        <v>SITO</v>
      </c>
      <c r="J4583" s="1" t="str">
        <f t="shared" si="571"/>
        <v>N/a</v>
      </c>
      <c r="K4583" s="1" t="s">
        <v>14597</v>
      </c>
      <c r="L4583" t="str">
        <f t="shared" si="572"/>
        <v>EMAIL</v>
      </c>
      <c r="M4583" t="str">
        <f t="shared" si="573"/>
        <v>ledune.ap@alice.it</v>
      </c>
      <c r="N4583" t="str">
        <f t="shared" si="574"/>
        <v>N/a</v>
      </c>
      <c r="O4583" t="str">
        <f t="shared" si="575"/>
        <v>ledune.ap@alice.it</v>
      </c>
      <c r="S4583" s="1" t="s">
        <v>14595</v>
      </c>
    </row>
    <row r="4584" spans="1:19" ht="14.4" x14ac:dyDescent="0.3">
      <c r="A4584" s="1" t="s">
        <v>29</v>
      </c>
      <c r="B4584" s="1" t="s">
        <v>14598</v>
      </c>
      <c r="C4584" s="1" t="s">
        <v>14599</v>
      </c>
      <c r="D4584" s="1" t="str">
        <f t="shared" si="569"/>
        <v>Via Dei Soderini 16</v>
      </c>
      <c r="E4584" s="1" t="s">
        <v>14580</v>
      </c>
      <c r="F4584" s="1" t="s">
        <v>14580</v>
      </c>
      <c r="G4584" t="str">
        <f t="shared" si="568"/>
        <v>Ascoli Piceno</v>
      </c>
      <c r="H4584" s="1" t="s">
        <v>14600</v>
      </c>
      <c r="I4584" s="1" t="str">
        <f t="shared" si="570"/>
        <v>SITO</v>
      </c>
      <c r="J4584" s="1" t="str">
        <f t="shared" si="571"/>
        <v>www.languageandart.com</v>
      </c>
      <c r="K4584" s="1" t="s">
        <v>14601</v>
      </c>
      <c r="L4584" t="str">
        <f t="shared" si="572"/>
        <v>EMAIL</v>
      </c>
      <c r="M4584" t="str">
        <f t="shared" si="573"/>
        <v>info@languageandart.com</v>
      </c>
      <c r="N4584" t="str">
        <f t="shared" si="574"/>
        <v>www.languageandart.com</v>
      </c>
      <c r="O4584" t="str">
        <f t="shared" si="575"/>
        <v>info@languageandart.com</v>
      </c>
      <c r="S4584" s="1" t="s">
        <v>14598</v>
      </c>
    </row>
    <row r="4585" spans="1:19" ht="14.4" x14ac:dyDescent="0.3">
      <c r="A4585" s="1" t="s">
        <v>29</v>
      </c>
      <c r="B4585" s="1" t="s">
        <v>14602</v>
      </c>
      <c r="C4585" s="1" t="s">
        <v>14603</v>
      </c>
      <c r="D4585" s="1" t="str">
        <f t="shared" si="569"/>
        <v>Via Tito Afranio 34</v>
      </c>
      <c r="E4585" s="1" t="s">
        <v>14580</v>
      </c>
      <c r="F4585" s="1" t="s">
        <v>14580</v>
      </c>
      <c r="G4585" t="str">
        <f t="shared" si="568"/>
        <v>Ascoli Piceno</v>
      </c>
      <c r="H4585" t="s">
        <v>19718</v>
      </c>
      <c r="I4585" s="1" t="str">
        <f t="shared" si="570"/>
        <v>SITO</v>
      </c>
      <c r="J4585" s="1" t="str">
        <f t="shared" si="571"/>
        <v>N/a</v>
      </c>
      <c r="K4585" s="1" t="s">
        <v>14604</v>
      </c>
      <c r="L4585" t="str">
        <f t="shared" si="572"/>
        <v>EMAIL</v>
      </c>
      <c r="M4585" t="str">
        <f t="shared" si="573"/>
        <v>heidi.stipa@poste.it</v>
      </c>
      <c r="N4585" t="str">
        <f t="shared" si="574"/>
        <v>N/a</v>
      </c>
      <c r="O4585" t="str">
        <f t="shared" si="575"/>
        <v>heidi.stipa@poste.it</v>
      </c>
      <c r="S4585" s="1" t="s">
        <v>14602</v>
      </c>
    </row>
    <row r="4586" spans="1:19" ht="14.4" x14ac:dyDescent="0.3">
      <c r="A4586" s="1" t="s">
        <v>29</v>
      </c>
      <c r="B4586" s="1" t="s">
        <v>14605</v>
      </c>
      <c r="C4586" s="1" t="s">
        <v>14606</v>
      </c>
      <c r="D4586" s="1" t="str">
        <f t="shared" si="569"/>
        <v>Via Della Fortezza Pia 5</v>
      </c>
      <c r="E4586" s="1" t="s">
        <v>14580</v>
      </c>
      <c r="F4586" s="1" t="s">
        <v>14580</v>
      </c>
      <c r="G4586" t="str">
        <f t="shared" si="568"/>
        <v>Ascoli Piceno</v>
      </c>
      <c r="H4586" s="1" t="s">
        <v>14607</v>
      </c>
      <c r="I4586" s="1" t="str">
        <f t="shared" si="570"/>
        <v>SITO</v>
      </c>
      <c r="J4586" s="1" t="str">
        <f t="shared" si="571"/>
        <v>www.villafortezza.it</v>
      </c>
      <c r="K4586" s="1" t="s">
        <v>14608</v>
      </c>
      <c r="L4586" t="str">
        <f t="shared" si="572"/>
        <v>EMAIL</v>
      </c>
      <c r="M4586" t="str">
        <f t="shared" si="573"/>
        <v>info@villafortezza.it</v>
      </c>
      <c r="N4586" t="str">
        <f t="shared" si="574"/>
        <v>www.villafortezza.it</v>
      </c>
      <c r="O4586" t="str">
        <f t="shared" si="575"/>
        <v>info@villafortezza.it</v>
      </c>
      <c r="S4586" s="1" t="s">
        <v>14605</v>
      </c>
    </row>
    <row r="4587" spans="1:19" ht="14.4" x14ac:dyDescent="0.3">
      <c r="A4587" s="1" t="s">
        <v>29</v>
      </c>
      <c r="B4587" s="1" t="s">
        <v>14609</v>
      </c>
      <c r="C4587" s="1" t="s">
        <v>14610</v>
      </c>
      <c r="D4587" s="1" t="str">
        <f t="shared" si="569"/>
        <v>Frazione Giustimana 90</v>
      </c>
      <c r="E4587" s="1" t="s">
        <v>14580</v>
      </c>
      <c r="F4587" s="1" t="s">
        <v>14611</v>
      </c>
      <c r="G4587" t="str">
        <f t="shared" si="568"/>
        <v>Bivio Giustimana</v>
      </c>
      <c r="H4587" s="1" t="s">
        <v>14612</v>
      </c>
      <c r="I4587" s="1" t="str">
        <f t="shared" si="570"/>
        <v>SITO</v>
      </c>
      <c r="J4587" s="1" t="str">
        <f t="shared" si="571"/>
        <v>www.musicanelmondo.it</v>
      </c>
      <c r="K4587" s="1" t="s">
        <v>14613</v>
      </c>
      <c r="L4587" t="str">
        <f t="shared" si="572"/>
        <v>EMAIL</v>
      </c>
      <c r="M4587" t="str">
        <f t="shared" si="573"/>
        <v>musicanelmondo@gmail.com</v>
      </c>
      <c r="N4587" t="str">
        <f t="shared" si="574"/>
        <v>www.musicanelmondo.it</v>
      </c>
      <c r="O4587" t="str">
        <f t="shared" si="575"/>
        <v>musicanelmondo@gmail.com</v>
      </c>
      <c r="S4587" s="1" t="s">
        <v>14609</v>
      </c>
    </row>
    <row r="4588" spans="1:19" ht="14.4" x14ac:dyDescent="0.3">
      <c r="A4588" s="1" t="s">
        <v>35</v>
      </c>
      <c r="B4588" s="1" t="s">
        <v>14614</v>
      </c>
      <c r="C4588" s="1" t="s">
        <v>14615</v>
      </c>
      <c r="D4588" s="1" t="str">
        <f t="shared" si="569"/>
        <v>Frazione Lago Castel Trotino 1</v>
      </c>
      <c r="E4588" s="1" t="s">
        <v>14580</v>
      </c>
      <c r="F4588" s="1" t="s">
        <v>14580</v>
      </c>
      <c r="G4588" t="str">
        <f t="shared" si="568"/>
        <v>Ascoli Piceno</v>
      </c>
      <c r="H4588" s="1" t="s">
        <v>14616</v>
      </c>
      <c r="I4588" s="1" t="str">
        <f t="shared" si="570"/>
        <v>SITO</v>
      </c>
      <c r="J4588" s="1" t="str">
        <f t="shared" si="571"/>
        <v>www.agriturismolesorgenti.org</v>
      </c>
      <c r="K4588" s="1" t="s">
        <v>14617</v>
      </c>
      <c r="L4588" t="str">
        <f t="shared" si="572"/>
        <v>EMAIL</v>
      </c>
      <c r="M4588" t="str">
        <f t="shared" si="573"/>
        <v>info@agriturismolesorgenti.org</v>
      </c>
      <c r="N4588" t="str">
        <f t="shared" si="574"/>
        <v>www.agriturismolesorgenti.org</v>
      </c>
      <c r="O4588" t="str">
        <f t="shared" si="575"/>
        <v>info@agriturismolesorgenti.org</v>
      </c>
      <c r="S4588" s="1" t="s">
        <v>14614</v>
      </c>
    </row>
    <row r="4589" spans="1:19" ht="14.4" x14ac:dyDescent="0.3">
      <c r="A4589" s="1" t="s">
        <v>35</v>
      </c>
      <c r="B4589" s="1" t="s">
        <v>14618</v>
      </c>
      <c r="C4589" s="1" t="s">
        <v>14619</v>
      </c>
      <c r="D4589" s="1" t="str">
        <f t="shared" si="569"/>
        <v>Via Salaria 137</v>
      </c>
      <c r="E4589" s="1" t="s">
        <v>14580</v>
      </c>
      <c r="F4589" s="1" t="s">
        <v>14580</v>
      </c>
      <c r="G4589" t="str">
        <f t="shared" si="568"/>
        <v>Ascoli Piceno</v>
      </c>
      <c r="H4589" s="1" t="s">
        <v>14620</v>
      </c>
      <c r="I4589" s="1" t="str">
        <f t="shared" si="570"/>
        <v>SITO</v>
      </c>
      <c r="J4589" s="1" t="str">
        <f t="shared" si="571"/>
        <v>www.villacicchi.it</v>
      </c>
      <c r="K4589" s="1" t="s">
        <v>14621</v>
      </c>
      <c r="L4589" t="str">
        <f t="shared" si="572"/>
        <v>EMAIL</v>
      </c>
      <c r="M4589" t="str">
        <f t="shared" si="573"/>
        <v>info@villacicchi.it</v>
      </c>
      <c r="N4589" t="str">
        <f t="shared" si="574"/>
        <v>www.villacicchi.it</v>
      </c>
      <c r="O4589" t="str">
        <f t="shared" si="575"/>
        <v>info@villacicchi.it</v>
      </c>
      <c r="S4589" s="1" t="s">
        <v>14618</v>
      </c>
    </row>
    <row r="4590" spans="1:19" ht="14.4" x14ac:dyDescent="0.3">
      <c r="A4590" s="1" t="s">
        <v>20</v>
      </c>
      <c r="B4590" s="1" t="s">
        <v>14622</v>
      </c>
      <c r="C4590" s="1" t="s">
        <v>14623</v>
      </c>
      <c r="D4590" s="1" t="str">
        <f t="shared" si="569"/>
        <v>Rua Della Lupa 8</v>
      </c>
      <c r="E4590" s="1" t="s">
        <v>14580</v>
      </c>
      <c r="F4590" s="1" t="s">
        <v>14580</v>
      </c>
      <c r="G4590" t="str">
        <f t="shared" si="568"/>
        <v>Ascoli Piceno</v>
      </c>
      <c r="H4590" s="1" t="s">
        <v>14624</v>
      </c>
      <c r="I4590" s="1" t="str">
        <f t="shared" si="570"/>
        <v>SITO</v>
      </c>
      <c r="J4590" s="1" t="str">
        <f t="shared" si="571"/>
        <v>www.cantinadellarte.it</v>
      </c>
      <c r="K4590" s="1" t="s">
        <v>14625</v>
      </c>
      <c r="L4590" t="str">
        <f t="shared" si="572"/>
        <v>EMAIL</v>
      </c>
      <c r="M4590" t="str">
        <f t="shared" si="573"/>
        <v>hotel@cantinadellarte.it</v>
      </c>
      <c r="N4590" t="str">
        <f t="shared" si="574"/>
        <v>www.cantinadellarte.it</v>
      </c>
      <c r="O4590" t="str">
        <f t="shared" si="575"/>
        <v>hotel@cantinadellarte.it</v>
      </c>
      <c r="S4590" s="1" t="s">
        <v>14622</v>
      </c>
    </row>
    <row r="4591" spans="1:19" ht="14.4" x14ac:dyDescent="0.3">
      <c r="A4591" s="1" t="s">
        <v>20</v>
      </c>
      <c r="B4591" s="1" t="s">
        <v>14626</v>
      </c>
      <c r="C4591" s="1" t="s">
        <v>14627</v>
      </c>
      <c r="D4591" s="1" t="str">
        <f t="shared" si="569"/>
        <v>Via Kennedy 34</v>
      </c>
      <c r="E4591" s="1" t="s">
        <v>14580</v>
      </c>
      <c r="F4591" s="1" t="s">
        <v>14580</v>
      </c>
      <c r="G4591" t="str">
        <f t="shared" si="568"/>
        <v>Ascoli Piceno</v>
      </c>
      <c r="H4591" t="s">
        <v>19718</v>
      </c>
      <c r="I4591" s="1" t="str">
        <f t="shared" si="570"/>
        <v>SITO</v>
      </c>
      <c r="J4591" s="1" t="str">
        <f t="shared" si="571"/>
        <v>N/a</v>
      </c>
      <c r="K4591" s="1" t="s">
        <v>14628</v>
      </c>
      <c r="L4591" t="str">
        <f t="shared" si="572"/>
        <v>EMAIL</v>
      </c>
      <c r="M4591" t="str">
        <f t="shared" si="573"/>
        <v>hotelmarche.ap@virgilio.it</v>
      </c>
      <c r="N4591" t="str">
        <f t="shared" si="574"/>
        <v>N/a</v>
      </c>
      <c r="O4591" t="str">
        <f t="shared" si="575"/>
        <v>hotelmarche.ap@virgilio.it</v>
      </c>
      <c r="S4591" s="1" t="s">
        <v>14626</v>
      </c>
    </row>
    <row r="4592" spans="1:19" ht="14.4" x14ac:dyDescent="0.3">
      <c r="A4592" s="1" t="s">
        <v>20</v>
      </c>
      <c r="B4592" s="1" t="s">
        <v>14629</v>
      </c>
      <c r="C4592" s="1" t="s">
        <v>14630</v>
      </c>
      <c r="D4592" s="1" t="str">
        <f t="shared" si="569"/>
        <v>Via Gaetano Spalvieri 13/A</v>
      </c>
      <c r="E4592" s="1" t="s">
        <v>14580</v>
      </c>
      <c r="F4592" s="1" t="s">
        <v>14580</v>
      </c>
      <c r="G4592" t="str">
        <f t="shared" si="568"/>
        <v>Ascoli Piceno</v>
      </c>
      <c r="H4592" s="1" t="s">
        <v>14631</v>
      </c>
      <c r="I4592" s="1" t="str">
        <f t="shared" si="570"/>
        <v>SITO</v>
      </c>
      <c r="J4592" s="1" t="str">
        <f t="shared" si="571"/>
        <v>www.hotelpennile.it</v>
      </c>
      <c r="K4592" s="1" t="s">
        <v>14632</v>
      </c>
      <c r="L4592" t="str">
        <f t="shared" si="572"/>
        <v>EMAIL</v>
      </c>
      <c r="M4592" t="str">
        <f t="shared" si="573"/>
        <v>info@hotelpennile.it</v>
      </c>
      <c r="N4592" t="str">
        <f t="shared" si="574"/>
        <v>www.hotelpennile.it</v>
      </c>
      <c r="O4592" t="str">
        <f t="shared" si="575"/>
        <v>info@hotelpennile.it</v>
      </c>
      <c r="S4592" s="1" t="s">
        <v>14629</v>
      </c>
    </row>
    <row r="4593" spans="1:19" ht="14.4" x14ac:dyDescent="0.3">
      <c r="A4593" s="1" t="s">
        <v>29</v>
      </c>
      <c r="B4593" s="1" t="s">
        <v>14633</v>
      </c>
      <c r="C4593" s="1" t="s">
        <v>14634</v>
      </c>
      <c r="D4593" s="1" t="str">
        <f t="shared" si="569"/>
        <v>C.Da Sassari Snc</v>
      </c>
      <c r="E4593" s="1" t="s">
        <v>14580</v>
      </c>
      <c r="F4593" s="1" t="s">
        <v>14635</v>
      </c>
      <c r="G4593" t="str">
        <f t="shared" si="568"/>
        <v>Fraz Venagrande</v>
      </c>
      <c r="H4593" s="1" t="s">
        <v>14636</v>
      </c>
      <c r="I4593" s="1" t="str">
        <f t="shared" si="570"/>
        <v>SITO</v>
      </c>
      <c r="J4593" s="1" t="str">
        <f t="shared" si="571"/>
        <v>www.ilpozzoincantato.it</v>
      </c>
      <c r="K4593" s="1" t="s">
        <v>14637</v>
      </c>
      <c r="L4593" t="str">
        <f t="shared" si="572"/>
        <v>EMAIL</v>
      </c>
      <c r="M4593" t="str">
        <f t="shared" si="573"/>
        <v>michettisilvia76@gmail.com</v>
      </c>
      <c r="N4593" t="str">
        <f t="shared" si="574"/>
        <v>www.ilpozzoincantato.it</v>
      </c>
      <c r="O4593" t="str">
        <f t="shared" si="575"/>
        <v>michettisilvia76@gmail.com</v>
      </c>
      <c r="S4593" s="1" t="s">
        <v>14633</v>
      </c>
    </row>
    <row r="4594" spans="1:19" ht="14.4" x14ac:dyDescent="0.3">
      <c r="A4594" s="1" t="s">
        <v>6</v>
      </c>
      <c r="B4594" s="1" t="s">
        <v>14638</v>
      </c>
      <c r="C4594" s="1" t="s">
        <v>14639</v>
      </c>
      <c r="D4594" s="1" t="str">
        <f t="shared" si="569"/>
        <v>Frazione Campolungo 162</v>
      </c>
      <c r="E4594" s="1" t="s">
        <v>14580</v>
      </c>
      <c r="F4594" s="1" t="s">
        <v>14580</v>
      </c>
      <c r="G4594" t="str">
        <f t="shared" si="568"/>
        <v>Ascoli Piceno</v>
      </c>
      <c r="H4594" s="1" t="s">
        <v>14640</v>
      </c>
      <c r="I4594" s="1" t="str">
        <f t="shared" si="570"/>
        <v>SITO</v>
      </c>
      <c r="J4594" s="1" t="str">
        <f t="shared" si="571"/>
        <v>www.ilpoggioristorante.com</v>
      </c>
      <c r="K4594" s="1" t="s">
        <v>14641</v>
      </c>
      <c r="L4594" t="str">
        <f t="shared" si="572"/>
        <v>EMAIL</v>
      </c>
      <c r="M4594" t="str">
        <f t="shared" si="573"/>
        <v>ilpoggio.ristorante@libero.it</v>
      </c>
      <c r="N4594" t="str">
        <f t="shared" si="574"/>
        <v>www.ilpoggioristorante.com</v>
      </c>
      <c r="O4594" t="str">
        <f t="shared" si="575"/>
        <v>ilpoggio.ristorante@libero.it</v>
      </c>
      <c r="S4594" s="1" t="s">
        <v>14638</v>
      </c>
    </row>
    <row r="4595" spans="1:19" ht="14.4" x14ac:dyDescent="0.3">
      <c r="A4595" s="1" t="s">
        <v>29</v>
      </c>
      <c r="B4595" s="1" t="s">
        <v>14642</v>
      </c>
      <c r="C4595" s="1" t="s">
        <v>14643</v>
      </c>
      <c r="D4595" s="1" t="str">
        <f t="shared" si="569"/>
        <v>Viale Treviri 212</v>
      </c>
      <c r="E4595" s="1" t="s">
        <v>14580</v>
      </c>
      <c r="F4595" s="1" t="s">
        <v>14580</v>
      </c>
      <c r="G4595" t="str">
        <f t="shared" si="568"/>
        <v>Ascoli Piceno</v>
      </c>
      <c r="H4595" t="s">
        <v>19718</v>
      </c>
      <c r="I4595" s="1" t="str">
        <f t="shared" si="570"/>
        <v>SITO</v>
      </c>
      <c r="J4595" s="1" t="str">
        <f t="shared" si="571"/>
        <v>N/a</v>
      </c>
      <c r="K4595" t="s">
        <v>19718</v>
      </c>
      <c r="L4595" t="str">
        <f t="shared" si="572"/>
        <v>SITO</v>
      </c>
      <c r="M4595" t="str">
        <f t="shared" si="573"/>
        <v xml:space="preserve"> </v>
      </c>
      <c r="N4595" t="str">
        <f t="shared" si="574"/>
        <v>N/a</v>
      </c>
      <c r="O4595" t="str">
        <f t="shared" si="575"/>
        <v>N/a</v>
      </c>
      <c r="S4595" s="1" t="s">
        <v>14642</v>
      </c>
    </row>
    <row r="4596" spans="1:19" ht="14.4" x14ac:dyDescent="0.3">
      <c r="A4596" s="1" t="s">
        <v>35</v>
      </c>
      <c r="B4596" s="1" t="s">
        <v>14644</v>
      </c>
      <c r="C4596" s="1" t="s">
        <v>14645</v>
      </c>
      <c r="D4596" s="1" t="str">
        <f t="shared" si="569"/>
        <v>Frazione Colle 71</v>
      </c>
      <c r="E4596" s="1" t="s">
        <v>14580</v>
      </c>
      <c r="F4596" s="1" t="s">
        <v>14580</v>
      </c>
      <c r="G4596" t="str">
        <f t="shared" si="568"/>
        <v>Ascoli Piceno</v>
      </c>
      <c r="H4596" t="s">
        <v>19718</v>
      </c>
      <c r="I4596" s="1" t="str">
        <f t="shared" si="570"/>
        <v>SITO</v>
      </c>
      <c r="J4596" s="1" t="str">
        <f t="shared" si="571"/>
        <v>N/a</v>
      </c>
      <c r="K4596" s="1" t="s">
        <v>14646</v>
      </c>
      <c r="L4596" t="str">
        <f t="shared" si="572"/>
        <v>EMAIL</v>
      </c>
      <c r="M4596" t="str">
        <f t="shared" si="573"/>
        <v>elisabetta.ranelli@libero.it</v>
      </c>
      <c r="N4596" t="str">
        <f t="shared" si="574"/>
        <v>N/a</v>
      </c>
      <c r="O4596" t="str">
        <f t="shared" si="575"/>
        <v>elisabetta.ranelli@libero.it</v>
      </c>
      <c r="S4596" s="1" t="s">
        <v>14644</v>
      </c>
    </row>
    <row r="4597" spans="1:19" ht="14.4" x14ac:dyDescent="0.3">
      <c r="A4597" s="1" t="s">
        <v>29</v>
      </c>
      <c r="B4597" s="1" t="s">
        <v>14647</v>
      </c>
      <c r="C4597" s="1" t="s">
        <v>14648</v>
      </c>
      <c r="D4597" s="1" t="str">
        <f t="shared" si="569"/>
        <v>Corso Trento E Trieste 6</v>
      </c>
      <c r="E4597" s="1" t="s">
        <v>14580</v>
      </c>
      <c r="F4597" s="1" t="s">
        <v>14580</v>
      </c>
      <c r="G4597" t="str">
        <f t="shared" si="568"/>
        <v>Ascoli Piceno</v>
      </c>
      <c r="H4597" s="1" t="s">
        <v>14649</v>
      </c>
      <c r="I4597" s="1" t="str">
        <f t="shared" si="570"/>
        <v>SITO</v>
      </c>
      <c r="J4597" s="1" t="str">
        <f t="shared" si="571"/>
        <v>www.ascolianticabb.it</v>
      </c>
      <c r="K4597" s="1" t="s">
        <v>14650</v>
      </c>
      <c r="L4597" t="str">
        <f t="shared" si="572"/>
        <v>EMAIL</v>
      </c>
      <c r="M4597" t="str">
        <f t="shared" si="573"/>
        <v>info@ascolianticabb.it</v>
      </c>
      <c r="N4597" t="str">
        <f t="shared" si="574"/>
        <v>www.ascolianticabb.it</v>
      </c>
      <c r="O4597" t="str">
        <f t="shared" si="575"/>
        <v>info@ascolianticabb.it</v>
      </c>
      <c r="S4597" s="1" t="s">
        <v>14647</v>
      </c>
    </row>
    <row r="4598" spans="1:19" ht="14.4" x14ac:dyDescent="0.3">
      <c r="A4598" s="1" t="s">
        <v>29</v>
      </c>
      <c r="B4598" s="1" t="s">
        <v>14651</v>
      </c>
      <c r="C4598" s="1" t="s">
        <v>14652</v>
      </c>
      <c r="D4598" s="1" t="str">
        <f t="shared" si="569"/>
        <v>Via Adriatico 4</v>
      </c>
      <c r="E4598" s="1" t="s">
        <v>14580</v>
      </c>
      <c r="F4598" s="1" t="s">
        <v>14580</v>
      </c>
      <c r="G4598" t="str">
        <f t="shared" si="568"/>
        <v>Ascoli Piceno</v>
      </c>
      <c r="H4598" s="1" t="s">
        <v>14653</v>
      </c>
      <c r="I4598" s="1" t="str">
        <f t="shared" si="570"/>
        <v>SITO</v>
      </c>
      <c r="J4598" s="1" t="str">
        <f t="shared" si="571"/>
        <v>www.chartaria.it</v>
      </c>
      <c r="K4598" s="1" t="s">
        <v>14654</v>
      </c>
      <c r="L4598" t="str">
        <f t="shared" si="572"/>
        <v>EMAIL</v>
      </c>
      <c r="M4598" t="str">
        <f t="shared" si="573"/>
        <v>info@chartaria.it</v>
      </c>
      <c r="N4598" t="str">
        <f t="shared" si="574"/>
        <v>www.chartaria.it</v>
      </c>
      <c r="O4598" t="str">
        <f t="shared" si="575"/>
        <v>info@chartaria.it</v>
      </c>
      <c r="S4598" s="1" t="s">
        <v>14651</v>
      </c>
    </row>
    <row r="4599" spans="1:19" ht="14.4" x14ac:dyDescent="0.3">
      <c r="A4599" s="1" t="s">
        <v>35</v>
      </c>
      <c r="B4599" s="1" t="s">
        <v>10639</v>
      </c>
      <c r="C4599" s="1" t="s">
        <v>14655</v>
      </c>
      <c r="D4599" s="1" t="str">
        <f t="shared" si="569"/>
        <v>Frazione Piagge 333</v>
      </c>
      <c r="E4599" s="1" t="s">
        <v>14580</v>
      </c>
      <c r="F4599" s="1" t="s">
        <v>14580</v>
      </c>
      <c r="G4599" t="str">
        <f t="shared" si="568"/>
        <v>Ascoli Piceno</v>
      </c>
      <c r="H4599" s="1" t="s">
        <v>14656</v>
      </c>
      <c r="I4599" s="1" t="str">
        <f t="shared" si="570"/>
        <v>SITO</v>
      </c>
      <c r="J4599" s="1" t="str">
        <f t="shared" si="571"/>
        <v>www.ilgiardinodegliulivi.org</v>
      </c>
      <c r="K4599" s="1" t="s">
        <v>14657</v>
      </c>
      <c r="L4599" t="str">
        <f t="shared" si="572"/>
        <v>EMAIL</v>
      </c>
      <c r="M4599" t="str">
        <f t="shared" si="573"/>
        <v>posta@ilgiardinodegliulivi.org</v>
      </c>
      <c r="N4599" t="str">
        <f t="shared" si="574"/>
        <v>www.ilgiardinodegliulivi.org</v>
      </c>
      <c r="O4599" t="str">
        <f t="shared" si="575"/>
        <v>posta@ilgiardinodegliulivi.org</v>
      </c>
      <c r="S4599" s="1" t="s">
        <v>10639</v>
      </c>
    </row>
    <row r="4600" spans="1:19" ht="14.4" x14ac:dyDescent="0.3">
      <c r="A4600" s="1" t="s">
        <v>6</v>
      </c>
      <c r="B4600" s="1" t="s">
        <v>14658</v>
      </c>
      <c r="C4600" s="1" t="s">
        <v>14659</v>
      </c>
      <c r="D4600" s="1" t="str">
        <f t="shared" si="569"/>
        <v>Via Abbazia Di Rosara 126</v>
      </c>
      <c r="E4600" s="1" t="s">
        <v>14580</v>
      </c>
      <c r="F4600" s="1" t="s">
        <v>14660</v>
      </c>
      <c r="G4600" t="str">
        <f t="shared" si="568"/>
        <v>Frazione Rosara</v>
      </c>
      <c r="H4600" s="1" t="s">
        <v>14661</v>
      </c>
      <c r="I4600" s="1" t="str">
        <f t="shared" si="570"/>
        <v>SITO</v>
      </c>
      <c r="J4600" s="1" t="str">
        <f t="shared" si="571"/>
        <v>www.ilcasaledegliulivi.com</v>
      </c>
      <c r="K4600" s="1" t="s">
        <v>14662</v>
      </c>
      <c r="L4600" t="str">
        <f t="shared" si="572"/>
        <v>EMAIL</v>
      </c>
      <c r="M4600" t="str">
        <f t="shared" si="573"/>
        <v>info@ilcasaledegliulivi.com</v>
      </c>
      <c r="N4600" t="str">
        <f t="shared" si="574"/>
        <v>www.ilcasaledegliulivi.com</v>
      </c>
      <c r="O4600" t="str">
        <f t="shared" si="575"/>
        <v>info@ilcasaledegliulivi.com</v>
      </c>
      <c r="S4600" s="1" t="s">
        <v>14658</v>
      </c>
    </row>
    <row r="4601" spans="1:19" ht="14.4" x14ac:dyDescent="0.3">
      <c r="A4601" s="1" t="s">
        <v>29</v>
      </c>
      <c r="B4601" s="1" t="s">
        <v>14663</v>
      </c>
      <c r="C4601" s="1" t="s">
        <v>14664</v>
      </c>
      <c r="D4601" s="1" t="str">
        <f t="shared" si="569"/>
        <v>Via Xx Settembre 13</v>
      </c>
      <c r="E4601" s="1" t="s">
        <v>14580</v>
      </c>
      <c r="F4601" s="1" t="s">
        <v>14580</v>
      </c>
      <c r="G4601" t="str">
        <f t="shared" si="568"/>
        <v>Ascoli Piceno</v>
      </c>
      <c r="H4601" s="1" t="s">
        <v>14665</v>
      </c>
      <c r="I4601" s="1" t="str">
        <f t="shared" si="570"/>
        <v>SITO</v>
      </c>
      <c r="J4601" s="1" t="str">
        <f t="shared" si="571"/>
        <v>www.dimorantica.altervista.org</v>
      </c>
      <c r="K4601" s="1" t="s">
        <v>14666</v>
      </c>
      <c r="L4601" t="str">
        <f t="shared" si="572"/>
        <v>EMAIL</v>
      </c>
      <c r="M4601" t="str">
        <f t="shared" si="573"/>
        <v>dimorantica@gmail.com</v>
      </c>
      <c r="N4601" t="str">
        <f t="shared" si="574"/>
        <v>www.dimorantica.altervista.org</v>
      </c>
      <c r="O4601" t="str">
        <f t="shared" si="575"/>
        <v>dimorantica@gmail.com</v>
      </c>
      <c r="S4601" s="1" t="s">
        <v>14663</v>
      </c>
    </row>
    <row r="4602" spans="1:19" ht="14.4" x14ac:dyDescent="0.3">
      <c r="A4602" s="1" t="s">
        <v>29</v>
      </c>
      <c r="B4602" s="1" t="s">
        <v>14667</v>
      </c>
      <c r="C4602" s="1" t="s">
        <v>14668</v>
      </c>
      <c r="D4602" s="1" t="str">
        <f t="shared" si="569"/>
        <v>Via Dei Soderini 23</v>
      </c>
      <c r="E4602" s="1" t="s">
        <v>14580</v>
      </c>
      <c r="F4602" s="1" t="s">
        <v>14580</v>
      </c>
      <c r="G4602" t="str">
        <f t="shared" si="568"/>
        <v>Ascoli Piceno</v>
      </c>
      <c r="H4602" s="1" t="s">
        <v>14669</v>
      </c>
      <c r="I4602" s="1" t="str">
        <f t="shared" si="570"/>
        <v>SITO</v>
      </c>
      <c r="J4602" s="1" t="str">
        <f t="shared" si="571"/>
        <v>www.traletorri.com</v>
      </c>
      <c r="K4602" s="1" t="s">
        <v>14670</v>
      </c>
      <c r="L4602" t="str">
        <f t="shared" si="572"/>
        <v>EMAIL</v>
      </c>
      <c r="M4602" t="str">
        <f t="shared" si="573"/>
        <v>sandraalbanesi@libero.it</v>
      </c>
      <c r="N4602" t="str">
        <f t="shared" si="574"/>
        <v>www.traletorri.com</v>
      </c>
      <c r="O4602" t="str">
        <f t="shared" si="575"/>
        <v>sandraalbanesi@libero.it</v>
      </c>
      <c r="S4602" s="1" t="s">
        <v>14667</v>
      </c>
    </row>
    <row r="4603" spans="1:19" ht="14.4" x14ac:dyDescent="0.3">
      <c r="A4603" s="1" t="s">
        <v>29</v>
      </c>
      <c r="B4603" s="1" t="s">
        <v>14671</v>
      </c>
      <c r="C4603" s="1" t="s">
        <v>14672</v>
      </c>
      <c r="D4603" s="1" t="str">
        <f t="shared" si="569"/>
        <v>Via Delle Primule 43</v>
      </c>
      <c r="E4603" s="1" t="s">
        <v>14580</v>
      </c>
      <c r="F4603" s="1" t="s">
        <v>14580</v>
      </c>
      <c r="G4603" t="str">
        <f t="shared" si="568"/>
        <v>Ascoli Piceno</v>
      </c>
      <c r="H4603" s="1" t="s">
        <v>14673</v>
      </c>
      <c r="I4603" s="1" t="str">
        <f t="shared" si="570"/>
        <v>EMAIL</v>
      </c>
      <c r="J4603" s="1" t="str">
        <f t="shared" si="571"/>
        <v xml:space="preserve"> </v>
      </c>
      <c r="K4603" s="1" t="s">
        <v>14673</v>
      </c>
      <c r="L4603" t="str">
        <f t="shared" si="572"/>
        <v>EMAIL</v>
      </c>
      <c r="M4603" t="str">
        <f t="shared" si="573"/>
        <v>peroni.gabriella@gmail.com</v>
      </c>
      <c r="N4603" t="str">
        <f t="shared" si="574"/>
        <v>N/a</v>
      </c>
      <c r="O4603" t="str">
        <f t="shared" si="575"/>
        <v>peroni.gabriella@gmail.com</v>
      </c>
      <c r="S4603" s="1" t="s">
        <v>14671</v>
      </c>
    </row>
    <row r="4604" spans="1:19" ht="14.4" x14ac:dyDescent="0.3">
      <c r="A4604" s="1" t="s">
        <v>82</v>
      </c>
      <c r="B4604" s="1" t="s">
        <v>14674</v>
      </c>
      <c r="C4604" s="1" t="s">
        <v>14675</v>
      </c>
      <c r="D4604" s="1" t="str">
        <f t="shared" si="569"/>
        <v>Via Torino 4</v>
      </c>
      <c r="E4604" s="1" t="s">
        <v>14580</v>
      </c>
      <c r="F4604" s="1" t="s">
        <v>14580</v>
      </c>
      <c r="G4604" t="str">
        <f t="shared" si="568"/>
        <v>Ascoli Piceno</v>
      </c>
      <c r="H4604" t="s">
        <v>19718</v>
      </c>
      <c r="I4604" s="1" t="str">
        <f t="shared" si="570"/>
        <v>SITO</v>
      </c>
      <c r="J4604" s="1" t="str">
        <f t="shared" si="571"/>
        <v>N/a</v>
      </c>
      <c r="K4604" s="1" t="s">
        <v>14676</v>
      </c>
      <c r="L4604" t="str">
        <f t="shared" si="572"/>
        <v>EMAIL</v>
      </c>
      <c r="M4604" t="str">
        <f t="shared" si="573"/>
        <v>gruppo-brandimarte@libero.it</v>
      </c>
      <c r="N4604" t="str">
        <f t="shared" si="574"/>
        <v>N/a</v>
      </c>
      <c r="O4604" t="str">
        <f t="shared" si="575"/>
        <v>gruppo-brandimarte@libero.it</v>
      </c>
      <c r="S4604" s="1" t="s">
        <v>14674</v>
      </c>
    </row>
    <row r="4605" spans="1:19" ht="14.4" x14ac:dyDescent="0.3">
      <c r="A4605" s="1" t="s">
        <v>6</v>
      </c>
      <c r="B4605" s="1" t="s">
        <v>14677</v>
      </c>
      <c r="C4605" s="1" t="s">
        <v>14678</v>
      </c>
      <c r="D4605" s="1" t="str">
        <f t="shared" si="569"/>
        <v>Rua Sant' Antonio 1</v>
      </c>
      <c r="E4605" s="1" t="s">
        <v>14580</v>
      </c>
      <c r="F4605" s="1" t="s">
        <v>14580</v>
      </c>
      <c r="G4605" t="str">
        <f t="shared" si="568"/>
        <v>Ascoli Piceno</v>
      </c>
      <c r="H4605" s="1" t="s">
        <v>14679</v>
      </c>
      <c r="I4605" s="1" t="str">
        <f t="shared" si="570"/>
        <v>SITO</v>
      </c>
      <c r="J4605" s="1" t="str">
        <f t="shared" si="571"/>
        <v>www.lacortedelsole.com</v>
      </c>
      <c r="K4605" s="1" t="s">
        <v>14680</v>
      </c>
      <c r="L4605" t="str">
        <f t="shared" si="572"/>
        <v>EMAIL</v>
      </c>
      <c r="M4605" t="str">
        <f t="shared" si="573"/>
        <v>info@lacortedelsole.com</v>
      </c>
      <c r="N4605" t="str">
        <f t="shared" si="574"/>
        <v>www.lacortedelsole.com</v>
      </c>
      <c r="O4605" t="str">
        <f t="shared" si="575"/>
        <v>info@lacortedelsole.com</v>
      </c>
      <c r="S4605" s="1" t="s">
        <v>14677</v>
      </c>
    </row>
    <row r="4606" spans="1:19" ht="14.4" x14ac:dyDescent="0.3">
      <c r="A4606" s="1" t="s">
        <v>35</v>
      </c>
      <c r="B4606" s="1" t="s">
        <v>14681</v>
      </c>
      <c r="C4606" s="1" t="s">
        <v>14682</v>
      </c>
      <c r="D4606" s="1" t="str">
        <f t="shared" si="569"/>
        <v>Frazione Colonnata 85</v>
      </c>
      <c r="E4606" s="1" t="s">
        <v>14580</v>
      </c>
      <c r="F4606" s="1" t="s">
        <v>14683</v>
      </c>
      <c r="G4606" t="str">
        <f t="shared" si="568"/>
        <v>Località Colonnata</v>
      </c>
      <c r="H4606" s="1" t="s">
        <v>14684</v>
      </c>
      <c r="I4606" s="1" t="str">
        <f t="shared" si="570"/>
        <v>SITO</v>
      </c>
      <c r="J4606" s="1" t="str">
        <f t="shared" si="571"/>
        <v>www.paginegialle.it/agriturismolacantina</v>
      </c>
      <c r="K4606" s="1" t="s">
        <v>14685</v>
      </c>
      <c r="L4606" t="str">
        <f t="shared" si="572"/>
        <v>EMAIL</v>
      </c>
      <c r="M4606" t="str">
        <f t="shared" si="573"/>
        <v>flavia.cic@libero.it</v>
      </c>
      <c r="N4606" t="str">
        <f t="shared" si="574"/>
        <v>www.paginegialle.it/agriturismolacantina</v>
      </c>
      <c r="O4606" t="str">
        <f t="shared" si="575"/>
        <v>flavia.cic@libero.it</v>
      </c>
      <c r="S4606" s="1" t="s">
        <v>14681</v>
      </c>
    </row>
    <row r="4607" spans="1:19" ht="14.4" x14ac:dyDescent="0.3">
      <c r="A4607" s="1" t="s">
        <v>29</v>
      </c>
      <c r="B4607" s="1" t="s">
        <v>14686</v>
      </c>
      <c r="C4607" s="1" t="s">
        <v>14687</v>
      </c>
      <c r="D4607" s="1" t="str">
        <f t="shared" si="569"/>
        <v>Via San Germano 3</v>
      </c>
      <c r="E4607" s="1" t="s">
        <v>14580</v>
      </c>
      <c r="F4607" s="1" t="s">
        <v>14688</v>
      </c>
      <c r="G4607" t="str">
        <f t="shared" si="568"/>
        <v>Centro Giardini Pub.</v>
      </c>
      <c r="H4607" s="1" t="s">
        <v>14689</v>
      </c>
      <c r="I4607" s="1" t="str">
        <f t="shared" si="570"/>
        <v>SITO</v>
      </c>
      <c r="J4607" s="1" t="str">
        <f t="shared" si="571"/>
        <v>www.rosaspina.ap.it</v>
      </c>
      <c r="K4607" s="1" t="s">
        <v>14690</v>
      </c>
      <c r="L4607" t="str">
        <f t="shared" si="572"/>
        <v>EMAIL</v>
      </c>
      <c r="M4607" t="str">
        <f t="shared" si="573"/>
        <v>salettarosaspina@libero.it</v>
      </c>
      <c r="N4607" t="str">
        <f t="shared" si="574"/>
        <v>www.rosaspina.ap.it</v>
      </c>
      <c r="O4607" t="str">
        <f t="shared" si="575"/>
        <v>salettarosaspina@libero.it</v>
      </c>
      <c r="S4607" s="1" t="s">
        <v>14686</v>
      </c>
    </row>
    <row r="4608" spans="1:19" ht="14.4" x14ac:dyDescent="0.3">
      <c r="A4608" s="1" t="s">
        <v>300</v>
      </c>
      <c r="B4608" s="1" t="s">
        <v>14691</v>
      </c>
      <c r="C4608" s="1" t="s">
        <v>14692</v>
      </c>
      <c r="D4608" s="1" t="str">
        <f t="shared" si="569"/>
        <v>Strada Provinciale 76 Colle San Marco 76</v>
      </c>
      <c r="E4608" s="1" t="s">
        <v>14580</v>
      </c>
      <c r="F4608" s="1" t="s">
        <v>14693</v>
      </c>
      <c r="G4608" t="str">
        <f t="shared" si="568"/>
        <v>Colle La Pelera</v>
      </c>
      <c r="H4608" s="1" t="s">
        <v>14694</v>
      </c>
      <c r="I4608" s="1" t="str">
        <f t="shared" si="570"/>
        <v>SITO</v>
      </c>
      <c r="J4608" s="1" t="str">
        <f t="shared" si="571"/>
        <v>www.rifugiopaci.it</v>
      </c>
      <c r="K4608" s="1" t="s">
        <v>14695</v>
      </c>
      <c r="L4608" t="str">
        <f t="shared" si="572"/>
        <v>EMAIL</v>
      </c>
      <c r="M4608" t="str">
        <f t="shared" si="573"/>
        <v>info@rifugiopaci.it</v>
      </c>
      <c r="N4608" t="str">
        <f t="shared" si="574"/>
        <v>www.rifugiopaci.it</v>
      </c>
      <c r="O4608" t="str">
        <f t="shared" si="575"/>
        <v>info@rifugiopaci.it</v>
      </c>
      <c r="S4608" s="1" t="s">
        <v>14691</v>
      </c>
    </row>
    <row r="4609" spans="1:19" ht="14.4" x14ac:dyDescent="0.3">
      <c r="A4609" s="1" t="s">
        <v>29</v>
      </c>
      <c r="B4609" s="1" t="s">
        <v>14696</v>
      </c>
      <c r="C4609" s="1" t="s">
        <v>14697</v>
      </c>
      <c r="D4609" s="1" t="str">
        <f t="shared" si="569"/>
        <v>Via Giacinto Cantalamessa 32</v>
      </c>
      <c r="E4609" s="1" t="s">
        <v>14580</v>
      </c>
      <c r="F4609" s="1" t="s">
        <v>14580</v>
      </c>
      <c r="G4609" t="str">
        <f t="shared" si="568"/>
        <v>Ascoli Piceno</v>
      </c>
      <c r="H4609" t="s">
        <v>19718</v>
      </c>
      <c r="I4609" s="1" t="str">
        <f t="shared" si="570"/>
        <v>SITO</v>
      </c>
      <c r="J4609" s="1" t="str">
        <f t="shared" si="571"/>
        <v>N/a</v>
      </c>
      <c r="K4609" s="1" t="s">
        <v>14698</v>
      </c>
      <c r="L4609" t="str">
        <f t="shared" si="572"/>
        <v>EMAIL</v>
      </c>
      <c r="M4609" t="str">
        <f t="shared" si="573"/>
        <v>amdm1964@libero.it; lorenzoascoli@hotmail.it</v>
      </c>
      <c r="N4609" t="str">
        <f t="shared" si="574"/>
        <v>N/a</v>
      </c>
      <c r="O4609" t="str">
        <f t="shared" si="575"/>
        <v>amdm1964@libero.it; lorenzoascoli@hotmail.it</v>
      </c>
      <c r="S4609" s="1" t="s">
        <v>14696</v>
      </c>
    </row>
    <row r="4610" spans="1:19" ht="14.4" x14ac:dyDescent="0.3">
      <c r="A4610" s="1" t="s">
        <v>20</v>
      </c>
      <c r="B4610" s="1" t="s">
        <v>14699</v>
      </c>
      <c r="C4610" s="1" t="s">
        <v>14700</v>
      </c>
      <c r="D4610" s="1" t="str">
        <f t="shared" si="569"/>
        <v>Via Salaria 1</v>
      </c>
      <c r="E4610" s="1" t="s">
        <v>14580</v>
      </c>
      <c r="F4610" s="1" t="s">
        <v>11579</v>
      </c>
      <c r="G4610" t="str">
        <f t="shared" ref="G4610:G4673" si="576">PROPER(F4610)</f>
        <v>Campolungo</v>
      </c>
      <c r="H4610" s="1" t="s">
        <v>14701</v>
      </c>
      <c r="I4610" s="1" t="str">
        <f t="shared" si="570"/>
        <v>SITO</v>
      </c>
      <c r="J4610" s="1" t="str">
        <f t="shared" si="571"/>
        <v>www.villasgariglia.com</v>
      </c>
      <c r="K4610" s="1" t="s">
        <v>14702</v>
      </c>
      <c r="L4610" t="str">
        <f t="shared" si="572"/>
        <v>EMAIL</v>
      </c>
      <c r="M4610" t="str">
        <f t="shared" si="573"/>
        <v>info@villasgariglia.com</v>
      </c>
      <c r="N4610" t="str">
        <f t="shared" si="574"/>
        <v>www.villasgariglia.com</v>
      </c>
      <c r="O4610" t="str">
        <f t="shared" si="575"/>
        <v>info@villasgariglia.com</v>
      </c>
      <c r="S4610" s="1" t="s">
        <v>14699</v>
      </c>
    </row>
    <row r="4611" spans="1:19" ht="14.4" x14ac:dyDescent="0.3">
      <c r="A4611" s="1" t="s">
        <v>29</v>
      </c>
      <c r="B4611" s="1" t="s">
        <v>14703</v>
      </c>
      <c r="C4611" s="1" t="s">
        <v>14704</v>
      </c>
      <c r="D4611" s="1" t="str">
        <f t="shared" ref="D4611:D4674" si="577">PROPER(C4611)</f>
        <v>Via Monticelli 183</v>
      </c>
      <c r="E4611" s="1" t="s">
        <v>14580</v>
      </c>
      <c r="F4611" t="s">
        <v>19718</v>
      </c>
      <c r="G4611" t="str">
        <f t="shared" si="576"/>
        <v>N/A</v>
      </c>
      <c r="H4611" t="s">
        <v>19718</v>
      </c>
      <c r="I4611" s="1" t="str">
        <f t="shared" ref="I4611:I4674" si="578">IF(ISERROR(FIND("@",H4611)),"SITO","EMAIL")</f>
        <v>SITO</v>
      </c>
      <c r="J4611" s="1" t="str">
        <f t="shared" ref="J4611:J4674" si="579">IF(I4611="SITO",H4611," ")</f>
        <v>N/a</v>
      </c>
      <c r="K4611" s="1" t="s">
        <v>14705</v>
      </c>
      <c r="L4611" t="str">
        <f t="shared" ref="L4611:L4674" si="580">IF(ISERROR(FIND("@",K4611)),"SITO","EMAIL")</f>
        <v>EMAIL</v>
      </c>
      <c r="M4611" t="str">
        <f t="shared" ref="M4611:M4674" si="581">IF(L4611="EMAIL",K4611, " ")</f>
        <v>antonellabevini@yahoo.it; larosadiantonio@yahoo.it</v>
      </c>
      <c r="N4611" t="str">
        <f t="shared" ref="N4611:N4674" si="582">IF(J4611&lt;&gt;" ", J4611, "N/a")</f>
        <v>N/a</v>
      </c>
      <c r="O4611" t="str">
        <f t="shared" ref="O4611:O4674" si="583">IF(M4611 &lt;&gt; " ", M4611,"N/a")</f>
        <v>antonellabevini@yahoo.it; larosadiantonio@yahoo.it</v>
      </c>
      <c r="S4611" s="1" t="s">
        <v>14703</v>
      </c>
    </row>
    <row r="4612" spans="1:19" ht="14.4" x14ac:dyDescent="0.3">
      <c r="A4612" s="1" t="s">
        <v>190</v>
      </c>
      <c r="B4612" s="1" t="s">
        <v>14706</v>
      </c>
      <c r="C4612" s="1" t="s">
        <v>14707</v>
      </c>
      <c r="D4612" s="1" t="str">
        <f t="shared" si="577"/>
        <v>Loc. Brecciarolo 42</v>
      </c>
      <c r="E4612" s="1" t="s">
        <v>14580</v>
      </c>
      <c r="F4612" s="1" t="s">
        <v>14708</v>
      </c>
      <c r="G4612" t="str">
        <f t="shared" si="576"/>
        <v>Brecciarolo</v>
      </c>
      <c r="H4612" t="s">
        <v>19718</v>
      </c>
      <c r="I4612" s="1" t="str">
        <f t="shared" si="578"/>
        <v>SITO</v>
      </c>
      <c r="J4612" s="1" t="str">
        <f t="shared" si="579"/>
        <v>N/a</v>
      </c>
      <c r="K4612" s="1" t="s">
        <v>12271</v>
      </c>
      <c r="L4612" t="str">
        <f t="shared" si="580"/>
        <v>EMAIL</v>
      </c>
      <c r="M4612" t="str">
        <f t="shared" si="581"/>
        <v>servizi@ersucam.it</v>
      </c>
      <c r="N4612" t="str">
        <f t="shared" si="582"/>
        <v>N/a</v>
      </c>
      <c r="O4612" t="str">
        <f t="shared" si="583"/>
        <v>servizi@ersucam.it</v>
      </c>
      <c r="S4612" s="1" t="s">
        <v>14706</v>
      </c>
    </row>
    <row r="4613" spans="1:19" ht="14.4" x14ac:dyDescent="0.3">
      <c r="A4613" s="1" t="s">
        <v>190</v>
      </c>
      <c r="B4613" s="1" t="s">
        <v>14709</v>
      </c>
      <c r="C4613" s="1" t="s">
        <v>14710</v>
      </c>
      <c r="D4613" s="1" t="str">
        <f t="shared" si="577"/>
        <v>Via Quinto Curzio Rufo 4</v>
      </c>
      <c r="E4613" s="1" t="s">
        <v>14580</v>
      </c>
      <c r="F4613" t="s">
        <v>19718</v>
      </c>
      <c r="G4613" t="str">
        <f t="shared" si="576"/>
        <v>N/A</v>
      </c>
      <c r="H4613" t="s">
        <v>19718</v>
      </c>
      <c r="I4613" s="1" t="str">
        <f t="shared" si="578"/>
        <v>SITO</v>
      </c>
      <c r="J4613" s="1" t="str">
        <f t="shared" si="579"/>
        <v>N/a</v>
      </c>
      <c r="K4613" s="1" t="s">
        <v>12271</v>
      </c>
      <c r="L4613" t="str">
        <f t="shared" si="580"/>
        <v>EMAIL</v>
      </c>
      <c r="M4613" t="str">
        <f t="shared" si="581"/>
        <v>servizi@ersucam.it</v>
      </c>
      <c r="N4613" t="str">
        <f t="shared" si="582"/>
        <v>N/a</v>
      </c>
      <c r="O4613" t="str">
        <f t="shared" si="583"/>
        <v>servizi@ersucam.it</v>
      </c>
      <c r="S4613" s="1" t="s">
        <v>14709</v>
      </c>
    </row>
    <row r="4614" spans="1:19" ht="14.4" x14ac:dyDescent="0.3">
      <c r="A4614" s="1" t="s">
        <v>82</v>
      </c>
      <c r="B4614" s="1" t="s">
        <v>14711</v>
      </c>
      <c r="C4614" s="1" t="s">
        <v>14712</v>
      </c>
      <c r="D4614" s="1" t="str">
        <f t="shared" si="577"/>
        <v>Via A. Vipera 30</v>
      </c>
      <c r="E4614" s="1" t="s">
        <v>14580</v>
      </c>
      <c r="F4614" s="1" t="s">
        <v>10386</v>
      </c>
      <c r="G4614" t="str">
        <f t="shared" si="576"/>
        <v>Centro Storico</v>
      </c>
      <c r="H4614" s="1" t="s">
        <v>14713</v>
      </c>
      <c r="I4614" s="1" t="str">
        <f t="shared" si="578"/>
        <v>SITO</v>
      </c>
      <c r="J4614" s="1" t="str">
        <f t="shared" si="579"/>
        <v>www.disabatino.it</v>
      </c>
      <c r="K4614" s="1" t="s">
        <v>14714</v>
      </c>
      <c r="L4614" t="str">
        <f t="shared" si="580"/>
        <v>EMAIL</v>
      </c>
      <c r="M4614" t="str">
        <f t="shared" si="581"/>
        <v>comunicazioni@disabatino.it</v>
      </c>
      <c r="N4614" t="str">
        <f t="shared" si="582"/>
        <v>www.disabatino.it</v>
      </c>
      <c r="O4614" t="str">
        <f t="shared" si="583"/>
        <v>comunicazioni@disabatino.it</v>
      </c>
      <c r="S4614" s="1" t="s">
        <v>14711</v>
      </c>
    </row>
    <row r="4615" spans="1:19" ht="14.4" x14ac:dyDescent="0.3">
      <c r="A4615" s="1" t="s">
        <v>29</v>
      </c>
      <c r="B4615" s="1" t="s">
        <v>14715</v>
      </c>
      <c r="C4615" s="1" t="s">
        <v>14716</v>
      </c>
      <c r="D4615" s="1" t="str">
        <f t="shared" si="577"/>
        <v>Via Fonte Di Campo 36</v>
      </c>
      <c r="E4615" s="1" t="s">
        <v>14580</v>
      </c>
      <c r="F4615" t="s">
        <v>19718</v>
      </c>
      <c r="G4615" t="str">
        <f t="shared" si="576"/>
        <v>N/A</v>
      </c>
      <c r="H4615" t="s">
        <v>19718</v>
      </c>
      <c r="I4615" s="1" t="str">
        <f t="shared" si="578"/>
        <v>SITO</v>
      </c>
      <c r="J4615" s="1" t="str">
        <f t="shared" si="579"/>
        <v>N/a</v>
      </c>
      <c r="K4615" t="s">
        <v>19718</v>
      </c>
      <c r="L4615" t="str">
        <f t="shared" si="580"/>
        <v>SITO</v>
      </c>
      <c r="M4615" t="str">
        <f t="shared" si="581"/>
        <v xml:space="preserve"> </v>
      </c>
      <c r="N4615" t="str">
        <f t="shared" si="582"/>
        <v>N/a</v>
      </c>
      <c r="O4615" t="str">
        <f t="shared" si="583"/>
        <v>N/a</v>
      </c>
      <c r="S4615" s="1" t="s">
        <v>14715</v>
      </c>
    </row>
    <row r="4616" spans="1:19" ht="14.4" x14ac:dyDescent="0.3">
      <c r="A4616" s="1" t="s">
        <v>29</v>
      </c>
      <c r="B4616" s="1" t="s">
        <v>14717</v>
      </c>
      <c r="C4616" s="1" t="s">
        <v>14718</v>
      </c>
      <c r="D4616" s="1" t="str">
        <f t="shared" si="577"/>
        <v>Via Della Costa 15</v>
      </c>
      <c r="E4616" s="1" t="s">
        <v>14580</v>
      </c>
      <c r="F4616" s="1" t="s">
        <v>14719</v>
      </c>
      <c r="G4616" t="str">
        <f t="shared" si="576"/>
        <v>Frazione Poggio Di Bretta</v>
      </c>
      <c r="H4616" t="s">
        <v>19718</v>
      </c>
      <c r="I4616" s="1" t="str">
        <f t="shared" si="578"/>
        <v>SITO</v>
      </c>
      <c r="J4616" s="1" t="str">
        <f t="shared" si="579"/>
        <v>N/a</v>
      </c>
      <c r="K4616" s="1" t="s">
        <v>14720</v>
      </c>
      <c r="L4616" t="str">
        <f t="shared" si="580"/>
        <v>EMAIL</v>
      </c>
      <c r="M4616" t="str">
        <f t="shared" si="581"/>
        <v>isabellaperoni@virgilio.it</v>
      </c>
      <c r="N4616" t="str">
        <f t="shared" si="582"/>
        <v>N/a</v>
      </c>
      <c r="O4616" t="str">
        <f t="shared" si="583"/>
        <v>isabellaperoni@virgilio.it</v>
      </c>
      <c r="S4616" s="1" t="s">
        <v>14717</v>
      </c>
    </row>
    <row r="4617" spans="1:19" ht="14.4" x14ac:dyDescent="0.3">
      <c r="A4617" s="1" t="s">
        <v>82</v>
      </c>
      <c r="B4617" s="1" t="s">
        <v>14721</v>
      </c>
      <c r="C4617" s="1" t="s">
        <v>14722</v>
      </c>
      <c r="D4617" s="1" t="str">
        <f t="shared" si="577"/>
        <v>Via 234 Snc</v>
      </c>
      <c r="E4617" s="1" t="s">
        <v>14580</v>
      </c>
      <c r="F4617" s="1" t="s">
        <v>14723</v>
      </c>
      <c r="G4617" t="str">
        <f t="shared" si="576"/>
        <v>Frazione Villa S. Antonio</v>
      </c>
      <c r="H4617" t="s">
        <v>19718</v>
      </c>
      <c r="I4617" s="1" t="str">
        <f t="shared" si="578"/>
        <v>SITO</v>
      </c>
      <c r="J4617" s="1" t="str">
        <f t="shared" si="579"/>
        <v>N/a</v>
      </c>
      <c r="K4617" s="1" t="s">
        <v>14724</v>
      </c>
      <c r="L4617" t="str">
        <f t="shared" si="580"/>
        <v>EMAIL</v>
      </c>
      <c r="M4617" t="str">
        <f t="shared" si="581"/>
        <v>info@residencegliulivi.it</v>
      </c>
      <c r="N4617" t="str">
        <f t="shared" si="582"/>
        <v>N/a</v>
      </c>
      <c r="O4617" t="str">
        <f t="shared" si="583"/>
        <v>info@residencegliulivi.it</v>
      </c>
      <c r="S4617" s="1" t="s">
        <v>14721</v>
      </c>
    </row>
    <row r="4618" spans="1:19" ht="14.4" x14ac:dyDescent="0.3">
      <c r="A4618" s="1" t="s">
        <v>29</v>
      </c>
      <c r="B4618" s="1" t="s">
        <v>14725</v>
      </c>
      <c r="C4618" s="1" t="s">
        <v>14726</v>
      </c>
      <c r="D4618" s="1" t="str">
        <f t="shared" si="577"/>
        <v>Via Rua D'Apollo 26</v>
      </c>
      <c r="E4618" s="1" t="s">
        <v>14580</v>
      </c>
      <c r="F4618" t="s">
        <v>19718</v>
      </c>
      <c r="G4618" t="str">
        <f t="shared" si="576"/>
        <v>N/A</v>
      </c>
      <c r="H4618" s="1" t="s">
        <v>14727</v>
      </c>
      <c r="I4618" s="1" t="str">
        <f t="shared" si="578"/>
        <v>SITO</v>
      </c>
      <c r="J4618" s="1" t="str">
        <f t="shared" si="579"/>
        <v>www.bbapollo26.it</v>
      </c>
      <c r="K4618" s="1" t="s">
        <v>14728</v>
      </c>
      <c r="L4618" t="str">
        <f t="shared" si="580"/>
        <v>EMAIL</v>
      </c>
      <c r="M4618" t="str">
        <f t="shared" si="581"/>
        <v>info@bbapollo26.it</v>
      </c>
      <c r="N4618" t="str">
        <f t="shared" si="582"/>
        <v>www.bbapollo26.it</v>
      </c>
      <c r="O4618" t="str">
        <f t="shared" si="583"/>
        <v>info@bbapollo26.it</v>
      </c>
      <c r="S4618" s="1" t="s">
        <v>14725</v>
      </c>
    </row>
    <row r="4619" spans="1:19" ht="14.4" x14ac:dyDescent="0.3">
      <c r="A4619" s="1" t="s">
        <v>29</v>
      </c>
      <c r="B4619" s="1" t="s">
        <v>14729</v>
      </c>
      <c r="C4619" s="1" t="s">
        <v>14730</v>
      </c>
      <c r="D4619" s="1" t="str">
        <f t="shared" si="577"/>
        <v>Corso Mazzini 84</v>
      </c>
      <c r="E4619" s="1" t="s">
        <v>14580</v>
      </c>
      <c r="F4619" s="1" t="s">
        <v>14580</v>
      </c>
      <c r="G4619" t="str">
        <f t="shared" si="576"/>
        <v>Ascoli Piceno</v>
      </c>
      <c r="H4619" t="s">
        <v>19718</v>
      </c>
      <c r="I4619" s="1" t="str">
        <f t="shared" si="578"/>
        <v>SITO</v>
      </c>
      <c r="J4619" s="1" t="str">
        <f t="shared" si="579"/>
        <v>N/a</v>
      </c>
      <c r="K4619" s="1" t="s">
        <v>14731</v>
      </c>
      <c r="L4619" t="str">
        <f t="shared" si="580"/>
        <v>EMAIL</v>
      </c>
      <c r="M4619" t="str">
        <f t="shared" si="581"/>
        <v>info@bebdeimerletti.it</v>
      </c>
      <c r="N4619" t="str">
        <f t="shared" si="582"/>
        <v>N/a</v>
      </c>
      <c r="O4619" t="str">
        <f t="shared" si="583"/>
        <v>info@bebdeimerletti.it</v>
      </c>
      <c r="S4619" s="1" t="s">
        <v>14729</v>
      </c>
    </row>
    <row r="4620" spans="1:19" ht="14.4" x14ac:dyDescent="0.3">
      <c r="A4620" s="1" t="s">
        <v>82</v>
      </c>
      <c r="B4620" s="1" t="s">
        <v>14622</v>
      </c>
      <c r="C4620" s="1" t="s">
        <v>14623</v>
      </c>
      <c r="D4620" s="1" t="str">
        <f t="shared" si="577"/>
        <v>Rua Della Lupa 8</v>
      </c>
      <c r="E4620" s="1" t="s">
        <v>14580</v>
      </c>
      <c r="F4620" t="s">
        <v>19718</v>
      </c>
      <c r="G4620" t="str">
        <f t="shared" si="576"/>
        <v>N/A</v>
      </c>
      <c r="H4620" t="s">
        <v>19718</v>
      </c>
      <c r="I4620" s="1" t="str">
        <f t="shared" si="578"/>
        <v>SITO</v>
      </c>
      <c r="J4620" s="1" t="str">
        <f t="shared" si="579"/>
        <v>N/a</v>
      </c>
      <c r="K4620" s="1" t="s">
        <v>14732</v>
      </c>
      <c r="L4620" t="str">
        <f t="shared" si="580"/>
        <v>EMAIL</v>
      </c>
      <c r="M4620" t="str">
        <f t="shared" si="581"/>
        <v>kiara0105@hotmail.it</v>
      </c>
      <c r="N4620" t="str">
        <f t="shared" si="582"/>
        <v>N/a</v>
      </c>
      <c r="O4620" t="str">
        <f t="shared" si="583"/>
        <v>kiara0105@hotmail.it</v>
      </c>
      <c r="S4620" s="1" t="s">
        <v>14622</v>
      </c>
    </row>
    <row r="4621" spans="1:19" ht="14.4" x14ac:dyDescent="0.3">
      <c r="A4621" s="1" t="s">
        <v>20</v>
      </c>
      <c r="B4621" s="1" t="s">
        <v>14733</v>
      </c>
      <c r="C4621" s="1" t="s">
        <v>14734</v>
      </c>
      <c r="D4621" s="1" t="str">
        <f t="shared" si="577"/>
        <v>Via Cesare Battisti 3</v>
      </c>
      <c r="E4621" s="1" t="s">
        <v>14580</v>
      </c>
      <c r="F4621" s="1" t="s">
        <v>14580</v>
      </c>
      <c r="G4621" t="str">
        <f t="shared" si="576"/>
        <v>Ascoli Piceno</v>
      </c>
      <c r="H4621" s="1" t="s">
        <v>14735</v>
      </c>
      <c r="I4621" s="1" t="str">
        <f t="shared" si="578"/>
        <v>SITO</v>
      </c>
      <c r="J4621" s="1" t="str">
        <f t="shared" si="579"/>
        <v>www.palazzoguiderocchi.com</v>
      </c>
      <c r="K4621" s="1" t="s">
        <v>14736</v>
      </c>
      <c r="L4621" t="str">
        <f t="shared" si="580"/>
        <v>EMAIL</v>
      </c>
      <c r="M4621" t="str">
        <f t="shared" si="581"/>
        <v>info@palazzoguiderocchi.com</v>
      </c>
      <c r="N4621" t="str">
        <f t="shared" si="582"/>
        <v>www.palazzoguiderocchi.com</v>
      </c>
      <c r="O4621" t="str">
        <f t="shared" si="583"/>
        <v>info@palazzoguiderocchi.com</v>
      </c>
      <c r="S4621" s="1" t="s">
        <v>14733</v>
      </c>
    </row>
    <row r="4622" spans="1:19" ht="14.4" x14ac:dyDescent="0.3">
      <c r="A4622" s="1" t="s">
        <v>403</v>
      </c>
      <c r="B4622" s="1" t="s">
        <v>14737</v>
      </c>
      <c r="C4622" s="1" t="s">
        <v>14738</v>
      </c>
      <c r="D4622" s="1" t="str">
        <f t="shared" si="577"/>
        <v>Via Dei Tibaldeschi 3</v>
      </c>
      <c r="E4622" s="1" t="s">
        <v>14580</v>
      </c>
      <c r="F4622" s="1" t="s">
        <v>14580</v>
      </c>
      <c r="G4622" t="str">
        <f t="shared" si="576"/>
        <v>Ascoli Piceno</v>
      </c>
      <c r="H4622" s="1" t="s">
        <v>14735</v>
      </c>
      <c r="I4622" s="1" t="str">
        <f t="shared" si="578"/>
        <v>SITO</v>
      </c>
      <c r="J4622" s="1" t="str">
        <f t="shared" si="579"/>
        <v>www.palazzoguiderocchi.com</v>
      </c>
      <c r="K4622" s="1" t="s">
        <v>14736</v>
      </c>
      <c r="L4622" t="str">
        <f t="shared" si="580"/>
        <v>EMAIL</v>
      </c>
      <c r="M4622" t="str">
        <f t="shared" si="581"/>
        <v>info@palazzoguiderocchi.com</v>
      </c>
      <c r="N4622" t="str">
        <f t="shared" si="582"/>
        <v>www.palazzoguiderocchi.com</v>
      </c>
      <c r="O4622" t="str">
        <f t="shared" si="583"/>
        <v>info@palazzoguiderocchi.com</v>
      </c>
      <c r="S4622" s="1" t="s">
        <v>14737</v>
      </c>
    </row>
    <row r="4623" spans="1:19" ht="14.4" x14ac:dyDescent="0.3">
      <c r="A4623" s="1" t="s">
        <v>29</v>
      </c>
      <c r="B4623" s="1" t="s">
        <v>14739</v>
      </c>
      <c r="C4623" s="1" t="s">
        <v>14740</v>
      </c>
      <c r="D4623" s="1" t="str">
        <f t="shared" si="577"/>
        <v>Via Faiano 84</v>
      </c>
      <c r="E4623" s="1" t="s">
        <v>14580</v>
      </c>
      <c r="F4623" t="s">
        <v>19718</v>
      </c>
      <c r="G4623" t="str">
        <f t="shared" si="576"/>
        <v>N/A</v>
      </c>
      <c r="H4623" t="s">
        <v>19718</v>
      </c>
      <c r="I4623" s="1" t="str">
        <f t="shared" si="578"/>
        <v>SITO</v>
      </c>
      <c r="J4623" s="1" t="str">
        <f t="shared" si="579"/>
        <v>N/a</v>
      </c>
      <c r="K4623" t="s">
        <v>19718</v>
      </c>
      <c r="L4623" t="str">
        <f t="shared" si="580"/>
        <v>SITO</v>
      </c>
      <c r="M4623" t="str">
        <f t="shared" si="581"/>
        <v xml:space="preserve"> </v>
      </c>
      <c r="N4623" t="str">
        <f t="shared" si="582"/>
        <v>N/a</v>
      </c>
      <c r="O4623" t="str">
        <f t="shared" si="583"/>
        <v>N/a</v>
      </c>
      <c r="S4623" s="1" t="s">
        <v>14739</v>
      </c>
    </row>
    <row r="4624" spans="1:19" ht="14.4" x14ac:dyDescent="0.3">
      <c r="A4624" s="1" t="s">
        <v>82</v>
      </c>
      <c r="B4624" s="1" t="s">
        <v>14741</v>
      </c>
      <c r="C4624" s="1" t="s">
        <v>14742</v>
      </c>
      <c r="D4624" s="1" t="str">
        <f t="shared" si="577"/>
        <v>Via San Serafino Da Montegranaro 73</v>
      </c>
      <c r="E4624" s="1" t="s">
        <v>14580</v>
      </c>
      <c r="F4624" s="1" t="s">
        <v>14743</v>
      </c>
      <c r="G4624" t="str">
        <f t="shared" si="576"/>
        <v>Ascoli Piceno</v>
      </c>
      <c r="H4624" s="1" t="s">
        <v>14744</v>
      </c>
      <c r="I4624" s="1" t="str">
        <f t="shared" si="578"/>
        <v>SITO</v>
      </c>
      <c r="J4624" s="1" t="str">
        <f t="shared" si="579"/>
        <v>www.anticoborgopiceno.it</v>
      </c>
      <c r="K4624" s="1" t="s">
        <v>14745</v>
      </c>
      <c r="L4624" t="str">
        <f t="shared" si="580"/>
        <v>EMAIL</v>
      </c>
      <c r="M4624" t="str">
        <f t="shared" si="581"/>
        <v>info@anticoborgopiceno.it</v>
      </c>
      <c r="N4624" t="str">
        <f t="shared" si="582"/>
        <v>www.anticoborgopiceno.it</v>
      </c>
      <c r="O4624" t="str">
        <f t="shared" si="583"/>
        <v>info@anticoborgopiceno.it</v>
      </c>
      <c r="S4624" s="1" t="s">
        <v>14741</v>
      </c>
    </row>
    <row r="4625" spans="1:19" ht="14.4" x14ac:dyDescent="0.3">
      <c r="A4625" s="1" t="s">
        <v>29</v>
      </c>
      <c r="B4625" s="1" t="s">
        <v>14746</v>
      </c>
      <c r="C4625" s="1" t="s">
        <v>14747</v>
      </c>
      <c r="D4625" s="1" t="str">
        <f t="shared" si="577"/>
        <v>Via Dei Peschi 16</v>
      </c>
      <c r="E4625" s="1" t="s">
        <v>14580</v>
      </c>
      <c r="F4625" s="1" t="s">
        <v>14748</v>
      </c>
      <c r="G4625" t="str">
        <f t="shared" si="576"/>
        <v>Marino Del Tronto</v>
      </c>
      <c r="H4625" s="1" t="s">
        <v>14749</v>
      </c>
      <c r="I4625" s="1" t="str">
        <f t="shared" si="578"/>
        <v>SITO</v>
      </c>
      <c r="J4625" s="1" t="str">
        <f t="shared" si="579"/>
        <v>www.casagioia.it</v>
      </c>
      <c r="K4625" s="1" t="s">
        <v>14750</v>
      </c>
      <c r="L4625" t="str">
        <f t="shared" si="580"/>
        <v>EMAIL</v>
      </c>
      <c r="M4625" t="str">
        <f t="shared" si="581"/>
        <v>ivan742008@hotmail.it</v>
      </c>
      <c r="N4625" t="str">
        <f t="shared" si="582"/>
        <v>www.casagioia.it</v>
      </c>
      <c r="O4625" t="str">
        <f t="shared" si="583"/>
        <v>ivan742008@hotmail.it</v>
      </c>
      <c r="S4625" s="1" t="s">
        <v>14746</v>
      </c>
    </row>
    <row r="4626" spans="1:19" ht="14.4" x14ac:dyDescent="0.3">
      <c r="A4626" s="1" t="s">
        <v>29</v>
      </c>
      <c r="B4626" s="1" t="s">
        <v>14751</v>
      </c>
      <c r="C4626" s="1" t="s">
        <v>14752</v>
      </c>
      <c r="D4626" s="1" t="str">
        <f t="shared" si="577"/>
        <v>Via Umberto Giordano 9</v>
      </c>
      <c r="E4626" s="1" t="s">
        <v>14580</v>
      </c>
      <c r="F4626" s="1" t="s">
        <v>14753</v>
      </c>
      <c r="G4626" t="str">
        <f t="shared" si="576"/>
        <v>Fraz.Ne Monterocco</v>
      </c>
      <c r="H4626" s="1" t="s">
        <v>14754</v>
      </c>
      <c r="I4626" s="1" t="str">
        <f t="shared" si="578"/>
        <v>SITO</v>
      </c>
      <c r="J4626" s="1" t="str">
        <f t="shared" si="579"/>
        <v>www.mimiecocobb.it</v>
      </c>
      <c r="K4626" s="1" t="s">
        <v>14755</v>
      </c>
      <c r="L4626" t="str">
        <f t="shared" si="580"/>
        <v>EMAIL</v>
      </c>
      <c r="M4626" t="str">
        <f t="shared" si="581"/>
        <v>mimi@mimiecocobb.it</v>
      </c>
      <c r="N4626" t="str">
        <f t="shared" si="582"/>
        <v>www.mimiecocobb.it</v>
      </c>
      <c r="O4626" t="str">
        <f t="shared" si="583"/>
        <v>mimi@mimiecocobb.it</v>
      </c>
      <c r="S4626" s="1" t="s">
        <v>14751</v>
      </c>
    </row>
    <row r="4627" spans="1:19" ht="14.4" x14ac:dyDescent="0.3">
      <c r="A4627" s="1" t="s">
        <v>29</v>
      </c>
      <c r="B4627" s="1" t="s">
        <v>4700</v>
      </c>
      <c r="C4627" s="1" t="s">
        <v>14756</v>
      </c>
      <c r="D4627" s="1" t="str">
        <f t="shared" si="577"/>
        <v>Via Firenze 11</v>
      </c>
      <c r="E4627" s="1" t="s">
        <v>14580</v>
      </c>
      <c r="F4627" t="s">
        <v>19718</v>
      </c>
      <c r="G4627" t="str">
        <f t="shared" si="576"/>
        <v>N/A</v>
      </c>
      <c r="H4627" t="s">
        <v>19718</v>
      </c>
      <c r="I4627" s="1" t="str">
        <f t="shared" si="578"/>
        <v>SITO</v>
      </c>
      <c r="J4627" s="1" t="str">
        <f t="shared" si="579"/>
        <v>N/a</v>
      </c>
      <c r="K4627" s="1" t="s">
        <v>14757</v>
      </c>
      <c r="L4627" t="str">
        <f t="shared" si="580"/>
        <v>EMAIL</v>
      </c>
      <c r="M4627" t="str">
        <f t="shared" si="581"/>
        <v>mar24nar@libero.it</v>
      </c>
      <c r="N4627" t="str">
        <f t="shared" si="582"/>
        <v>N/a</v>
      </c>
      <c r="O4627" t="str">
        <f t="shared" si="583"/>
        <v>mar24nar@libero.it</v>
      </c>
      <c r="S4627" s="1" t="s">
        <v>4700</v>
      </c>
    </row>
    <row r="4628" spans="1:19" ht="14.4" x14ac:dyDescent="0.3">
      <c r="A4628" s="1" t="s">
        <v>29</v>
      </c>
      <c r="B4628" s="1" t="s">
        <v>14758</v>
      </c>
      <c r="C4628" s="1" t="s">
        <v>14759</v>
      </c>
      <c r="D4628" s="1" t="str">
        <f t="shared" si="577"/>
        <v>Frazione Monte Rosara 60</v>
      </c>
      <c r="E4628" s="1" t="s">
        <v>14580</v>
      </c>
      <c r="F4628" t="s">
        <v>19718</v>
      </c>
      <c r="G4628" t="str">
        <f t="shared" si="576"/>
        <v>N/A</v>
      </c>
      <c r="H4628" t="s">
        <v>19718</v>
      </c>
      <c r="I4628" s="1" t="str">
        <f t="shared" si="578"/>
        <v>SITO</v>
      </c>
      <c r="J4628" s="1" t="str">
        <f t="shared" si="579"/>
        <v>N/a</v>
      </c>
      <c r="K4628" s="1" t="s">
        <v>14760</v>
      </c>
      <c r="L4628" t="str">
        <f t="shared" si="580"/>
        <v>EMAIL</v>
      </c>
      <c r="M4628" t="str">
        <f t="shared" si="581"/>
        <v>peppegiovannozzi@libero.it</v>
      </c>
      <c r="N4628" t="str">
        <f t="shared" si="582"/>
        <v>N/a</v>
      </c>
      <c r="O4628" t="str">
        <f t="shared" si="583"/>
        <v>peppegiovannozzi@libero.it</v>
      </c>
      <c r="S4628" s="1" t="s">
        <v>14758</v>
      </c>
    </row>
    <row r="4629" spans="1:19" ht="14.4" x14ac:dyDescent="0.3">
      <c r="A4629" s="1" t="s">
        <v>29</v>
      </c>
      <c r="B4629" s="1" t="s">
        <v>14761</v>
      </c>
      <c r="C4629" s="1" t="s">
        <v>14762</v>
      </c>
      <c r="D4629" s="1" t="str">
        <f t="shared" si="577"/>
        <v>Fraz.Castel Trosino 9</v>
      </c>
      <c r="E4629" s="1" t="s">
        <v>14580</v>
      </c>
      <c r="F4629" t="s">
        <v>19718</v>
      </c>
      <c r="G4629" t="str">
        <f t="shared" si="576"/>
        <v>N/A</v>
      </c>
      <c r="H4629" t="s">
        <v>19718</v>
      </c>
      <c r="I4629" s="1" t="str">
        <f t="shared" si="578"/>
        <v>SITO</v>
      </c>
      <c r="J4629" s="1" t="str">
        <f t="shared" si="579"/>
        <v>N/a</v>
      </c>
      <c r="K4629" s="1" t="s">
        <v>14763</v>
      </c>
      <c r="L4629" t="str">
        <f t="shared" si="580"/>
        <v>EMAIL</v>
      </c>
      <c r="M4629" t="str">
        <f t="shared" si="581"/>
        <v>info@bebmoscabianca.it</v>
      </c>
      <c r="N4629" t="str">
        <f t="shared" si="582"/>
        <v>N/a</v>
      </c>
      <c r="O4629" t="str">
        <f t="shared" si="583"/>
        <v>info@bebmoscabianca.it</v>
      </c>
      <c r="S4629" s="1" t="s">
        <v>14761</v>
      </c>
    </row>
    <row r="4630" spans="1:19" ht="14.4" x14ac:dyDescent="0.3">
      <c r="A4630" s="1" t="s">
        <v>29</v>
      </c>
      <c r="B4630" s="1" t="s">
        <v>14764</v>
      </c>
      <c r="C4630" s="1" t="s">
        <v>14765</v>
      </c>
      <c r="D4630" s="1" t="str">
        <f t="shared" si="577"/>
        <v>Via Abbazia Rosara 131</v>
      </c>
      <c r="E4630" s="1" t="s">
        <v>14580</v>
      </c>
      <c r="F4630" s="1" t="s">
        <v>14660</v>
      </c>
      <c r="G4630" t="str">
        <f t="shared" si="576"/>
        <v>Frazione Rosara</v>
      </c>
      <c r="H4630" t="s">
        <v>19718</v>
      </c>
      <c r="I4630" s="1" t="str">
        <f t="shared" si="578"/>
        <v>SITO</v>
      </c>
      <c r="J4630" s="1" t="str">
        <f t="shared" si="579"/>
        <v>N/a</v>
      </c>
      <c r="K4630" t="s">
        <v>19718</v>
      </c>
      <c r="L4630" t="str">
        <f t="shared" si="580"/>
        <v>SITO</v>
      </c>
      <c r="M4630" t="str">
        <f t="shared" si="581"/>
        <v xml:space="preserve"> </v>
      </c>
      <c r="N4630" t="str">
        <f t="shared" si="582"/>
        <v>N/a</v>
      </c>
      <c r="O4630" t="str">
        <f t="shared" si="583"/>
        <v>N/a</v>
      </c>
      <c r="S4630" s="1" t="s">
        <v>14764</v>
      </c>
    </row>
    <row r="4631" spans="1:19" ht="14.4" x14ac:dyDescent="0.3">
      <c r="A4631" s="1" t="s">
        <v>29</v>
      </c>
      <c r="B4631" s="1" t="s">
        <v>14766</v>
      </c>
      <c r="C4631" s="1" t="s">
        <v>14767</v>
      </c>
      <c r="D4631" s="1" t="str">
        <f t="shared" si="577"/>
        <v>Via Gaspare Spontini 12</v>
      </c>
      <c r="E4631" s="1" t="s">
        <v>14580</v>
      </c>
      <c r="F4631" t="s">
        <v>19718</v>
      </c>
      <c r="G4631" t="str">
        <f t="shared" si="576"/>
        <v>N/A</v>
      </c>
      <c r="H4631" t="s">
        <v>19718</v>
      </c>
      <c r="I4631" s="1" t="str">
        <f t="shared" si="578"/>
        <v>SITO</v>
      </c>
      <c r="J4631" s="1" t="str">
        <f t="shared" si="579"/>
        <v>N/a</v>
      </c>
      <c r="K4631" s="1" t="s">
        <v>14768</v>
      </c>
      <c r="L4631" t="str">
        <f t="shared" si="580"/>
        <v>EMAIL</v>
      </c>
      <c r="M4631" t="str">
        <f t="shared" si="581"/>
        <v>solestapiceno@gmail.com</v>
      </c>
      <c r="N4631" t="str">
        <f t="shared" si="582"/>
        <v>N/a</v>
      </c>
      <c r="O4631" t="str">
        <f t="shared" si="583"/>
        <v>solestapiceno@gmail.com</v>
      </c>
      <c r="S4631" s="1" t="s">
        <v>14766</v>
      </c>
    </row>
    <row r="4632" spans="1:19" ht="14.4" x14ac:dyDescent="0.3">
      <c r="A4632" s="1" t="s">
        <v>12</v>
      </c>
      <c r="B4632" s="1" t="s">
        <v>14769</v>
      </c>
      <c r="C4632" s="1" t="s">
        <v>14770</v>
      </c>
      <c r="D4632" s="1" t="str">
        <f t="shared" si="577"/>
        <v>Frazione Venerosse Di Rosara 5</v>
      </c>
      <c r="E4632" s="1" t="s">
        <v>14580</v>
      </c>
      <c r="F4632" t="s">
        <v>19718</v>
      </c>
      <c r="G4632" t="str">
        <f t="shared" si="576"/>
        <v>N/A</v>
      </c>
      <c r="H4632" t="s">
        <v>19718</v>
      </c>
      <c r="I4632" s="1" t="str">
        <f t="shared" si="578"/>
        <v>SITO</v>
      </c>
      <c r="J4632" s="1" t="str">
        <f t="shared" si="579"/>
        <v>N/a</v>
      </c>
      <c r="K4632" t="s">
        <v>19718</v>
      </c>
      <c r="L4632" t="str">
        <f t="shared" si="580"/>
        <v>SITO</v>
      </c>
      <c r="M4632" t="str">
        <f t="shared" si="581"/>
        <v xml:space="preserve"> </v>
      </c>
      <c r="N4632" t="str">
        <f t="shared" si="582"/>
        <v>N/a</v>
      </c>
      <c r="O4632" t="str">
        <f t="shared" si="583"/>
        <v>N/a</v>
      </c>
      <c r="S4632" s="1" t="s">
        <v>14769</v>
      </c>
    </row>
    <row r="4633" spans="1:19" ht="14.4" x14ac:dyDescent="0.3">
      <c r="A4633" s="1" t="s">
        <v>190</v>
      </c>
      <c r="B4633" s="1" t="s">
        <v>14771</v>
      </c>
      <c r="C4633" s="1" t="s">
        <v>14772</v>
      </c>
      <c r="D4633" s="1" t="str">
        <f t="shared" si="577"/>
        <v>Via Rua Del Papavero 6</v>
      </c>
      <c r="E4633" s="1" t="s">
        <v>14580</v>
      </c>
      <c r="F4633" t="s">
        <v>19718</v>
      </c>
      <c r="G4633" t="str">
        <f t="shared" si="576"/>
        <v>N/A</v>
      </c>
      <c r="H4633" t="s">
        <v>19718</v>
      </c>
      <c r="I4633" s="1" t="str">
        <f t="shared" si="578"/>
        <v>SITO</v>
      </c>
      <c r="J4633" s="1" t="str">
        <f t="shared" si="579"/>
        <v>N/a</v>
      </c>
      <c r="K4633" s="1" t="s">
        <v>14773</v>
      </c>
      <c r="L4633" t="str">
        <f t="shared" si="580"/>
        <v>EMAIL</v>
      </c>
      <c r="M4633" t="str">
        <f t="shared" si="581"/>
        <v>ersu.camerino@ersucam.it</v>
      </c>
      <c r="N4633" t="str">
        <f t="shared" si="582"/>
        <v>N/a</v>
      </c>
      <c r="O4633" t="str">
        <f t="shared" si="583"/>
        <v>ersu.camerino@ersucam.it</v>
      </c>
      <c r="S4633" s="1" t="s">
        <v>14771</v>
      </c>
    </row>
    <row r="4634" spans="1:19" ht="14.4" x14ac:dyDescent="0.3">
      <c r="A4634" s="1" t="s">
        <v>29</v>
      </c>
      <c r="B4634" s="1" t="s">
        <v>14774</v>
      </c>
      <c r="C4634" s="1" t="s">
        <v>14775</v>
      </c>
      <c r="D4634" s="1" t="str">
        <f t="shared" si="577"/>
        <v>Via Nicola Monti 28</v>
      </c>
      <c r="E4634" s="1" t="s">
        <v>14580</v>
      </c>
      <c r="F4634" t="s">
        <v>19718</v>
      </c>
      <c r="G4634" t="str">
        <f t="shared" si="576"/>
        <v>N/A</v>
      </c>
      <c r="H4634" t="s">
        <v>19718</v>
      </c>
      <c r="I4634" s="1" t="str">
        <f t="shared" si="578"/>
        <v>SITO</v>
      </c>
      <c r="J4634" s="1" t="str">
        <f t="shared" si="579"/>
        <v>N/a</v>
      </c>
      <c r="K4634" t="s">
        <v>19718</v>
      </c>
      <c r="L4634" t="str">
        <f t="shared" si="580"/>
        <v>SITO</v>
      </c>
      <c r="M4634" t="str">
        <f t="shared" si="581"/>
        <v xml:space="preserve"> </v>
      </c>
      <c r="N4634" t="str">
        <f t="shared" si="582"/>
        <v>N/a</v>
      </c>
      <c r="O4634" t="str">
        <f t="shared" si="583"/>
        <v>N/a</v>
      </c>
      <c r="S4634" s="1" t="s">
        <v>14774</v>
      </c>
    </row>
    <row r="4635" spans="1:19" ht="14.4" x14ac:dyDescent="0.3">
      <c r="A4635" s="1" t="s">
        <v>29</v>
      </c>
      <c r="B4635" s="1" t="s">
        <v>14776</v>
      </c>
      <c r="C4635" s="1" t="s">
        <v>14777</v>
      </c>
      <c r="D4635" s="1" t="str">
        <f t="shared" si="577"/>
        <v>Piazza Arringo  19</v>
      </c>
      <c r="E4635" s="1" t="s">
        <v>14580</v>
      </c>
      <c r="F4635" s="1" t="s">
        <v>14586</v>
      </c>
      <c r="G4635" t="str">
        <f t="shared" si="576"/>
        <v>Ascoli Piceno</v>
      </c>
      <c r="H4635" s="1" t="s">
        <v>14778</v>
      </c>
      <c r="I4635" s="1" t="str">
        <f t="shared" si="578"/>
        <v>SITO</v>
      </c>
      <c r="J4635" s="1" t="str">
        <f t="shared" si="579"/>
        <v>www.battisteroascoli.it</v>
      </c>
      <c r="K4635" s="1" t="s">
        <v>14779</v>
      </c>
      <c r="L4635" t="str">
        <f t="shared" si="580"/>
        <v>EMAIL</v>
      </c>
      <c r="M4635" t="str">
        <f t="shared" si="581"/>
        <v>info@battisteroascoli.it</v>
      </c>
      <c r="N4635" t="str">
        <f t="shared" si="582"/>
        <v>www.battisteroascoli.it</v>
      </c>
      <c r="O4635" t="str">
        <f t="shared" si="583"/>
        <v>info@battisteroascoli.it</v>
      </c>
      <c r="S4635" s="1" t="s">
        <v>14776</v>
      </c>
    </row>
    <row r="4636" spans="1:19" ht="14.4" x14ac:dyDescent="0.3">
      <c r="A4636" s="1" t="s">
        <v>29</v>
      </c>
      <c r="B4636" s="1" t="s">
        <v>14780</v>
      </c>
      <c r="C4636" s="1" t="s">
        <v>14781</v>
      </c>
      <c r="D4636" s="1" t="str">
        <f t="shared" si="577"/>
        <v>Via Tito Betuzio Barro 11</v>
      </c>
      <c r="E4636" s="1" t="s">
        <v>14580</v>
      </c>
      <c r="F4636" t="s">
        <v>19718</v>
      </c>
      <c r="G4636" t="str">
        <f t="shared" si="576"/>
        <v>N/A</v>
      </c>
      <c r="H4636" t="s">
        <v>19718</v>
      </c>
      <c r="I4636" s="1" t="str">
        <f t="shared" si="578"/>
        <v>SITO</v>
      </c>
      <c r="J4636" s="1" t="str">
        <f t="shared" si="579"/>
        <v>N/a</v>
      </c>
      <c r="K4636" s="1" t="s">
        <v>14782</v>
      </c>
      <c r="L4636" t="str">
        <f t="shared" si="580"/>
        <v>EMAIL</v>
      </c>
      <c r="M4636" t="str">
        <f t="shared" si="581"/>
        <v>manolo861985@libero.it</v>
      </c>
      <c r="N4636" t="str">
        <f t="shared" si="582"/>
        <v>N/a</v>
      </c>
      <c r="O4636" t="str">
        <f t="shared" si="583"/>
        <v>manolo861985@libero.it</v>
      </c>
      <c r="S4636" s="1" t="s">
        <v>14780</v>
      </c>
    </row>
    <row r="4637" spans="1:19" ht="14.4" x14ac:dyDescent="0.3">
      <c r="A4637" s="1" t="s">
        <v>6</v>
      </c>
      <c r="B4637" s="1" t="s">
        <v>14783</v>
      </c>
      <c r="C4637" t="s">
        <v>19718</v>
      </c>
      <c r="D4637" s="1" t="str">
        <f t="shared" si="577"/>
        <v>N/A</v>
      </c>
      <c r="E4637" s="1" t="s">
        <v>14580</v>
      </c>
      <c r="F4637" s="1" t="s">
        <v>14784</v>
      </c>
      <c r="G4637" t="str">
        <f t="shared" si="576"/>
        <v>Frazione Coperso</v>
      </c>
      <c r="H4637" t="s">
        <v>19718</v>
      </c>
      <c r="I4637" s="1" t="str">
        <f t="shared" si="578"/>
        <v>SITO</v>
      </c>
      <c r="J4637" s="1" t="str">
        <f t="shared" si="579"/>
        <v>N/a</v>
      </c>
      <c r="K4637" s="1" t="s">
        <v>14785</v>
      </c>
      <c r="L4637" t="str">
        <f t="shared" si="580"/>
        <v>EMAIL</v>
      </c>
      <c r="M4637" t="str">
        <f t="shared" si="581"/>
        <v>antonellabartolini67@gmail.com</v>
      </c>
      <c r="N4637" t="str">
        <f t="shared" si="582"/>
        <v>N/a</v>
      </c>
      <c r="O4637" t="str">
        <f t="shared" si="583"/>
        <v>antonellabartolini67@gmail.com</v>
      </c>
      <c r="S4637" s="1" t="s">
        <v>14783</v>
      </c>
    </row>
    <row r="4638" spans="1:19" ht="14.4" x14ac:dyDescent="0.3">
      <c r="A4638" s="1" t="s">
        <v>29</v>
      </c>
      <c r="B4638" s="1" t="s">
        <v>14786</v>
      </c>
      <c r="C4638" s="1" t="s">
        <v>14787</v>
      </c>
      <c r="D4638" s="1" t="str">
        <f t="shared" si="577"/>
        <v>Via Aosta 1</v>
      </c>
      <c r="E4638" s="1" t="s">
        <v>14580</v>
      </c>
      <c r="F4638" t="s">
        <v>19718</v>
      </c>
      <c r="G4638" t="str">
        <f t="shared" si="576"/>
        <v>N/A</v>
      </c>
      <c r="H4638" s="1" t="s">
        <v>14788</v>
      </c>
      <c r="I4638" s="1" t="str">
        <f t="shared" si="578"/>
        <v>SITO</v>
      </c>
      <c r="J4638" s="1" t="str">
        <f t="shared" si="579"/>
        <v>www.bblaformica.it</v>
      </c>
      <c r="K4638" s="1" t="s">
        <v>14789</v>
      </c>
      <c r="L4638" t="str">
        <f t="shared" si="580"/>
        <v>EMAIL</v>
      </c>
      <c r="M4638" t="str">
        <f t="shared" si="581"/>
        <v>info@bblaformica.it</v>
      </c>
      <c r="N4638" t="str">
        <f t="shared" si="582"/>
        <v>www.bblaformica.it</v>
      </c>
      <c r="O4638" t="str">
        <f t="shared" si="583"/>
        <v>info@bblaformica.it</v>
      </c>
      <c r="S4638" s="1" t="s">
        <v>14786</v>
      </c>
    </row>
    <row r="4639" spans="1:19" ht="14.4" x14ac:dyDescent="0.3">
      <c r="A4639" s="1" t="s">
        <v>190</v>
      </c>
      <c r="B4639" s="1" t="s">
        <v>14790</v>
      </c>
      <c r="C4639" s="1" t="s">
        <v>14791</v>
      </c>
      <c r="D4639" s="1" t="str">
        <f t="shared" si="577"/>
        <v>Via L. Mercantini 51</v>
      </c>
      <c r="E4639" s="1" t="s">
        <v>14580</v>
      </c>
      <c r="F4639" t="s">
        <v>19718</v>
      </c>
      <c r="G4639" t="str">
        <f t="shared" si="576"/>
        <v>N/A</v>
      </c>
      <c r="H4639" t="s">
        <v>19718</v>
      </c>
      <c r="I4639" s="1" t="str">
        <f t="shared" si="578"/>
        <v>SITO</v>
      </c>
      <c r="J4639" s="1" t="str">
        <f t="shared" si="579"/>
        <v>N/a</v>
      </c>
      <c r="K4639" s="1" t="s">
        <v>12271</v>
      </c>
      <c r="L4639" t="str">
        <f t="shared" si="580"/>
        <v>EMAIL</v>
      </c>
      <c r="M4639" t="str">
        <f t="shared" si="581"/>
        <v>servizi@ersucam.it</v>
      </c>
      <c r="N4639" t="str">
        <f t="shared" si="582"/>
        <v>N/a</v>
      </c>
      <c r="O4639" t="str">
        <f t="shared" si="583"/>
        <v>servizi@ersucam.it</v>
      </c>
      <c r="S4639" s="1" t="s">
        <v>14790</v>
      </c>
    </row>
    <row r="4640" spans="1:19" ht="14.4" x14ac:dyDescent="0.3">
      <c r="A4640" s="1" t="s">
        <v>29</v>
      </c>
      <c r="B4640" s="1" t="s">
        <v>14792</v>
      </c>
      <c r="C4640" s="1" t="s">
        <v>14793</v>
      </c>
      <c r="D4640" s="1" t="str">
        <f t="shared" si="577"/>
        <v>Via Minucia 8</v>
      </c>
      <c r="E4640" s="1" t="s">
        <v>14580</v>
      </c>
      <c r="F4640" t="s">
        <v>19718</v>
      </c>
      <c r="G4640" t="str">
        <f t="shared" si="576"/>
        <v>N/A</v>
      </c>
      <c r="H4640" t="s">
        <v>19718</v>
      </c>
      <c r="I4640" s="1" t="str">
        <f t="shared" si="578"/>
        <v>SITO</v>
      </c>
      <c r="J4640" s="1" t="str">
        <f t="shared" si="579"/>
        <v>N/a</v>
      </c>
      <c r="K4640" s="1" t="s">
        <v>14794</v>
      </c>
      <c r="L4640" t="str">
        <f t="shared" si="580"/>
        <v>EMAIL</v>
      </c>
      <c r="M4640" t="str">
        <f t="shared" si="581"/>
        <v>bnbcentrocentro@gmail.com</v>
      </c>
      <c r="N4640" t="str">
        <f t="shared" si="582"/>
        <v>N/a</v>
      </c>
      <c r="O4640" t="str">
        <f t="shared" si="583"/>
        <v>bnbcentrocentro@gmail.com</v>
      </c>
      <c r="S4640" s="1" t="s">
        <v>14792</v>
      </c>
    </row>
    <row r="4641" spans="1:19" ht="14.4" x14ac:dyDescent="0.3">
      <c r="A4641" s="1" t="s">
        <v>29</v>
      </c>
      <c r="B4641" s="1" t="s">
        <v>14795</v>
      </c>
      <c r="C4641" s="1" t="s">
        <v>14796</v>
      </c>
      <c r="D4641" s="1" t="str">
        <f t="shared" si="577"/>
        <v>Via Rua Del Labirinto 2</v>
      </c>
      <c r="E4641" s="1" t="s">
        <v>14580</v>
      </c>
      <c r="F4641" s="1" t="s">
        <v>14797</v>
      </c>
      <c r="G4641" t="str">
        <f t="shared" si="576"/>
        <v>Centro Storico</v>
      </c>
      <c r="H4641" s="1" t="s">
        <v>14798</v>
      </c>
      <c r="I4641" s="1" t="str">
        <f t="shared" si="578"/>
        <v>SITO</v>
      </c>
      <c r="J4641" s="1" t="str">
        <f t="shared" si="579"/>
        <v>www.artelierbb.it</v>
      </c>
      <c r="K4641" s="1" t="s">
        <v>14799</v>
      </c>
      <c r="L4641" t="str">
        <f t="shared" si="580"/>
        <v>EMAIL</v>
      </c>
      <c r="M4641" t="str">
        <f t="shared" si="581"/>
        <v>info@artelierbb.it</v>
      </c>
      <c r="N4641" t="str">
        <f t="shared" si="582"/>
        <v>www.artelierbb.it</v>
      </c>
      <c r="O4641" t="str">
        <f t="shared" si="583"/>
        <v>info@artelierbb.it</v>
      </c>
      <c r="S4641" s="1" t="s">
        <v>14795</v>
      </c>
    </row>
    <row r="4642" spans="1:19" ht="14.4" x14ac:dyDescent="0.3">
      <c r="A4642" s="1" t="s">
        <v>12</v>
      </c>
      <c r="B4642" s="1" t="s">
        <v>14800</v>
      </c>
      <c r="C4642" s="1" t="s">
        <v>14801</v>
      </c>
      <c r="D4642" s="1" t="str">
        <f t="shared" si="577"/>
        <v>Corso G.Mazzini 157</v>
      </c>
      <c r="E4642" s="1" t="s">
        <v>14580</v>
      </c>
      <c r="F4642" t="s">
        <v>19718</v>
      </c>
      <c r="G4642" t="str">
        <f t="shared" si="576"/>
        <v>N/A</v>
      </c>
      <c r="H4642" t="s">
        <v>19718</v>
      </c>
      <c r="I4642" s="1" t="str">
        <f t="shared" si="578"/>
        <v>SITO</v>
      </c>
      <c r="J4642" s="1" t="str">
        <f t="shared" si="579"/>
        <v>N/a</v>
      </c>
      <c r="K4642" t="s">
        <v>19718</v>
      </c>
      <c r="L4642" t="str">
        <f t="shared" si="580"/>
        <v>SITO</v>
      </c>
      <c r="M4642" t="str">
        <f t="shared" si="581"/>
        <v xml:space="preserve"> </v>
      </c>
      <c r="N4642" t="str">
        <f t="shared" si="582"/>
        <v>N/a</v>
      </c>
      <c r="O4642" t="str">
        <f t="shared" si="583"/>
        <v>N/a</v>
      </c>
      <c r="S4642" s="1" t="s">
        <v>14800</v>
      </c>
    </row>
    <row r="4643" spans="1:19" ht="14.4" x14ac:dyDescent="0.3">
      <c r="A4643" s="1" t="s">
        <v>12</v>
      </c>
      <c r="B4643" s="1" t="s">
        <v>14802</v>
      </c>
      <c r="C4643" t="s">
        <v>19718</v>
      </c>
      <c r="D4643" s="1" t="str">
        <f t="shared" si="577"/>
        <v>N/A</v>
      </c>
      <c r="E4643" s="1" t="s">
        <v>14580</v>
      </c>
      <c r="F4643" t="s">
        <v>19718</v>
      </c>
      <c r="G4643" t="str">
        <f t="shared" si="576"/>
        <v>N/A</v>
      </c>
      <c r="H4643" t="s">
        <v>19718</v>
      </c>
      <c r="I4643" s="1" t="str">
        <f t="shared" si="578"/>
        <v>SITO</v>
      </c>
      <c r="J4643" s="1" t="str">
        <f t="shared" si="579"/>
        <v>N/a</v>
      </c>
      <c r="K4643" t="s">
        <v>19718</v>
      </c>
      <c r="L4643" t="str">
        <f t="shared" si="580"/>
        <v>SITO</v>
      </c>
      <c r="M4643" t="str">
        <f t="shared" si="581"/>
        <v xml:space="preserve"> </v>
      </c>
      <c r="N4643" t="str">
        <f t="shared" si="582"/>
        <v>N/a</v>
      </c>
      <c r="O4643" t="str">
        <f t="shared" si="583"/>
        <v>N/a</v>
      </c>
      <c r="S4643" s="1" t="s">
        <v>14802</v>
      </c>
    </row>
    <row r="4644" spans="1:19" ht="14.4" x14ac:dyDescent="0.3">
      <c r="A4644" s="1" t="s">
        <v>29</v>
      </c>
      <c r="B4644" s="1" t="s">
        <v>14803</v>
      </c>
      <c r="C4644" s="1" t="s">
        <v>14804</v>
      </c>
      <c r="D4644" s="1" t="str">
        <f t="shared" si="577"/>
        <v>Via Dei Bonaccorsi  11</v>
      </c>
      <c r="E4644" s="1" t="s">
        <v>14580</v>
      </c>
      <c r="F4644" s="1" t="s">
        <v>14586</v>
      </c>
      <c r="G4644" t="str">
        <f t="shared" si="576"/>
        <v>Ascoli Piceno</v>
      </c>
      <c r="H4644" s="1" t="s">
        <v>14805</v>
      </c>
      <c r="I4644" s="1" t="str">
        <f t="shared" si="578"/>
        <v>SITO</v>
      </c>
      <c r="J4644" s="1" t="str">
        <f t="shared" si="579"/>
        <v>www.palazzomigliani.it</v>
      </c>
      <c r="K4644" s="1" t="s">
        <v>14806</v>
      </c>
      <c r="L4644" t="str">
        <f t="shared" si="580"/>
        <v>EMAIL</v>
      </c>
      <c r="M4644" t="str">
        <f t="shared" si="581"/>
        <v>valerionovelli.ap@gmail.com</v>
      </c>
      <c r="N4644" t="str">
        <f t="shared" si="582"/>
        <v>www.palazzomigliani.it</v>
      </c>
      <c r="O4644" t="str">
        <f t="shared" si="583"/>
        <v>valerionovelli.ap@gmail.com</v>
      </c>
      <c r="S4644" s="1" t="s">
        <v>14803</v>
      </c>
    </row>
    <row r="4645" spans="1:19" ht="14.4" x14ac:dyDescent="0.3">
      <c r="A4645" s="1" t="s">
        <v>29</v>
      </c>
      <c r="B4645" s="1" t="s">
        <v>14807</v>
      </c>
      <c r="C4645" s="1" t="s">
        <v>14808</v>
      </c>
      <c r="D4645" s="1" t="str">
        <f t="shared" si="577"/>
        <v>Via Mediterraneo 8</v>
      </c>
      <c r="E4645" s="1" t="s">
        <v>14580</v>
      </c>
      <c r="F4645" s="1" t="s">
        <v>14580</v>
      </c>
      <c r="G4645" t="str">
        <f t="shared" si="576"/>
        <v>Ascoli Piceno</v>
      </c>
      <c r="H4645" t="s">
        <v>19718</v>
      </c>
      <c r="I4645" s="1" t="str">
        <f t="shared" si="578"/>
        <v>SITO</v>
      </c>
      <c r="J4645" s="1" t="str">
        <f t="shared" si="579"/>
        <v>N/a</v>
      </c>
      <c r="K4645" t="s">
        <v>19718</v>
      </c>
      <c r="L4645" t="str">
        <f t="shared" si="580"/>
        <v>SITO</v>
      </c>
      <c r="M4645" t="str">
        <f t="shared" si="581"/>
        <v xml:space="preserve"> </v>
      </c>
      <c r="N4645" t="str">
        <f t="shared" si="582"/>
        <v>N/a</v>
      </c>
      <c r="O4645" t="str">
        <f t="shared" si="583"/>
        <v>N/a</v>
      </c>
      <c r="S4645" s="1" t="s">
        <v>14807</v>
      </c>
    </row>
    <row r="4646" spans="1:19" ht="14.4" x14ac:dyDescent="0.3">
      <c r="A4646" s="1" t="s">
        <v>29</v>
      </c>
      <c r="B4646" s="1" t="s">
        <v>14809</v>
      </c>
      <c r="C4646" s="1" t="s">
        <v>14810</v>
      </c>
      <c r="D4646" s="1" t="str">
        <f t="shared" si="577"/>
        <v>Via Salaria  236</v>
      </c>
      <c r="E4646" s="1" t="s">
        <v>14580</v>
      </c>
      <c r="F4646" s="1" t="s">
        <v>14811</v>
      </c>
      <c r="G4646" t="str">
        <f t="shared" si="576"/>
        <v>Villa S. Antonio</v>
      </c>
      <c r="H4646" s="1" t="s">
        <v>14812</v>
      </c>
      <c r="I4646" s="1" t="str">
        <f t="shared" si="578"/>
        <v>SITO</v>
      </c>
      <c r="J4646" s="1" t="str">
        <f t="shared" si="579"/>
        <v>www.lapetrellabb.altervista.org</v>
      </c>
      <c r="K4646" s="1" t="s">
        <v>14813</v>
      </c>
      <c r="L4646" t="str">
        <f t="shared" si="580"/>
        <v>EMAIL</v>
      </c>
      <c r="M4646" t="str">
        <f t="shared" si="581"/>
        <v>matir57@hotmail.it</v>
      </c>
      <c r="N4646" t="str">
        <f t="shared" si="582"/>
        <v>www.lapetrellabb.altervista.org</v>
      </c>
      <c r="O4646" t="str">
        <f t="shared" si="583"/>
        <v>matir57@hotmail.it</v>
      </c>
      <c r="S4646" s="1" t="s">
        <v>14809</v>
      </c>
    </row>
    <row r="4647" spans="1:19" ht="14.4" x14ac:dyDescent="0.3">
      <c r="A4647" s="1" t="s">
        <v>29</v>
      </c>
      <c r="B4647" s="1" t="s">
        <v>14814</v>
      </c>
      <c r="C4647" s="1" t="s">
        <v>14815</v>
      </c>
      <c r="D4647" s="1" t="str">
        <f t="shared" si="577"/>
        <v>Via Giuseppe Sacconi 15</v>
      </c>
      <c r="E4647" s="1" t="s">
        <v>14580</v>
      </c>
      <c r="F4647" s="1" t="s">
        <v>14580</v>
      </c>
      <c r="G4647" t="str">
        <f t="shared" si="576"/>
        <v>Ascoli Piceno</v>
      </c>
      <c r="H4647" s="1" t="s">
        <v>14816</v>
      </c>
      <c r="I4647" s="1" t="str">
        <f t="shared" si="578"/>
        <v>SITO</v>
      </c>
      <c r="J4647" s="1" t="str">
        <f t="shared" si="579"/>
        <v>http://lafontanadeicanibedandbreakfast.it</v>
      </c>
      <c r="K4647" s="1" t="s">
        <v>14817</v>
      </c>
      <c r="L4647" t="str">
        <f t="shared" si="580"/>
        <v>EMAIL</v>
      </c>
      <c r="M4647" t="str">
        <f t="shared" si="581"/>
        <v>info@lafontanadeicanibedandbreakfast.it</v>
      </c>
      <c r="N4647" t="str">
        <f t="shared" si="582"/>
        <v>http://lafontanadeicanibedandbreakfast.it</v>
      </c>
      <c r="O4647" t="str">
        <f t="shared" si="583"/>
        <v>info@lafontanadeicanibedandbreakfast.it</v>
      </c>
      <c r="S4647" s="1" t="s">
        <v>14814</v>
      </c>
    </row>
    <row r="4648" spans="1:19" ht="14.4" x14ac:dyDescent="0.3">
      <c r="A4648" s="1" t="s">
        <v>29</v>
      </c>
      <c r="B4648" s="1" t="s">
        <v>14818</v>
      </c>
      <c r="C4648" s="1" t="s">
        <v>14819</v>
      </c>
      <c r="D4648" s="1" t="str">
        <f t="shared" si="577"/>
        <v>Via Achille Argenti 29</v>
      </c>
      <c r="E4648" s="1" t="s">
        <v>14580</v>
      </c>
      <c r="F4648" s="1" t="s">
        <v>14580</v>
      </c>
      <c r="G4648" t="str">
        <f t="shared" si="576"/>
        <v>Ascoli Piceno</v>
      </c>
      <c r="H4648" s="1" t="s">
        <v>14820</v>
      </c>
      <c r="I4648" s="1" t="str">
        <f t="shared" si="578"/>
        <v>SITO</v>
      </c>
      <c r="J4648" s="1" t="str">
        <f t="shared" si="579"/>
        <v>www.bbascolidomusflorea.it</v>
      </c>
      <c r="K4648" s="1" t="s">
        <v>14821</v>
      </c>
      <c r="L4648" t="str">
        <f t="shared" si="580"/>
        <v>EMAIL</v>
      </c>
      <c r="M4648" t="str">
        <f t="shared" si="581"/>
        <v>massettipierpaolo@libero.it</v>
      </c>
      <c r="N4648" t="str">
        <f t="shared" si="582"/>
        <v>www.bbascolidomusflorea.it</v>
      </c>
      <c r="O4648" t="str">
        <f t="shared" si="583"/>
        <v>massettipierpaolo@libero.it</v>
      </c>
      <c r="S4648" s="1" t="s">
        <v>14818</v>
      </c>
    </row>
    <row r="4649" spans="1:19" ht="14.4" x14ac:dyDescent="0.3">
      <c r="A4649" s="1" t="s">
        <v>29</v>
      </c>
      <c r="B4649" s="1" t="s">
        <v>14822</v>
      </c>
      <c r="C4649" s="1" t="s">
        <v>14823</v>
      </c>
      <c r="D4649" s="1" t="str">
        <f t="shared" si="577"/>
        <v>Via Monterocco 58</v>
      </c>
      <c r="E4649" s="1" t="s">
        <v>14580</v>
      </c>
      <c r="F4649" s="1" t="s">
        <v>14580</v>
      </c>
      <c r="G4649" t="str">
        <f t="shared" si="576"/>
        <v>Ascoli Piceno</v>
      </c>
      <c r="H4649" s="1" t="s">
        <v>14824</v>
      </c>
      <c r="I4649" s="1" t="str">
        <f t="shared" si="578"/>
        <v>SITO</v>
      </c>
      <c r="J4649" s="1" t="str">
        <f t="shared" si="579"/>
        <v>www.bbmonterocco.it</v>
      </c>
      <c r="K4649" s="1" t="s">
        <v>14825</v>
      </c>
      <c r="L4649" t="str">
        <f t="shared" si="580"/>
        <v>EMAIL</v>
      </c>
      <c r="M4649" t="str">
        <f t="shared" si="581"/>
        <v>info@bbmonterocco.it</v>
      </c>
      <c r="N4649" t="str">
        <f t="shared" si="582"/>
        <v>www.bbmonterocco.it</v>
      </c>
      <c r="O4649" t="str">
        <f t="shared" si="583"/>
        <v>info@bbmonterocco.it</v>
      </c>
      <c r="S4649" s="1" t="s">
        <v>14822</v>
      </c>
    </row>
    <row r="4650" spans="1:19" ht="14.4" x14ac:dyDescent="0.3">
      <c r="A4650" s="1" t="s">
        <v>29</v>
      </c>
      <c r="B4650" s="1" t="s">
        <v>14826</v>
      </c>
      <c r="C4650" s="1" t="s">
        <v>14827</v>
      </c>
      <c r="D4650" s="1" t="str">
        <f t="shared" si="577"/>
        <v>Rua Spino Talucci 9</v>
      </c>
      <c r="E4650" s="1" t="s">
        <v>14580</v>
      </c>
      <c r="F4650" s="1" t="s">
        <v>14580</v>
      </c>
      <c r="G4650" t="str">
        <f t="shared" si="576"/>
        <v>Ascoli Piceno</v>
      </c>
      <c r="H4650" s="1" t="s">
        <v>14828</v>
      </c>
      <c r="I4650" s="1" t="str">
        <f t="shared" si="578"/>
        <v>SITO</v>
      </c>
      <c r="J4650" s="1" t="str">
        <f t="shared" si="579"/>
        <v>www.dafneascoli.blogspot.com</v>
      </c>
      <c r="K4650" s="1" t="s">
        <v>14829</v>
      </c>
      <c r="L4650" t="str">
        <f t="shared" si="580"/>
        <v>EMAIL</v>
      </c>
      <c r="M4650" t="str">
        <f t="shared" si="581"/>
        <v>camillodilorenzo@libero.it</v>
      </c>
      <c r="N4650" t="str">
        <f t="shared" si="582"/>
        <v>www.dafneascoli.blogspot.com</v>
      </c>
      <c r="O4650" t="str">
        <f t="shared" si="583"/>
        <v>camillodilorenzo@libero.it</v>
      </c>
      <c r="S4650" s="1" t="s">
        <v>14826</v>
      </c>
    </row>
    <row r="4651" spans="1:19" ht="14.4" x14ac:dyDescent="0.3">
      <c r="A4651" s="1" t="s">
        <v>29</v>
      </c>
      <c r="B4651" s="1" t="s">
        <v>14830</v>
      </c>
      <c r="C4651" s="1" t="s">
        <v>14831</v>
      </c>
      <c r="D4651" s="1" t="str">
        <f t="shared" si="577"/>
        <v>Via Tozzano 52/A</v>
      </c>
      <c r="E4651" s="1" t="s">
        <v>14580</v>
      </c>
      <c r="F4651" s="1" t="s">
        <v>14832</v>
      </c>
      <c r="G4651" t="str">
        <f t="shared" si="576"/>
        <v>Frazione Castagneti Alto</v>
      </c>
      <c r="H4651" s="1" t="s">
        <v>14833</v>
      </c>
      <c r="I4651" s="1" t="str">
        <f t="shared" si="578"/>
        <v>SITO</v>
      </c>
      <c r="J4651" s="1" t="str">
        <f t="shared" si="579"/>
        <v>www.benale.net</v>
      </c>
      <c r="K4651" s="1" t="s">
        <v>14834</v>
      </c>
      <c r="L4651" t="str">
        <f t="shared" si="580"/>
        <v>EMAIL</v>
      </c>
      <c r="M4651" t="str">
        <f t="shared" si="581"/>
        <v>info@benale.net</v>
      </c>
      <c r="N4651" t="str">
        <f t="shared" si="582"/>
        <v>www.benale.net</v>
      </c>
      <c r="O4651" t="str">
        <f t="shared" si="583"/>
        <v>info@benale.net</v>
      </c>
      <c r="S4651" s="1" t="s">
        <v>14830</v>
      </c>
    </row>
    <row r="4652" spans="1:19" ht="14.4" x14ac:dyDescent="0.3">
      <c r="A4652" s="1" t="s">
        <v>29</v>
      </c>
      <c r="B4652" s="1" t="s">
        <v>14835</v>
      </c>
      <c r="C4652" s="1" t="s">
        <v>14836</v>
      </c>
      <c r="D4652" s="1" t="str">
        <f t="shared" si="577"/>
        <v>Via Vincenzo Gioberti 5</v>
      </c>
      <c r="E4652" s="1" t="s">
        <v>14580</v>
      </c>
      <c r="F4652" s="1" t="s">
        <v>14580</v>
      </c>
      <c r="G4652" t="str">
        <f t="shared" si="576"/>
        <v>Ascoli Piceno</v>
      </c>
      <c r="H4652" s="1" t="s">
        <v>14837</v>
      </c>
      <c r="I4652" s="1" t="str">
        <f t="shared" si="578"/>
        <v>SITO</v>
      </c>
      <c r="J4652" s="1" t="str">
        <f t="shared" si="579"/>
        <v>www.aussiehome.eu</v>
      </c>
      <c r="K4652" s="1" t="s">
        <v>14838</v>
      </c>
      <c r="L4652" t="str">
        <f t="shared" si="580"/>
        <v>EMAIL</v>
      </c>
      <c r="M4652" t="str">
        <f t="shared" si="581"/>
        <v>aussiehome@hotmail.it</v>
      </c>
      <c r="N4652" t="str">
        <f t="shared" si="582"/>
        <v>www.aussiehome.eu</v>
      </c>
      <c r="O4652" t="str">
        <f t="shared" si="583"/>
        <v>aussiehome@hotmail.it</v>
      </c>
      <c r="S4652" s="1" t="s">
        <v>14835</v>
      </c>
    </row>
    <row r="4653" spans="1:19" ht="14.4" x14ac:dyDescent="0.3">
      <c r="A4653" s="1" t="s">
        <v>186</v>
      </c>
      <c r="B4653" s="1" t="s">
        <v>14839</v>
      </c>
      <c r="C4653" t="s">
        <v>19718</v>
      </c>
      <c r="D4653" s="1" t="str">
        <f t="shared" si="577"/>
        <v>N/A</v>
      </c>
      <c r="E4653" s="1" t="s">
        <v>14580</v>
      </c>
      <c r="F4653" s="1" t="s">
        <v>14840</v>
      </c>
      <c r="G4653" t="str">
        <f t="shared" si="576"/>
        <v>Colle San Marco</v>
      </c>
      <c r="H4653" s="1" t="s">
        <v>14841</v>
      </c>
      <c r="I4653" s="1" t="str">
        <f t="shared" si="578"/>
        <v>SITO</v>
      </c>
      <c r="J4653" s="1" t="str">
        <f t="shared" si="579"/>
        <v>http://www.pioistituto.it/san%20marco/index.htm</v>
      </c>
      <c r="K4653" s="1" t="s">
        <v>14842</v>
      </c>
      <c r="L4653" t="str">
        <f t="shared" si="580"/>
        <v>EMAIL</v>
      </c>
      <c r="M4653" t="str">
        <f t="shared" si="581"/>
        <v>istitutoscuore@pioistituto.it</v>
      </c>
      <c r="N4653" t="str">
        <f t="shared" si="582"/>
        <v>http://www.pioistituto.it/san%20marco/index.htm</v>
      </c>
      <c r="O4653" t="str">
        <f t="shared" si="583"/>
        <v>istitutoscuore@pioistituto.it</v>
      </c>
      <c r="S4653" s="1" t="s">
        <v>14839</v>
      </c>
    </row>
    <row r="4654" spans="1:19" ht="14.4" x14ac:dyDescent="0.3">
      <c r="A4654" s="1" t="s">
        <v>29</v>
      </c>
      <c r="B4654" s="1" t="s">
        <v>14843</v>
      </c>
      <c r="C4654" s="1" t="s">
        <v>14844</v>
      </c>
      <c r="D4654" s="1" t="str">
        <f t="shared" si="577"/>
        <v>Via Del Trivio 36</v>
      </c>
      <c r="E4654" s="1" t="s">
        <v>14580</v>
      </c>
      <c r="F4654" s="1" t="s">
        <v>14580</v>
      </c>
      <c r="G4654" t="str">
        <f t="shared" si="576"/>
        <v>Ascoli Piceno</v>
      </c>
      <c r="H4654" s="1" t="s">
        <v>14845</v>
      </c>
      <c r="I4654" s="1" t="str">
        <f t="shared" si="578"/>
        <v>SITO</v>
      </c>
      <c r="J4654" s="1" t="str">
        <f t="shared" si="579"/>
        <v>www.altrivio.biz</v>
      </c>
      <c r="K4654" s="1" t="s">
        <v>14846</v>
      </c>
      <c r="L4654" t="str">
        <f t="shared" si="580"/>
        <v>EMAIL</v>
      </c>
      <c r="M4654" t="str">
        <f t="shared" si="581"/>
        <v>info@altrivio.biz</v>
      </c>
      <c r="N4654" t="str">
        <f t="shared" si="582"/>
        <v>www.altrivio.biz</v>
      </c>
      <c r="O4654" t="str">
        <f t="shared" si="583"/>
        <v>info@altrivio.biz</v>
      </c>
      <c r="S4654" s="1" t="s">
        <v>14843</v>
      </c>
    </row>
    <row r="4655" spans="1:19" ht="14.4" x14ac:dyDescent="0.3">
      <c r="A4655" s="1" t="s">
        <v>29</v>
      </c>
      <c r="B4655" s="1" t="s">
        <v>14847</v>
      </c>
      <c r="C4655" s="1" t="s">
        <v>14848</v>
      </c>
      <c r="D4655" s="1" t="str">
        <f t="shared" si="577"/>
        <v>Via D'Argillano 3</v>
      </c>
      <c r="E4655" s="1" t="s">
        <v>14580</v>
      </c>
      <c r="F4655" s="1" t="s">
        <v>14580</v>
      </c>
      <c r="G4655" t="str">
        <f t="shared" si="576"/>
        <v>Ascoli Piceno</v>
      </c>
      <c r="H4655" s="1" t="s">
        <v>14849</v>
      </c>
      <c r="I4655" s="1" t="str">
        <f t="shared" si="578"/>
        <v>SITO</v>
      </c>
      <c r="J4655" s="1" t="str">
        <f t="shared" si="579"/>
        <v>www.lachiarina.com</v>
      </c>
      <c r="K4655" s="1" t="s">
        <v>14850</v>
      </c>
      <c r="L4655" t="str">
        <f t="shared" si="580"/>
        <v>EMAIL</v>
      </c>
      <c r="M4655" t="str">
        <f t="shared" si="581"/>
        <v>lachiarinabedbreak@libero.it</v>
      </c>
      <c r="N4655" t="str">
        <f t="shared" si="582"/>
        <v>www.lachiarina.com</v>
      </c>
      <c r="O4655" t="str">
        <f t="shared" si="583"/>
        <v>lachiarinabedbreak@libero.it</v>
      </c>
      <c r="S4655" s="1" t="s">
        <v>14847</v>
      </c>
    </row>
    <row r="4656" spans="1:19" ht="14.4" x14ac:dyDescent="0.3">
      <c r="A4656" s="1" t="s">
        <v>29</v>
      </c>
      <c r="B4656" s="1" t="s">
        <v>14851</v>
      </c>
      <c r="C4656" s="1" t="s">
        <v>14852</v>
      </c>
      <c r="D4656" s="1" t="str">
        <f t="shared" si="577"/>
        <v>Via Della Piazzarola 52</v>
      </c>
      <c r="E4656" s="1" t="s">
        <v>14580</v>
      </c>
      <c r="F4656" s="1" t="s">
        <v>14580</v>
      </c>
      <c r="G4656" t="str">
        <f t="shared" si="576"/>
        <v>Ascoli Piceno</v>
      </c>
      <c r="H4656" t="s">
        <v>19718</v>
      </c>
      <c r="I4656" s="1" t="str">
        <f t="shared" si="578"/>
        <v>SITO</v>
      </c>
      <c r="J4656" s="1" t="str">
        <f t="shared" si="579"/>
        <v>N/a</v>
      </c>
      <c r="K4656" t="s">
        <v>19718</v>
      </c>
      <c r="L4656" t="str">
        <f t="shared" si="580"/>
        <v>SITO</v>
      </c>
      <c r="M4656" t="str">
        <f t="shared" si="581"/>
        <v xml:space="preserve"> </v>
      </c>
      <c r="N4656" t="str">
        <f t="shared" si="582"/>
        <v>N/a</v>
      </c>
      <c r="O4656" t="str">
        <f t="shared" si="583"/>
        <v>N/a</v>
      </c>
      <c r="S4656" s="1" t="s">
        <v>14851</v>
      </c>
    </row>
    <row r="4657" spans="1:19" ht="14.4" x14ac:dyDescent="0.3">
      <c r="A4657" s="1" t="s">
        <v>29</v>
      </c>
      <c r="B4657" s="1" t="s">
        <v>14853</v>
      </c>
      <c r="C4657" s="1" t="s">
        <v>14854</v>
      </c>
      <c r="D4657" s="1" t="str">
        <f t="shared" si="577"/>
        <v>Corso Di Sotto 22</v>
      </c>
      <c r="E4657" s="1" t="s">
        <v>14580</v>
      </c>
      <c r="F4657" s="1" t="s">
        <v>14580</v>
      </c>
      <c r="G4657" t="str">
        <f t="shared" si="576"/>
        <v>Ascoli Piceno</v>
      </c>
      <c r="H4657" t="s">
        <v>19718</v>
      </c>
      <c r="I4657" s="1" t="str">
        <f t="shared" si="578"/>
        <v>SITO</v>
      </c>
      <c r="J4657" s="1" t="str">
        <f t="shared" si="579"/>
        <v>N/a</v>
      </c>
      <c r="K4657" s="1" t="s">
        <v>14855</v>
      </c>
      <c r="L4657" t="str">
        <f t="shared" si="580"/>
        <v>EMAIL</v>
      </c>
      <c r="M4657" t="str">
        <f t="shared" si="581"/>
        <v>valerioborzacchini@securemail.it</v>
      </c>
      <c r="N4657" t="str">
        <f t="shared" si="582"/>
        <v>N/a</v>
      </c>
      <c r="O4657" t="str">
        <f t="shared" si="583"/>
        <v>valerioborzacchini@securemail.it</v>
      </c>
      <c r="S4657" s="1" t="s">
        <v>14853</v>
      </c>
    </row>
    <row r="4658" spans="1:19" ht="14.4" x14ac:dyDescent="0.3">
      <c r="A4658" s="1" t="s">
        <v>29</v>
      </c>
      <c r="B4658" s="1" t="s">
        <v>14856</v>
      </c>
      <c r="C4658" s="1" t="s">
        <v>14857</v>
      </c>
      <c r="D4658" s="1" t="str">
        <f t="shared" si="577"/>
        <v>Frazione Piagge 390</v>
      </c>
      <c r="E4658" s="1" t="s">
        <v>14580</v>
      </c>
      <c r="F4658" s="1" t="s">
        <v>14580</v>
      </c>
      <c r="G4658" t="str">
        <f t="shared" si="576"/>
        <v>Ascoli Piceno</v>
      </c>
      <c r="H4658" t="s">
        <v>19718</v>
      </c>
      <c r="I4658" s="1" t="str">
        <f t="shared" si="578"/>
        <v>SITO</v>
      </c>
      <c r="J4658" s="1" t="str">
        <f t="shared" si="579"/>
        <v>N/a</v>
      </c>
      <c r="K4658" s="1" t="s">
        <v>14858</v>
      </c>
      <c r="L4658" t="str">
        <f t="shared" si="580"/>
        <v>EMAIL</v>
      </c>
      <c r="M4658" t="str">
        <f t="shared" si="581"/>
        <v>luigiprevignano@libero.it</v>
      </c>
      <c r="N4658" t="str">
        <f t="shared" si="582"/>
        <v>N/a</v>
      </c>
      <c r="O4658" t="str">
        <f t="shared" si="583"/>
        <v>luigiprevignano@libero.it</v>
      </c>
      <c r="S4658" s="1" t="s">
        <v>14856</v>
      </c>
    </row>
    <row r="4659" spans="1:19" ht="14.4" x14ac:dyDescent="0.3">
      <c r="A4659" s="1" t="s">
        <v>29</v>
      </c>
      <c r="B4659" s="1" t="s">
        <v>14859</v>
      </c>
      <c r="C4659" s="1" t="s">
        <v>14860</v>
      </c>
      <c r="D4659" s="1" t="str">
        <f t="shared" si="577"/>
        <v>C.Da Sassari 279</v>
      </c>
      <c r="E4659" s="1" t="s">
        <v>14580</v>
      </c>
      <c r="F4659" s="1" t="s">
        <v>14861</v>
      </c>
      <c r="G4659" t="str">
        <f t="shared" si="576"/>
        <v>Frazione Venagrande</v>
      </c>
      <c r="H4659" s="1" t="s">
        <v>14862</v>
      </c>
      <c r="I4659" s="1" t="str">
        <f t="shared" si="578"/>
        <v>SITO</v>
      </c>
      <c r="J4659" s="1" t="str">
        <f t="shared" si="579"/>
        <v>www.terradimezzo.marche.it</v>
      </c>
      <c r="K4659" s="1" t="s">
        <v>14863</v>
      </c>
      <c r="L4659" t="str">
        <f t="shared" si="580"/>
        <v>EMAIL</v>
      </c>
      <c r="M4659" t="str">
        <f t="shared" si="581"/>
        <v>terradi12@yahoo.it</v>
      </c>
      <c r="N4659" t="str">
        <f t="shared" si="582"/>
        <v>www.terradimezzo.marche.it</v>
      </c>
      <c r="O4659" t="str">
        <f t="shared" si="583"/>
        <v>terradi12@yahoo.it</v>
      </c>
      <c r="S4659" s="1" t="s">
        <v>14859</v>
      </c>
    </row>
    <row r="4660" spans="1:19" ht="14.4" x14ac:dyDescent="0.3">
      <c r="A4660" s="1" t="s">
        <v>29</v>
      </c>
      <c r="B4660" s="1" t="s">
        <v>14864</v>
      </c>
      <c r="C4660" s="1" t="s">
        <v>14865</v>
      </c>
      <c r="D4660" s="1" t="str">
        <f t="shared" si="577"/>
        <v>Via Dei Sabini 33</v>
      </c>
      <c r="E4660" s="1" t="s">
        <v>14580</v>
      </c>
      <c r="F4660" s="1" t="s">
        <v>14580</v>
      </c>
      <c r="G4660" t="str">
        <f t="shared" si="576"/>
        <v>Ascoli Piceno</v>
      </c>
      <c r="H4660" t="s">
        <v>19718</v>
      </c>
      <c r="I4660" s="1" t="str">
        <f t="shared" si="578"/>
        <v>SITO</v>
      </c>
      <c r="J4660" s="1" t="str">
        <f t="shared" si="579"/>
        <v>N/a</v>
      </c>
      <c r="K4660" t="s">
        <v>19718</v>
      </c>
      <c r="L4660" t="str">
        <f t="shared" si="580"/>
        <v>SITO</v>
      </c>
      <c r="M4660" t="str">
        <f t="shared" si="581"/>
        <v xml:space="preserve"> </v>
      </c>
      <c r="N4660" t="str">
        <f t="shared" si="582"/>
        <v>N/a</v>
      </c>
      <c r="O4660" t="str">
        <f t="shared" si="583"/>
        <v>N/a</v>
      </c>
      <c r="S4660" s="1" t="s">
        <v>14864</v>
      </c>
    </row>
    <row r="4661" spans="1:19" ht="14.4" x14ac:dyDescent="0.3">
      <c r="A4661" s="1" t="s">
        <v>20</v>
      </c>
      <c r="B4661" s="1" t="s">
        <v>14866</v>
      </c>
      <c r="C4661" s="1" t="s">
        <v>14867</v>
      </c>
      <c r="D4661" s="1" t="str">
        <f t="shared" si="577"/>
        <v>Via Costanzo Mazzoni 4</v>
      </c>
      <c r="E4661" s="1" t="s">
        <v>14580</v>
      </c>
      <c r="F4661" s="1" t="s">
        <v>14580</v>
      </c>
      <c r="G4661" t="str">
        <f t="shared" si="576"/>
        <v>Ascoli Piceno</v>
      </c>
      <c r="H4661" s="1" t="s">
        <v>14868</v>
      </c>
      <c r="I4661" s="1" t="str">
        <f t="shared" si="578"/>
        <v>SITO</v>
      </c>
      <c r="J4661" s="1" t="str">
        <f t="shared" si="579"/>
        <v>www.centotorri.com</v>
      </c>
      <c r="K4661" s="1" t="s">
        <v>14869</v>
      </c>
      <c r="L4661" t="str">
        <f t="shared" si="580"/>
        <v>EMAIL</v>
      </c>
      <c r="M4661" t="str">
        <f t="shared" si="581"/>
        <v>info@centotorri.com</v>
      </c>
      <c r="N4661" t="str">
        <f t="shared" si="582"/>
        <v>www.centotorri.com</v>
      </c>
      <c r="O4661" t="str">
        <f t="shared" si="583"/>
        <v>info@centotorri.com</v>
      </c>
      <c r="S4661" s="1" t="s">
        <v>14866</v>
      </c>
    </row>
    <row r="4662" spans="1:19" ht="14.4" x14ac:dyDescent="0.3">
      <c r="A4662" s="1" t="s">
        <v>29</v>
      </c>
      <c r="B4662" s="1" t="s">
        <v>14870</v>
      </c>
      <c r="C4662" s="1" t="s">
        <v>14871</v>
      </c>
      <c r="D4662" s="1" t="str">
        <f t="shared" si="577"/>
        <v>Via Delle Convertite 15</v>
      </c>
      <c r="E4662" s="1" t="s">
        <v>14580</v>
      </c>
      <c r="F4662" s="1" t="s">
        <v>14580</v>
      </c>
      <c r="G4662" t="str">
        <f t="shared" si="576"/>
        <v>Ascoli Piceno</v>
      </c>
      <c r="H4662" s="1" t="s">
        <v>14872</v>
      </c>
      <c r="I4662" s="1" t="str">
        <f t="shared" si="578"/>
        <v>SITO</v>
      </c>
      <c r="J4662" s="1" t="str">
        <f t="shared" si="579"/>
        <v>www.ilciclaminobnb.it</v>
      </c>
      <c r="K4662" s="1" t="s">
        <v>14873</v>
      </c>
      <c r="L4662" t="str">
        <f t="shared" si="580"/>
        <v>EMAIL</v>
      </c>
      <c r="M4662" t="str">
        <f t="shared" si="581"/>
        <v>marcellavespa@hotmail.it</v>
      </c>
      <c r="N4662" t="str">
        <f t="shared" si="582"/>
        <v>www.ilciclaminobnb.it</v>
      </c>
      <c r="O4662" t="str">
        <f t="shared" si="583"/>
        <v>marcellavespa@hotmail.it</v>
      </c>
      <c r="S4662" s="1" t="s">
        <v>14870</v>
      </c>
    </row>
    <row r="4663" spans="1:19" ht="14.4" x14ac:dyDescent="0.3">
      <c r="A4663" s="1" t="s">
        <v>20</v>
      </c>
      <c r="B4663" s="1" t="s">
        <v>14874</v>
      </c>
      <c r="C4663" s="1" t="s">
        <v>14875</v>
      </c>
      <c r="D4663" s="1" t="str">
        <f t="shared" si="577"/>
        <v>Frazione Piagge 395</v>
      </c>
      <c r="E4663" s="1" t="s">
        <v>14580</v>
      </c>
      <c r="F4663" s="1" t="s">
        <v>14580</v>
      </c>
      <c r="G4663" t="str">
        <f t="shared" si="576"/>
        <v>Ascoli Piceno</v>
      </c>
      <c r="H4663" s="1" t="s">
        <v>14876</v>
      </c>
      <c r="I4663" s="1" t="str">
        <f t="shared" si="578"/>
        <v>SITO</v>
      </c>
      <c r="J4663" s="1" t="str">
        <f t="shared" si="579"/>
        <v>www.villasgariglia.it</v>
      </c>
      <c r="K4663" s="1" t="s">
        <v>14877</v>
      </c>
      <c r="L4663" t="str">
        <f t="shared" si="580"/>
        <v>EMAIL</v>
      </c>
      <c r="M4663" t="str">
        <f t="shared" si="581"/>
        <v>info@villasgariglia.it</v>
      </c>
      <c r="N4663" t="str">
        <f t="shared" si="582"/>
        <v>www.villasgariglia.it</v>
      </c>
      <c r="O4663" t="str">
        <f t="shared" si="583"/>
        <v>info@villasgariglia.it</v>
      </c>
      <c r="S4663" s="1" t="s">
        <v>14874</v>
      </c>
    </row>
    <row r="4664" spans="1:19" ht="14.4" x14ac:dyDescent="0.3">
      <c r="A4664" s="1" t="s">
        <v>29</v>
      </c>
      <c r="B4664" s="1" t="s">
        <v>14878</v>
      </c>
      <c r="C4664" s="1" t="s">
        <v>14879</v>
      </c>
      <c r="D4664" s="1" t="str">
        <f t="shared" si="577"/>
        <v>Via Delle Zeppelle 87</v>
      </c>
      <c r="E4664" s="1" t="s">
        <v>14580</v>
      </c>
      <c r="F4664" s="1" t="s">
        <v>14580</v>
      </c>
      <c r="G4664" t="str">
        <f t="shared" si="576"/>
        <v>Ascoli Piceno</v>
      </c>
      <c r="H4664" s="1" t="s">
        <v>14880</v>
      </c>
      <c r="I4664" s="1" t="str">
        <f t="shared" si="578"/>
        <v>SITO</v>
      </c>
      <c r="J4664" s="1" t="str">
        <f t="shared" si="579"/>
        <v>www.bellaascoli.it</v>
      </c>
      <c r="K4664" s="1" t="s">
        <v>14881</v>
      </c>
      <c r="L4664" t="str">
        <f t="shared" si="580"/>
        <v>EMAIL</v>
      </c>
      <c r="M4664" t="str">
        <f t="shared" si="581"/>
        <v>info@bellaascoli.it</v>
      </c>
      <c r="N4664" t="str">
        <f t="shared" si="582"/>
        <v>www.bellaascoli.it</v>
      </c>
      <c r="O4664" t="str">
        <f t="shared" si="583"/>
        <v>info@bellaascoli.it</v>
      </c>
      <c r="S4664" s="1" t="s">
        <v>14878</v>
      </c>
    </row>
    <row r="4665" spans="1:19" ht="14.4" x14ac:dyDescent="0.3">
      <c r="A4665" s="1" t="s">
        <v>29</v>
      </c>
      <c r="B4665" s="1" t="s">
        <v>14882</v>
      </c>
      <c r="C4665" s="1" t="s">
        <v>14883</v>
      </c>
      <c r="D4665" s="1" t="str">
        <f t="shared" si="577"/>
        <v>Via Pretoriana 55</v>
      </c>
      <c r="E4665" s="1" t="s">
        <v>14580</v>
      </c>
      <c r="F4665" s="1" t="s">
        <v>14580</v>
      </c>
      <c r="G4665" t="str">
        <f t="shared" si="576"/>
        <v>Ascoli Piceno</v>
      </c>
      <c r="H4665" s="1" t="s">
        <v>14884</v>
      </c>
      <c r="I4665" s="1" t="str">
        <f t="shared" si="578"/>
        <v>SITO</v>
      </c>
      <c r="J4665" s="1" t="str">
        <f t="shared" si="579"/>
        <v>www.ilgiardinosegreto.eu</v>
      </c>
      <c r="K4665" s="1" t="s">
        <v>14885</v>
      </c>
      <c r="L4665" t="str">
        <f t="shared" si="580"/>
        <v>EMAIL</v>
      </c>
      <c r="M4665" t="str">
        <f t="shared" si="581"/>
        <v>info@ilgiardinosegreto.eu</v>
      </c>
      <c r="N4665" t="str">
        <f t="shared" si="582"/>
        <v>www.ilgiardinosegreto.eu</v>
      </c>
      <c r="O4665" t="str">
        <f t="shared" si="583"/>
        <v>info@ilgiardinosegreto.eu</v>
      </c>
      <c r="S4665" s="1" t="s">
        <v>14882</v>
      </c>
    </row>
    <row r="4666" spans="1:19" ht="14.4" x14ac:dyDescent="0.3">
      <c r="A4666" s="1" t="s">
        <v>29</v>
      </c>
      <c r="B4666" s="1" t="s">
        <v>14886</v>
      </c>
      <c r="C4666" s="1" t="s">
        <v>14887</v>
      </c>
      <c r="D4666" s="1" t="str">
        <f t="shared" si="577"/>
        <v>Via Iii Ottobre 8</v>
      </c>
      <c r="E4666" s="1" t="s">
        <v>14580</v>
      </c>
      <c r="F4666" s="1" t="s">
        <v>14580</v>
      </c>
      <c r="G4666" t="str">
        <f t="shared" si="576"/>
        <v>Ascoli Piceno</v>
      </c>
      <c r="H4666" t="s">
        <v>19718</v>
      </c>
      <c r="I4666" s="1" t="str">
        <f t="shared" si="578"/>
        <v>SITO</v>
      </c>
      <c r="J4666" s="1" t="str">
        <f t="shared" si="579"/>
        <v>N/a</v>
      </c>
      <c r="K4666" s="1" t="s">
        <v>14731</v>
      </c>
      <c r="L4666" t="str">
        <f t="shared" si="580"/>
        <v>EMAIL</v>
      </c>
      <c r="M4666" t="str">
        <f t="shared" si="581"/>
        <v>info@bebdeimerletti.it</v>
      </c>
      <c r="N4666" t="str">
        <f t="shared" si="582"/>
        <v>N/a</v>
      </c>
      <c r="O4666" t="str">
        <f t="shared" si="583"/>
        <v>info@bebdeimerletti.it</v>
      </c>
      <c r="S4666" s="1" t="s">
        <v>14886</v>
      </c>
    </row>
    <row r="4667" spans="1:19" ht="14.4" x14ac:dyDescent="0.3">
      <c r="A4667" s="1" t="s">
        <v>29</v>
      </c>
      <c r="B4667" s="1" t="s">
        <v>14888</v>
      </c>
      <c r="C4667" s="1" t="s">
        <v>14889</v>
      </c>
      <c r="D4667" s="1" t="str">
        <f t="shared" si="577"/>
        <v>Via Salaria Inferiore 23</v>
      </c>
      <c r="E4667" s="1" t="s">
        <v>14580</v>
      </c>
      <c r="F4667" s="1" t="s">
        <v>14580</v>
      </c>
      <c r="G4667" t="str">
        <f t="shared" si="576"/>
        <v>Ascoli Piceno</v>
      </c>
      <c r="H4667" t="s">
        <v>19718</v>
      </c>
      <c r="I4667" s="1" t="str">
        <f t="shared" si="578"/>
        <v>SITO</v>
      </c>
      <c r="J4667" s="1" t="str">
        <f t="shared" si="579"/>
        <v>N/a</v>
      </c>
      <c r="K4667" t="s">
        <v>19718</v>
      </c>
      <c r="L4667" t="str">
        <f t="shared" si="580"/>
        <v>SITO</v>
      </c>
      <c r="M4667" t="str">
        <f t="shared" si="581"/>
        <v xml:space="preserve"> </v>
      </c>
      <c r="N4667" t="str">
        <f t="shared" si="582"/>
        <v>N/a</v>
      </c>
      <c r="O4667" t="str">
        <f t="shared" si="583"/>
        <v>N/a</v>
      </c>
      <c r="S4667" s="1" t="s">
        <v>14888</v>
      </c>
    </row>
    <row r="4668" spans="1:19" ht="14.4" x14ac:dyDescent="0.3">
      <c r="A4668" s="1" t="s">
        <v>29</v>
      </c>
      <c r="B4668" s="1" t="s">
        <v>14890</v>
      </c>
      <c r="C4668" s="1" t="s">
        <v>14891</v>
      </c>
      <c r="D4668" s="1" t="str">
        <f t="shared" si="577"/>
        <v>Via Pantelleria 1</v>
      </c>
      <c r="E4668" s="1" t="s">
        <v>14580</v>
      </c>
      <c r="F4668" s="1" t="s">
        <v>14580</v>
      </c>
      <c r="G4668" t="str">
        <f t="shared" si="576"/>
        <v>Ascoli Piceno</v>
      </c>
      <c r="H4668" t="s">
        <v>19718</v>
      </c>
      <c r="I4668" s="1" t="str">
        <f t="shared" si="578"/>
        <v>SITO</v>
      </c>
      <c r="J4668" s="1" t="str">
        <f t="shared" si="579"/>
        <v>N/a</v>
      </c>
      <c r="K4668" s="1" t="s">
        <v>14892</v>
      </c>
      <c r="L4668" t="str">
        <f t="shared" si="580"/>
        <v>EMAIL</v>
      </c>
      <c r="M4668" t="str">
        <f t="shared" si="581"/>
        <v>bbgrancaso@gmail.com</v>
      </c>
      <c r="N4668" t="str">
        <f t="shared" si="582"/>
        <v>N/a</v>
      </c>
      <c r="O4668" t="str">
        <f t="shared" si="583"/>
        <v>bbgrancaso@gmail.com</v>
      </c>
      <c r="S4668" s="1" t="s">
        <v>14890</v>
      </c>
    </row>
    <row r="4669" spans="1:19" ht="14.4" x14ac:dyDescent="0.3">
      <c r="A4669" s="1" t="s">
        <v>29</v>
      </c>
      <c r="B4669" s="1" t="s">
        <v>14893</v>
      </c>
      <c r="C4669" s="1" t="s">
        <v>14894</v>
      </c>
      <c r="D4669" s="1" t="str">
        <f t="shared" si="577"/>
        <v>Via Dei Sabini 6</v>
      </c>
      <c r="E4669" s="1" t="s">
        <v>14580</v>
      </c>
      <c r="F4669" s="1" t="s">
        <v>14580</v>
      </c>
      <c r="G4669" t="str">
        <f t="shared" si="576"/>
        <v>Ascoli Piceno</v>
      </c>
      <c r="H4669" s="1" t="s">
        <v>14895</v>
      </c>
      <c r="I4669" s="1" t="str">
        <f t="shared" si="578"/>
        <v>SITO</v>
      </c>
      <c r="J4669" s="1" t="str">
        <f t="shared" si="579"/>
        <v>www.laculladeisabini.it</v>
      </c>
      <c r="K4669" s="1" t="s">
        <v>14896</v>
      </c>
      <c r="L4669" t="str">
        <f t="shared" si="580"/>
        <v>EMAIL</v>
      </c>
      <c r="M4669" t="str">
        <f t="shared" si="581"/>
        <v>culla.sabini@yahoo.it</v>
      </c>
      <c r="N4669" t="str">
        <f t="shared" si="582"/>
        <v>www.laculladeisabini.it</v>
      </c>
      <c r="O4669" t="str">
        <f t="shared" si="583"/>
        <v>culla.sabini@yahoo.it</v>
      </c>
      <c r="S4669" s="1" t="s">
        <v>14893</v>
      </c>
    </row>
    <row r="4670" spans="1:19" ht="14.4" x14ac:dyDescent="0.3">
      <c r="A4670" s="1" t="s">
        <v>29</v>
      </c>
      <c r="B4670" s="1" t="s">
        <v>14897</v>
      </c>
      <c r="C4670" s="1" t="s">
        <v>14898</v>
      </c>
      <c r="D4670" s="1" t="str">
        <f t="shared" si="577"/>
        <v>Via Fonte Di Campo 20</v>
      </c>
      <c r="E4670" s="1" t="s">
        <v>14580</v>
      </c>
      <c r="F4670" s="1" t="s">
        <v>14580</v>
      </c>
      <c r="G4670" t="str">
        <f t="shared" si="576"/>
        <v>Ascoli Piceno</v>
      </c>
      <c r="H4670" s="1" t="s">
        <v>14899</v>
      </c>
      <c r="I4670" s="1" t="str">
        <f t="shared" si="578"/>
        <v>SITO</v>
      </c>
      <c r="J4670" s="1" t="str">
        <f t="shared" si="579"/>
        <v>www.lemonachette.com</v>
      </c>
      <c r="K4670" s="1" t="s">
        <v>14900</v>
      </c>
      <c r="L4670" t="str">
        <f t="shared" si="580"/>
        <v>EMAIL</v>
      </c>
      <c r="M4670" t="str">
        <f t="shared" si="581"/>
        <v>lemonachette@gmail.com</v>
      </c>
      <c r="N4670" t="str">
        <f t="shared" si="582"/>
        <v>www.lemonachette.com</v>
      </c>
      <c r="O4670" t="str">
        <f t="shared" si="583"/>
        <v>lemonachette@gmail.com</v>
      </c>
      <c r="S4670" s="1" t="s">
        <v>14897</v>
      </c>
    </row>
    <row r="4671" spans="1:19" ht="14.4" x14ac:dyDescent="0.3">
      <c r="A4671" s="1" t="s">
        <v>12</v>
      </c>
      <c r="B4671" s="1" t="s">
        <v>14901</v>
      </c>
      <c r="C4671" s="1" t="s">
        <v>14902</v>
      </c>
      <c r="D4671" s="1" t="str">
        <f t="shared" si="577"/>
        <v>Rua Del Parnaso 14</v>
      </c>
      <c r="E4671" s="1" t="s">
        <v>14580</v>
      </c>
      <c r="F4671" s="1" t="s">
        <v>14903</v>
      </c>
      <c r="G4671" t="str">
        <f t="shared" si="576"/>
        <v>Centro Storico Di Ascoli Piceno</v>
      </c>
      <c r="H4671" s="1" t="s">
        <v>14904</v>
      </c>
      <c r="I4671" s="1" t="str">
        <f t="shared" si="578"/>
        <v>SITO</v>
      </c>
      <c r="J4671" s="1" t="str">
        <f t="shared" si="579"/>
        <v>www.parnaso.eu</v>
      </c>
      <c r="K4671" s="1" t="s">
        <v>14905</v>
      </c>
      <c r="L4671" t="str">
        <f t="shared" si="580"/>
        <v>EMAIL</v>
      </c>
      <c r="M4671" t="str">
        <f t="shared" si="581"/>
        <v>info@parnaso.eu</v>
      </c>
      <c r="N4671" t="str">
        <f t="shared" si="582"/>
        <v>www.parnaso.eu</v>
      </c>
      <c r="O4671" t="str">
        <f t="shared" si="583"/>
        <v>info@parnaso.eu</v>
      </c>
      <c r="S4671" s="1" t="s">
        <v>14901</v>
      </c>
    </row>
    <row r="4672" spans="1:19" ht="14.4" x14ac:dyDescent="0.3">
      <c r="A4672" s="1" t="s">
        <v>29</v>
      </c>
      <c r="B4672" s="1" t="s">
        <v>14906</v>
      </c>
      <c r="C4672" s="1" t="s">
        <v>14907</v>
      </c>
      <c r="D4672" s="1" t="str">
        <f t="shared" si="577"/>
        <v>Via Cesare Battisti 16</v>
      </c>
      <c r="E4672" s="1" t="s">
        <v>14580</v>
      </c>
      <c r="F4672" s="1" t="s">
        <v>14580</v>
      </c>
      <c r="G4672" t="str">
        <f t="shared" si="576"/>
        <v>Ascoli Piceno</v>
      </c>
      <c r="H4672" s="1" t="s">
        <v>14908</v>
      </c>
      <c r="I4672" s="1" t="str">
        <f t="shared" si="578"/>
        <v>SITO</v>
      </c>
      <c r="J4672" s="1" t="str">
        <f t="shared" si="579"/>
        <v>www.bbpiazzadelpopolo.it</v>
      </c>
      <c r="K4672" s="1" t="s">
        <v>14909</v>
      </c>
      <c r="L4672" t="str">
        <f t="shared" si="580"/>
        <v>EMAIL</v>
      </c>
      <c r="M4672" t="str">
        <f t="shared" si="581"/>
        <v>info@bbpiazzadelpopolo.it</v>
      </c>
      <c r="N4672" t="str">
        <f t="shared" si="582"/>
        <v>www.bbpiazzadelpopolo.it</v>
      </c>
      <c r="O4672" t="str">
        <f t="shared" si="583"/>
        <v>info@bbpiazzadelpopolo.it</v>
      </c>
      <c r="S4672" s="1" t="s">
        <v>14906</v>
      </c>
    </row>
    <row r="4673" spans="1:19" ht="14.4" x14ac:dyDescent="0.3">
      <c r="A4673" s="1" t="s">
        <v>29</v>
      </c>
      <c r="B4673" s="1" t="s">
        <v>14910</v>
      </c>
      <c r="C4673" s="1" t="s">
        <v>14911</v>
      </c>
      <c r="D4673" s="1" t="str">
        <f t="shared" si="577"/>
        <v>Via Nazario Sauro 19/A</v>
      </c>
      <c r="E4673" s="1" t="s">
        <v>14580</v>
      </c>
      <c r="F4673" s="1" t="s">
        <v>14912</v>
      </c>
      <c r="G4673" t="str">
        <f t="shared" si="576"/>
        <v>Loc.Campo Parignano</v>
      </c>
      <c r="H4673" t="s">
        <v>19718</v>
      </c>
      <c r="I4673" s="1" t="str">
        <f t="shared" si="578"/>
        <v>SITO</v>
      </c>
      <c r="J4673" s="1" t="str">
        <f t="shared" si="579"/>
        <v>N/a</v>
      </c>
      <c r="K4673" s="1" t="s">
        <v>14913</v>
      </c>
      <c r="L4673" t="str">
        <f t="shared" si="580"/>
        <v>EMAIL</v>
      </c>
      <c r="M4673" t="str">
        <f t="shared" si="581"/>
        <v>giancarlo.silvestri62@gmail.com</v>
      </c>
      <c r="N4673" t="str">
        <f t="shared" si="582"/>
        <v>N/a</v>
      </c>
      <c r="O4673" t="str">
        <f t="shared" si="583"/>
        <v>giancarlo.silvestri62@gmail.com</v>
      </c>
      <c r="S4673" s="1" t="s">
        <v>14910</v>
      </c>
    </row>
    <row r="4674" spans="1:19" ht="14.4" x14ac:dyDescent="0.3">
      <c r="A4674" s="1" t="s">
        <v>29</v>
      </c>
      <c r="B4674" s="1" t="s">
        <v>14914</v>
      </c>
      <c r="C4674" s="1" t="s">
        <v>14915</v>
      </c>
      <c r="D4674" s="1" t="str">
        <f t="shared" si="577"/>
        <v>Via Dino Angelini 64</v>
      </c>
      <c r="E4674" s="1" t="s">
        <v>14580</v>
      </c>
      <c r="F4674" t="s">
        <v>19718</v>
      </c>
      <c r="G4674" t="str">
        <f t="shared" ref="G4674:G4737" si="584">PROPER(F4674)</f>
        <v>N/A</v>
      </c>
      <c r="H4674" t="s">
        <v>19718</v>
      </c>
      <c r="I4674" s="1" t="str">
        <f t="shared" si="578"/>
        <v>SITO</v>
      </c>
      <c r="J4674" s="1" t="str">
        <f t="shared" si="579"/>
        <v>N/a</v>
      </c>
      <c r="K4674" s="1" t="s">
        <v>14601</v>
      </c>
      <c r="L4674" t="str">
        <f t="shared" si="580"/>
        <v>EMAIL</v>
      </c>
      <c r="M4674" t="str">
        <f t="shared" si="581"/>
        <v>info@languageandart.com</v>
      </c>
      <c r="N4674" t="str">
        <f t="shared" si="582"/>
        <v>N/a</v>
      </c>
      <c r="O4674" t="str">
        <f t="shared" si="583"/>
        <v>info@languageandart.com</v>
      </c>
      <c r="S4674" s="1" t="s">
        <v>14914</v>
      </c>
    </row>
    <row r="4675" spans="1:19" ht="14.4" x14ac:dyDescent="0.3">
      <c r="A4675" s="1" t="s">
        <v>29</v>
      </c>
      <c r="B4675" s="1" t="s">
        <v>14916</v>
      </c>
      <c r="C4675" s="1" t="s">
        <v>14742</v>
      </c>
      <c r="D4675" s="1" t="str">
        <f t="shared" ref="D4675:D4738" si="585">PROPER(C4675)</f>
        <v>Via San Serafino Da Montegranaro 73</v>
      </c>
      <c r="E4675" s="1" t="s">
        <v>14580</v>
      </c>
      <c r="F4675" s="1" t="s">
        <v>14580</v>
      </c>
      <c r="G4675" t="str">
        <f t="shared" si="584"/>
        <v>Ascoli Piceno</v>
      </c>
      <c r="H4675" t="s">
        <v>19718</v>
      </c>
      <c r="I4675" s="1" t="str">
        <f t="shared" ref="I4675:I4738" si="586">IF(ISERROR(FIND("@",H4675)),"SITO","EMAIL")</f>
        <v>SITO</v>
      </c>
      <c r="J4675" s="1" t="str">
        <f t="shared" ref="J4675:J4738" si="587">IF(I4675="SITO",H4675," ")</f>
        <v>N/a</v>
      </c>
      <c r="K4675" s="1" t="s">
        <v>14917</v>
      </c>
      <c r="L4675" t="str">
        <f t="shared" ref="L4675:L4738" si="588">IF(ISERROR(FIND("@",K4675)),"SITO","EMAIL")</f>
        <v>EMAIL</v>
      </c>
      <c r="M4675" t="str">
        <f t="shared" ref="M4675:M4738" si="589">IF(L4675="EMAIL",K4675, " ")</f>
        <v>panichimancini@tin.it</v>
      </c>
      <c r="N4675" t="str">
        <f t="shared" ref="N4675:N4738" si="590">IF(J4675&lt;&gt;" ", J4675, "N/a")</f>
        <v>N/a</v>
      </c>
      <c r="O4675" t="str">
        <f t="shared" ref="O4675:O4738" si="591">IF(M4675 &lt;&gt; " ", M4675,"N/a")</f>
        <v>panichimancini@tin.it</v>
      </c>
      <c r="S4675" s="1" t="s">
        <v>14916</v>
      </c>
    </row>
    <row r="4676" spans="1:19" ht="14.4" x14ac:dyDescent="0.3">
      <c r="A4676" s="1" t="s">
        <v>29</v>
      </c>
      <c r="B4676" s="1" t="s">
        <v>14918</v>
      </c>
      <c r="C4676" s="1" t="s">
        <v>14919</v>
      </c>
      <c r="D4676" s="1" t="str">
        <f t="shared" si="585"/>
        <v>Viale Guglielmo Marconi 8</v>
      </c>
      <c r="E4676" s="1" t="s">
        <v>14580</v>
      </c>
      <c r="F4676" s="1" t="s">
        <v>14580</v>
      </c>
      <c r="G4676" t="str">
        <f t="shared" si="584"/>
        <v>Ascoli Piceno</v>
      </c>
      <c r="H4676" s="1" t="s">
        <v>14920</v>
      </c>
      <c r="I4676" s="1" t="str">
        <f t="shared" si="586"/>
        <v>SITO</v>
      </c>
      <c r="J4676" s="1" t="str">
        <f t="shared" si="587"/>
        <v>www.casa-adriana.it</v>
      </c>
      <c r="K4676" s="1" t="s">
        <v>14921</v>
      </c>
      <c r="L4676" t="str">
        <f t="shared" si="588"/>
        <v>EMAIL</v>
      </c>
      <c r="M4676" t="str">
        <f t="shared" si="589"/>
        <v>info@casa-adriana.it</v>
      </c>
      <c r="N4676" t="str">
        <f t="shared" si="590"/>
        <v>www.casa-adriana.it</v>
      </c>
      <c r="O4676" t="str">
        <f t="shared" si="591"/>
        <v>info@casa-adriana.it</v>
      </c>
      <c r="S4676" s="1" t="s">
        <v>14918</v>
      </c>
    </row>
    <row r="4677" spans="1:19" ht="14.4" x14ac:dyDescent="0.3">
      <c r="A4677" s="1" t="s">
        <v>29</v>
      </c>
      <c r="B4677" s="1" t="s">
        <v>14922</v>
      </c>
      <c r="C4677" s="1" t="s">
        <v>14919</v>
      </c>
      <c r="D4677" s="1" t="str">
        <f t="shared" si="585"/>
        <v>Viale Guglielmo Marconi 8</v>
      </c>
      <c r="E4677" s="1" t="s">
        <v>14580</v>
      </c>
      <c r="F4677" s="1" t="s">
        <v>14580</v>
      </c>
      <c r="G4677" t="str">
        <f t="shared" si="584"/>
        <v>Ascoli Piceno</v>
      </c>
      <c r="H4677" s="1" t="s">
        <v>14923</v>
      </c>
      <c r="I4677" s="1" t="str">
        <f t="shared" si="586"/>
        <v>SITO</v>
      </c>
      <c r="J4677" s="1" t="str">
        <f t="shared" si="587"/>
        <v>www.casa-adriana.it/</v>
      </c>
      <c r="K4677" s="1" t="s">
        <v>14921</v>
      </c>
      <c r="L4677" t="str">
        <f t="shared" si="588"/>
        <v>EMAIL</v>
      </c>
      <c r="M4677" t="str">
        <f t="shared" si="589"/>
        <v>info@casa-adriana.it</v>
      </c>
      <c r="N4677" t="str">
        <f t="shared" si="590"/>
        <v>www.casa-adriana.it/</v>
      </c>
      <c r="O4677" t="str">
        <f t="shared" si="591"/>
        <v>info@casa-adriana.it</v>
      </c>
      <c r="S4677" s="1" t="s">
        <v>14922</v>
      </c>
    </row>
    <row r="4678" spans="1:19" ht="14.4" x14ac:dyDescent="0.3">
      <c r="A4678" s="1" t="s">
        <v>29</v>
      </c>
      <c r="B4678" s="1" t="s">
        <v>14924</v>
      </c>
      <c r="C4678" s="1" t="s">
        <v>14925</v>
      </c>
      <c r="D4678" s="1" t="str">
        <f t="shared" si="585"/>
        <v>Via Montello 10</v>
      </c>
      <c r="E4678" s="1" t="s">
        <v>14580</v>
      </c>
      <c r="F4678" s="1" t="s">
        <v>14580</v>
      </c>
      <c r="G4678" t="str">
        <f t="shared" si="584"/>
        <v>Ascoli Piceno</v>
      </c>
      <c r="H4678" t="s">
        <v>19718</v>
      </c>
      <c r="I4678" s="1" t="str">
        <f t="shared" si="586"/>
        <v>SITO</v>
      </c>
      <c r="J4678" s="1" t="str">
        <f t="shared" si="587"/>
        <v>N/a</v>
      </c>
      <c r="K4678" s="1" t="s">
        <v>14926</v>
      </c>
      <c r="L4678" t="str">
        <f t="shared" si="588"/>
        <v>EMAIL</v>
      </c>
      <c r="M4678" t="str">
        <f t="shared" si="589"/>
        <v>giovannozzi.marco@gmail.com</v>
      </c>
      <c r="N4678" t="str">
        <f t="shared" si="590"/>
        <v>N/a</v>
      </c>
      <c r="O4678" t="str">
        <f t="shared" si="591"/>
        <v>giovannozzi.marco@gmail.com</v>
      </c>
      <c r="S4678" s="1" t="s">
        <v>14924</v>
      </c>
    </row>
    <row r="4679" spans="1:19" ht="14.4" x14ac:dyDescent="0.3">
      <c r="A4679" s="1" t="s">
        <v>29</v>
      </c>
      <c r="B4679" s="1" t="s">
        <v>14927</v>
      </c>
      <c r="C4679" s="1" t="s">
        <v>14928</v>
      </c>
      <c r="D4679" s="1" t="str">
        <f t="shared" si="585"/>
        <v>Via Sassari 31</v>
      </c>
      <c r="E4679" s="1" t="s">
        <v>14580</v>
      </c>
      <c r="F4679" s="1" t="s">
        <v>14580</v>
      </c>
      <c r="G4679" t="str">
        <f t="shared" si="584"/>
        <v>Ascoli Piceno</v>
      </c>
      <c r="H4679" t="s">
        <v>19718</v>
      </c>
      <c r="I4679" s="1" t="str">
        <f t="shared" si="586"/>
        <v>SITO</v>
      </c>
      <c r="J4679" s="1" t="str">
        <f t="shared" si="587"/>
        <v>N/a</v>
      </c>
      <c r="K4679" s="1" t="s">
        <v>14929</v>
      </c>
      <c r="L4679" t="str">
        <f t="shared" si="588"/>
        <v>EMAIL</v>
      </c>
      <c r="M4679" t="str">
        <f t="shared" si="589"/>
        <v>nonnodinoaffittacamere@gmail.com</v>
      </c>
      <c r="N4679" t="str">
        <f t="shared" si="590"/>
        <v>N/a</v>
      </c>
      <c r="O4679" t="str">
        <f t="shared" si="591"/>
        <v>nonnodinoaffittacamere@gmail.com</v>
      </c>
      <c r="S4679" s="1" t="s">
        <v>14927</v>
      </c>
    </row>
    <row r="4680" spans="1:19" ht="14.4" x14ac:dyDescent="0.3">
      <c r="A4680" s="1" t="s">
        <v>29</v>
      </c>
      <c r="B4680" s="1" t="s">
        <v>14930</v>
      </c>
      <c r="C4680" s="1" t="s">
        <v>14931</v>
      </c>
      <c r="D4680" s="1" t="str">
        <f t="shared" si="585"/>
        <v>Via 424/Ma 1</v>
      </c>
      <c r="E4680" s="1" t="s">
        <v>14580</v>
      </c>
      <c r="F4680" s="1" t="s">
        <v>14932</v>
      </c>
      <c r="G4680" t="str">
        <f t="shared" si="584"/>
        <v>Monticelli</v>
      </c>
      <c r="H4680" s="1" t="s">
        <v>14933</v>
      </c>
      <c r="I4680" s="1" t="str">
        <f t="shared" si="586"/>
        <v>SITO</v>
      </c>
      <c r="J4680" s="1" t="str">
        <f t="shared" si="587"/>
        <v>www.lebegonie.it</v>
      </c>
      <c r="K4680" s="1" t="s">
        <v>14934</v>
      </c>
      <c r="L4680" t="str">
        <f t="shared" si="588"/>
        <v>EMAIL</v>
      </c>
      <c r="M4680" t="str">
        <f t="shared" si="589"/>
        <v>info@lebegonie.it</v>
      </c>
      <c r="N4680" t="str">
        <f t="shared" si="590"/>
        <v>www.lebegonie.it</v>
      </c>
      <c r="O4680" t="str">
        <f t="shared" si="591"/>
        <v>info@lebegonie.it</v>
      </c>
      <c r="S4680" s="1" t="s">
        <v>14930</v>
      </c>
    </row>
    <row r="4681" spans="1:19" ht="14.4" x14ac:dyDescent="0.3">
      <c r="A4681" s="1" t="s">
        <v>29</v>
      </c>
      <c r="B4681" s="1" t="s">
        <v>14935</v>
      </c>
      <c r="C4681" s="1" t="s">
        <v>14936</v>
      </c>
      <c r="D4681" s="1" t="str">
        <f t="shared" si="585"/>
        <v>Via Fabriano 12</v>
      </c>
      <c r="E4681" s="1" t="s">
        <v>14580</v>
      </c>
      <c r="F4681" s="1" t="s">
        <v>14580</v>
      </c>
      <c r="G4681" t="str">
        <f t="shared" si="584"/>
        <v>Ascoli Piceno</v>
      </c>
      <c r="H4681" s="1" t="s">
        <v>14937</v>
      </c>
      <c r="I4681" s="1" t="str">
        <f t="shared" si="586"/>
        <v>SITO</v>
      </c>
      <c r="J4681" s="1" t="str">
        <f t="shared" si="587"/>
        <v>reggimentoascoli.blogspot.com</v>
      </c>
      <c r="K4681" s="1" t="s">
        <v>14938</v>
      </c>
      <c r="L4681" t="str">
        <f t="shared" si="588"/>
        <v>EMAIL</v>
      </c>
      <c r="M4681" t="str">
        <f t="shared" si="589"/>
        <v>corradetti.stefano@gmail.com</v>
      </c>
      <c r="N4681" t="str">
        <f t="shared" si="590"/>
        <v>reggimentoascoli.blogspot.com</v>
      </c>
      <c r="O4681" t="str">
        <f t="shared" si="591"/>
        <v>corradetti.stefano@gmail.com</v>
      </c>
      <c r="S4681" s="1" t="s">
        <v>14935</v>
      </c>
    </row>
    <row r="4682" spans="1:19" ht="14.4" x14ac:dyDescent="0.3">
      <c r="A4682" s="1" t="s">
        <v>12</v>
      </c>
      <c r="B4682" s="1" t="s">
        <v>14939</v>
      </c>
      <c r="C4682" t="s">
        <v>19718</v>
      </c>
      <c r="D4682" s="1" t="str">
        <f t="shared" si="585"/>
        <v>N/A</v>
      </c>
      <c r="E4682" s="1" t="s">
        <v>14580</v>
      </c>
      <c r="F4682" s="1" t="s">
        <v>14940</v>
      </c>
      <c r="G4682" t="str">
        <f t="shared" si="584"/>
        <v>Morgiano</v>
      </c>
      <c r="H4682" s="1" t="s">
        <v>14941</v>
      </c>
      <c r="I4682" s="1" t="str">
        <f t="shared" si="586"/>
        <v>SITO</v>
      </c>
      <c r="J4682" s="1" t="str">
        <f t="shared" si="587"/>
        <v>www.dimoradimorgiano.it</v>
      </c>
      <c r="K4682" s="1" t="s">
        <v>14942</v>
      </c>
      <c r="L4682" t="str">
        <f t="shared" si="588"/>
        <v>EMAIL</v>
      </c>
      <c r="M4682" t="str">
        <f t="shared" si="589"/>
        <v>info@dimoradimorgiano.it</v>
      </c>
      <c r="N4682" t="str">
        <f t="shared" si="590"/>
        <v>www.dimoradimorgiano.it</v>
      </c>
      <c r="O4682" t="str">
        <f t="shared" si="591"/>
        <v>info@dimoradimorgiano.it</v>
      </c>
      <c r="S4682" s="1" t="s">
        <v>14939</v>
      </c>
    </row>
    <row r="4683" spans="1:19" ht="14.4" x14ac:dyDescent="0.3">
      <c r="A4683" s="1" t="s">
        <v>190</v>
      </c>
      <c r="B4683" s="1" t="s">
        <v>14943</v>
      </c>
      <c r="C4683" t="s">
        <v>19718</v>
      </c>
      <c r="D4683" s="1" t="str">
        <f t="shared" si="585"/>
        <v>N/A</v>
      </c>
      <c r="E4683" s="1" t="s">
        <v>14580</v>
      </c>
      <c r="F4683" s="1" t="s">
        <v>14944</v>
      </c>
      <c r="G4683" t="str">
        <f t="shared" si="584"/>
        <v>Castellano Di Lisciano</v>
      </c>
      <c r="H4683" s="1" t="s">
        <v>14945</v>
      </c>
      <c r="I4683" s="1" t="str">
        <f t="shared" si="586"/>
        <v>SITO</v>
      </c>
      <c r="J4683" s="1" t="str">
        <f t="shared" si="587"/>
        <v>www.oasicarpineto.it</v>
      </c>
      <c r="K4683" s="1" t="s">
        <v>14946</v>
      </c>
      <c r="L4683" t="str">
        <f t="shared" si="588"/>
        <v>EMAIL</v>
      </c>
      <c r="M4683" t="str">
        <f t="shared" si="589"/>
        <v>info@oasicarpineto.it</v>
      </c>
      <c r="N4683" t="str">
        <f t="shared" si="590"/>
        <v>www.oasicarpineto.it</v>
      </c>
      <c r="O4683" t="str">
        <f t="shared" si="591"/>
        <v>info@oasicarpineto.it</v>
      </c>
      <c r="S4683" s="1" t="s">
        <v>14943</v>
      </c>
    </row>
    <row r="4684" spans="1:19" ht="14.4" x14ac:dyDescent="0.3">
      <c r="A4684" s="1" t="s">
        <v>29</v>
      </c>
      <c r="B4684" s="1" t="s">
        <v>14947</v>
      </c>
      <c r="C4684" s="1" t="s">
        <v>14948</v>
      </c>
      <c r="D4684" s="1" t="str">
        <f t="shared" si="585"/>
        <v>Corso Giuseppe Mazzini 194</v>
      </c>
      <c r="E4684" s="1" t="s">
        <v>14580</v>
      </c>
      <c r="F4684" s="1" t="s">
        <v>14580</v>
      </c>
      <c r="G4684" t="str">
        <f t="shared" si="584"/>
        <v>Ascoli Piceno</v>
      </c>
      <c r="H4684" t="s">
        <v>19718</v>
      </c>
      <c r="I4684" s="1" t="str">
        <f t="shared" si="586"/>
        <v>SITO</v>
      </c>
      <c r="J4684" s="1" t="str">
        <f t="shared" si="587"/>
        <v>N/a</v>
      </c>
      <c r="K4684" s="1" t="s">
        <v>14949</v>
      </c>
      <c r="L4684" t="str">
        <f t="shared" si="588"/>
        <v>EMAIL</v>
      </c>
      <c r="M4684" t="str">
        <f t="shared" si="589"/>
        <v>claudiaciotti@hotmail.it</v>
      </c>
      <c r="N4684" t="str">
        <f t="shared" si="590"/>
        <v>N/a</v>
      </c>
      <c r="O4684" t="str">
        <f t="shared" si="591"/>
        <v>claudiaciotti@hotmail.it</v>
      </c>
      <c r="S4684" s="1" t="s">
        <v>14947</v>
      </c>
    </row>
    <row r="4685" spans="1:19" ht="14.4" x14ac:dyDescent="0.3">
      <c r="A4685" s="1" t="s">
        <v>29</v>
      </c>
      <c r="B4685" s="1" t="s">
        <v>14950</v>
      </c>
      <c r="C4685" s="1" t="s">
        <v>14951</v>
      </c>
      <c r="D4685" s="1" t="str">
        <f t="shared" si="585"/>
        <v>Via Ss. Filippo E Giacomo 31</v>
      </c>
      <c r="E4685" s="1" t="s">
        <v>14580</v>
      </c>
      <c r="F4685" s="1" t="s">
        <v>14580</v>
      </c>
      <c r="G4685" t="str">
        <f t="shared" si="584"/>
        <v>Ascoli Piceno</v>
      </c>
      <c r="H4685" t="s">
        <v>19718</v>
      </c>
      <c r="I4685" s="1" t="str">
        <f t="shared" si="586"/>
        <v>SITO</v>
      </c>
      <c r="J4685" s="1" t="str">
        <f t="shared" si="587"/>
        <v>N/a</v>
      </c>
      <c r="K4685" s="1" t="s">
        <v>14952</v>
      </c>
      <c r="L4685" t="str">
        <f t="shared" si="588"/>
        <v>EMAIL</v>
      </c>
      <c r="M4685" t="str">
        <f t="shared" si="589"/>
        <v>lacasetta31beb@libero.it</v>
      </c>
      <c r="N4685" t="str">
        <f t="shared" si="590"/>
        <v>N/a</v>
      </c>
      <c r="O4685" t="str">
        <f t="shared" si="591"/>
        <v>lacasetta31beb@libero.it</v>
      </c>
      <c r="S4685" s="1" t="s">
        <v>14950</v>
      </c>
    </row>
    <row r="4686" spans="1:19" ht="14.4" x14ac:dyDescent="0.3">
      <c r="A4686" s="1" t="s">
        <v>29</v>
      </c>
      <c r="B4686" s="1" t="s">
        <v>14953</v>
      </c>
      <c r="C4686" s="1" t="s">
        <v>14954</v>
      </c>
      <c r="D4686" s="1" t="str">
        <f t="shared" si="585"/>
        <v>Frazione Castagneti 54</v>
      </c>
      <c r="E4686" s="1" t="s">
        <v>14580</v>
      </c>
      <c r="F4686" s="1" t="s">
        <v>14955</v>
      </c>
      <c r="G4686" t="str">
        <f t="shared" si="584"/>
        <v>Castagneti</v>
      </c>
      <c r="H4686" t="s">
        <v>19718</v>
      </c>
      <c r="I4686" s="1" t="str">
        <f t="shared" si="586"/>
        <v>SITO</v>
      </c>
      <c r="J4686" s="1" t="str">
        <f t="shared" si="587"/>
        <v>N/a</v>
      </c>
      <c r="K4686" s="1" t="s">
        <v>14956</v>
      </c>
      <c r="L4686" t="str">
        <f t="shared" si="588"/>
        <v>EMAIL</v>
      </c>
      <c r="M4686" t="str">
        <f t="shared" si="589"/>
        <v>cannellagianluca@libero.it</v>
      </c>
      <c r="N4686" t="str">
        <f t="shared" si="590"/>
        <v>N/a</v>
      </c>
      <c r="O4686" t="str">
        <f t="shared" si="591"/>
        <v>cannellagianluca@libero.it</v>
      </c>
      <c r="S4686" s="1" t="s">
        <v>14953</v>
      </c>
    </row>
    <row r="4687" spans="1:19" ht="14.4" x14ac:dyDescent="0.3">
      <c r="A4687" s="1" t="s">
        <v>29</v>
      </c>
      <c r="B4687" s="1" t="s">
        <v>14957</v>
      </c>
      <c r="C4687" s="1" t="s">
        <v>14958</v>
      </c>
      <c r="D4687" s="1" t="str">
        <f t="shared" si="585"/>
        <v>Via Francesco Ricci 45</v>
      </c>
      <c r="E4687" s="1" t="s">
        <v>14580</v>
      </c>
      <c r="F4687" s="1" t="s">
        <v>14580</v>
      </c>
      <c r="G4687" t="str">
        <f t="shared" si="584"/>
        <v>Ascoli Piceno</v>
      </c>
      <c r="H4687" t="s">
        <v>19718</v>
      </c>
      <c r="I4687" s="1" t="str">
        <f t="shared" si="586"/>
        <v>SITO</v>
      </c>
      <c r="J4687" s="1" t="str">
        <f t="shared" si="587"/>
        <v>N/a</v>
      </c>
      <c r="K4687" t="s">
        <v>19718</v>
      </c>
      <c r="L4687" t="str">
        <f t="shared" si="588"/>
        <v>SITO</v>
      </c>
      <c r="M4687" t="str">
        <f t="shared" si="589"/>
        <v xml:space="preserve"> </v>
      </c>
      <c r="N4687" t="str">
        <f t="shared" si="590"/>
        <v>N/a</v>
      </c>
      <c r="O4687" t="str">
        <f t="shared" si="591"/>
        <v>N/a</v>
      </c>
      <c r="S4687" s="1" t="s">
        <v>14957</v>
      </c>
    </row>
    <row r="4688" spans="1:19" ht="14.4" x14ac:dyDescent="0.3">
      <c r="A4688" s="1" t="s">
        <v>29</v>
      </c>
      <c r="B4688" s="1" t="s">
        <v>14959</v>
      </c>
      <c r="C4688" t="s">
        <v>19718</v>
      </c>
      <c r="D4688" s="1" t="str">
        <f t="shared" si="585"/>
        <v>N/A</v>
      </c>
      <c r="E4688" s="1" t="s">
        <v>14580</v>
      </c>
      <c r="F4688" s="1" t="s">
        <v>14960</v>
      </c>
      <c r="G4688" t="str">
        <f t="shared" si="584"/>
        <v>Fraz. Piagge</v>
      </c>
      <c r="H4688" t="s">
        <v>19718</v>
      </c>
      <c r="I4688" s="1" t="str">
        <f t="shared" si="586"/>
        <v>SITO</v>
      </c>
      <c r="J4688" s="1" t="str">
        <f t="shared" si="587"/>
        <v>N/a</v>
      </c>
      <c r="K4688" t="s">
        <v>19718</v>
      </c>
      <c r="L4688" t="str">
        <f t="shared" si="588"/>
        <v>SITO</v>
      </c>
      <c r="M4688" t="str">
        <f t="shared" si="589"/>
        <v xml:space="preserve"> </v>
      </c>
      <c r="N4688" t="str">
        <f t="shared" si="590"/>
        <v>N/a</v>
      </c>
      <c r="O4688" t="str">
        <f t="shared" si="591"/>
        <v>N/a</v>
      </c>
      <c r="S4688" s="1" t="s">
        <v>14959</v>
      </c>
    </row>
    <row r="4689" spans="1:19" ht="14.4" x14ac:dyDescent="0.3">
      <c r="A4689" s="1" t="s">
        <v>29</v>
      </c>
      <c r="B4689" s="1" t="s">
        <v>14961</v>
      </c>
      <c r="C4689" s="1" t="s">
        <v>14962</v>
      </c>
      <c r="D4689" s="1" t="str">
        <f t="shared" si="585"/>
        <v>Delle Sette Soglie  12</v>
      </c>
      <c r="E4689" s="1" t="s">
        <v>14580</v>
      </c>
      <c r="F4689" s="1" t="s">
        <v>14580</v>
      </c>
      <c r="G4689" t="str">
        <f t="shared" si="584"/>
        <v>Ascoli Piceno</v>
      </c>
      <c r="H4689" t="s">
        <v>19718</v>
      </c>
      <c r="I4689" s="1" t="str">
        <f t="shared" si="586"/>
        <v>SITO</v>
      </c>
      <c r="J4689" s="1" t="str">
        <f t="shared" si="587"/>
        <v>N/a</v>
      </c>
      <c r="K4689" t="s">
        <v>19718</v>
      </c>
      <c r="L4689" t="str">
        <f t="shared" si="588"/>
        <v>SITO</v>
      </c>
      <c r="M4689" t="str">
        <f t="shared" si="589"/>
        <v xml:space="preserve"> </v>
      </c>
      <c r="N4689" t="str">
        <f t="shared" si="590"/>
        <v>N/a</v>
      </c>
      <c r="O4689" t="str">
        <f t="shared" si="591"/>
        <v>N/a</v>
      </c>
      <c r="S4689" s="1" t="s">
        <v>14961</v>
      </c>
    </row>
    <row r="4690" spans="1:19" ht="14.4" x14ac:dyDescent="0.3">
      <c r="A4690" s="1" t="s">
        <v>29</v>
      </c>
      <c r="B4690" s="1" t="s">
        <v>14963</v>
      </c>
      <c r="C4690" s="1" t="s">
        <v>14964</v>
      </c>
      <c r="D4690" s="1" t="str">
        <f t="shared" si="585"/>
        <v>Via D'Argillano 13</v>
      </c>
      <c r="E4690" s="1" t="s">
        <v>14580</v>
      </c>
      <c r="F4690" s="1" t="s">
        <v>14580</v>
      </c>
      <c r="G4690" t="str">
        <f t="shared" si="584"/>
        <v>Ascoli Piceno</v>
      </c>
      <c r="H4690" t="s">
        <v>19718</v>
      </c>
      <c r="I4690" s="1" t="str">
        <f t="shared" si="586"/>
        <v>SITO</v>
      </c>
      <c r="J4690" s="1" t="str">
        <f t="shared" si="587"/>
        <v>N/a</v>
      </c>
      <c r="K4690" t="s">
        <v>19718</v>
      </c>
      <c r="L4690" t="str">
        <f t="shared" si="588"/>
        <v>SITO</v>
      </c>
      <c r="M4690" t="str">
        <f t="shared" si="589"/>
        <v xml:space="preserve"> </v>
      </c>
      <c r="N4690" t="str">
        <f t="shared" si="590"/>
        <v>N/a</v>
      </c>
      <c r="O4690" t="str">
        <f t="shared" si="591"/>
        <v>N/a</v>
      </c>
      <c r="S4690" s="1" t="s">
        <v>14963</v>
      </c>
    </row>
    <row r="4691" spans="1:19" ht="14.4" x14ac:dyDescent="0.3">
      <c r="A4691" s="1" t="s">
        <v>29</v>
      </c>
      <c r="B4691" s="1" t="s">
        <v>14965</v>
      </c>
      <c r="C4691" s="1" t="s">
        <v>14966</v>
      </c>
      <c r="D4691" s="1" t="str">
        <f t="shared" si="585"/>
        <v>Frazione Colonnata 101</v>
      </c>
      <c r="E4691" s="1" t="s">
        <v>14580</v>
      </c>
      <c r="F4691" s="1" t="s">
        <v>14967</v>
      </c>
      <c r="G4691" t="str">
        <f t="shared" si="584"/>
        <v>Colonnata</v>
      </c>
      <c r="H4691" t="s">
        <v>19718</v>
      </c>
      <c r="I4691" s="1" t="str">
        <f t="shared" si="586"/>
        <v>SITO</v>
      </c>
      <c r="J4691" s="1" t="str">
        <f t="shared" si="587"/>
        <v>N/a</v>
      </c>
      <c r="K4691" t="s">
        <v>19718</v>
      </c>
      <c r="L4691" t="str">
        <f t="shared" si="588"/>
        <v>SITO</v>
      </c>
      <c r="M4691" t="str">
        <f t="shared" si="589"/>
        <v xml:space="preserve"> </v>
      </c>
      <c r="N4691" t="str">
        <f t="shared" si="590"/>
        <v>N/a</v>
      </c>
      <c r="O4691" t="str">
        <f t="shared" si="591"/>
        <v>N/a</v>
      </c>
      <c r="S4691" s="1" t="s">
        <v>14965</v>
      </c>
    </row>
    <row r="4692" spans="1:19" ht="14.4" x14ac:dyDescent="0.3">
      <c r="A4692" s="1" t="s">
        <v>82</v>
      </c>
      <c r="B4692" s="1" t="s">
        <v>14968</v>
      </c>
      <c r="C4692" s="1" t="s">
        <v>14969</v>
      </c>
      <c r="D4692" s="1" t="str">
        <f t="shared" si="585"/>
        <v>Via Del Ponte Vecchio 2</v>
      </c>
      <c r="E4692" s="1" t="s">
        <v>14580</v>
      </c>
      <c r="F4692" s="1" t="s">
        <v>14580</v>
      </c>
      <c r="G4692" t="str">
        <f t="shared" si="584"/>
        <v>Ascoli Piceno</v>
      </c>
      <c r="H4692" t="s">
        <v>19718</v>
      </c>
      <c r="I4692" s="1" t="str">
        <f t="shared" si="586"/>
        <v>SITO</v>
      </c>
      <c r="J4692" s="1" t="str">
        <f t="shared" si="587"/>
        <v>N/a</v>
      </c>
      <c r="K4692" s="1" t="s">
        <v>14970</v>
      </c>
      <c r="L4692" t="str">
        <f t="shared" si="588"/>
        <v>EMAIL</v>
      </c>
      <c r="M4692" t="str">
        <f t="shared" si="589"/>
        <v>rosanna.ferretti@alice.it</v>
      </c>
      <c r="N4692" t="str">
        <f t="shared" si="590"/>
        <v>N/a</v>
      </c>
      <c r="O4692" t="str">
        <f t="shared" si="591"/>
        <v>rosanna.ferretti@alice.it</v>
      </c>
      <c r="S4692" s="1" t="s">
        <v>14968</v>
      </c>
    </row>
    <row r="4693" spans="1:19" ht="14.4" x14ac:dyDescent="0.3">
      <c r="A4693" s="1" t="s">
        <v>29</v>
      </c>
      <c r="B4693" s="1" t="s">
        <v>14971</v>
      </c>
      <c r="C4693" s="1" t="s">
        <v>14972</v>
      </c>
      <c r="D4693" s="1" t="str">
        <f t="shared" si="585"/>
        <v>Via Degli Studi 13</v>
      </c>
      <c r="E4693" s="1" t="s">
        <v>14580</v>
      </c>
      <c r="F4693" s="1" t="s">
        <v>14580</v>
      </c>
      <c r="G4693" t="str">
        <f t="shared" si="584"/>
        <v>Ascoli Piceno</v>
      </c>
      <c r="H4693" t="s">
        <v>19718</v>
      </c>
      <c r="I4693" s="1" t="str">
        <f t="shared" si="586"/>
        <v>SITO</v>
      </c>
      <c r="J4693" s="1" t="str">
        <f t="shared" si="587"/>
        <v>N/a</v>
      </c>
      <c r="K4693" s="1" t="s">
        <v>14973</v>
      </c>
      <c r="L4693" t="str">
        <f t="shared" si="588"/>
        <v>EMAIL</v>
      </c>
      <c r="M4693" t="str">
        <f t="shared" si="589"/>
        <v>info@casaperry.it</v>
      </c>
      <c r="N4693" t="str">
        <f t="shared" si="590"/>
        <v>N/a</v>
      </c>
      <c r="O4693" t="str">
        <f t="shared" si="591"/>
        <v>info@casaperry.it</v>
      </c>
      <c r="S4693" s="1" t="s">
        <v>14971</v>
      </c>
    </row>
    <row r="4694" spans="1:19" ht="14.4" x14ac:dyDescent="0.3">
      <c r="A4694" s="1" t="s">
        <v>29</v>
      </c>
      <c r="B4694" s="1" t="s">
        <v>14974</v>
      </c>
      <c r="C4694" s="1" t="s">
        <v>14975</v>
      </c>
      <c r="D4694" s="1" t="str">
        <f t="shared" si="585"/>
        <v>Piagge 240</v>
      </c>
      <c r="E4694" s="1" t="s">
        <v>14580</v>
      </c>
      <c r="F4694" s="1" t="s">
        <v>14580</v>
      </c>
      <c r="G4694" t="str">
        <f t="shared" si="584"/>
        <v>Ascoli Piceno</v>
      </c>
      <c r="H4694" s="1" t="s">
        <v>14976</v>
      </c>
      <c r="I4694" s="1" t="str">
        <f t="shared" si="586"/>
        <v>EMAIL</v>
      </c>
      <c r="J4694" s="1" t="str">
        <f t="shared" si="587"/>
        <v xml:space="preserve"> </v>
      </c>
      <c r="K4694" t="s">
        <v>19718</v>
      </c>
      <c r="L4694" t="str">
        <f t="shared" si="588"/>
        <v>SITO</v>
      </c>
      <c r="M4694" t="str">
        <f t="shared" si="589"/>
        <v xml:space="preserve"> </v>
      </c>
      <c r="N4694" t="str">
        <f t="shared" si="590"/>
        <v>N/a</v>
      </c>
      <c r="O4694" t="str">
        <f t="shared" si="591"/>
        <v>N/a</v>
      </c>
      <c r="S4694" s="1" t="s">
        <v>14974</v>
      </c>
    </row>
    <row r="4695" spans="1:19" ht="14.4" x14ac:dyDescent="0.3">
      <c r="A4695" s="1" t="s">
        <v>29</v>
      </c>
      <c r="B4695" s="1" t="s">
        <v>14977</v>
      </c>
      <c r="C4695" s="1" t="s">
        <v>14978</v>
      </c>
      <c r="D4695" s="1" t="str">
        <f t="shared" si="585"/>
        <v>Dei Soderini 10</v>
      </c>
      <c r="E4695" s="1" t="s">
        <v>14580</v>
      </c>
      <c r="F4695" s="1" t="s">
        <v>14580</v>
      </c>
      <c r="G4695" t="str">
        <f t="shared" si="584"/>
        <v>Ascoli Piceno</v>
      </c>
      <c r="H4695" s="1" t="s">
        <v>14979</v>
      </c>
      <c r="I4695" s="1" t="str">
        <f t="shared" si="586"/>
        <v>EMAIL</v>
      </c>
      <c r="J4695" s="1" t="str">
        <f t="shared" si="587"/>
        <v xml:space="preserve"> </v>
      </c>
      <c r="K4695" t="s">
        <v>19718</v>
      </c>
      <c r="L4695" t="str">
        <f t="shared" si="588"/>
        <v>SITO</v>
      </c>
      <c r="M4695" t="str">
        <f t="shared" si="589"/>
        <v xml:space="preserve"> </v>
      </c>
      <c r="N4695" t="str">
        <f t="shared" si="590"/>
        <v>N/a</v>
      </c>
      <c r="O4695" t="str">
        <f t="shared" si="591"/>
        <v>N/a</v>
      </c>
      <c r="S4695" s="1" t="s">
        <v>14977</v>
      </c>
    </row>
    <row r="4696" spans="1:19" ht="14.4" x14ac:dyDescent="0.3">
      <c r="A4696" s="1" t="s">
        <v>29</v>
      </c>
      <c r="B4696" s="1" t="s">
        <v>14980</v>
      </c>
      <c r="C4696" s="1" t="s">
        <v>14981</v>
      </c>
      <c r="D4696" s="1" t="str">
        <f t="shared" si="585"/>
        <v>Rua Dei Falconieri 6</v>
      </c>
      <c r="E4696" s="1" t="s">
        <v>14580</v>
      </c>
      <c r="F4696" s="1" t="s">
        <v>14580</v>
      </c>
      <c r="G4696" t="str">
        <f t="shared" si="584"/>
        <v>Ascoli Piceno</v>
      </c>
      <c r="H4696" t="s">
        <v>19718</v>
      </c>
      <c r="I4696" s="1" t="str">
        <f t="shared" si="586"/>
        <v>SITO</v>
      </c>
      <c r="J4696" s="1" t="str">
        <f t="shared" si="587"/>
        <v>N/a</v>
      </c>
      <c r="K4696" t="s">
        <v>19718</v>
      </c>
      <c r="L4696" t="str">
        <f t="shared" si="588"/>
        <v>SITO</v>
      </c>
      <c r="M4696" t="str">
        <f t="shared" si="589"/>
        <v xml:space="preserve"> </v>
      </c>
      <c r="N4696" t="str">
        <f t="shared" si="590"/>
        <v>N/a</v>
      </c>
      <c r="O4696" t="str">
        <f t="shared" si="591"/>
        <v>N/a</v>
      </c>
      <c r="S4696" s="1" t="s">
        <v>14980</v>
      </c>
    </row>
    <row r="4697" spans="1:19" ht="14.4" x14ac:dyDescent="0.3">
      <c r="A4697" s="1" t="s">
        <v>29</v>
      </c>
      <c r="B4697" s="1" t="s">
        <v>14982</v>
      </c>
      <c r="C4697" s="1" t="s">
        <v>14983</v>
      </c>
      <c r="D4697" s="1" t="str">
        <f t="shared" si="585"/>
        <v>Via Asiago 2</v>
      </c>
      <c r="E4697" s="1" t="s">
        <v>14580</v>
      </c>
      <c r="F4697" t="s">
        <v>19718</v>
      </c>
      <c r="G4697" t="str">
        <f t="shared" si="584"/>
        <v>N/A</v>
      </c>
      <c r="H4697" t="s">
        <v>19718</v>
      </c>
      <c r="I4697" s="1" t="str">
        <f t="shared" si="586"/>
        <v>SITO</v>
      </c>
      <c r="J4697" s="1" t="str">
        <f t="shared" si="587"/>
        <v>N/a</v>
      </c>
      <c r="K4697" t="s">
        <v>19718</v>
      </c>
      <c r="L4697" t="str">
        <f t="shared" si="588"/>
        <v>SITO</v>
      </c>
      <c r="M4697" t="str">
        <f t="shared" si="589"/>
        <v xml:space="preserve"> </v>
      </c>
      <c r="N4697" t="str">
        <f t="shared" si="590"/>
        <v>N/a</v>
      </c>
      <c r="O4697" t="str">
        <f t="shared" si="591"/>
        <v>N/a</v>
      </c>
      <c r="S4697" s="1" t="s">
        <v>14982</v>
      </c>
    </row>
    <row r="4698" spans="1:19" ht="14.4" x14ac:dyDescent="0.3">
      <c r="A4698" s="1" t="s">
        <v>29</v>
      </c>
      <c r="B4698" s="1" t="s">
        <v>14984</v>
      </c>
      <c r="C4698" s="1" t="s">
        <v>14985</v>
      </c>
      <c r="D4698" s="1" t="str">
        <f t="shared" si="585"/>
        <v>Via Antonio Orsini 5</v>
      </c>
      <c r="E4698" s="1" t="s">
        <v>14580</v>
      </c>
      <c r="F4698" t="s">
        <v>19718</v>
      </c>
      <c r="G4698" t="str">
        <f t="shared" si="584"/>
        <v>N/A</v>
      </c>
      <c r="H4698" t="s">
        <v>19718</v>
      </c>
      <c r="I4698" s="1" t="str">
        <f t="shared" si="586"/>
        <v>SITO</v>
      </c>
      <c r="J4698" s="1" t="str">
        <f t="shared" si="587"/>
        <v>N/a</v>
      </c>
      <c r="K4698" s="1" t="s">
        <v>14913</v>
      </c>
      <c r="L4698" t="str">
        <f t="shared" si="588"/>
        <v>EMAIL</v>
      </c>
      <c r="M4698" t="str">
        <f t="shared" si="589"/>
        <v>giancarlo.silvestri62@gmail.com</v>
      </c>
      <c r="N4698" t="str">
        <f t="shared" si="590"/>
        <v>N/a</v>
      </c>
      <c r="O4698" t="str">
        <f t="shared" si="591"/>
        <v>giancarlo.silvestri62@gmail.com</v>
      </c>
      <c r="S4698" s="1" t="s">
        <v>14984</v>
      </c>
    </row>
    <row r="4699" spans="1:19" ht="14.4" x14ac:dyDescent="0.3">
      <c r="A4699" s="1" t="s">
        <v>29</v>
      </c>
      <c r="B4699" s="1" t="s">
        <v>14986</v>
      </c>
      <c r="C4699" s="1" t="s">
        <v>14987</v>
      </c>
      <c r="D4699" s="1" t="str">
        <f t="shared" si="585"/>
        <v>Via Dei Legnaiuoli 4</v>
      </c>
      <c r="E4699" s="1" t="s">
        <v>14580</v>
      </c>
      <c r="F4699" t="s">
        <v>19718</v>
      </c>
      <c r="G4699" t="str">
        <f t="shared" si="584"/>
        <v>N/A</v>
      </c>
      <c r="H4699" t="s">
        <v>19718</v>
      </c>
      <c r="I4699" s="1" t="str">
        <f t="shared" si="586"/>
        <v>SITO</v>
      </c>
      <c r="J4699" s="1" t="str">
        <f t="shared" si="587"/>
        <v>N/a</v>
      </c>
      <c r="K4699" s="1" t="s">
        <v>14988</v>
      </c>
      <c r="L4699" t="str">
        <f t="shared" si="588"/>
        <v>EMAIL</v>
      </c>
      <c r="M4699" t="str">
        <f t="shared" si="589"/>
        <v>info@bbmaisonruà.it</v>
      </c>
      <c r="N4699" t="str">
        <f t="shared" si="590"/>
        <v>N/a</v>
      </c>
      <c r="O4699" t="str">
        <f t="shared" si="591"/>
        <v>info@bbmaisonruà.it</v>
      </c>
      <c r="S4699" s="1" t="s">
        <v>14986</v>
      </c>
    </row>
    <row r="4700" spans="1:19" ht="14.4" x14ac:dyDescent="0.3">
      <c r="A4700" s="1" t="s">
        <v>29</v>
      </c>
      <c r="B4700" s="1" t="s">
        <v>14989</v>
      </c>
      <c r="C4700" s="1" t="s">
        <v>14990</v>
      </c>
      <c r="D4700" s="1" t="str">
        <f t="shared" si="585"/>
        <v>Corso G.Mazzini 335</v>
      </c>
      <c r="E4700" s="1" t="s">
        <v>14580</v>
      </c>
      <c r="F4700" t="s">
        <v>19718</v>
      </c>
      <c r="G4700" t="str">
        <f t="shared" si="584"/>
        <v>N/A</v>
      </c>
      <c r="H4700" t="s">
        <v>19718</v>
      </c>
      <c r="I4700" s="1" t="str">
        <f t="shared" si="586"/>
        <v>SITO</v>
      </c>
      <c r="J4700" s="1" t="str">
        <f t="shared" si="587"/>
        <v>N/a</v>
      </c>
      <c r="K4700" t="s">
        <v>19718</v>
      </c>
      <c r="L4700" t="str">
        <f t="shared" si="588"/>
        <v>SITO</v>
      </c>
      <c r="M4700" t="str">
        <f t="shared" si="589"/>
        <v xml:space="preserve"> </v>
      </c>
      <c r="N4700" t="str">
        <f t="shared" si="590"/>
        <v>N/a</v>
      </c>
      <c r="O4700" t="str">
        <f t="shared" si="591"/>
        <v>N/a</v>
      </c>
      <c r="S4700" s="1" t="s">
        <v>14989</v>
      </c>
    </row>
    <row r="4701" spans="1:19" ht="14.4" x14ac:dyDescent="0.3">
      <c r="A4701" s="1" t="s">
        <v>29</v>
      </c>
      <c r="B4701" s="1" t="s">
        <v>7399</v>
      </c>
      <c r="C4701" s="1" t="s">
        <v>14991</v>
      </c>
      <c r="D4701" s="1" t="str">
        <f t="shared" si="585"/>
        <v>C. Saccoccia 6</v>
      </c>
      <c r="E4701" s="1" t="s">
        <v>14580</v>
      </c>
      <c r="F4701" s="1" t="s">
        <v>14586</v>
      </c>
      <c r="G4701" t="str">
        <f t="shared" si="584"/>
        <v>Ascoli Piceno</v>
      </c>
      <c r="H4701" t="s">
        <v>19718</v>
      </c>
      <c r="I4701" s="1" t="str">
        <f t="shared" si="586"/>
        <v>SITO</v>
      </c>
      <c r="J4701" s="1" t="str">
        <f t="shared" si="587"/>
        <v>N/a</v>
      </c>
      <c r="K4701" s="1" t="s">
        <v>14992</v>
      </c>
      <c r="L4701" t="str">
        <f t="shared" si="588"/>
        <v>EMAIL</v>
      </c>
      <c r="M4701" t="str">
        <f t="shared" si="589"/>
        <v>info@aduepassi.eu</v>
      </c>
      <c r="N4701" t="str">
        <f t="shared" si="590"/>
        <v>N/a</v>
      </c>
      <c r="O4701" t="str">
        <f t="shared" si="591"/>
        <v>info@aduepassi.eu</v>
      </c>
      <c r="S4701" s="1" t="s">
        <v>7399</v>
      </c>
    </row>
    <row r="4702" spans="1:19" ht="14.4" x14ac:dyDescent="0.3">
      <c r="A4702" s="1" t="s">
        <v>29</v>
      </c>
      <c r="B4702" s="1" t="s">
        <v>14993</v>
      </c>
      <c r="C4702" s="1" t="s">
        <v>14994</v>
      </c>
      <c r="D4702" s="1" t="str">
        <f t="shared" si="585"/>
        <v>Delle Primule 43</v>
      </c>
      <c r="E4702" s="1" t="s">
        <v>14580</v>
      </c>
      <c r="F4702" t="s">
        <v>19718</v>
      </c>
      <c r="G4702" t="str">
        <f t="shared" si="584"/>
        <v>N/A</v>
      </c>
      <c r="H4702" t="s">
        <v>19718</v>
      </c>
      <c r="I4702" s="1" t="str">
        <f t="shared" si="586"/>
        <v>SITO</v>
      </c>
      <c r="J4702" s="1" t="str">
        <f t="shared" si="587"/>
        <v>N/a</v>
      </c>
      <c r="K4702" s="1" t="s">
        <v>14995</v>
      </c>
      <c r="L4702" t="str">
        <f t="shared" si="588"/>
        <v>EMAIL</v>
      </c>
      <c r="M4702" t="str">
        <f t="shared" si="589"/>
        <v>info@bbilgattoelavolpe.it</v>
      </c>
      <c r="N4702" t="str">
        <f t="shared" si="590"/>
        <v>N/a</v>
      </c>
      <c r="O4702" t="str">
        <f t="shared" si="591"/>
        <v>info@bbilgattoelavolpe.it</v>
      </c>
      <c r="S4702" s="1" t="s">
        <v>14993</v>
      </c>
    </row>
    <row r="4703" spans="1:19" ht="14.4" x14ac:dyDescent="0.3">
      <c r="A4703" s="1" t="s">
        <v>29</v>
      </c>
      <c r="B4703" s="1" t="s">
        <v>14996</v>
      </c>
      <c r="C4703" s="1" t="s">
        <v>14997</v>
      </c>
      <c r="D4703" s="1" t="str">
        <f t="shared" si="585"/>
        <v>Via Dei Filodrammatici 4</v>
      </c>
      <c r="E4703" s="1" t="s">
        <v>14580</v>
      </c>
      <c r="F4703" t="s">
        <v>19718</v>
      </c>
      <c r="G4703" t="str">
        <f t="shared" si="584"/>
        <v>N/A</v>
      </c>
      <c r="H4703" t="s">
        <v>19718</v>
      </c>
      <c r="I4703" s="1" t="str">
        <f t="shared" si="586"/>
        <v>SITO</v>
      </c>
      <c r="J4703" s="1" t="str">
        <f t="shared" si="587"/>
        <v>N/a</v>
      </c>
      <c r="K4703" s="1" t="s">
        <v>14998</v>
      </c>
      <c r="L4703" t="str">
        <f t="shared" si="588"/>
        <v>EMAIL</v>
      </c>
      <c r="M4703" t="str">
        <f t="shared" si="589"/>
        <v>marinagalosi48@gmail.com</v>
      </c>
      <c r="N4703" t="str">
        <f t="shared" si="590"/>
        <v>N/a</v>
      </c>
      <c r="O4703" t="str">
        <f t="shared" si="591"/>
        <v>marinagalosi48@gmail.com</v>
      </c>
      <c r="S4703" s="1" t="s">
        <v>14996</v>
      </c>
    </row>
    <row r="4704" spans="1:19" ht="14.4" x14ac:dyDescent="0.3">
      <c r="A4704" s="1" t="s">
        <v>29</v>
      </c>
      <c r="B4704" s="1" t="s">
        <v>14580</v>
      </c>
      <c r="C4704" s="1" t="s">
        <v>14999</v>
      </c>
      <c r="D4704" s="1" t="str">
        <f t="shared" si="585"/>
        <v>Rua Dei Vestini 2</v>
      </c>
      <c r="E4704" s="1" t="s">
        <v>14580</v>
      </c>
      <c r="F4704" t="s">
        <v>19718</v>
      </c>
      <c r="G4704" t="str">
        <f t="shared" si="584"/>
        <v>N/A</v>
      </c>
      <c r="H4704" t="s">
        <v>19718</v>
      </c>
      <c r="I4704" s="1" t="str">
        <f t="shared" si="586"/>
        <v>SITO</v>
      </c>
      <c r="J4704" s="1" t="str">
        <f t="shared" si="587"/>
        <v>N/a</v>
      </c>
      <c r="K4704" s="1" t="s">
        <v>15000</v>
      </c>
      <c r="L4704" t="str">
        <f t="shared" si="588"/>
        <v>EMAIL</v>
      </c>
      <c r="M4704" t="str">
        <f t="shared" si="589"/>
        <v>silirica@gmail.com</v>
      </c>
      <c r="N4704" t="str">
        <f t="shared" si="590"/>
        <v>N/a</v>
      </c>
      <c r="O4704" t="str">
        <f t="shared" si="591"/>
        <v>silirica@gmail.com</v>
      </c>
      <c r="S4704" s="1" t="s">
        <v>14580</v>
      </c>
    </row>
    <row r="4705" spans="1:19" ht="14.4" x14ac:dyDescent="0.3">
      <c r="A4705" s="1" t="s">
        <v>20</v>
      </c>
      <c r="B4705" s="1" t="s">
        <v>15001</v>
      </c>
      <c r="C4705" s="1" t="s">
        <v>15002</v>
      </c>
      <c r="D4705" s="1" t="str">
        <f t="shared" si="585"/>
        <v>Corso Trento E Trieste 35</v>
      </c>
      <c r="E4705" s="1" t="s">
        <v>14580</v>
      </c>
      <c r="F4705" s="1" t="s">
        <v>14586</v>
      </c>
      <c r="G4705" t="str">
        <f t="shared" si="584"/>
        <v>Ascoli Piceno</v>
      </c>
      <c r="H4705" s="1" t="s">
        <v>15003</v>
      </c>
      <c r="I4705" s="1" t="str">
        <f t="shared" si="586"/>
        <v>SITO</v>
      </c>
      <c r="J4705" s="1" t="str">
        <f t="shared" si="587"/>
        <v>www.palazzodeimercanti.it</v>
      </c>
      <c r="K4705" s="1" t="s">
        <v>15004</v>
      </c>
      <c r="L4705" t="str">
        <f t="shared" si="588"/>
        <v>EMAIL</v>
      </c>
      <c r="M4705" t="str">
        <f t="shared" si="589"/>
        <v>info@palazzodeimercanti.it</v>
      </c>
      <c r="N4705" t="str">
        <f t="shared" si="590"/>
        <v>www.palazzodeimercanti.it</v>
      </c>
      <c r="O4705" t="str">
        <f t="shared" si="591"/>
        <v>info@palazzodeimercanti.it</v>
      </c>
      <c r="S4705" s="1" t="s">
        <v>15001</v>
      </c>
    </row>
    <row r="4706" spans="1:19" ht="14.4" x14ac:dyDescent="0.3">
      <c r="A4706" s="1" t="s">
        <v>29</v>
      </c>
      <c r="B4706" s="1" t="s">
        <v>15005</v>
      </c>
      <c r="C4706" s="1" t="s">
        <v>15006</v>
      </c>
      <c r="D4706" s="1" t="str">
        <f t="shared" si="585"/>
        <v>Rua Dell'Arco 5</v>
      </c>
      <c r="E4706" s="1" t="s">
        <v>14580</v>
      </c>
      <c r="F4706" s="1" t="s">
        <v>14580</v>
      </c>
      <c r="G4706" t="str">
        <f t="shared" si="584"/>
        <v>Ascoli Piceno</v>
      </c>
      <c r="H4706" s="1" t="s">
        <v>15007</v>
      </c>
      <c r="I4706" s="1" t="str">
        <f t="shared" si="586"/>
        <v>SITO</v>
      </c>
      <c r="J4706" s="1" t="str">
        <f t="shared" si="587"/>
        <v>www.bebarcoantico.com</v>
      </c>
      <c r="K4706" s="1" t="s">
        <v>15008</v>
      </c>
      <c r="L4706" t="str">
        <f t="shared" si="588"/>
        <v>EMAIL</v>
      </c>
      <c r="M4706" t="str">
        <f t="shared" si="589"/>
        <v>bebarcoantico@gmail.com</v>
      </c>
      <c r="N4706" t="str">
        <f t="shared" si="590"/>
        <v>www.bebarcoantico.com</v>
      </c>
      <c r="O4706" t="str">
        <f t="shared" si="591"/>
        <v>bebarcoantico@gmail.com</v>
      </c>
      <c r="S4706" s="1" t="s">
        <v>15005</v>
      </c>
    </row>
    <row r="4707" spans="1:19" ht="14.4" x14ac:dyDescent="0.3">
      <c r="A4707" s="1" t="s">
        <v>29</v>
      </c>
      <c r="B4707" s="1" t="s">
        <v>15009</v>
      </c>
      <c r="C4707" s="1" t="s">
        <v>15010</v>
      </c>
      <c r="D4707" s="1" t="str">
        <f t="shared" si="585"/>
        <v>Viale M. Federici 87</v>
      </c>
      <c r="E4707" s="1" t="s">
        <v>14580</v>
      </c>
      <c r="F4707" t="s">
        <v>19718</v>
      </c>
      <c r="G4707" t="str">
        <f t="shared" si="584"/>
        <v>N/A</v>
      </c>
      <c r="H4707" t="s">
        <v>19718</v>
      </c>
      <c r="I4707" s="1" t="str">
        <f t="shared" si="586"/>
        <v>SITO</v>
      </c>
      <c r="J4707" s="1" t="str">
        <f t="shared" si="587"/>
        <v>N/a</v>
      </c>
      <c r="K4707" s="1" t="s">
        <v>15011</v>
      </c>
      <c r="L4707" t="str">
        <f t="shared" si="588"/>
        <v>EMAIL</v>
      </c>
      <c r="M4707" t="str">
        <f t="shared" si="589"/>
        <v>censorimariavincenza@alice.it</v>
      </c>
      <c r="N4707" t="str">
        <f t="shared" si="590"/>
        <v>N/a</v>
      </c>
      <c r="O4707" t="str">
        <f t="shared" si="591"/>
        <v>censorimariavincenza@alice.it</v>
      </c>
      <c r="S4707" s="1" t="s">
        <v>15009</v>
      </c>
    </row>
    <row r="4708" spans="1:19" ht="14.4" x14ac:dyDescent="0.3">
      <c r="A4708" s="1" t="s">
        <v>12</v>
      </c>
      <c r="B4708" s="1" t="s">
        <v>15012</v>
      </c>
      <c r="C4708" s="1" t="s">
        <v>15013</v>
      </c>
      <c r="D4708" s="1" t="str">
        <f t="shared" si="585"/>
        <v>Via D'Ancaria 30</v>
      </c>
      <c r="E4708" s="1" t="s">
        <v>14580</v>
      </c>
      <c r="F4708" t="s">
        <v>19718</v>
      </c>
      <c r="G4708" t="str">
        <f t="shared" si="584"/>
        <v>N/A</v>
      </c>
      <c r="H4708" t="s">
        <v>19718</v>
      </c>
      <c r="I4708" s="1" t="str">
        <f t="shared" si="586"/>
        <v>SITO</v>
      </c>
      <c r="J4708" s="1" t="str">
        <f t="shared" si="587"/>
        <v>N/a</v>
      </c>
      <c r="K4708" s="1" t="s">
        <v>15014</v>
      </c>
      <c r="L4708" t="str">
        <f t="shared" si="588"/>
        <v>EMAIL</v>
      </c>
      <c r="M4708" t="str">
        <f t="shared" si="589"/>
        <v>cls.stracci@libero.it</v>
      </c>
      <c r="N4708" t="str">
        <f t="shared" si="590"/>
        <v>N/a</v>
      </c>
      <c r="O4708" t="str">
        <f t="shared" si="591"/>
        <v>cls.stracci@libero.it</v>
      </c>
      <c r="S4708" s="1" t="s">
        <v>15012</v>
      </c>
    </row>
    <row r="4709" spans="1:19" ht="14.4" x14ac:dyDescent="0.3">
      <c r="A4709" s="1" t="s">
        <v>12</v>
      </c>
      <c r="B4709" s="1" t="s">
        <v>15015</v>
      </c>
      <c r="C4709" s="1" t="s">
        <v>15016</v>
      </c>
      <c r="D4709" s="1" t="str">
        <f t="shared" si="585"/>
        <v>Via Ancaria 30</v>
      </c>
      <c r="E4709" s="1" t="s">
        <v>14580</v>
      </c>
      <c r="F4709" s="1" t="s">
        <v>14586</v>
      </c>
      <c r="G4709" t="str">
        <f t="shared" si="584"/>
        <v>Ascoli Piceno</v>
      </c>
      <c r="H4709" s="1" t="s">
        <v>15017</v>
      </c>
      <c r="I4709" s="1" t="str">
        <f t="shared" si="586"/>
        <v>SITO</v>
      </c>
      <c r="J4709" s="1" t="str">
        <f t="shared" si="587"/>
        <v>www.atticodancaria.it</v>
      </c>
      <c r="K4709" s="1" t="s">
        <v>15018</v>
      </c>
      <c r="L4709" t="str">
        <f t="shared" si="588"/>
        <v>EMAIL</v>
      </c>
      <c r="M4709" t="str">
        <f t="shared" si="589"/>
        <v>carboned@libero.it</v>
      </c>
      <c r="N4709" t="str">
        <f t="shared" si="590"/>
        <v>www.atticodancaria.it</v>
      </c>
      <c r="O4709" t="str">
        <f t="shared" si="591"/>
        <v>carboned@libero.it</v>
      </c>
      <c r="S4709" s="1" t="s">
        <v>15015</v>
      </c>
    </row>
    <row r="4710" spans="1:19" ht="14.4" x14ac:dyDescent="0.3">
      <c r="A4710" s="1" t="s">
        <v>12</v>
      </c>
      <c r="B4710" s="1" t="s">
        <v>15019</v>
      </c>
      <c r="C4710" s="1" t="s">
        <v>15020</v>
      </c>
      <c r="D4710" s="1" t="str">
        <f t="shared" si="585"/>
        <v>Corso Vittorio Emanuele 2</v>
      </c>
      <c r="E4710" s="1" t="s">
        <v>14580</v>
      </c>
      <c r="F4710" t="s">
        <v>19718</v>
      </c>
      <c r="G4710" t="str">
        <f t="shared" si="584"/>
        <v>N/A</v>
      </c>
      <c r="H4710" t="s">
        <v>19718</v>
      </c>
      <c r="I4710" s="1" t="str">
        <f t="shared" si="586"/>
        <v>SITO</v>
      </c>
      <c r="J4710" s="1" t="str">
        <f t="shared" si="587"/>
        <v>N/a</v>
      </c>
      <c r="K4710" s="1" t="s">
        <v>15021</v>
      </c>
      <c r="L4710" t="str">
        <f t="shared" si="588"/>
        <v>EMAIL</v>
      </c>
      <c r="M4710" t="str">
        <f t="shared" si="589"/>
        <v>lucagentile@email.it</v>
      </c>
      <c r="N4710" t="str">
        <f t="shared" si="590"/>
        <v>N/a</v>
      </c>
      <c r="O4710" t="str">
        <f t="shared" si="591"/>
        <v>lucagentile@email.it</v>
      </c>
      <c r="S4710" s="1" t="s">
        <v>15019</v>
      </c>
    </row>
    <row r="4711" spans="1:19" ht="14.4" x14ac:dyDescent="0.3">
      <c r="A4711" s="1" t="s">
        <v>12</v>
      </c>
      <c r="B4711" s="1" t="s">
        <v>15022</v>
      </c>
      <c r="C4711" s="1" t="s">
        <v>15023</v>
      </c>
      <c r="D4711" s="1" t="str">
        <f t="shared" si="585"/>
        <v>Via Caduti Della Resistenza  2</v>
      </c>
      <c r="E4711" s="1" t="s">
        <v>14580</v>
      </c>
      <c r="F4711" t="s">
        <v>19718</v>
      </c>
      <c r="G4711" t="str">
        <f t="shared" si="584"/>
        <v>N/A</v>
      </c>
      <c r="H4711" t="s">
        <v>19718</v>
      </c>
      <c r="I4711" s="1" t="str">
        <f t="shared" si="586"/>
        <v>SITO</v>
      </c>
      <c r="J4711" s="1" t="str">
        <f t="shared" si="587"/>
        <v>N/a</v>
      </c>
      <c r="K4711" s="1" t="s">
        <v>15024</v>
      </c>
      <c r="L4711" t="str">
        <f t="shared" si="588"/>
        <v>EMAIL</v>
      </c>
      <c r="M4711" t="str">
        <f t="shared" si="589"/>
        <v>clp56@libero.it</v>
      </c>
      <c r="N4711" t="str">
        <f t="shared" si="590"/>
        <v>N/a</v>
      </c>
      <c r="O4711" t="str">
        <f t="shared" si="591"/>
        <v>clp56@libero.it</v>
      </c>
      <c r="S4711" s="1" t="s">
        <v>15022</v>
      </c>
    </row>
    <row r="4712" spans="1:19" ht="14.4" x14ac:dyDescent="0.3">
      <c r="A4712" s="1" t="s">
        <v>29</v>
      </c>
      <c r="B4712" s="1" t="s">
        <v>15025</v>
      </c>
      <c r="C4712" s="1" t="s">
        <v>15026</v>
      </c>
      <c r="D4712" s="1" t="str">
        <f t="shared" si="585"/>
        <v>Via Napoli 3</v>
      </c>
      <c r="E4712" s="1" t="s">
        <v>14580</v>
      </c>
      <c r="F4712" t="s">
        <v>19718</v>
      </c>
      <c r="G4712" t="str">
        <f t="shared" si="584"/>
        <v>N/A</v>
      </c>
      <c r="H4712" t="s">
        <v>19718</v>
      </c>
      <c r="I4712" s="1" t="str">
        <f t="shared" si="586"/>
        <v>SITO</v>
      </c>
      <c r="J4712" s="1" t="str">
        <f t="shared" si="587"/>
        <v>N/a</v>
      </c>
      <c r="K4712" s="1" t="s">
        <v>15027</v>
      </c>
      <c r="L4712" t="str">
        <f t="shared" si="588"/>
        <v>EMAIL</v>
      </c>
      <c r="M4712" t="str">
        <f t="shared" si="589"/>
        <v>amatucci.silvano@gmail.com</v>
      </c>
      <c r="N4712" t="str">
        <f t="shared" si="590"/>
        <v>N/a</v>
      </c>
      <c r="O4712" t="str">
        <f t="shared" si="591"/>
        <v>amatucci.silvano@gmail.com</v>
      </c>
      <c r="S4712" s="1" t="s">
        <v>15025</v>
      </c>
    </row>
    <row r="4713" spans="1:19" ht="14.4" x14ac:dyDescent="0.3">
      <c r="A4713" s="1" t="s">
        <v>29</v>
      </c>
      <c r="B4713" s="1" t="s">
        <v>15028</v>
      </c>
      <c r="C4713" s="1" t="s">
        <v>15029</v>
      </c>
      <c r="D4713" s="1" t="str">
        <f t="shared" si="585"/>
        <v>Via Loreto 244</v>
      </c>
      <c r="E4713" s="1" t="s">
        <v>14580</v>
      </c>
      <c r="F4713" s="1" t="s">
        <v>15030</v>
      </c>
      <c r="G4713" t="str">
        <f t="shared" si="584"/>
        <v>Frazione Valli</v>
      </c>
      <c r="H4713" t="s">
        <v>19718</v>
      </c>
      <c r="I4713" s="1" t="str">
        <f t="shared" si="586"/>
        <v>SITO</v>
      </c>
      <c r="J4713" s="1" t="str">
        <f t="shared" si="587"/>
        <v>N/a</v>
      </c>
      <c r="K4713" s="1" t="s">
        <v>15031</v>
      </c>
      <c r="L4713" t="str">
        <f t="shared" si="588"/>
        <v>EMAIL</v>
      </c>
      <c r="M4713" t="str">
        <f t="shared" si="589"/>
        <v>marianna@usignolobb.it</v>
      </c>
      <c r="N4713" t="str">
        <f t="shared" si="590"/>
        <v>N/a</v>
      </c>
      <c r="O4713" t="str">
        <f t="shared" si="591"/>
        <v>marianna@usignolobb.it</v>
      </c>
      <c r="S4713" s="1" t="s">
        <v>15028</v>
      </c>
    </row>
    <row r="4714" spans="1:19" ht="14.4" x14ac:dyDescent="0.3">
      <c r="A4714" s="1" t="s">
        <v>20</v>
      </c>
      <c r="B4714" s="1" t="s">
        <v>15032</v>
      </c>
      <c r="C4714" s="1" t="s">
        <v>15033</v>
      </c>
      <c r="D4714" s="1" t="str">
        <f t="shared" si="585"/>
        <v>Via Minucia 10</v>
      </c>
      <c r="E4714" s="1" t="s">
        <v>14580</v>
      </c>
      <c r="F4714" s="1" t="s">
        <v>14580</v>
      </c>
      <c r="G4714" t="str">
        <f t="shared" si="584"/>
        <v>Ascoli Piceno</v>
      </c>
      <c r="H4714" s="1" t="s">
        <v>15034</v>
      </c>
      <c r="I4714" s="1" t="str">
        <f t="shared" si="586"/>
        <v>SITO</v>
      </c>
      <c r="J4714" s="1" t="str">
        <f t="shared" si="587"/>
        <v>www.albergosantemidio.it</v>
      </c>
      <c r="K4714" s="1" t="s">
        <v>15035</v>
      </c>
      <c r="L4714" t="str">
        <f t="shared" si="588"/>
        <v>EMAIL</v>
      </c>
      <c r="M4714" t="str">
        <f t="shared" si="589"/>
        <v>info@albergosantemidio.it</v>
      </c>
      <c r="N4714" t="str">
        <f t="shared" si="590"/>
        <v>www.albergosantemidio.it</v>
      </c>
      <c r="O4714" t="str">
        <f t="shared" si="591"/>
        <v>info@albergosantemidio.it</v>
      </c>
      <c r="S4714" s="1" t="s">
        <v>15032</v>
      </c>
    </row>
    <row r="4715" spans="1:19" ht="14.4" x14ac:dyDescent="0.3">
      <c r="A4715" s="1" t="s">
        <v>29</v>
      </c>
      <c r="B4715" s="1" t="s">
        <v>15036</v>
      </c>
      <c r="C4715" s="1" t="s">
        <v>15037</v>
      </c>
      <c r="D4715" s="1" t="str">
        <f t="shared" si="585"/>
        <v>Scalinata Giacomo Leopardi  9</v>
      </c>
      <c r="E4715" s="1" t="s">
        <v>14580</v>
      </c>
      <c r="F4715" s="1" t="s">
        <v>14580</v>
      </c>
      <c r="G4715" t="str">
        <f t="shared" si="584"/>
        <v>Ascoli Piceno</v>
      </c>
      <c r="H4715" t="s">
        <v>19718</v>
      </c>
      <c r="I4715" s="1" t="str">
        <f t="shared" si="586"/>
        <v>SITO</v>
      </c>
      <c r="J4715" s="1" t="str">
        <f t="shared" si="587"/>
        <v>N/a</v>
      </c>
      <c r="K4715" s="1" t="s">
        <v>15038</v>
      </c>
      <c r="L4715" t="str">
        <f t="shared" si="588"/>
        <v>EMAIL</v>
      </c>
      <c r="M4715" t="str">
        <f t="shared" si="589"/>
        <v>ventura@alice.it</v>
      </c>
      <c r="N4715" t="str">
        <f t="shared" si="590"/>
        <v>N/a</v>
      </c>
      <c r="O4715" t="str">
        <f t="shared" si="591"/>
        <v>ventura@alice.it</v>
      </c>
      <c r="S4715" s="1" t="s">
        <v>15036</v>
      </c>
    </row>
    <row r="4716" spans="1:19" ht="14.4" x14ac:dyDescent="0.3">
      <c r="A4716" s="1" t="s">
        <v>29</v>
      </c>
      <c r="B4716" s="1" t="s">
        <v>15039</v>
      </c>
      <c r="C4716" s="1" t="s">
        <v>15040</v>
      </c>
      <c r="D4716" s="1" t="str">
        <f t="shared" si="585"/>
        <v>Rua Del Macello 1</v>
      </c>
      <c r="E4716" s="1" t="s">
        <v>14580</v>
      </c>
      <c r="F4716" s="1" t="s">
        <v>14580</v>
      </c>
      <c r="G4716" t="str">
        <f t="shared" si="584"/>
        <v>Ascoli Piceno</v>
      </c>
      <c r="H4716" s="1" t="s">
        <v>7036</v>
      </c>
      <c r="I4716" s="1" t="str">
        <f t="shared" si="586"/>
        <v>SITO</v>
      </c>
      <c r="J4716" s="1" t="str">
        <f t="shared" si="587"/>
        <v>www.airbnb.it</v>
      </c>
      <c r="K4716" s="1" t="s">
        <v>15041</v>
      </c>
      <c r="L4716" t="str">
        <f t="shared" si="588"/>
        <v>EMAIL</v>
      </c>
      <c r="M4716" t="str">
        <f t="shared" si="589"/>
        <v>nonmimettereansia@libero.it</v>
      </c>
      <c r="N4716" t="str">
        <f t="shared" si="590"/>
        <v>www.airbnb.it</v>
      </c>
      <c r="O4716" t="str">
        <f t="shared" si="591"/>
        <v>nonmimettereansia@libero.it</v>
      </c>
      <c r="S4716" s="1" t="s">
        <v>15039</v>
      </c>
    </row>
    <row r="4717" spans="1:19" ht="14.4" x14ac:dyDescent="0.3">
      <c r="A4717" s="1" t="s">
        <v>12</v>
      </c>
      <c r="B4717" s="1" t="s">
        <v>15042</v>
      </c>
      <c r="C4717" s="1" t="s">
        <v>15043</v>
      </c>
      <c r="D4717" s="1" t="str">
        <f t="shared" si="585"/>
        <v>Frazione Cavignano 200</v>
      </c>
      <c r="E4717" s="1" t="s">
        <v>14580</v>
      </c>
      <c r="F4717" s="1" t="s">
        <v>15044</v>
      </c>
      <c r="G4717" t="str">
        <f t="shared" si="584"/>
        <v>Cavignano</v>
      </c>
      <c r="H4717" t="s">
        <v>19718</v>
      </c>
      <c r="I4717" s="1" t="str">
        <f t="shared" si="586"/>
        <v>SITO</v>
      </c>
      <c r="J4717" s="1" t="str">
        <f t="shared" si="587"/>
        <v>N/a</v>
      </c>
      <c r="K4717" s="1" t="s">
        <v>15045</v>
      </c>
      <c r="L4717" t="str">
        <f t="shared" si="588"/>
        <v>EMAIL</v>
      </c>
      <c r="M4717" t="str">
        <f t="shared" si="589"/>
        <v>annamariatempera@virgilio.it</v>
      </c>
      <c r="N4717" t="str">
        <f t="shared" si="590"/>
        <v>N/a</v>
      </c>
      <c r="O4717" t="str">
        <f t="shared" si="591"/>
        <v>annamariatempera@virgilio.it</v>
      </c>
      <c r="S4717" s="1" t="s">
        <v>15042</v>
      </c>
    </row>
    <row r="4718" spans="1:19" ht="14.4" x14ac:dyDescent="0.3">
      <c r="A4718" s="1" t="s">
        <v>12</v>
      </c>
      <c r="B4718" s="1" t="s">
        <v>15046</v>
      </c>
      <c r="C4718" s="1" t="s">
        <v>15047</v>
      </c>
      <c r="D4718" s="1" t="str">
        <f t="shared" si="585"/>
        <v>Via Elisabetta Trebbiani 37</v>
      </c>
      <c r="E4718" s="1" t="s">
        <v>14580</v>
      </c>
      <c r="F4718" s="1" t="s">
        <v>14580</v>
      </c>
      <c r="G4718" t="str">
        <f t="shared" si="584"/>
        <v>Ascoli Piceno</v>
      </c>
      <c r="H4718" t="s">
        <v>19718</v>
      </c>
      <c r="I4718" s="1" t="str">
        <f t="shared" si="586"/>
        <v>SITO</v>
      </c>
      <c r="J4718" s="1" t="str">
        <f t="shared" si="587"/>
        <v>N/a</v>
      </c>
      <c r="K4718" t="s">
        <v>19718</v>
      </c>
      <c r="L4718" t="str">
        <f t="shared" si="588"/>
        <v>SITO</v>
      </c>
      <c r="M4718" t="str">
        <f t="shared" si="589"/>
        <v xml:space="preserve"> </v>
      </c>
      <c r="N4718" t="str">
        <f t="shared" si="590"/>
        <v>N/a</v>
      </c>
      <c r="O4718" t="str">
        <f t="shared" si="591"/>
        <v>N/a</v>
      </c>
      <c r="S4718" s="1" t="s">
        <v>15046</v>
      </c>
    </row>
    <row r="4719" spans="1:19" ht="14.4" x14ac:dyDescent="0.3">
      <c r="A4719" s="1" t="s">
        <v>12</v>
      </c>
      <c r="B4719" s="1" t="s">
        <v>15048</v>
      </c>
      <c r="C4719" s="1" t="s">
        <v>15049</v>
      </c>
      <c r="D4719" s="1" t="str">
        <f t="shared" si="585"/>
        <v>Via Delle Convertite 10</v>
      </c>
      <c r="E4719" s="1" t="s">
        <v>14580</v>
      </c>
      <c r="F4719" s="1" t="s">
        <v>14580</v>
      </c>
      <c r="G4719" t="str">
        <f t="shared" si="584"/>
        <v>Ascoli Piceno</v>
      </c>
      <c r="H4719" t="s">
        <v>19718</v>
      </c>
      <c r="I4719" s="1" t="str">
        <f t="shared" si="586"/>
        <v>SITO</v>
      </c>
      <c r="J4719" s="1" t="str">
        <f t="shared" si="587"/>
        <v>N/a</v>
      </c>
      <c r="K4719" s="1" t="s">
        <v>15050</v>
      </c>
      <c r="L4719" t="str">
        <f t="shared" si="588"/>
        <v>EMAIL</v>
      </c>
      <c r="M4719" t="str">
        <f t="shared" si="589"/>
        <v>florilandia@libero.it</v>
      </c>
      <c r="N4719" t="str">
        <f t="shared" si="590"/>
        <v>N/a</v>
      </c>
      <c r="O4719" t="str">
        <f t="shared" si="591"/>
        <v>florilandia@libero.it</v>
      </c>
      <c r="S4719" s="1" t="s">
        <v>15048</v>
      </c>
    </row>
    <row r="4720" spans="1:19" ht="14.4" x14ac:dyDescent="0.3">
      <c r="A4720" s="1" t="s">
        <v>12</v>
      </c>
      <c r="B4720" s="1" t="s">
        <v>15051</v>
      </c>
      <c r="C4720" s="1" t="s">
        <v>15052</v>
      </c>
      <c r="D4720" s="1" t="str">
        <f t="shared" si="585"/>
        <v>Via San Serafino Da Montegranaro 53</v>
      </c>
      <c r="E4720" s="1" t="s">
        <v>14580</v>
      </c>
      <c r="F4720" s="1" t="s">
        <v>14580</v>
      </c>
      <c r="G4720" t="str">
        <f t="shared" si="584"/>
        <v>Ascoli Piceno</v>
      </c>
      <c r="H4720" t="s">
        <v>19718</v>
      </c>
      <c r="I4720" s="1" t="str">
        <f t="shared" si="586"/>
        <v>SITO</v>
      </c>
      <c r="J4720" s="1" t="str">
        <f t="shared" si="587"/>
        <v>N/a</v>
      </c>
      <c r="K4720" s="1" t="s">
        <v>15053</v>
      </c>
      <c r="L4720" t="str">
        <f t="shared" si="588"/>
        <v>EMAIL</v>
      </c>
      <c r="M4720" t="str">
        <f t="shared" si="589"/>
        <v>antonella.angeletti@libero.it</v>
      </c>
      <c r="N4720" t="str">
        <f t="shared" si="590"/>
        <v>N/a</v>
      </c>
      <c r="O4720" t="str">
        <f t="shared" si="591"/>
        <v>antonella.angeletti@libero.it</v>
      </c>
      <c r="S4720" s="1" t="s">
        <v>15051</v>
      </c>
    </row>
    <row r="4721" spans="1:19" ht="14.4" x14ac:dyDescent="0.3">
      <c r="A4721" s="1" t="s">
        <v>29</v>
      </c>
      <c r="B4721" s="1" t="s">
        <v>15054</v>
      </c>
      <c r="C4721" s="1" t="s">
        <v>15055</v>
      </c>
      <c r="D4721" s="1" t="str">
        <f t="shared" si="585"/>
        <v>Rua Degli Albanesi 7</v>
      </c>
      <c r="E4721" s="1" t="s">
        <v>14580</v>
      </c>
      <c r="F4721" s="1" t="s">
        <v>14580</v>
      </c>
      <c r="G4721" t="str">
        <f t="shared" si="584"/>
        <v>Ascoli Piceno</v>
      </c>
      <c r="H4721" t="s">
        <v>19718</v>
      </c>
      <c r="I4721" s="1" t="str">
        <f t="shared" si="586"/>
        <v>SITO</v>
      </c>
      <c r="J4721" s="1" t="str">
        <f t="shared" si="587"/>
        <v>N/a</v>
      </c>
      <c r="K4721" s="1" t="s">
        <v>15056</v>
      </c>
      <c r="L4721" t="str">
        <f t="shared" si="588"/>
        <v>EMAIL</v>
      </c>
      <c r="M4721" t="str">
        <f t="shared" si="589"/>
        <v>sweethomeascolipiceno@gmail.com</v>
      </c>
      <c r="N4721" t="str">
        <f t="shared" si="590"/>
        <v>N/a</v>
      </c>
      <c r="O4721" t="str">
        <f t="shared" si="591"/>
        <v>sweethomeascolipiceno@gmail.com</v>
      </c>
      <c r="S4721" s="1" t="s">
        <v>15054</v>
      </c>
    </row>
    <row r="4722" spans="1:19" ht="14.4" x14ac:dyDescent="0.3">
      <c r="A4722" s="1" t="s">
        <v>29</v>
      </c>
      <c r="B4722" s="1" t="s">
        <v>15057</v>
      </c>
      <c r="C4722" s="1" t="s">
        <v>15058</v>
      </c>
      <c r="D4722" s="1" t="str">
        <f t="shared" si="585"/>
        <v>Corso Di Sotto 44</v>
      </c>
      <c r="E4722" s="1" t="s">
        <v>14580</v>
      </c>
      <c r="F4722" s="1" t="s">
        <v>14580</v>
      </c>
      <c r="G4722" t="str">
        <f t="shared" si="584"/>
        <v>Ascoli Piceno</v>
      </c>
      <c r="H4722" t="s">
        <v>19718</v>
      </c>
      <c r="I4722" s="1" t="str">
        <f t="shared" si="586"/>
        <v>SITO</v>
      </c>
      <c r="J4722" s="1" t="str">
        <f t="shared" si="587"/>
        <v>N/a</v>
      </c>
      <c r="K4722" t="s">
        <v>19718</v>
      </c>
      <c r="L4722" t="str">
        <f t="shared" si="588"/>
        <v>SITO</v>
      </c>
      <c r="M4722" t="str">
        <f t="shared" si="589"/>
        <v xml:space="preserve"> </v>
      </c>
      <c r="N4722" t="str">
        <f t="shared" si="590"/>
        <v>N/a</v>
      </c>
      <c r="O4722" t="str">
        <f t="shared" si="591"/>
        <v>N/a</v>
      </c>
      <c r="S4722" s="1" t="s">
        <v>15057</v>
      </c>
    </row>
    <row r="4723" spans="1:19" ht="14.4" x14ac:dyDescent="0.3">
      <c r="A4723" s="1" t="s">
        <v>29</v>
      </c>
      <c r="B4723" s="1" t="s">
        <v>15059</v>
      </c>
      <c r="C4723" s="1" t="s">
        <v>15060</v>
      </c>
      <c r="D4723" s="1" t="str">
        <f t="shared" si="585"/>
        <v>Via Luigi Mercantini 45</v>
      </c>
      <c r="E4723" s="1" t="s">
        <v>14580</v>
      </c>
      <c r="F4723" s="1" t="s">
        <v>14580</v>
      </c>
      <c r="G4723" t="str">
        <f t="shared" si="584"/>
        <v>Ascoli Piceno</v>
      </c>
      <c r="H4723" t="s">
        <v>19718</v>
      </c>
      <c r="I4723" s="1" t="str">
        <f t="shared" si="586"/>
        <v>SITO</v>
      </c>
      <c r="J4723" s="1" t="str">
        <f t="shared" si="587"/>
        <v>N/a</v>
      </c>
      <c r="K4723" t="s">
        <v>19718</v>
      </c>
      <c r="L4723" t="str">
        <f t="shared" si="588"/>
        <v>SITO</v>
      </c>
      <c r="M4723" t="str">
        <f t="shared" si="589"/>
        <v xml:space="preserve"> </v>
      </c>
      <c r="N4723" t="str">
        <f t="shared" si="590"/>
        <v>N/a</v>
      </c>
      <c r="O4723" t="str">
        <f t="shared" si="591"/>
        <v>N/a</v>
      </c>
      <c r="S4723" s="1" t="s">
        <v>15059</v>
      </c>
    </row>
    <row r="4724" spans="1:19" ht="14.4" x14ac:dyDescent="0.3">
      <c r="A4724" s="1" t="s">
        <v>29</v>
      </c>
      <c r="B4724" s="1" t="s">
        <v>7523</v>
      </c>
      <c r="C4724" s="1" t="s">
        <v>15061</v>
      </c>
      <c r="D4724" s="1" t="str">
        <f t="shared" si="585"/>
        <v>Via Quinto Curzio Rufo 22</v>
      </c>
      <c r="E4724" s="1" t="s">
        <v>14580</v>
      </c>
      <c r="F4724" s="1" t="s">
        <v>14580</v>
      </c>
      <c r="G4724" t="str">
        <f t="shared" si="584"/>
        <v>Ascoli Piceno</v>
      </c>
      <c r="H4724" t="s">
        <v>19718</v>
      </c>
      <c r="I4724" s="1" t="str">
        <f t="shared" si="586"/>
        <v>SITO</v>
      </c>
      <c r="J4724" s="1" t="str">
        <f t="shared" si="587"/>
        <v>N/a</v>
      </c>
      <c r="K4724" s="1" t="s">
        <v>15062</v>
      </c>
      <c r="L4724" t="str">
        <f t="shared" si="588"/>
        <v>EMAIL</v>
      </c>
      <c r="M4724" t="str">
        <f t="shared" si="589"/>
        <v>ascoli.anticamaison@gmail.com</v>
      </c>
      <c r="N4724" t="str">
        <f t="shared" si="590"/>
        <v>N/a</v>
      </c>
      <c r="O4724" t="str">
        <f t="shared" si="591"/>
        <v>ascoli.anticamaison@gmail.com</v>
      </c>
      <c r="S4724" s="1" t="s">
        <v>7523</v>
      </c>
    </row>
    <row r="4725" spans="1:19" ht="14.4" x14ac:dyDescent="0.3">
      <c r="A4725" s="1" t="s">
        <v>29</v>
      </c>
      <c r="B4725" s="1" t="s">
        <v>15063</v>
      </c>
      <c r="C4725" s="1" t="s">
        <v>15064</v>
      </c>
      <c r="D4725" s="1" t="str">
        <f t="shared" si="585"/>
        <v>Via Erasmo Mari 59/I</v>
      </c>
      <c r="E4725" s="1" t="s">
        <v>14580</v>
      </c>
      <c r="F4725" s="1" t="s">
        <v>14580</v>
      </c>
      <c r="G4725" t="str">
        <f t="shared" si="584"/>
        <v>Ascoli Piceno</v>
      </c>
      <c r="H4725" t="s">
        <v>19718</v>
      </c>
      <c r="I4725" s="1" t="str">
        <f t="shared" si="586"/>
        <v>SITO</v>
      </c>
      <c r="J4725" s="1" t="str">
        <f t="shared" si="587"/>
        <v>N/a</v>
      </c>
      <c r="K4725" t="s">
        <v>19718</v>
      </c>
      <c r="L4725" t="str">
        <f t="shared" si="588"/>
        <v>SITO</v>
      </c>
      <c r="M4725" t="str">
        <f t="shared" si="589"/>
        <v xml:space="preserve"> </v>
      </c>
      <c r="N4725" t="str">
        <f t="shared" si="590"/>
        <v>N/a</v>
      </c>
      <c r="O4725" t="str">
        <f t="shared" si="591"/>
        <v>N/a</v>
      </c>
      <c r="S4725" s="1" t="s">
        <v>15063</v>
      </c>
    </row>
    <row r="4726" spans="1:19" ht="14.4" x14ac:dyDescent="0.3">
      <c r="A4726" s="1" t="s">
        <v>29</v>
      </c>
      <c r="B4726" s="1" t="s">
        <v>15065</v>
      </c>
      <c r="C4726" s="1" t="s">
        <v>15066</v>
      </c>
      <c r="D4726" s="1" t="str">
        <f t="shared" si="585"/>
        <v>Via Urbino 16</v>
      </c>
      <c r="E4726" s="1" t="s">
        <v>14580</v>
      </c>
      <c r="F4726" s="1" t="s">
        <v>14580</v>
      </c>
      <c r="G4726" t="str">
        <f t="shared" si="584"/>
        <v>Ascoli Piceno</v>
      </c>
      <c r="H4726" t="s">
        <v>19718</v>
      </c>
      <c r="I4726" s="1" t="str">
        <f t="shared" si="586"/>
        <v>SITO</v>
      </c>
      <c r="J4726" s="1" t="str">
        <f t="shared" si="587"/>
        <v>N/a</v>
      </c>
      <c r="K4726" t="s">
        <v>19718</v>
      </c>
      <c r="L4726" t="str">
        <f t="shared" si="588"/>
        <v>SITO</v>
      </c>
      <c r="M4726" t="str">
        <f t="shared" si="589"/>
        <v xml:space="preserve"> </v>
      </c>
      <c r="N4726" t="str">
        <f t="shared" si="590"/>
        <v>N/a</v>
      </c>
      <c r="O4726" t="str">
        <f t="shared" si="591"/>
        <v>N/a</v>
      </c>
      <c r="S4726" s="1" t="s">
        <v>15065</v>
      </c>
    </row>
    <row r="4727" spans="1:19" ht="14.4" x14ac:dyDescent="0.3">
      <c r="A4727" s="1" t="s">
        <v>29</v>
      </c>
      <c r="B4727" s="1" t="s">
        <v>15067</v>
      </c>
      <c r="C4727" s="1" t="s">
        <v>15068</v>
      </c>
      <c r="D4727" s="1" t="str">
        <f t="shared" si="585"/>
        <v>Via Dino Angelini 129</v>
      </c>
      <c r="E4727" s="1" t="s">
        <v>14580</v>
      </c>
      <c r="F4727" s="1" t="s">
        <v>14580</v>
      </c>
      <c r="G4727" t="str">
        <f t="shared" si="584"/>
        <v>Ascoli Piceno</v>
      </c>
      <c r="H4727" t="s">
        <v>19718</v>
      </c>
      <c r="I4727" s="1" t="str">
        <f t="shared" si="586"/>
        <v>SITO</v>
      </c>
      <c r="J4727" s="1" t="str">
        <f t="shared" si="587"/>
        <v>N/a</v>
      </c>
      <c r="K4727" s="1" t="s">
        <v>15069</v>
      </c>
      <c r="L4727" t="str">
        <f t="shared" si="588"/>
        <v>EMAIL</v>
      </c>
      <c r="M4727" t="str">
        <f t="shared" si="589"/>
        <v>alessandracicchi@gmail.com</v>
      </c>
      <c r="N4727" t="str">
        <f t="shared" si="590"/>
        <v>N/a</v>
      </c>
      <c r="O4727" t="str">
        <f t="shared" si="591"/>
        <v>alessandracicchi@gmail.com</v>
      </c>
      <c r="S4727" s="1" t="s">
        <v>15067</v>
      </c>
    </row>
    <row r="4728" spans="1:19" ht="14.4" x14ac:dyDescent="0.3">
      <c r="A4728" s="1" t="s">
        <v>29</v>
      </c>
      <c r="B4728" s="1" t="s">
        <v>15070</v>
      </c>
      <c r="C4728" s="1" t="s">
        <v>15071</v>
      </c>
      <c r="D4728" s="1" t="str">
        <f t="shared" si="585"/>
        <v>Via Adriatico 4</v>
      </c>
      <c r="E4728" s="1" t="s">
        <v>14580</v>
      </c>
      <c r="F4728" s="1" t="s">
        <v>14580</v>
      </c>
      <c r="G4728" t="str">
        <f t="shared" si="584"/>
        <v>Ascoli Piceno</v>
      </c>
      <c r="H4728" t="s">
        <v>19718</v>
      </c>
      <c r="I4728" s="1" t="str">
        <f t="shared" si="586"/>
        <v>SITO</v>
      </c>
      <c r="J4728" s="1" t="str">
        <f t="shared" si="587"/>
        <v>N/a</v>
      </c>
      <c r="K4728" t="s">
        <v>19718</v>
      </c>
      <c r="L4728" t="str">
        <f t="shared" si="588"/>
        <v>SITO</v>
      </c>
      <c r="M4728" t="str">
        <f t="shared" si="589"/>
        <v xml:space="preserve"> </v>
      </c>
      <c r="N4728" t="str">
        <f t="shared" si="590"/>
        <v>N/a</v>
      </c>
      <c r="O4728" t="str">
        <f t="shared" si="591"/>
        <v>N/a</v>
      </c>
      <c r="S4728" s="1" t="s">
        <v>15070</v>
      </c>
    </row>
    <row r="4729" spans="1:19" ht="14.4" x14ac:dyDescent="0.3">
      <c r="A4729" s="1" t="s">
        <v>29</v>
      </c>
      <c r="B4729" s="1" t="s">
        <v>15072</v>
      </c>
      <c r="C4729" s="1" t="s">
        <v>15073</v>
      </c>
      <c r="D4729" s="1" t="str">
        <f t="shared" si="585"/>
        <v>Frazione Mozzano 65/D</v>
      </c>
      <c r="E4729" s="1" t="s">
        <v>14580</v>
      </c>
      <c r="F4729" s="1" t="s">
        <v>14580</v>
      </c>
      <c r="G4729" t="str">
        <f t="shared" si="584"/>
        <v>Ascoli Piceno</v>
      </c>
      <c r="H4729" t="s">
        <v>19718</v>
      </c>
      <c r="I4729" s="1" t="str">
        <f t="shared" si="586"/>
        <v>SITO</v>
      </c>
      <c r="J4729" s="1" t="str">
        <f t="shared" si="587"/>
        <v>N/a</v>
      </c>
      <c r="K4729" s="1" t="s">
        <v>15074</v>
      </c>
      <c r="L4729" t="str">
        <f t="shared" si="588"/>
        <v>EMAIL</v>
      </c>
      <c r="M4729" t="str">
        <f t="shared" si="589"/>
        <v>donatella_bollentini@hotmail.it</v>
      </c>
      <c r="N4729" t="str">
        <f t="shared" si="590"/>
        <v>N/a</v>
      </c>
      <c r="O4729" t="str">
        <f t="shared" si="591"/>
        <v>donatella_bollentini@hotmail.it</v>
      </c>
      <c r="S4729" s="1" t="s">
        <v>15072</v>
      </c>
    </row>
    <row r="4730" spans="1:19" ht="14.4" x14ac:dyDescent="0.3">
      <c r="A4730" s="1" t="s">
        <v>29</v>
      </c>
      <c r="B4730" s="1" t="s">
        <v>15075</v>
      </c>
      <c r="C4730" s="1" t="s">
        <v>15076</v>
      </c>
      <c r="D4730" s="1" t="str">
        <f t="shared" si="585"/>
        <v>Via Della Bonifica 40</v>
      </c>
      <c r="E4730" s="1" t="s">
        <v>14580</v>
      </c>
      <c r="F4730" s="1" t="s">
        <v>15077</v>
      </c>
      <c r="G4730" t="str">
        <f t="shared" si="584"/>
        <v>Marino Del Tronto - Ascoli Piceno</v>
      </c>
      <c r="H4730" t="s">
        <v>19718</v>
      </c>
      <c r="I4730" s="1" t="str">
        <f t="shared" si="586"/>
        <v>SITO</v>
      </c>
      <c r="J4730" s="1" t="str">
        <f t="shared" si="587"/>
        <v>N/a</v>
      </c>
      <c r="K4730" s="1" t="s">
        <v>15078</v>
      </c>
      <c r="L4730" t="str">
        <f t="shared" si="588"/>
        <v>EMAIL</v>
      </c>
      <c r="M4730" t="str">
        <f t="shared" si="589"/>
        <v>domenico.angelini@geopec.it</v>
      </c>
      <c r="N4730" t="str">
        <f t="shared" si="590"/>
        <v>N/a</v>
      </c>
      <c r="O4730" t="str">
        <f t="shared" si="591"/>
        <v>domenico.angelini@geopec.it</v>
      </c>
      <c r="S4730" s="1" t="s">
        <v>15075</v>
      </c>
    </row>
    <row r="4731" spans="1:19" ht="14.4" x14ac:dyDescent="0.3">
      <c r="A4731" s="1" t="s">
        <v>29</v>
      </c>
      <c r="B4731" s="1" t="s">
        <v>15079</v>
      </c>
      <c r="C4731" s="1" t="s">
        <v>15080</v>
      </c>
      <c r="D4731" s="1" t="str">
        <f t="shared" si="585"/>
        <v>Frazione Pescara 186</v>
      </c>
      <c r="E4731" s="1" t="s">
        <v>14580</v>
      </c>
      <c r="F4731" s="1" t="s">
        <v>14580</v>
      </c>
      <c r="G4731" t="str">
        <f t="shared" si="584"/>
        <v>Ascoli Piceno</v>
      </c>
      <c r="H4731" t="s">
        <v>19718</v>
      </c>
      <c r="I4731" s="1" t="str">
        <f t="shared" si="586"/>
        <v>SITO</v>
      </c>
      <c r="J4731" s="1" t="str">
        <f t="shared" si="587"/>
        <v>N/a</v>
      </c>
      <c r="K4731" t="s">
        <v>19718</v>
      </c>
      <c r="L4731" t="str">
        <f t="shared" si="588"/>
        <v>SITO</v>
      </c>
      <c r="M4731" t="str">
        <f t="shared" si="589"/>
        <v xml:space="preserve"> </v>
      </c>
      <c r="N4731" t="str">
        <f t="shared" si="590"/>
        <v>N/a</v>
      </c>
      <c r="O4731" t="str">
        <f t="shared" si="591"/>
        <v>N/a</v>
      </c>
      <c r="S4731" s="1" t="s">
        <v>15079</v>
      </c>
    </row>
    <row r="4732" spans="1:19" ht="14.4" x14ac:dyDescent="0.3">
      <c r="A4732" s="1" t="s">
        <v>29</v>
      </c>
      <c r="B4732" s="1" t="s">
        <v>15081</v>
      </c>
      <c r="C4732" s="1" t="s">
        <v>15082</v>
      </c>
      <c r="D4732" s="1" t="str">
        <f t="shared" si="585"/>
        <v>Via Gorizia  8</v>
      </c>
      <c r="E4732" s="1" t="s">
        <v>14580</v>
      </c>
      <c r="F4732" s="1" t="s">
        <v>14580</v>
      </c>
      <c r="G4732" t="str">
        <f t="shared" si="584"/>
        <v>Ascoli Piceno</v>
      </c>
      <c r="H4732" t="s">
        <v>19718</v>
      </c>
      <c r="I4732" s="1" t="str">
        <f t="shared" si="586"/>
        <v>SITO</v>
      </c>
      <c r="J4732" s="1" t="str">
        <f t="shared" si="587"/>
        <v>N/a</v>
      </c>
      <c r="K4732" s="1" t="s">
        <v>15083</v>
      </c>
      <c r="L4732" t="str">
        <f t="shared" si="588"/>
        <v>EMAIL</v>
      </c>
      <c r="M4732" t="str">
        <f t="shared" si="589"/>
        <v>o.sam@libero.it</v>
      </c>
      <c r="N4732" t="str">
        <f t="shared" si="590"/>
        <v>N/a</v>
      </c>
      <c r="O4732" t="str">
        <f t="shared" si="591"/>
        <v>o.sam@libero.it</v>
      </c>
      <c r="S4732" s="1" t="s">
        <v>15081</v>
      </c>
    </row>
    <row r="4733" spans="1:19" ht="14.4" x14ac:dyDescent="0.3">
      <c r="A4733" s="1" t="s">
        <v>29</v>
      </c>
      <c r="B4733" s="1" t="s">
        <v>15084</v>
      </c>
      <c r="C4733" s="1" t="s">
        <v>15085</v>
      </c>
      <c r="D4733" s="1" t="str">
        <f t="shared" si="585"/>
        <v>Via Capitolina 1</v>
      </c>
      <c r="E4733" s="1" t="s">
        <v>14580</v>
      </c>
      <c r="F4733" s="1" t="s">
        <v>14580</v>
      </c>
      <c r="G4733" t="str">
        <f t="shared" si="584"/>
        <v>Ascoli Piceno</v>
      </c>
      <c r="H4733" t="s">
        <v>19718</v>
      </c>
      <c r="I4733" s="1" t="str">
        <f t="shared" si="586"/>
        <v>SITO</v>
      </c>
      <c r="J4733" s="1" t="str">
        <f t="shared" si="587"/>
        <v>N/a</v>
      </c>
      <c r="K4733" s="1" t="s">
        <v>15086</v>
      </c>
      <c r="L4733" t="str">
        <f t="shared" si="588"/>
        <v>EMAIL</v>
      </c>
      <c r="M4733" t="str">
        <f t="shared" si="589"/>
        <v>m.laurantonelli78@gmail.com</v>
      </c>
      <c r="N4733" t="str">
        <f t="shared" si="590"/>
        <v>N/a</v>
      </c>
      <c r="O4733" t="str">
        <f t="shared" si="591"/>
        <v>m.laurantonelli78@gmail.com</v>
      </c>
      <c r="S4733" s="1" t="s">
        <v>15084</v>
      </c>
    </row>
    <row r="4734" spans="1:19" ht="14.4" x14ac:dyDescent="0.3">
      <c r="A4734" s="1" t="s">
        <v>12</v>
      </c>
      <c r="B4734" s="1" t="s">
        <v>15087</v>
      </c>
      <c r="C4734" s="1" t="s">
        <v>15088</v>
      </c>
      <c r="D4734" s="1" t="str">
        <f t="shared" si="585"/>
        <v>Corso Di Sotto 59</v>
      </c>
      <c r="E4734" s="1" t="s">
        <v>14580</v>
      </c>
      <c r="F4734" s="1" t="s">
        <v>14580</v>
      </c>
      <c r="G4734" t="str">
        <f t="shared" si="584"/>
        <v>Ascoli Piceno</v>
      </c>
      <c r="H4734" t="s">
        <v>19718</v>
      </c>
      <c r="I4734" s="1" t="str">
        <f t="shared" si="586"/>
        <v>SITO</v>
      </c>
      <c r="J4734" s="1" t="str">
        <f t="shared" si="587"/>
        <v>N/a</v>
      </c>
      <c r="K4734" t="s">
        <v>19718</v>
      </c>
      <c r="L4734" t="str">
        <f t="shared" si="588"/>
        <v>SITO</v>
      </c>
      <c r="M4734" t="str">
        <f t="shared" si="589"/>
        <v xml:space="preserve"> </v>
      </c>
      <c r="N4734" t="str">
        <f t="shared" si="590"/>
        <v>N/a</v>
      </c>
      <c r="O4734" t="str">
        <f t="shared" si="591"/>
        <v>N/a</v>
      </c>
      <c r="S4734" s="1" t="s">
        <v>15087</v>
      </c>
    </row>
    <row r="4735" spans="1:19" ht="14.4" x14ac:dyDescent="0.3">
      <c r="A4735" s="1" t="s">
        <v>82</v>
      </c>
      <c r="B4735" s="1" t="s">
        <v>15089</v>
      </c>
      <c r="C4735" s="1" t="s">
        <v>15090</v>
      </c>
      <c r="D4735" s="1" t="str">
        <f t="shared" si="585"/>
        <v>Via Milano 2</v>
      </c>
      <c r="E4735" s="1" t="s">
        <v>14580</v>
      </c>
      <c r="F4735" s="1" t="s">
        <v>14580</v>
      </c>
      <c r="G4735" t="str">
        <f t="shared" si="584"/>
        <v>Ascoli Piceno</v>
      </c>
      <c r="H4735" t="s">
        <v>19718</v>
      </c>
      <c r="I4735" s="1" t="str">
        <f t="shared" si="586"/>
        <v>SITO</v>
      </c>
      <c r="J4735" s="1" t="str">
        <f t="shared" si="587"/>
        <v>N/a</v>
      </c>
      <c r="K4735" t="s">
        <v>19718</v>
      </c>
      <c r="L4735" t="str">
        <f t="shared" si="588"/>
        <v>SITO</v>
      </c>
      <c r="M4735" t="str">
        <f t="shared" si="589"/>
        <v xml:space="preserve"> </v>
      </c>
      <c r="N4735" t="str">
        <f t="shared" si="590"/>
        <v>N/a</v>
      </c>
      <c r="O4735" t="str">
        <f t="shared" si="591"/>
        <v>N/a</v>
      </c>
      <c r="S4735" s="1" t="s">
        <v>15089</v>
      </c>
    </row>
    <row r="4736" spans="1:19" ht="14.4" x14ac:dyDescent="0.3">
      <c r="A4736" s="1" t="s">
        <v>82</v>
      </c>
      <c r="B4736" s="1" t="s">
        <v>15091</v>
      </c>
      <c r="C4736" s="1" t="s">
        <v>15092</v>
      </c>
      <c r="D4736" s="1" t="str">
        <f t="shared" si="585"/>
        <v>Via G. Sacconi 51</v>
      </c>
      <c r="E4736" s="1" t="s">
        <v>14580</v>
      </c>
      <c r="F4736" s="1" t="s">
        <v>14580</v>
      </c>
      <c r="G4736" t="str">
        <f t="shared" si="584"/>
        <v>Ascoli Piceno</v>
      </c>
      <c r="H4736" t="s">
        <v>19718</v>
      </c>
      <c r="I4736" s="1" t="str">
        <f t="shared" si="586"/>
        <v>SITO</v>
      </c>
      <c r="J4736" s="1" t="str">
        <f t="shared" si="587"/>
        <v>N/a</v>
      </c>
      <c r="K4736" s="1" t="s">
        <v>15093</v>
      </c>
      <c r="L4736" t="str">
        <f t="shared" si="588"/>
        <v>EMAIL</v>
      </c>
      <c r="M4736" t="str">
        <f t="shared" si="589"/>
        <v>giorgioproietti88@gmail.com</v>
      </c>
      <c r="N4736" t="str">
        <f t="shared" si="590"/>
        <v>N/a</v>
      </c>
      <c r="O4736" t="str">
        <f t="shared" si="591"/>
        <v>giorgioproietti88@gmail.com</v>
      </c>
      <c r="S4736" s="1" t="s">
        <v>15091</v>
      </c>
    </row>
    <row r="4737" spans="1:19" ht="14.4" x14ac:dyDescent="0.3">
      <c r="A4737" s="1" t="s">
        <v>82</v>
      </c>
      <c r="B4737" s="1" t="s">
        <v>15094</v>
      </c>
      <c r="C4737" s="1" t="s">
        <v>15095</v>
      </c>
      <c r="D4737" s="1" t="str">
        <f t="shared" si="585"/>
        <v>Via Dei Biancospini  1</v>
      </c>
      <c r="E4737" s="1" t="s">
        <v>14580</v>
      </c>
      <c r="F4737" s="1" t="s">
        <v>14580</v>
      </c>
      <c r="G4737" t="str">
        <f t="shared" si="584"/>
        <v>Ascoli Piceno</v>
      </c>
      <c r="H4737" t="s">
        <v>19718</v>
      </c>
      <c r="I4737" s="1" t="str">
        <f t="shared" si="586"/>
        <v>SITO</v>
      </c>
      <c r="J4737" s="1" t="str">
        <f t="shared" si="587"/>
        <v>N/a</v>
      </c>
      <c r="K4737" s="1" t="s">
        <v>15096</v>
      </c>
      <c r="L4737" t="str">
        <f t="shared" si="588"/>
        <v>EMAIL</v>
      </c>
      <c r="M4737" t="str">
        <f t="shared" si="589"/>
        <v>agolor@live.it</v>
      </c>
      <c r="N4737" t="str">
        <f t="shared" si="590"/>
        <v>N/a</v>
      </c>
      <c r="O4737" t="str">
        <f t="shared" si="591"/>
        <v>agolor@live.it</v>
      </c>
      <c r="S4737" s="1" t="s">
        <v>15094</v>
      </c>
    </row>
    <row r="4738" spans="1:19" ht="14.4" x14ac:dyDescent="0.3">
      <c r="A4738" s="1" t="s">
        <v>29</v>
      </c>
      <c r="B4738" s="1" t="s">
        <v>8834</v>
      </c>
      <c r="C4738" s="1" t="s">
        <v>15097</v>
      </c>
      <c r="D4738" s="1" t="str">
        <f t="shared" si="585"/>
        <v>Via Dei Biancospini 3</v>
      </c>
      <c r="E4738" s="1" t="s">
        <v>14580</v>
      </c>
      <c r="F4738" s="1" t="s">
        <v>14580</v>
      </c>
      <c r="G4738" t="str">
        <f t="shared" ref="G4738:G4801" si="592">PROPER(F4738)</f>
        <v>Ascoli Piceno</v>
      </c>
      <c r="H4738" t="s">
        <v>19718</v>
      </c>
      <c r="I4738" s="1" t="str">
        <f t="shared" si="586"/>
        <v>SITO</v>
      </c>
      <c r="J4738" s="1" t="str">
        <f t="shared" si="587"/>
        <v>N/a</v>
      </c>
      <c r="K4738" s="1" t="s">
        <v>15096</v>
      </c>
      <c r="L4738" t="str">
        <f t="shared" si="588"/>
        <v>EMAIL</v>
      </c>
      <c r="M4738" t="str">
        <f t="shared" si="589"/>
        <v>agolor@live.it</v>
      </c>
      <c r="N4738" t="str">
        <f t="shared" si="590"/>
        <v>N/a</v>
      </c>
      <c r="O4738" t="str">
        <f t="shared" si="591"/>
        <v>agolor@live.it</v>
      </c>
      <c r="S4738" s="1" t="s">
        <v>8834</v>
      </c>
    </row>
    <row r="4739" spans="1:19" ht="14.4" x14ac:dyDescent="0.3">
      <c r="A4739" s="1" t="s">
        <v>35</v>
      </c>
      <c r="B4739" s="1" t="s">
        <v>15098</v>
      </c>
      <c r="C4739" s="1" t="s">
        <v>15099</v>
      </c>
      <c r="D4739" s="1" t="str">
        <f t="shared" ref="D4739:D4802" si="593">PROPER(C4739)</f>
        <v>Via Molino Vecchio 6</v>
      </c>
      <c r="E4739" s="1" t="s">
        <v>15100</v>
      </c>
      <c r="F4739" s="1" t="s">
        <v>15100</v>
      </c>
      <c r="G4739" t="str">
        <f t="shared" si="592"/>
        <v>Carassai</v>
      </c>
      <c r="H4739" t="s">
        <v>19718</v>
      </c>
      <c r="I4739" s="1" t="str">
        <f t="shared" ref="I4739:I4802" si="594">IF(ISERROR(FIND("@",H4739)),"SITO","EMAIL")</f>
        <v>SITO</v>
      </c>
      <c r="J4739" s="1" t="str">
        <f t="shared" ref="J4739:J4802" si="595">IF(I4739="SITO",H4739," ")</f>
        <v>N/a</v>
      </c>
      <c r="K4739" s="1" t="s">
        <v>15101</v>
      </c>
      <c r="L4739" t="str">
        <f t="shared" ref="L4739:L4802" si="596">IF(ISERROR(FIND("@",K4739)),"SITO","EMAIL")</f>
        <v>EMAIL</v>
      </c>
      <c r="M4739" t="str">
        <f t="shared" ref="M4739:M4802" si="597">IF(L4739="EMAIL",K4739, " ")</f>
        <v>agriturismoannarella@gmail.com</v>
      </c>
      <c r="N4739" t="str">
        <f t="shared" ref="N4739:N4802" si="598">IF(J4739&lt;&gt;" ", J4739, "N/a")</f>
        <v>N/a</v>
      </c>
      <c r="O4739" t="str">
        <f t="shared" ref="O4739:O4802" si="599">IF(M4739 &lt;&gt; " ", M4739,"N/a")</f>
        <v>agriturismoannarella@gmail.com</v>
      </c>
      <c r="S4739" s="1" t="s">
        <v>15098</v>
      </c>
    </row>
    <row r="4740" spans="1:19" ht="14.4" x14ac:dyDescent="0.3">
      <c r="A4740" s="1" t="s">
        <v>82</v>
      </c>
      <c r="B4740" s="1" t="s">
        <v>15102</v>
      </c>
      <c r="C4740" s="1" t="s">
        <v>15103</v>
      </c>
      <c r="D4740" s="1" t="str">
        <f t="shared" si="593"/>
        <v>Via Montevarmine 28</v>
      </c>
      <c r="E4740" s="1" t="s">
        <v>15100</v>
      </c>
      <c r="F4740" s="1" t="s">
        <v>15100</v>
      </c>
      <c r="G4740" t="str">
        <f t="shared" si="592"/>
        <v>Carassai</v>
      </c>
      <c r="H4740" t="s">
        <v>19718</v>
      </c>
      <c r="I4740" s="1" t="str">
        <f t="shared" si="594"/>
        <v>SITO</v>
      </c>
      <c r="J4740" s="1" t="str">
        <f t="shared" si="595"/>
        <v>N/a</v>
      </c>
      <c r="K4740" s="1" t="s">
        <v>15104</v>
      </c>
      <c r="L4740" t="str">
        <f t="shared" si="596"/>
        <v>EMAIL</v>
      </c>
      <c r="M4740" t="str">
        <f t="shared" si="597"/>
        <v>pieroniemanuela@gmail.com</v>
      </c>
      <c r="N4740" t="str">
        <f t="shared" si="598"/>
        <v>N/a</v>
      </c>
      <c r="O4740" t="str">
        <f t="shared" si="599"/>
        <v>pieroniemanuela@gmail.com</v>
      </c>
      <c r="S4740" s="1" t="s">
        <v>15102</v>
      </c>
    </row>
    <row r="4741" spans="1:19" ht="14.4" x14ac:dyDescent="0.3">
      <c r="A4741" s="1" t="s">
        <v>35</v>
      </c>
      <c r="B4741" s="1" t="s">
        <v>15105</v>
      </c>
      <c r="C4741" s="1" t="s">
        <v>15106</v>
      </c>
      <c r="D4741" s="1" t="str">
        <f t="shared" si="593"/>
        <v>Contrada Casali 19</v>
      </c>
      <c r="E4741" s="1" t="s">
        <v>15100</v>
      </c>
      <c r="F4741" s="1" t="s">
        <v>15100</v>
      </c>
      <c r="G4741" t="str">
        <f t="shared" si="592"/>
        <v>Carassai</v>
      </c>
      <c r="H4741" s="1" t="s">
        <v>15107</v>
      </c>
      <c r="I4741" s="1" t="str">
        <f t="shared" si="594"/>
        <v>SITO</v>
      </c>
      <c r="J4741" s="1" t="str">
        <f t="shared" si="595"/>
        <v>www.lavandablu.com</v>
      </c>
      <c r="K4741" s="1" t="s">
        <v>15108</v>
      </c>
      <c r="L4741" t="str">
        <f t="shared" si="596"/>
        <v>EMAIL</v>
      </c>
      <c r="M4741" t="str">
        <f t="shared" si="597"/>
        <v>info@lavandablu.com</v>
      </c>
      <c r="N4741" t="str">
        <f t="shared" si="598"/>
        <v>www.lavandablu.com</v>
      </c>
      <c r="O4741" t="str">
        <f t="shared" si="599"/>
        <v>info@lavandablu.com</v>
      </c>
      <c r="S4741" s="1" t="s">
        <v>15105</v>
      </c>
    </row>
    <row r="4742" spans="1:19" ht="14.4" x14ac:dyDescent="0.3">
      <c r="A4742" s="1" t="s">
        <v>29</v>
      </c>
      <c r="B4742" s="1" t="s">
        <v>15109</v>
      </c>
      <c r="C4742" s="1" t="s">
        <v>15110</v>
      </c>
      <c r="D4742" s="1" t="str">
        <f t="shared" si="593"/>
        <v>Contrada Menocchia Crocefisso 105</v>
      </c>
      <c r="E4742" s="1" t="s">
        <v>15100</v>
      </c>
      <c r="F4742" s="1" t="s">
        <v>15100</v>
      </c>
      <c r="G4742" t="str">
        <f t="shared" si="592"/>
        <v>Carassai</v>
      </c>
      <c r="H4742" s="1" t="s">
        <v>15111</v>
      </c>
      <c r="I4742" s="1" t="str">
        <f t="shared" si="594"/>
        <v>SITO</v>
      </c>
      <c r="J4742" s="1" t="str">
        <f t="shared" si="595"/>
        <v>www.bedandbreakfastdolcemiele.it</v>
      </c>
      <c r="K4742" s="1" t="s">
        <v>15112</v>
      </c>
      <c r="L4742" t="str">
        <f t="shared" si="596"/>
        <v>EMAIL</v>
      </c>
      <c r="M4742" t="str">
        <f t="shared" si="597"/>
        <v>bbdolcemiele@hotmail.it</v>
      </c>
      <c r="N4742" t="str">
        <f t="shared" si="598"/>
        <v>www.bedandbreakfastdolcemiele.it</v>
      </c>
      <c r="O4742" t="str">
        <f t="shared" si="599"/>
        <v>bbdolcemiele@hotmail.it</v>
      </c>
      <c r="S4742" s="1" t="s">
        <v>15109</v>
      </c>
    </row>
    <row r="4743" spans="1:19" ht="14.4" x14ac:dyDescent="0.3">
      <c r="A4743" s="1" t="s">
        <v>35</v>
      </c>
      <c r="B4743" s="1" t="s">
        <v>15113</v>
      </c>
      <c r="C4743" s="1" t="s">
        <v>15114</v>
      </c>
      <c r="D4743" s="1" t="str">
        <f t="shared" si="593"/>
        <v>Contrada Di La' Di Menocchia 1</v>
      </c>
      <c r="E4743" s="1" t="s">
        <v>15100</v>
      </c>
      <c r="F4743" s="1" t="s">
        <v>15100</v>
      </c>
      <c r="G4743" t="str">
        <f t="shared" si="592"/>
        <v>Carassai</v>
      </c>
      <c r="H4743" s="1" t="s">
        <v>15115</v>
      </c>
      <c r="I4743" s="1" t="str">
        <f t="shared" si="594"/>
        <v>SITO</v>
      </c>
      <c r="J4743" s="1" t="str">
        <f t="shared" si="595"/>
        <v>www.casavecchiomulino.it</v>
      </c>
      <c r="K4743" s="1" t="s">
        <v>15116</v>
      </c>
      <c r="L4743" t="str">
        <f t="shared" si="596"/>
        <v>EMAIL</v>
      </c>
      <c r="M4743" t="str">
        <f t="shared" si="597"/>
        <v>info@casavecchiomulino.it</v>
      </c>
      <c r="N4743" t="str">
        <f t="shared" si="598"/>
        <v>www.casavecchiomulino.it</v>
      </c>
      <c r="O4743" t="str">
        <f t="shared" si="599"/>
        <v>info@casavecchiomulino.it</v>
      </c>
      <c r="S4743" s="1" t="s">
        <v>15113</v>
      </c>
    </row>
    <row r="4744" spans="1:19" ht="14.4" x14ac:dyDescent="0.3">
      <c r="A4744" s="1" t="s">
        <v>82</v>
      </c>
      <c r="B4744" s="1" t="s">
        <v>15117</v>
      </c>
      <c r="C4744" s="1" t="s">
        <v>3164</v>
      </c>
      <c r="D4744" s="1" t="str">
        <f t="shared" si="593"/>
        <v>Via Roma 9</v>
      </c>
      <c r="E4744" s="1" t="s">
        <v>15100</v>
      </c>
      <c r="F4744" s="1" t="s">
        <v>15100</v>
      </c>
      <c r="G4744" t="str">
        <f t="shared" si="592"/>
        <v>Carassai</v>
      </c>
      <c r="H4744" t="s">
        <v>19718</v>
      </c>
      <c r="I4744" s="1" t="str">
        <f t="shared" si="594"/>
        <v>SITO</v>
      </c>
      <c r="J4744" s="1" t="str">
        <f t="shared" si="595"/>
        <v>N/a</v>
      </c>
      <c r="K4744" s="1" t="s">
        <v>15118</v>
      </c>
      <c r="L4744" t="str">
        <f t="shared" si="596"/>
        <v>EMAIL</v>
      </c>
      <c r="M4744" t="str">
        <f t="shared" si="597"/>
        <v>chiara.rasty@libero.it</v>
      </c>
      <c r="N4744" t="str">
        <f t="shared" si="598"/>
        <v>N/a</v>
      </c>
      <c r="O4744" t="str">
        <f t="shared" si="599"/>
        <v>chiara.rasty@libero.it</v>
      </c>
      <c r="S4744" s="1" t="s">
        <v>15117</v>
      </c>
    </row>
    <row r="4745" spans="1:19" ht="14.4" x14ac:dyDescent="0.3">
      <c r="A4745" s="1" t="s">
        <v>35</v>
      </c>
      <c r="B4745" s="1" t="s">
        <v>15119</v>
      </c>
      <c r="C4745" s="1" t="s">
        <v>15120</v>
      </c>
      <c r="D4745" s="1" t="str">
        <f t="shared" si="593"/>
        <v>Contrada Menocchia 22</v>
      </c>
      <c r="E4745" s="1" t="s">
        <v>15100</v>
      </c>
      <c r="F4745" s="1" t="s">
        <v>15100</v>
      </c>
      <c r="G4745" t="str">
        <f t="shared" si="592"/>
        <v>Carassai</v>
      </c>
      <c r="H4745" s="1" t="s">
        <v>15121</v>
      </c>
      <c r="I4745" s="1" t="str">
        <f t="shared" si="594"/>
        <v>SITO</v>
      </c>
      <c r="J4745" s="1" t="str">
        <f t="shared" si="595"/>
        <v>www.lacicalagriturismo.it</v>
      </c>
      <c r="K4745" s="1" t="s">
        <v>15122</v>
      </c>
      <c r="L4745" t="str">
        <f t="shared" si="596"/>
        <v>EMAIL</v>
      </c>
      <c r="M4745" t="str">
        <f t="shared" si="597"/>
        <v>info@lacicalagriturismo.it</v>
      </c>
      <c r="N4745" t="str">
        <f t="shared" si="598"/>
        <v>www.lacicalagriturismo.it</v>
      </c>
      <c r="O4745" t="str">
        <f t="shared" si="599"/>
        <v>info@lacicalagriturismo.it</v>
      </c>
      <c r="S4745" s="1" t="s">
        <v>15119</v>
      </c>
    </row>
    <row r="4746" spans="1:19" ht="14.4" x14ac:dyDescent="0.3">
      <c r="A4746" s="1" t="s">
        <v>88</v>
      </c>
      <c r="B4746" s="1" t="s">
        <v>137</v>
      </c>
      <c r="C4746" s="1" t="s">
        <v>15123</v>
      </c>
      <c r="D4746" s="1" t="str">
        <f t="shared" si="593"/>
        <v>Via Montevarmine  42</v>
      </c>
      <c r="E4746" s="1" t="s">
        <v>15100</v>
      </c>
      <c r="F4746" t="s">
        <v>19718</v>
      </c>
      <c r="G4746" t="str">
        <f t="shared" si="592"/>
        <v>N/A</v>
      </c>
      <c r="H4746" t="s">
        <v>19718</v>
      </c>
      <c r="I4746" s="1" t="str">
        <f t="shared" si="594"/>
        <v>SITO</v>
      </c>
      <c r="J4746" s="1" t="str">
        <f t="shared" si="595"/>
        <v>N/a</v>
      </c>
      <c r="K4746" t="s">
        <v>19718</v>
      </c>
      <c r="L4746" t="str">
        <f t="shared" si="596"/>
        <v>SITO</v>
      </c>
      <c r="M4746" t="str">
        <f t="shared" si="597"/>
        <v xml:space="preserve"> </v>
      </c>
      <c r="N4746" t="str">
        <f t="shared" si="598"/>
        <v>N/a</v>
      </c>
      <c r="O4746" t="str">
        <f t="shared" si="599"/>
        <v>N/a</v>
      </c>
      <c r="S4746" s="1" t="s">
        <v>137</v>
      </c>
    </row>
    <row r="4747" spans="1:19" ht="14.4" x14ac:dyDescent="0.3">
      <c r="A4747" s="1" t="s">
        <v>35</v>
      </c>
      <c r="B4747" s="1" t="s">
        <v>15124</v>
      </c>
      <c r="C4747" s="1" t="s">
        <v>15125</v>
      </c>
      <c r="D4747" s="1" t="str">
        <f t="shared" si="593"/>
        <v>Contrada Menocchia 8</v>
      </c>
      <c r="E4747" s="1" t="s">
        <v>15100</v>
      </c>
      <c r="F4747" s="1" t="s">
        <v>15100</v>
      </c>
      <c r="G4747" t="str">
        <f t="shared" si="592"/>
        <v>Carassai</v>
      </c>
      <c r="H4747" t="s">
        <v>19718</v>
      </c>
      <c r="I4747" s="1" t="str">
        <f t="shared" si="594"/>
        <v>SITO</v>
      </c>
      <c r="J4747" s="1" t="str">
        <f t="shared" si="595"/>
        <v>N/a</v>
      </c>
      <c r="K4747" s="1" t="s">
        <v>15126</v>
      </c>
      <c r="L4747" t="str">
        <f t="shared" si="596"/>
        <v>EMAIL</v>
      </c>
      <c r="M4747" t="str">
        <f t="shared" si="597"/>
        <v>mauro.fioroni@postaraffaello.it</v>
      </c>
      <c r="N4747" t="str">
        <f t="shared" si="598"/>
        <v>N/a</v>
      </c>
      <c r="O4747" t="str">
        <f t="shared" si="599"/>
        <v>mauro.fioroni@postaraffaello.it</v>
      </c>
      <c r="S4747" s="1" t="s">
        <v>15124</v>
      </c>
    </row>
    <row r="4748" spans="1:19" ht="14.4" x14ac:dyDescent="0.3">
      <c r="A4748" s="1" t="s">
        <v>82</v>
      </c>
      <c r="B4748" s="1" t="s">
        <v>15127</v>
      </c>
      <c r="C4748" s="1" t="s">
        <v>15128</v>
      </c>
      <c r="D4748" s="1" t="str">
        <f t="shared" si="593"/>
        <v>Via Xx Settembre 153</v>
      </c>
      <c r="E4748" s="1" t="s">
        <v>15100</v>
      </c>
      <c r="F4748" s="1" t="s">
        <v>15100</v>
      </c>
      <c r="G4748" t="str">
        <f t="shared" si="592"/>
        <v>Carassai</v>
      </c>
      <c r="H4748" s="1" t="s">
        <v>15129</v>
      </c>
      <c r="I4748" s="1" t="str">
        <f t="shared" si="594"/>
        <v>SITO</v>
      </c>
      <c r="J4748" s="1" t="str">
        <f t="shared" si="595"/>
        <v>www.ristorantepensionemarchetti.it</v>
      </c>
      <c r="K4748" s="1" t="s">
        <v>15130</v>
      </c>
      <c r="L4748" t="str">
        <f t="shared" si="596"/>
        <v>EMAIL</v>
      </c>
      <c r="M4748" t="str">
        <f t="shared" si="597"/>
        <v>info@ristorantepensionemarchetti.it</v>
      </c>
      <c r="N4748" t="str">
        <f t="shared" si="598"/>
        <v>www.ristorantepensionemarchetti.it</v>
      </c>
      <c r="O4748" t="str">
        <f t="shared" si="599"/>
        <v>info@ristorantepensionemarchetti.it</v>
      </c>
      <c r="S4748" s="1" t="s">
        <v>15127</v>
      </c>
    </row>
    <row r="4749" spans="1:19" ht="14.4" x14ac:dyDescent="0.3">
      <c r="A4749" s="1" t="s">
        <v>29</v>
      </c>
      <c r="B4749" s="1" t="s">
        <v>15131</v>
      </c>
      <c r="C4749" s="1" t="s">
        <v>15132</v>
      </c>
      <c r="D4749" s="1" t="str">
        <f t="shared" si="593"/>
        <v>Via Salaria 72</v>
      </c>
      <c r="E4749" s="1" t="s">
        <v>15133</v>
      </c>
      <c r="F4749" s="1" t="s">
        <v>15133</v>
      </c>
      <c r="G4749" t="str">
        <f t="shared" si="592"/>
        <v>Castel Di Lama</v>
      </c>
      <c r="H4749" t="s">
        <v>19718</v>
      </c>
      <c r="I4749" s="1" t="str">
        <f t="shared" si="594"/>
        <v>SITO</v>
      </c>
      <c r="J4749" s="1" t="str">
        <f t="shared" si="595"/>
        <v>N/a</v>
      </c>
      <c r="K4749" t="s">
        <v>19718</v>
      </c>
      <c r="L4749" t="str">
        <f t="shared" si="596"/>
        <v>SITO</v>
      </c>
      <c r="M4749" t="str">
        <f t="shared" si="597"/>
        <v xml:space="preserve"> </v>
      </c>
      <c r="N4749" t="str">
        <f t="shared" si="598"/>
        <v>N/a</v>
      </c>
      <c r="O4749" t="str">
        <f t="shared" si="599"/>
        <v>N/a</v>
      </c>
      <c r="S4749" s="1" t="s">
        <v>15131</v>
      </c>
    </row>
    <row r="4750" spans="1:19" ht="14.4" x14ac:dyDescent="0.3">
      <c r="A4750" s="1" t="s">
        <v>29</v>
      </c>
      <c r="B4750" s="1" t="s">
        <v>15134</v>
      </c>
      <c r="C4750" s="1" t="s">
        <v>15135</v>
      </c>
      <c r="D4750" s="1" t="str">
        <f t="shared" si="593"/>
        <v>Via Salaria 92</v>
      </c>
      <c r="E4750" s="1" t="s">
        <v>15133</v>
      </c>
      <c r="F4750" s="1" t="s">
        <v>15133</v>
      </c>
      <c r="G4750" t="str">
        <f t="shared" si="592"/>
        <v>Castel Di Lama</v>
      </c>
      <c r="H4750" t="s">
        <v>19718</v>
      </c>
      <c r="I4750" s="1" t="str">
        <f t="shared" si="594"/>
        <v>SITO</v>
      </c>
      <c r="J4750" s="1" t="str">
        <f t="shared" si="595"/>
        <v>N/a</v>
      </c>
      <c r="K4750" t="s">
        <v>19718</v>
      </c>
      <c r="L4750" t="str">
        <f t="shared" si="596"/>
        <v>SITO</v>
      </c>
      <c r="M4750" t="str">
        <f t="shared" si="597"/>
        <v xml:space="preserve"> </v>
      </c>
      <c r="N4750" t="str">
        <f t="shared" si="598"/>
        <v>N/a</v>
      </c>
      <c r="O4750" t="str">
        <f t="shared" si="599"/>
        <v>N/a</v>
      </c>
      <c r="S4750" s="1" t="s">
        <v>15134</v>
      </c>
    </row>
    <row r="4751" spans="1:19" ht="14.4" x14ac:dyDescent="0.3">
      <c r="A4751" s="1" t="s">
        <v>29</v>
      </c>
      <c r="B4751" s="1" t="s">
        <v>15136</v>
      </c>
      <c r="C4751" s="1" t="s">
        <v>15135</v>
      </c>
      <c r="D4751" s="1" t="str">
        <f t="shared" si="593"/>
        <v>Via Salaria 92</v>
      </c>
      <c r="E4751" s="1" t="s">
        <v>15133</v>
      </c>
      <c r="F4751" s="1" t="s">
        <v>15133</v>
      </c>
      <c r="G4751" t="str">
        <f t="shared" si="592"/>
        <v>Castel Di Lama</v>
      </c>
      <c r="H4751" t="s">
        <v>19718</v>
      </c>
      <c r="I4751" s="1" t="str">
        <f t="shared" si="594"/>
        <v>SITO</v>
      </c>
      <c r="J4751" s="1" t="str">
        <f t="shared" si="595"/>
        <v>N/a</v>
      </c>
      <c r="K4751" s="1" t="s">
        <v>15137</v>
      </c>
      <c r="L4751" t="str">
        <f t="shared" si="596"/>
        <v>EMAIL</v>
      </c>
      <c r="M4751" t="str">
        <f t="shared" si="597"/>
        <v>info@marisamarconi.com</v>
      </c>
      <c r="N4751" t="str">
        <f t="shared" si="598"/>
        <v>N/a</v>
      </c>
      <c r="O4751" t="str">
        <f t="shared" si="599"/>
        <v>info@marisamarconi.com</v>
      </c>
      <c r="S4751" s="1" t="s">
        <v>15136</v>
      </c>
    </row>
    <row r="4752" spans="1:19" ht="14.4" x14ac:dyDescent="0.3">
      <c r="A4752" s="1" t="s">
        <v>29</v>
      </c>
      <c r="B4752" s="1" t="s">
        <v>15138</v>
      </c>
      <c r="C4752" s="1" t="s">
        <v>15139</v>
      </c>
      <c r="D4752" s="1" t="str">
        <f t="shared" si="593"/>
        <v>Via Collecchio 1</v>
      </c>
      <c r="E4752" s="1" t="s">
        <v>15133</v>
      </c>
      <c r="F4752" t="s">
        <v>19718</v>
      </c>
      <c r="G4752" t="str">
        <f t="shared" si="592"/>
        <v>N/A</v>
      </c>
      <c r="H4752" t="s">
        <v>19718</v>
      </c>
      <c r="I4752" s="1" t="str">
        <f t="shared" si="594"/>
        <v>SITO</v>
      </c>
      <c r="J4752" s="1" t="str">
        <f t="shared" si="595"/>
        <v>N/a</v>
      </c>
      <c r="K4752" s="1" t="s">
        <v>15140</v>
      </c>
      <c r="L4752" t="str">
        <f t="shared" si="596"/>
        <v>EMAIL</v>
      </c>
      <c r="M4752" t="str">
        <f t="shared" si="597"/>
        <v>info@bbpiceno.it</v>
      </c>
      <c r="N4752" t="str">
        <f t="shared" si="598"/>
        <v>N/a</v>
      </c>
      <c r="O4752" t="str">
        <f t="shared" si="599"/>
        <v>info@bbpiceno.it</v>
      </c>
      <c r="S4752" s="1" t="s">
        <v>15138</v>
      </c>
    </row>
    <row r="4753" spans="1:19" ht="14.4" x14ac:dyDescent="0.3">
      <c r="A4753" s="1" t="s">
        <v>29</v>
      </c>
      <c r="B4753" s="1" t="s">
        <v>15141</v>
      </c>
      <c r="C4753" s="1" t="s">
        <v>15142</v>
      </c>
      <c r="D4753" s="1" t="str">
        <f t="shared" si="593"/>
        <v>Via Roma 119</v>
      </c>
      <c r="E4753" s="1" t="s">
        <v>15133</v>
      </c>
      <c r="F4753" s="1" t="s">
        <v>15133</v>
      </c>
      <c r="G4753" t="str">
        <f t="shared" si="592"/>
        <v>Castel Di Lama</v>
      </c>
      <c r="H4753" s="1" t="s">
        <v>15143</v>
      </c>
      <c r="I4753" s="1" t="str">
        <f t="shared" si="594"/>
        <v>SITO</v>
      </c>
      <c r="J4753" s="1" t="str">
        <f t="shared" si="595"/>
        <v>bandbscaramucci.com</v>
      </c>
      <c r="K4753" s="1" t="s">
        <v>15144</v>
      </c>
      <c r="L4753" t="str">
        <f t="shared" si="596"/>
        <v>EMAIL</v>
      </c>
      <c r="M4753" t="str">
        <f t="shared" si="597"/>
        <v>segreteriascaramucci@libero.it</v>
      </c>
      <c r="N4753" t="str">
        <f t="shared" si="598"/>
        <v>bandbscaramucci.com</v>
      </c>
      <c r="O4753" t="str">
        <f t="shared" si="599"/>
        <v>segreteriascaramucci@libero.it</v>
      </c>
      <c r="S4753" s="1" t="s">
        <v>15141</v>
      </c>
    </row>
    <row r="4754" spans="1:19" ht="14.4" x14ac:dyDescent="0.3">
      <c r="A4754" s="1" t="s">
        <v>29</v>
      </c>
      <c r="B4754" s="1" t="s">
        <v>15145</v>
      </c>
      <c r="C4754" s="1" t="s">
        <v>15146</v>
      </c>
      <c r="D4754" s="1" t="str">
        <f t="shared" si="593"/>
        <v>Via Roma 134</v>
      </c>
      <c r="E4754" s="1" t="s">
        <v>15133</v>
      </c>
      <c r="F4754" s="1" t="s">
        <v>15133</v>
      </c>
      <c r="G4754" t="str">
        <f t="shared" si="592"/>
        <v>Castel Di Lama</v>
      </c>
      <c r="H4754" t="s">
        <v>19718</v>
      </c>
      <c r="I4754" s="1" t="str">
        <f t="shared" si="594"/>
        <v>SITO</v>
      </c>
      <c r="J4754" s="1" t="str">
        <f t="shared" si="595"/>
        <v>N/a</v>
      </c>
      <c r="K4754" s="1" t="s">
        <v>15147</v>
      </c>
      <c r="L4754" t="str">
        <f t="shared" si="596"/>
        <v>EMAIL</v>
      </c>
      <c r="M4754" t="str">
        <f t="shared" si="597"/>
        <v>diamantimassimo@tin.it</v>
      </c>
      <c r="N4754" t="str">
        <f t="shared" si="598"/>
        <v>N/a</v>
      </c>
      <c r="O4754" t="str">
        <f t="shared" si="599"/>
        <v>diamantimassimo@tin.it</v>
      </c>
      <c r="S4754" s="1" t="s">
        <v>15145</v>
      </c>
    </row>
    <row r="4755" spans="1:19" ht="14.4" x14ac:dyDescent="0.3">
      <c r="A4755" s="1" t="s">
        <v>6</v>
      </c>
      <c r="B4755" s="1" t="s">
        <v>15148</v>
      </c>
      <c r="C4755" s="1" t="s">
        <v>15149</v>
      </c>
      <c r="D4755" s="1" t="str">
        <f t="shared" si="593"/>
        <v>Via San Pancrazio 1</v>
      </c>
      <c r="E4755" s="1" t="s">
        <v>15133</v>
      </c>
      <c r="F4755" s="1" t="s">
        <v>15150</v>
      </c>
      <c r="G4755" t="str">
        <f t="shared" si="592"/>
        <v>Castel Di Lama</v>
      </c>
      <c r="H4755" s="1" t="s">
        <v>15151</v>
      </c>
      <c r="I4755" s="1" t="str">
        <f t="shared" si="594"/>
        <v>SITO</v>
      </c>
      <c r="J4755" s="1" t="str">
        <f t="shared" si="595"/>
        <v>www.seghettipanichi.it</v>
      </c>
      <c r="K4755" s="1" t="s">
        <v>15152</v>
      </c>
      <c r="L4755" t="str">
        <f t="shared" si="596"/>
        <v>EMAIL</v>
      </c>
      <c r="M4755" t="str">
        <f t="shared" si="597"/>
        <v>info@seghettipanichi.it</v>
      </c>
      <c r="N4755" t="str">
        <f t="shared" si="598"/>
        <v>www.seghettipanichi.it</v>
      </c>
      <c r="O4755" t="str">
        <f t="shared" si="599"/>
        <v>info@seghettipanichi.it</v>
      </c>
      <c r="S4755" s="1" t="s">
        <v>15148</v>
      </c>
    </row>
    <row r="4756" spans="1:19" ht="14.4" x14ac:dyDescent="0.3">
      <c r="A4756" s="1" t="s">
        <v>29</v>
      </c>
      <c r="B4756" s="1" t="s">
        <v>15153</v>
      </c>
      <c r="C4756" s="1" t="s">
        <v>15154</v>
      </c>
      <c r="D4756" s="1" t="str">
        <f t="shared" si="593"/>
        <v>C.Da Piane 4</v>
      </c>
      <c r="E4756" s="1" t="s">
        <v>15155</v>
      </c>
      <c r="F4756" s="1" t="s">
        <v>15156</v>
      </c>
      <c r="G4756" t="str">
        <f t="shared" si="592"/>
        <v>Ripaberarda</v>
      </c>
      <c r="H4756" t="s">
        <v>19718</v>
      </c>
      <c r="I4756" s="1" t="str">
        <f t="shared" si="594"/>
        <v>SITO</v>
      </c>
      <c r="J4756" s="1" t="str">
        <f t="shared" si="595"/>
        <v>N/a</v>
      </c>
      <c r="K4756" s="1" t="s">
        <v>15157</v>
      </c>
      <c r="L4756" t="str">
        <f t="shared" si="596"/>
        <v>EMAIL</v>
      </c>
      <c r="M4756" t="str">
        <f t="shared" si="597"/>
        <v>mariaelvira63@gmail.com</v>
      </c>
      <c r="N4756" t="str">
        <f t="shared" si="598"/>
        <v>N/a</v>
      </c>
      <c r="O4756" t="str">
        <f t="shared" si="599"/>
        <v>mariaelvira63@gmail.com</v>
      </c>
      <c r="S4756" s="1" t="s">
        <v>15153</v>
      </c>
    </row>
    <row r="4757" spans="1:19" ht="14.4" x14ac:dyDescent="0.3">
      <c r="A4757" s="1" t="s">
        <v>35</v>
      </c>
      <c r="B4757" s="1" t="s">
        <v>15158</v>
      </c>
      <c r="C4757" s="1" t="s">
        <v>15159</v>
      </c>
      <c r="D4757" s="1" t="str">
        <f t="shared" si="593"/>
        <v>C.Da Sant'Angelo 74</v>
      </c>
      <c r="E4757" s="1" t="s">
        <v>15155</v>
      </c>
      <c r="F4757" s="1" t="s">
        <v>15155</v>
      </c>
      <c r="G4757" t="str">
        <f t="shared" si="592"/>
        <v>Castignano</v>
      </c>
      <c r="H4757" t="s">
        <v>19718</v>
      </c>
      <c r="I4757" s="1" t="str">
        <f t="shared" si="594"/>
        <v>SITO</v>
      </c>
      <c r="J4757" s="1" t="str">
        <f t="shared" si="595"/>
        <v>N/a</v>
      </c>
      <c r="K4757" s="1" t="s">
        <v>15160</v>
      </c>
      <c r="L4757" t="str">
        <f t="shared" si="596"/>
        <v>EMAIL</v>
      </c>
      <c r="M4757" t="str">
        <f t="shared" si="597"/>
        <v>agrizucchera@gmail.com</v>
      </c>
      <c r="N4757" t="str">
        <f t="shared" si="598"/>
        <v>N/a</v>
      </c>
      <c r="O4757" t="str">
        <f t="shared" si="599"/>
        <v>agrizucchera@gmail.com</v>
      </c>
      <c r="S4757" s="1" t="s">
        <v>15158</v>
      </c>
    </row>
    <row r="4758" spans="1:19" ht="14.4" x14ac:dyDescent="0.3">
      <c r="A4758" s="1" t="s">
        <v>88</v>
      </c>
      <c r="B4758" s="1" t="s">
        <v>137</v>
      </c>
      <c r="C4758" s="1" t="s">
        <v>15161</v>
      </c>
      <c r="D4758" s="1" t="str">
        <f t="shared" si="593"/>
        <v>Via Galvoni Sn</v>
      </c>
      <c r="E4758" s="1" t="s">
        <v>15155</v>
      </c>
      <c r="F4758" t="s">
        <v>19718</v>
      </c>
      <c r="G4758" t="str">
        <f t="shared" si="592"/>
        <v>N/A</v>
      </c>
      <c r="H4758" s="1" t="s">
        <v>15162</v>
      </c>
      <c r="I4758" s="1" t="str">
        <f t="shared" si="594"/>
        <v>SITO</v>
      </c>
      <c r="J4758" s="1" t="str">
        <f t="shared" si="595"/>
        <v>http://www.comune.castignano.ap.it</v>
      </c>
      <c r="K4758" t="s">
        <v>19718</v>
      </c>
      <c r="L4758" t="str">
        <f t="shared" si="596"/>
        <v>SITO</v>
      </c>
      <c r="M4758" t="str">
        <f t="shared" si="597"/>
        <v xml:space="preserve"> </v>
      </c>
      <c r="N4758" t="str">
        <f t="shared" si="598"/>
        <v>http://www.comune.castignano.ap.it</v>
      </c>
      <c r="O4758" t="str">
        <f t="shared" si="599"/>
        <v>N/a</v>
      </c>
      <c r="S4758" s="1" t="s">
        <v>137</v>
      </c>
    </row>
    <row r="4759" spans="1:19" ht="14.4" x14ac:dyDescent="0.3">
      <c r="A4759" s="1" t="s">
        <v>35</v>
      </c>
      <c r="B4759" s="1" t="s">
        <v>15163</v>
      </c>
      <c r="C4759" s="1" t="s">
        <v>15164</v>
      </c>
      <c r="D4759" s="1" t="str">
        <f t="shared" si="593"/>
        <v>Contrada Moglie 3</v>
      </c>
      <c r="E4759" s="1" t="s">
        <v>15155</v>
      </c>
      <c r="F4759" s="1" t="s">
        <v>15155</v>
      </c>
      <c r="G4759" t="str">
        <f t="shared" si="592"/>
        <v>Castignano</v>
      </c>
      <c r="H4759" t="s">
        <v>19718</v>
      </c>
      <c r="I4759" s="1" t="str">
        <f t="shared" si="594"/>
        <v>SITO</v>
      </c>
      <c r="J4759" s="1" t="str">
        <f t="shared" si="595"/>
        <v>N/a</v>
      </c>
      <c r="K4759" s="1" t="s">
        <v>15165</v>
      </c>
      <c r="L4759" t="str">
        <f t="shared" si="596"/>
        <v>EMAIL</v>
      </c>
      <c r="M4759" t="str">
        <f t="shared" si="597"/>
        <v>luigisiliquini@virgilio.it</v>
      </c>
      <c r="N4759" t="str">
        <f t="shared" si="598"/>
        <v>N/a</v>
      </c>
      <c r="O4759" t="str">
        <f t="shared" si="599"/>
        <v>luigisiliquini@virgilio.it</v>
      </c>
      <c r="S4759" s="1" t="s">
        <v>15163</v>
      </c>
    </row>
    <row r="4760" spans="1:19" ht="14.4" x14ac:dyDescent="0.3">
      <c r="A4760" s="1" t="s">
        <v>29</v>
      </c>
      <c r="B4760" s="1" t="s">
        <v>15166</v>
      </c>
      <c r="C4760" s="1" t="s">
        <v>15167</v>
      </c>
      <c r="D4760" s="1" t="str">
        <f t="shared" si="593"/>
        <v>Via Castello Nuovo 4</v>
      </c>
      <c r="E4760" s="1" t="s">
        <v>15155</v>
      </c>
      <c r="F4760" s="1" t="s">
        <v>15155</v>
      </c>
      <c r="G4760" t="str">
        <f t="shared" si="592"/>
        <v>Castignano</v>
      </c>
      <c r="H4760" t="s">
        <v>19718</v>
      </c>
      <c r="I4760" s="1" t="str">
        <f t="shared" si="594"/>
        <v>SITO</v>
      </c>
      <c r="J4760" s="1" t="str">
        <f t="shared" si="595"/>
        <v>N/a</v>
      </c>
      <c r="K4760" t="s">
        <v>19718</v>
      </c>
      <c r="L4760" t="str">
        <f t="shared" si="596"/>
        <v>SITO</v>
      </c>
      <c r="M4760" t="str">
        <f t="shared" si="597"/>
        <v xml:space="preserve"> </v>
      </c>
      <c r="N4760" t="str">
        <f t="shared" si="598"/>
        <v>N/a</v>
      </c>
      <c r="O4760" t="str">
        <f t="shared" si="599"/>
        <v>N/a</v>
      </c>
      <c r="S4760" s="1" t="s">
        <v>15166</v>
      </c>
    </row>
    <row r="4761" spans="1:19" ht="14.4" x14ac:dyDescent="0.3">
      <c r="A4761" s="1" t="s">
        <v>29</v>
      </c>
      <c r="B4761" s="1" t="s">
        <v>15168</v>
      </c>
      <c r="C4761" s="1" t="s">
        <v>15169</v>
      </c>
      <c r="D4761" s="1" t="str">
        <f t="shared" si="593"/>
        <v>C.Da Pachierno 10</v>
      </c>
      <c r="E4761" s="1" t="s">
        <v>15155</v>
      </c>
      <c r="F4761" s="1" t="s">
        <v>15155</v>
      </c>
      <c r="G4761" t="str">
        <f t="shared" si="592"/>
        <v>Castignano</v>
      </c>
      <c r="H4761" s="1" t="s">
        <v>15170</v>
      </c>
      <c r="I4761" s="1" t="str">
        <f t="shared" si="594"/>
        <v>SITO</v>
      </c>
      <c r="J4761" s="1" t="str">
        <f t="shared" si="595"/>
        <v>www.bedebreakfastcastignano.it</v>
      </c>
      <c r="K4761" s="1" t="s">
        <v>15171</v>
      </c>
      <c r="L4761" t="str">
        <f t="shared" si="596"/>
        <v>EMAIL</v>
      </c>
      <c r="M4761" t="str">
        <f t="shared" si="597"/>
        <v>simonetta.lucidi@libero.it</v>
      </c>
      <c r="N4761" t="str">
        <f t="shared" si="598"/>
        <v>www.bedebreakfastcastignano.it</v>
      </c>
      <c r="O4761" t="str">
        <f t="shared" si="599"/>
        <v>simonetta.lucidi@libero.it</v>
      </c>
      <c r="S4761" s="1" t="s">
        <v>15168</v>
      </c>
    </row>
    <row r="4762" spans="1:19" ht="14.4" x14ac:dyDescent="0.3">
      <c r="A4762" s="1" t="s">
        <v>29</v>
      </c>
      <c r="B4762" s="1" t="s">
        <v>15172</v>
      </c>
      <c r="C4762" s="1" t="s">
        <v>15173</v>
      </c>
      <c r="D4762" s="1" t="str">
        <f t="shared" si="593"/>
        <v>C.Da San Martino 1</v>
      </c>
      <c r="E4762" s="1" t="s">
        <v>15155</v>
      </c>
      <c r="F4762" t="s">
        <v>19718</v>
      </c>
      <c r="G4762" t="str">
        <f t="shared" si="592"/>
        <v>N/A</v>
      </c>
      <c r="H4762" t="s">
        <v>19718</v>
      </c>
      <c r="I4762" s="1" t="str">
        <f t="shared" si="594"/>
        <v>SITO</v>
      </c>
      <c r="J4762" s="1" t="str">
        <f t="shared" si="595"/>
        <v>N/a</v>
      </c>
      <c r="K4762" s="1" t="s">
        <v>15174</v>
      </c>
      <c r="L4762" t="str">
        <f t="shared" si="596"/>
        <v>EMAIL</v>
      </c>
      <c r="M4762" t="str">
        <f t="shared" si="597"/>
        <v>info@sanmartinobeb.it; sanmartinobb@gmail.com</v>
      </c>
      <c r="N4762" t="str">
        <f t="shared" si="598"/>
        <v>N/a</v>
      </c>
      <c r="O4762" t="str">
        <f t="shared" si="599"/>
        <v>info@sanmartinobeb.it; sanmartinobb@gmail.com</v>
      </c>
      <c r="S4762" s="1" t="s">
        <v>15172</v>
      </c>
    </row>
    <row r="4763" spans="1:19" ht="14.4" x14ac:dyDescent="0.3">
      <c r="A4763" s="1" t="s">
        <v>35</v>
      </c>
      <c r="B4763" s="1" t="s">
        <v>15175</v>
      </c>
      <c r="C4763" s="1" t="s">
        <v>15176</v>
      </c>
      <c r="D4763" s="1" t="str">
        <f t="shared" si="593"/>
        <v>C.Da San Venanzo 2</v>
      </c>
      <c r="E4763" s="1" t="s">
        <v>15155</v>
      </c>
      <c r="F4763" t="s">
        <v>19718</v>
      </c>
      <c r="G4763" t="str">
        <f t="shared" si="592"/>
        <v>N/A</v>
      </c>
      <c r="H4763" t="s">
        <v>19718</v>
      </c>
      <c r="I4763" s="1" t="str">
        <f t="shared" si="594"/>
        <v>SITO</v>
      </c>
      <c r="J4763" s="1" t="str">
        <f t="shared" si="595"/>
        <v>N/a</v>
      </c>
      <c r="K4763" t="s">
        <v>19718</v>
      </c>
      <c r="L4763" t="str">
        <f t="shared" si="596"/>
        <v>SITO</v>
      </c>
      <c r="M4763" t="str">
        <f t="shared" si="597"/>
        <v xml:space="preserve"> </v>
      </c>
      <c r="N4763" t="str">
        <f t="shared" si="598"/>
        <v>N/a</v>
      </c>
      <c r="O4763" t="str">
        <f t="shared" si="599"/>
        <v>N/a</v>
      </c>
      <c r="S4763" s="1" t="s">
        <v>15175</v>
      </c>
    </row>
    <row r="4764" spans="1:19" ht="14.4" x14ac:dyDescent="0.3">
      <c r="A4764" s="1" t="s">
        <v>35</v>
      </c>
      <c r="B4764" s="1" t="s">
        <v>15177</v>
      </c>
      <c r="C4764" s="1" t="s">
        <v>15178</v>
      </c>
      <c r="D4764" s="1" t="str">
        <f t="shared" si="593"/>
        <v>C.Da San Venanzio 86</v>
      </c>
      <c r="E4764" s="1" t="s">
        <v>15155</v>
      </c>
      <c r="F4764" t="s">
        <v>19718</v>
      </c>
      <c r="G4764" t="str">
        <f t="shared" si="592"/>
        <v>N/A</v>
      </c>
      <c r="H4764" s="1" t="s">
        <v>15179</v>
      </c>
      <c r="I4764" s="1" t="str">
        <f t="shared" si="594"/>
        <v>SITO</v>
      </c>
      <c r="J4764" s="1" t="str">
        <f t="shared" si="595"/>
        <v>www.lacasadegliulivi.com</v>
      </c>
      <c r="K4764" s="1" t="s">
        <v>15180</v>
      </c>
      <c r="L4764" t="str">
        <f t="shared" si="596"/>
        <v>EMAIL</v>
      </c>
      <c r="M4764" t="str">
        <f t="shared" si="597"/>
        <v>lacasadegliulivi@libero.it</v>
      </c>
      <c r="N4764" t="str">
        <f t="shared" si="598"/>
        <v>www.lacasadegliulivi.com</v>
      </c>
      <c r="O4764" t="str">
        <f t="shared" si="599"/>
        <v>lacasadegliulivi@libero.it</v>
      </c>
      <c r="S4764" s="1" t="s">
        <v>15177</v>
      </c>
    </row>
    <row r="4765" spans="1:19" ht="14.4" x14ac:dyDescent="0.3">
      <c r="A4765" s="1" t="s">
        <v>29</v>
      </c>
      <c r="B4765" s="1" t="s">
        <v>15181</v>
      </c>
      <c r="C4765" s="1" t="s">
        <v>15182</v>
      </c>
      <c r="D4765" s="1" t="str">
        <f t="shared" si="593"/>
        <v>Contrada Filette 30</v>
      </c>
      <c r="E4765" s="1" t="s">
        <v>15155</v>
      </c>
      <c r="F4765" s="1" t="s">
        <v>15155</v>
      </c>
      <c r="G4765" t="str">
        <f t="shared" si="592"/>
        <v>Castignano</v>
      </c>
      <c r="H4765" t="s">
        <v>19718</v>
      </c>
      <c r="I4765" s="1" t="str">
        <f t="shared" si="594"/>
        <v>SITO</v>
      </c>
      <c r="J4765" s="1" t="str">
        <f t="shared" si="595"/>
        <v>N/a</v>
      </c>
      <c r="K4765" t="s">
        <v>19718</v>
      </c>
      <c r="L4765" t="str">
        <f t="shared" si="596"/>
        <v>SITO</v>
      </c>
      <c r="M4765" t="str">
        <f t="shared" si="597"/>
        <v xml:space="preserve"> </v>
      </c>
      <c r="N4765" t="str">
        <f t="shared" si="598"/>
        <v>N/a</v>
      </c>
      <c r="O4765" t="str">
        <f t="shared" si="599"/>
        <v>N/a</v>
      </c>
      <c r="S4765" s="1" t="s">
        <v>15181</v>
      </c>
    </row>
    <row r="4766" spans="1:19" ht="14.4" x14ac:dyDescent="0.3">
      <c r="A4766" s="1" t="s">
        <v>35</v>
      </c>
      <c r="B4766" s="1" t="s">
        <v>15183</v>
      </c>
      <c r="C4766" s="1" t="s">
        <v>15184</v>
      </c>
      <c r="D4766" s="1" t="str">
        <f t="shared" si="593"/>
        <v>C.Da Rufiano 15</v>
      </c>
      <c r="E4766" s="1" t="s">
        <v>15155</v>
      </c>
      <c r="F4766" s="1" t="s">
        <v>15155</v>
      </c>
      <c r="G4766" t="str">
        <f t="shared" si="592"/>
        <v>Castignano</v>
      </c>
      <c r="H4766" s="1" t="s">
        <v>15185</v>
      </c>
      <c r="I4766" s="1" t="str">
        <f t="shared" si="594"/>
        <v>SITO</v>
      </c>
      <c r="J4766" s="1" t="str">
        <f t="shared" si="595"/>
        <v>web.tiscali.it/collerufiano/</v>
      </c>
      <c r="K4766" s="1" t="s">
        <v>15186</v>
      </c>
      <c r="L4766" t="str">
        <f t="shared" si="596"/>
        <v>EMAIL</v>
      </c>
      <c r="M4766" t="str">
        <f t="shared" si="597"/>
        <v>nicolapasqualini@inwind.it</v>
      </c>
      <c r="N4766" t="str">
        <f t="shared" si="598"/>
        <v>web.tiscali.it/collerufiano/</v>
      </c>
      <c r="O4766" t="str">
        <f t="shared" si="599"/>
        <v>nicolapasqualini@inwind.it</v>
      </c>
      <c r="S4766" s="1" t="s">
        <v>15183</v>
      </c>
    </row>
    <row r="4767" spans="1:19" ht="14.4" x14ac:dyDescent="0.3">
      <c r="A4767" s="1" t="s">
        <v>35</v>
      </c>
      <c r="B4767" s="1" t="s">
        <v>15187</v>
      </c>
      <c r="C4767" s="1" t="s">
        <v>15188</v>
      </c>
      <c r="D4767" s="1" t="str">
        <f t="shared" si="593"/>
        <v>C.Da Filette 9</v>
      </c>
      <c r="E4767" s="1" t="s">
        <v>15155</v>
      </c>
      <c r="F4767" s="1" t="s">
        <v>15189</v>
      </c>
      <c r="G4767" t="str">
        <f t="shared" si="592"/>
        <v>Castignano</v>
      </c>
      <c r="H4767" s="1" t="s">
        <v>15190</v>
      </c>
      <c r="I4767" s="1" t="str">
        <f t="shared" si="594"/>
        <v>SITO</v>
      </c>
      <c r="J4767" s="1" t="str">
        <f t="shared" si="595"/>
        <v>www.fiorenire.it</v>
      </c>
      <c r="K4767" s="1" t="s">
        <v>15191</v>
      </c>
      <c r="L4767" t="str">
        <f t="shared" si="596"/>
        <v>EMAIL</v>
      </c>
      <c r="M4767" t="str">
        <f t="shared" si="597"/>
        <v>fiorenire@fiorenire.it</v>
      </c>
      <c r="N4767" t="str">
        <f t="shared" si="598"/>
        <v>www.fiorenire.it</v>
      </c>
      <c r="O4767" t="str">
        <f t="shared" si="599"/>
        <v>fiorenire@fiorenire.it</v>
      </c>
      <c r="S4767" s="1" t="s">
        <v>15187</v>
      </c>
    </row>
    <row r="4768" spans="1:19" ht="14.4" x14ac:dyDescent="0.3">
      <c r="A4768" s="1" t="s">
        <v>20</v>
      </c>
      <c r="B4768" s="1" t="s">
        <v>15192</v>
      </c>
      <c r="C4768" s="1" t="s">
        <v>15193</v>
      </c>
      <c r="D4768" s="1" t="str">
        <f t="shared" si="593"/>
        <v>Via Borgo Garibaldi 122</v>
      </c>
      <c r="E4768" s="1" t="s">
        <v>15155</v>
      </c>
      <c r="F4768" s="1" t="s">
        <v>15155</v>
      </c>
      <c r="G4768" t="str">
        <f t="shared" si="592"/>
        <v>Castignano</v>
      </c>
      <c r="H4768" s="1" t="s">
        <v>15194</v>
      </c>
      <c r="I4768" s="1" t="str">
        <f t="shared" si="594"/>
        <v>SITO</v>
      </c>
      <c r="J4768" s="1" t="str">
        <f t="shared" si="595"/>
        <v>www.hotelteta.it</v>
      </c>
      <c r="K4768" s="1" t="s">
        <v>15195</v>
      </c>
      <c r="L4768" t="str">
        <f t="shared" si="596"/>
        <v>EMAIL</v>
      </c>
      <c r="M4768" t="str">
        <f t="shared" si="597"/>
        <v>hrteta@libero.it</v>
      </c>
      <c r="N4768" t="str">
        <f t="shared" si="598"/>
        <v>www.hotelteta.it</v>
      </c>
      <c r="O4768" t="str">
        <f t="shared" si="599"/>
        <v>hrteta@libero.it</v>
      </c>
      <c r="S4768" s="1" t="s">
        <v>15192</v>
      </c>
    </row>
    <row r="4769" spans="1:19" ht="14.4" x14ac:dyDescent="0.3">
      <c r="A4769" s="1" t="s">
        <v>20</v>
      </c>
      <c r="B4769" s="1" t="s">
        <v>15196</v>
      </c>
      <c r="C4769" s="1" t="s">
        <v>15197</v>
      </c>
      <c r="D4769" s="1" t="str">
        <f t="shared" si="593"/>
        <v>C.Da San Martino 24</v>
      </c>
      <c r="E4769" s="1" t="s">
        <v>15155</v>
      </c>
      <c r="F4769" s="1" t="s">
        <v>15155</v>
      </c>
      <c r="G4769" t="str">
        <f t="shared" si="592"/>
        <v>Castignano</v>
      </c>
      <c r="H4769" t="s">
        <v>19718</v>
      </c>
      <c r="I4769" s="1" t="str">
        <f t="shared" si="594"/>
        <v>SITO</v>
      </c>
      <c r="J4769" s="1" t="str">
        <f t="shared" si="595"/>
        <v>N/a</v>
      </c>
      <c r="K4769" s="1" t="s">
        <v>15198</v>
      </c>
      <c r="L4769" t="str">
        <f t="shared" si="596"/>
        <v>EMAIL</v>
      </c>
      <c r="M4769" t="str">
        <f t="shared" si="597"/>
        <v>corradettigiampiero@tiscali.it</v>
      </c>
      <c r="N4769" t="str">
        <f t="shared" si="598"/>
        <v>N/a</v>
      </c>
      <c r="O4769" t="str">
        <f t="shared" si="599"/>
        <v>corradettigiampiero@tiscali.it</v>
      </c>
      <c r="S4769" s="1" t="s">
        <v>15196</v>
      </c>
    </row>
    <row r="4770" spans="1:19" ht="14.4" x14ac:dyDescent="0.3">
      <c r="A4770" s="1" t="s">
        <v>35</v>
      </c>
      <c r="B4770" s="1" t="s">
        <v>15199</v>
      </c>
      <c r="C4770" s="1" t="s">
        <v>15200</v>
      </c>
      <c r="D4770" s="1" t="str">
        <f t="shared" si="593"/>
        <v>Contrada San Silvestro 1</v>
      </c>
      <c r="E4770" s="1" t="s">
        <v>15201</v>
      </c>
      <c r="F4770" s="1" t="s">
        <v>15201</v>
      </c>
      <c r="G4770" t="str">
        <f t="shared" si="592"/>
        <v>Castorano</v>
      </c>
      <c r="H4770" t="s">
        <v>19718</v>
      </c>
      <c r="I4770" s="1" t="str">
        <f t="shared" si="594"/>
        <v>SITO</v>
      </c>
      <c r="J4770" s="1" t="str">
        <f t="shared" si="595"/>
        <v>N/a</v>
      </c>
      <c r="K4770" s="1" t="s">
        <v>15202</v>
      </c>
      <c r="L4770" t="str">
        <f t="shared" si="596"/>
        <v>EMAIL</v>
      </c>
      <c r="M4770" t="str">
        <f t="shared" si="597"/>
        <v>marti.dga@libero.it</v>
      </c>
      <c r="N4770" t="str">
        <f t="shared" si="598"/>
        <v>N/a</v>
      </c>
      <c r="O4770" t="str">
        <f t="shared" si="599"/>
        <v>marti.dga@libero.it</v>
      </c>
      <c r="S4770" s="1" t="s">
        <v>15199</v>
      </c>
    </row>
    <row r="4771" spans="1:19" ht="14.4" x14ac:dyDescent="0.3">
      <c r="A4771" s="1" t="s">
        <v>29</v>
      </c>
      <c r="B4771" s="1" t="s">
        <v>15203</v>
      </c>
      <c r="C4771" s="1" t="s">
        <v>15204</v>
      </c>
      <c r="D4771" s="1" t="str">
        <f t="shared" si="593"/>
        <v>Contrada Palazzi 15</v>
      </c>
      <c r="E4771" s="1" t="s">
        <v>15201</v>
      </c>
      <c r="F4771" s="1" t="s">
        <v>15201</v>
      </c>
      <c r="G4771" t="str">
        <f t="shared" si="592"/>
        <v>Castorano</v>
      </c>
      <c r="H4771" t="s">
        <v>19718</v>
      </c>
      <c r="I4771" s="1" t="str">
        <f t="shared" si="594"/>
        <v>SITO</v>
      </c>
      <c r="J4771" s="1" t="str">
        <f t="shared" si="595"/>
        <v>N/a</v>
      </c>
      <c r="K4771" t="s">
        <v>19718</v>
      </c>
      <c r="L4771" t="str">
        <f t="shared" si="596"/>
        <v>SITO</v>
      </c>
      <c r="M4771" t="str">
        <f t="shared" si="597"/>
        <v xml:space="preserve"> </v>
      </c>
      <c r="N4771" t="str">
        <f t="shared" si="598"/>
        <v>N/a</v>
      </c>
      <c r="O4771" t="str">
        <f t="shared" si="599"/>
        <v>N/a</v>
      </c>
      <c r="S4771" s="1" t="s">
        <v>15203</v>
      </c>
    </row>
    <row r="4772" spans="1:19" ht="14.4" x14ac:dyDescent="0.3">
      <c r="A4772" s="1" t="s">
        <v>29</v>
      </c>
      <c r="B4772" s="1" t="s">
        <v>15205</v>
      </c>
      <c r="C4772" s="1" t="s">
        <v>15206</v>
      </c>
      <c r="D4772" s="1" t="str">
        <f t="shared" si="593"/>
        <v>Contrada Palazzi 41</v>
      </c>
      <c r="E4772" s="1" t="s">
        <v>15201</v>
      </c>
      <c r="F4772" s="1" t="s">
        <v>15201</v>
      </c>
      <c r="G4772" t="str">
        <f t="shared" si="592"/>
        <v>Castorano</v>
      </c>
      <c r="H4772" t="s">
        <v>19718</v>
      </c>
      <c r="I4772" s="1" t="str">
        <f t="shared" si="594"/>
        <v>SITO</v>
      </c>
      <c r="J4772" s="1" t="str">
        <f t="shared" si="595"/>
        <v>N/a</v>
      </c>
      <c r="K4772" t="s">
        <v>19718</v>
      </c>
      <c r="L4772" t="str">
        <f t="shared" si="596"/>
        <v>SITO</v>
      </c>
      <c r="M4772" t="str">
        <f t="shared" si="597"/>
        <v xml:space="preserve"> </v>
      </c>
      <c r="N4772" t="str">
        <f t="shared" si="598"/>
        <v>N/a</v>
      </c>
      <c r="O4772" t="str">
        <f t="shared" si="599"/>
        <v>N/a</v>
      </c>
      <c r="S4772" s="1" t="s">
        <v>15205</v>
      </c>
    </row>
    <row r="4773" spans="1:19" ht="14.4" x14ac:dyDescent="0.3">
      <c r="A4773" s="1" t="s">
        <v>35</v>
      </c>
      <c r="B4773" s="1" t="s">
        <v>15207</v>
      </c>
      <c r="C4773" s="1" t="s">
        <v>15208</v>
      </c>
      <c r="D4773" s="1" t="str">
        <f t="shared" si="593"/>
        <v>Contrada Gaico 3</v>
      </c>
      <c r="E4773" s="1" t="s">
        <v>15201</v>
      </c>
      <c r="F4773" s="1" t="s">
        <v>15201</v>
      </c>
      <c r="G4773" t="str">
        <f t="shared" si="592"/>
        <v>Castorano</v>
      </c>
      <c r="H4773" s="1" t="s">
        <v>15209</v>
      </c>
      <c r="I4773" s="1" t="str">
        <f t="shared" si="594"/>
        <v>SITO</v>
      </c>
      <c r="J4773" s="1" t="str">
        <f t="shared" si="595"/>
        <v>www.agriturismocastrum.it</v>
      </c>
      <c r="K4773" s="1" t="s">
        <v>15210</v>
      </c>
      <c r="L4773" t="str">
        <f t="shared" si="596"/>
        <v>EMAIL</v>
      </c>
      <c r="M4773" t="str">
        <f t="shared" si="597"/>
        <v>info@agriturismocastrum.it</v>
      </c>
      <c r="N4773" t="str">
        <f t="shared" si="598"/>
        <v>www.agriturismocastrum.it</v>
      </c>
      <c r="O4773" t="str">
        <f t="shared" si="599"/>
        <v>info@agriturismocastrum.it</v>
      </c>
      <c r="S4773" s="1" t="s">
        <v>15207</v>
      </c>
    </row>
    <row r="4774" spans="1:19" ht="14.4" x14ac:dyDescent="0.3">
      <c r="A4774" s="1" t="s">
        <v>35</v>
      </c>
      <c r="B4774" s="1" t="s">
        <v>15211</v>
      </c>
      <c r="C4774" s="1" t="s">
        <v>15212</v>
      </c>
      <c r="D4774" s="1" t="str">
        <f t="shared" si="593"/>
        <v>Ferretti 28</v>
      </c>
      <c r="E4774" s="1" t="s">
        <v>15201</v>
      </c>
      <c r="F4774" s="1" t="s">
        <v>15213</v>
      </c>
      <c r="G4774" t="str">
        <f t="shared" si="592"/>
        <v>Castorano</v>
      </c>
      <c r="H4774" s="1" t="s">
        <v>15214</v>
      </c>
      <c r="I4774" s="1" t="str">
        <f t="shared" si="594"/>
        <v>SITO</v>
      </c>
      <c r="J4774" s="1" t="str">
        <f t="shared" si="595"/>
        <v>www.ilcrinale.it</v>
      </c>
      <c r="K4774" s="1" t="s">
        <v>15215</v>
      </c>
      <c r="L4774" t="str">
        <f t="shared" si="596"/>
        <v>EMAIL</v>
      </c>
      <c r="M4774" t="str">
        <f t="shared" si="597"/>
        <v>info@ilcrinale.it</v>
      </c>
      <c r="N4774" t="str">
        <f t="shared" si="598"/>
        <v>www.ilcrinale.it</v>
      </c>
      <c r="O4774" t="str">
        <f t="shared" si="599"/>
        <v>info@ilcrinale.it</v>
      </c>
      <c r="S4774" s="1" t="s">
        <v>15211</v>
      </c>
    </row>
    <row r="4775" spans="1:19" ht="14.4" x14ac:dyDescent="0.3">
      <c r="A4775" s="1" t="s">
        <v>35</v>
      </c>
      <c r="B4775" s="1" t="s">
        <v>15216</v>
      </c>
      <c r="C4775" s="1" t="s">
        <v>15217</v>
      </c>
      <c r="D4775" s="1" t="str">
        <f t="shared" si="593"/>
        <v>Contrada Padulo 5</v>
      </c>
      <c r="E4775" s="1" t="s">
        <v>15201</v>
      </c>
      <c r="F4775" t="s">
        <v>19718</v>
      </c>
      <c r="G4775" t="str">
        <f t="shared" si="592"/>
        <v>N/A</v>
      </c>
      <c r="H4775" t="s">
        <v>19718</v>
      </c>
      <c r="I4775" s="1" t="str">
        <f t="shared" si="594"/>
        <v>SITO</v>
      </c>
      <c r="J4775" s="1" t="str">
        <f t="shared" si="595"/>
        <v>N/a</v>
      </c>
      <c r="K4775" s="1" t="s">
        <v>15218</v>
      </c>
      <c r="L4775" t="str">
        <f t="shared" si="596"/>
        <v>EMAIL</v>
      </c>
      <c r="M4775" t="str">
        <f t="shared" si="597"/>
        <v>aziendaagricolaferri@alice.it</v>
      </c>
      <c r="N4775" t="str">
        <f t="shared" si="598"/>
        <v>N/a</v>
      </c>
      <c r="O4775" t="str">
        <f t="shared" si="599"/>
        <v>aziendaagricolaferri@alice.it</v>
      </c>
      <c r="S4775" s="1" t="s">
        <v>15216</v>
      </c>
    </row>
    <row r="4776" spans="1:19" ht="14.4" x14ac:dyDescent="0.3">
      <c r="A4776" s="1" t="s">
        <v>29</v>
      </c>
      <c r="B4776" s="1" t="s">
        <v>15219</v>
      </c>
      <c r="C4776" s="1" t="s">
        <v>15220</v>
      </c>
      <c r="D4776" s="1" t="str">
        <f t="shared" si="593"/>
        <v>C.Da Pescolla 7</v>
      </c>
      <c r="E4776" s="1" t="s">
        <v>15201</v>
      </c>
      <c r="F4776" s="1" t="s">
        <v>15221</v>
      </c>
      <c r="G4776" t="str">
        <f t="shared" si="592"/>
        <v>Loc. Pescolla</v>
      </c>
      <c r="H4776" s="1" t="s">
        <v>15222</v>
      </c>
      <c r="I4776" s="1" t="str">
        <f t="shared" si="594"/>
        <v>SITO</v>
      </c>
      <c r="J4776" s="1" t="str">
        <f t="shared" si="595"/>
        <v>www.picenoterramare.it</v>
      </c>
      <c r="K4776" s="1" t="s">
        <v>15223</v>
      </c>
      <c r="L4776" t="str">
        <f t="shared" si="596"/>
        <v>EMAIL</v>
      </c>
      <c r="M4776" t="str">
        <f t="shared" si="597"/>
        <v>info@picenoterramare.it</v>
      </c>
      <c r="N4776" t="str">
        <f t="shared" si="598"/>
        <v>www.picenoterramare.it</v>
      </c>
      <c r="O4776" t="str">
        <f t="shared" si="599"/>
        <v>info@picenoterramare.it</v>
      </c>
      <c r="S4776" s="1" t="s">
        <v>15219</v>
      </c>
    </row>
    <row r="4777" spans="1:19" ht="14.4" x14ac:dyDescent="0.3">
      <c r="A4777" s="1" t="s">
        <v>29</v>
      </c>
      <c r="B4777" s="1" t="s">
        <v>15224</v>
      </c>
      <c r="C4777" s="1" t="s">
        <v>15225</v>
      </c>
      <c r="D4777" s="1" t="str">
        <f t="shared" si="593"/>
        <v>Via Pescolla 27</v>
      </c>
      <c r="E4777" s="1" t="s">
        <v>15201</v>
      </c>
      <c r="F4777" t="s">
        <v>19718</v>
      </c>
      <c r="G4777" t="str">
        <f t="shared" si="592"/>
        <v>N/A</v>
      </c>
      <c r="H4777" s="1" t="s">
        <v>15226</v>
      </c>
      <c r="I4777" s="1" t="str">
        <f t="shared" si="594"/>
        <v>SITO</v>
      </c>
      <c r="J4777" s="1" t="str">
        <f t="shared" si="595"/>
        <v>www.bed-and-breakfast.it</v>
      </c>
      <c r="K4777" s="1" t="s">
        <v>15227</v>
      </c>
      <c r="L4777" t="str">
        <f t="shared" si="596"/>
        <v>EMAIL</v>
      </c>
      <c r="M4777" t="str">
        <f t="shared" si="597"/>
        <v>rossana_1977@libero.it</v>
      </c>
      <c r="N4777" t="str">
        <f t="shared" si="598"/>
        <v>www.bed-and-breakfast.it</v>
      </c>
      <c r="O4777" t="str">
        <f t="shared" si="599"/>
        <v>rossana_1977@libero.it</v>
      </c>
      <c r="S4777" s="1" t="s">
        <v>15224</v>
      </c>
    </row>
    <row r="4778" spans="1:19" ht="14.4" x14ac:dyDescent="0.3">
      <c r="A4778" s="1" t="s">
        <v>29</v>
      </c>
      <c r="B4778" s="1" t="s">
        <v>15228</v>
      </c>
      <c r="C4778" s="1" t="s">
        <v>15229</v>
      </c>
      <c r="D4778" s="1" t="str">
        <f t="shared" si="593"/>
        <v>Via Cavour 9</v>
      </c>
      <c r="E4778" s="1" t="s">
        <v>15230</v>
      </c>
      <c r="F4778" s="1" t="s">
        <v>15230</v>
      </c>
      <c r="G4778" t="str">
        <f t="shared" si="592"/>
        <v>Colli Del Tronto</v>
      </c>
      <c r="H4778" s="1" t="s">
        <v>15231</v>
      </c>
      <c r="I4778" s="1" t="str">
        <f t="shared" si="594"/>
        <v>SITO</v>
      </c>
      <c r="J4778" s="1" t="str">
        <f t="shared" si="595"/>
        <v>www.villadeivignali.too.it</v>
      </c>
      <c r="K4778" s="1" t="s">
        <v>15232</v>
      </c>
      <c r="L4778" t="str">
        <f t="shared" si="596"/>
        <v>EMAIL</v>
      </c>
      <c r="M4778" t="str">
        <f t="shared" si="597"/>
        <v>legaltrading@gmail.com</v>
      </c>
      <c r="N4778" t="str">
        <f t="shared" si="598"/>
        <v>www.villadeivignali.too.it</v>
      </c>
      <c r="O4778" t="str">
        <f t="shared" si="599"/>
        <v>legaltrading@gmail.com</v>
      </c>
      <c r="S4778" s="1" t="s">
        <v>15228</v>
      </c>
    </row>
    <row r="4779" spans="1:19" ht="14.4" x14ac:dyDescent="0.3">
      <c r="A4779" s="1" t="s">
        <v>20</v>
      </c>
      <c r="B4779" s="1" t="s">
        <v>15233</v>
      </c>
      <c r="C4779" s="1" t="s">
        <v>15234</v>
      </c>
      <c r="D4779" s="1" t="str">
        <f t="shared" si="593"/>
        <v>Contrada Casale Superiore 146</v>
      </c>
      <c r="E4779" s="1" t="s">
        <v>15230</v>
      </c>
      <c r="F4779" s="1" t="s">
        <v>15230</v>
      </c>
      <c r="G4779" t="str">
        <f t="shared" si="592"/>
        <v>Colli Del Tronto</v>
      </c>
      <c r="H4779" s="1" t="s">
        <v>15235</v>
      </c>
      <c r="I4779" s="1" t="str">
        <f t="shared" si="594"/>
        <v>SITO</v>
      </c>
      <c r="J4779" s="1" t="str">
        <f t="shared" si="595"/>
        <v>www.hotelcasale.it</v>
      </c>
      <c r="K4779" s="1" t="s">
        <v>15236</v>
      </c>
      <c r="L4779" t="str">
        <f t="shared" si="596"/>
        <v>EMAIL</v>
      </c>
      <c r="M4779" t="str">
        <f t="shared" si="597"/>
        <v>info@hotelcasale.it</v>
      </c>
      <c r="N4779" t="str">
        <f t="shared" si="598"/>
        <v>www.hotelcasale.it</v>
      </c>
      <c r="O4779" t="str">
        <f t="shared" si="599"/>
        <v>info@hotelcasale.it</v>
      </c>
      <c r="S4779" s="1" t="s">
        <v>15233</v>
      </c>
    </row>
    <row r="4780" spans="1:19" ht="14.4" x14ac:dyDescent="0.3">
      <c r="A4780" s="1" t="s">
        <v>20</v>
      </c>
      <c r="B4780" s="1" t="s">
        <v>15237</v>
      </c>
      <c r="C4780" s="1" t="s">
        <v>15238</v>
      </c>
      <c r="D4780" s="1" t="str">
        <f t="shared" si="593"/>
        <v>Via Salaria 66</v>
      </c>
      <c r="E4780" s="1" t="s">
        <v>15230</v>
      </c>
      <c r="F4780" s="1" t="s">
        <v>15230</v>
      </c>
      <c r="G4780" t="str">
        <f t="shared" si="592"/>
        <v>Colli Del Tronto</v>
      </c>
      <c r="H4780" s="1" t="s">
        <v>15239</v>
      </c>
      <c r="I4780" s="1" t="str">
        <f t="shared" si="594"/>
        <v>SITO</v>
      </c>
      <c r="J4780" s="1" t="str">
        <f t="shared" si="595"/>
        <v>www.villapicena.it</v>
      </c>
      <c r="K4780" s="1" t="s">
        <v>15240</v>
      </c>
      <c r="L4780" t="str">
        <f t="shared" si="596"/>
        <v>EMAIL</v>
      </c>
      <c r="M4780" t="str">
        <f t="shared" si="597"/>
        <v>info@villapicena.it</v>
      </c>
      <c r="N4780" t="str">
        <f t="shared" si="598"/>
        <v>www.villapicena.it</v>
      </c>
      <c r="O4780" t="str">
        <f t="shared" si="599"/>
        <v>info@villapicena.it</v>
      </c>
      <c r="S4780" s="1" t="s">
        <v>15237</v>
      </c>
    </row>
    <row r="4781" spans="1:19" ht="14.4" x14ac:dyDescent="0.3">
      <c r="A4781" s="1" t="s">
        <v>29</v>
      </c>
      <c r="B4781" s="1" t="s">
        <v>15241</v>
      </c>
      <c r="C4781" s="1" t="s">
        <v>15242</v>
      </c>
      <c r="D4781" s="1" t="str">
        <f t="shared" si="593"/>
        <v>Via Salaria Inferiore Snc</v>
      </c>
      <c r="E4781" s="1" t="s">
        <v>15230</v>
      </c>
      <c r="F4781" s="1" t="s">
        <v>15243</v>
      </c>
      <c r="G4781" t="str">
        <f t="shared" si="592"/>
        <v>Villa San Giuseppe</v>
      </c>
      <c r="H4781" s="1" t="s">
        <v>15244</v>
      </c>
      <c r="I4781" s="1" t="str">
        <f t="shared" si="594"/>
        <v>SITO</v>
      </c>
      <c r="J4781" s="1" t="str">
        <f t="shared" si="595"/>
        <v>www.bebmellon.com</v>
      </c>
      <c r="K4781" s="1" t="s">
        <v>15245</v>
      </c>
      <c r="L4781" t="str">
        <f t="shared" si="596"/>
        <v>EMAIL</v>
      </c>
      <c r="M4781" t="str">
        <f t="shared" si="597"/>
        <v>bebmellon@gmail.com</v>
      </c>
      <c r="N4781" t="str">
        <f t="shared" si="598"/>
        <v>www.bebmellon.com</v>
      </c>
      <c r="O4781" t="str">
        <f t="shared" si="599"/>
        <v>bebmellon@gmail.com</v>
      </c>
      <c r="S4781" s="1" t="s">
        <v>15241</v>
      </c>
    </row>
    <row r="4782" spans="1:19" ht="14.4" x14ac:dyDescent="0.3">
      <c r="A4782" s="1" t="s">
        <v>35</v>
      </c>
      <c r="B4782" s="1" t="s">
        <v>15246</v>
      </c>
      <c r="C4782" s="1" t="s">
        <v>15247</v>
      </c>
      <c r="D4782" s="1" t="str">
        <f t="shared" si="593"/>
        <v>Contrada La Rocca 29</v>
      </c>
      <c r="E4782" s="1" t="s">
        <v>15230</v>
      </c>
      <c r="F4782" s="1" t="s">
        <v>15248</v>
      </c>
      <c r="G4782" t="str">
        <f t="shared" si="592"/>
        <v>Colli Del Tronto</v>
      </c>
      <c r="H4782" s="1" t="s">
        <v>15249</v>
      </c>
      <c r="I4782" s="1" t="str">
        <f t="shared" si="594"/>
        <v>SITO</v>
      </c>
      <c r="J4782" s="1" t="str">
        <f t="shared" si="595"/>
        <v>www.allasolagna.it</v>
      </c>
      <c r="K4782" s="1" t="s">
        <v>15250</v>
      </c>
      <c r="L4782" t="str">
        <f t="shared" si="596"/>
        <v>EMAIL</v>
      </c>
      <c r="M4782" t="str">
        <f t="shared" si="597"/>
        <v>info-agriturismo@allasolagna.it</v>
      </c>
      <c r="N4782" t="str">
        <f t="shared" si="598"/>
        <v>www.allasolagna.it</v>
      </c>
      <c r="O4782" t="str">
        <f t="shared" si="599"/>
        <v>info-agriturismo@allasolagna.it</v>
      </c>
      <c r="S4782" s="1" t="s">
        <v>15246</v>
      </c>
    </row>
    <row r="4783" spans="1:19" ht="14.4" x14ac:dyDescent="0.3">
      <c r="A4783" s="1" t="s">
        <v>35</v>
      </c>
      <c r="B4783" s="1" t="s">
        <v>15251</v>
      </c>
      <c r="C4783" s="1" t="s">
        <v>15252</v>
      </c>
      <c r="D4783" s="1" t="str">
        <f t="shared" si="593"/>
        <v>C.Da Cucciole Snc</v>
      </c>
      <c r="E4783" s="1" t="s">
        <v>15253</v>
      </c>
      <c r="F4783" t="s">
        <v>19718</v>
      </c>
      <c r="G4783" t="str">
        <f t="shared" si="592"/>
        <v>N/A</v>
      </c>
      <c r="H4783" t="s">
        <v>19718</v>
      </c>
      <c r="I4783" s="1" t="str">
        <f t="shared" si="594"/>
        <v>SITO</v>
      </c>
      <c r="J4783" s="1" t="str">
        <f t="shared" si="595"/>
        <v>N/a</v>
      </c>
      <c r="K4783" s="1" t="s">
        <v>15254</v>
      </c>
      <c r="L4783" t="str">
        <f t="shared" si="596"/>
        <v>EMAIL</v>
      </c>
      <c r="M4783" t="str">
        <f t="shared" si="597"/>
        <v>scilla23@tiscali.it</v>
      </c>
      <c r="N4783" t="str">
        <f t="shared" si="598"/>
        <v>N/a</v>
      </c>
      <c r="O4783" t="str">
        <f t="shared" si="599"/>
        <v>scilla23@tiscali.it</v>
      </c>
      <c r="S4783" s="1" t="s">
        <v>15251</v>
      </c>
    </row>
    <row r="4784" spans="1:19" ht="14.4" x14ac:dyDescent="0.3">
      <c r="A4784" s="1" t="s">
        <v>12</v>
      </c>
      <c r="B4784" s="1" t="s">
        <v>15255</v>
      </c>
      <c r="C4784" t="s">
        <v>19718</v>
      </c>
      <c r="D4784" s="1" t="str">
        <f t="shared" si="593"/>
        <v>N/A</v>
      </c>
      <c r="E4784" s="1" t="s">
        <v>15253</v>
      </c>
      <c r="F4784" s="1" t="s">
        <v>15256</v>
      </c>
      <c r="G4784" t="str">
        <f t="shared" si="592"/>
        <v>Fraz. Vindola</v>
      </c>
      <c r="H4784" t="s">
        <v>19718</v>
      </c>
      <c r="I4784" s="1" t="str">
        <f t="shared" si="594"/>
        <v>SITO</v>
      </c>
      <c r="J4784" s="1" t="str">
        <f t="shared" si="595"/>
        <v>N/a</v>
      </c>
      <c r="K4784" t="s">
        <v>19718</v>
      </c>
      <c r="L4784" t="str">
        <f t="shared" si="596"/>
        <v>SITO</v>
      </c>
      <c r="M4784" t="str">
        <f t="shared" si="597"/>
        <v xml:space="preserve"> </v>
      </c>
      <c r="N4784" t="str">
        <f t="shared" si="598"/>
        <v>N/a</v>
      </c>
      <c r="O4784" t="str">
        <f t="shared" si="599"/>
        <v>N/a</v>
      </c>
      <c r="S4784" s="1" t="s">
        <v>15255</v>
      </c>
    </row>
    <row r="4785" spans="1:19" ht="14.4" x14ac:dyDescent="0.3">
      <c r="A4785" s="1" t="s">
        <v>20</v>
      </c>
      <c r="B4785" s="1" t="s">
        <v>15257</v>
      </c>
      <c r="C4785" t="s">
        <v>19718</v>
      </c>
      <c r="D4785" s="1" t="str">
        <f t="shared" si="593"/>
        <v>N/A</v>
      </c>
      <c r="E4785" s="1" t="s">
        <v>15253</v>
      </c>
      <c r="F4785" t="s">
        <v>19718</v>
      </c>
      <c r="G4785" t="str">
        <f t="shared" si="592"/>
        <v>N/A</v>
      </c>
      <c r="H4785" t="s">
        <v>19718</v>
      </c>
      <c r="I4785" s="1" t="str">
        <f t="shared" si="594"/>
        <v>SITO</v>
      </c>
      <c r="J4785" s="1" t="str">
        <f t="shared" si="595"/>
        <v>N/a</v>
      </c>
      <c r="K4785" t="s">
        <v>19718</v>
      </c>
      <c r="L4785" t="str">
        <f t="shared" si="596"/>
        <v>SITO</v>
      </c>
      <c r="M4785" t="str">
        <f t="shared" si="597"/>
        <v xml:space="preserve"> </v>
      </c>
      <c r="N4785" t="str">
        <f t="shared" si="598"/>
        <v>N/a</v>
      </c>
      <c r="O4785" t="str">
        <f t="shared" si="599"/>
        <v>N/a</v>
      </c>
      <c r="S4785" s="1" t="s">
        <v>15257</v>
      </c>
    </row>
    <row r="4786" spans="1:19" ht="14.4" x14ac:dyDescent="0.3">
      <c r="A4786" s="1" t="s">
        <v>29</v>
      </c>
      <c r="B4786" s="1" t="s">
        <v>15258</v>
      </c>
      <c r="C4786" s="1" t="s">
        <v>15259</v>
      </c>
      <c r="D4786" s="1" t="str">
        <f t="shared" si="593"/>
        <v>Via Montegenco 1</v>
      </c>
      <c r="E4786" s="1" t="s">
        <v>15253</v>
      </c>
      <c r="F4786" s="1" t="s">
        <v>15253</v>
      </c>
      <c r="G4786" t="str">
        <f t="shared" si="592"/>
        <v>Comunanza</v>
      </c>
      <c r="H4786" t="s">
        <v>19718</v>
      </c>
      <c r="I4786" s="1" t="str">
        <f t="shared" si="594"/>
        <v>SITO</v>
      </c>
      <c r="J4786" s="1" t="str">
        <f t="shared" si="595"/>
        <v>N/a</v>
      </c>
      <c r="K4786" s="1" t="s">
        <v>15260</v>
      </c>
      <c r="L4786" t="str">
        <f t="shared" si="596"/>
        <v>EMAIL</v>
      </c>
      <c r="M4786" t="str">
        <f t="shared" si="597"/>
        <v>villamontegenco@gmail.com</v>
      </c>
      <c r="N4786" t="str">
        <f t="shared" si="598"/>
        <v>N/a</v>
      </c>
      <c r="O4786" t="str">
        <f t="shared" si="599"/>
        <v>villamontegenco@gmail.com</v>
      </c>
      <c r="S4786" s="1" t="s">
        <v>15258</v>
      </c>
    </row>
    <row r="4787" spans="1:19" ht="14.4" x14ac:dyDescent="0.3">
      <c r="A4787" s="1" t="s">
        <v>20</v>
      </c>
      <c r="B4787" s="1" t="s">
        <v>15261</v>
      </c>
      <c r="C4787" s="1" t="s">
        <v>15262</v>
      </c>
      <c r="D4787" s="1" t="str">
        <f t="shared" si="593"/>
        <v>Viale Ascoli 10</v>
      </c>
      <c r="E4787" s="1" t="s">
        <v>15253</v>
      </c>
      <c r="F4787" s="1" t="s">
        <v>15253</v>
      </c>
      <c r="G4787" t="str">
        <f t="shared" si="592"/>
        <v>Comunanza</v>
      </c>
      <c r="H4787" s="1" t="s">
        <v>15263</v>
      </c>
      <c r="I4787" s="1" t="str">
        <f t="shared" si="594"/>
        <v>SITO</v>
      </c>
      <c r="J4787" s="1" t="str">
        <f t="shared" si="595"/>
        <v>www.ristoranteroverino.it</v>
      </c>
      <c r="K4787" s="1" t="s">
        <v>15264</v>
      </c>
      <c r="L4787" t="str">
        <f t="shared" si="596"/>
        <v>EMAIL</v>
      </c>
      <c r="M4787" t="str">
        <f t="shared" si="597"/>
        <v>info@ristoranteroverino.it</v>
      </c>
      <c r="N4787" t="str">
        <f t="shared" si="598"/>
        <v>www.ristoranteroverino.it</v>
      </c>
      <c r="O4787" t="str">
        <f t="shared" si="599"/>
        <v>info@ristoranteroverino.it</v>
      </c>
      <c r="S4787" s="1" t="s">
        <v>15261</v>
      </c>
    </row>
    <row r="4788" spans="1:19" ht="14.4" x14ac:dyDescent="0.3">
      <c r="A4788" s="1" t="s">
        <v>20</v>
      </c>
      <c r="B4788" s="1" t="s">
        <v>15265</v>
      </c>
      <c r="C4788" s="1" t="s">
        <v>15266</v>
      </c>
      <c r="D4788" s="1" t="str">
        <f t="shared" si="593"/>
        <v>Viale Ascoli 9</v>
      </c>
      <c r="E4788" s="1" t="s">
        <v>15253</v>
      </c>
      <c r="F4788" s="1" t="s">
        <v>15253</v>
      </c>
      <c r="G4788" t="str">
        <f t="shared" si="592"/>
        <v>Comunanza</v>
      </c>
      <c r="H4788" t="s">
        <v>19718</v>
      </c>
      <c r="I4788" s="1" t="str">
        <f t="shared" si="594"/>
        <v>SITO</v>
      </c>
      <c r="J4788" s="1" t="str">
        <f t="shared" si="595"/>
        <v>N/a</v>
      </c>
      <c r="K4788" t="s">
        <v>19718</v>
      </c>
      <c r="L4788" t="str">
        <f t="shared" si="596"/>
        <v>SITO</v>
      </c>
      <c r="M4788" t="str">
        <f t="shared" si="597"/>
        <v xml:space="preserve"> </v>
      </c>
      <c r="N4788" t="str">
        <f t="shared" si="598"/>
        <v>N/a</v>
      </c>
      <c r="O4788" t="str">
        <f t="shared" si="599"/>
        <v>N/a</v>
      </c>
      <c r="S4788" s="1" t="s">
        <v>15265</v>
      </c>
    </row>
    <row r="4789" spans="1:19" ht="14.4" x14ac:dyDescent="0.3">
      <c r="A4789" s="1" t="s">
        <v>82</v>
      </c>
      <c r="B4789" s="1" t="s">
        <v>15267</v>
      </c>
      <c r="C4789" s="1" t="s">
        <v>15268</v>
      </c>
      <c r="D4789" s="1" t="str">
        <f t="shared" si="593"/>
        <v>Contrada Croce Di Casale 50</v>
      </c>
      <c r="E4789" s="1" t="s">
        <v>15253</v>
      </c>
      <c r="F4789" s="1" t="s">
        <v>15253</v>
      </c>
      <c r="G4789" t="str">
        <f t="shared" si="592"/>
        <v>Comunanza</v>
      </c>
      <c r="H4789" t="s">
        <v>19718</v>
      </c>
      <c r="I4789" s="1" t="str">
        <f t="shared" si="594"/>
        <v>SITO</v>
      </c>
      <c r="J4789" s="1" t="str">
        <f t="shared" si="595"/>
        <v>N/a</v>
      </c>
      <c r="K4789" t="s">
        <v>19718</v>
      </c>
      <c r="L4789" t="str">
        <f t="shared" si="596"/>
        <v>SITO</v>
      </c>
      <c r="M4789" t="str">
        <f t="shared" si="597"/>
        <v xml:space="preserve"> </v>
      </c>
      <c r="N4789" t="str">
        <f t="shared" si="598"/>
        <v>N/a</v>
      </c>
      <c r="O4789" t="str">
        <f t="shared" si="599"/>
        <v>N/a</v>
      </c>
      <c r="S4789" s="1" t="s">
        <v>15267</v>
      </c>
    </row>
    <row r="4790" spans="1:19" ht="14.4" x14ac:dyDescent="0.3">
      <c r="A4790" s="1" t="s">
        <v>82</v>
      </c>
      <c r="B4790" s="1" t="s">
        <v>15269</v>
      </c>
      <c r="C4790" s="1" t="s">
        <v>15270</v>
      </c>
      <c r="D4790" s="1" t="str">
        <f t="shared" si="593"/>
        <v>Piazza Garibaldi 7</v>
      </c>
      <c r="E4790" s="1" t="s">
        <v>15253</v>
      </c>
      <c r="F4790" s="1" t="s">
        <v>15253</v>
      </c>
      <c r="G4790" t="str">
        <f t="shared" si="592"/>
        <v>Comunanza</v>
      </c>
      <c r="H4790" t="s">
        <v>19718</v>
      </c>
      <c r="I4790" s="1" t="str">
        <f t="shared" si="594"/>
        <v>SITO</v>
      </c>
      <c r="J4790" s="1" t="str">
        <f t="shared" si="595"/>
        <v>N/a</v>
      </c>
      <c r="K4790" s="1" t="s">
        <v>15271</v>
      </c>
      <c r="L4790" t="str">
        <f t="shared" si="596"/>
        <v>EMAIL</v>
      </c>
      <c r="M4790" t="str">
        <f t="shared" si="597"/>
        <v>affittacameretassi@libero.it</v>
      </c>
      <c r="N4790" t="str">
        <f t="shared" si="598"/>
        <v>N/a</v>
      </c>
      <c r="O4790" t="str">
        <f t="shared" si="599"/>
        <v>affittacameretassi@libero.it</v>
      </c>
      <c r="S4790" s="1" t="s">
        <v>15269</v>
      </c>
    </row>
    <row r="4791" spans="1:19" ht="14.4" x14ac:dyDescent="0.3">
      <c r="A4791" s="1" t="s">
        <v>35</v>
      </c>
      <c r="B4791" s="1" t="s">
        <v>15272</v>
      </c>
      <c r="C4791" s="1" t="s">
        <v>15273</v>
      </c>
      <c r="D4791" s="1" t="str">
        <f t="shared" si="593"/>
        <v>Contrada Piane Vecchie 1</v>
      </c>
      <c r="E4791" s="1" t="s">
        <v>15253</v>
      </c>
      <c r="F4791" s="1" t="s">
        <v>15253</v>
      </c>
      <c r="G4791" t="str">
        <f t="shared" si="592"/>
        <v>Comunanza</v>
      </c>
      <c r="H4791" s="1" t="s">
        <v>15274</v>
      </c>
      <c r="I4791" s="1" t="str">
        <f t="shared" si="594"/>
        <v>SITO</v>
      </c>
      <c r="J4791" s="1" t="str">
        <f t="shared" si="595"/>
        <v>www.leselve.net</v>
      </c>
      <c r="K4791" s="1" t="s">
        <v>15275</v>
      </c>
      <c r="L4791" t="str">
        <f t="shared" si="596"/>
        <v>EMAIL</v>
      </c>
      <c r="M4791" t="str">
        <f t="shared" si="597"/>
        <v>info@leselve.net</v>
      </c>
      <c r="N4791" t="str">
        <f t="shared" si="598"/>
        <v>www.leselve.net</v>
      </c>
      <c r="O4791" t="str">
        <f t="shared" si="599"/>
        <v>info@leselve.net</v>
      </c>
      <c r="S4791" s="1" t="s">
        <v>15272</v>
      </c>
    </row>
    <row r="4792" spans="1:19" ht="14.4" x14ac:dyDescent="0.3">
      <c r="A4792" s="1" t="s">
        <v>20</v>
      </c>
      <c r="B4792" s="1" t="s">
        <v>15276</v>
      </c>
      <c r="C4792" s="1" t="s">
        <v>15277</v>
      </c>
      <c r="D4792" s="1" t="str">
        <f t="shared" si="593"/>
        <v>Piazza Santa Caterina 1</v>
      </c>
      <c r="E4792" s="1" t="s">
        <v>15253</v>
      </c>
      <c r="F4792" s="1" t="s">
        <v>15253</v>
      </c>
      <c r="G4792" t="str">
        <f t="shared" si="592"/>
        <v>Comunanza</v>
      </c>
      <c r="H4792" s="1" t="s">
        <v>15278</v>
      </c>
      <c r="I4792" s="1" t="str">
        <f t="shared" si="594"/>
        <v>SITO</v>
      </c>
      <c r="J4792" s="1" t="str">
        <f t="shared" si="595"/>
        <v>www.palazzopascali.com</v>
      </c>
      <c r="K4792" s="1" t="s">
        <v>15279</v>
      </c>
      <c r="L4792" t="str">
        <f t="shared" si="596"/>
        <v>EMAIL</v>
      </c>
      <c r="M4792" t="str">
        <f t="shared" si="597"/>
        <v>info@palazzopascali.com</v>
      </c>
      <c r="N4792" t="str">
        <f t="shared" si="598"/>
        <v>www.palazzopascali.com</v>
      </c>
      <c r="O4792" t="str">
        <f t="shared" si="599"/>
        <v>info@palazzopascali.com</v>
      </c>
      <c r="S4792" s="1" t="s">
        <v>15276</v>
      </c>
    </row>
    <row r="4793" spans="1:19" ht="14.4" x14ac:dyDescent="0.3">
      <c r="A4793" s="1" t="s">
        <v>6</v>
      </c>
      <c r="B4793" s="1" t="s">
        <v>15280</v>
      </c>
      <c r="C4793" s="1" t="s">
        <v>15281</v>
      </c>
      <c r="D4793" s="1" t="str">
        <f t="shared" si="593"/>
        <v>Localita' Osteria Nuova 1</v>
      </c>
      <c r="E4793" s="1" t="s">
        <v>15253</v>
      </c>
      <c r="F4793" s="1" t="s">
        <v>15253</v>
      </c>
      <c r="G4793" t="str">
        <f t="shared" si="592"/>
        <v>Comunanza</v>
      </c>
      <c r="H4793" s="1" t="s">
        <v>15282</v>
      </c>
      <c r="I4793" s="1" t="str">
        <f t="shared" si="594"/>
        <v>SITO</v>
      </c>
      <c r="J4793" s="1" t="str">
        <f t="shared" si="595"/>
        <v>www.piantabete.it</v>
      </c>
      <c r="K4793" s="1" t="s">
        <v>15283</v>
      </c>
      <c r="L4793" t="str">
        <f t="shared" si="596"/>
        <v>EMAIL</v>
      </c>
      <c r="M4793" t="str">
        <f t="shared" si="597"/>
        <v>info@piantabete.it</v>
      </c>
      <c r="N4793" t="str">
        <f t="shared" si="598"/>
        <v>www.piantabete.it</v>
      </c>
      <c r="O4793" t="str">
        <f t="shared" si="599"/>
        <v>info@piantabete.it</v>
      </c>
      <c r="S4793" s="1" t="s">
        <v>15280</v>
      </c>
    </row>
    <row r="4794" spans="1:19" ht="14.4" x14ac:dyDescent="0.3">
      <c r="A4794" s="1" t="s">
        <v>12</v>
      </c>
      <c r="B4794" s="1" t="s">
        <v>15284</v>
      </c>
      <c r="C4794" s="1" t="s">
        <v>15285</v>
      </c>
      <c r="D4794" s="1" t="str">
        <f t="shared" si="593"/>
        <v>Largo A. N. Bernabei 1</v>
      </c>
      <c r="E4794" s="1" t="s">
        <v>15286</v>
      </c>
      <c r="F4794" s="1" t="s">
        <v>15286</v>
      </c>
      <c r="G4794" t="str">
        <f t="shared" si="592"/>
        <v>Cossignano</v>
      </c>
      <c r="H4794" s="1" t="s">
        <v>15287</v>
      </c>
      <c r="I4794" s="1" t="str">
        <f t="shared" si="594"/>
        <v>SITO</v>
      </c>
      <c r="J4794" s="1" t="str">
        <f t="shared" si="595"/>
        <v>www.palazzogalanti.it</v>
      </c>
      <c r="K4794" s="1" t="s">
        <v>15288</v>
      </c>
      <c r="L4794" t="str">
        <f t="shared" si="596"/>
        <v>EMAIL</v>
      </c>
      <c r="M4794" t="str">
        <f t="shared" si="597"/>
        <v>info@palazzogalanti.it</v>
      </c>
      <c r="N4794" t="str">
        <f t="shared" si="598"/>
        <v>www.palazzogalanti.it</v>
      </c>
      <c r="O4794" t="str">
        <f t="shared" si="599"/>
        <v>info@palazzogalanti.it</v>
      </c>
      <c r="S4794" s="1" t="s">
        <v>15284</v>
      </c>
    </row>
    <row r="4795" spans="1:19" ht="14.4" x14ac:dyDescent="0.3">
      <c r="A4795" s="1" t="s">
        <v>29</v>
      </c>
      <c r="B4795" s="1" t="s">
        <v>15289</v>
      </c>
      <c r="C4795" s="1" t="s">
        <v>15290</v>
      </c>
      <c r="D4795" s="1" t="str">
        <f t="shared" si="593"/>
        <v>Contrada Crocifisso 2</v>
      </c>
      <c r="E4795" s="1" t="s">
        <v>15286</v>
      </c>
      <c r="F4795" s="1" t="s">
        <v>15286</v>
      </c>
      <c r="G4795" t="str">
        <f t="shared" si="592"/>
        <v>Cossignano</v>
      </c>
      <c r="H4795" t="s">
        <v>19718</v>
      </c>
      <c r="I4795" s="1" t="str">
        <f t="shared" si="594"/>
        <v>SITO</v>
      </c>
      <c r="J4795" s="1" t="str">
        <f t="shared" si="595"/>
        <v>N/a</v>
      </c>
      <c r="K4795" s="1" t="s">
        <v>15291</v>
      </c>
      <c r="L4795" t="str">
        <f t="shared" si="596"/>
        <v>EMAIL</v>
      </c>
      <c r="M4795" t="str">
        <f t="shared" si="597"/>
        <v>infocollesavoia@gmail.com</v>
      </c>
      <c r="N4795" t="str">
        <f t="shared" si="598"/>
        <v>N/a</v>
      </c>
      <c r="O4795" t="str">
        <f t="shared" si="599"/>
        <v>infocollesavoia@gmail.com</v>
      </c>
      <c r="S4795" s="1" t="s">
        <v>15289</v>
      </c>
    </row>
    <row r="4796" spans="1:19" ht="14.4" x14ac:dyDescent="0.3">
      <c r="A4796" s="1" t="s">
        <v>35</v>
      </c>
      <c r="B4796" s="1" t="s">
        <v>15292</v>
      </c>
      <c r="C4796" s="1" t="s">
        <v>15293</v>
      </c>
      <c r="D4796" s="1" t="str">
        <f t="shared" si="593"/>
        <v>Strada San Fiorano 26</v>
      </c>
      <c r="E4796" s="1" t="s">
        <v>15286</v>
      </c>
      <c r="F4796" s="1" t="s">
        <v>15294</v>
      </c>
      <c r="G4796" t="str">
        <f t="shared" si="592"/>
        <v>Fiorano</v>
      </c>
      <c r="H4796" t="s">
        <v>19718</v>
      </c>
      <c r="I4796" s="1" t="str">
        <f t="shared" si="594"/>
        <v>SITO</v>
      </c>
      <c r="J4796" s="1" t="str">
        <f t="shared" si="595"/>
        <v>N/a</v>
      </c>
      <c r="K4796" s="1" t="s">
        <v>15295</v>
      </c>
      <c r="L4796" t="str">
        <f t="shared" si="596"/>
        <v>EMAIL</v>
      </c>
      <c r="M4796" t="str">
        <f t="shared" si="597"/>
        <v>info@chiarodiluna.info</v>
      </c>
      <c r="N4796" t="str">
        <f t="shared" si="598"/>
        <v>N/a</v>
      </c>
      <c r="O4796" t="str">
        <f t="shared" si="599"/>
        <v>info@chiarodiluna.info</v>
      </c>
      <c r="S4796" s="1" t="s">
        <v>15292</v>
      </c>
    </row>
    <row r="4797" spans="1:19" ht="14.4" x14ac:dyDescent="0.3">
      <c r="A4797" s="1" t="s">
        <v>35</v>
      </c>
      <c r="B4797" s="1" t="s">
        <v>15296</v>
      </c>
      <c r="C4797" s="1" t="s">
        <v>15297</v>
      </c>
      <c r="D4797" s="1" t="str">
        <f t="shared" si="593"/>
        <v>Contrada San Michele 5</v>
      </c>
      <c r="E4797" s="1" t="s">
        <v>15286</v>
      </c>
      <c r="F4797" s="1" t="s">
        <v>15286</v>
      </c>
      <c r="G4797" t="str">
        <f t="shared" si="592"/>
        <v>Cossignano</v>
      </c>
      <c r="H4797" s="1" t="s">
        <v>15298</v>
      </c>
      <c r="I4797" s="1" t="str">
        <f t="shared" si="594"/>
        <v>SITO</v>
      </c>
      <c r="J4797" s="1" t="str">
        <f t="shared" si="595"/>
        <v>www.agriturismosanmichele.info</v>
      </c>
      <c r="K4797" s="1" t="s">
        <v>15299</v>
      </c>
      <c r="L4797" t="str">
        <f t="shared" si="596"/>
        <v>EMAIL</v>
      </c>
      <c r="M4797" t="str">
        <f t="shared" si="597"/>
        <v>agriturismomichele@libero.it</v>
      </c>
      <c r="N4797" t="str">
        <f t="shared" si="598"/>
        <v>www.agriturismosanmichele.info</v>
      </c>
      <c r="O4797" t="str">
        <f t="shared" si="599"/>
        <v>agriturismomichele@libero.it</v>
      </c>
      <c r="S4797" s="1" t="s">
        <v>15296</v>
      </c>
    </row>
    <row r="4798" spans="1:19" ht="14.4" x14ac:dyDescent="0.3">
      <c r="A4798" s="1" t="s">
        <v>35</v>
      </c>
      <c r="B4798" s="1" t="s">
        <v>15300</v>
      </c>
      <c r="C4798" s="1" t="s">
        <v>15301</v>
      </c>
      <c r="D4798" s="1" t="str">
        <f t="shared" si="593"/>
        <v>C.Da Corneto 16</v>
      </c>
      <c r="E4798" s="1" t="s">
        <v>15286</v>
      </c>
      <c r="F4798" s="1" t="s">
        <v>15286</v>
      </c>
      <c r="G4798" t="str">
        <f t="shared" si="592"/>
        <v>Cossignano</v>
      </c>
      <c r="H4798" t="s">
        <v>19718</v>
      </c>
      <c r="I4798" s="1" t="str">
        <f t="shared" si="594"/>
        <v>SITO</v>
      </c>
      <c r="J4798" s="1" t="str">
        <f t="shared" si="595"/>
        <v>N/a</v>
      </c>
      <c r="K4798" s="1" t="s">
        <v>15302</v>
      </c>
      <c r="L4798" t="str">
        <f t="shared" si="596"/>
        <v>EMAIL</v>
      </c>
      <c r="M4798" t="str">
        <f t="shared" si="597"/>
        <v>orianalanciotti@alice.it</v>
      </c>
      <c r="N4798" t="str">
        <f t="shared" si="598"/>
        <v>N/a</v>
      </c>
      <c r="O4798" t="str">
        <f t="shared" si="599"/>
        <v>orianalanciotti@alice.it</v>
      </c>
      <c r="S4798" s="1" t="s">
        <v>15300</v>
      </c>
    </row>
    <row r="4799" spans="1:19" ht="14.4" x14ac:dyDescent="0.3">
      <c r="A4799" s="1" t="s">
        <v>29</v>
      </c>
      <c r="B4799" s="1" t="s">
        <v>15303</v>
      </c>
      <c r="C4799" s="1" t="s">
        <v>15304</v>
      </c>
      <c r="D4799" s="1" t="str">
        <f t="shared" si="593"/>
        <v>Piazza Umberto I 9</v>
      </c>
      <c r="E4799" s="1" t="s">
        <v>15286</v>
      </c>
      <c r="F4799" s="1" t="s">
        <v>15286</v>
      </c>
      <c r="G4799" t="str">
        <f t="shared" si="592"/>
        <v>Cossignano</v>
      </c>
      <c r="H4799" s="1" t="s">
        <v>15305</v>
      </c>
      <c r="I4799" s="1" t="str">
        <f t="shared" si="594"/>
        <v>SITO</v>
      </c>
      <c r="J4799" s="1" t="str">
        <f t="shared" si="595"/>
        <v>castellodemarte.com</v>
      </c>
      <c r="K4799" s="1" t="s">
        <v>15306</v>
      </c>
      <c r="L4799" t="str">
        <f t="shared" si="596"/>
        <v>EMAIL</v>
      </c>
      <c r="M4799" t="str">
        <f t="shared" si="597"/>
        <v>castellodemarte@gmail.com</v>
      </c>
      <c r="N4799" t="str">
        <f t="shared" si="598"/>
        <v>castellodemarte.com</v>
      </c>
      <c r="O4799" t="str">
        <f t="shared" si="599"/>
        <v>castellodemarte@gmail.com</v>
      </c>
      <c r="S4799" s="1" t="s">
        <v>15303</v>
      </c>
    </row>
    <row r="4800" spans="1:19" ht="14.4" x14ac:dyDescent="0.3">
      <c r="A4800" s="1" t="s">
        <v>88</v>
      </c>
      <c r="B4800" s="1" t="s">
        <v>2477</v>
      </c>
      <c r="C4800" s="1" t="s">
        <v>15307</v>
      </c>
      <c r="D4800" s="1" t="str">
        <f t="shared" si="593"/>
        <v>Contrada Gallo Snc</v>
      </c>
      <c r="E4800" s="1" t="s">
        <v>15286</v>
      </c>
      <c r="F4800" s="1" t="s">
        <v>15308</v>
      </c>
      <c r="G4800" t="str">
        <f t="shared" si="592"/>
        <v>Prossimita' Impianti Sportivi</v>
      </c>
      <c r="H4800" s="1" t="s">
        <v>15309</v>
      </c>
      <c r="I4800" s="1" t="str">
        <f t="shared" si="594"/>
        <v>SITO</v>
      </c>
      <c r="J4800" s="1" t="str">
        <f t="shared" si="595"/>
        <v>comune.cossignano.ap.it</v>
      </c>
      <c r="K4800" s="1" t="s">
        <v>15310</v>
      </c>
      <c r="L4800" t="str">
        <f t="shared" si="596"/>
        <v>EMAIL</v>
      </c>
      <c r="M4800" t="str">
        <f t="shared" si="597"/>
        <v>pmcossignano@libero.it</v>
      </c>
      <c r="N4800" t="str">
        <f t="shared" si="598"/>
        <v>comune.cossignano.ap.it</v>
      </c>
      <c r="O4800" t="str">
        <f t="shared" si="599"/>
        <v>pmcossignano@libero.it</v>
      </c>
      <c r="S4800" s="1" t="s">
        <v>2477</v>
      </c>
    </row>
    <row r="4801" spans="1:19" ht="14.4" x14ac:dyDescent="0.3">
      <c r="A4801" s="1" t="s">
        <v>12</v>
      </c>
      <c r="B4801" s="1" t="s">
        <v>1837</v>
      </c>
      <c r="C4801" s="1" t="s">
        <v>15311</v>
      </c>
      <c r="D4801" s="1" t="str">
        <f t="shared" si="593"/>
        <v>Contrada Tesino 11</v>
      </c>
      <c r="E4801" s="1" t="s">
        <v>15286</v>
      </c>
      <c r="F4801" t="s">
        <v>19718</v>
      </c>
      <c r="G4801" t="str">
        <f t="shared" si="592"/>
        <v>N/A</v>
      </c>
      <c r="H4801" t="s">
        <v>19718</v>
      </c>
      <c r="I4801" s="1" t="str">
        <f t="shared" si="594"/>
        <v>SITO</v>
      </c>
      <c r="J4801" s="1" t="str">
        <f t="shared" si="595"/>
        <v>N/a</v>
      </c>
      <c r="K4801" s="1" t="s">
        <v>15312</v>
      </c>
      <c r="L4801" t="str">
        <f t="shared" si="596"/>
        <v>EMAIL</v>
      </c>
      <c r="M4801" t="str">
        <f t="shared" si="597"/>
        <v>r.talamonti@alice.it</v>
      </c>
      <c r="N4801" t="str">
        <f t="shared" si="598"/>
        <v>N/a</v>
      </c>
      <c r="O4801" t="str">
        <f t="shared" si="599"/>
        <v>r.talamonti@alice.it</v>
      </c>
      <c r="S4801" s="1" t="s">
        <v>1837</v>
      </c>
    </row>
    <row r="4802" spans="1:19" ht="14.4" x14ac:dyDescent="0.3">
      <c r="A4802" s="1" t="s">
        <v>29</v>
      </c>
      <c r="B4802" s="1" t="s">
        <v>15313</v>
      </c>
      <c r="C4802" s="1" t="s">
        <v>15314</v>
      </c>
      <c r="D4802" s="1" t="str">
        <f t="shared" si="593"/>
        <v>Piazza Umberto I 5</v>
      </c>
      <c r="E4802" s="1" t="s">
        <v>15286</v>
      </c>
      <c r="F4802" s="1" t="s">
        <v>15286</v>
      </c>
      <c r="G4802" t="str">
        <f t="shared" ref="G4802:G4865" si="600">PROPER(F4802)</f>
        <v>Cossignano</v>
      </c>
      <c r="H4802" s="1" t="s">
        <v>15315</v>
      </c>
      <c r="I4802" s="1" t="str">
        <f t="shared" si="594"/>
        <v>SITO</v>
      </c>
      <c r="J4802" s="1" t="str">
        <f t="shared" si="595"/>
        <v>www.palazzofassitelli.com</v>
      </c>
      <c r="K4802" s="1" t="s">
        <v>15316</v>
      </c>
      <c r="L4802" t="str">
        <f t="shared" si="596"/>
        <v>EMAIL</v>
      </c>
      <c r="M4802" t="str">
        <f t="shared" si="597"/>
        <v>info@palazzofassitelli.com</v>
      </c>
      <c r="N4802" t="str">
        <f t="shared" si="598"/>
        <v>www.palazzofassitelli.com</v>
      </c>
      <c r="O4802" t="str">
        <f t="shared" si="599"/>
        <v>info@palazzofassitelli.com</v>
      </c>
      <c r="S4802" s="1" t="s">
        <v>15313</v>
      </c>
    </row>
    <row r="4803" spans="1:19" ht="14.4" x14ac:dyDescent="0.3">
      <c r="A4803" s="1" t="s">
        <v>35</v>
      </c>
      <c r="B4803" s="1" t="s">
        <v>15317</v>
      </c>
      <c r="C4803" s="1" t="s">
        <v>15318</v>
      </c>
      <c r="D4803" s="1" t="str">
        <f t="shared" ref="D4803:D4866" si="601">PROPER(C4803)</f>
        <v>Contrada Crocifisso 2</v>
      </c>
      <c r="E4803" s="1" t="s">
        <v>15286</v>
      </c>
      <c r="F4803" s="1" t="s">
        <v>15286</v>
      </c>
      <c r="G4803" t="str">
        <f t="shared" si="600"/>
        <v>Cossignano</v>
      </c>
      <c r="H4803" t="s">
        <v>19718</v>
      </c>
      <c r="I4803" s="1" t="str">
        <f t="shared" ref="I4803:I4866" si="602">IF(ISERROR(FIND("@",H4803)),"SITO","EMAIL")</f>
        <v>SITO</v>
      </c>
      <c r="J4803" s="1" t="str">
        <f t="shared" ref="J4803:J4866" si="603">IF(I4803="SITO",H4803," ")</f>
        <v>N/a</v>
      </c>
      <c r="K4803" s="1" t="s">
        <v>15291</v>
      </c>
      <c r="L4803" t="str">
        <f t="shared" ref="L4803:L4866" si="604">IF(ISERROR(FIND("@",K4803)),"SITO","EMAIL")</f>
        <v>EMAIL</v>
      </c>
      <c r="M4803" t="str">
        <f t="shared" ref="M4803:M4866" si="605">IF(L4803="EMAIL",K4803, " ")</f>
        <v>infocollesavoia@gmail.com</v>
      </c>
      <c r="N4803" t="str">
        <f t="shared" ref="N4803:N4866" si="606">IF(J4803&lt;&gt;" ", J4803, "N/a")</f>
        <v>N/a</v>
      </c>
      <c r="O4803" t="str">
        <f t="shared" ref="O4803:O4866" si="607">IF(M4803 &lt;&gt; " ", M4803,"N/a")</f>
        <v>infocollesavoia@gmail.com</v>
      </c>
      <c r="S4803" s="1" t="s">
        <v>15317</v>
      </c>
    </row>
    <row r="4804" spans="1:19" ht="14.4" x14ac:dyDescent="0.3">
      <c r="A4804" s="1" t="s">
        <v>20</v>
      </c>
      <c r="B4804" s="1" t="s">
        <v>15319</v>
      </c>
      <c r="C4804" s="1" t="s">
        <v>15320</v>
      </c>
      <c r="D4804" s="1" t="str">
        <f t="shared" si="601"/>
        <v>Via Borgo San Paolo 41</v>
      </c>
      <c r="E4804" s="1" t="s">
        <v>15286</v>
      </c>
      <c r="F4804" s="1" t="s">
        <v>15286</v>
      </c>
      <c r="G4804" t="str">
        <f t="shared" si="600"/>
        <v>Cossignano</v>
      </c>
      <c r="H4804" t="s">
        <v>19718</v>
      </c>
      <c r="I4804" s="1" t="str">
        <f t="shared" si="602"/>
        <v>SITO</v>
      </c>
      <c r="J4804" s="1" t="str">
        <f t="shared" si="603"/>
        <v>N/a</v>
      </c>
      <c r="K4804" s="1" t="s">
        <v>15321</v>
      </c>
      <c r="L4804" t="str">
        <f t="shared" si="604"/>
        <v>EMAIL</v>
      </c>
      <c r="M4804" t="str">
        <f t="shared" si="605"/>
        <v>giovannix@libero.it</v>
      </c>
      <c r="N4804" t="str">
        <f t="shared" si="606"/>
        <v>N/a</v>
      </c>
      <c r="O4804" t="str">
        <f t="shared" si="607"/>
        <v>giovannix@libero.it</v>
      </c>
      <c r="S4804" s="1" t="s">
        <v>15319</v>
      </c>
    </row>
    <row r="4805" spans="1:19" ht="14.4" x14ac:dyDescent="0.3">
      <c r="A4805" s="1" t="s">
        <v>29</v>
      </c>
      <c r="B4805" s="1" t="s">
        <v>15322</v>
      </c>
      <c r="C4805" s="1" t="s">
        <v>15323</v>
      </c>
      <c r="D4805" s="1" t="str">
        <f t="shared" si="601"/>
        <v>Contrada Tesino 29</v>
      </c>
      <c r="E4805" s="1" t="s">
        <v>15286</v>
      </c>
      <c r="F4805" s="1" t="s">
        <v>15286</v>
      </c>
      <c r="G4805" t="str">
        <f t="shared" si="600"/>
        <v>Cossignano</v>
      </c>
      <c r="H4805" s="1" t="s">
        <v>15324</v>
      </c>
      <c r="I4805" s="1" t="str">
        <f t="shared" si="602"/>
        <v>SITO</v>
      </c>
      <c r="J4805" s="1" t="str">
        <f t="shared" si="603"/>
        <v>www.unmarediaccoglienza.com</v>
      </c>
      <c r="K4805" s="1" t="s">
        <v>15325</v>
      </c>
      <c r="L4805" t="str">
        <f t="shared" si="604"/>
        <v>EMAIL</v>
      </c>
      <c r="M4805" t="str">
        <f t="shared" si="605"/>
        <v>paola.nardinocchi@libero.it</v>
      </c>
      <c r="N4805" t="str">
        <f t="shared" si="606"/>
        <v>www.unmarediaccoglienza.com</v>
      </c>
      <c r="O4805" t="str">
        <f t="shared" si="607"/>
        <v>paola.nardinocchi@libero.it</v>
      </c>
      <c r="S4805" s="1" t="s">
        <v>15322</v>
      </c>
    </row>
    <row r="4806" spans="1:19" ht="14.4" x14ac:dyDescent="0.3">
      <c r="A4806" s="1" t="s">
        <v>35</v>
      </c>
      <c r="B4806" s="1" t="s">
        <v>15326</v>
      </c>
      <c r="C4806" s="1" t="s">
        <v>15327</v>
      </c>
      <c r="D4806" s="1" t="str">
        <f t="shared" si="601"/>
        <v>Contrada Fiorano 19</v>
      </c>
      <c r="E4806" s="1" t="s">
        <v>15286</v>
      </c>
      <c r="F4806" s="1" t="s">
        <v>15286</v>
      </c>
      <c r="G4806" t="str">
        <f t="shared" si="600"/>
        <v>Cossignano</v>
      </c>
      <c r="H4806" s="1" t="s">
        <v>15328</v>
      </c>
      <c r="I4806" s="1" t="str">
        <f t="shared" si="602"/>
        <v>SITO</v>
      </c>
      <c r="J4806" s="1" t="str">
        <f t="shared" si="603"/>
        <v>www.agrifiorano.it</v>
      </c>
      <c r="K4806" s="1" t="s">
        <v>15329</v>
      </c>
      <c r="L4806" t="str">
        <f t="shared" si="604"/>
        <v>EMAIL</v>
      </c>
      <c r="M4806" t="str">
        <f t="shared" si="605"/>
        <v>info@agrifiorano.it</v>
      </c>
      <c r="N4806" t="str">
        <f t="shared" si="606"/>
        <v>www.agrifiorano.it</v>
      </c>
      <c r="O4806" t="str">
        <f t="shared" si="607"/>
        <v>info@agrifiorano.it</v>
      </c>
      <c r="S4806" s="1" t="s">
        <v>15326</v>
      </c>
    </row>
    <row r="4807" spans="1:19" ht="14.4" x14ac:dyDescent="0.3">
      <c r="A4807" s="1" t="s">
        <v>12</v>
      </c>
      <c r="B4807" s="1" t="s">
        <v>15330</v>
      </c>
      <c r="C4807" s="1" t="s">
        <v>15331</v>
      </c>
      <c r="D4807" s="1" t="str">
        <f t="shared" si="601"/>
        <v>Contrada Fiorano 22</v>
      </c>
      <c r="E4807" s="1" t="s">
        <v>15286</v>
      </c>
      <c r="F4807" s="1" t="s">
        <v>15286</v>
      </c>
      <c r="G4807" t="str">
        <f t="shared" si="600"/>
        <v>Cossignano</v>
      </c>
      <c r="H4807" t="s">
        <v>19718</v>
      </c>
      <c r="I4807" s="1" t="str">
        <f t="shared" si="602"/>
        <v>SITO</v>
      </c>
      <c r="J4807" s="1" t="str">
        <f t="shared" si="603"/>
        <v>N/a</v>
      </c>
      <c r="K4807" s="1" t="s">
        <v>15332</v>
      </c>
      <c r="L4807" t="str">
        <f t="shared" si="604"/>
        <v>EMAIL</v>
      </c>
      <c r="M4807" t="str">
        <f t="shared" si="605"/>
        <v>andcsg@libero.it</v>
      </c>
      <c r="N4807" t="str">
        <f t="shared" si="606"/>
        <v>N/a</v>
      </c>
      <c r="O4807" t="str">
        <f t="shared" si="607"/>
        <v>andcsg@libero.it</v>
      </c>
      <c r="S4807" s="1" t="s">
        <v>15330</v>
      </c>
    </row>
    <row r="4808" spans="1:19" ht="14.4" x14ac:dyDescent="0.3">
      <c r="A4808" s="1" t="s">
        <v>29</v>
      </c>
      <c r="B4808" s="1" t="s">
        <v>15333</v>
      </c>
      <c r="C4808" s="1" t="s">
        <v>15334</v>
      </c>
      <c r="D4808" s="1" t="str">
        <f t="shared" si="601"/>
        <v>Contrada Selve  4</v>
      </c>
      <c r="E4808" s="1" t="s">
        <v>15286</v>
      </c>
      <c r="F4808" s="1" t="s">
        <v>15286</v>
      </c>
      <c r="G4808" t="str">
        <f t="shared" si="600"/>
        <v>Cossignano</v>
      </c>
      <c r="H4808" t="s">
        <v>19718</v>
      </c>
      <c r="I4808" s="1" t="str">
        <f t="shared" si="602"/>
        <v>SITO</v>
      </c>
      <c r="J4808" s="1" t="str">
        <f t="shared" si="603"/>
        <v>N/a</v>
      </c>
      <c r="K4808" s="1" t="s">
        <v>15335</v>
      </c>
      <c r="L4808" t="str">
        <f t="shared" si="604"/>
        <v>EMAIL</v>
      </c>
      <c r="M4808" t="str">
        <f t="shared" si="605"/>
        <v>chiara@mycountrynest.org</v>
      </c>
      <c r="N4808" t="str">
        <f t="shared" si="606"/>
        <v>N/a</v>
      </c>
      <c r="O4808" t="str">
        <f t="shared" si="607"/>
        <v>chiara@mycountrynest.org</v>
      </c>
      <c r="S4808" s="1" t="s">
        <v>15333</v>
      </c>
    </row>
    <row r="4809" spans="1:19" ht="14.4" x14ac:dyDescent="0.3">
      <c r="A4809" s="1" t="s">
        <v>29</v>
      </c>
      <c r="B4809" s="1" t="s">
        <v>15336</v>
      </c>
      <c r="C4809" s="1" t="s">
        <v>15337</v>
      </c>
      <c r="D4809" s="1" t="str">
        <f t="shared" si="601"/>
        <v>Largo D'Enrico  2</v>
      </c>
      <c r="E4809" s="1" t="s">
        <v>15286</v>
      </c>
      <c r="F4809" s="1" t="s">
        <v>15286</v>
      </c>
      <c r="G4809" t="str">
        <f t="shared" si="600"/>
        <v>Cossignano</v>
      </c>
      <c r="H4809" t="s">
        <v>19718</v>
      </c>
      <c r="I4809" s="1" t="str">
        <f t="shared" si="602"/>
        <v>SITO</v>
      </c>
      <c r="J4809" s="1" t="str">
        <f t="shared" si="603"/>
        <v>N/a</v>
      </c>
      <c r="K4809" s="1" t="s">
        <v>15338</v>
      </c>
      <c r="L4809" t="str">
        <f t="shared" si="604"/>
        <v>EMAIL</v>
      </c>
      <c r="M4809" t="str">
        <f t="shared" si="605"/>
        <v>luca.pecoraro@ptfpa.it</v>
      </c>
      <c r="N4809" t="str">
        <f t="shared" si="606"/>
        <v>N/a</v>
      </c>
      <c r="O4809" t="str">
        <f t="shared" si="607"/>
        <v>luca.pecoraro@ptfpa.it</v>
      </c>
      <c r="S4809" s="1" t="s">
        <v>15336</v>
      </c>
    </row>
    <row r="4810" spans="1:19" ht="14.4" x14ac:dyDescent="0.3">
      <c r="A4810" s="1" t="s">
        <v>82</v>
      </c>
      <c r="B4810" s="1" t="s">
        <v>15339</v>
      </c>
      <c r="C4810" s="1" t="s">
        <v>15340</v>
      </c>
      <c r="D4810" s="1" t="str">
        <f t="shared" si="601"/>
        <v>Contrada Grazie 22</v>
      </c>
      <c r="E4810" s="1" t="s">
        <v>15286</v>
      </c>
      <c r="F4810" s="1" t="s">
        <v>15286</v>
      </c>
      <c r="G4810" t="str">
        <f t="shared" si="600"/>
        <v>Cossignano</v>
      </c>
      <c r="H4810" t="s">
        <v>19718</v>
      </c>
      <c r="I4810" s="1" t="str">
        <f t="shared" si="602"/>
        <v>SITO</v>
      </c>
      <c r="J4810" s="1" t="str">
        <f t="shared" si="603"/>
        <v>N/a</v>
      </c>
      <c r="K4810" s="1" t="s">
        <v>15341</v>
      </c>
      <c r="L4810" t="str">
        <f t="shared" si="604"/>
        <v>EMAIL</v>
      </c>
      <c r="M4810" t="str">
        <f t="shared" si="605"/>
        <v>residenzadellegrazie@libero.it</v>
      </c>
      <c r="N4810" t="str">
        <f t="shared" si="606"/>
        <v>N/a</v>
      </c>
      <c r="O4810" t="str">
        <f t="shared" si="607"/>
        <v>residenzadellegrazie@libero.it</v>
      </c>
      <c r="S4810" s="1" t="s">
        <v>15339</v>
      </c>
    </row>
    <row r="4811" spans="1:19" ht="14.4" x14ac:dyDescent="0.3">
      <c r="A4811" s="1" t="s">
        <v>29</v>
      </c>
      <c r="B4811" s="1" t="s">
        <v>5878</v>
      </c>
      <c r="C4811" s="1" t="s">
        <v>15342</v>
      </c>
      <c r="D4811" s="1" t="str">
        <f t="shared" si="601"/>
        <v>Contrada Gallo 16</v>
      </c>
      <c r="E4811" s="1" t="s">
        <v>15286</v>
      </c>
      <c r="F4811" s="1" t="s">
        <v>15343</v>
      </c>
      <c r="G4811" t="str">
        <f t="shared" si="600"/>
        <v>Contrada Gallo</v>
      </c>
      <c r="H4811" s="1" t="s">
        <v>15344</v>
      </c>
      <c r="I4811" s="1" t="str">
        <f t="shared" si="602"/>
        <v>SITO</v>
      </c>
      <c r="J4811" s="1" t="str">
        <f t="shared" si="603"/>
        <v>www.bblacasaincampagna.it</v>
      </c>
      <c r="K4811" s="1" t="s">
        <v>15345</v>
      </c>
      <c r="L4811" t="str">
        <f t="shared" si="604"/>
        <v>EMAIL</v>
      </c>
      <c r="M4811" t="str">
        <f t="shared" si="605"/>
        <v>info@bblacasaincampagna.it</v>
      </c>
      <c r="N4811" t="str">
        <f t="shared" si="606"/>
        <v>www.bblacasaincampagna.it</v>
      </c>
      <c r="O4811" t="str">
        <f t="shared" si="607"/>
        <v>info@bblacasaincampagna.it</v>
      </c>
      <c r="S4811" s="1" t="s">
        <v>5878</v>
      </c>
    </row>
    <row r="4812" spans="1:19" ht="14.4" x14ac:dyDescent="0.3">
      <c r="A4812" s="1" t="s">
        <v>35</v>
      </c>
      <c r="B4812" s="1" t="s">
        <v>15346</v>
      </c>
      <c r="C4812" s="1" t="s">
        <v>15347</v>
      </c>
      <c r="D4812" s="1" t="str">
        <f t="shared" si="601"/>
        <v>C.Da Fiorano 20</v>
      </c>
      <c r="E4812" s="1" t="s">
        <v>15286</v>
      </c>
      <c r="F4812" s="1" t="s">
        <v>15348</v>
      </c>
      <c r="G4812" t="str">
        <f t="shared" si="600"/>
        <v>Cossignano</v>
      </c>
      <c r="H4812" s="1" t="s">
        <v>15349</v>
      </c>
      <c r="I4812" s="1" t="str">
        <f t="shared" si="602"/>
        <v>SITO</v>
      </c>
      <c r="J4812" s="1" t="str">
        <f t="shared" si="603"/>
        <v>www.fortunaverde.com</v>
      </c>
      <c r="K4812" s="1" t="s">
        <v>15350</v>
      </c>
      <c r="L4812" t="str">
        <f t="shared" si="604"/>
        <v>EMAIL</v>
      </c>
      <c r="M4812" t="str">
        <f t="shared" si="605"/>
        <v>info@fortunaverde.com</v>
      </c>
      <c r="N4812" t="str">
        <f t="shared" si="606"/>
        <v>www.fortunaverde.com</v>
      </c>
      <c r="O4812" t="str">
        <f t="shared" si="607"/>
        <v>info@fortunaverde.com</v>
      </c>
      <c r="S4812" s="1" t="s">
        <v>15346</v>
      </c>
    </row>
    <row r="4813" spans="1:19" ht="14.4" x14ac:dyDescent="0.3">
      <c r="A4813" s="1" t="s">
        <v>20</v>
      </c>
      <c r="B4813" s="1" t="s">
        <v>15351</v>
      </c>
      <c r="C4813" s="1" t="s">
        <v>15352</v>
      </c>
      <c r="D4813" s="1" t="str">
        <f t="shared" si="601"/>
        <v>Via Castello 67</v>
      </c>
      <c r="E4813" s="1" t="s">
        <v>15353</v>
      </c>
      <c r="F4813" s="1" t="s">
        <v>15353</v>
      </c>
      <c r="G4813" t="str">
        <f t="shared" si="600"/>
        <v>Cupra Marittima</v>
      </c>
      <c r="H4813" t="s">
        <v>19718</v>
      </c>
      <c r="I4813" s="1" t="str">
        <f t="shared" si="602"/>
        <v>SITO</v>
      </c>
      <c r="J4813" s="1" t="str">
        <f t="shared" si="603"/>
        <v>N/a</v>
      </c>
      <c r="K4813" s="1" t="s">
        <v>15354</v>
      </c>
      <c r="L4813" t="str">
        <f t="shared" si="604"/>
        <v>EMAIL</v>
      </c>
      <c r="M4813" t="str">
        <f t="shared" si="605"/>
        <v>castello.hotelristorante@gmail.com</v>
      </c>
      <c r="N4813" t="str">
        <f t="shared" si="606"/>
        <v>N/a</v>
      </c>
      <c r="O4813" t="str">
        <f t="shared" si="607"/>
        <v>castello.hotelristorante@gmail.com</v>
      </c>
      <c r="S4813" s="1" t="s">
        <v>15351</v>
      </c>
    </row>
    <row r="4814" spans="1:19" ht="14.4" x14ac:dyDescent="0.3">
      <c r="A4814" s="1" t="s">
        <v>29</v>
      </c>
      <c r="B4814" s="1" t="s">
        <v>15355</v>
      </c>
      <c r="C4814" s="1" t="s">
        <v>15356</v>
      </c>
      <c r="D4814" s="1" t="str">
        <f t="shared" si="601"/>
        <v>Via San Giacomo Della Marca,11 11</v>
      </c>
      <c r="E4814" s="1" t="s">
        <v>15353</v>
      </c>
      <c r="F4814" s="1" t="s">
        <v>15353</v>
      </c>
      <c r="G4814" t="str">
        <f t="shared" si="600"/>
        <v>Cupra Marittima</v>
      </c>
      <c r="H4814" s="1" t="s">
        <v>15357</v>
      </c>
      <c r="I4814" s="1" t="str">
        <f t="shared" si="602"/>
        <v>SITO</v>
      </c>
      <c r="J4814" s="1" t="str">
        <f t="shared" si="603"/>
        <v>www.casalexis.it</v>
      </c>
      <c r="K4814" s="1" t="s">
        <v>15358</v>
      </c>
      <c r="L4814" t="str">
        <f t="shared" si="604"/>
        <v>EMAIL</v>
      </c>
      <c r="M4814" t="str">
        <f t="shared" si="605"/>
        <v>info@casalexis.it</v>
      </c>
      <c r="N4814" t="str">
        <f t="shared" si="606"/>
        <v>www.casalexis.it</v>
      </c>
      <c r="O4814" t="str">
        <f t="shared" si="607"/>
        <v>info@casalexis.it</v>
      </c>
      <c r="S4814" s="1" t="s">
        <v>15355</v>
      </c>
    </row>
    <row r="4815" spans="1:19" ht="14.4" x14ac:dyDescent="0.3">
      <c r="A4815" s="1" t="s">
        <v>20</v>
      </c>
      <c r="B4815" s="1" t="s">
        <v>15359</v>
      </c>
      <c r="C4815" s="1" t="s">
        <v>15360</v>
      </c>
      <c r="D4815" s="1" t="str">
        <f t="shared" si="601"/>
        <v>Viale Nazario Sauro 68</v>
      </c>
      <c r="E4815" s="1" t="s">
        <v>15353</v>
      </c>
      <c r="F4815" s="1" t="s">
        <v>15353</v>
      </c>
      <c r="G4815" t="str">
        <f t="shared" si="600"/>
        <v>Cupra Marittima</v>
      </c>
      <c r="H4815" t="s">
        <v>19718</v>
      </c>
      <c r="I4815" s="1" t="str">
        <f t="shared" si="602"/>
        <v>SITO</v>
      </c>
      <c r="J4815" s="1" t="str">
        <f t="shared" si="603"/>
        <v>N/a</v>
      </c>
      <c r="K4815" s="1" t="s">
        <v>15361</v>
      </c>
      <c r="L4815" t="str">
        <f t="shared" si="604"/>
        <v>EMAIL</v>
      </c>
      <c r="M4815" t="str">
        <f t="shared" si="605"/>
        <v>info@hotellaperlacupra.it</v>
      </c>
      <c r="N4815" t="str">
        <f t="shared" si="606"/>
        <v>N/a</v>
      </c>
      <c r="O4815" t="str">
        <f t="shared" si="607"/>
        <v>info@hotellaperlacupra.it</v>
      </c>
      <c r="S4815" s="1" t="s">
        <v>15359</v>
      </c>
    </row>
    <row r="4816" spans="1:19" ht="14.4" x14ac:dyDescent="0.3">
      <c r="A4816" s="1" t="s">
        <v>29</v>
      </c>
      <c r="B4816" s="1" t="s">
        <v>15362</v>
      </c>
      <c r="C4816" s="1" t="s">
        <v>15363</v>
      </c>
      <c r="D4816" s="1" t="str">
        <f t="shared" si="601"/>
        <v>Via Castello 35</v>
      </c>
      <c r="E4816" s="1" t="s">
        <v>15353</v>
      </c>
      <c r="F4816" s="1" t="s">
        <v>15353</v>
      </c>
      <c r="G4816" t="str">
        <f t="shared" si="600"/>
        <v>Cupra Marittima</v>
      </c>
      <c r="H4816" s="1" t="s">
        <v>15364</v>
      </c>
      <c r="I4816" s="1" t="str">
        <f t="shared" si="602"/>
        <v>SITO</v>
      </c>
      <c r="J4816" s="1" t="str">
        <f t="shared" si="603"/>
        <v>www.borgomarano.it</v>
      </c>
      <c r="K4816" s="1" t="s">
        <v>15365</v>
      </c>
      <c r="L4816" t="str">
        <f t="shared" si="604"/>
        <v>EMAIL</v>
      </c>
      <c r="M4816" t="str">
        <f t="shared" si="605"/>
        <v>info@borgomarano.it</v>
      </c>
      <c r="N4816" t="str">
        <f t="shared" si="606"/>
        <v>www.borgomarano.it</v>
      </c>
      <c r="O4816" t="str">
        <f t="shared" si="607"/>
        <v>info@borgomarano.it</v>
      </c>
      <c r="S4816" s="1" t="s">
        <v>15362</v>
      </c>
    </row>
    <row r="4817" spans="1:19" ht="14.4" x14ac:dyDescent="0.3">
      <c r="A4817" s="1" t="s">
        <v>82</v>
      </c>
      <c r="B4817" s="1" t="s">
        <v>15366</v>
      </c>
      <c r="C4817" s="1" t="s">
        <v>15367</v>
      </c>
      <c r="D4817" s="1" t="str">
        <f t="shared" si="601"/>
        <v>Via Alcide De Gasperi 14</v>
      </c>
      <c r="E4817" s="1" t="s">
        <v>15353</v>
      </c>
      <c r="F4817" s="1" t="s">
        <v>15353</v>
      </c>
      <c r="G4817" t="str">
        <f t="shared" si="600"/>
        <v>Cupra Marittima</v>
      </c>
      <c r="H4817" t="s">
        <v>19718</v>
      </c>
      <c r="I4817" s="1" t="str">
        <f t="shared" si="602"/>
        <v>SITO</v>
      </c>
      <c r="J4817" s="1" t="str">
        <f t="shared" si="603"/>
        <v>N/a</v>
      </c>
      <c r="K4817" s="1" t="s">
        <v>15368</v>
      </c>
      <c r="L4817" t="str">
        <f t="shared" si="604"/>
        <v>EMAIL</v>
      </c>
      <c r="M4817" t="str">
        <f t="shared" si="605"/>
        <v>info@disabatino.it</v>
      </c>
      <c r="N4817" t="str">
        <f t="shared" si="606"/>
        <v>N/a</v>
      </c>
      <c r="O4817" t="str">
        <f t="shared" si="607"/>
        <v>info@disabatino.it</v>
      </c>
      <c r="S4817" s="1" t="s">
        <v>15366</v>
      </c>
    </row>
    <row r="4818" spans="1:19" ht="14.4" x14ac:dyDescent="0.3">
      <c r="A4818" s="1" t="s">
        <v>82</v>
      </c>
      <c r="B4818" s="1" t="s">
        <v>15369</v>
      </c>
      <c r="C4818" s="1" t="s">
        <v>15370</v>
      </c>
      <c r="D4818" s="1" t="str">
        <f t="shared" si="601"/>
        <v>Via Minniti 28</v>
      </c>
      <c r="E4818" s="1" t="s">
        <v>15353</v>
      </c>
      <c r="F4818" s="1" t="s">
        <v>15353</v>
      </c>
      <c r="G4818" t="str">
        <f t="shared" si="600"/>
        <v>Cupra Marittima</v>
      </c>
      <c r="H4818" t="s">
        <v>19718</v>
      </c>
      <c r="I4818" s="1" t="str">
        <f t="shared" si="602"/>
        <v>SITO</v>
      </c>
      <c r="J4818" s="1" t="str">
        <f t="shared" si="603"/>
        <v>N/a</v>
      </c>
      <c r="K4818" s="1" t="s">
        <v>15371</v>
      </c>
      <c r="L4818" t="str">
        <f t="shared" si="604"/>
        <v>EMAIL</v>
      </c>
      <c r="M4818" t="str">
        <f t="shared" si="605"/>
        <v>cupracivico28@gmail.com</v>
      </c>
      <c r="N4818" t="str">
        <f t="shared" si="606"/>
        <v>N/a</v>
      </c>
      <c r="O4818" t="str">
        <f t="shared" si="607"/>
        <v>cupracivico28@gmail.com</v>
      </c>
      <c r="S4818" s="1" t="s">
        <v>15369</v>
      </c>
    </row>
    <row r="4819" spans="1:19" ht="14.4" x14ac:dyDescent="0.3">
      <c r="A4819" s="1" t="s">
        <v>82</v>
      </c>
      <c r="B4819" s="1" t="s">
        <v>15372</v>
      </c>
      <c r="C4819" s="1" t="s">
        <v>15373</v>
      </c>
      <c r="D4819" s="1" t="str">
        <f t="shared" si="601"/>
        <v>Contrada Bocca Bianca 29</v>
      </c>
      <c r="E4819" s="1" t="s">
        <v>15353</v>
      </c>
      <c r="F4819" s="1" t="s">
        <v>15374</v>
      </c>
      <c r="G4819" t="str">
        <f t="shared" si="600"/>
        <v>Cupramarittima</v>
      </c>
      <c r="H4819" s="1" t="s">
        <v>15375</v>
      </c>
      <c r="I4819" s="1" t="str">
        <f t="shared" si="602"/>
        <v>SITO</v>
      </c>
      <c r="J4819" s="1" t="str">
        <f t="shared" si="603"/>
        <v>www.villaboccabianca.it</v>
      </c>
      <c r="K4819" s="1" t="s">
        <v>15376</v>
      </c>
      <c r="L4819" t="str">
        <f t="shared" si="604"/>
        <v>EMAIL</v>
      </c>
      <c r="M4819" t="str">
        <f t="shared" si="605"/>
        <v>info@villaboccabianca.it</v>
      </c>
      <c r="N4819" t="str">
        <f t="shared" si="606"/>
        <v>www.villaboccabianca.it</v>
      </c>
      <c r="O4819" t="str">
        <f t="shared" si="607"/>
        <v>info@villaboccabianca.it</v>
      </c>
      <c r="S4819" s="1" t="s">
        <v>15372</v>
      </c>
    </row>
    <row r="4820" spans="1:19" ht="14.4" x14ac:dyDescent="0.3">
      <c r="A4820" s="1" t="s">
        <v>82</v>
      </c>
      <c r="B4820" s="1" t="s">
        <v>15377</v>
      </c>
      <c r="C4820" s="1" t="s">
        <v>15378</v>
      </c>
      <c r="D4820" s="1" t="str">
        <f t="shared" si="601"/>
        <v>Via Adriatica 13</v>
      </c>
      <c r="E4820" s="1" t="s">
        <v>15353</v>
      </c>
      <c r="F4820" s="1" t="s">
        <v>15353</v>
      </c>
      <c r="G4820" t="str">
        <f t="shared" si="600"/>
        <v>Cupra Marittima</v>
      </c>
      <c r="H4820" t="s">
        <v>19718</v>
      </c>
      <c r="I4820" s="1" t="str">
        <f t="shared" si="602"/>
        <v>SITO</v>
      </c>
      <c r="J4820" s="1" t="str">
        <f t="shared" si="603"/>
        <v>N/a</v>
      </c>
      <c r="K4820" t="s">
        <v>19718</v>
      </c>
      <c r="L4820" t="str">
        <f t="shared" si="604"/>
        <v>SITO</v>
      </c>
      <c r="M4820" t="str">
        <f t="shared" si="605"/>
        <v xml:space="preserve"> </v>
      </c>
      <c r="N4820" t="str">
        <f t="shared" si="606"/>
        <v>N/a</v>
      </c>
      <c r="O4820" t="str">
        <f t="shared" si="607"/>
        <v>N/a</v>
      </c>
      <c r="S4820" s="1" t="s">
        <v>15377</v>
      </c>
    </row>
    <row r="4821" spans="1:19" ht="14.4" x14ac:dyDescent="0.3">
      <c r="A4821" s="1" t="s">
        <v>679</v>
      </c>
      <c r="B4821" s="1" t="s">
        <v>15379</v>
      </c>
      <c r="C4821" s="1" t="s">
        <v>15380</v>
      </c>
      <c r="D4821" s="1" t="str">
        <f t="shared" si="601"/>
        <v>Via Romita 6 6</v>
      </c>
      <c r="E4821" s="1" t="s">
        <v>15353</v>
      </c>
      <c r="F4821" t="s">
        <v>19718</v>
      </c>
      <c r="G4821" t="str">
        <f t="shared" si="600"/>
        <v>N/A</v>
      </c>
      <c r="H4821" t="s">
        <v>19718</v>
      </c>
      <c r="I4821" s="1" t="str">
        <f t="shared" si="602"/>
        <v>SITO</v>
      </c>
      <c r="J4821" s="1" t="str">
        <f t="shared" si="603"/>
        <v>N/a</v>
      </c>
      <c r="K4821" t="s">
        <v>19718</v>
      </c>
      <c r="L4821" t="str">
        <f t="shared" si="604"/>
        <v>SITO</v>
      </c>
      <c r="M4821" t="str">
        <f t="shared" si="605"/>
        <v xml:space="preserve"> </v>
      </c>
      <c r="N4821" t="str">
        <f t="shared" si="606"/>
        <v>N/a</v>
      </c>
      <c r="O4821" t="str">
        <f t="shared" si="607"/>
        <v>N/a</v>
      </c>
      <c r="S4821" s="1" t="s">
        <v>15379</v>
      </c>
    </row>
    <row r="4822" spans="1:19" ht="14.4" x14ac:dyDescent="0.3">
      <c r="A4822" s="1" t="s">
        <v>679</v>
      </c>
      <c r="B4822" s="1" t="s">
        <v>9503</v>
      </c>
      <c r="C4822" s="1" t="s">
        <v>15381</v>
      </c>
      <c r="D4822" s="1" t="str">
        <f t="shared" si="601"/>
        <v>Torsten Bergmark Isola Pedonale Nord Snc</v>
      </c>
      <c r="E4822" s="1" t="s">
        <v>15353</v>
      </c>
      <c r="F4822" s="1" t="s">
        <v>15382</v>
      </c>
      <c r="G4822" t="str">
        <f t="shared" si="600"/>
        <v>Portobello</v>
      </c>
      <c r="H4822" t="s">
        <v>19718</v>
      </c>
      <c r="I4822" s="1" t="str">
        <f t="shared" si="602"/>
        <v>SITO</v>
      </c>
      <c r="J4822" s="1" t="str">
        <f t="shared" si="603"/>
        <v>N/a</v>
      </c>
      <c r="K4822" s="1" t="s">
        <v>15383</v>
      </c>
      <c r="L4822" t="str">
        <f t="shared" si="604"/>
        <v>EMAIL</v>
      </c>
      <c r="M4822" t="str">
        <f t="shared" si="605"/>
        <v>seavacanze@gmail.com</v>
      </c>
      <c r="N4822" t="str">
        <f t="shared" si="606"/>
        <v>N/a</v>
      </c>
      <c r="O4822" t="str">
        <f t="shared" si="607"/>
        <v>seavacanze@gmail.com</v>
      </c>
      <c r="S4822" s="1" t="s">
        <v>9503</v>
      </c>
    </row>
    <row r="4823" spans="1:19" ht="14.4" x14ac:dyDescent="0.3">
      <c r="A4823" s="1" t="s">
        <v>679</v>
      </c>
      <c r="B4823" s="1" t="s">
        <v>15384</v>
      </c>
      <c r="C4823" s="1" t="s">
        <v>15385</v>
      </c>
      <c r="D4823" s="1" t="str">
        <f t="shared" si="601"/>
        <v>Via Romita 70 70</v>
      </c>
      <c r="E4823" s="1" t="s">
        <v>15353</v>
      </c>
      <c r="F4823" s="1" t="s">
        <v>6653</v>
      </c>
      <c r="G4823" t="str">
        <f t="shared" si="600"/>
        <v>Cupramontana</v>
      </c>
      <c r="H4823" t="s">
        <v>19718</v>
      </c>
      <c r="I4823" s="1" t="str">
        <f t="shared" si="602"/>
        <v>SITO</v>
      </c>
      <c r="J4823" s="1" t="str">
        <f t="shared" si="603"/>
        <v>N/a</v>
      </c>
      <c r="K4823" t="s">
        <v>19718</v>
      </c>
      <c r="L4823" t="str">
        <f t="shared" si="604"/>
        <v>SITO</v>
      </c>
      <c r="M4823" t="str">
        <f t="shared" si="605"/>
        <v xml:space="preserve"> </v>
      </c>
      <c r="N4823" t="str">
        <f t="shared" si="606"/>
        <v>N/a</v>
      </c>
      <c r="O4823" t="str">
        <f t="shared" si="607"/>
        <v>N/a</v>
      </c>
      <c r="S4823" s="1" t="s">
        <v>15384</v>
      </c>
    </row>
    <row r="4824" spans="1:19" ht="14.4" x14ac:dyDescent="0.3">
      <c r="A4824" s="1" t="s">
        <v>679</v>
      </c>
      <c r="B4824" s="1" t="s">
        <v>5945</v>
      </c>
      <c r="C4824" s="1" t="s">
        <v>15386</v>
      </c>
      <c r="D4824" s="1" t="str">
        <f t="shared" si="601"/>
        <v>Via Nazario Sauro 7 7</v>
      </c>
      <c r="E4824" s="1" t="s">
        <v>15353</v>
      </c>
      <c r="F4824" t="s">
        <v>19718</v>
      </c>
      <c r="G4824" t="str">
        <f t="shared" si="600"/>
        <v>N/A</v>
      </c>
      <c r="H4824" s="1" t="s">
        <v>15387</v>
      </c>
      <c r="I4824" s="1" t="str">
        <f t="shared" si="602"/>
        <v>EMAIL</v>
      </c>
      <c r="J4824" s="1" t="str">
        <f t="shared" si="603"/>
        <v xml:space="preserve"> </v>
      </c>
      <c r="K4824" t="s">
        <v>19718</v>
      </c>
      <c r="L4824" t="str">
        <f t="shared" si="604"/>
        <v>SITO</v>
      </c>
      <c r="M4824" t="str">
        <f t="shared" si="605"/>
        <v xml:space="preserve"> </v>
      </c>
      <c r="N4824" t="str">
        <f t="shared" si="606"/>
        <v>N/a</v>
      </c>
      <c r="O4824" t="str">
        <f t="shared" si="607"/>
        <v>N/a</v>
      </c>
      <c r="S4824" s="1" t="s">
        <v>5945</v>
      </c>
    </row>
    <row r="4825" spans="1:19" ht="14.4" x14ac:dyDescent="0.3">
      <c r="A4825" s="1" t="s">
        <v>82</v>
      </c>
      <c r="B4825" s="1" t="s">
        <v>8234</v>
      </c>
      <c r="C4825" s="1" t="s">
        <v>15388</v>
      </c>
      <c r="D4825" s="1" t="str">
        <f t="shared" si="601"/>
        <v>Via Cesare Battisti 7A,7B</v>
      </c>
      <c r="E4825" s="1" t="s">
        <v>15353</v>
      </c>
      <c r="F4825" s="1" t="s">
        <v>15353</v>
      </c>
      <c r="G4825" t="str">
        <f t="shared" si="600"/>
        <v>Cupra Marittima</v>
      </c>
      <c r="H4825" s="1" t="s">
        <v>15389</v>
      </c>
      <c r="I4825" s="1" t="str">
        <f t="shared" si="602"/>
        <v>SITO</v>
      </c>
      <c r="J4825" s="1" t="str">
        <f t="shared" si="603"/>
        <v>www.stellamarinavacanze.it</v>
      </c>
      <c r="K4825" s="1" t="s">
        <v>15390</v>
      </c>
      <c r="L4825" t="str">
        <f t="shared" si="604"/>
        <v>EMAIL</v>
      </c>
      <c r="M4825" t="str">
        <f t="shared" si="605"/>
        <v>info@stellamarinavacanze.it</v>
      </c>
      <c r="N4825" t="str">
        <f t="shared" si="606"/>
        <v>www.stellamarinavacanze.it</v>
      </c>
      <c r="O4825" t="str">
        <f t="shared" si="607"/>
        <v>info@stellamarinavacanze.it</v>
      </c>
      <c r="S4825" s="1" t="s">
        <v>8234</v>
      </c>
    </row>
    <row r="4826" spans="1:19" ht="14.4" x14ac:dyDescent="0.3">
      <c r="A4826" s="1" t="s">
        <v>29</v>
      </c>
      <c r="B4826" s="1" t="s">
        <v>15391</v>
      </c>
      <c r="C4826" s="1" t="s">
        <v>15392</v>
      </c>
      <c r="D4826" s="1" t="str">
        <f t="shared" si="601"/>
        <v>Contrada San Michele 47</v>
      </c>
      <c r="E4826" s="1" t="s">
        <v>15353</v>
      </c>
      <c r="F4826" s="1" t="s">
        <v>15353</v>
      </c>
      <c r="G4826" t="str">
        <f t="shared" si="600"/>
        <v>Cupra Marittima</v>
      </c>
      <c r="H4826" s="1" t="s">
        <v>15393</v>
      </c>
      <c r="I4826" s="1" t="str">
        <f t="shared" si="602"/>
        <v>SITO</v>
      </c>
      <c r="J4826" s="1" t="str">
        <f t="shared" si="603"/>
        <v>www.bebdegliangeli.it</v>
      </c>
      <c r="K4826" s="1" t="s">
        <v>15394</v>
      </c>
      <c r="L4826" t="str">
        <f t="shared" si="604"/>
        <v>EMAIL</v>
      </c>
      <c r="M4826" t="str">
        <f t="shared" si="605"/>
        <v>studiopatriziocapriotti@tin.it</v>
      </c>
      <c r="N4826" t="str">
        <f t="shared" si="606"/>
        <v>www.bebdegliangeli.it</v>
      </c>
      <c r="O4826" t="str">
        <f t="shared" si="607"/>
        <v>studiopatriziocapriotti@tin.it</v>
      </c>
      <c r="S4826" s="1" t="s">
        <v>15391</v>
      </c>
    </row>
    <row r="4827" spans="1:19" ht="14.4" x14ac:dyDescent="0.3">
      <c r="A4827" s="1" t="s">
        <v>35</v>
      </c>
      <c r="B4827" s="1" t="s">
        <v>15395</v>
      </c>
      <c r="C4827" s="1" t="s">
        <v>15396</v>
      </c>
      <c r="D4827" s="1" t="str">
        <f t="shared" si="601"/>
        <v>Contrada Sant' Andrea 85</v>
      </c>
      <c r="E4827" s="1" t="s">
        <v>15353</v>
      </c>
      <c r="F4827" s="1" t="s">
        <v>15353</v>
      </c>
      <c r="G4827" t="str">
        <f t="shared" si="600"/>
        <v>Cupra Marittima</v>
      </c>
      <c r="H4827" s="1" t="s">
        <v>15397</v>
      </c>
      <c r="I4827" s="1" t="str">
        <f t="shared" si="602"/>
        <v>SITO</v>
      </c>
      <c r="J4827" s="1" t="str">
        <f t="shared" si="603"/>
        <v>www.casadelsoleap.it</v>
      </c>
      <c r="K4827" t="s">
        <v>19718</v>
      </c>
      <c r="L4827" t="str">
        <f t="shared" si="604"/>
        <v>SITO</v>
      </c>
      <c r="M4827" t="str">
        <f t="shared" si="605"/>
        <v xml:space="preserve"> </v>
      </c>
      <c r="N4827" t="str">
        <f t="shared" si="606"/>
        <v>www.casadelsoleap.it</v>
      </c>
      <c r="O4827" t="str">
        <f t="shared" si="607"/>
        <v>N/a</v>
      </c>
      <c r="S4827" s="1" t="s">
        <v>15395</v>
      </c>
    </row>
    <row r="4828" spans="1:19" ht="14.4" x14ac:dyDescent="0.3">
      <c r="A4828" s="1" t="s">
        <v>403</v>
      </c>
      <c r="B4828" s="1" t="s">
        <v>15398</v>
      </c>
      <c r="C4828" s="1" t="s">
        <v>15399</v>
      </c>
      <c r="D4828" s="1" t="str">
        <f t="shared" si="601"/>
        <v>Via Minniti 10</v>
      </c>
      <c r="E4828" s="1" t="s">
        <v>15353</v>
      </c>
      <c r="F4828" s="1" t="s">
        <v>15353</v>
      </c>
      <c r="G4828" t="str">
        <f t="shared" si="600"/>
        <v>Cupra Marittima</v>
      </c>
      <c r="H4828" s="1" t="s">
        <v>15400</v>
      </c>
      <c r="I4828" s="1" t="str">
        <f t="shared" si="602"/>
        <v>SITO</v>
      </c>
      <c r="J4828" s="1" t="str">
        <f t="shared" si="603"/>
        <v>www.residencepatrizia.it</v>
      </c>
      <c r="K4828" s="1" t="s">
        <v>15401</v>
      </c>
      <c r="L4828" t="str">
        <f t="shared" si="604"/>
        <v>EMAIL</v>
      </c>
      <c r="M4828" t="str">
        <f t="shared" si="605"/>
        <v>info@residencepatrizia.it</v>
      </c>
      <c r="N4828" t="str">
        <f t="shared" si="606"/>
        <v>www.residencepatrizia.it</v>
      </c>
      <c r="O4828" t="str">
        <f t="shared" si="607"/>
        <v>info@residencepatrizia.it</v>
      </c>
      <c r="S4828" s="1" t="s">
        <v>15398</v>
      </c>
    </row>
    <row r="4829" spans="1:19" ht="14.4" x14ac:dyDescent="0.3">
      <c r="A4829" s="1" t="s">
        <v>679</v>
      </c>
      <c r="B4829" s="1" t="s">
        <v>15402</v>
      </c>
      <c r="C4829" s="1" t="s">
        <v>15403</v>
      </c>
      <c r="D4829" s="1" t="str">
        <f t="shared" si="601"/>
        <v>Viale Nazario Sauro 11-13 11-13</v>
      </c>
      <c r="E4829" s="1" t="s">
        <v>15353</v>
      </c>
      <c r="F4829" t="s">
        <v>19718</v>
      </c>
      <c r="G4829" t="str">
        <f t="shared" si="600"/>
        <v>N/A</v>
      </c>
      <c r="H4829" s="1" t="s">
        <v>15404</v>
      </c>
      <c r="I4829" s="1" t="str">
        <f t="shared" si="602"/>
        <v>EMAIL</v>
      </c>
      <c r="J4829" s="1" t="str">
        <f t="shared" si="603"/>
        <v xml:space="preserve"> </v>
      </c>
      <c r="K4829" s="1" t="s">
        <v>15405</v>
      </c>
      <c r="L4829" t="str">
        <f t="shared" si="604"/>
        <v>SITO</v>
      </c>
      <c r="M4829" t="str">
        <f t="shared" si="605"/>
        <v xml:space="preserve"> </v>
      </c>
      <c r="N4829" t="str">
        <f t="shared" si="606"/>
        <v>N/a</v>
      </c>
      <c r="O4829" t="str">
        <f t="shared" si="607"/>
        <v>N/a</v>
      </c>
      <c r="S4829" s="1" t="s">
        <v>15402</v>
      </c>
    </row>
    <row r="4830" spans="1:19" ht="14.4" x14ac:dyDescent="0.3">
      <c r="A4830" s="1" t="s">
        <v>679</v>
      </c>
      <c r="B4830" s="1" t="s">
        <v>15406</v>
      </c>
      <c r="C4830" s="1" t="s">
        <v>15407</v>
      </c>
      <c r="D4830" s="1" t="str">
        <f t="shared" si="601"/>
        <v>Viale Nazario Sauro 1 1</v>
      </c>
      <c r="E4830" s="1" t="s">
        <v>15353</v>
      </c>
      <c r="F4830" s="1" t="s">
        <v>15353</v>
      </c>
      <c r="G4830" t="str">
        <f t="shared" si="600"/>
        <v>Cupra Marittima</v>
      </c>
      <c r="H4830" s="1" t="s">
        <v>15408</v>
      </c>
      <c r="I4830" s="1" t="str">
        <f t="shared" si="602"/>
        <v>EMAIL</v>
      </c>
      <c r="J4830" s="1" t="str">
        <f t="shared" si="603"/>
        <v xml:space="preserve"> </v>
      </c>
      <c r="K4830" t="s">
        <v>19718</v>
      </c>
      <c r="L4830" t="str">
        <f t="shared" si="604"/>
        <v>SITO</v>
      </c>
      <c r="M4830" t="str">
        <f t="shared" si="605"/>
        <v xml:space="preserve"> </v>
      </c>
      <c r="N4830" t="str">
        <f t="shared" si="606"/>
        <v>N/a</v>
      </c>
      <c r="O4830" t="str">
        <f t="shared" si="607"/>
        <v>N/a</v>
      </c>
      <c r="S4830" s="1" t="s">
        <v>15406</v>
      </c>
    </row>
    <row r="4831" spans="1:19" ht="14.4" x14ac:dyDescent="0.3">
      <c r="A4831" s="1" t="s">
        <v>679</v>
      </c>
      <c r="B4831" s="1" t="s">
        <v>15409</v>
      </c>
      <c r="C4831" s="1" t="s">
        <v>15410</v>
      </c>
      <c r="D4831" s="1" t="str">
        <f t="shared" si="601"/>
        <v>Viale Nazario Sauro 2 2</v>
      </c>
      <c r="E4831" s="1" t="s">
        <v>15353</v>
      </c>
      <c r="F4831" s="1" t="s">
        <v>15353</v>
      </c>
      <c r="G4831" t="str">
        <f t="shared" si="600"/>
        <v>Cupra Marittima</v>
      </c>
      <c r="H4831" s="1" t="s">
        <v>15408</v>
      </c>
      <c r="I4831" s="1" t="str">
        <f t="shared" si="602"/>
        <v>EMAIL</v>
      </c>
      <c r="J4831" s="1" t="str">
        <f t="shared" si="603"/>
        <v xml:space="preserve"> </v>
      </c>
      <c r="K4831" t="s">
        <v>19718</v>
      </c>
      <c r="L4831" t="str">
        <f t="shared" si="604"/>
        <v>SITO</v>
      </c>
      <c r="M4831" t="str">
        <f t="shared" si="605"/>
        <v xml:space="preserve"> </v>
      </c>
      <c r="N4831" t="str">
        <f t="shared" si="606"/>
        <v>N/a</v>
      </c>
      <c r="O4831" t="str">
        <f t="shared" si="607"/>
        <v>N/a</v>
      </c>
      <c r="S4831" s="1" t="s">
        <v>15409</v>
      </c>
    </row>
    <row r="4832" spans="1:19" ht="14.4" x14ac:dyDescent="0.3">
      <c r="A4832" s="1" t="s">
        <v>679</v>
      </c>
      <c r="B4832" s="1" t="s">
        <v>15411</v>
      </c>
      <c r="C4832" s="1" t="s">
        <v>15412</v>
      </c>
      <c r="D4832" s="1" t="str">
        <f t="shared" si="601"/>
        <v>Viale Nazario Sauro 11 11</v>
      </c>
      <c r="E4832" s="1" t="s">
        <v>15353</v>
      </c>
      <c r="F4832" s="1" t="s">
        <v>15353</v>
      </c>
      <c r="G4832" t="str">
        <f t="shared" si="600"/>
        <v>Cupra Marittima</v>
      </c>
      <c r="H4832" t="s">
        <v>19718</v>
      </c>
      <c r="I4832" s="1" t="str">
        <f t="shared" si="602"/>
        <v>SITO</v>
      </c>
      <c r="J4832" s="1" t="str">
        <f t="shared" si="603"/>
        <v>N/a</v>
      </c>
      <c r="K4832" t="s">
        <v>19718</v>
      </c>
      <c r="L4832" t="str">
        <f t="shared" si="604"/>
        <v>SITO</v>
      </c>
      <c r="M4832" t="str">
        <f t="shared" si="605"/>
        <v xml:space="preserve"> </v>
      </c>
      <c r="N4832" t="str">
        <f t="shared" si="606"/>
        <v>N/a</v>
      </c>
      <c r="O4832" t="str">
        <f t="shared" si="607"/>
        <v>N/a</v>
      </c>
      <c r="S4832" s="1" t="s">
        <v>15411</v>
      </c>
    </row>
    <row r="4833" spans="1:19" ht="14.4" x14ac:dyDescent="0.3">
      <c r="A4833" s="1" t="s">
        <v>679</v>
      </c>
      <c r="B4833" s="1" t="s">
        <v>15413</v>
      </c>
      <c r="C4833" s="1" t="s">
        <v>15414</v>
      </c>
      <c r="D4833" s="1" t="str">
        <f t="shared" si="601"/>
        <v>Viale Nazario Sauro 14 14</v>
      </c>
      <c r="E4833" s="1" t="s">
        <v>15353</v>
      </c>
      <c r="F4833" s="1" t="s">
        <v>15353</v>
      </c>
      <c r="G4833" t="str">
        <f t="shared" si="600"/>
        <v>Cupra Marittima</v>
      </c>
      <c r="H4833" t="s">
        <v>19718</v>
      </c>
      <c r="I4833" s="1" t="str">
        <f t="shared" si="602"/>
        <v>SITO</v>
      </c>
      <c r="J4833" s="1" t="str">
        <f t="shared" si="603"/>
        <v>N/a</v>
      </c>
      <c r="K4833" t="s">
        <v>19718</v>
      </c>
      <c r="L4833" t="str">
        <f t="shared" si="604"/>
        <v>SITO</v>
      </c>
      <c r="M4833" t="str">
        <f t="shared" si="605"/>
        <v xml:space="preserve"> </v>
      </c>
      <c r="N4833" t="str">
        <f t="shared" si="606"/>
        <v>N/a</v>
      </c>
      <c r="O4833" t="str">
        <f t="shared" si="607"/>
        <v>N/a</v>
      </c>
      <c r="S4833" s="1" t="s">
        <v>15413</v>
      </c>
    </row>
    <row r="4834" spans="1:19" ht="14.4" x14ac:dyDescent="0.3">
      <c r="A4834" s="1" t="s">
        <v>679</v>
      </c>
      <c r="B4834" s="1" t="s">
        <v>15415</v>
      </c>
      <c r="C4834" s="1" t="s">
        <v>15407</v>
      </c>
      <c r="D4834" s="1" t="str">
        <f t="shared" si="601"/>
        <v>Viale Nazario Sauro 1 1</v>
      </c>
      <c r="E4834" s="1" t="s">
        <v>15353</v>
      </c>
      <c r="F4834" s="1" t="s">
        <v>15353</v>
      </c>
      <c r="G4834" t="str">
        <f t="shared" si="600"/>
        <v>Cupra Marittima</v>
      </c>
      <c r="H4834" t="s">
        <v>19718</v>
      </c>
      <c r="I4834" s="1" t="str">
        <f t="shared" si="602"/>
        <v>SITO</v>
      </c>
      <c r="J4834" s="1" t="str">
        <f t="shared" si="603"/>
        <v>N/a</v>
      </c>
      <c r="K4834" t="s">
        <v>19718</v>
      </c>
      <c r="L4834" t="str">
        <f t="shared" si="604"/>
        <v>SITO</v>
      </c>
      <c r="M4834" t="str">
        <f t="shared" si="605"/>
        <v xml:space="preserve"> </v>
      </c>
      <c r="N4834" t="str">
        <f t="shared" si="606"/>
        <v>N/a</v>
      </c>
      <c r="O4834" t="str">
        <f t="shared" si="607"/>
        <v>N/a</v>
      </c>
      <c r="S4834" s="1" t="s">
        <v>15415</v>
      </c>
    </row>
    <row r="4835" spans="1:19" ht="14.4" x14ac:dyDescent="0.3">
      <c r="A4835" s="1" t="s">
        <v>679</v>
      </c>
      <c r="B4835" s="1" t="s">
        <v>15416</v>
      </c>
      <c r="C4835" s="1" t="s">
        <v>15410</v>
      </c>
      <c r="D4835" s="1" t="str">
        <f t="shared" si="601"/>
        <v>Viale Nazario Sauro 2 2</v>
      </c>
      <c r="E4835" s="1" t="s">
        <v>15353</v>
      </c>
      <c r="F4835" s="1" t="s">
        <v>15353</v>
      </c>
      <c r="G4835" t="str">
        <f t="shared" si="600"/>
        <v>Cupra Marittima</v>
      </c>
      <c r="H4835" s="1" t="s">
        <v>15408</v>
      </c>
      <c r="I4835" s="1" t="str">
        <f t="shared" si="602"/>
        <v>EMAIL</v>
      </c>
      <c r="J4835" s="1" t="str">
        <f t="shared" si="603"/>
        <v xml:space="preserve"> </v>
      </c>
      <c r="K4835" t="s">
        <v>19718</v>
      </c>
      <c r="L4835" t="str">
        <f t="shared" si="604"/>
        <v>SITO</v>
      </c>
      <c r="M4835" t="str">
        <f t="shared" si="605"/>
        <v xml:space="preserve"> </v>
      </c>
      <c r="N4835" t="str">
        <f t="shared" si="606"/>
        <v>N/a</v>
      </c>
      <c r="O4835" t="str">
        <f t="shared" si="607"/>
        <v>N/a</v>
      </c>
      <c r="S4835" s="1" t="s">
        <v>15416</v>
      </c>
    </row>
    <row r="4836" spans="1:19" ht="14.4" x14ac:dyDescent="0.3">
      <c r="A4836" s="1" t="s">
        <v>679</v>
      </c>
      <c r="B4836" s="1" t="s">
        <v>15417</v>
      </c>
      <c r="C4836" s="1" t="s">
        <v>15418</v>
      </c>
      <c r="D4836" s="1" t="str">
        <f t="shared" si="601"/>
        <v>Viale Giuseppe Romita 26 26</v>
      </c>
      <c r="E4836" s="1" t="s">
        <v>15353</v>
      </c>
      <c r="F4836" s="1" t="s">
        <v>15353</v>
      </c>
      <c r="G4836" t="str">
        <f t="shared" si="600"/>
        <v>Cupra Marittima</v>
      </c>
      <c r="H4836" s="1" t="s">
        <v>15419</v>
      </c>
      <c r="I4836" s="1" t="str">
        <f t="shared" si="602"/>
        <v>EMAIL</v>
      </c>
      <c r="J4836" s="1" t="str">
        <f t="shared" si="603"/>
        <v xml:space="preserve"> </v>
      </c>
      <c r="K4836" t="s">
        <v>19718</v>
      </c>
      <c r="L4836" t="str">
        <f t="shared" si="604"/>
        <v>SITO</v>
      </c>
      <c r="M4836" t="str">
        <f t="shared" si="605"/>
        <v xml:space="preserve"> </v>
      </c>
      <c r="N4836" t="str">
        <f t="shared" si="606"/>
        <v>N/a</v>
      </c>
      <c r="O4836" t="str">
        <f t="shared" si="607"/>
        <v>N/a</v>
      </c>
      <c r="S4836" s="1" t="s">
        <v>15417</v>
      </c>
    </row>
    <row r="4837" spans="1:19" ht="14.4" x14ac:dyDescent="0.3">
      <c r="A4837" s="1" t="s">
        <v>679</v>
      </c>
      <c r="B4837" s="1" t="s">
        <v>15420</v>
      </c>
      <c r="C4837" s="1" t="s">
        <v>15421</v>
      </c>
      <c r="D4837" s="1" t="str">
        <f t="shared" si="601"/>
        <v>Viale Nazario Sauro 1 1</v>
      </c>
      <c r="E4837" s="1" t="s">
        <v>15353</v>
      </c>
      <c r="F4837" s="1" t="s">
        <v>15353</v>
      </c>
      <c r="G4837" t="str">
        <f t="shared" si="600"/>
        <v>Cupra Marittima</v>
      </c>
      <c r="H4837" s="1" t="s">
        <v>15404</v>
      </c>
      <c r="I4837" s="1" t="str">
        <f t="shared" si="602"/>
        <v>EMAIL</v>
      </c>
      <c r="J4837" s="1" t="str">
        <f t="shared" si="603"/>
        <v xml:space="preserve"> </v>
      </c>
      <c r="K4837" s="1" t="s">
        <v>15405</v>
      </c>
      <c r="L4837" t="str">
        <f t="shared" si="604"/>
        <v>SITO</v>
      </c>
      <c r="M4837" t="str">
        <f t="shared" si="605"/>
        <v xml:space="preserve"> </v>
      </c>
      <c r="N4837" t="str">
        <f t="shared" si="606"/>
        <v>N/a</v>
      </c>
      <c r="O4837" t="str">
        <f t="shared" si="607"/>
        <v>N/a</v>
      </c>
      <c r="S4837" s="1" t="s">
        <v>15420</v>
      </c>
    </row>
    <row r="4838" spans="1:19" ht="14.4" x14ac:dyDescent="0.3">
      <c r="A4838" s="1" t="s">
        <v>679</v>
      </c>
      <c r="B4838" s="1" t="s">
        <v>15422</v>
      </c>
      <c r="C4838" s="1" t="s">
        <v>15423</v>
      </c>
      <c r="D4838" s="1" t="str">
        <f t="shared" si="601"/>
        <v>Viale Giuseppe Romita 1 1</v>
      </c>
      <c r="E4838" s="1" t="s">
        <v>15353</v>
      </c>
      <c r="F4838" s="1" t="s">
        <v>15353</v>
      </c>
      <c r="G4838" t="str">
        <f t="shared" si="600"/>
        <v>Cupra Marittima</v>
      </c>
      <c r="H4838" s="1" t="s">
        <v>15424</v>
      </c>
      <c r="I4838" s="1" t="str">
        <f t="shared" si="602"/>
        <v>EMAIL</v>
      </c>
      <c r="J4838" s="1" t="str">
        <f t="shared" si="603"/>
        <v xml:space="preserve"> </v>
      </c>
      <c r="K4838" t="s">
        <v>19718</v>
      </c>
      <c r="L4838" t="str">
        <f t="shared" si="604"/>
        <v>SITO</v>
      </c>
      <c r="M4838" t="str">
        <f t="shared" si="605"/>
        <v xml:space="preserve"> </v>
      </c>
      <c r="N4838" t="str">
        <f t="shared" si="606"/>
        <v>N/a</v>
      </c>
      <c r="O4838" t="str">
        <f t="shared" si="607"/>
        <v>N/a</v>
      </c>
      <c r="S4838" s="1" t="s">
        <v>15422</v>
      </c>
    </row>
    <row r="4839" spans="1:19" ht="14.4" x14ac:dyDescent="0.3">
      <c r="A4839" s="1" t="s">
        <v>679</v>
      </c>
      <c r="B4839" s="1" t="s">
        <v>15425</v>
      </c>
      <c r="C4839" s="1" t="s">
        <v>15423</v>
      </c>
      <c r="D4839" s="1" t="str">
        <f t="shared" si="601"/>
        <v>Viale Giuseppe Romita 1 1</v>
      </c>
      <c r="E4839" s="1" t="s">
        <v>15353</v>
      </c>
      <c r="F4839" s="1" t="s">
        <v>15353</v>
      </c>
      <c r="G4839" t="str">
        <f t="shared" si="600"/>
        <v>Cupra Marittima</v>
      </c>
      <c r="H4839" s="1" t="s">
        <v>15426</v>
      </c>
      <c r="I4839" s="1" t="str">
        <f t="shared" si="602"/>
        <v>EMAIL</v>
      </c>
      <c r="J4839" s="1" t="str">
        <f t="shared" si="603"/>
        <v xml:space="preserve"> </v>
      </c>
      <c r="K4839" t="s">
        <v>19718</v>
      </c>
      <c r="L4839" t="str">
        <f t="shared" si="604"/>
        <v>SITO</v>
      </c>
      <c r="M4839" t="str">
        <f t="shared" si="605"/>
        <v xml:space="preserve"> </v>
      </c>
      <c r="N4839" t="str">
        <f t="shared" si="606"/>
        <v>N/a</v>
      </c>
      <c r="O4839" t="str">
        <f t="shared" si="607"/>
        <v>N/a</v>
      </c>
      <c r="S4839" s="1" t="s">
        <v>15425</v>
      </c>
    </row>
    <row r="4840" spans="1:19" ht="14.4" x14ac:dyDescent="0.3">
      <c r="A4840" s="1" t="s">
        <v>679</v>
      </c>
      <c r="B4840" s="1" t="s">
        <v>15427</v>
      </c>
      <c r="C4840" s="1" t="s">
        <v>15407</v>
      </c>
      <c r="D4840" s="1" t="str">
        <f t="shared" si="601"/>
        <v>Viale Nazario Sauro 1 1</v>
      </c>
      <c r="E4840" s="1" t="s">
        <v>15353</v>
      </c>
      <c r="F4840" s="1" t="s">
        <v>15353</v>
      </c>
      <c r="G4840" t="str">
        <f t="shared" si="600"/>
        <v>Cupra Marittima</v>
      </c>
      <c r="H4840" s="1" t="s">
        <v>15428</v>
      </c>
      <c r="I4840" s="1" t="str">
        <f t="shared" si="602"/>
        <v>EMAIL</v>
      </c>
      <c r="J4840" s="1" t="str">
        <f t="shared" si="603"/>
        <v xml:space="preserve"> </v>
      </c>
      <c r="K4840" t="s">
        <v>19718</v>
      </c>
      <c r="L4840" t="str">
        <f t="shared" si="604"/>
        <v>SITO</v>
      </c>
      <c r="M4840" t="str">
        <f t="shared" si="605"/>
        <v xml:space="preserve"> </v>
      </c>
      <c r="N4840" t="str">
        <f t="shared" si="606"/>
        <v>N/a</v>
      </c>
      <c r="O4840" t="str">
        <f t="shared" si="607"/>
        <v>N/a</v>
      </c>
      <c r="S4840" s="1" t="s">
        <v>15427</v>
      </c>
    </row>
    <row r="4841" spans="1:19" ht="14.4" x14ac:dyDescent="0.3">
      <c r="A4841" s="1" t="s">
        <v>679</v>
      </c>
      <c r="B4841" s="1" t="s">
        <v>15429</v>
      </c>
      <c r="C4841" s="1" t="s">
        <v>15407</v>
      </c>
      <c r="D4841" s="1" t="str">
        <f t="shared" si="601"/>
        <v>Viale Nazario Sauro 1 1</v>
      </c>
      <c r="E4841" s="1" t="s">
        <v>15353</v>
      </c>
      <c r="F4841" s="1" t="s">
        <v>15353</v>
      </c>
      <c r="G4841" t="str">
        <f t="shared" si="600"/>
        <v>Cupra Marittima</v>
      </c>
      <c r="H4841" s="1" t="s">
        <v>15430</v>
      </c>
      <c r="I4841" s="1" t="str">
        <f t="shared" si="602"/>
        <v>EMAIL</v>
      </c>
      <c r="J4841" s="1" t="str">
        <f t="shared" si="603"/>
        <v xml:space="preserve"> </v>
      </c>
      <c r="K4841" t="s">
        <v>19718</v>
      </c>
      <c r="L4841" t="str">
        <f t="shared" si="604"/>
        <v>SITO</v>
      </c>
      <c r="M4841" t="str">
        <f t="shared" si="605"/>
        <v xml:space="preserve"> </v>
      </c>
      <c r="N4841" t="str">
        <f t="shared" si="606"/>
        <v>N/a</v>
      </c>
      <c r="O4841" t="str">
        <f t="shared" si="607"/>
        <v>N/a</v>
      </c>
      <c r="S4841" s="1" t="s">
        <v>15429</v>
      </c>
    </row>
    <row r="4842" spans="1:19" ht="14.4" x14ac:dyDescent="0.3">
      <c r="A4842" s="1" t="s">
        <v>679</v>
      </c>
      <c r="B4842" s="1" t="s">
        <v>15431</v>
      </c>
      <c r="C4842" s="1" t="s">
        <v>15407</v>
      </c>
      <c r="D4842" s="1" t="str">
        <f t="shared" si="601"/>
        <v>Viale Nazario Sauro 1 1</v>
      </c>
      <c r="E4842" s="1" t="s">
        <v>15353</v>
      </c>
      <c r="F4842" s="1" t="s">
        <v>15353</v>
      </c>
      <c r="G4842" t="str">
        <f t="shared" si="600"/>
        <v>Cupra Marittima</v>
      </c>
      <c r="H4842" t="s">
        <v>19718</v>
      </c>
      <c r="I4842" s="1" t="str">
        <f t="shared" si="602"/>
        <v>SITO</v>
      </c>
      <c r="J4842" s="1" t="str">
        <f t="shared" si="603"/>
        <v>N/a</v>
      </c>
      <c r="K4842" t="s">
        <v>19718</v>
      </c>
      <c r="L4842" t="str">
        <f t="shared" si="604"/>
        <v>SITO</v>
      </c>
      <c r="M4842" t="str">
        <f t="shared" si="605"/>
        <v xml:space="preserve"> </v>
      </c>
      <c r="N4842" t="str">
        <f t="shared" si="606"/>
        <v>N/a</v>
      </c>
      <c r="O4842" t="str">
        <f t="shared" si="607"/>
        <v>N/a</v>
      </c>
      <c r="S4842" s="1" t="s">
        <v>15431</v>
      </c>
    </row>
    <row r="4843" spans="1:19" ht="14.4" x14ac:dyDescent="0.3">
      <c r="A4843" s="1" t="s">
        <v>679</v>
      </c>
      <c r="B4843" s="1" t="s">
        <v>15432</v>
      </c>
      <c r="C4843" s="1" t="s">
        <v>15433</v>
      </c>
      <c r="D4843" s="1" t="str">
        <f t="shared" si="601"/>
        <v>Via Adriatica Sud  6/A</v>
      </c>
      <c r="E4843" s="1" t="s">
        <v>15353</v>
      </c>
      <c r="F4843" s="1" t="s">
        <v>15353</v>
      </c>
      <c r="G4843" t="str">
        <f t="shared" si="600"/>
        <v>Cupra Marittima</v>
      </c>
      <c r="H4843" t="s">
        <v>19718</v>
      </c>
      <c r="I4843" s="1" t="str">
        <f t="shared" si="602"/>
        <v>SITO</v>
      </c>
      <c r="J4843" s="1" t="str">
        <f t="shared" si="603"/>
        <v>N/a</v>
      </c>
      <c r="K4843" t="s">
        <v>19718</v>
      </c>
      <c r="L4843" t="str">
        <f t="shared" si="604"/>
        <v>SITO</v>
      </c>
      <c r="M4843" t="str">
        <f t="shared" si="605"/>
        <v xml:space="preserve"> </v>
      </c>
      <c r="N4843" t="str">
        <f t="shared" si="606"/>
        <v>N/a</v>
      </c>
      <c r="O4843" t="str">
        <f t="shared" si="607"/>
        <v>N/a</v>
      </c>
      <c r="S4843" s="1" t="s">
        <v>15432</v>
      </c>
    </row>
    <row r="4844" spans="1:19" ht="14.4" x14ac:dyDescent="0.3">
      <c r="A4844" s="1" t="s">
        <v>679</v>
      </c>
      <c r="B4844" s="1" t="s">
        <v>5453</v>
      </c>
      <c r="C4844" s="1" t="s">
        <v>15423</v>
      </c>
      <c r="D4844" s="1" t="str">
        <f t="shared" si="601"/>
        <v>Viale Giuseppe Romita 1 1</v>
      </c>
      <c r="E4844" s="1" t="s">
        <v>15353</v>
      </c>
      <c r="F4844" s="1" t="s">
        <v>15353</v>
      </c>
      <c r="G4844" t="str">
        <f t="shared" si="600"/>
        <v>Cupra Marittima</v>
      </c>
      <c r="H4844" s="1" t="s">
        <v>15434</v>
      </c>
      <c r="I4844" s="1" t="str">
        <f t="shared" si="602"/>
        <v>EMAIL</v>
      </c>
      <c r="J4844" s="1" t="str">
        <f t="shared" si="603"/>
        <v xml:space="preserve"> </v>
      </c>
      <c r="K4844" t="s">
        <v>19718</v>
      </c>
      <c r="L4844" t="str">
        <f t="shared" si="604"/>
        <v>SITO</v>
      </c>
      <c r="M4844" t="str">
        <f t="shared" si="605"/>
        <v xml:space="preserve"> </v>
      </c>
      <c r="N4844" t="str">
        <f t="shared" si="606"/>
        <v>N/a</v>
      </c>
      <c r="O4844" t="str">
        <f t="shared" si="607"/>
        <v>N/a</v>
      </c>
      <c r="S4844" s="1" t="s">
        <v>5453</v>
      </c>
    </row>
    <row r="4845" spans="1:19" ht="14.4" x14ac:dyDescent="0.3">
      <c r="A4845" s="1" t="s">
        <v>679</v>
      </c>
      <c r="B4845" s="1" t="s">
        <v>15435</v>
      </c>
      <c r="C4845" s="1" t="s">
        <v>15407</v>
      </c>
      <c r="D4845" s="1" t="str">
        <f t="shared" si="601"/>
        <v>Viale Nazario Sauro 1 1</v>
      </c>
      <c r="E4845" s="1" t="s">
        <v>15353</v>
      </c>
      <c r="F4845" s="1" t="s">
        <v>15353</v>
      </c>
      <c r="G4845" t="str">
        <f t="shared" si="600"/>
        <v>Cupra Marittima</v>
      </c>
      <c r="H4845" t="s">
        <v>19718</v>
      </c>
      <c r="I4845" s="1" t="str">
        <f t="shared" si="602"/>
        <v>SITO</v>
      </c>
      <c r="J4845" s="1" t="str">
        <f t="shared" si="603"/>
        <v>N/a</v>
      </c>
      <c r="K4845" t="s">
        <v>19718</v>
      </c>
      <c r="L4845" t="str">
        <f t="shared" si="604"/>
        <v>SITO</v>
      </c>
      <c r="M4845" t="str">
        <f t="shared" si="605"/>
        <v xml:space="preserve"> </v>
      </c>
      <c r="N4845" t="str">
        <f t="shared" si="606"/>
        <v>N/a</v>
      </c>
      <c r="O4845" t="str">
        <f t="shared" si="607"/>
        <v>N/a</v>
      </c>
      <c r="S4845" s="1" t="s">
        <v>15435</v>
      </c>
    </row>
    <row r="4846" spans="1:19" ht="14.4" x14ac:dyDescent="0.3">
      <c r="A4846" s="1" t="s">
        <v>679</v>
      </c>
      <c r="B4846" s="1" t="s">
        <v>15436</v>
      </c>
      <c r="C4846" s="1" t="s">
        <v>15437</v>
      </c>
      <c r="D4846" s="1" t="str">
        <f t="shared" si="601"/>
        <v>Viale Nazario Sauro 7 7</v>
      </c>
      <c r="E4846" s="1" t="s">
        <v>15353</v>
      </c>
      <c r="F4846" s="1" t="s">
        <v>15353</v>
      </c>
      <c r="G4846" t="str">
        <f t="shared" si="600"/>
        <v>Cupra Marittima</v>
      </c>
      <c r="H4846" t="s">
        <v>19718</v>
      </c>
      <c r="I4846" s="1" t="str">
        <f t="shared" si="602"/>
        <v>SITO</v>
      </c>
      <c r="J4846" s="1" t="str">
        <f t="shared" si="603"/>
        <v>N/a</v>
      </c>
      <c r="K4846" t="s">
        <v>19718</v>
      </c>
      <c r="L4846" t="str">
        <f t="shared" si="604"/>
        <v>SITO</v>
      </c>
      <c r="M4846" t="str">
        <f t="shared" si="605"/>
        <v xml:space="preserve"> </v>
      </c>
      <c r="N4846" t="str">
        <f t="shared" si="606"/>
        <v>N/a</v>
      </c>
      <c r="O4846" t="str">
        <f t="shared" si="607"/>
        <v>N/a</v>
      </c>
      <c r="S4846" s="1" t="s">
        <v>15436</v>
      </c>
    </row>
    <row r="4847" spans="1:19" ht="14.4" x14ac:dyDescent="0.3">
      <c r="A4847" s="1" t="s">
        <v>679</v>
      </c>
      <c r="B4847" s="1" t="s">
        <v>15438</v>
      </c>
      <c r="C4847" s="1" t="s">
        <v>15437</v>
      </c>
      <c r="D4847" s="1" t="str">
        <f t="shared" si="601"/>
        <v>Viale Nazario Sauro 7 7</v>
      </c>
      <c r="E4847" s="1" t="s">
        <v>15353</v>
      </c>
      <c r="F4847" s="1" t="s">
        <v>15353</v>
      </c>
      <c r="G4847" t="str">
        <f t="shared" si="600"/>
        <v>Cupra Marittima</v>
      </c>
      <c r="H4847" s="1" t="s">
        <v>15439</v>
      </c>
      <c r="I4847" s="1" t="str">
        <f t="shared" si="602"/>
        <v>EMAIL</v>
      </c>
      <c r="J4847" s="1" t="str">
        <f t="shared" si="603"/>
        <v xml:space="preserve"> </v>
      </c>
      <c r="K4847" s="1" t="s">
        <v>15440</v>
      </c>
      <c r="L4847" t="str">
        <f t="shared" si="604"/>
        <v>SITO</v>
      </c>
      <c r="M4847" t="str">
        <f t="shared" si="605"/>
        <v xml:space="preserve"> </v>
      </c>
      <c r="N4847" t="str">
        <f t="shared" si="606"/>
        <v>N/a</v>
      </c>
      <c r="O4847" t="str">
        <f t="shared" si="607"/>
        <v>N/a</v>
      </c>
      <c r="S4847" s="1" t="s">
        <v>15438</v>
      </c>
    </row>
    <row r="4848" spans="1:19" ht="14.4" x14ac:dyDescent="0.3">
      <c r="A4848" s="1" t="s">
        <v>571</v>
      </c>
      <c r="B4848" s="1" t="s">
        <v>15441</v>
      </c>
      <c r="C4848" s="1" t="s">
        <v>15442</v>
      </c>
      <c r="D4848" s="1" t="str">
        <f t="shared" si="601"/>
        <v>C.Da Boccabianca 5</v>
      </c>
      <c r="E4848" s="1" t="s">
        <v>15353</v>
      </c>
      <c r="F4848" s="1" t="s">
        <v>15353</v>
      </c>
      <c r="G4848" t="str">
        <f t="shared" si="600"/>
        <v>Cupra Marittima</v>
      </c>
      <c r="H4848" s="1" t="s">
        <v>15443</v>
      </c>
      <c r="I4848" s="1" t="str">
        <f t="shared" si="602"/>
        <v>SITO</v>
      </c>
      <c r="J4848" s="1" t="str">
        <f t="shared" si="603"/>
        <v>www.campingledzeppelin.it</v>
      </c>
      <c r="K4848" s="1" t="s">
        <v>15444</v>
      </c>
      <c r="L4848" t="str">
        <f t="shared" si="604"/>
        <v>EMAIL</v>
      </c>
      <c r="M4848" t="str">
        <f t="shared" si="605"/>
        <v>info@campingledzeppelin.it</v>
      </c>
      <c r="N4848" t="str">
        <f t="shared" si="606"/>
        <v>www.campingledzeppelin.it</v>
      </c>
      <c r="O4848" t="str">
        <f t="shared" si="607"/>
        <v>info@campingledzeppelin.it</v>
      </c>
      <c r="S4848" s="1" t="s">
        <v>15441</v>
      </c>
    </row>
    <row r="4849" spans="1:19" ht="14.4" x14ac:dyDescent="0.3">
      <c r="A4849" s="1" t="s">
        <v>20</v>
      </c>
      <c r="B4849" s="1" t="s">
        <v>9582</v>
      </c>
      <c r="C4849" s="1" t="s">
        <v>15445</v>
      </c>
      <c r="D4849" s="1" t="str">
        <f t="shared" si="601"/>
        <v>Via Gramsci 8</v>
      </c>
      <c r="E4849" s="1" t="s">
        <v>15353</v>
      </c>
      <c r="F4849" s="1" t="s">
        <v>15353</v>
      </c>
      <c r="G4849" t="str">
        <f t="shared" si="600"/>
        <v>Cupra Marittima</v>
      </c>
      <c r="H4849" s="1" t="s">
        <v>15446</v>
      </c>
      <c r="I4849" s="1" t="str">
        <f t="shared" si="602"/>
        <v>SITO</v>
      </c>
      <c r="J4849" s="1" t="str">
        <f t="shared" si="603"/>
        <v>www.hoteleuropaweb.it</v>
      </c>
      <c r="K4849" s="1" t="s">
        <v>15447</v>
      </c>
      <c r="L4849" t="str">
        <f t="shared" si="604"/>
        <v>EMAIL</v>
      </c>
      <c r="M4849" t="str">
        <f t="shared" si="605"/>
        <v>direzione@hoteleuropaweb.it</v>
      </c>
      <c r="N4849" t="str">
        <f t="shared" si="606"/>
        <v>www.hoteleuropaweb.it</v>
      </c>
      <c r="O4849" t="str">
        <f t="shared" si="607"/>
        <v>direzione@hoteleuropaweb.it</v>
      </c>
      <c r="S4849" s="1" t="s">
        <v>9582</v>
      </c>
    </row>
    <row r="4850" spans="1:19" ht="14.4" x14ac:dyDescent="0.3">
      <c r="A4850" s="1" t="s">
        <v>20</v>
      </c>
      <c r="B4850" s="1" t="s">
        <v>15379</v>
      </c>
      <c r="C4850" s="1" t="s">
        <v>15448</v>
      </c>
      <c r="D4850" s="1" t="str">
        <f t="shared" si="601"/>
        <v>Via Adriatica Nord 127</v>
      </c>
      <c r="E4850" s="1" t="s">
        <v>15353</v>
      </c>
      <c r="F4850" s="1" t="s">
        <v>15353</v>
      </c>
      <c r="G4850" t="str">
        <f t="shared" si="600"/>
        <v>Cupra Marittima</v>
      </c>
      <c r="H4850" s="1" t="s">
        <v>15449</v>
      </c>
      <c r="I4850" s="1" t="str">
        <f t="shared" si="602"/>
        <v>SITO</v>
      </c>
      <c r="J4850" s="1" t="str">
        <f t="shared" si="603"/>
        <v>www.hotelanita.it</v>
      </c>
      <c r="K4850" s="1" t="s">
        <v>15450</v>
      </c>
      <c r="L4850" t="str">
        <f t="shared" si="604"/>
        <v>EMAIL</v>
      </c>
      <c r="M4850" t="str">
        <f t="shared" si="605"/>
        <v>info@hotelanita.it</v>
      </c>
      <c r="N4850" t="str">
        <f t="shared" si="606"/>
        <v>www.hotelanita.it</v>
      </c>
      <c r="O4850" t="str">
        <f t="shared" si="607"/>
        <v>info@hotelanita.it</v>
      </c>
      <c r="S4850" s="1" t="s">
        <v>15379</v>
      </c>
    </row>
    <row r="4851" spans="1:19" ht="14.4" x14ac:dyDescent="0.3">
      <c r="A4851" s="1" t="s">
        <v>20</v>
      </c>
      <c r="B4851" s="1" t="s">
        <v>15384</v>
      </c>
      <c r="C4851" s="1" t="s">
        <v>15451</v>
      </c>
      <c r="D4851" s="1" t="str">
        <f t="shared" si="601"/>
        <v>Viale Giuseppe Romita 70</v>
      </c>
      <c r="E4851" s="1" t="s">
        <v>15353</v>
      </c>
      <c r="F4851" s="1" t="s">
        <v>15353</v>
      </c>
      <c r="G4851" t="str">
        <f t="shared" si="600"/>
        <v>Cupra Marittima</v>
      </c>
      <c r="H4851" t="s">
        <v>19718</v>
      </c>
      <c r="I4851" s="1" t="str">
        <f t="shared" si="602"/>
        <v>SITO</v>
      </c>
      <c r="J4851" s="1" t="str">
        <f t="shared" si="603"/>
        <v>N/a</v>
      </c>
      <c r="K4851" t="s">
        <v>19718</v>
      </c>
      <c r="L4851" t="str">
        <f t="shared" si="604"/>
        <v>SITO</v>
      </c>
      <c r="M4851" t="str">
        <f t="shared" si="605"/>
        <v xml:space="preserve"> </v>
      </c>
      <c r="N4851" t="str">
        <f t="shared" si="606"/>
        <v>N/a</v>
      </c>
      <c r="O4851" t="str">
        <f t="shared" si="607"/>
        <v>N/a</v>
      </c>
      <c r="S4851" s="1" t="s">
        <v>15384</v>
      </c>
    </row>
    <row r="4852" spans="1:19" ht="14.4" x14ac:dyDescent="0.3">
      <c r="A4852" s="1" t="s">
        <v>20</v>
      </c>
      <c r="B4852" s="1" t="s">
        <v>15452</v>
      </c>
      <c r="C4852" s="1" t="s">
        <v>15453</v>
      </c>
      <c r="D4852" s="1" t="str">
        <f t="shared" si="601"/>
        <v>Viale Giuseppe Romita 26</v>
      </c>
      <c r="E4852" s="1" t="s">
        <v>15353</v>
      </c>
      <c r="F4852" s="1" t="s">
        <v>15353</v>
      </c>
      <c r="G4852" t="str">
        <f t="shared" si="600"/>
        <v>Cupra Marittima</v>
      </c>
      <c r="H4852" s="1" t="s">
        <v>15454</v>
      </c>
      <c r="I4852" s="1" t="str">
        <f t="shared" si="602"/>
        <v>SITO</v>
      </c>
      <c r="J4852" s="1" t="str">
        <f t="shared" si="603"/>
        <v>www.cristalhotel.it</v>
      </c>
      <c r="K4852" s="1" t="s">
        <v>15419</v>
      </c>
      <c r="L4852" t="str">
        <f t="shared" si="604"/>
        <v>EMAIL</v>
      </c>
      <c r="M4852" t="str">
        <f t="shared" si="605"/>
        <v>info@cristalhotel.it</v>
      </c>
      <c r="N4852" t="str">
        <f t="shared" si="606"/>
        <v>www.cristalhotel.it</v>
      </c>
      <c r="O4852" t="str">
        <f t="shared" si="607"/>
        <v>info@cristalhotel.it</v>
      </c>
      <c r="S4852" s="1" t="s">
        <v>15452</v>
      </c>
    </row>
    <row r="4853" spans="1:19" ht="14.4" x14ac:dyDescent="0.3">
      <c r="A4853" s="1" t="s">
        <v>20</v>
      </c>
      <c r="B4853" s="1" t="s">
        <v>15455</v>
      </c>
      <c r="C4853" s="1" t="s">
        <v>15456</v>
      </c>
      <c r="D4853" s="1" t="str">
        <f t="shared" si="601"/>
        <v>Viale Nazario Sauro 50</v>
      </c>
      <c r="E4853" s="1" t="s">
        <v>15353</v>
      </c>
      <c r="F4853" s="1" t="s">
        <v>15353</v>
      </c>
      <c r="G4853" t="str">
        <f t="shared" si="600"/>
        <v>Cupra Marittima</v>
      </c>
      <c r="H4853" s="1" t="s">
        <v>15457</v>
      </c>
      <c r="I4853" s="1" t="str">
        <f t="shared" si="602"/>
        <v>SITO</v>
      </c>
      <c r="J4853" s="1" t="str">
        <f t="shared" si="603"/>
        <v>www.hotelideal-cupra.it</v>
      </c>
      <c r="K4853" s="1" t="s">
        <v>15458</v>
      </c>
      <c r="L4853" t="str">
        <f t="shared" si="604"/>
        <v>EMAIL</v>
      </c>
      <c r="M4853" t="str">
        <f t="shared" si="605"/>
        <v>info@hotelideal-cupra.it</v>
      </c>
      <c r="N4853" t="str">
        <f t="shared" si="606"/>
        <v>www.hotelideal-cupra.it</v>
      </c>
      <c r="O4853" t="str">
        <f t="shared" si="607"/>
        <v>info@hotelideal-cupra.it</v>
      </c>
      <c r="S4853" s="1" t="s">
        <v>15455</v>
      </c>
    </row>
    <row r="4854" spans="1:19" ht="14.4" x14ac:dyDescent="0.3">
      <c r="A4854" s="1" t="s">
        <v>20</v>
      </c>
      <c r="B4854" s="1" t="s">
        <v>15459</v>
      </c>
      <c r="C4854" s="1" t="s">
        <v>15460</v>
      </c>
      <c r="D4854" s="1" t="str">
        <f t="shared" si="601"/>
        <v>Via Adriatica Nord 84</v>
      </c>
      <c r="E4854" s="1" t="s">
        <v>15353</v>
      </c>
      <c r="F4854" s="1" t="s">
        <v>15353</v>
      </c>
      <c r="G4854" t="str">
        <f t="shared" si="600"/>
        <v>Cupra Marittima</v>
      </c>
      <c r="H4854" s="1" t="s">
        <v>15440</v>
      </c>
      <c r="I4854" s="1" t="str">
        <f t="shared" si="602"/>
        <v>SITO</v>
      </c>
      <c r="J4854" s="1" t="str">
        <f t="shared" si="603"/>
        <v>www.cupramarittima.com/marano</v>
      </c>
      <c r="K4854" s="1" t="s">
        <v>15461</v>
      </c>
      <c r="L4854" t="str">
        <f t="shared" si="604"/>
        <v>EMAIL</v>
      </c>
      <c r="M4854" t="str">
        <f t="shared" si="605"/>
        <v>maranhotel@libero.it</v>
      </c>
      <c r="N4854" t="str">
        <f t="shared" si="606"/>
        <v>www.cupramarittima.com/marano</v>
      </c>
      <c r="O4854" t="str">
        <f t="shared" si="607"/>
        <v>maranhotel@libero.it</v>
      </c>
      <c r="S4854" s="1" t="s">
        <v>15459</v>
      </c>
    </row>
    <row r="4855" spans="1:19" ht="14.4" x14ac:dyDescent="0.3">
      <c r="A4855" s="1" t="s">
        <v>20</v>
      </c>
      <c r="B4855" s="1" t="s">
        <v>10725</v>
      </c>
      <c r="C4855" t="s">
        <v>19718</v>
      </c>
      <c r="D4855" s="1" t="str">
        <f t="shared" si="601"/>
        <v>N/A</v>
      </c>
      <c r="E4855" s="1" t="s">
        <v>15353</v>
      </c>
      <c r="F4855" s="1" t="s">
        <v>15353</v>
      </c>
      <c r="G4855" t="str">
        <f t="shared" si="600"/>
        <v>Cupra Marittima</v>
      </c>
      <c r="H4855" s="1" t="s">
        <v>15462</v>
      </c>
      <c r="I4855" s="1" t="str">
        <f t="shared" si="602"/>
        <v>SITO</v>
      </c>
      <c r="J4855" s="1" t="str">
        <f t="shared" si="603"/>
        <v>www.campingilfrutteto.it</v>
      </c>
      <c r="K4855" s="1" t="s">
        <v>15463</v>
      </c>
      <c r="L4855" t="str">
        <f t="shared" si="604"/>
        <v>EMAIL</v>
      </c>
      <c r="M4855" t="str">
        <f t="shared" si="605"/>
        <v>info@campingilfrutteto.it</v>
      </c>
      <c r="N4855" t="str">
        <f t="shared" si="606"/>
        <v>www.campingilfrutteto.it</v>
      </c>
      <c r="O4855" t="str">
        <f t="shared" si="607"/>
        <v>info@campingilfrutteto.it</v>
      </c>
      <c r="S4855" s="1" t="s">
        <v>10725</v>
      </c>
    </row>
    <row r="4856" spans="1:19" ht="14.4" x14ac:dyDescent="0.3">
      <c r="A4856" s="1" t="s">
        <v>20</v>
      </c>
      <c r="B4856" s="1" t="s">
        <v>15464</v>
      </c>
      <c r="C4856" s="1" t="s">
        <v>15465</v>
      </c>
      <c r="D4856" s="1" t="str">
        <f t="shared" si="601"/>
        <v>Contrada San Michele 10</v>
      </c>
      <c r="E4856" s="1" t="s">
        <v>15353</v>
      </c>
      <c r="F4856" s="1" t="s">
        <v>15353</v>
      </c>
      <c r="G4856" t="str">
        <f t="shared" si="600"/>
        <v>Cupra Marittima</v>
      </c>
      <c r="H4856" s="1" t="s">
        <v>15466</v>
      </c>
      <c r="I4856" s="1" t="str">
        <f t="shared" si="602"/>
        <v>SITO</v>
      </c>
      <c r="J4856" s="1" t="str">
        <f t="shared" si="603"/>
        <v>cupramarittima.com/primosole/</v>
      </c>
      <c r="K4856" s="1" t="s">
        <v>15467</v>
      </c>
      <c r="L4856" t="str">
        <f t="shared" si="604"/>
        <v>EMAIL</v>
      </c>
      <c r="M4856" t="str">
        <f t="shared" si="605"/>
        <v>primosole@siscom.it</v>
      </c>
      <c r="N4856" t="str">
        <f t="shared" si="606"/>
        <v>cupramarittima.com/primosole/</v>
      </c>
      <c r="O4856" t="str">
        <f t="shared" si="607"/>
        <v>primosole@siscom.it</v>
      </c>
      <c r="S4856" s="1" t="s">
        <v>15464</v>
      </c>
    </row>
    <row r="4857" spans="1:19" ht="14.4" x14ac:dyDescent="0.3">
      <c r="A4857" s="1" t="s">
        <v>35</v>
      </c>
      <c r="B4857" s="1" t="s">
        <v>15468</v>
      </c>
      <c r="C4857" s="1" t="s">
        <v>15469</v>
      </c>
      <c r="D4857" s="1" t="str">
        <f t="shared" si="601"/>
        <v>Contrada Sant' Egidio 50</v>
      </c>
      <c r="E4857" s="1" t="s">
        <v>15353</v>
      </c>
      <c r="F4857" s="1" t="s">
        <v>15353</v>
      </c>
      <c r="G4857" t="str">
        <f t="shared" si="600"/>
        <v>Cupra Marittima</v>
      </c>
      <c r="H4857" t="s">
        <v>19718</v>
      </c>
      <c r="I4857" s="1" t="str">
        <f t="shared" si="602"/>
        <v>SITO</v>
      </c>
      <c r="J4857" s="1" t="str">
        <f t="shared" si="603"/>
        <v>N/a</v>
      </c>
      <c r="K4857" t="s">
        <v>19718</v>
      </c>
      <c r="L4857" t="str">
        <f t="shared" si="604"/>
        <v>SITO</v>
      </c>
      <c r="M4857" t="str">
        <f t="shared" si="605"/>
        <v xml:space="preserve"> </v>
      </c>
      <c r="N4857" t="str">
        <f t="shared" si="606"/>
        <v>N/a</v>
      </c>
      <c r="O4857" t="str">
        <f t="shared" si="607"/>
        <v>N/a</v>
      </c>
      <c r="S4857" s="1" t="s">
        <v>15468</v>
      </c>
    </row>
    <row r="4858" spans="1:19" ht="14.4" x14ac:dyDescent="0.3">
      <c r="A4858" s="1" t="s">
        <v>35</v>
      </c>
      <c r="B4858" s="1" t="s">
        <v>15470</v>
      </c>
      <c r="C4858" t="s">
        <v>19718</v>
      </c>
      <c r="D4858" s="1" t="str">
        <f t="shared" si="601"/>
        <v>N/A</v>
      </c>
      <c r="E4858" s="1" t="s">
        <v>15353</v>
      </c>
      <c r="F4858" s="1" t="s">
        <v>15471</v>
      </c>
      <c r="G4858" t="str">
        <f t="shared" si="600"/>
        <v>Cupra Marittima</v>
      </c>
      <c r="H4858" s="1" t="s">
        <v>15472</v>
      </c>
      <c r="I4858" s="1" t="str">
        <f t="shared" si="602"/>
        <v>SITO</v>
      </c>
      <c r="J4858" s="1" t="str">
        <f t="shared" si="603"/>
        <v>http://users.skynet.be/fa242092/farmhouse/farmHouseIt.html</v>
      </c>
      <c r="K4858" s="1" t="s">
        <v>15473</v>
      </c>
      <c r="L4858" t="str">
        <f t="shared" si="604"/>
        <v>EMAIL</v>
      </c>
      <c r="M4858" t="str">
        <f t="shared" si="605"/>
        <v>ettoretommasomarchetti@gmail.com</v>
      </c>
      <c r="N4858" t="str">
        <f t="shared" si="606"/>
        <v>http://users.skynet.be/fa242092/farmhouse/farmHouseIt.html</v>
      </c>
      <c r="O4858" t="str">
        <f t="shared" si="607"/>
        <v>ettoretommasomarchetti@gmail.com</v>
      </c>
      <c r="S4858" s="1" t="s">
        <v>15470</v>
      </c>
    </row>
    <row r="4859" spans="1:19" ht="14.4" x14ac:dyDescent="0.3">
      <c r="A4859" s="1" t="s">
        <v>35</v>
      </c>
      <c r="B4859" s="1" t="s">
        <v>15474</v>
      </c>
      <c r="C4859" s="1" t="s">
        <v>15475</v>
      </c>
      <c r="D4859" s="1" t="str">
        <f t="shared" si="601"/>
        <v>Contrada Sant' Andrea 17</v>
      </c>
      <c r="E4859" s="1" t="s">
        <v>15353</v>
      </c>
      <c r="F4859" s="1" t="s">
        <v>15353</v>
      </c>
      <c r="G4859" t="str">
        <f t="shared" si="600"/>
        <v>Cupra Marittima</v>
      </c>
      <c r="H4859" s="1" t="s">
        <v>15476</v>
      </c>
      <c r="I4859" s="1" t="str">
        <f t="shared" si="602"/>
        <v>SITO</v>
      </c>
      <c r="J4859" s="1" t="str">
        <f t="shared" si="603"/>
        <v>www.agriturismolacastelletta.com</v>
      </c>
      <c r="K4859" s="1" t="s">
        <v>15477</v>
      </c>
      <c r="L4859" t="str">
        <f t="shared" si="604"/>
        <v>EMAIL</v>
      </c>
      <c r="M4859" t="str">
        <f t="shared" si="605"/>
        <v>info@agriturismolacastelletta.com</v>
      </c>
      <c r="N4859" t="str">
        <f t="shared" si="606"/>
        <v>www.agriturismolacastelletta.com</v>
      </c>
      <c r="O4859" t="str">
        <f t="shared" si="607"/>
        <v>info@agriturismolacastelletta.com</v>
      </c>
      <c r="S4859" s="1" t="s">
        <v>15474</v>
      </c>
    </row>
    <row r="4860" spans="1:19" ht="14.4" x14ac:dyDescent="0.3">
      <c r="A4860" s="1" t="s">
        <v>571</v>
      </c>
      <c r="B4860" s="1" t="s">
        <v>15478</v>
      </c>
      <c r="C4860" s="1" t="s">
        <v>15479</v>
      </c>
      <c r="D4860" s="1" t="str">
        <f t="shared" si="601"/>
        <v>Contrada Boccabianca 7</v>
      </c>
      <c r="E4860" s="1" t="s">
        <v>15353</v>
      </c>
      <c r="F4860" s="1" t="s">
        <v>15353</v>
      </c>
      <c r="G4860" t="str">
        <f t="shared" si="600"/>
        <v>Cupra Marittima</v>
      </c>
      <c r="H4860" s="1" t="s">
        <v>15480</v>
      </c>
      <c r="I4860" s="1" t="str">
        <f t="shared" si="602"/>
        <v>SITO</v>
      </c>
      <c r="J4860" s="1" t="str">
        <f t="shared" si="603"/>
        <v>www.campingcalypso.it</v>
      </c>
      <c r="K4860" s="1" t="s">
        <v>15481</v>
      </c>
      <c r="L4860" t="str">
        <f t="shared" si="604"/>
        <v>EMAIL</v>
      </c>
      <c r="M4860" t="str">
        <f t="shared" si="605"/>
        <v>info@campingcalypso.it</v>
      </c>
      <c r="N4860" t="str">
        <f t="shared" si="606"/>
        <v>www.campingcalypso.it</v>
      </c>
      <c r="O4860" t="str">
        <f t="shared" si="607"/>
        <v>info@campingcalypso.it</v>
      </c>
      <c r="S4860" s="1" t="s">
        <v>15478</v>
      </c>
    </row>
    <row r="4861" spans="1:19" ht="14.4" x14ac:dyDescent="0.3">
      <c r="A4861" s="1" t="s">
        <v>571</v>
      </c>
      <c r="B4861" s="1" t="s">
        <v>15482</v>
      </c>
      <c r="C4861" s="1" t="s">
        <v>15442</v>
      </c>
      <c r="D4861" s="1" t="str">
        <f t="shared" si="601"/>
        <v>C.Da Boccabianca 5</v>
      </c>
      <c r="E4861" s="1" t="s">
        <v>15353</v>
      </c>
      <c r="F4861" s="1" t="s">
        <v>15353</v>
      </c>
      <c r="G4861" t="str">
        <f t="shared" si="600"/>
        <v>Cupra Marittima</v>
      </c>
      <c r="H4861" s="1" t="s">
        <v>15443</v>
      </c>
      <c r="I4861" s="1" t="str">
        <f t="shared" si="602"/>
        <v>SITO</v>
      </c>
      <c r="J4861" s="1" t="str">
        <f t="shared" si="603"/>
        <v>www.campingledzeppelin.it</v>
      </c>
      <c r="K4861" s="1" t="s">
        <v>15444</v>
      </c>
      <c r="L4861" t="str">
        <f t="shared" si="604"/>
        <v>EMAIL</v>
      </c>
      <c r="M4861" t="str">
        <f t="shared" si="605"/>
        <v>info@campingledzeppelin.it</v>
      </c>
      <c r="N4861" t="str">
        <f t="shared" si="606"/>
        <v>www.campingledzeppelin.it</v>
      </c>
      <c r="O4861" t="str">
        <f t="shared" si="607"/>
        <v>info@campingledzeppelin.it</v>
      </c>
      <c r="S4861" s="1" t="s">
        <v>15482</v>
      </c>
    </row>
    <row r="4862" spans="1:19" ht="14.4" x14ac:dyDescent="0.3">
      <c r="A4862" s="1" t="s">
        <v>571</v>
      </c>
      <c r="B4862" s="1" t="s">
        <v>10725</v>
      </c>
      <c r="C4862" s="1" t="s">
        <v>15483</v>
      </c>
      <c r="D4862" s="1" t="str">
        <f t="shared" si="601"/>
        <v>Contrada Boccabianca 99</v>
      </c>
      <c r="E4862" s="1" t="s">
        <v>15353</v>
      </c>
      <c r="F4862" s="1" t="s">
        <v>15353</v>
      </c>
      <c r="G4862" t="str">
        <f t="shared" si="600"/>
        <v>Cupra Marittima</v>
      </c>
      <c r="H4862" s="1" t="s">
        <v>15462</v>
      </c>
      <c r="I4862" s="1" t="str">
        <f t="shared" si="602"/>
        <v>SITO</v>
      </c>
      <c r="J4862" s="1" t="str">
        <f t="shared" si="603"/>
        <v>www.campingilfrutteto.it</v>
      </c>
      <c r="K4862" s="1" t="s">
        <v>15463</v>
      </c>
      <c r="L4862" t="str">
        <f t="shared" si="604"/>
        <v>EMAIL</v>
      </c>
      <c r="M4862" t="str">
        <f t="shared" si="605"/>
        <v>info@campingilfrutteto.it</v>
      </c>
      <c r="N4862" t="str">
        <f t="shared" si="606"/>
        <v>www.campingilfrutteto.it</v>
      </c>
      <c r="O4862" t="str">
        <f t="shared" si="607"/>
        <v>info@campingilfrutteto.it</v>
      </c>
      <c r="S4862" s="1" t="s">
        <v>10725</v>
      </c>
    </row>
    <row r="4863" spans="1:19" ht="14.4" x14ac:dyDescent="0.3">
      <c r="A4863" s="1" t="s">
        <v>571</v>
      </c>
      <c r="B4863" s="1" t="s">
        <v>15484</v>
      </c>
      <c r="C4863" s="1" t="s">
        <v>15485</v>
      </c>
      <c r="D4863" s="1" t="str">
        <f t="shared" si="601"/>
        <v>Via Lazio 2</v>
      </c>
      <c r="E4863" s="1" t="s">
        <v>15353</v>
      </c>
      <c r="F4863" s="1" t="s">
        <v>15353</v>
      </c>
      <c r="G4863" t="str">
        <f t="shared" si="600"/>
        <v>Cupra Marittima</v>
      </c>
      <c r="H4863" s="1" t="s">
        <v>15486</v>
      </c>
      <c r="I4863" s="1" t="str">
        <f t="shared" si="602"/>
        <v>SITO</v>
      </c>
      <c r="J4863" s="1" t="str">
        <f t="shared" si="603"/>
        <v>www.villaggioverdecupra.it</v>
      </c>
      <c r="K4863" s="1" t="s">
        <v>15487</v>
      </c>
      <c r="L4863" t="str">
        <f t="shared" si="604"/>
        <v>EMAIL</v>
      </c>
      <c r="M4863" t="str">
        <f t="shared" si="605"/>
        <v>info@verdecupra.it</v>
      </c>
      <c r="N4863" t="str">
        <f t="shared" si="606"/>
        <v>www.villaggioverdecupra.it</v>
      </c>
      <c r="O4863" t="str">
        <f t="shared" si="607"/>
        <v>info@verdecupra.it</v>
      </c>
      <c r="S4863" s="1" t="s">
        <v>15484</v>
      </c>
    </row>
    <row r="4864" spans="1:19" ht="14.4" x14ac:dyDescent="0.3">
      <c r="A4864" s="1" t="s">
        <v>82</v>
      </c>
      <c r="B4864" s="1" t="s">
        <v>15488</v>
      </c>
      <c r="C4864" s="1" t="s">
        <v>15489</v>
      </c>
      <c r="D4864" s="1" t="str">
        <f t="shared" si="601"/>
        <v>Viale Stazione 3</v>
      </c>
      <c r="E4864" s="1" t="s">
        <v>15353</v>
      </c>
      <c r="F4864" s="1" t="s">
        <v>15353</v>
      </c>
      <c r="G4864" t="str">
        <f t="shared" si="600"/>
        <v>Cupra Marittima</v>
      </c>
      <c r="H4864" s="1" t="s">
        <v>15490</v>
      </c>
      <c r="I4864" s="1" t="str">
        <f t="shared" si="602"/>
        <v>SITO</v>
      </c>
      <c r="J4864" s="1" t="str">
        <f t="shared" si="603"/>
        <v>www.appartamentivagnoni.it</v>
      </c>
      <c r="K4864" s="1" t="s">
        <v>15491</v>
      </c>
      <c r="L4864" t="str">
        <f t="shared" si="604"/>
        <v>EMAIL</v>
      </c>
      <c r="M4864" t="str">
        <f t="shared" si="605"/>
        <v>info@appartamentivagnoni.it</v>
      </c>
      <c r="N4864" t="str">
        <f t="shared" si="606"/>
        <v>www.appartamentivagnoni.it</v>
      </c>
      <c r="O4864" t="str">
        <f t="shared" si="607"/>
        <v>info@appartamentivagnoni.it</v>
      </c>
      <c r="S4864" s="1" t="s">
        <v>15488</v>
      </c>
    </row>
    <row r="4865" spans="1:19" ht="14.4" x14ac:dyDescent="0.3">
      <c r="A4865" s="1" t="s">
        <v>571</v>
      </c>
      <c r="B4865" s="1" t="s">
        <v>15492</v>
      </c>
      <c r="C4865" s="1" t="s">
        <v>15493</v>
      </c>
      <c r="D4865" s="1" t="str">
        <f t="shared" si="601"/>
        <v>Via Adriatica Nord 109</v>
      </c>
      <c r="E4865" s="1" t="s">
        <v>15353</v>
      </c>
      <c r="F4865" s="1" t="s">
        <v>15353</v>
      </c>
      <c r="G4865" t="str">
        <f t="shared" si="600"/>
        <v>Cupra Marittima</v>
      </c>
      <c r="H4865" s="1" t="s">
        <v>15494</v>
      </c>
      <c r="I4865" s="1" t="str">
        <f t="shared" si="602"/>
        <v>SITO</v>
      </c>
      <c r="J4865" s="1" t="str">
        <f t="shared" si="603"/>
        <v>WWW.CAMPINGTERRAZZOSULMARE.IT</v>
      </c>
      <c r="K4865" s="1" t="s">
        <v>15495</v>
      </c>
      <c r="L4865" t="str">
        <f t="shared" si="604"/>
        <v>EMAIL</v>
      </c>
      <c r="M4865" t="str">
        <f t="shared" si="605"/>
        <v>info@campingterrazzosulmare.it</v>
      </c>
      <c r="N4865" t="str">
        <f t="shared" si="606"/>
        <v>WWW.CAMPINGTERRAZZOSULMARE.IT</v>
      </c>
      <c r="O4865" t="str">
        <f t="shared" si="607"/>
        <v>info@campingterrazzosulmare.it</v>
      </c>
      <c r="S4865" s="1" t="s">
        <v>15492</v>
      </c>
    </row>
    <row r="4866" spans="1:19" ht="14.4" x14ac:dyDescent="0.3">
      <c r="A4866" s="1" t="s">
        <v>29</v>
      </c>
      <c r="B4866" s="1" t="s">
        <v>15496</v>
      </c>
      <c r="C4866" s="1" t="s">
        <v>15497</v>
      </c>
      <c r="D4866" s="1" t="str">
        <f t="shared" si="601"/>
        <v>Via S. Vincenzo 57</v>
      </c>
      <c r="E4866" s="1" t="s">
        <v>15353</v>
      </c>
      <c r="F4866" t="s">
        <v>19718</v>
      </c>
      <c r="G4866" t="str">
        <f t="shared" ref="G4866:G4929" si="608">PROPER(F4866)</f>
        <v>N/A</v>
      </c>
      <c r="H4866" t="s">
        <v>19718</v>
      </c>
      <c r="I4866" s="1" t="str">
        <f t="shared" si="602"/>
        <v>SITO</v>
      </c>
      <c r="J4866" s="1" t="str">
        <f t="shared" si="603"/>
        <v>N/a</v>
      </c>
      <c r="K4866" s="1" t="s">
        <v>15498</v>
      </c>
      <c r="L4866" t="str">
        <f t="shared" si="604"/>
        <v>EMAIL</v>
      </c>
      <c r="M4866" t="str">
        <f t="shared" si="605"/>
        <v>chiappini.loredana@fastwebnet.it</v>
      </c>
      <c r="N4866" t="str">
        <f t="shared" si="606"/>
        <v>N/a</v>
      </c>
      <c r="O4866" t="str">
        <f t="shared" si="607"/>
        <v>chiappini.loredana@fastwebnet.it</v>
      </c>
      <c r="S4866" s="1" t="s">
        <v>15496</v>
      </c>
    </row>
    <row r="4867" spans="1:19" ht="14.4" x14ac:dyDescent="0.3">
      <c r="A4867" s="1" t="s">
        <v>20</v>
      </c>
      <c r="B4867" s="1" t="s">
        <v>15499</v>
      </c>
      <c r="C4867" s="1" t="s">
        <v>15500</v>
      </c>
      <c r="D4867" s="1" t="str">
        <f t="shared" ref="D4867:D4930" si="609">PROPER(C4867)</f>
        <v>Viale Nazario Sauro 18</v>
      </c>
      <c r="E4867" s="1" t="s">
        <v>15353</v>
      </c>
      <c r="F4867" s="1" t="s">
        <v>15353</v>
      </c>
      <c r="G4867" t="str">
        <f t="shared" si="608"/>
        <v>Cupra Marittima</v>
      </c>
      <c r="H4867" s="1" t="s">
        <v>15501</v>
      </c>
      <c r="I4867" s="1" t="str">
        <f t="shared" ref="I4867:I4930" si="610">IF(ISERROR(FIND("@",H4867)),"SITO","EMAIL")</f>
        <v>SITO</v>
      </c>
      <c r="J4867" s="1" t="str">
        <f t="shared" ref="J4867:J4930" si="611">IF(I4867="SITO",H4867," ")</f>
        <v>www.capitalhotel.net</v>
      </c>
      <c r="K4867" s="1" t="s">
        <v>15502</v>
      </c>
      <c r="L4867" t="str">
        <f t="shared" ref="L4867:L4930" si="612">IF(ISERROR(FIND("@",K4867)),"SITO","EMAIL")</f>
        <v>EMAIL</v>
      </c>
      <c r="M4867" t="str">
        <f t="shared" ref="M4867:M4930" si="613">IF(L4867="EMAIL",K4867, " ")</f>
        <v>info@capitalhotel.net</v>
      </c>
      <c r="N4867" t="str">
        <f t="shared" ref="N4867:N4930" si="614">IF(J4867&lt;&gt;" ", J4867, "N/a")</f>
        <v>www.capitalhotel.net</v>
      </c>
      <c r="O4867" t="str">
        <f t="shared" ref="O4867:O4930" si="615">IF(M4867 &lt;&gt; " ", M4867,"N/a")</f>
        <v>info@capitalhotel.net</v>
      </c>
      <c r="S4867" s="1" t="s">
        <v>15499</v>
      </c>
    </row>
    <row r="4868" spans="1:19" ht="14.4" x14ac:dyDescent="0.3">
      <c r="A4868" s="1" t="s">
        <v>6093</v>
      </c>
      <c r="B4868" s="1" t="s">
        <v>15503</v>
      </c>
      <c r="C4868" s="1" t="s">
        <v>15504</v>
      </c>
      <c r="D4868" s="1" t="str">
        <f t="shared" si="609"/>
        <v>Via Adriatica Sud 44</v>
      </c>
      <c r="E4868" s="1" t="s">
        <v>15353</v>
      </c>
      <c r="F4868" s="1" t="s">
        <v>15353</v>
      </c>
      <c r="G4868" t="str">
        <f t="shared" si="608"/>
        <v>Cupra Marittima</v>
      </c>
      <c r="H4868" s="1" t="s">
        <v>15505</v>
      </c>
      <c r="I4868" s="1" t="str">
        <f t="shared" si="610"/>
        <v>SITO</v>
      </c>
      <c r="J4868" s="1" t="str">
        <f t="shared" si="611"/>
        <v>www.deacupra.com</v>
      </c>
      <c r="K4868" s="1" t="s">
        <v>15506</v>
      </c>
      <c r="L4868" t="str">
        <f t="shared" si="612"/>
        <v>EMAIL</v>
      </c>
      <c r="M4868" t="str">
        <f t="shared" si="613"/>
        <v>info@deacupra.com</v>
      </c>
      <c r="N4868" t="str">
        <f t="shared" si="614"/>
        <v>www.deacupra.com</v>
      </c>
      <c r="O4868" t="str">
        <f t="shared" si="615"/>
        <v>info@deacupra.com</v>
      </c>
      <c r="S4868" s="1" t="s">
        <v>15503</v>
      </c>
    </row>
    <row r="4869" spans="1:19" ht="14.4" x14ac:dyDescent="0.3">
      <c r="A4869" s="1" t="s">
        <v>29</v>
      </c>
      <c r="B4869" s="1" t="s">
        <v>15507</v>
      </c>
      <c r="C4869" s="1" t="s">
        <v>15508</v>
      </c>
      <c r="D4869" s="1" t="str">
        <f t="shared" si="609"/>
        <v>Via San Gregorio Magno 46</v>
      </c>
      <c r="E4869" s="1" t="s">
        <v>15353</v>
      </c>
      <c r="F4869" t="s">
        <v>19718</v>
      </c>
      <c r="G4869" t="str">
        <f t="shared" si="608"/>
        <v>N/A</v>
      </c>
      <c r="H4869" t="s">
        <v>19718</v>
      </c>
      <c r="I4869" s="1" t="str">
        <f t="shared" si="610"/>
        <v>SITO</v>
      </c>
      <c r="J4869" s="1" t="str">
        <f t="shared" si="611"/>
        <v>N/a</v>
      </c>
      <c r="K4869" s="1" t="s">
        <v>15509</v>
      </c>
      <c r="L4869" t="str">
        <f t="shared" si="612"/>
        <v>EMAIL</v>
      </c>
      <c r="M4869" t="str">
        <f t="shared" si="613"/>
        <v>bbverderosa@gmail.com</v>
      </c>
      <c r="N4869" t="str">
        <f t="shared" si="614"/>
        <v>N/a</v>
      </c>
      <c r="O4869" t="str">
        <f t="shared" si="615"/>
        <v>bbverderosa@gmail.com</v>
      </c>
      <c r="S4869" s="1" t="s">
        <v>15507</v>
      </c>
    </row>
    <row r="4870" spans="1:19" ht="14.4" x14ac:dyDescent="0.3">
      <c r="A4870" s="1" t="s">
        <v>679</v>
      </c>
      <c r="B4870" s="1" t="s">
        <v>15510</v>
      </c>
      <c r="C4870" t="s">
        <v>19718</v>
      </c>
      <c r="D4870" s="1" t="str">
        <f t="shared" si="609"/>
        <v>N/A</v>
      </c>
      <c r="E4870" s="1" t="s">
        <v>15353</v>
      </c>
      <c r="F4870" t="s">
        <v>19718</v>
      </c>
      <c r="G4870" t="str">
        <f t="shared" si="608"/>
        <v>N/A</v>
      </c>
      <c r="H4870" s="1" t="s">
        <v>15408</v>
      </c>
      <c r="I4870" s="1" t="str">
        <f t="shared" si="610"/>
        <v>EMAIL</v>
      </c>
      <c r="J4870" s="1" t="str">
        <f t="shared" si="611"/>
        <v xml:space="preserve"> </v>
      </c>
      <c r="K4870" s="1" t="s">
        <v>15511</v>
      </c>
      <c r="L4870" t="str">
        <f t="shared" si="612"/>
        <v>SITO</v>
      </c>
      <c r="M4870" t="str">
        <f t="shared" si="613"/>
        <v xml:space="preserve"> </v>
      </c>
      <c r="N4870" t="str">
        <f t="shared" si="614"/>
        <v>N/a</v>
      </c>
      <c r="O4870" t="str">
        <f t="shared" si="615"/>
        <v>N/a</v>
      </c>
      <c r="S4870" s="1" t="s">
        <v>15510</v>
      </c>
    </row>
    <row r="4871" spans="1:19" ht="14.4" x14ac:dyDescent="0.3">
      <c r="A4871" s="1" t="s">
        <v>12</v>
      </c>
      <c r="B4871" s="1" t="s">
        <v>15512</v>
      </c>
      <c r="C4871" s="1" t="s">
        <v>15513</v>
      </c>
      <c r="D4871" s="1" t="str">
        <f t="shared" si="609"/>
        <v>Via Nico Ceccarelli 2</v>
      </c>
      <c r="E4871" s="1" t="s">
        <v>15353</v>
      </c>
      <c r="F4871" t="s">
        <v>19718</v>
      </c>
      <c r="G4871" t="str">
        <f t="shared" si="608"/>
        <v>N/A</v>
      </c>
      <c r="H4871" t="s">
        <v>19718</v>
      </c>
      <c r="I4871" s="1" t="str">
        <f t="shared" si="610"/>
        <v>SITO</v>
      </c>
      <c r="J4871" s="1" t="str">
        <f t="shared" si="611"/>
        <v>N/a</v>
      </c>
      <c r="K4871" s="1" t="s">
        <v>15514</v>
      </c>
      <c r="L4871" t="str">
        <f t="shared" si="612"/>
        <v>EMAIL</v>
      </c>
      <c r="M4871" t="str">
        <f t="shared" si="613"/>
        <v>info@residenzamarano.it</v>
      </c>
      <c r="N4871" t="str">
        <f t="shared" si="614"/>
        <v>N/a</v>
      </c>
      <c r="O4871" t="str">
        <f t="shared" si="615"/>
        <v>info@residenzamarano.it</v>
      </c>
      <c r="S4871" s="1" t="s">
        <v>15512</v>
      </c>
    </row>
    <row r="4872" spans="1:19" ht="14.4" x14ac:dyDescent="0.3">
      <c r="A4872" s="1" t="s">
        <v>190</v>
      </c>
      <c r="B4872" s="1" t="s">
        <v>14583</v>
      </c>
      <c r="C4872" s="1" t="s">
        <v>15515</v>
      </c>
      <c r="D4872" s="1" t="str">
        <f t="shared" si="609"/>
        <v>Via Sabotino 15</v>
      </c>
      <c r="E4872" s="1" t="s">
        <v>15353</v>
      </c>
      <c r="F4872" s="1" t="s">
        <v>15353</v>
      </c>
      <c r="G4872" t="str">
        <f t="shared" si="608"/>
        <v>Cupra Marittima</v>
      </c>
      <c r="H4872" s="1" t="s">
        <v>15516</v>
      </c>
      <c r="I4872" s="1" t="str">
        <f t="shared" si="610"/>
        <v>SITO</v>
      </c>
      <c r="J4872" s="1" t="str">
        <f t="shared" si="611"/>
        <v>www.mariaimmacolataresort.it</v>
      </c>
      <c r="K4872" s="1" t="s">
        <v>15517</v>
      </c>
      <c r="L4872" t="str">
        <f t="shared" si="612"/>
        <v>EMAIL</v>
      </c>
      <c r="M4872" t="str">
        <f t="shared" si="613"/>
        <v>casa-mariaimmacolata@libero.it</v>
      </c>
      <c r="N4872" t="str">
        <f t="shared" si="614"/>
        <v>www.mariaimmacolataresort.it</v>
      </c>
      <c r="O4872" t="str">
        <f t="shared" si="615"/>
        <v>casa-mariaimmacolata@libero.it</v>
      </c>
      <c r="S4872" s="1" t="s">
        <v>14583</v>
      </c>
    </row>
    <row r="4873" spans="1:19" ht="14.4" x14ac:dyDescent="0.3">
      <c r="A4873" s="1" t="s">
        <v>679</v>
      </c>
      <c r="B4873" s="1" t="s">
        <v>15518</v>
      </c>
      <c r="C4873" s="1" t="s">
        <v>15519</v>
      </c>
      <c r="D4873" s="1" t="str">
        <f t="shared" si="609"/>
        <v>Via Nazario Sauro 15 15</v>
      </c>
      <c r="E4873" s="1" t="s">
        <v>15353</v>
      </c>
      <c r="F4873" t="s">
        <v>19718</v>
      </c>
      <c r="G4873" t="str">
        <f t="shared" si="608"/>
        <v>N/A</v>
      </c>
      <c r="H4873" s="1" t="s">
        <v>15520</v>
      </c>
      <c r="I4873" s="1" t="str">
        <f t="shared" si="610"/>
        <v>EMAIL</v>
      </c>
      <c r="J4873" s="1" t="str">
        <f t="shared" si="611"/>
        <v xml:space="preserve"> </v>
      </c>
      <c r="K4873" s="1" t="s">
        <v>15521</v>
      </c>
      <c r="L4873" t="str">
        <f t="shared" si="612"/>
        <v>SITO</v>
      </c>
      <c r="M4873" t="str">
        <f t="shared" si="613"/>
        <v xml:space="preserve"> </v>
      </c>
      <c r="N4873" t="str">
        <f t="shared" si="614"/>
        <v>N/a</v>
      </c>
      <c r="O4873" t="str">
        <f t="shared" si="615"/>
        <v>N/a</v>
      </c>
      <c r="S4873" s="1" t="s">
        <v>15518</v>
      </c>
    </row>
    <row r="4874" spans="1:19" ht="14.4" x14ac:dyDescent="0.3">
      <c r="A4874" s="1" t="s">
        <v>679</v>
      </c>
      <c r="B4874" s="1" t="s">
        <v>15522</v>
      </c>
      <c r="C4874" s="1" t="s">
        <v>15523</v>
      </c>
      <c r="D4874" s="1" t="str">
        <f t="shared" si="609"/>
        <v>Lungomare Romita Snc Snc</v>
      </c>
      <c r="E4874" s="1" t="s">
        <v>15353</v>
      </c>
      <c r="F4874" t="s">
        <v>19718</v>
      </c>
      <c r="G4874" t="str">
        <f t="shared" si="608"/>
        <v>N/A</v>
      </c>
      <c r="H4874" s="1" t="s">
        <v>15524</v>
      </c>
      <c r="I4874" s="1" t="str">
        <f t="shared" si="610"/>
        <v>EMAIL</v>
      </c>
      <c r="J4874" s="1" t="str">
        <f t="shared" si="611"/>
        <v xml:space="preserve"> </v>
      </c>
      <c r="K4874" t="s">
        <v>19718</v>
      </c>
      <c r="L4874" t="str">
        <f t="shared" si="612"/>
        <v>SITO</v>
      </c>
      <c r="M4874" t="str">
        <f t="shared" si="613"/>
        <v xml:space="preserve"> </v>
      </c>
      <c r="N4874" t="str">
        <f t="shared" si="614"/>
        <v>N/a</v>
      </c>
      <c r="O4874" t="str">
        <f t="shared" si="615"/>
        <v>N/a</v>
      </c>
      <c r="S4874" s="1" t="s">
        <v>15522</v>
      </c>
    </row>
    <row r="4875" spans="1:19" ht="14.4" x14ac:dyDescent="0.3">
      <c r="A4875" s="1" t="s">
        <v>679</v>
      </c>
      <c r="B4875" s="1" t="s">
        <v>15455</v>
      </c>
      <c r="C4875" t="s">
        <v>19718</v>
      </c>
      <c r="D4875" s="1" t="str">
        <f t="shared" si="609"/>
        <v>N/A</v>
      </c>
      <c r="E4875" s="1" t="s">
        <v>15353</v>
      </c>
      <c r="F4875" t="s">
        <v>19718</v>
      </c>
      <c r="G4875" t="str">
        <f t="shared" si="608"/>
        <v>N/A</v>
      </c>
      <c r="H4875" s="1" t="s">
        <v>15458</v>
      </c>
      <c r="I4875" s="1" t="str">
        <f t="shared" si="610"/>
        <v>EMAIL</v>
      </c>
      <c r="J4875" s="1" t="str">
        <f t="shared" si="611"/>
        <v xml:space="preserve"> </v>
      </c>
      <c r="K4875" s="1" t="s">
        <v>15457</v>
      </c>
      <c r="L4875" t="str">
        <f t="shared" si="612"/>
        <v>SITO</v>
      </c>
      <c r="M4875" t="str">
        <f t="shared" si="613"/>
        <v xml:space="preserve"> </v>
      </c>
      <c r="N4875" t="str">
        <f t="shared" si="614"/>
        <v>N/a</v>
      </c>
      <c r="O4875" t="str">
        <f t="shared" si="615"/>
        <v>N/a</v>
      </c>
      <c r="S4875" s="1" t="s">
        <v>15455</v>
      </c>
    </row>
    <row r="4876" spans="1:19" ht="14.4" x14ac:dyDescent="0.3">
      <c r="A4876" s="1" t="s">
        <v>20</v>
      </c>
      <c r="B4876" s="1" t="s">
        <v>15525</v>
      </c>
      <c r="C4876" s="1" t="s">
        <v>15526</v>
      </c>
      <c r="D4876" s="1" t="str">
        <f t="shared" si="609"/>
        <v>Via Nazario Sauro 52</v>
      </c>
      <c r="E4876" s="1" t="s">
        <v>15353</v>
      </c>
      <c r="F4876" t="s">
        <v>19718</v>
      </c>
      <c r="G4876" t="str">
        <f t="shared" si="608"/>
        <v>N/A</v>
      </c>
      <c r="H4876" s="1" t="s">
        <v>15521</v>
      </c>
      <c r="I4876" s="1" t="str">
        <f t="shared" si="610"/>
        <v>SITO</v>
      </c>
      <c r="J4876" s="1" t="str">
        <f t="shared" si="611"/>
        <v>www.baiamarinahotel.it</v>
      </c>
      <c r="K4876" s="1" t="s">
        <v>15520</v>
      </c>
      <c r="L4876" t="str">
        <f t="shared" si="612"/>
        <v>EMAIL</v>
      </c>
      <c r="M4876" t="str">
        <f t="shared" si="613"/>
        <v>hotelbaiamarina@gmail.com</v>
      </c>
      <c r="N4876" t="str">
        <f t="shared" si="614"/>
        <v>www.baiamarinahotel.it</v>
      </c>
      <c r="O4876" t="str">
        <f t="shared" si="615"/>
        <v>hotelbaiamarina@gmail.com</v>
      </c>
      <c r="S4876" s="1" t="s">
        <v>15525</v>
      </c>
    </row>
    <row r="4877" spans="1:19" ht="14.4" x14ac:dyDescent="0.3">
      <c r="A4877" s="1" t="s">
        <v>571</v>
      </c>
      <c r="B4877" s="1" t="s">
        <v>15527</v>
      </c>
      <c r="C4877" s="1" t="s">
        <v>15528</v>
      </c>
      <c r="D4877" s="1" t="str">
        <f t="shared" si="609"/>
        <v>Viale Giuseppe Romita 1</v>
      </c>
      <c r="E4877" s="1" t="s">
        <v>15353</v>
      </c>
      <c r="F4877" s="1" t="s">
        <v>15353</v>
      </c>
      <c r="G4877" t="str">
        <f t="shared" si="608"/>
        <v>Cupra Marittima</v>
      </c>
      <c r="H4877" t="s">
        <v>19718</v>
      </c>
      <c r="I4877" s="1" t="str">
        <f t="shared" si="610"/>
        <v>SITO</v>
      </c>
      <c r="J4877" s="1" t="str">
        <f t="shared" si="611"/>
        <v>N/a</v>
      </c>
      <c r="K4877" t="s">
        <v>19718</v>
      </c>
      <c r="L4877" t="str">
        <f t="shared" si="612"/>
        <v>SITO</v>
      </c>
      <c r="M4877" t="str">
        <f t="shared" si="613"/>
        <v xml:space="preserve"> </v>
      </c>
      <c r="N4877" t="str">
        <f t="shared" si="614"/>
        <v>N/a</v>
      </c>
      <c r="O4877" t="str">
        <f t="shared" si="615"/>
        <v>N/a</v>
      </c>
      <c r="S4877" s="1" t="s">
        <v>15527</v>
      </c>
    </row>
    <row r="4878" spans="1:19" ht="14.4" x14ac:dyDescent="0.3">
      <c r="A4878" s="1" t="s">
        <v>29</v>
      </c>
      <c r="B4878" s="1" t="s">
        <v>15529</v>
      </c>
      <c r="C4878" s="1" t="s">
        <v>15530</v>
      </c>
      <c r="D4878" s="1" t="str">
        <f t="shared" si="609"/>
        <v>Via Colle Dei Pini 8</v>
      </c>
      <c r="E4878" s="1" t="s">
        <v>15353</v>
      </c>
      <c r="F4878" s="1" t="s">
        <v>15353</v>
      </c>
      <c r="G4878" t="str">
        <f t="shared" si="608"/>
        <v>Cupra Marittima</v>
      </c>
      <c r="H4878" t="s">
        <v>19718</v>
      </c>
      <c r="I4878" s="1" t="str">
        <f t="shared" si="610"/>
        <v>SITO</v>
      </c>
      <c r="J4878" s="1" t="str">
        <f t="shared" si="611"/>
        <v>N/a</v>
      </c>
      <c r="K4878" t="s">
        <v>19718</v>
      </c>
      <c r="L4878" t="str">
        <f t="shared" si="612"/>
        <v>SITO</v>
      </c>
      <c r="M4878" t="str">
        <f t="shared" si="613"/>
        <v xml:space="preserve"> </v>
      </c>
      <c r="N4878" t="str">
        <f t="shared" si="614"/>
        <v>N/a</v>
      </c>
      <c r="O4878" t="str">
        <f t="shared" si="615"/>
        <v>N/a</v>
      </c>
      <c r="S4878" s="1" t="s">
        <v>15529</v>
      </c>
    </row>
    <row r="4879" spans="1:19" ht="14.4" x14ac:dyDescent="0.3">
      <c r="A4879" s="1" t="s">
        <v>679</v>
      </c>
      <c r="B4879" s="1" t="s">
        <v>15531</v>
      </c>
      <c r="C4879" s="1" t="s">
        <v>15532</v>
      </c>
      <c r="D4879" s="1" t="str">
        <f t="shared" si="609"/>
        <v>Viale Nazario Sauro 3 3</v>
      </c>
      <c r="E4879" s="1" t="s">
        <v>15353</v>
      </c>
      <c r="F4879" s="1" t="s">
        <v>15353</v>
      </c>
      <c r="G4879" t="str">
        <f t="shared" si="608"/>
        <v>Cupra Marittima</v>
      </c>
      <c r="H4879" s="1" t="s">
        <v>15408</v>
      </c>
      <c r="I4879" s="1" t="str">
        <f t="shared" si="610"/>
        <v>EMAIL</v>
      </c>
      <c r="J4879" s="1" t="str">
        <f t="shared" si="611"/>
        <v xml:space="preserve"> </v>
      </c>
      <c r="K4879" t="s">
        <v>19718</v>
      </c>
      <c r="L4879" t="str">
        <f t="shared" si="612"/>
        <v>SITO</v>
      </c>
      <c r="M4879" t="str">
        <f t="shared" si="613"/>
        <v xml:space="preserve"> </v>
      </c>
      <c r="N4879" t="str">
        <f t="shared" si="614"/>
        <v>N/a</v>
      </c>
      <c r="O4879" t="str">
        <f t="shared" si="615"/>
        <v>N/a</v>
      </c>
      <c r="S4879" s="1" t="s">
        <v>15531</v>
      </c>
    </row>
    <row r="4880" spans="1:19" ht="14.4" x14ac:dyDescent="0.3">
      <c r="A4880" s="1" t="s">
        <v>679</v>
      </c>
      <c r="B4880" s="1" t="s">
        <v>15533</v>
      </c>
      <c r="C4880" s="1" t="s">
        <v>15534</v>
      </c>
      <c r="D4880" s="1" t="str">
        <f t="shared" si="609"/>
        <v>Strada Statale Adriatica Sud 1 1</v>
      </c>
      <c r="E4880" s="1" t="s">
        <v>15353</v>
      </c>
      <c r="F4880" t="s">
        <v>19718</v>
      </c>
      <c r="G4880" t="str">
        <f t="shared" si="608"/>
        <v>N/A</v>
      </c>
      <c r="H4880" t="s">
        <v>19718</v>
      </c>
      <c r="I4880" s="1" t="str">
        <f t="shared" si="610"/>
        <v>SITO</v>
      </c>
      <c r="J4880" s="1" t="str">
        <f t="shared" si="611"/>
        <v>N/a</v>
      </c>
      <c r="K4880" t="s">
        <v>19718</v>
      </c>
      <c r="L4880" t="str">
        <f t="shared" si="612"/>
        <v>SITO</v>
      </c>
      <c r="M4880" t="str">
        <f t="shared" si="613"/>
        <v xml:space="preserve"> </v>
      </c>
      <c r="N4880" t="str">
        <f t="shared" si="614"/>
        <v>N/a</v>
      </c>
      <c r="O4880" t="str">
        <f t="shared" si="615"/>
        <v>N/a</v>
      </c>
      <c r="S4880" s="1" t="s">
        <v>15533</v>
      </c>
    </row>
    <row r="4881" spans="1:19" ht="14.4" x14ac:dyDescent="0.3">
      <c r="A4881" s="1" t="s">
        <v>82</v>
      </c>
      <c r="B4881" s="1" t="s">
        <v>15535</v>
      </c>
      <c r="C4881" s="1" t="s">
        <v>15536</v>
      </c>
      <c r="D4881" s="1" t="str">
        <f t="shared" si="609"/>
        <v>Via Kennedy 32</v>
      </c>
      <c r="E4881" s="1" t="s">
        <v>15353</v>
      </c>
      <c r="F4881" s="1" t="s">
        <v>15353</v>
      </c>
      <c r="G4881" t="str">
        <f t="shared" si="608"/>
        <v>Cupra Marittima</v>
      </c>
      <c r="H4881" s="1" t="s">
        <v>15537</v>
      </c>
      <c r="I4881" s="1" t="str">
        <f t="shared" si="610"/>
        <v>SITO</v>
      </c>
      <c r="J4881" s="1" t="str">
        <f t="shared" si="611"/>
        <v>www.residencecupra.it</v>
      </c>
      <c r="K4881" s="1" t="s">
        <v>15538</v>
      </c>
      <c r="L4881" t="str">
        <f t="shared" si="612"/>
        <v>EMAIL</v>
      </c>
      <c r="M4881" t="str">
        <f t="shared" si="613"/>
        <v>info@residencecupra.it</v>
      </c>
      <c r="N4881" t="str">
        <f t="shared" si="614"/>
        <v>www.residencecupra.it</v>
      </c>
      <c r="O4881" t="str">
        <f t="shared" si="615"/>
        <v>info@residencecupra.it</v>
      </c>
      <c r="S4881" s="1" t="s">
        <v>15535</v>
      </c>
    </row>
    <row r="4882" spans="1:19" ht="14.4" x14ac:dyDescent="0.3">
      <c r="A4882" s="1" t="s">
        <v>6</v>
      </c>
      <c r="B4882" s="1" t="s">
        <v>15539</v>
      </c>
      <c r="C4882" s="1" t="s">
        <v>15540</v>
      </c>
      <c r="D4882" s="1" t="str">
        <f t="shared" si="609"/>
        <v>Contrada Sant' Andrea 66</v>
      </c>
      <c r="E4882" s="1" t="s">
        <v>15353</v>
      </c>
      <c r="F4882" s="1" t="s">
        <v>15353</v>
      </c>
      <c r="G4882" t="str">
        <f t="shared" si="608"/>
        <v>Cupra Marittima</v>
      </c>
      <c r="H4882" s="1" t="s">
        <v>15541</v>
      </c>
      <c r="I4882" s="1" t="str">
        <f t="shared" si="610"/>
        <v>SITO</v>
      </c>
      <c r="J4882" s="1" t="str">
        <f t="shared" si="611"/>
        <v>www.countryhouseuna.com</v>
      </c>
      <c r="K4882" s="1" t="s">
        <v>15542</v>
      </c>
      <c r="L4882" t="str">
        <f t="shared" si="612"/>
        <v>EMAIL</v>
      </c>
      <c r="M4882" t="str">
        <f t="shared" si="613"/>
        <v>info@countryhouseuna.com</v>
      </c>
      <c r="N4882" t="str">
        <f t="shared" si="614"/>
        <v>www.countryhouseuna.com</v>
      </c>
      <c r="O4882" t="str">
        <f t="shared" si="615"/>
        <v>info@countryhouseuna.com</v>
      </c>
      <c r="S4882" s="1" t="s">
        <v>15539</v>
      </c>
    </row>
    <row r="4883" spans="1:19" ht="14.4" x14ac:dyDescent="0.3">
      <c r="A4883" s="1" t="s">
        <v>679</v>
      </c>
      <c r="B4883" s="1" t="s">
        <v>15543</v>
      </c>
      <c r="C4883" t="s">
        <v>19718</v>
      </c>
      <c r="D4883" s="1" t="str">
        <f t="shared" si="609"/>
        <v>N/A</v>
      </c>
      <c r="E4883" s="1" t="s">
        <v>15353</v>
      </c>
      <c r="F4883" s="1" t="s">
        <v>15374</v>
      </c>
      <c r="G4883" t="str">
        <f t="shared" si="608"/>
        <v>Cupramarittima</v>
      </c>
      <c r="H4883" t="s">
        <v>19718</v>
      </c>
      <c r="I4883" s="1" t="str">
        <f t="shared" si="610"/>
        <v>SITO</v>
      </c>
      <c r="J4883" s="1" t="str">
        <f t="shared" si="611"/>
        <v>N/a</v>
      </c>
      <c r="K4883" t="s">
        <v>19718</v>
      </c>
      <c r="L4883" t="str">
        <f t="shared" si="612"/>
        <v>SITO</v>
      </c>
      <c r="M4883" t="str">
        <f t="shared" si="613"/>
        <v xml:space="preserve"> </v>
      </c>
      <c r="N4883" t="str">
        <f t="shared" si="614"/>
        <v>N/a</v>
      </c>
      <c r="O4883" t="str">
        <f t="shared" si="615"/>
        <v>N/a</v>
      </c>
      <c r="S4883" s="1" t="s">
        <v>15543</v>
      </c>
    </row>
    <row r="4884" spans="1:19" ht="14.4" x14ac:dyDescent="0.3">
      <c r="A4884" s="1" t="s">
        <v>679</v>
      </c>
      <c r="B4884" s="1" t="s">
        <v>15544</v>
      </c>
      <c r="C4884" s="1" t="s">
        <v>15545</v>
      </c>
      <c r="D4884" s="1" t="str">
        <f t="shared" si="609"/>
        <v>Via Torsten Bergmark  1</v>
      </c>
      <c r="E4884" s="1" t="s">
        <v>15353</v>
      </c>
      <c r="F4884" s="1" t="s">
        <v>15353</v>
      </c>
      <c r="G4884" t="str">
        <f t="shared" si="608"/>
        <v>Cupra Marittima</v>
      </c>
      <c r="H4884" s="1" t="s">
        <v>15546</v>
      </c>
      <c r="I4884" s="1" t="str">
        <f t="shared" si="610"/>
        <v>EMAIL</v>
      </c>
      <c r="J4884" s="1" t="str">
        <f t="shared" si="611"/>
        <v xml:space="preserve"> </v>
      </c>
      <c r="K4884" s="1" t="s">
        <v>15547</v>
      </c>
      <c r="L4884" t="str">
        <f t="shared" si="612"/>
        <v>SITO</v>
      </c>
      <c r="M4884" t="str">
        <f t="shared" si="613"/>
        <v xml:space="preserve"> </v>
      </c>
      <c r="N4884" t="str">
        <f t="shared" si="614"/>
        <v>N/a</v>
      </c>
      <c r="O4884" t="str">
        <f t="shared" si="615"/>
        <v>N/a</v>
      </c>
      <c r="S4884" s="1" t="s">
        <v>15544</v>
      </c>
    </row>
    <row r="4885" spans="1:19" ht="14.4" x14ac:dyDescent="0.3">
      <c r="A4885" s="1" t="s">
        <v>20</v>
      </c>
      <c r="B4885" s="1" t="s">
        <v>15548</v>
      </c>
      <c r="C4885" s="1" t="s">
        <v>15549</v>
      </c>
      <c r="D4885" s="1" t="str">
        <f t="shared" si="609"/>
        <v>Viale Assisi 33</v>
      </c>
      <c r="E4885" s="1" t="s">
        <v>15550</v>
      </c>
      <c r="F4885" s="1" t="s">
        <v>15550</v>
      </c>
      <c r="G4885" t="str">
        <f t="shared" si="608"/>
        <v>Folignano</v>
      </c>
      <c r="H4885" s="1" t="s">
        <v>15551</v>
      </c>
      <c r="I4885" s="1" t="str">
        <f t="shared" si="610"/>
        <v>SITO</v>
      </c>
      <c r="J4885" s="1" t="str">
        <f t="shared" si="611"/>
        <v>www.hotelvillapigna.it</v>
      </c>
      <c r="K4885" s="1" t="s">
        <v>15552</v>
      </c>
      <c r="L4885" t="str">
        <f t="shared" si="612"/>
        <v>EMAIL</v>
      </c>
      <c r="M4885" t="str">
        <f t="shared" si="613"/>
        <v>reception@hotelvillapigna.it</v>
      </c>
      <c r="N4885" t="str">
        <f t="shared" si="614"/>
        <v>www.hotelvillapigna.it</v>
      </c>
      <c r="O4885" t="str">
        <f t="shared" si="615"/>
        <v>reception@hotelvillapigna.it</v>
      </c>
      <c r="S4885" s="1" t="s">
        <v>15548</v>
      </c>
    </row>
    <row r="4886" spans="1:19" ht="14.4" x14ac:dyDescent="0.3">
      <c r="A4886" s="1" t="s">
        <v>6</v>
      </c>
      <c r="B4886" s="1" t="s">
        <v>15553</v>
      </c>
      <c r="C4886" s="1" t="s">
        <v>15554</v>
      </c>
      <c r="D4886" s="1" t="str">
        <f t="shared" si="609"/>
        <v>Via Piane Di Morro 68</v>
      </c>
      <c r="E4886" s="1" t="s">
        <v>15550</v>
      </c>
      <c r="F4886" s="1" t="s">
        <v>15550</v>
      </c>
      <c r="G4886" t="str">
        <f t="shared" si="608"/>
        <v>Folignano</v>
      </c>
      <c r="H4886" s="1" t="s">
        <v>15555</v>
      </c>
      <c r="I4886" s="1" t="str">
        <f t="shared" si="610"/>
        <v>SITO</v>
      </c>
      <c r="J4886" s="1" t="str">
        <f t="shared" si="611"/>
        <v>www.parcodeitigli.it</v>
      </c>
      <c r="K4886" s="1" t="s">
        <v>15556</v>
      </c>
      <c r="L4886" t="str">
        <f t="shared" si="612"/>
        <v>EMAIL</v>
      </c>
      <c r="M4886" t="str">
        <f t="shared" si="613"/>
        <v>info@parcodeitigli.it</v>
      </c>
      <c r="N4886" t="str">
        <f t="shared" si="614"/>
        <v>www.parcodeitigli.it</v>
      </c>
      <c r="O4886" t="str">
        <f t="shared" si="615"/>
        <v>info@parcodeitigli.it</v>
      </c>
      <c r="S4886" s="1" t="s">
        <v>15553</v>
      </c>
    </row>
    <row r="4887" spans="1:19" ht="14.4" x14ac:dyDescent="0.3">
      <c r="A4887" s="1" t="s">
        <v>29</v>
      </c>
      <c r="B4887" s="1" t="s">
        <v>11804</v>
      </c>
      <c r="C4887" s="1" t="s">
        <v>15557</v>
      </c>
      <c r="D4887" s="1" t="str">
        <f t="shared" si="609"/>
        <v>Via Mazzini 30</v>
      </c>
      <c r="E4887" s="1" t="s">
        <v>15550</v>
      </c>
      <c r="F4887" s="1" t="s">
        <v>15558</v>
      </c>
      <c r="G4887" t="str">
        <f t="shared" si="608"/>
        <v>Piane Di Morro</v>
      </c>
      <c r="H4887" t="s">
        <v>19718</v>
      </c>
      <c r="I4887" s="1" t="str">
        <f t="shared" si="610"/>
        <v>SITO</v>
      </c>
      <c r="J4887" s="1" t="str">
        <f t="shared" si="611"/>
        <v>N/a</v>
      </c>
      <c r="K4887" s="1" t="s">
        <v>15559</v>
      </c>
      <c r="L4887" t="str">
        <f t="shared" si="612"/>
        <v>EMAIL</v>
      </c>
      <c r="M4887" t="str">
        <f t="shared" si="613"/>
        <v>pikkio94@libero.it</v>
      </c>
      <c r="N4887" t="str">
        <f t="shared" si="614"/>
        <v>N/a</v>
      </c>
      <c r="O4887" t="str">
        <f t="shared" si="615"/>
        <v>pikkio94@libero.it</v>
      </c>
      <c r="S4887" s="1" t="s">
        <v>11804</v>
      </c>
    </row>
    <row r="4888" spans="1:19" ht="14.4" x14ac:dyDescent="0.3">
      <c r="A4888" s="1" t="s">
        <v>29</v>
      </c>
      <c r="B4888" s="1" t="s">
        <v>15560</v>
      </c>
      <c r="C4888" s="1" t="s">
        <v>15561</v>
      </c>
      <c r="D4888" s="1" t="str">
        <f t="shared" si="609"/>
        <v>Piazza Costantino Rozzi 3</v>
      </c>
      <c r="E4888" s="1" t="s">
        <v>15550</v>
      </c>
      <c r="F4888" s="1" t="s">
        <v>15550</v>
      </c>
      <c r="G4888" t="str">
        <f t="shared" si="608"/>
        <v>Folignano</v>
      </c>
      <c r="H4888" t="s">
        <v>19718</v>
      </c>
      <c r="I4888" s="1" t="str">
        <f t="shared" si="610"/>
        <v>SITO</v>
      </c>
      <c r="J4888" s="1" t="str">
        <f t="shared" si="611"/>
        <v>N/a</v>
      </c>
      <c r="K4888" t="s">
        <v>19718</v>
      </c>
      <c r="L4888" t="str">
        <f t="shared" si="612"/>
        <v>SITO</v>
      </c>
      <c r="M4888" t="str">
        <f t="shared" si="613"/>
        <v xml:space="preserve"> </v>
      </c>
      <c r="N4888" t="str">
        <f t="shared" si="614"/>
        <v>N/a</v>
      </c>
      <c r="O4888" t="str">
        <f t="shared" si="615"/>
        <v>N/a</v>
      </c>
      <c r="S4888" s="1" t="s">
        <v>15560</v>
      </c>
    </row>
    <row r="4889" spans="1:19" ht="14.4" x14ac:dyDescent="0.3">
      <c r="A4889" s="1" t="s">
        <v>35</v>
      </c>
      <c r="B4889" s="1" t="s">
        <v>15562</v>
      </c>
      <c r="C4889" s="1" t="s">
        <v>15563</v>
      </c>
      <c r="D4889" s="1" t="str">
        <f t="shared" si="609"/>
        <v>Localita' Casette 3</v>
      </c>
      <c r="E4889" s="1" t="s">
        <v>15564</v>
      </c>
      <c r="F4889" s="1" t="s">
        <v>15565</v>
      </c>
      <c r="G4889" t="str">
        <f t="shared" si="608"/>
        <v>Casette</v>
      </c>
      <c r="H4889" s="1" t="s">
        <v>15566</v>
      </c>
      <c r="I4889" s="1" t="str">
        <f t="shared" si="610"/>
        <v>SITO</v>
      </c>
      <c r="J4889" s="1" t="str">
        <f t="shared" si="611"/>
        <v>www.ramuse.it</v>
      </c>
      <c r="K4889" s="1" t="s">
        <v>15567</v>
      </c>
      <c r="L4889" t="str">
        <f t="shared" si="612"/>
        <v>EMAIL</v>
      </c>
      <c r="M4889" t="str">
        <f t="shared" si="613"/>
        <v>paolociccioli@ramuse.it</v>
      </c>
      <c r="N4889" t="str">
        <f t="shared" si="614"/>
        <v>www.ramuse.it</v>
      </c>
      <c r="O4889" t="str">
        <f t="shared" si="615"/>
        <v>paolociccioli@ramuse.it</v>
      </c>
      <c r="S4889" s="1" t="s">
        <v>15562</v>
      </c>
    </row>
    <row r="4890" spans="1:19" ht="14.4" x14ac:dyDescent="0.3">
      <c r="A4890" s="1" t="s">
        <v>20</v>
      </c>
      <c r="B4890" s="1" t="s">
        <v>15568</v>
      </c>
      <c r="C4890" s="1" t="s">
        <v>15569</v>
      </c>
      <c r="D4890" s="1" t="str">
        <f t="shared" si="609"/>
        <v>Piazza Guglielmo Marconi 10</v>
      </c>
      <c r="E4890" s="1" t="s">
        <v>15564</v>
      </c>
      <c r="F4890" s="1" t="s">
        <v>15564</v>
      </c>
      <c r="G4890" t="str">
        <f t="shared" si="608"/>
        <v>Force</v>
      </c>
      <c r="H4890" s="1" t="s">
        <v>15570</v>
      </c>
      <c r="I4890" s="1" t="str">
        <f t="shared" si="610"/>
        <v>SITO</v>
      </c>
      <c r="J4890" s="1" t="str">
        <f t="shared" si="611"/>
        <v>www.albergolavecchiaposta.it</v>
      </c>
      <c r="K4890" s="1" t="s">
        <v>15571</v>
      </c>
      <c r="L4890" t="str">
        <f t="shared" si="612"/>
        <v>EMAIL</v>
      </c>
      <c r="M4890" t="str">
        <f t="shared" si="613"/>
        <v>info@albergolavecchiaposta.it</v>
      </c>
      <c r="N4890" t="str">
        <f t="shared" si="614"/>
        <v>www.albergolavecchiaposta.it</v>
      </c>
      <c r="O4890" t="str">
        <f t="shared" si="615"/>
        <v>info@albergolavecchiaposta.it</v>
      </c>
      <c r="S4890" s="1" t="s">
        <v>15568</v>
      </c>
    </row>
    <row r="4891" spans="1:19" ht="14.4" x14ac:dyDescent="0.3">
      <c r="A4891" s="1" t="s">
        <v>29</v>
      </c>
      <c r="B4891" s="1" t="s">
        <v>15572</v>
      </c>
      <c r="C4891" s="1" t="s">
        <v>15573</v>
      </c>
      <c r="D4891" s="1" t="str">
        <f t="shared" si="609"/>
        <v>Loc. Fontedonne 5</v>
      </c>
      <c r="E4891" s="1" t="s">
        <v>15564</v>
      </c>
      <c r="F4891" s="1" t="s">
        <v>15574</v>
      </c>
      <c r="G4891" t="str">
        <f t="shared" si="608"/>
        <v>Fontedonne</v>
      </c>
      <c r="H4891" s="1" t="s">
        <v>15575</v>
      </c>
      <c r="I4891" s="1" t="str">
        <f t="shared" si="610"/>
        <v>SITO</v>
      </c>
      <c r="J4891" s="1" t="str">
        <f t="shared" si="611"/>
        <v>www.gustissimo.com</v>
      </c>
      <c r="K4891" s="1" t="s">
        <v>15576</v>
      </c>
      <c r="L4891" t="str">
        <f t="shared" si="612"/>
        <v>EMAIL</v>
      </c>
      <c r="M4891" t="str">
        <f t="shared" si="613"/>
        <v>info@gustissimo.com</v>
      </c>
      <c r="N4891" t="str">
        <f t="shared" si="614"/>
        <v>www.gustissimo.com</v>
      </c>
      <c r="O4891" t="str">
        <f t="shared" si="615"/>
        <v>info@gustissimo.com</v>
      </c>
      <c r="S4891" s="1" t="s">
        <v>15572</v>
      </c>
    </row>
    <row r="4892" spans="1:19" ht="14.4" x14ac:dyDescent="0.3">
      <c r="A4892" s="1" t="s">
        <v>29</v>
      </c>
      <c r="B4892" s="1" t="s">
        <v>15577</v>
      </c>
      <c r="C4892" s="1" t="s">
        <v>15578</v>
      </c>
      <c r="D4892" s="1" t="str">
        <f t="shared" si="609"/>
        <v>Via San Taddeo 12</v>
      </c>
      <c r="E4892" s="1" t="s">
        <v>15564</v>
      </c>
      <c r="F4892" t="s">
        <v>19718</v>
      </c>
      <c r="G4892" t="str">
        <f t="shared" si="608"/>
        <v>N/A</v>
      </c>
      <c r="H4892" s="1" t="s">
        <v>15579</v>
      </c>
      <c r="I4892" s="1" t="str">
        <f t="shared" si="610"/>
        <v>SITO</v>
      </c>
      <c r="J4892" s="1" t="str">
        <f t="shared" si="611"/>
        <v>www.lemarcheretreat.com</v>
      </c>
      <c r="K4892" s="1" t="s">
        <v>15580</v>
      </c>
      <c r="L4892" t="str">
        <f t="shared" si="612"/>
        <v>EMAIL</v>
      </c>
      <c r="M4892" t="str">
        <f t="shared" si="613"/>
        <v>info@lemarcheretreat.com</v>
      </c>
      <c r="N4892" t="str">
        <f t="shared" si="614"/>
        <v>www.lemarcheretreat.com</v>
      </c>
      <c r="O4892" t="str">
        <f t="shared" si="615"/>
        <v>info@lemarcheretreat.com</v>
      </c>
      <c r="S4892" s="1" t="s">
        <v>15577</v>
      </c>
    </row>
    <row r="4893" spans="1:19" ht="14.4" x14ac:dyDescent="0.3">
      <c r="A4893" s="1" t="s">
        <v>82</v>
      </c>
      <c r="B4893" s="1" t="s">
        <v>15581</v>
      </c>
      <c r="C4893" s="1" t="s">
        <v>15582</v>
      </c>
      <c r="D4893" s="1" t="str">
        <f t="shared" si="609"/>
        <v>Via Collericcardo 18</v>
      </c>
      <c r="E4893" s="1" t="s">
        <v>15564</v>
      </c>
      <c r="F4893" s="1" t="s">
        <v>15583</v>
      </c>
      <c r="G4893" t="str">
        <f t="shared" si="608"/>
        <v>San Giovanni</v>
      </c>
      <c r="H4893" s="1" t="s">
        <v>15584</v>
      </c>
      <c r="I4893" s="1" t="str">
        <f t="shared" si="610"/>
        <v>SITO</v>
      </c>
      <c r="J4893" s="1" t="str">
        <f t="shared" si="611"/>
        <v>www.ilsettecento.it</v>
      </c>
      <c r="K4893" s="1" t="s">
        <v>15585</v>
      </c>
      <c r="L4893" t="str">
        <f t="shared" si="612"/>
        <v>EMAIL</v>
      </c>
      <c r="M4893" t="str">
        <f t="shared" si="613"/>
        <v>info@ilsettecento.it</v>
      </c>
      <c r="N4893" t="str">
        <f t="shared" si="614"/>
        <v>www.ilsettecento.it</v>
      </c>
      <c r="O4893" t="str">
        <f t="shared" si="615"/>
        <v>info@ilsettecento.it</v>
      </c>
      <c r="S4893" s="1" t="s">
        <v>15581</v>
      </c>
    </row>
    <row r="4894" spans="1:19" ht="14.4" x14ac:dyDescent="0.3">
      <c r="A4894" s="1" t="s">
        <v>88</v>
      </c>
      <c r="B4894" s="1" t="s">
        <v>2477</v>
      </c>
      <c r="C4894" t="s">
        <v>19718</v>
      </c>
      <c r="D4894" s="1" t="str">
        <f t="shared" si="609"/>
        <v>N/A</v>
      </c>
      <c r="E4894" s="1" t="s">
        <v>15564</v>
      </c>
      <c r="F4894" t="s">
        <v>19718</v>
      </c>
      <c r="G4894" t="str">
        <f t="shared" si="608"/>
        <v>N/A</v>
      </c>
      <c r="H4894" t="s">
        <v>19718</v>
      </c>
      <c r="I4894" s="1" t="str">
        <f t="shared" si="610"/>
        <v>SITO</v>
      </c>
      <c r="J4894" s="1" t="str">
        <f t="shared" si="611"/>
        <v>N/a</v>
      </c>
      <c r="K4894" s="1" t="s">
        <v>15586</v>
      </c>
      <c r="L4894" t="str">
        <f t="shared" si="612"/>
        <v>EMAIL</v>
      </c>
      <c r="M4894" t="str">
        <f t="shared" si="613"/>
        <v>segreteria@comune.force.ap.it</v>
      </c>
      <c r="N4894" t="str">
        <f t="shared" si="614"/>
        <v>N/a</v>
      </c>
      <c r="O4894" t="str">
        <f t="shared" si="615"/>
        <v>segreteria@comune.force.ap.it</v>
      </c>
      <c r="S4894" s="1" t="s">
        <v>2477</v>
      </c>
    </row>
    <row r="4895" spans="1:19" ht="14.4" x14ac:dyDescent="0.3">
      <c r="A4895" s="1" t="s">
        <v>29</v>
      </c>
      <c r="B4895" s="1" t="s">
        <v>15587</v>
      </c>
      <c r="C4895" s="1" t="s">
        <v>15588</v>
      </c>
      <c r="D4895" s="1" t="str">
        <f t="shared" si="609"/>
        <v>Via Marche 2</v>
      </c>
      <c r="E4895" s="1" t="s">
        <v>15589</v>
      </c>
      <c r="F4895" t="s">
        <v>19718</v>
      </c>
      <c r="G4895" t="str">
        <f t="shared" si="608"/>
        <v>N/A</v>
      </c>
      <c r="H4895" t="s">
        <v>19718</v>
      </c>
      <c r="I4895" s="1" t="str">
        <f t="shared" si="610"/>
        <v>SITO</v>
      </c>
      <c r="J4895" s="1" t="str">
        <f t="shared" si="611"/>
        <v>N/a</v>
      </c>
      <c r="K4895" s="1" t="s">
        <v>15590</v>
      </c>
      <c r="L4895" t="str">
        <f t="shared" si="612"/>
        <v>EMAIL</v>
      </c>
      <c r="M4895" t="str">
        <f t="shared" si="613"/>
        <v>lacasaditina@libero.it</v>
      </c>
      <c r="N4895" t="str">
        <f t="shared" si="614"/>
        <v>N/a</v>
      </c>
      <c r="O4895" t="str">
        <f t="shared" si="615"/>
        <v>lacasaditina@libero.it</v>
      </c>
      <c r="S4895" s="1" t="s">
        <v>15587</v>
      </c>
    </row>
    <row r="4896" spans="1:19" ht="14.4" x14ac:dyDescent="0.3">
      <c r="A4896" s="1" t="s">
        <v>679</v>
      </c>
      <c r="B4896" s="1" t="s">
        <v>15591</v>
      </c>
      <c r="C4896" s="1" t="s">
        <v>15592</v>
      </c>
      <c r="D4896" s="1" t="str">
        <f t="shared" si="609"/>
        <v>Viale Alcide De Gasperi 42 42</v>
      </c>
      <c r="E4896" s="1" t="s">
        <v>15589</v>
      </c>
      <c r="F4896" t="s">
        <v>19718</v>
      </c>
      <c r="G4896" t="str">
        <f t="shared" si="608"/>
        <v>N/A</v>
      </c>
      <c r="H4896" t="s">
        <v>19718</v>
      </c>
      <c r="I4896" s="1" t="str">
        <f t="shared" si="610"/>
        <v>SITO</v>
      </c>
      <c r="J4896" s="1" t="str">
        <f t="shared" si="611"/>
        <v>N/a</v>
      </c>
      <c r="K4896" t="s">
        <v>19718</v>
      </c>
      <c r="L4896" t="str">
        <f t="shared" si="612"/>
        <v>SITO</v>
      </c>
      <c r="M4896" t="str">
        <f t="shared" si="613"/>
        <v xml:space="preserve"> </v>
      </c>
      <c r="N4896" t="str">
        <f t="shared" si="614"/>
        <v>N/a</v>
      </c>
      <c r="O4896" t="str">
        <f t="shared" si="615"/>
        <v>N/a</v>
      </c>
      <c r="S4896" s="1" t="s">
        <v>15591</v>
      </c>
    </row>
    <row r="4897" spans="1:19" ht="14.4" x14ac:dyDescent="0.3">
      <c r="A4897" s="1" t="s">
        <v>29</v>
      </c>
      <c r="B4897" s="1" t="s">
        <v>15593</v>
      </c>
      <c r="C4897" s="1" t="s">
        <v>15594</v>
      </c>
      <c r="D4897" s="1" t="str">
        <f t="shared" si="609"/>
        <v>Via Marconi 75</v>
      </c>
      <c r="E4897" s="1" t="s">
        <v>15589</v>
      </c>
      <c r="F4897" t="s">
        <v>19718</v>
      </c>
      <c r="G4897" t="str">
        <f t="shared" si="608"/>
        <v>N/A</v>
      </c>
      <c r="H4897" t="s">
        <v>19718</v>
      </c>
      <c r="I4897" s="1" t="str">
        <f t="shared" si="610"/>
        <v>SITO</v>
      </c>
      <c r="J4897" s="1" t="str">
        <f t="shared" si="611"/>
        <v>N/a</v>
      </c>
      <c r="K4897" s="1" t="s">
        <v>15595</v>
      </c>
      <c r="L4897" t="str">
        <f t="shared" si="612"/>
        <v>EMAIL</v>
      </c>
      <c r="M4897" t="str">
        <f t="shared" si="613"/>
        <v>info@hotellosqualo.it</v>
      </c>
      <c r="N4897" t="str">
        <f t="shared" si="614"/>
        <v>N/a</v>
      </c>
      <c r="O4897" t="str">
        <f t="shared" si="615"/>
        <v>info@hotellosqualo.it</v>
      </c>
      <c r="S4897" s="1" t="s">
        <v>15593</v>
      </c>
    </row>
    <row r="4898" spans="1:19" ht="14.4" x14ac:dyDescent="0.3">
      <c r="A4898" s="1" t="s">
        <v>29</v>
      </c>
      <c r="B4898" s="1" t="s">
        <v>15596</v>
      </c>
      <c r="C4898" s="1" t="s">
        <v>15597</v>
      </c>
      <c r="D4898" s="1" t="str">
        <f t="shared" si="609"/>
        <v>Via Santa Lucia 10</v>
      </c>
      <c r="E4898" s="1" t="s">
        <v>15589</v>
      </c>
      <c r="F4898" t="s">
        <v>19718</v>
      </c>
      <c r="G4898" t="str">
        <f t="shared" si="608"/>
        <v>N/A</v>
      </c>
      <c r="H4898" s="1" t="s">
        <v>15598</v>
      </c>
      <c r="I4898" s="1" t="str">
        <f t="shared" si="610"/>
        <v>SITO</v>
      </c>
      <c r="J4898" s="1" t="str">
        <f t="shared" si="611"/>
        <v>www.casabagnara.it</v>
      </c>
      <c r="K4898" s="1" t="s">
        <v>15599</v>
      </c>
      <c r="L4898" t="str">
        <f t="shared" si="612"/>
        <v>EMAIL</v>
      </c>
      <c r="M4898" t="str">
        <f t="shared" si="613"/>
        <v>caterina@casabagnara.it</v>
      </c>
      <c r="N4898" t="str">
        <f t="shared" si="614"/>
        <v>www.casabagnara.it</v>
      </c>
      <c r="O4898" t="str">
        <f t="shared" si="615"/>
        <v>caterina@casabagnara.it</v>
      </c>
      <c r="S4898" s="1" t="s">
        <v>15596</v>
      </c>
    </row>
    <row r="4899" spans="1:19" ht="14.4" x14ac:dyDescent="0.3">
      <c r="A4899" s="1" t="s">
        <v>29</v>
      </c>
      <c r="B4899" s="1" t="s">
        <v>15600</v>
      </c>
      <c r="C4899" s="1" t="s">
        <v>15601</v>
      </c>
      <c r="D4899" s="1" t="str">
        <f t="shared" si="609"/>
        <v>Via Degli Olivi 3</v>
      </c>
      <c r="E4899" s="1" t="s">
        <v>15589</v>
      </c>
      <c r="F4899" t="s">
        <v>19718</v>
      </c>
      <c r="G4899" t="str">
        <f t="shared" si="608"/>
        <v>N/A</v>
      </c>
      <c r="H4899" t="s">
        <v>19718</v>
      </c>
      <c r="I4899" s="1" t="str">
        <f t="shared" si="610"/>
        <v>SITO</v>
      </c>
      <c r="J4899" s="1" t="str">
        <f t="shared" si="611"/>
        <v>N/a</v>
      </c>
      <c r="K4899" s="1" t="s">
        <v>15602</v>
      </c>
      <c r="L4899" t="str">
        <f t="shared" si="612"/>
        <v>EMAIL</v>
      </c>
      <c r="M4899" t="str">
        <f t="shared" si="613"/>
        <v>giuseppe.paccasassi@virgilio.it</v>
      </c>
      <c r="N4899" t="str">
        <f t="shared" si="614"/>
        <v>N/a</v>
      </c>
      <c r="O4899" t="str">
        <f t="shared" si="615"/>
        <v>giuseppe.paccasassi@virgilio.it</v>
      </c>
      <c r="S4899" s="1" t="s">
        <v>15600</v>
      </c>
    </row>
    <row r="4900" spans="1:19" ht="14.4" x14ac:dyDescent="0.3">
      <c r="A4900" s="1" t="s">
        <v>29</v>
      </c>
      <c r="B4900" s="1" t="s">
        <v>15603</v>
      </c>
      <c r="C4900" s="1" t="s">
        <v>15604</v>
      </c>
      <c r="D4900" s="1" t="str">
        <f t="shared" si="609"/>
        <v>Via Tirreno 13</v>
      </c>
      <c r="E4900" s="1" t="s">
        <v>15589</v>
      </c>
      <c r="F4900" t="s">
        <v>19718</v>
      </c>
      <c r="G4900" t="str">
        <f t="shared" si="608"/>
        <v>N/A</v>
      </c>
      <c r="H4900" t="s">
        <v>19718</v>
      </c>
      <c r="I4900" s="1" t="str">
        <f t="shared" si="610"/>
        <v>SITO</v>
      </c>
      <c r="J4900" s="1" t="str">
        <f t="shared" si="611"/>
        <v>N/a</v>
      </c>
      <c r="K4900" s="1" t="s">
        <v>15605</v>
      </c>
      <c r="L4900" t="str">
        <f t="shared" si="612"/>
        <v>EMAIL</v>
      </c>
      <c r="M4900" t="str">
        <f t="shared" si="613"/>
        <v>info@azzurramare.it</v>
      </c>
      <c r="N4900" t="str">
        <f t="shared" si="614"/>
        <v>N/a</v>
      </c>
      <c r="O4900" t="str">
        <f t="shared" si="615"/>
        <v>info@azzurramare.it</v>
      </c>
      <c r="S4900" s="1" t="s">
        <v>15603</v>
      </c>
    </row>
    <row r="4901" spans="1:19" ht="14.4" x14ac:dyDescent="0.3">
      <c r="A4901" s="1" t="s">
        <v>82</v>
      </c>
      <c r="B4901" s="1" t="s">
        <v>15606</v>
      </c>
      <c r="C4901" s="1" t="s">
        <v>15607</v>
      </c>
      <c r="D4901" s="1" t="str">
        <f t="shared" si="609"/>
        <v>Via Mediterraneo  10</v>
      </c>
      <c r="E4901" s="1" t="s">
        <v>15589</v>
      </c>
      <c r="F4901" t="s">
        <v>19718</v>
      </c>
      <c r="G4901" t="str">
        <f t="shared" si="608"/>
        <v>N/A</v>
      </c>
      <c r="H4901" s="1" t="s">
        <v>15608</v>
      </c>
      <c r="I4901" s="1" t="str">
        <f t="shared" si="610"/>
        <v>SITO</v>
      </c>
      <c r="J4901" s="1" t="str">
        <f t="shared" si="611"/>
        <v>http://www.appartamenti-grottammare.it/it</v>
      </c>
      <c r="K4901" s="1" t="s">
        <v>12831</v>
      </c>
      <c r="L4901" t="str">
        <f t="shared" si="612"/>
        <v>EMAIL</v>
      </c>
      <c r="M4901" t="str">
        <f t="shared" si="613"/>
        <v>info@conerohotel.com</v>
      </c>
      <c r="N4901" t="str">
        <f t="shared" si="614"/>
        <v>http://www.appartamenti-grottammare.it/it</v>
      </c>
      <c r="O4901" t="str">
        <f t="shared" si="615"/>
        <v>info@conerohotel.com</v>
      </c>
      <c r="S4901" s="1" t="s">
        <v>15606</v>
      </c>
    </row>
    <row r="4902" spans="1:19" ht="14.4" x14ac:dyDescent="0.3">
      <c r="A4902" s="1" t="s">
        <v>82</v>
      </c>
      <c r="B4902" s="1" t="s">
        <v>15609</v>
      </c>
      <c r="C4902" s="1" t="s">
        <v>15610</v>
      </c>
      <c r="D4902" s="1" t="str">
        <f t="shared" si="609"/>
        <v>Via Parini 9</v>
      </c>
      <c r="E4902" s="1" t="s">
        <v>15589</v>
      </c>
      <c r="F4902" t="s">
        <v>19718</v>
      </c>
      <c r="G4902" t="str">
        <f t="shared" si="608"/>
        <v>N/A</v>
      </c>
      <c r="H4902" s="1" t="s">
        <v>15611</v>
      </c>
      <c r="I4902" s="1" t="str">
        <f t="shared" si="610"/>
        <v>SITO</v>
      </c>
      <c r="J4902" s="1" t="str">
        <f t="shared" si="611"/>
        <v>www.dimoradimare.com</v>
      </c>
      <c r="K4902" s="1" t="s">
        <v>15612</v>
      </c>
      <c r="L4902" t="str">
        <f t="shared" si="612"/>
        <v>EMAIL</v>
      </c>
      <c r="M4902" t="str">
        <f t="shared" si="613"/>
        <v>info@dimoradimare.com</v>
      </c>
      <c r="N4902" t="str">
        <f t="shared" si="614"/>
        <v>www.dimoradimare.com</v>
      </c>
      <c r="O4902" t="str">
        <f t="shared" si="615"/>
        <v>info@dimoradimare.com</v>
      </c>
      <c r="S4902" s="1" t="s">
        <v>15609</v>
      </c>
    </row>
    <row r="4903" spans="1:19" ht="14.4" x14ac:dyDescent="0.3">
      <c r="A4903" s="1" t="s">
        <v>12</v>
      </c>
      <c r="B4903" s="1" t="s">
        <v>15613</v>
      </c>
      <c r="C4903" s="1" t="s">
        <v>15614</v>
      </c>
      <c r="D4903" s="1" t="str">
        <f t="shared" si="609"/>
        <v>Via Monti 1</v>
      </c>
      <c r="E4903" s="1" t="s">
        <v>15589</v>
      </c>
      <c r="F4903" t="s">
        <v>19718</v>
      </c>
      <c r="G4903" t="str">
        <f t="shared" si="608"/>
        <v>N/A</v>
      </c>
      <c r="H4903" t="s">
        <v>19718</v>
      </c>
      <c r="I4903" s="1" t="str">
        <f t="shared" si="610"/>
        <v>SITO</v>
      </c>
      <c r="J4903" s="1" t="str">
        <f t="shared" si="611"/>
        <v>N/a</v>
      </c>
      <c r="K4903" s="1" t="s">
        <v>15615</v>
      </c>
      <c r="L4903" t="str">
        <f t="shared" si="612"/>
        <v>EMAIL</v>
      </c>
      <c r="M4903" t="str">
        <f t="shared" si="613"/>
        <v>pamegg.consultants@yahoo.com</v>
      </c>
      <c r="N4903" t="str">
        <f t="shared" si="614"/>
        <v>N/a</v>
      </c>
      <c r="O4903" t="str">
        <f t="shared" si="615"/>
        <v>pamegg.consultants@yahoo.com</v>
      </c>
      <c r="S4903" s="1" t="s">
        <v>15613</v>
      </c>
    </row>
    <row r="4904" spans="1:19" ht="14.4" x14ac:dyDescent="0.3">
      <c r="A4904" s="1" t="s">
        <v>29</v>
      </c>
      <c r="B4904" s="1" t="s">
        <v>15616</v>
      </c>
      <c r="C4904" s="1" t="s">
        <v>15617</v>
      </c>
      <c r="D4904" s="1" t="str">
        <f t="shared" si="609"/>
        <v>Viale Garibaldi 14</v>
      </c>
      <c r="E4904" s="1" t="s">
        <v>15589</v>
      </c>
      <c r="F4904" t="s">
        <v>19718</v>
      </c>
      <c r="G4904" t="str">
        <f t="shared" si="608"/>
        <v>N/A</v>
      </c>
      <c r="H4904" t="s">
        <v>19718</v>
      </c>
      <c r="I4904" s="1" t="str">
        <f t="shared" si="610"/>
        <v>SITO</v>
      </c>
      <c r="J4904" s="1" t="str">
        <f t="shared" si="611"/>
        <v>N/a</v>
      </c>
      <c r="K4904" s="1" t="s">
        <v>15618</v>
      </c>
      <c r="L4904" t="str">
        <f t="shared" si="612"/>
        <v>EMAIL</v>
      </c>
      <c r="M4904" t="str">
        <f t="shared" si="613"/>
        <v>massi.todisco@gmail.com</v>
      </c>
      <c r="N4904" t="str">
        <f t="shared" si="614"/>
        <v>N/a</v>
      </c>
      <c r="O4904" t="str">
        <f t="shared" si="615"/>
        <v>massi.todisco@gmail.com</v>
      </c>
      <c r="S4904" s="1" t="s">
        <v>15616</v>
      </c>
    </row>
    <row r="4905" spans="1:19" ht="14.4" x14ac:dyDescent="0.3">
      <c r="A4905" s="1" t="s">
        <v>12</v>
      </c>
      <c r="B4905" s="1" t="s">
        <v>15619</v>
      </c>
      <c r="C4905" s="1" t="s">
        <v>15620</v>
      </c>
      <c r="D4905" s="1" t="str">
        <f t="shared" si="609"/>
        <v>C.Da Granaro  3</v>
      </c>
      <c r="E4905" s="1" t="s">
        <v>15589</v>
      </c>
      <c r="F4905" t="s">
        <v>19718</v>
      </c>
      <c r="G4905" t="str">
        <f t="shared" si="608"/>
        <v>N/A</v>
      </c>
      <c r="H4905" t="s">
        <v>19718</v>
      </c>
      <c r="I4905" s="1" t="str">
        <f t="shared" si="610"/>
        <v>SITO</v>
      </c>
      <c r="J4905" s="1" t="str">
        <f t="shared" si="611"/>
        <v>N/a</v>
      </c>
      <c r="K4905" s="1" t="s">
        <v>15621</v>
      </c>
      <c r="L4905" t="str">
        <f t="shared" si="612"/>
        <v>EMAIL</v>
      </c>
      <c r="M4905" t="str">
        <f t="shared" si="613"/>
        <v>nadia.antoniani@yahoo.it</v>
      </c>
      <c r="N4905" t="str">
        <f t="shared" si="614"/>
        <v>N/a</v>
      </c>
      <c r="O4905" t="str">
        <f t="shared" si="615"/>
        <v>nadia.antoniani@yahoo.it</v>
      </c>
      <c r="S4905" s="1" t="s">
        <v>15619</v>
      </c>
    </row>
    <row r="4906" spans="1:19" ht="14.4" x14ac:dyDescent="0.3">
      <c r="A4906" s="1" t="s">
        <v>20</v>
      </c>
      <c r="B4906" s="1" t="s">
        <v>15622</v>
      </c>
      <c r="C4906" s="1" t="s">
        <v>15623</v>
      </c>
      <c r="D4906" s="1" t="str">
        <f t="shared" si="609"/>
        <v>Lungomare Alcide De Gasperi 26</v>
      </c>
      <c r="E4906" s="1" t="s">
        <v>15589</v>
      </c>
      <c r="F4906" s="1" t="s">
        <v>15589</v>
      </c>
      <c r="G4906" t="str">
        <f t="shared" si="608"/>
        <v>Grottammare</v>
      </c>
      <c r="H4906" s="1" t="s">
        <v>15624</v>
      </c>
      <c r="I4906" s="1" t="str">
        <f t="shared" si="610"/>
        <v>SITO</v>
      </c>
      <c r="J4906" s="1" t="str">
        <f t="shared" si="611"/>
        <v>www.eurhotel.it</v>
      </c>
      <c r="K4906" s="1" t="s">
        <v>15625</v>
      </c>
      <c r="L4906" t="str">
        <f t="shared" si="612"/>
        <v>EMAIL</v>
      </c>
      <c r="M4906" t="str">
        <f t="shared" si="613"/>
        <v>info@eurhotel.it</v>
      </c>
      <c r="N4906" t="str">
        <f t="shared" si="614"/>
        <v>www.eurhotel.it</v>
      </c>
      <c r="O4906" t="str">
        <f t="shared" si="615"/>
        <v>info@eurhotel.it</v>
      </c>
      <c r="S4906" s="1" t="s">
        <v>15622</v>
      </c>
    </row>
    <row r="4907" spans="1:19" ht="14.4" x14ac:dyDescent="0.3">
      <c r="A4907" s="1" t="s">
        <v>29</v>
      </c>
      <c r="B4907" s="1" t="s">
        <v>15626</v>
      </c>
      <c r="C4907" s="1" t="s">
        <v>15627</v>
      </c>
      <c r="D4907" s="1" t="str">
        <f t="shared" si="609"/>
        <v>Via Ballestra 69</v>
      </c>
      <c r="E4907" s="1" t="s">
        <v>15589</v>
      </c>
      <c r="F4907" t="s">
        <v>19718</v>
      </c>
      <c r="G4907" t="str">
        <f t="shared" si="608"/>
        <v>N/A</v>
      </c>
      <c r="H4907" t="s">
        <v>19718</v>
      </c>
      <c r="I4907" s="1" t="str">
        <f t="shared" si="610"/>
        <v>SITO</v>
      </c>
      <c r="J4907" s="1" t="str">
        <f t="shared" si="611"/>
        <v>N/a</v>
      </c>
      <c r="K4907" s="1" t="s">
        <v>15628</v>
      </c>
      <c r="L4907" t="str">
        <f t="shared" si="612"/>
        <v>EMAIL</v>
      </c>
      <c r="M4907" t="str">
        <f t="shared" si="613"/>
        <v>acasadilolu@gmail.com</v>
      </c>
      <c r="N4907" t="str">
        <f t="shared" si="614"/>
        <v>N/a</v>
      </c>
      <c r="O4907" t="str">
        <f t="shared" si="615"/>
        <v>acasadilolu@gmail.com</v>
      </c>
      <c r="S4907" s="1" t="s">
        <v>15626</v>
      </c>
    </row>
    <row r="4908" spans="1:19" ht="14.4" x14ac:dyDescent="0.3">
      <c r="A4908" s="1" t="s">
        <v>29</v>
      </c>
      <c r="B4908" s="1" t="s">
        <v>15629</v>
      </c>
      <c r="C4908" s="1" t="s">
        <v>15627</v>
      </c>
      <c r="D4908" s="1" t="str">
        <f t="shared" si="609"/>
        <v>Via Ballestra 69</v>
      </c>
      <c r="E4908" s="1" t="s">
        <v>15589</v>
      </c>
      <c r="F4908" t="s">
        <v>19718</v>
      </c>
      <c r="G4908" t="str">
        <f t="shared" si="608"/>
        <v>N/A</v>
      </c>
      <c r="H4908" t="s">
        <v>19718</v>
      </c>
      <c r="I4908" s="1" t="str">
        <f t="shared" si="610"/>
        <v>SITO</v>
      </c>
      <c r="J4908" s="1" t="str">
        <f t="shared" si="611"/>
        <v>N/a</v>
      </c>
      <c r="K4908" s="1" t="s">
        <v>15628</v>
      </c>
      <c r="L4908" t="str">
        <f t="shared" si="612"/>
        <v>EMAIL</v>
      </c>
      <c r="M4908" t="str">
        <f t="shared" si="613"/>
        <v>acasadilolu@gmail.com</v>
      </c>
      <c r="N4908" t="str">
        <f t="shared" si="614"/>
        <v>N/a</v>
      </c>
      <c r="O4908" t="str">
        <f t="shared" si="615"/>
        <v>acasadilolu@gmail.com</v>
      </c>
      <c r="S4908" s="1" t="s">
        <v>15629</v>
      </c>
    </row>
    <row r="4909" spans="1:19" ht="14.4" x14ac:dyDescent="0.3">
      <c r="A4909" s="1" t="s">
        <v>29</v>
      </c>
      <c r="B4909" s="1" t="s">
        <v>15630</v>
      </c>
      <c r="C4909" s="1" t="s">
        <v>15631</v>
      </c>
      <c r="D4909" s="1" t="str">
        <f t="shared" si="609"/>
        <v>Via San Martino 43/3</v>
      </c>
      <c r="E4909" s="1" t="s">
        <v>15589</v>
      </c>
      <c r="F4909" t="s">
        <v>19718</v>
      </c>
      <c r="G4909" t="str">
        <f t="shared" si="608"/>
        <v>N/A</v>
      </c>
      <c r="H4909" t="s">
        <v>19718</v>
      </c>
      <c r="I4909" s="1" t="str">
        <f t="shared" si="610"/>
        <v>SITO</v>
      </c>
      <c r="J4909" s="1" t="str">
        <f t="shared" si="611"/>
        <v>N/a</v>
      </c>
      <c r="K4909" s="1" t="s">
        <v>15632</v>
      </c>
      <c r="L4909" t="str">
        <f t="shared" si="612"/>
        <v>EMAIL</v>
      </c>
      <c r="M4909" t="str">
        <f t="shared" si="613"/>
        <v>verzilli@hotmail.com</v>
      </c>
      <c r="N4909" t="str">
        <f t="shared" si="614"/>
        <v>N/a</v>
      </c>
      <c r="O4909" t="str">
        <f t="shared" si="615"/>
        <v>verzilli@hotmail.com</v>
      </c>
      <c r="S4909" s="1" t="s">
        <v>15630</v>
      </c>
    </row>
    <row r="4910" spans="1:19" ht="14.4" x14ac:dyDescent="0.3">
      <c r="A4910" s="1" t="s">
        <v>29</v>
      </c>
      <c r="B4910" s="1" t="s">
        <v>15633</v>
      </c>
      <c r="C4910" s="1" t="s">
        <v>15634</v>
      </c>
      <c r="D4910" s="1" t="str">
        <f t="shared" si="609"/>
        <v>Via Xx Settembre 105</v>
      </c>
      <c r="E4910" s="1" t="s">
        <v>15589</v>
      </c>
      <c r="F4910" t="s">
        <v>19718</v>
      </c>
      <c r="G4910" t="str">
        <f t="shared" si="608"/>
        <v>N/A</v>
      </c>
      <c r="H4910" s="1" t="s">
        <v>15635</v>
      </c>
      <c r="I4910" s="1" t="str">
        <f t="shared" si="610"/>
        <v>SITO</v>
      </c>
      <c r="J4910" s="1" t="str">
        <f t="shared" si="611"/>
        <v>www.bb43.it</v>
      </c>
      <c r="K4910" s="1" t="s">
        <v>15636</v>
      </c>
      <c r="L4910" t="str">
        <f t="shared" si="612"/>
        <v>EMAIL</v>
      </c>
      <c r="M4910" t="str">
        <f t="shared" si="613"/>
        <v>info@bb43.it</v>
      </c>
      <c r="N4910" t="str">
        <f t="shared" si="614"/>
        <v>www.bb43.it</v>
      </c>
      <c r="O4910" t="str">
        <f t="shared" si="615"/>
        <v>info@bb43.it</v>
      </c>
      <c r="S4910" s="1" t="s">
        <v>15633</v>
      </c>
    </row>
    <row r="4911" spans="1:19" ht="14.4" x14ac:dyDescent="0.3">
      <c r="A4911" s="1" t="s">
        <v>29</v>
      </c>
      <c r="B4911" s="1" t="s">
        <v>15637</v>
      </c>
      <c r="C4911" s="1" t="s">
        <v>15638</v>
      </c>
      <c r="D4911" s="1" t="str">
        <f t="shared" si="609"/>
        <v>Via Frana 32</v>
      </c>
      <c r="E4911" s="1" t="s">
        <v>15589</v>
      </c>
      <c r="F4911" t="s">
        <v>19718</v>
      </c>
      <c r="G4911" t="str">
        <f t="shared" si="608"/>
        <v>N/A</v>
      </c>
      <c r="H4911" t="s">
        <v>19718</v>
      </c>
      <c r="I4911" s="1" t="str">
        <f t="shared" si="610"/>
        <v>SITO</v>
      </c>
      <c r="J4911" s="1" t="str">
        <f t="shared" si="611"/>
        <v>N/a</v>
      </c>
      <c r="K4911" s="1" t="s">
        <v>15639</v>
      </c>
      <c r="L4911" t="str">
        <f t="shared" si="612"/>
        <v>EMAIL</v>
      </c>
      <c r="M4911" t="str">
        <f t="shared" si="613"/>
        <v>iobbidomenico@libero.it</v>
      </c>
      <c r="N4911" t="str">
        <f t="shared" si="614"/>
        <v>N/a</v>
      </c>
      <c r="O4911" t="str">
        <f t="shared" si="615"/>
        <v>iobbidomenico@libero.it</v>
      </c>
      <c r="S4911" s="1" t="s">
        <v>15637</v>
      </c>
    </row>
    <row r="4912" spans="1:19" ht="14.4" x14ac:dyDescent="0.3">
      <c r="A4912" s="1" t="s">
        <v>29</v>
      </c>
      <c r="B4912" s="1" t="s">
        <v>15640</v>
      </c>
      <c r="C4912" s="1" t="s">
        <v>15641</v>
      </c>
      <c r="D4912" s="1" t="str">
        <f t="shared" si="609"/>
        <v>Via F.Lli Rosselli 55</v>
      </c>
      <c r="E4912" s="1" t="s">
        <v>15589</v>
      </c>
      <c r="F4912" t="s">
        <v>19718</v>
      </c>
      <c r="G4912" t="str">
        <f t="shared" si="608"/>
        <v>N/A</v>
      </c>
      <c r="H4912" s="1" t="s">
        <v>15642</v>
      </c>
      <c r="I4912" s="1" t="str">
        <f t="shared" si="610"/>
        <v>SITO</v>
      </c>
      <c r="J4912" s="1" t="str">
        <f t="shared" si="611"/>
        <v>www.valledelleden.com</v>
      </c>
      <c r="K4912" s="1" t="s">
        <v>15643</v>
      </c>
      <c r="L4912" t="str">
        <f t="shared" si="612"/>
        <v>EMAIL</v>
      </c>
      <c r="M4912" t="str">
        <f t="shared" si="613"/>
        <v>info@valledelleden.com</v>
      </c>
      <c r="N4912" t="str">
        <f t="shared" si="614"/>
        <v>www.valledelleden.com</v>
      </c>
      <c r="O4912" t="str">
        <f t="shared" si="615"/>
        <v>info@valledelleden.com</v>
      </c>
      <c r="S4912" s="1" t="s">
        <v>15640</v>
      </c>
    </row>
    <row r="4913" spans="1:19" ht="14.4" x14ac:dyDescent="0.3">
      <c r="A4913" s="1" t="s">
        <v>29</v>
      </c>
      <c r="B4913" s="1" t="s">
        <v>15644</v>
      </c>
      <c r="C4913" s="1" t="s">
        <v>15645</v>
      </c>
      <c r="D4913" s="1" t="str">
        <f t="shared" si="609"/>
        <v>Via Copernico N.17 63066 Grottammare (Ap) 17</v>
      </c>
      <c r="E4913" s="1" t="s">
        <v>15589</v>
      </c>
      <c r="F4913" s="1" t="s">
        <v>15646</v>
      </c>
      <c r="G4913" t="str">
        <f t="shared" si="608"/>
        <v>Vicino Uscita Grottammare Autostrada A14</v>
      </c>
      <c r="H4913" s="1" t="s">
        <v>15647</v>
      </c>
      <c r="I4913" s="1" t="str">
        <f t="shared" si="610"/>
        <v>SITO</v>
      </c>
      <c r="J4913" s="1" t="str">
        <f t="shared" si="611"/>
        <v>http://bbcasaadele.altervista.org</v>
      </c>
      <c r="K4913" s="1" t="s">
        <v>15648</v>
      </c>
      <c r="L4913" t="str">
        <f t="shared" si="612"/>
        <v>EMAIL</v>
      </c>
      <c r="M4913" t="str">
        <f t="shared" si="613"/>
        <v>gcacciurri@yahoo.it</v>
      </c>
      <c r="N4913" t="str">
        <f t="shared" si="614"/>
        <v>http://bbcasaadele.altervista.org</v>
      </c>
      <c r="O4913" t="str">
        <f t="shared" si="615"/>
        <v>gcacciurri@yahoo.it</v>
      </c>
      <c r="S4913" s="1" t="s">
        <v>15644</v>
      </c>
    </row>
    <row r="4914" spans="1:19" ht="14.4" x14ac:dyDescent="0.3">
      <c r="A4914" s="1" t="s">
        <v>190</v>
      </c>
      <c r="B4914" s="1" t="s">
        <v>15649</v>
      </c>
      <c r="C4914" s="1" t="s">
        <v>15650</v>
      </c>
      <c r="D4914" s="1" t="str">
        <f t="shared" si="609"/>
        <v>Via G. Parini 69/73</v>
      </c>
      <c r="E4914" s="1" t="s">
        <v>15589</v>
      </c>
      <c r="F4914" s="1" t="s">
        <v>15589</v>
      </c>
      <c r="G4914" t="str">
        <f t="shared" si="608"/>
        <v>Grottammare</v>
      </c>
      <c r="H4914" s="1" t="s">
        <v>15651</v>
      </c>
      <c r="I4914" s="1" t="str">
        <f t="shared" si="610"/>
        <v>SITO</v>
      </c>
      <c r="J4914" s="1" t="str">
        <f t="shared" si="611"/>
        <v>www.virgolauretana.it</v>
      </c>
      <c r="K4914" s="1" t="s">
        <v>15652</v>
      </c>
      <c r="L4914" t="str">
        <f t="shared" si="612"/>
        <v>EMAIL</v>
      </c>
      <c r="M4914" t="str">
        <f t="shared" si="613"/>
        <v>info@virgolauretana.it</v>
      </c>
      <c r="N4914" t="str">
        <f t="shared" si="614"/>
        <v>www.virgolauretana.it</v>
      </c>
      <c r="O4914" t="str">
        <f t="shared" si="615"/>
        <v>info@virgolauretana.it</v>
      </c>
      <c r="S4914" s="1" t="s">
        <v>15649</v>
      </c>
    </row>
    <row r="4915" spans="1:19" ht="14.4" x14ac:dyDescent="0.3">
      <c r="A4915" s="1" t="s">
        <v>29</v>
      </c>
      <c r="B4915" s="1" t="s">
        <v>15653</v>
      </c>
      <c r="C4915" s="1" t="s">
        <v>15654</v>
      </c>
      <c r="D4915" s="1" t="str">
        <f t="shared" si="609"/>
        <v>Via Frana 33A</v>
      </c>
      <c r="E4915" s="1" t="s">
        <v>15589</v>
      </c>
      <c r="F4915" s="1" t="s">
        <v>15589</v>
      </c>
      <c r="G4915" t="str">
        <f t="shared" si="608"/>
        <v>Grottammare</v>
      </c>
      <c r="H4915" s="1" t="s">
        <v>15655</v>
      </c>
      <c r="I4915" s="1" t="str">
        <f t="shared" si="610"/>
        <v>SITO</v>
      </c>
      <c r="J4915" s="1" t="str">
        <f t="shared" si="611"/>
        <v>www.activebroker.agenzie.casa.it</v>
      </c>
      <c r="K4915" s="1" t="s">
        <v>15656</v>
      </c>
      <c r="L4915" t="str">
        <f t="shared" si="612"/>
        <v>EMAIL</v>
      </c>
      <c r="M4915" t="str">
        <f t="shared" si="613"/>
        <v>stramengaenzo@email.it</v>
      </c>
      <c r="N4915" t="str">
        <f t="shared" si="614"/>
        <v>www.activebroker.agenzie.casa.it</v>
      </c>
      <c r="O4915" t="str">
        <f t="shared" si="615"/>
        <v>stramengaenzo@email.it</v>
      </c>
      <c r="S4915" s="1" t="s">
        <v>15653</v>
      </c>
    </row>
    <row r="4916" spans="1:19" ht="14.4" x14ac:dyDescent="0.3">
      <c r="A4916" s="1" t="s">
        <v>29</v>
      </c>
      <c r="B4916" s="1" t="s">
        <v>15657</v>
      </c>
      <c r="C4916" s="1" t="s">
        <v>15654</v>
      </c>
      <c r="D4916" s="1" t="str">
        <f t="shared" si="609"/>
        <v>Via Frana 33A</v>
      </c>
      <c r="E4916" s="1" t="s">
        <v>15589</v>
      </c>
      <c r="F4916" s="1" t="s">
        <v>15589</v>
      </c>
      <c r="G4916" t="str">
        <f t="shared" si="608"/>
        <v>Grottammare</v>
      </c>
      <c r="H4916" s="1" t="s">
        <v>15658</v>
      </c>
      <c r="I4916" s="1" t="str">
        <f t="shared" si="610"/>
        <v>SITO</v>
      </c>
      <c r="J4916" s="1" t="str">
        <f t="shared" si="611"/>
        <v>www.activebroker.agenzie.cas.it</v>
      </c>
      <c r="K4916" s="1" t="s">
        <v>15659</v>
      </c>
      <c r="L4916" t="str">
        <f t="shared" si="612"/>
        <v>EMAIL</v>
      </c>
      <c r="M4916" t="str">
        <f t="shared" si="613"/>
        <v>ivanaguarneri@email.it</v>
      </c>
      <c r="N4916" t="str">
        <f t="shared" si="614"/>
        <v>www.activebroker.agenzie.cas.it</v>
      </c>
      <c r="O4916" t="str">
        <f t="shared" si="615"/>
        <v>ivanaguarneri@email.it</v>
      </c>
      <c r="S4916" s="1" t="s">
        <v>15657</v>
      </c>
    </row>
    <row r="4917" spans="1:19" ht="14.4" x14ac:dyDescent="0.3">
      <c r="A4917" s="1" t="s">
        <v>403</v>
      </c>
      <c r="B4917" s="1" t="s">
        <v>15660</v>
      </c>
      <c r="C4917" s="1" t="s">
        <v>15661</v>
      </c>
      <c r="D4917" s="1" t="str">
        <f t="shared" si="609"/>
        <v>Viale Lungomare Repubblica 14</v>
      </c>
      <c r="E4917" s="1" t="s">
        <v>15589</v>
      </c>
      <c r="F4917" s="1" t="s">
        <v>15589</v>
      </c>
      <c r="G4917" t="str">
        <f t="shared" si="608"/>
        <v>Grottammare</v>
      </c>
      <c r="H4917" s="1" t="s">
        <v>15662</v>
      </c>
      <c r="I4917" s="1" t="str">
        <f t="shared" si="610"/>
        <v>SITO</v>
      </c>
      <c r="J4917" s="1" t="str">
        <f t="shared" si="611"/>
        <v>www.mareamareresidence.it</v>
      </c>
      <c r="K4917" s="1" t="s">
        <v>15663</v>
      </c>
      <c r="L4917" t="str">
        <f t="shared" si="612"/>
        <v>EMAIL</v>
      </c>
      <c r="M4917" t="str">
        <f t="shared" si="613"/>
        <v>info@mareamareresidence.it</v>
      </c>
      <c r="N4917" t="str">
        <f t="shared" si="614"/>
        <v>www.mareamareresidence.it</v>
      </c>
      <c r="O4917" t="str">
        <f t="shared" si="615"/>
        <v>info@mareamareresidence.it</v>
      </c>
      <c r="S4917" s="1" t="s">
        <v>15660</v>
      </c>
    </row>
    <row r="4918" spans="1:19" ht="14.4" x14ac:dyDescent="0.3">
      <c r="A4918" s="1" t="s">
        <v>29</v>
      </c>
      <c r="B4918" s="1" t="s">
        <v>15664</v>
      </c>
      <c r="C4918" s="1" t="s">
        <v>15665</v>
      </c>
      <c r="D4918" s="1" t="str">
        <f t="shared" si="609"/>
        <v>Strada Provinciale Valtesino 350</v>
      </c>
      <c r="E4918" s="1" t="s">
        <v>15589</v>
      </c>
      <c r="F4918" s="1" t="s">
        <v>15589</v>
      </c>
      <c r="G4918" t="str">
        <f t="shared" si="608"/>
        <v>Grottammare</v>
      </c>
      <c r="H4918" s="1" t="s">
        <v>15666</v>
      </c>
      <c r="I4918" s="1" t="str">
        <f t="shared" si="610"/>
        <v>SITO</v>
      </c>
      <c r="J4918" s="1" t="str">
        <f t="shared" si="611"/>
        <v>www.bebcantinecameli.it</v>
      </c>
      <c r="K4918" s="1" t="s">
        <v>15667</v>
      </c>
      <c r="L4918" t="str">
        <f t="shared" si="612"/>
        <v>EMAIL</v>
      </c>
      <c r="M4918" t="str">
        <f t="shared" si="613"/>
        <v>info@bebcantinecameli.it</v>
      </c>
      <c r="N4918" t="str">
        <f t="shared" si="614"/>
        <v>www.bebcantinecameli.it</v>
      </c>
      <c r="O4918" t="str">
        <f t="shared" si="615"/>
        <v>info@bebcantinecameli.it</v>
      </c>
      <c r="S4918" s="1" t="s">
        <v>15664</v>
      </c>
    </row>
    <row r="4919" spans="1:19" ht="14.4" x14ac:dyDescent="0.3">
      <c r="A4919" s="1" t="s">
        <v>403</v>
      </c>
      <c r="B4919" s="1" t="s">
        <v>15668</v>
      </c>
      <c r="C4919" s="1" t="s">
        <v>15669</v>
      </c>
      <c r="D4919" s="1" t="str">
        <f t="shared" si="609"/>
        <v>Via Malta 16</v>
      </c>
      <c r="E4919" s="1" t="s">
        <v>15589</v>
      </c>
      <c r="F4919" s="1" t="s">
        <v>15589</v>
      </c>
      <c r="G4919" t="str">
        <f t="shared" si="608"/>
        <v>Grottammare</v>
      </c>
      <c r="H4919" s="1" t="s">
        <v>15670</v>
      </c>
      <c r="I4919" s="1" t="str">
        <f t="shared" si="610"/>
        <v>SITO</v>
      </c>
      <c r="J4919" s="1" t="str">
        <f t="shared" si="611"/>
        <v>www.costasmeraldaresidence.it</v>
      </c>
      <c r="K4919" s="1" t="s">
        <v>15671</v>
      </c>
      <c r="L4919" t="str">
        <f t="shared" si="612"/>
        <v>EMAIL</v>
      </c>
      <c r="M4919" t="str">
        <f t="shared" si="613"/>
        <v>info@costasmeraldaresidence.it</v>
      </c>
      <c r="N4919" t="str">
        <f t="shared" si="614"/>
        <v>www.costasmeraldaresidence.it</v>
      </c>
      <c r="O4919" t="str">
        <f t="shared" si="615"/>
        <v>info@costasmeraldaresidence.it</v>
      </c>
      <c r="S4919" s="1" t="s">
        <v>15668</v>
      </c>
    </row>
    <row r="4920" spans="1:19" ht="14.4" x14ac:dyDescent="0.3">
      <c r="A4920" s="1" t="s">
        <v>82</v>
      </c>
      <c r="B4920" s="1" t="s">
        <v>15672</v>
      </c>
      <c r="C4920" s="1" t="s">
        <v>15673</v>
      </c>
      <c r="D4920" s="1" t="str">
        <f t="shared" si="609"/>
        <v>Via C. Peretti 2</v>
      </c>
      <c r="E4920" s="1" t="s">
        <v>15589</v>
      </c>
      <c r="F4920" s="1" t="s">
        <v>15589</v>
      </c>
      <c r="G4920" t="str">
        <f t="shared" si="608"/>
        <v>Grottammare</v>
      </c>
      <c r="H4920" s="1" t="s">
        <v>15674</v>
      </c>
      <c r="I4920" s="1" t="str">
        <f t="shared" si="610"/>
        <v>SITO</v>
      </c>
      <c r="J4920" s="1" t="str">
        <f t="shared" si="611"/>
        <v>www.latorrettasulborgo.it</v>
      </c>
      <c r="K4920" s="1" t="s">
        <v>15675</v>
      </c>
      <c r="L4920" t="str">
        <f t="shared" si="612"/>
        <v>EMAIL</v>
      </c>
      <c r="M4920" t="str">
        <f t="shared" si="613"/>
        <v>info@latorrettasulborgo.it</v>
      </c>
      <c r="N4920" t="str">
        <f t="shared" si="614"/>
        <v>www.latorrettasulborgo.it</v>
      </c>
      <c r="O4920" t="str">
        <f t="shared" si="615"/>
        <v>info@latorrettasulborgo.it</v>
      </c>
      <c r="S4920" s="1" t="s">
        <v>15672</v>
      </c>
    </row>
    <row r="4921" spans="1:19" ht="14.4" x14ac:dyDescent="0.3">
      <c r="A4921" s="1" t="s">
        <v>6</v>
      </c>
      <c r="B4921" s="1" t="s">
        <v>15676</v>
      </c>
      <c r="C4921" s="1" t="s">
        <v>15677</v>
      </c>
      <c r="D4921" s="1" t="str">
        <f t="shared" si="609"/>
        <v>Contrada Granaro 19</v>
      </c>
      <c r="E4921" s="1" t="s">
        <v>15589</v>
      </c>
      <c r="F4921" s="1" t="s">
        <v>15589</v>
      </c>
      <c r="G4921" t="str">
        <f t="shared" si="608"/>
        <v>Grottammare</v>
      </c>
      <c r="H4921" s="1" t="s">
        <v>15678</v>
      </c>
      <c r="I4921" s="1" t="str">
        <f t="shared" si="610"/>
        <v>SITO</v>
      </c>
      <c r="J4921" s="1" t="str">
        <f t="shared" si="611"/>
        <v>www.bricioladisole.it</v>
      </c>
      <c r="K4921" s="1" t="s">
        <v>15679</v>
      </c>
      <c r="L4921" t="str">
        <f t="shared" si="612"/>
        <v>EMAIL</v>
      </c>
      <c r="M4921" t="str">
        <f t="shared" si="613"/>
        <v>info@bricioladisole.it</v>
      </c>
      <c r="N4921" t="str">
        <f t="shared" si="614"/>
        <v>www.bricioladisole.it</v>
      </c>
      <c r="O4921" t="str">
        <f t="shared" si="615"/>
        <v>info@bricioladisole.it</v>
      </c>
      <c r="S4921" s="1" t="s">
        <v>15676</v>
      </c>
    </row>
    <row r="4922" spans="1:19" ht="14.4" x14ac:dyDescent="0.3">
      <c r="A4922" s="1" t="s">
        <v>82</v>
      </c>
      <c r="B4922" s="1" t="s">
        <v>15680</v>
      </c>
      <c r="C4922" s="1" t="s">
        <v>15681</v>
      </c>
      <c r="D4922" s="1" t="str">
        <f t="shared" si="609"/>
        <v>Via Cantiere 7</v>
      </c>
      <c r="E4922" s="1" t="s">
        <v>15589</v>
      </c>
      <c r="F4922" s="1" t="s">
        <v>15589</v>
      </c>
      <c r="G4922" t="str">
        <f t="shared" si="608"/>
        <v>Grottammare</v>
      </c>
      <c r="H4922" t="s">
        <v>19718</v>
      </c>
      <c r="I4922" s="1" t="str">
        <f t="shared" si="610"/>
        <v>SITO</v>
      </c>
      <c r="J4922" s="1" t="str">
        <f t="shared" si="611"/>
        <v>N/a</v>
      </c>
      <c r="K4922" s="1" t="s">
        <v>15682</v>
      </c>
      <c r="L4922" t="str">
        <f t="shared" si="612"/>
        <v>EMAIL</v>
      </c>
      <c r="M4922" t="str">
        <f t="shared" si="613"/>
        <v>vicolopineta@gmail.com</v>
      </c>
      <c r="N4922" t="str">
        <f t="shared" si="614"/>
        <v>N/a</v>
      </c>
      <c r="O4922" t="str">
        <f t="shared" si="615"/>
        <v>vicolopineta@gmail.com</v>
      </c>
      <c r="S4922" s="1" t="s">
        <v>15680</v>
      </c>
    </row>
    <row r="4923" spans="1:19" ht="14.4" x14ac:dyDescent="0.3">
      <c r="A4923" s="1" t="s">
        <v>82</v>
      </c>
      <c r="B4923" s="1" t="s">
        <v>15683</v>
      </c>
      <c r="C4923" s="1" t="s">
        <v>15684</v>
      </c>
      <c r="D4923" s="1" t="str">
        <f t="shared" si="609"/>
        <v>Via Natale Capriotti 39</v>
      </c>
      <c r="E4923" s="1" t="s">
        <v>15589</v>
      </c>
      <c r="F4923" s="1" t="s">
        <v>15589</v>
      </c>
      <c r="G4923" t="str">
        <f t="shared" si="608"/>
        <v>Grottammare</v>
      </c>
      <c r="H4923" s="1" t="s">
        <v>15685</v>
      </c>
      <c r="I4923" s="1" t="str">
        <f t="shared" si="610"/>
        <v>SITO</v>
      </c>
      <c r="J4923" s="1" t="str">
        <f t="shared" si="611"/>
        <v>www.casapreziosa.it</v>
      </c>
      <c r="K4923" s="1" t="s">
        <v>15686</v>
      </c>
      <c r="L4923" t="str">
        <f t="shared" si="612"/>
        <v>EMAIL</v>
      </c>
      <c r="M4923" t="str">
        <f t="shared" si="613"/>
        <v>info@casapreziosa.it</v>
      </c>
      <c r="N4923" t="str">
        <f t="shared" si="614"/>
        <v>www.casapreziosa.it</v>
      </c>
      <c r="O4923" t="str">
        <f t="shared" si="615"/>
        <v>info@casapreziosa.it</v>
      </c>
      <c r="S4923" s="1" t="s">
        <v>15683</v>
      </c>
    </row>
    <row r="4924" spans="1:19" ht="14.4" x14ac:dyDescent="0.3">
      <c r="A4924" s="1" t="s">
        <v>29</v>
      </c>
      <c r="B4924" s="1" t="s">
        <v>15687</v>
      </c>
      <c r="C4924" s="1" t="s">
        <v>15688</v>
      </c>
      <c r="D4924" s="1" t="str">
        <f t="shared" si="609"/>
        <v>Contrada San Francesco 26</v>
      </c>
      <c r="E4924" s="1" t="s">
        <v>15589</v>
      </c>
      <c r="F4924" s="1" t="s">
        <v>15589</v>
      </c>
      <c r="G4924" t="str">
        <f t="shared" si="608"/>
        <v>Grottammare</v>
      </c>
      <c r="H4924" s="1" t="s">
        <v>15689</v>
      </c>
      <c r="I4924" s="1" t="str">
        <f t="shared" si="610"/>
        <v>SITO</v>
      </c>
      <c r="J4924" s="1" t="str">
        <f t="shared" si="611"/>
        <v>www.acasadipaolo.it</v>
      </c>
      <c r="K4924" s="1" t="s">
        <v>15690</v>
      </c>
      <c r="L4924" t="str">
        <f t="shared" si="612"/>
        <v>EMAIL</v>
      </c>
      <c r="M4924" t="str">
        <f t="shared" si="613"/>
        <v>amadiopaolo@libero.it</v>
      </c>
      <c r="N4924" t="str">
        <f t="shared" si="614"/>
        <v>www.acasadipaolo.it</v>
      </c>
      <c r="O4924" t="str">
        <f t="shared" si="615"/>
        <v>amadiopaolo@libero.it</v>
      </c>
      <c r="S4924" s="1" t="s">
        <v>15687</v>
      </c>
    </row>
    <row r="4925" spans="1:19" ht="14.4" x14ac:dyDescent="0.3">
      <c r="A4925" s="1" t="s">
        <v>82</v>
      </c>
      <c r="B4925" s="1" t="s">
        <v>15691</v>
      </c>
      <c r="C4925" s="1" t="s">
        <v>15692</v>
      </c>
      <c r="D4925" s="1" t="str">
        <f t="shared" si="609"/>
        <v>Viale Alcide De Gasperi 16</v>
      </c>
      <c r="E4925" s="1" t="s">
        <v>15589</v>
      </c>
      <c r="F4925" s="1" t="s">
        <v>15589</v>
      </c>
      <c r="G4925" t="str">
        <f t="shared" si="608"/>
        <v>Grottammare</v>
      </c>
      <c r="H4925" t="s">
        <v>19718</v>
      </c>
      <c r="I4925" s="1" t="str">
        <f t="shared" si="610"/>
        <v>SITO</v>
      </c>
      <c r="J4925" s="1" t="str">
        <f t="shared" si="611"/>
        <v>N/a</v>
      </c>
      <c r="K4925" s="1" t="s">
        <v>15693</v>
      </c>
      <c r="L4925" t="str">
        <f t="shared" si="612"/>
        <v>EMAIL</v>
      </c>
      <c r="M4925" t="str">
        <f t="shared" si="613"/>
        <v>ramona@studioenricoperotti.it</v>
      </c>
      <c r="N4925" t="str">
        <f t="shared" si="614"/>
        <v>N/a</v>
      </c>
      <c r="O4925" t="str">
        <f t="shared" si="615"/>
        <v>ramona@studioenricoperotti.it</v>
      </c>
      <c r="S4925" s="1" t="s">
        <v>15691</v>
      </c>
    </row>
    <row r="4926" spans="1:19" ht="14.4" x14ac:dyDescent="0.3">
      <c r="A4926" s="1" t="s">
        <v>29</v>
      </c>
      <c r="B4926" s="1" t="s">
        <v>15694</v>
      </c>
      <c r="C4926" s="1" t="s">
        <v>15695</v>
      </c>
      <c r="D4926" s="1" t="str">
        <f t="shared" si="609"/>
        <v>Strada Provinciale Valtesino 242</v>
      </c>
      <c r="E4926" s="1" t="s">
        <v>15589</v>
      </c>
      <c r="F4926" s="1" t="s">
        <v>15589</v>
      </c>
      <c r="G4926" t="str">
        <f t="shared" si="608"/>
        <v>Grottammare</v>
      </c>
      <c r="H4926" s="1" t="s">
        <v>15696</v>
      </c>
      <c r="I4926" s="1" t="str">
        <f t="shared" si="610"/>
        <v>SITO</v>
      </c>
      <c r="J4926" s="1" t="str">
        <f t="shared" si="611"/>
        <v>www.profumodinardo.it</v>
      </c>
      <c r="K4926" s="1" t="s">
        <v>15697</v>
      </c>
      <c r="L4926" t="str">
        <f t="shared" si="612"/>
        <v>EMAIL</v>
      </c>
      <c r="M4926" t="str">
        <f t="shared" si="613"/>
        <v>emanuela_torquati@yahoo.it</v>
      </c>
      <c r="N4926" t="str">
        <f t="shared" si="614"/>
        <v>www.profumodinardo.it</v>
      </c>
      <c r="O4926" t="str">
        <f t="shared" si="615"/>
        <v>emanuela_torquati@yahoo.it</v>
      </c>
      <c r="S4926" s="1" t="s">
        <v>15694</v>
      </c>
    </row>
    <row r="4927" spans="1:19" ht="14.4" x14ac:dyDescent="0.3">
      <c r="A4927" s="1" t="s">
        <v>29</v>
      </c>
      <c r="B4927" s="1" t="s">
        <v>15698</v>
      </c>
      <c r="C4927" s="1" t="s">
        <v>15699</v>
      </c>
      <c r="D4927" s="1" t="str">
        <f t="shared" si="609"/>
        <v>Viale Alcide De Gasperi 182</v>
      </c>
      <c r="E4927" s="1" t="s">
        <v>15589</v>
      </c>
      <c r="F4927" s="1" t="s">
        <v>15589</v>
      </c>
      <c r="G4927" t="str">
        <f t="shared" si="608"/>
        <v>Grottammare</v>
      </c>
      <c r="H4927" s="1" t="s">
        <v>15700</v>
      </c>
      <c r="I4927" s="1" t="str">
        <f t="shared" si="610"/>
        <v>SITO</v>
      </c>
      <c r="J4927" s="1" t="str">
        <f t="shared" si="611"/>
        <v>www.lasignoracasa.com</v>
      </c>
      <c r="K4927" s="1" t="s">
        <v>15701</v>
      </c>
      <c r="L4927" t="str">
        <f t="shared" si="612"/>
        <v>EMAIL</v>
      </c>
      <c r="M4927" t="str">
        <f t="shared" si="613"/>
        <v>info@lasignoracasa.com</v>
      </c>
      <c r="N4927" t="str">
        <f t="shared" si="614"/>
        <v>www.lasignoracasa.com</v>
      </c>
      <c r="O4927" t="str">
        <f t="shared" si="615"/>
        <v>info@lasignoracasa.com</v>
      </c>
      <c r="S4927" s="1" t="s">
        <v>15698</v>
      </c>
    </row>
    <row r="4928" spans="1:19" ht="14.4" x14ac:dyDescent="0.3">
      <c r="A4928" s="1" t="s">
        <v>29</v>
      </c>
      <c r="B4928" s="1" t="s">
        <v>15702</v>
      </c>
      <c r="C4928" s="1" t="s">
        <v>15703</v>
      </c>
      <c r="D4928" s="1" t="str">
        <f t="shared" si="609"/>
        <v>Strada Provinciale Valtesino 352</v>
      </c>
      <c r="E4928" s="1" t="s">
        <v>15589</v>
      </c>
      <c r="F4928" s="1" t="s">
        <v>15589</v>
      </c>
      <c r="G4928" t="str">
        <f t="shared" si="608"/>
        <v>Grottammare</v>
      </c>
      <c r="H4928" s="1" t="s">
        <v>15666</v>
      </c>
      <c r="I4928" s="1" t="str">
        <f t="shared" si="610"/>
        <v>SITO</v>
      </c>
      <c r="J4928" s="1" t="str">
        <f t="shared" si="611"/>
        <v>www.bebcantinecameli.it</v>
      </c>
      <c r="K4928" s="1" t="s">
        <v>15667</v>
      </c>
      <c r="L4928" t="str">
        <f t="shared" si="612"/>
        <v>EMAIL</v>
      </c>
      <c r="M4928" t="str">
        <f t="shared" si="613"/>
        <v>info@bebcantinecameli.it</v>
      </c>
      <c r="N4928" t="str">
        <f t="shared" si="614"/>
        <v>www.bebcantinecameli.it</v>
      </c>
      <c r="O4928" t="str">
        <f t="shared" si="615"/>
        <v>info@bebcantinecameli.it</v>
      </c>
      <c r="S4928" s="1" t="s">
        <v>15702</v>
      </c>
    </row>
    <row r="4929" spans="1:19" ht="14.4" x14ac:dyDescent="0.3">
      <c r="A4929" s="1" t="s">
        <v>29</v>
      </c>
      <c r="B4929" s="1" t="s">
        <v>5863</v>
      </c>
      <c r="C4929" s="1" t="s">
        <v>15704</v>
      </c>
      <c r="D4929" s="1" t="str">
        <f t="shared" si="609"/>
        <v>Via Cagliata 4</v>
      </c>
      <c r="E4929" s="1" t="s">
        <v>15589</v>
      </c>
      <c r="F4929" s="1" t="s">
        <v>15589</v>
      </c>
      <c r="G4929" t="str">
        <f t="shared" si="608"/>
        <v>Grottammare</v>
      </c>
      <c r="H4929" s="1" t="s">
        <v>15705</v>
      </c>
      <c r="I4929" s="1" t="str">
        <f t="shared" si="610"/>
        <v>SITO</v>
      </c>
      <c r="J4929" s="1" t="str">
        <f t="shared" si="611"/>
        <v>www.villapaolabb.it</v>
      </c>
      <c r="K4929" s="1" t="s">
        <v>15706</v>
      </c>
      <c r="L4929" t="str">
        <f t="shared" si="612"/>
        <v>EMAIL</v>
      </c>
      <c r="M4929" t="str">
        <f t="shared" si="613"/>
        <v>info@villapaolabb.it</v>
      </c>
      <c r="N4929" t="str">
        <f t="shared" si="614"/>
        <v>www.villapaolabb.it</v>
      </c>
      <c r="O4929" t="str">
        <f t="shared" si="615"/>
        <v>info@villapaolabb.it</v>
      </c>
      <c r="S4929" s="1" t="s">
        <v>5863</v>
      </c>
    </row>
    <row r="4930" spans="1:19" ht="14.4" x14ac:dyDescent="0.3">
      <c r="A4930" s="1" t="s">
        <v>29</v>
      </c>
      <c r="B4930" s="1" t="s">
        <v>15707</v>
      </c>
      <c r="C4930" s="1" t="s">
        <v>15708</v>
      </c>
      <c r="D4930" s="1" t="str">
        <f t="shared" si="609"/>
        <v>Via Ischia Prima 203</v>
      </c>
      <c r="E4930" s="1" t="s">
        <v>15589</v>
      </c>
      <c r="F4930" s="1" t="s">
        <v>15589</v>
      </c>
      <c r="G4930" t="str">
        <f t="shared" ref="G4930:G4993" si="616">PROPER(F4930)</f>
        <v>Grottammare</v>
      </c>
      <c r="H4930" s="1" t="s">
        <v>15709</v>
      </c>
      <c r="I4930" s="1" t="str">
        <f t="shared" si="610"/>
        <v>SITO</v>
      </c>
      <c r="J4930" s="1" t="str">
        <f t="shared" si="611"/>
        <v>www.bbladyd.altervista.org</v>
      </c>
      <c r="K4930" s="1" t="s">
        <v>15710</v>
      </c>
      <c r="L4930" t="str">
        <f t="shared" si="612"/>
        <v>EMAIL</v>
      </c>
      <c r="M4930" t="str">
        <f t="shared" si="613"/>
        <v>bbladyd@gmail.com</v>
      </c>
      <c r="N4930" t="str">
        <f t="shared" si="614"/>
        <v>www.bbladyd.altervista.org</v>
      </c>
      <c r="O4930" t="str">
        <f t="shared" si="615"/>
        <v>bbladyd@gmail.com</v>
      </c>
      <c r="S4930" s="1" t="s">
        <v>15707</v>
      </c>
    </row>
    <row r="4931" spans="1:19" ht="14.4" x14ac:dyDescent="0.3">
      <c r="A4931" s="1" t="s">
        <v>29</v>
      </c>
      <c r="B4931" s="1" t="s">
        <v>15711</v>
      </c>
      <c r="C4931" s="1" t="s">
        <v>15712</v>
      </c>
      <c r="D4931" s="1" t="str">
        <f t="shared" ref="D4931:D4994" si="617">PROPER(C4931)</f>
        <v>Ponza 91</v>
      </c>
      <c r="E4931" s="1" t="s">
        <v>15589</v>
      </c>
      <c r="F4931" t="s">
        <v>19718</v>
      </c>
      <c r="G4931" t="str">
        <f t="shared" si="616"/>
        <v>N/A</v>
      </c>
      <c r="H4931" t="s">
        <v>19718</v>
      </c>
      <c r="I4931" s="1" t="str">
        <f t="shared" ref="I4931:I4994" si="618">IF(ISERROR(FIND("@",H4931)),"SITO","EMAIL")</f>
        <v>SITO</v>
      </c>
      <c r="J4931" s="1" t="str">
        <f t="shared" ref="J4931:J4994" si="619">IF(I4931="SITO",H4931," ")</f>
        <v>N/a</v>
      </c>
      <c r="K4931" s="1" t="s">
        <v>15713</v>
      </c>
      <c r="L4931" t="str">
        <f t="shared" ref="L4931:L4994" si="620">IF(ISERROR(FIND("@",K4931)),"SITO","EMAIL")</f>
        <v>EMAIL</v>
      </c>
      <c r="M4931" t="str">
        <f t="shared" ref="M4931:M4994" si="621">IF(L4931="EMAIL",K4931, " ")</f>
        <v>info@bbsaporedimare.it</v>
      </c>
      <c r="N4931" t="str">
        <f t="shared" ref="N4931:N4994" si="622">IF(J4931&lt;&gt;" ", J4931, "N/a")</f>
        <v>N/a</v>
      </c>
      <c r="O4931" t="str">
        <f t="shared" ref="O4931:O4994" si="623">IF(M4931 &lt;&gt; " ", M4931,"N/a")</f>
        <v>info@bbsaporedimare.it</v>
      </c>
      <c r="S4931" s="1" t="s">
        <v>15711</v>
      </c>
    </row>
    <row r="4932" spans="1:19" ht="14.4" x14ac:dyDescent="0.3">
      <c r="A4932" s="1" t="s">
        <v>88</v>
      </c>
      <c r="B4932" s="1" t="s">
        <v>137</v>
      </c>
      <c r="C4932" t="s">
        <v>19718</v>
      </c>
      <c r="D4932" s="1" t="str">
        <f t="shared" si="617"/>
        <v>N/A</v>
      </c>
      <c r="E4932" s="1" t="s">
        <v>15589</v>
      </c>
      <c r="F4932" s="1" t="s">
        <v>15589</v>
      </c>
      <c r="G4932" t="str">
        <f t="shared" si="616"/>
        <v>Grottammare</v>
      </c>
      <c r="H4932" t="s">
        <v>19718</v>
      </c>
      <c r="I4932" s="1" t="str">
        <f t="shared" si="618"/>
        <v>SITO</v>
      </c>
      <c r="J4932" s="1" t="str">
        <f t="shared" si="619"/>
        <v>N/a</v>
      </c>
      <c r="K4932" s="1" t="s">
        <v>15714</v>
      </c>
      <c r="L4932" t="str">
        <f t="shared" si="620"/>
        <v>EMAIL</v>
      </c>
      <c r="M4932" t="str">
        <f t="shared" si="621"/>
        <v>degaetanovincenzo@gmail.com</v>
      </c>
      <c r="N4932" t="str">
        <f t="shared" si="622"/>
        <v>N/a</v>
      </c>
      <c r="O4932" t="str">
        <f t="shared" si="623"/>
        <v>degaetanovincenzo@gmail.com</v>
      </c>
      <c r="S4932" s="1" t="s">
        <v>137</v>
      </c>
    </row>
    <row r="4933" spans="1:19" ht="14.4" x14ac:dyDescent="0.3">
      <c r="A4933" s="1" t="s">
        <v>29</v>
      </c>
      <c r="B4933" s="1" t="s">
        <v>15715</v>
      </c>
      <c r="C4933" s="1" t="s">
        <v>15716</v>
      </c>
      <c r="D4933" s="1" t="str">
        <f t="shared" si="617"/>
        <v>Via G. Bruno 34</v>
      </c>
      <c r="E4933" s="1" t="s">
        <v>15589</v>
      </c>
      <c r="F4933" s="1" t="s">
        <v>15717</v>
      </c>
      <c r="G4933" t="str">
        <f t="shared" si="616"/>
        <v>Grottammare</v>
      </c>
      <c r="H4933" t="s">
        <v>19718</v>
      </c>
      <c r="I4933" s="1" t="str">
        <f t="shared" si="618"/>
        <v>SITO</v>
      </c>
      <c r="J4933" s="1" t="str">
        <f t="shared" si="619"/>
        <v>N/a</v>
      </c>
      <c r="K4933" s="1" t="s">
        <v>15718</v>
      </c>
      <c r="L4933" t="str">
        <f t="shared" si="620"/>
        <v>EMAIL</v>
      </c>
      <c r="M4933" t="str">
        <f t="shared" si="621"/>
        <v>casadeigeranei@gmail.com</v>
      </c>
      <c r="N4933" t="str">
        <f t="shared" si="622"/>
        <v>N/a</v>
      </c>
      <c r="O4933" t="str">
        <f t="shared" si="623"/>
        <v>casadeigeranei@gmail.com</v>
      </c>
      <c r="S4933" s="1" t="s">
        <v>15715</v>
      </c>
    </row>
    <row r="4934" spans="1:19" ht="14.4" x14ac:dyDescent="0.3">
      <c r="A4934" s="1" t="s">
        <v>403</v>
      </c>
      <c r="B4934" s="1" t="s">
        <v>15719</v>
      </c>
      <c r="C4934" s="1" t="s">
        <v>15720</v>
      </c>
      <c r="D4934" s="1" t="str">
        <f t="shared" si="617"/>
        <v>Via Malta 2</v>
      </c>
      <c r="E4934" s="1" t="s">
        <v>15589</v>
      </c>
      <c r="F4934" s="1" t="s">
        <v>15589</v>
      </c>
      <c r="G4934" t="str">
        <f t="shared" si="616"/>
        <v>Grottammare</v>
      </c>
      <c r="H4934" s="1" t="s">
        <v>15721</v>
      </c>
      <c r="I4934" s="1" t="str">
        <f t="shared" si="618"/>
        <v>SITO</v>
      </c>
      <c r="J4934" s="1" t="str">
        <f t="shared" si="619"/>
        <v>www.costazzurraresidence.it</v>
      </c>
      <c r="K4934" s="1" t="s">
        <v>15722</v>
      </c>
      <c r="L4934" t="str">
        <f t="shared" si="620"/>
        <v>EMAIL</v>
      </c>
      <c r="M4934" t="str">
        <f t="shared" si="621"/>
        <v>info@costazzurraresidence.it</v>
      </c>
      <c r="N4934" t="str">
        <f t="shared" si="622"/>
        <v>www.costazzurraresidence.it</v>
      </c>
      <c r="O4934" t="str">
        <f t="shared" si="623"/>
        <v>info@costazzurraresidence.it</v>
      </c>
      <c r="S4934" s="1" t="s">
        <v>15719</v>
      </c>
    </row>
    <row r="4935" spans="1:19" ht="14.4" x14ac:dyDescent="0.3">
      <c r="A4935" s="1" t="s">
        <v>403</v>
      </c>
      <c r="B4935" s="1" t="s">
        <v>15723</v>
      </c>
      <c r="C4935" s="1" t="s">
        <v>15724</v>
      </c>
      <c r="D4935" s="1" t="str">
        <f t="shared" si="617"/>
        <v>Lungomare Alcide De Gasperi 76</v>
      </c>
      <c r="E4935" s="1" t="s">
        <v>15589</v>
      </c>
      <c r="F4935" s="1" t="s">
        <v>15589</v>
      </c>
      <c r="G4935" t="str">
        <f t="shared" si="616"/>
        <v>Grottammare</v>
      </c>
      <c r="H4935" s="1" t="s">
        <v>15725</v>
      </c>
      <c r="I4935" s="1" t="str">
        <f t="shared" si="618"/>
        <v>SITO</v>
      </c>
      <c r="J4935" s="1" t="str">
        <f t="shared" si="619"/>
        <v>www.residenceada.com</v>
      </c>
      <c r="K4935" s="1" t="s">
        <v>15726</v>
      </c>
      <c r="L4935" t="str">
        <f t="shared" si="620"/>
        <v>EMAIL</v>
      </c>
      <c r="M4935" t="str">
        <f t="shared" si="621"/>
        <v>info@residenceada.com</v>
      </c>
      <c r="N4935" t="str">
        <f t="shared" si="622"/>
        <v>www.residenceada.com</v>
      </c>
      <c r="O4935" t="str">
        <f t="shared" si="623"/>
        <v>info@residenceada.com</v>
      </c>
      <c r="S4935" s="1" t="s">
        <v>15723</v>
      </c>
    </row>
    <row r="4936" spans="1:19" ht="14.4" x14ac:dyDescent="0.3">
      <c r="A4936" s="1" t="s">
        <v>20</v>
      </c>
      <c r="B4936" s="1" t="s">
        <v>9747</v>
      </c>
      <c r="C4936" s="1" t="s">
        <v>15727</v>
      </c>
      <c r="D4936" s="1" t="str">
        <f t="shared" si="617"/>
        <v>Lungomare Alcide De Gasperi 172</v>
      </c>
      <c r="E4936" s="1" t="s">
        <v>15589</v>
      </c>
      <c r="F4936" s="1" t="s">
        <v>15589</v>
      </c>
      <c r="G4936" t="str">
        <f t="shared" si="616"/>
        <v>Grottammare</v>
      </c>
      <c r="H4936" s="1" t="s">
        <v>15728</v>
      </c>
      <c r="I4936" s="1" t="str">
        <f t="shared" si="618"/>
        <v>SITO</v>
      </c>
      <c r="J4936" s="1" t="str">
        <f t="shared" si="619"/>
        <v>www.hotelcaraibi.it</v>
      </c>
      <c r="K4936" s="1" t="s">
        <v>15729</v>
      </c>
      <c r="L4936" t="str">
        <f t="shared" si="620"/>
        <v>EMAIL</v>
      </c>
      <c r="M4936" t="str">
        <f t="shared" si="621"/>
        <v>info@hotelcaraibi.it</v>
      </c>
      <c r="N4936" t="str">
        <f t="shared" si="622"/>
        <v>www.hotelcaraibi.it</v>
      </c>
      <c r="O4936" t="str">
        <f t="shared" si="623"/>
        <v>info@hotelcaraibi.it</v>
      </c>
      <c r="S4936" s="1" t="s">
        <v>9747</v>
      </c>
    </row>
    <row r="4937" spans="1:19" ht="14.4" x14ac:dyDescent="0.3">
      <c r="A4937" s="1" t="s">
        <v>20</v>
      </c>
      <c r="B4937" s="1" t="s">
        <v>2828</v>
      </c>
      <c r="C4937" s="1" t="s">
        <v>15730</v>
      </c>
      <c r="D4937" s="1" t="str">
        <f t="shared" si="617"/>
        <v>Viale Lungomare Repubblica 86</v>
      </c>
      <c r="E4937" s="1" t="s">
        <v>15589</v>
      </c>
      <c r="F4937" s="1" t="s">
        <v>15589</v>
      </c>
      <c r="G4937" t="str">
        <f t="shared" si="616"/>
        <v>Grottammare</v>
      </c>
      <c r="H4937" s="1" t="s">
        <v>15731</v>
      </c>
      <c r="I4937" s="1" t="str">
        <f t="shared" si="618"/>
        <v>SITO</v>
      </c>
      <c r="J4937" s="1" t="str">
        <f t="shared" si="619"/>
        <v>www.paradisogrottammare.it</v>
      </c>
      <c r="K4937" s="1" t="s">
        <v>15732</v>
      </c>
      <c r="L4937" t="str">
        <f t="shared" si="620"/>
        <v>EMAIL</v>
      </c>
      <c r="M4937" t="str">
        <f t="shared" si="621"/>
        <v>info@ambassadorgrottammare.it</v>
      </c>
      <c r="N4937" t="str">
        <f t="shared" si="622"/>
        <v>www.paradisogrottammare.it</v>
      </c>
      <c r="O4937" t="str">
        <f t="shared" si="623"/>
        <v>info@ambassadorgrottammare.it</v>
      </c>
      <c r="S4937" s="1" t="s">
        <v>2828</v>
      </c>
    </row>
    <row r="4938" spans="1:19" ht="14.4" x14ac:dyDescent="0.3">
      <c r="A4938" s="1" t="s">
        <v>403</v>
      </c>
      <c r="B4938" s="1" t="s">
        <v>8116</v>
      </c>
      <c r="C4938" s="1" t="s">
        <v>15733</v>
      </c>
      <c r="D4938" s="1" t="str">
        <f t="shared" si="617"/>
        <v>Lungomare Alcide De Gasperi 160</v>
      </c>
      <c r="E4938" s="1" t="s">
        <v>15589</v>
      </c>
      <c r="F4938" s="1" t="s">
        <v>15589</v>
      </c>
      <c r="G4938" t="str">
        <f t="shared" si="616"/>
        <v>Grottammare</v>
      </c>
      <c r="H4938" s="1" t="s">
        <v>15734</v>
      </c>
      <c r="I4938" s="1" t="str">
        <f t="shared" si="618"/>
        <v>SITO</v>
      </c>
      <c r="J4938" s="1" t="str">
        <f t="shared" si="619"/>
        <v>www.residencelepalme.it</v>
      </c>
      <c r="K4938" s="1" t="s">
        <v>15735</v>
      </c>
      <c r="L4938" t="str">
        <f t="shared" si="620"/>
        <v>EMAIL</v>
      </c>
      <c r="M4938" t="str">
        <f t="shared" si="621"/>
        <v>info@residencelepalme.it</v>
      </c>
      <c r="N4938" t="str">
        <f t="shared" si="622"/>
        <v>www.residencelepalme.it</v>
      </c>
      <c r="O4938" t="str">
        <f t="shared" si="623"/>
        <v>info@residencelepalme.it</v>
      </c>
      <c r="S4938" s="1" t="s">
        <v>8116</v>
      </c>
    </row>
    <row r="4939" spans="1:19" ht="14.4" x14ac:dyDescent="0.3">
      <c r="A4939" s="1" t="s">
        <v>20</v>
      </c>
      <c r="B4939" s="1" t="s">
        <v>15736</v>
      </c>
      <c r="C4939" s="1" t="s">
        <v>15737</v>
      </c>
      <c r="D4939" s="1" t="str">
        <f t="shared" si="617"/>
        <v>Via Vincenzo Salvi 9</v>
      </c>
      <c r="E4939" s="1" t="s">
        <v>15589</v>
      </c>
      <c r="F4939" s="1" t="s">
        <v>15589</v>
      </c>
      <c r="G4939" t="str">
        <f t="shared" si="616"/>
        <v>Grottammare</v>
      </c>
      <c r="H4939" s="1" t="s">
        <v>15738</v>
      </c>
      <c r="I4939" s="1" t="str">
        <f t="shared" si="618"/>
        <v>SITO</v>
      </c>
      <c r="J4939" s="1" t="str">
        <f t="shared" si="619"/>
        <v>www.villahelvetia.it</v>
      </c>
      <c r="K4939" s="1" t="s">
        <v>15739</v>
      </c>
      <c r="L4939" t="str">
        <f t="shared" si="620"/>
        <v>EMAIL</v>
      </c>
      <c r="M4939" t="str">
        <f t="shared" si="621"/>
        <v>info@villahelvetia.it</v>
      </c>
      <c r="N4939" t="str">
        <f t="shared" si="622"/>
        <v>www.villahelvetia.it</v>
      </c>
      <c r="O4939" t="str">
        <f t="shared" si="623"/>
        <v>info@villahelvetia.it</v>
      </c>
      <c r="S4939" s="1" t="s">
        <v>15736</v>
      </c>
    </row>
    <row r="4940" spans="1:19" ht="14.4" x14ac:dyDescent="0.3">
      <c r="A4940" s="1" t="s">
        <v>20</v>
      </c>
      <c r="B4940" s="1" t="s">
        <v>15740</v>
      </c>
      <c r="C4940" s="1" t="s">
        <v>15741</v>
      </c>
      <c r="D4940" s="1" t="str">
        <f t="shared" si="617"/>
        <v>Lungomare Alcide De Gasperi 90</v>
      </c>
      <c r="E4940" s="1" t="s">
        <v>15589</v>
      </c>
      <c r="F4940" s="1" t="s">
        <v>15589</v>
      </c>
      <c r="G4940" t="str">
        <f t="shared" si="616"/>
        <v>Grottammare</v>
      </c>
      <c r="H4940" s="1" t="s">
        <v>15742</v>
      </c>
      <c r="I4940" s="1" t="str">
        <f t="shared" si="618"/>
        <v>SITO</v>
      </c>
      <c r="J4940" s="1" t="str">
        <f t="shared" si="619"/>
        <v>www.hotelparcodeiprincipi.it</v>
      </c>
      <c r="K4940" s="1" t="s">
        <v>15743</v>
      </c>
      <c r="L4940" t="str">
        <f t="shared" si="620"/>
        <v>EMAIL</v>
      </c>
      <c r="M4940" t="str">
        <f t="shared" si="621"/>
        <v>htlparcodeiprincipi@tiscalinet.it</v>
      </c>
      <c r="N4940" t="str">
        <f t="shared" si="622"/>
        <v>www.hotelparcodeiprincipi.it</v>
      </c>
      <c r="O4940" t="str">
        <f t="shared" si="623"/>
        <v>htlparcodeiprincipi@tiscalinet.it</v>
      </c>
      <c r="S4940" s="1" t="s">
        <v>15740</v>
      </c>
    </row>
    <row r="4941" spans="1:19" ht="14.4" x14ac:dyDescent="0.3">
      <c r="A4941" s="1" t="s">
        <v>20</v>
      </c>
      <c r="B4941" s="1" t="s">
        <v>15744</v>
      </c>
      <c r="C4941" s="1" t="s">
        <v>15745</v>
      </c>
      <c r="D4941" s="1" t="str">
        <f t="shared" si="617"/>
        <v>Viale Alcide De Gasperi 20</v>
      </c>
      <c r="E4941" s="1" t="s">
        <v>15589</v>
      </c>
      <c r="F4941" s="1" t="s">
        <v>15589</v>
      </c>
      <c r="G4941" t="str">
        <f t="shared" si="616"/>
        <v>Grottammare</v>
      </c>
      <c r="H4941" s="1" t="s">
        <v>15746</v>
      </c>
      <c r="I4941" s="1" t="str">
        <f t="shared" si="618"/>
        <v>SITO</v>
      </c>
      <c r="J4941" s="1" t="str">
        <f t="shared" si="619"/>
        <v>www.hotelvelia.it</v>
      </c>
      <c r="K4941" s="1" t="s">
        <v>15747</v>
      </c>
      <c r="L4941" t="str">
        <f t="shared" si="620"/>
        <v>EMAIL</v>
      </c>
      <c r="M4941" t="str">
        <f t="shared" si="621"/>
        <v>velia@grottammare.it</v>
      </c>
      <c r="N4941" t="str">
        <f t="shared" si="622"/>
        <v>www.hotelvelia.it</v>
      </c>
      <c r="O4941" t="str">
        <f t="shared" si="623"/>
        <v>velia@grottammare.it</v>
      </c>
      <c r="S4941" s="1" t="s">
        <v>15744</v>
      </c>
    </row>
    <row r="4942" spans="1:19" ht="14.4" x14ac:dyDescent="0.3">
      <c r="A4942" s="1" t="s">
        <v>20</v>
      </c>
      <c r="B4942" s="1" t="s">
        <v>15748</v>
      </c>
      <c r="C4942" s="1" t="s">
        <v>15749</v>
      </c>
      <c r="D4942" s="1" t="str">
        <f t="shared" si="617"/>
        <v>Via G.Parini 34</v>
      </c>
      <c r="E4942" s="1" t="s">
        <v>15589</v>
      </c>
      <c r="F4942" s="1" t="s">
        <v>15589</v>
      </c>
      <c r="G4942" t="str">
        <f t="shared" si="616"/>
        <v>Grottammare</v>
      </c>
      <c r="H4942" s="1" t="s">
        <v>15750</v>
      </c>
      <c r="I4942" s="1" t="str">
        <f t="shared" si="618"/>
        <v>SITO</v>
      </c>
      <c r="J4942" s="1" t="str">
        <f t="shared" si="619"/>
        <v>www.relaisconcorde.it</v>
      </c>
      <c r="K4942" s="1" t="s">
        <v>15751</v>
      </c>
      <c r="L4942" t="str">
        <f t="shared" si="620"/>
        <v>EMAIL</v>
      </c>
      <c r="M4942" t="str">
        <f t="shared" si="621"/>
        <v>info@relaisconcorde.it</v>
      </c>
      <c r="N4942" t="str">
        <f t="shared" si="622"/>
        <v>www.relaisconcorde.it</v>
      </c>
      <c r="O4942" t="str">
        <f t="shared" si="623"/>
        <v>info@relaisconcorde.it</v>
      </c>
      <c r="S4942" s="1" t="s">
        <v>15748</v>
      </c>
    </row>
    <row r="4943" spans="1:19" ht="14.4" x14ac:dyDescent="0.3">
      <c r="A4943" s="1" t="s">
        <v>20</v>
      </c>
      <c r="B4943" s="1" t="s">
        <v>15752</v>
      </c>
      <c r="C4943" s="1" t="s">
        <v>15753</v>
      </c>
      <c r="D4943" s="1" t="str">
        <f t="shared" si="617"/>
        <v>Via Guglielmo Marconi 71</v>
      </c>
      <c r="E4943" s="1" t="s">
        <v>15589</v>
      </c>
      <c r="F4943" s="1" t="s">
        <v>15589</v>
      </c>
      <c r="G4943" t="str">
        <f t="shared" si="616"/>
        <v>Grottammare</v>
      </c>
      <c r="H4943" s="1" t="s">
        <v>15754</v>
      </c>
      <c r="I4943" s="1" t="str">
        <f t="shared" si="618"/>
        <v>SITO</v>
      </c>
      <c r="J4943" s="1" t="str">
        <f t="shared" si="619"/>
        <v>www.hotellosqualo.it</v>
      </c>
      <c r="K4943" s="1" t="s">
        <v>15595</v>
      </c>
      <c r="L4943" t="str">
        <f t="shared" si="620"/>
        <v>EMAIL</v>
      </c>
      <c r="M4943" t="str">
        <f t="shared" si="621"/>
        <v>info@hotellosqualo.it</v>
      </c>
      <c r="N4943" t="str">
        <f t="shared" si="622"/>
        <v>www.hotellosqualo.it</v>
      </c>
      <c r="O4943" t="str">
        <f t="shared" si="623"/>
        <v>info@hotellosqualo.it</v>
      </c>
      <c r="S4943" s="1" t="s">
        <v>15752</v>
      </c>
    </row>
    <row r="4944" spans="1:19" ht="14.4" x14ac:dyDescent="0.3">
      <c r="A4944" s="1" t="s">
        <v>20</v>
      </c>
      <c r="B4944" s="1" t="s">
        <v>9664</v>
      </c>
      <c r="C4944" s="1" t="s">
        <v>15755</v>
      </c>
      <c r="D4944" s="1" t="str">
        <f t="shared" si="617"/>
        <v>Viale Alcide De Gasperi 60</v>
      </c>
      <c r="E4944" s="1" t="s">
        <v>15589</v>
      </c>
      <c r="F4944" s="1" t="s">
        <v>15589</v>
      </c>
      <c r="G4944" t="str">
        <f t="shared" si="616"/>
        <v>Grottammare</v>
      </c>
      <c r="H4944" s="1" t="s">
        <v>15756</v>
      </c>
      <c r="I4944" s="1" t="str">
        <f t="shared" si="618"/>
        <v>SITO</v>
      </c>
      <c r="J4944" s="1" t="str">
        <f t="shared" si="619"/>
        <v>www.hotelromagrottammare.com</v>
      </c>
      <c r="K4944" s="1" t="s">
        <v>15757</v>
      </c>
      <c r="L4944" t="str">
        <f t="shared" si="620"/>
        <v>EMAIL</v>
      </c>
      <c r="M4944" t="str">
        <f t="shared" si="621"/>
        <v>info@hotelromagrottammare.com</v>
      </c>
      <c r="N4944" t="str">
        <f t="shared" si="622"/>
        <v>www.hotelromagrottammare.com</v>
      </c>
      <c r="O4944" t="str">
        <f t="shared" si="623"/>
        <v>info@hotelromagrottammare.com</v>
      </c>
      <c r="S4944" s="1" t="s">
        <v>9664</v>
      </c>
    </row>
    <row r="4945" spans="1:19" ht="14.4" x14ac:dyDescent="0.3">
      <c r="A4945" s="1" t="s">
        <v>20</v>
      </c>
      <c r="B4945" s="1" t="s">
        <v>3703</v>
      </c>
      <c r="C4945" s="1" t="s">
        <v>15758</v>
      </c>
      <c r="D4945" s="1" t="str">
        <f t="shared" si="617"/>
        <v>Viale C. Colombo 83</v>
      </c>
      <c r="E4945" s="1" t="s">
        <v>15589</v>
      </c>
      <c r="F4945" s="1" t="s">
        <v>15589</v>
      </c>
      <c r="G4945" t="str">
        <f t="shared" si="616"/>
        <v>Grottammare</v>
      </c>
      <c r="H4945" s="1" t="s">
        <v>15759</v>
      </c>
      <c r="I4945" s="1" t="str">
        <f t="shared" si="618"/>
        <v>SITO</v>
      </c>
      <c r="J4945" s="1" t="str">
        <f t="shared" si="619"/>
        <v>www.hotelsylvia.net</v>
      </c>
      <c r="K4945" s="1" t="s">
        <v>15760</v>
      </c>
      <c r="L4945" t="str">
        <f t="shared" si="620"/>
        <v>EMAIL</v>
      </c>
      <c r="M4945" t="str">
        <f t="shared" si="621"/>
        <v>info@hotelsylvia.net</v>
      </c>
      <c r="N4945" t="str">
        <f t="shared" si="622"/>
        <v>www.hotelsylvia.net</v>
      </c>
      <c r="O4945" t="str">
        <f t="shared" si="623"/>
        <v>info@hotelsylvia.net</v>
      </c>
      <c r="S4945" s="1" t="s">
        <v>3703</v>
      </c>
    </row>
    <row r="4946" spans="1:19" ht="14.4" x14ac:dyDescent="0.3">
      <c r="A4946" s="1" t="s">
        <v>20</v>
      </c>
      <c r="B4946" s="1" t="s">
        <v>2139</v>
      </c>
      <c r="C4946" s="1" t="s">
        <v>15761</v>
      </c>
      <c r="D4946" s="1" t="str">
        <f t="shared" si="617"/>
        <v>Viale Alcide De Gasperi 146</v>
      </c>
      <c r="E4946" s="1" t="s">
        <v>15589</v>
      </c>
      <c r="F4946" s="1" t="s">
        <v>15589</v>
      </c>
      <c r="G4946" t="str">
        <f t="shared" si="616"/>
        <v>Grottammare</v>
      </c>
      <c r="H4946" s="1" t="s">
        <v>15762</v>
      </c>
      <c r="I4946" s="1" t="str">
        <f t="shared" si="618"/>
        <v>SITO</v>
      </c>
      <c r="J4946" s="1" t="str">
        <f t="shared" si="619"/>
        <v>www.hoteledengrottammare.it</v>
      </c>
      <c r="K4946" s="1" t="s">
        <v>15763</v>
      </c>
      <c r="L4946" t="str">
        <f t="shared" si="620"/>
        <v>EMAIL</v>
      </c>
      <c r="M4946" t="str">
        <f t="shared" si="621"/>
        <v>info@hoteledengrottammare.it</v>
      </c>
      <c r="N4946" t="str">
        <f t="shared" si="622"/>
        <v>www.hoteledengrottammare.it</v>
      </c>
      <c r="O4946" t="str">
        <f t="shared" si="623"/>
        <v>info@hoteledengrottammare.it</v>
      </c>
      <c r="S4946" s="1" t="s">
        <v>2139</v>
      </c>
    </row>
    <row r="4947" spans="1:19" ht="14.4" x14ac:dyDescent="0.3">
      <c r="A4947" s="1" t="s">
        <v>20</v>
      </c>
      <c r="B4947" s="1" t="s">
        <v>15764</v>
      </c>
      <c r="C4947" s="1" t="s">
        <v>15765</v>
      </c>
      <c r="D4947" s="1" t="str">
        <f t="shared" si="617"/>
        <v>Viale Alcide De Gasperi 6</v>
      </c>
      <c r="E4947" s="1" t="s">
        <v>15589</v>
      </c>
      <c r="F4947" s="1" t="s">
        <v>15589</v>
      </c>
      <c r="G4947" t="str">
        <f t="shared" si="616"/>
        <v>Grottammare</v>
      </c>
      <c r="H4947" t="s">
        <v>19718</v>
      </c>
      <c r="I4947" s="1" t="str">
        <f t="shared" si="618"/>
        <v>SITO</v>
      </c>
      <c r="J4947" s="1" t="str">
        <f t="shared" si="619"/>
        <v>N/a</v>
      </c>
      <c r="K4947" s="1" t="s">
        <v>15766</v>
      </c>
      <c r="L4947" t="str">
        <f t="shared" si="620"/>
        <v>EMAIL</v>
      </c>
      <c r="M4947" t="str">
        <f t="shared" si="621"/>
        <v>marconi.hotel@alice.it</v>
      </c>
      <c r="N4947" t="str">
        <f t="shared" si="622"/>
        <v>N/a</v>
      </c>
      <c r="O4947" t="str">
        <f t="shared" si="623"/>
        <v>marconi.hotel@alice.it</v>
      </c>
      <c r="S4947" s="1" t="s">
        <v>15764</v>
      </c>
    </row>
    <row r="4948" spans="1:19" ht="14.4" x14ac:dyDescent="0.3">
      <c r="A4948" s="1" t="s">
        <v>20</v>
      </c>
      <c r="B4948" s="1" t="s">
        <v>588</v>
      </c>
      <c r="C4948" s="1" t="s">
        <v>15767</v>
      </c>
      <c r="D4948" s="1" t="str">
        <f t="shared" si="617"/>
        <v>Viale Alcide De Gasperi 130</v>
      </c>
      <c r="E4948" s="1" t="s">
        <v>15589</v>
      </c>
      <c r="F4948" s="1" t="s">
        <v>15589</v>
      </c>
      <c r="G4948" t="str">
        <f t="shared" si="616"/>
        <v>Grottammare</v>
      </c>
      <c r="H4948" s="1" t="s">
        <v>15731</v>
      </c>
      <c r="I4948" s="1" t="str">
        <f t="shared" si="618"/>
        <v>SITO</v>
      </c>
      <c r="J4948" s="1" t="str">
        <f t="shared" si="619"/>
        <v>www.paradisogrottammare.it</v>
      </c>
      <c r="K4948" s="1" t="s">
        <v>15768</v>
      </c>
      <c r="L4948" t="str">
        <f t="shared" si="620"/>
        <v>EMAIL</v>
      </c>
      <c r="M4948" t="str">
        <f t="shared" si="621"/>
        <v>info@paradisogrottammare.it</v>
      </c>
      <c r="N4948" t="str">
        <f t="shared" si="622"/>
        <v>www.paradisogrottammare.it</v>
      </c>
      <c r="O4948" t="str">
        <f t="shared" si="623"/>
        <v>info@paradisogrottammare.it</v>
      </c>
      <c r="S4948" s="1" t="s">
        <v>588</v>
      </c>
    </row>
    <row r="4949" spans="1:19" ht="14.4" x14ac:dyDescent="0.3">
      <c r="A4949" s="1" t="s">
        <v>20</v>
      </c>
      <c r="B4949" s="1" t="s">
        <v>15769</v>
      </c>
      <c r="C4949" s="1" t="s">
        <v>15770</v>
      </c>
      <c r="D4949" s="1" t="str">
        <f t="shared" si="617"/>
        <v>Via Cagliata 44</v>
      </c>
      <c r="E4949" s="1" t="s">
        <v>15589</v>
      </c>
      <c r="F4949" s="1" t="s">
        <v>15589</v>
      </c>
      <c r="G4949" t="str">
        <f t="shared" si="616"/>
        <v>Grottammare</v>
      </c>
      <c r="H4949" t="s">
        <v>19718</v>
      </c>
      <c r="I4949" s="1" t="str">
        <f t="shared" si="618"/>
        <v>SITO</v>
      </c>
      <c r="J4949" s="1" t="str">
        <f t="shared" si="619"/>
        <v>N/a</v>
      </c>
      <c r="K4949" s="1" t="s">
        <v>15771</v>
      </c>
      <c r="L4949" t="str">
        <f t="shared" si="620"/>
        <v>EMAIL</v>
      </c>
      <c r="M4949" t="str">
        <f t="shared" si="621"/>
        <v>daniele.ubaldi@tin.it</v>
      </c>
      <c r="N4949" t="str">
        <f t="shared" si="622"/>
        <v>N/a</v>
      </c>
      <c r="O4949" t="str">
        <f t="shared" si="623"/>
        <v>daniele.ubaldi@tin.it</v>
      </c>
      <c r="S4949" s="1" t="s">
        <v>15769</v>
      </c>
    </row>
    <row r="4950" spans="1:19" ht="14.4" x14ac:dyDescent="0.3">
      <c r="A4950" s="1" t="s">
        <v>20</v>
      </c>
      <c r="B4950" s="1" t="s">
        <v>15772</v>
      </c>
      <c r="C4950" s="1" t="s">
        <v>15773</v>
      </c>
      <c r="D4950" s="1" t="str">
        <f t="shared" si="617"/>
        <v>Via Francesco Cilea 113</v>
      </c>
      <c r="E4950" s="1" t="s">
        <v>15589</v>
      </c>
      <c r="F4950" s="1" t="s">
        <v>15589</v>
      </c>
      <c r="G4950" t="str">
        <f t="shared" si="616"/>
        <v>Grottammare</v>
      </c>
      <c r="H4950" s="1" t="s">
        <v>15774</v>
      </c>
      <c r="I4950" s="1" t="str">
        <f t="shared" si="618"/>
        <v>SITO</v>
      </c>
      <c r="J4950" s="1" t="str">
        <f t="shared" si="619"/>
        <v>www.pensionevagnozzi.com</v>
      </c>
      <c r="K4950" s="1" t="s">
        <v>15775</v>
      </c>
      <c r="L4950" t="str">
        <f t="shared" si="620"/>
        <v>EMAIL</v>
      </c>
      <c r="M4950" t="str">
        <f t="shared" si="621"/>
        <v>pensionevagnozzi@gmail.com</v>
      </c>
      <c r="N4950" t="str">
        <f t="shared" si="622"/>
        <v>www.pensionevagnozzi.com</v>
      </c>
      <c r="O4950" t="str">
        <f t="shared" si="623"/>
        <v>pensionevagnozzi@gmail.com</v>
      </c>
      <c r="S4950" s="1" t="s">
        <v>15772</v>
      </c>
    </row>
    <row r="4951" spans="1:19" ht="14.4" x14ac:dyDescent="0.3">
      <c r="A4951" s="1" t="s">
        <v>20</v>
      </c>
      <c r="B4951" s="1" t="s">
        <v>15776</v>
      </c>
      <c r="C4951" s="1" t="s">
        <v>15777</v>
      </c>
      <c r="D4951" s="1" t="str">
        <f t="shared" si="617"/>
        <v>Via Malta 18</v>
      </c>
      <c r="E4951" s="1" t="s">
        <v>15589</v>
      </c>
      <c r="F4951" s="1" t="s">
        <v>15589</v>
      </c>
      <c r="G4951" t="str">
        <f t="shared" si="616"/>
        <v>Grottammare</v>
      </c>
      <c r="H4951" s="1" t="s">
        <v>15778</v>
      </c>
      <c r="I4951" s="1" t="str">
        <f t="shared" si="618"/>
        <v>SITO</v>
      </c>
      <c r="J4951" s="1" t="str">
        <f t="shared" si="619"/>
        <v>www.hotelprater.it</v>
      </c>
      <c r="K4951" s="1" t="s">
        <v>15779</v>
      </c>
      <c r="L4951" t="str">
        <f t="shared" si="620"/>
        <v>EMAIL</v>
      </c>
      <c r="M4951" t="str">
        <f t="shared" si="621"/>
        <v>info@hotelprater.it</v>
      </c>
      <c r="N4951" t="str">
        <f t="shared" si="622"/>
        <v>www.hotelprater.it</v>
      </c>
      <c r="O4951" t="str">
        <f t="shared" si="623"/>
        <v>info@hotelprater.it</v>
      </c>
      <c r="S4951" s="1" t="s">
        <v>15776</v>
      </c>
    </row>
    <row r="4952" spans="1:19" ht="14.4" x14ac:dyDescent="0.3">
      <c r="A4952" s="1" t="s">
        <v>20</v>
      </c>
      <c r="B4952" s="1" t="s">
        <v>15780</v>
      </c>
      <c r="C4952" s="1" t="s">
        <v>15781</v>
      </c>
      <c r="D4952" s="1" t="str">
        <f t="shared" si="617"/>
        <v>Via Mediterraneo 14</v>
      </c>
      <c r="E4952" s="1" t="s">
        <v>15589</v>
      </c>
      <c r="F4952" s="1" t="s">
        <v>15589</v>
      </c>
      <c r="G4952" t="str">
        <f t="shared" si="616"/>
        <v>Grottammare</v>
      </c>
      <c r="H4952" s="1" t="s">
        <v>15782</v>
      </c>
      <c r="I4952" s="1" t="str">
        <f t="shared" si="618"/>
        <v>SITO</v>
      </c>
      <c r="J4952" s="1" t="str">
        <f t="shared" si="619"/>
        <v>www.laperlapreziosa.com</v>
      </c>
      <c r="K4952" s="1" t="s">
        <v>15783</v>
      </c>
      <c r="L4952" t="str">
        <f t="shared" si="620"/>
        <v>EMAIL</v>
      </c>
      <c r="M4952" t="str">
        <f t="shared" si="621"/>
        <v>info@laperlapreziosa.com</v>
      </c>
      <c r="N4952" t="str">
        <f t="shared" si="622"/>
        <v>www.laperlapreziosa.com</v>
      </c>
      <c r="O4952" t="str">
        <f t="shared" si="623"/>
        <v>info@laperlapreziosa.com</v>
      </c>
      <c r="S4952" s="1" t="s">
        <v>15780</v>
      </c>
    </row>
    <row r="4953" spans="1:19" ht="14.4" x14ac:dyDescent="0.3">
      <c r="A4953" s="1" t="s">
        <v>20</v>
      </c>
      <c r="B4953" s="1" t="s">
        <v>15784</v>
      </c>
      <c r="C4953" s="1" t="s">
        <v>14808</v>
      </c>
      <c r="D4953" s="1" t="str">
        <f t="shared" si="617"/>
        <v>Via Mediterraneo 8</v>
      </c>
      <c r="E4953" s="1" t="s">
        <v>15589</v>
      </c>
      <c r="F4953" s="1" t="s">
        <v>15589</v>
      </c>
      <c r="G4953" t="str">
        <f t="shared" si="616"/>
        <v>Grottammare</v>
      </c>
      <c r="H4953" s="1" t="s">
        <v>15782</v>
      </c>
      <c r="I4953" s="1" t="str">
        <f t="shared" si="618"/>
        <v>SITO</v>
      </c>
      <c r="J4953" s="1" t="str">
        <f t="shared" si="619"/>
        <v>www.laperlapreziosa.com</v>
      </c>
      <c r="K4953" s="1" t="s">
        <v>15783</v>
      </c>
      <c r="L4953" t="str">
        <f t="shared" si="620"/>
        <v>EMAIL</v>
      </c>
      <c r="M4953" t="str">
        <f t="shared" si="621"/>
        <v>info@laperlapreziosa.com</v>
      </c>
      <c r="N4953" t="str">
        <f t="shared" si="622"/>
        <v>www.laperlapreziosa.com</v>
      </c>
      <c r="O4953" t="str">
        <f t="shared" si="623"/>
        <v>info@laperlapreziosa.com</v>
      </c>
      <c r="S4953" s="1" t="s">
        <v>15784</v>
      </c>
    </row>
    <row r="4954" spans="1:19" ht="14.4" x14ac:dyDescent="0.3">
      <c r="A4954" s="1" t="s">
        <v>82</v>
      </c>
      <c r="B4954" s="1" t="s">
        <v>15785</v>
      </c>
      <c r="C4954" s="1" t="s">
        <v>15786</v>
      </c>
      <c r="D4954" s="1" t="str">
        <f t="shared" si="617"/>
        <v>Alcide De Gasperi 120</v>
      </c>
      <c r="E4954" s="1" t="s">
        <v>15589</v>
      </c>
      <c r="F4954" s="1" t="s">
        <v>15589</v>
      </c>
      <c r="G4954" t="str">
        <f t="shared" si="616"/>
        <v>Grottammare</v>
      </c>
      <c r="H4954" t="s">
        <v>19718</v>
      </c>
      <c r="I4954" s="1" t="str">
        <f t="shared" si="618"/>
        <v>SITO</v>
      </c>
      <c r="J4954" s="1" t="str">
        <f t="shared" si="619"/>
        <v>N/a</v>
      </c>
      <c r="K4954" s="1" t="s">
        <v>15787</v>
      </c>
      <c r="L4954" t="str">
        <f t="shared" si="620"/>
        <v>EMAIL</v>
      </c>
      <c r="M4954" t="str">
        <f t="shared" si="621"/>
        <v>pl.massi@gmail.com</v>
      </c>
      <c r="N4954" t="str">
        <f t="shared" si="622"/>
        <v>N/a</v>
      </c>
      <c r="O4954" t="str">
        <f t="shared" si="623"/>
        <v>pl.massi@gmail.com</v>
      </c>
      <c r="S4954" s="1" t="s">
        <v>15785</v>
      </c>
    </row>
    <row r="4955" spans="1:19" ht="14.4" x14ac:dyDescent="0.3">
      <c r="A4955" s="1" t="s">
        <v>571</v>
      </c>
      <c r="B4955" s="1" t="s">
        <v>15788</v>
      </c>
      <c r="C4955" s="1" t="s">
        <v>15789</v>
      </c>
      <c r="D4955" s="1" t="str">
        <f t="shared" si="617"/>
        <v>Lungomare Alcide De Gasperi 128</v>
      </c>
      <c r="E4955" s="1" t="s">
        <v>15589</v>
      </c>
      <c r="F4955" s="1" t="s">
        <v>15589</v>
      </c>
      <c r="G4955" t="str">
        <f t="shared" si="616"/>
        <v>Grottammare</v>
      </c>
      <c r="H4955" s="1" t="s">
        <v>15790</v>
      </c>
      <c r="I4955" s="1" t="str">
        <f t="shared" si="618"/>
        <v>SITO</v>
      </c>
      <c r="J4955" s="1" t="str">
        <f t="shared" si="619"/>
        <v>www.campingdondiego.it</v>
      </c>
      <c r="K4955" s="1" t="s">
        <v>15791</v>
      </c>
      <c r="L4955" t="str">
        <f t="shared" si="620"/>
        <v>EMAIL</v>
      </c>
      <c r="M4955" t="str">
        <f t="shared" si="621"/>
        <v>info@dondiegocamping.it</v>
      </c>
      <c r="N4955" t="str">
        <f t="shared" si="622"/>
        <v>www.campingdondiego.it</v>
      </c>
      <c r="O4955" t="str">
        <f t="shared" si="623"/>
        <v>info@dondiegocamping.it</v>
      </c>
      <c r="S4955" s="1" t="s">
        <v>15788</v>
      </c>
    </row>
    <row r="4956" spans="1:19" ht="14.4" x14ac:dyDescent="0.3">
      <c r="A4956" s="1" t="s">
        <v>35</v>
      </c>
      <c r="B4956" s="1" t="s">
        <v>15792</v>
      </c>
      <c r="C4956" s="1" t="s">
        <v>15793</v>
      </c>
      <c r="D4956" s="1" t="str">
        <f t="shared" si="617"/>
        <v>Contrada San Giacomo 26</v>
      </c>
      <c r="E4956" s="1" t="s">
        <v>15589</v>
      </c>
      <c r="F4956" s="1" t="s">
        <v>15589</v>
      </c>
      <c r="G4956" t="str">
        <f t="shared" si="616"/>
        <v>Grottammare</v>
      </c>
      <c r="H4956" t="s">
        <v>19718</v>
      </c>
      <c r="I4956" s="1" t="str">
        <f t="shared" si="618"/>
        <v>SITO</v>
      </c>
      <c r="J4956" s="1" t="str">
        <f t="shared" si="619"/>
        <v>N/a</v>
      </c>
      <c r="K4956" s="1" t="s">
        <v>15794</v>
      </c>
      <c r="L4956" t="str">
        <f t="shared" si="620"/>
        <v>EMAIL</v>
      </c>
      <c r="M4956" t="str">
        <f t="shared" si="621"/>
        <v>agriturismoacasadaangelo@alice.it</v>
      </c>
      <c r="N4956" t="str">
        <f t="shared" si="622"/>
        <v>N/a</v>
      </c>
      <c r="O4956" t="str">
        <f t="shared" si="623"/>
        <v>agriturismoacasadaangelo@alice.it</v>
      </c>
      <c r="S4956" s="1" t="s">
        <v>15792</v>
      </c>
    </row>
    <row r="4957" spans="1:19" ht="14.4" x14ac:dyDescent="0.3">
      <c r="A4957" s="1" t="s">
        <v>82</v>
      </c>
      <c r="B4957" s="1" t="s">
        <v>15795</v>
      </c>
      <c r="C4957" s="1" t="s">
        <v>15796</v>
      </c>
      <c r="D4957" s="1" t="str">
        <f t="shared" si="617"/>
        <v>Via Francesco Cilea 194</v>
      </c>
      <c r="E4957" s="1" t="s">
        <v>15589</v>
      </c>
      <c r="F4957" s="1" t="s">
        <v>15589</v>
      </c>
      <c r="G4957" t="str">
        <f t="shared" si="616"/>
        <v>Grottammare</v>
      </c>
      <c r="H4957" t="s">
        <v>19718</v>
      </c>
      <c r="I4957" s="1" t="str">
        <f t="shared" si="618"/>
        <v>SITO</v>
      </c>
      <c r="J4957" s="1" t="str">
        <f t="shared" si="619"/>
        <v>N/a</v>
      </c>
      <c r="K4957" t="s">
        <v>19718</v>
      </c>
      <c r="L4957" t="str">
        <f t="shared" si="620"/>
        <v>SITO</v>
      </c>
      <c r="M4957" t="str">
        <f t="shared" si="621"/>
        <v xml:space="preserve"> </v>
      </c>
      <c r="N4957" t="str">
        <f t="shared" si="622"/>
        <v>N/a</v>
      </c>
      <c r="O4957" t="str">
        <f t="shared" si="623"/>
        <v>N/a</v>
      </c>
      <c r="S4957" s="1" t="s">
        <v>15795</v>
      </c>
    </row>
    <row r="4958" spans="1:19" ht="14.4" x14ac:dyDescent="0.3">
      <c r="A4958" s="1" t="s">
        <v>29</v>
      </c>
      <c r="B4958" s="1" t="s">
        <v>15797</v>
      </c>
      <c r="C4958" s="1" t="s">
        <v>15798</v>
      </c>
      <c r="D4958" s="1" t="str">
        <f t="shared" si="617"/>
        <v>Via San Paterniano 16</v>
      </c>
      <c r="E4958" s="1" t="s">
        <v>15589</v>
      </c>
      <c r="F4958" s="1" t="s">
        <v>15589</v>
      </c>
      <c r="G4958" t="str">
        <f t="shared" si="616"/>
        <v>Grottammare</v>
      </c>
      <c r="H4958" t="s">
        <v>19718</v>
      </c>
      <c r="I4958" s="1" t="str">
        <f t="shared" si="618"/>
        <v>SITO</v>
      </c>
      <c r="J4958" s="1" t="str">
        <f t="shared" si="619"/>
        <v>N/a</v>
      </c>
      <c r="K4958" s="1" t="s">
        <v>15799</v>
      </c>
      <c r="L4958" t="str">
        <f t="shared" si="620"/>
        <v>EMAIL</v>
      </c>
      <c r="M4958" t="str">
        <f t="shared" si="621"/>
        <v>simoelori@alice.it</v>
      </c>
      <c r="N4958" t="str">
        <f t="shared" si="622"/>
        <v>N/a</v>
      </c>
      <c r="O4958" t="str">
        <f t="shared" si="623"/>
        <v>simoelori@alice.it</v>
      </c>
      <c r="S4958" s="1" t="s">
        <v>15797</v>
      </c>
    </row>
    <row r="4959" spans="1:19" ht="14.4" x14ac:dyDescent="0.3">
      <c r="A4959" s="1" t="s">
        <v>29</v>
      </c>
      <c r="B4959" s="1" t="s">
        <v>15800</v>
      </c>
      <c r="C4959" s="1" t="s">
        <v>15801</v>
      </c>
      <c r="D4959" s="1" t="str">
        <f t="shared" si="617"/>
        <v>Vicolo Pineta 7</v>
      </c>
      <c r="E4959" s="1" t="s">
        <v>15589</v>
      </c>
      <c r="F4959" s="1" t="s">
        <v>15589</v>
      </c>
      <c r="G4959" t="str">
        <f t="shared" si="616"/>
        <v>Grottammare</v>
      </c>
      <c r="H4959" t="s">
        <v>19718</v>
      </c>
      <c r="I4959" s="1" t="str">
        <f t="shared" si="618"/>
        <v>SITO</v>
      </c>
      <c r="J4959" s="1" t="str">
        <f t="shared" si="619"/>
        <v>N/a</v>
      </c>
      <c r="K4959" s="1" t="s">
        <v>15682</v>
      </c>
      <c r="L4959" t="str">
        <f t="shared" si="620"/>
        <v>EMAIL</v>
      </c>
      <c r="M4959" t="str">
        <f t="shared" si="621"/>
        <v>vicolopineta@gmail.com</v>
      </c>
      <c r="N4959" t="str">
        <f t="shared" si="622"/>
        <v>N/a</v>
      </c>
      <c r="O4959" t="str">
        <f t="shared" si="623"/>
        <v>vicolopineta@gmail.com</v>
      </c>
      <c r="S4959" s="1" t="s">
        <v>15800</v>
      </c>
    </row>
    <row r="4960" spans="1:19" ht="14.4" x14ac:dyDescent="0.3">
      <c r="A4960" s="1" t="s">
        <v>29</v>
      </c>
      <c r="B4960" s="1" t="s">
        <v>15802</v>
      </c>
      <c r="C4960" s="1" t="s">
        <v>15803</v>
      </c>
      <c r="D4960" s="1" t="str">
        <f t="shared" si="617"/>
        <v>Strada Comunale San Biagio 1</v>
      </c>
      <c r="E4960" s="1" t="s">
        <v>15589</v>
      </c>
      <c r="F4960" s="1" t="s">
        <v>15589</v>
      </c>
      <c r="G4960" t="str">
        <f t="shared" si="616"/>
        <v>Grottammare</v>
      </c>
      <c r="H4960" t="s">
        <v>19718</v>
      </c>
      <c r="I4960" s="1" t="str">
        <f t="shared" si="618"/>
        <v>SITO</v>
      </c>
      <c r="J4960" s="1" t="str">
        <f t="shared" si="619"/>
        <v>N/a</v>
      </c>
      <c r="K4960" s="1" t="s">
        <v>15804</v>
      </c>
      <c r="L4960" t="str">
        <f t="shared" si="620"/>
        <v>EMAIL</v>
      </c>
      <c r="M4960" t="str">
        <f t="shared" si="621"/>
        <v>trade77@hotmail.com</v>
      </c>
      <c r="N4960" t="str">
        <f t="shared" si="622"/>
        <v>N/a</v>
      </c>
      <c r="O4960" t="str">
        <f t="shared" si="623"/>
        <v>trade77@hotmail.com</v>
      </c>
      <c r="S4960" s="1" t="s">
        <v>15802</v>
      </c>
    </row>
    <row r="4961" spans="1:19" ht="14.4" x14ac:dyDescent="0.3">
      <c r="A4961" s="1" t="s">
        <v>29</v>
      </c>
      <c r="B4961" s="1" t="s">
        <v>15805</v>
      </c>
      <c r="C4961" s="1" t="s">
        <v>15806</v>
      </c>
      <c r="D4961" s="1" t="str">
        <f t="shared" si="617"/>
        <v>Via Frana 27</v>
      </c>
      <c r="E4961" s="1" t="s">
        <v>15589</v>
      </c>
      <c r="F4961" s="1" t="s">
        <v>15589</v>
      </c>
      <c r="G4961" t="str">
        <f t="shared" si="616"/>
        <v>Grottammare</v>
      </c>
      <c r="H4961" t="s">
        <v>19718</v>
      </c>
      <c r="I4961" s="1" t="str">
        <f t="shared" si="618"/>
        <v>SITO</v>
      </c>
      <c r="J4961" s="1" t="str">
        <f t="shared" si="619"/>
        <v>N/a</v>
      </c>
      <c r="K4961" s="1" t="s">
        <v>15807</v>
      </c>
      <c r="L4961" t="str">
        <f t="shared" si="620"/>
        <v>EMAIL</v>
      </c>
      <c r="M4961" t="str">
        <f t="shared" si="621"/>
        <v>sbtluca@gmail.com</v>
      </c>
      <c r="N4961" t="str">
        <f t="shared" si="622"/>
        <v>N/a</v>
      </c>
      <c r="O4961" t="str">
        <f t="shared" si="623"/>
        <v>sbtluca@gmail.com</v>
      </c>
      <c r="S4961" s="1" t="s">
        <v>15805</v>
      </c>
    </row>
    <row r="4962" spans="1:19" ht="14.4" x14ac:dyDescent="0.3">
      <c r="A4962" s="1" t="s">
        <v>403</v>
      </c>
      <c r="B4962" s="1" t="s">
        <v>15808</v>
      </c>
      <c r="C4962" s="1" t="s">
        <v>15809</v>
      </c>
      <c r="D4962" s="1" t="str">
        <f t="shared" si="617"/>
        <v>Via Dante Alighieri 99</v>
      </c>
      <c r="E4962" s="1" t="s">
        <v>15589</v>
      </c>
      <c r="F4962" s="1" t="s">
        <v>15589</v>
      </c>
      <c r="G4962" t="str">
        <f t="shared" si="616"/>
        <v>Grottammare</v>
      </c>
      <c r="H4962" s="1" t="s">
        <v>15810</v>
      </c>
      <c r="I4962" s="1" t="str">
        <f t="shared" si="618"/>
        <v>SITO</v>
      </c>
      <c r="J4962" s="1" t="str">
        <f t="shared" si="619"/>
        <v>www.valentinoresort.com</v>
      </c>
      <c r="K4962" s="1" t="s">
        <v>15811</v>
      </c>
      <c r="L4962" t="str">
        <f t="shared" si="620"/>
        <v>EMAIL</v>
      </c>
      <c r="M4962" t="str">
        <f t="shared" si="621"/>
        <v>info@valentinoresort.com</v>
      </c>
      <c r="N4962" t="str">
        <f t="shared" si="622"/>
        <v>www.valentinoresort.com</v>
      </c>
      <c r="O4962" t="str">
        <f t="shared" si="623"/>
        <v>info@valentinoresort.com</v>
      </c>
      <c r="S4962" s="1" t="s">
        <v>15808</v>
      </c>
    </row>
    <row r="4963" spans="1:19" ht="14.4" x14ac:dyDescent="0.3">
      <c r="A4963" s="1" t="s">
        <v>82</v>
      </c>
      <c r="B4963" s="1" t="s">
        <v>15812</v>
      </c>
      <c r="C4963" s="1" t="s">
        <v>15813</v>
      </c>
      <c r="D4963" s="1" t="str">
        <f t="shared" si="617"/>
        <v>Via Sotto Le Mura 8</v>
      </c>
      <c r="E4963" s="1" t="s">
        <v>15589</v>
      </c>
      <c r="F4963" s="1" t="s">
        <v>15589</v>
      </c>
      <c r="G4963" t="str">
        <f t="shared" si="616"/>
        <v>Grottammare</v>
      </c>
      <c r="H4963" s="1" t="s">
        <v>15814</v>
      </c>
      <c r="I4963" s="1" t="str">
        <f t="shared" si="618"/>
        <v>SITO</v>
      </c>
      <c r="J4963" s="1" t="str">
        <f t="shared" si="619"/>
        <v>www.casapazzi.com</v>
      </c>
      <c r="K4963" s="1" t="s">
        <v>15815</v>
      </c>
      <c r="L4963" t="str">
        <f t="shared" si="620"/>
        <v>EMAIL</v>
      </c>
      <c r="M4963" t="str">
        <f t="shared" si="621"/>
        <v>info@casapazzi.com</v>
      </c>
      <c r="N4963" t="str">
        <f t="shared" si="622"/>
        <v>www.casapazzi.com</v>
      </c>
      <c r="O4963" t="str">
        <f t="shared" si="623"/>
        <v>info@casapazzi.com</v>
      </c>
      <c r="S4963" s="1" t="s">
        <v>15812</v>
      </c>
    </row>
    <row r="4964" spans="1:19" ht="14.4" x14ac:dyDescent="0.3">
      <c r="A4964" s="1" t="s">
        <v>29</v>
      </c>
      <c r="B4964" s="1" t="s">
        <v>15816</v>
      </c>
      <c r="C4964" s="1" t="s">
        <v>15817</v>
      </c>
      <c r="D4964" s="1" t="str">
        <f t="shared" si="617"/>
        <v>Strada Comunale San Biagio 9</v>
      </c>
      <c r="E4964" s="1" t="s">
        <v>15589</v>
      </c>
      <c r="F4964" s="1" t="s">
        <v>15589</v>
      </c>
      <c r="G4964" t="str">
        <f t="shared" si="616"/>
        <v>Grottammare</v>
      </c>
      <c r="H4964" t="s">
        <v>19718</v>
      </c>
      <c r="I4964" s="1" t="str">
        <f t="shared" si="618"/>
        <v>SITO</v>
      </c>
      <c r="J4964" s="1" t="str">
        <f t="shared" si="619"/>
        <v>N/a</v>
      </c>
      <c r="K4964" s="1" t="s">
        <v>15818</v>
      </c>
      <c r="L4964" t="str">
        <f t="shared" si="620"/>
        <v>EMAIL</v>
      </c>
      <c r="M4964" t="str">
        <f t="shared" si="621"/>
        <v>sandro.esposito@gmail.com</v>
      </c>
      <c r="N4964" t="str">
        <f t="shared" si="622"/>
        <v>N/a</v>
      </c>
      <c r="O4964" t="str">
        <f t="shared" si="623"/>
        <v>sandro.esposito@gmail.com</v>
      </c>
      <c r="S4964" s="1" t="s">
        <v>15816</v>
      </c>
    </row>
    <row r="4965" spans="1:19" ht="14.4" x14ac:dyDescent="0.3">
      <c r="A4965" s="1" t="s">
        <v>29</v>
      </c>
      <c r="B4965" s="1" t="s">
        <v>15819</v>
      </c>
      <c r="C4965" s="1" t="s">
        <v>15820</v>
      </c>
      <c r="D4965" s="1" t="str">
        <f t="shared" si="617"/>
        <v>Via Dei Piceni 64</v>
      </c>
      <c r="E4965" s="1" t="s">
        <v>15589</v>
      </c>
      <c r="F4965" s="1" t="s">
        <v>15589</v>
      </c>
      <c r="G4965" t="str">
        <f t="shared" si="616"/>
        <v>Grottammare</v>
      </c>
      <c r="H4965" t="s">
        <v>19718</v>
      </c>
      <c r="I4965" s="1" t="str">
        <f t="shared" si="618"/>
        <v>SITO</v>
      </c>
      <c r="J4965" s="1" t="str">
        <f t="shared" si="619"/>
        <v>N/a</v>
      </c>
      <c r="K4965" s="1" t="s">
        <v>15821</v>
      </c>
      <c r="L4965" t="str">
        <f t="shared" si="620"/>
        <v>EMAIL</v>
      </c>
      <c r="M4965" t="str">
        <f t="shared" si="621"/>
        <v>daniela.antonini2@gmail.com</v>
      </c>
      <c r="N4965" t="str">
        <f t="shared" si="622"/>
        <v>N/a</v>
      </c>
      <c r="O4965" t="str">
        <f t="shared" si="623"/>
        <v>daniela.antonini2@gmail.com</v>
      </c>
      <c r="S4965" s="1" t="s">
        <v>15819</v>
      </c>
    </row>
    <row r="4966" spans="1:19" ht="14.4" x14ac:dyDescent="0.3">
      <c r="A4966" s="1" t="s">
        <v>679</v>
      </c>
      <c r="B4966" s="1" t="s">
        <v>15822</v>
      </c>
      <c r="C4966" s="1" t="s">
        <v>15823</v>
      </c>
      <c r="D4966" s="1" t="str">
        <f t="shared" si="617"/>
        <v>Viale Alcide De Gasperi 1 1</v>
      </c>
      <c r="E4966" s="1" t="s">
        <v>15589</v>
      </c>
      <c r="F4966" s="1" t="s">
        <v>15824</v>
      </c>
      <c r="G4966" t="str">
        <f t="shared" si="616"/>
        <v>San Benedetto Del Tronto</v>
      </c>
      <c r="H4966" s="1" t="s">
        <v>15825</v>
      </c>
      <c r="I4966" s="1" t="str">
        <f t="shared" si="618"/>
        <v>EMAIL</v>
      </c>
      <c r="J4966" s="1" t="str">
        <f t="shared" si="619"/>
        <v xml:space="preserve"> </v>
      </c>
      <c r="K4966" s="1" t="s">
        <v>15624</v>
      </c>
      <c r="L4966" t="str">
        <f t="shared" si="620"/>
        <v>SITO</v>
      </c>
      <c r="M4966" t="str">
        <f t="shared" si="621"/>
        <v xml:space="preserve"> </v>
      </c>
      <c r="N4966" t="str">
        <f t="shared" si="622"/>
        <v>N/a</v>
      </c>
      <c r="O4966" t="str">
        <f t="shared" si="623"/>
        <v>N/a</v>
      </c>
      <c r="S4966" s="1" t="s">
        <v>15822</v>
      </c>
    </row>
    <row r="4967" spans="1:19" ht="14.4" x14ac:dyDescent="0.3">
      <c r="A4967" s="1" t="s">
        <v>679</v>
      </c>
      <c r="B4967" s="1" t="s">
        <v>15826</v>
      </c>
      <c r="C4967" s="1" t="s">
        <v>2811</v>
      </c>
      <c r="D4967" s="1" t="str">
        <f t="shared" si="617"/>
        <v>Viale Cristoforo Colombo 1 1</v>
      </c>
      <c r="E4967" s="1" t="s">
        <v>15589</v>
      </c>
      <c r="F4967" t="s">
        <v>19718</v>
      </c>
      <c r="G4967" t="str">
        <f t="shared" si="616"/>
        <v>N/A</v>
      </c>
      <c r="H4967" t="s">
        <v>19718</v>
      </c>
      <c r="I4967" s="1" t="str">
        <f t="shared" si="618"/>
        <v>SITO</v>
      </c>
      <c r="J4967" s="1" t="str">
        <f t="shared" si="619"/>
        <v>N/a</v>
      </c>
      <c r="K4967" t="s">
        <v>19718</v>
      </c>
      <c r="L4967" t="str">
        <f t="shared" si="620"/>
        <v>SITO</v>
      </c>
      <c r="M4967" t="str">
        <f t="shared" si="621"/>
        <v xml:space="preserve"> </v>
      </c>
      <c r="N4967" t="str">
        <f t="shared" si="622"/>
        <v>N/a</v>
      </c>
      <c r="O4967" t="str">
        <f t="shared" si="623"/>
        <v>N/a</v>
      </c>
      <c r="S4967" s="1" t="s">
        <v>15826</v>
      </c>
    </row>
    <row r="4968" spans="1:19" ht="14.4" x14ac:dyDescent="0.3">
      <c r="A4968" s="1" t="s">
        <v>679</v>
      </c>
      <c r="B4968" s="1" t="s">
        <v>15827</v>
      </c>
      <c r="C4968" s="1" t="s">
        <v>15828</v>
      </c>
      <c r="D4968" s="1" t="str">
        <f t="shared" si="617"/>
        <v>Lungomare Cristoforo Colombo 6 6</v>
      </c>
      <c r="E4968" s="1" t="s">
        <v>15589</v>
      </c>
      <c r="F4968" t="s">
        <v>19718</v>
      </c>
      <c r="G4968" t="str">
        <f t="shared" si="616"/>
        <v>N/A</v>
      </c>
      <c r="H4968" t="s">
        <v>19718</v>
      </c>
      <c r="I4968" s="1" t="str">
        <f t="shared" si="618"/>
        <v>SITO</v>
      </c>
      <c r="J4968" s="1" t="str">
        <f t="shared" si="619"/>
        <v>N/a</v>
      </c>
      <c r="K4968" t="s">
        <v>19718</v>
      </c>
      <c r="L4968" t="str">
        <f t="shared" si="620"/>
        <v>SITO</v>
      </c>
      <c r="M4968" t="str">
        <f t="shared" si="621"/>
        <v xml:space="preserve"> </v>
      </c>
      <c r="N4968" t="str">
        <f t="shared" si="622"/>
        <v>N/a</v>
      </c>
      <c r="O4968" t="str">
        <f t="shared" si="623"/>
        <v>N/a</v>
      </c>
      <c r="S4968" s="1" t="s">
        <v>15827</v>
      </c>
    </row>
    <row r="4969" spans="1:19" ht="14.4" x14ac:dyDescent="0.3">
      <c r="A4969" s="1" t="s">
        <v>679</v>
      </c>
      <c r="B4969" s="1" t="s">
        <v>15829</v>
      </c>
      <c r="C4969" s="1" t="s">
        <v>15830</v>
      </c>
      <c r="D4969" s="1" t="str">
        <f t="shared" si="617"/>
        <v>Viale Alcide De Gasperi 71 71</v>
      </c>
      <c r="E4969" s="1" t="s">
        <v>15589</v>
      </c>
      <c r="F4969" t="s">
        <v>19718</v>
      </c>
      <c r="G4969" t="str">
        <f t="shared" si="616"/>
        <v>N/A</v>
      </c>
      <c r="H4969" t="s">
        <v>19718</v>
      </c>
      <c r="I4969" s="1" t="str">
        <f t="shared" si="618"/>
        <v>SITO</v>
      </c>
      <c r="J4969" s="1" t="str">
        <f t="shared" si="619"/>
        <v>N/a</v>
      </c>
      <c r="K4969" t="s">
        <v>19718</v>
      </c>
      <c r="L4969" t="str">
        <f t="shared" si="620"/>
        <v>SITO</v>
      </c>
      <c r="M4969" t="str">
        <f t="shared" si="621"/>
        <v xml:space="preserve"> </v>
      </c>
      <c r="N4969" t="str">
        <f t="shared" si="622"/>
        <v>N/a</v>
      </c>
      <c r="O4969" t="str">
        <f t="shared" si="623"/>
        <v>N/a</v>
      </c>
      <c r="S4969" s="1" t="s">
        <v>15829</v>
      </c>
    </row>
    <row r="4970" spans="1:19" ht="14.4" x14ac:dyDescent="0.3">
      <c r="A4970" s="1" t="s">
        <v>679</v>
      </c>
      <c r="B4970" s="1" t="s">
        <v>5711</v>
      </c>
      <c r="C4970" s="1" t="s">
        <v>15831</v>
      </c>
      <c r="D4970" s="1" t="str">
        <f t="shared" si="617"/>
        <v>Viale Alcide De Gasperi 59 59</v>
      </c>
      <c r="E4970" s="1" t="s">
        <v>15589</v>
      </c>
      <c r="F4970" t="s">
        <v>19718</v>
      </c>
      <c r="G4970" t="str">
        <f t="shared" si="616"/>
        <v>N/A</v>
      </c>
      <c r="H4970" s="1" t="s">
        <v>15832</v>
      </c>
      <c r="I4970" s="1" t="str">
        <f t="shared" si="618"/>
        <v>EMAIL</v>
      </c>
      <c r="J4970" s="1" t="str">
        <f t="shared" si="619"/>
        <v xml:space="preserve"> </v>
      </c>
      <c r="K4970" s="1" t="s">
        <v>15833</v>
      </c>
      <c r="L4970" t="str">
        <f t="shared" si="620"/>
        <v>SITO</v>
      </c>
      <c r="M4970" t="str">
        <f t="shared" si="621"/>
        <v xml:space="preserve"> </v>
      </c>
      <c r="N4970" t="str">
        <f t="shared" si="622"/>
        <v>N/a</v>
      </c>
      <c r="O4970" t="str">
        <f t="shared" si="623"/>
        <v>N/a</v>
      </c>
      <c r="S4970" s="1" t="s">
        <v>5711</v>
      </c>
    </row>
    <row r="4971" spans="1:19" ht="14.4" x14ac:dyDescent="0.3">
      <c r="A4971" s="1" t="s">
        <v>679</v>
      </c>
      <c r="B4971" s="1" t="s">
        <v>15834</v>
      </c>
      <c r="C4971" s="1" t="s">
        <v>15823</v>
      </c>
      <c r="D4971" s="1" t="str">
        <f t="shared" si="617"/>
        <v>Viale Alcide De Gasperi 1 1</v>
      </c>
      <c r="E4971" s="1" t="s">
        <v>15589</v>
      </c>
      <c r="F4971" s="1" t="s">
        <v>15589</v>
      </c>
      <c r="G4971" t="str">
        <f t="shared" si="616"/>
        <v>Grottammare</v>
      </c>
      <c r="H4971" t="s">
        <v>19718</v>
      </c>
      <c r="I4971" s="1" t="str">
        <f t="shared" si="618"/>
        <v>SITO</v>
      </c>
      <c r="J4971" s="1" t="str">
        <f t="shared" si="619"/>
        <v>N/a</v>
      </c>
      <c r="K4971" t="s">
        <v>19718</v>
      </c>
      <c r="L4971" t="str">
        <f t="shared" si="620"/>
        <v>SITO</v>
      </c>
      <c r="M4971" t="str">
        <f t="shared" si="621"/>
        <v xml:space="preserve"> </v>
      </c>
      <c r="N4971" t="str">
        <f t="shared" si="622"/>
        <v>N/a</v>
      </c>
      <c r="O4971" t="str">
        <f t="shared" si="623"/>
        <v>N/a</v>
      </c>
      <c r="S4971" s="1" t="s">
        <v>15834</v>
      </c>
    </row>
    <row r="4972" spans="1:19" ht="14.4" x14ac:dyDescent="0.3">
      <c r="A4972" s="1" t="s">
        <v>679</v>
      </c>
      <c r="B4972" s="1" t="s">
        <v>15835</v>
      </c>
      <c r="C4972" s="1" t="s">
        <v>15823</v>
      </c>
      <c r="D4972" s="1" t="str">
        <f t="shared" si="617"/>
        <v>Viale Alcide De Gasperi 1 1</v>
      </c>
      <c r="E4972" s="1" t="s">
        <v>15589</v>
      </c>
      <c r="F4972" t="s">
        <v>19718</v>
      </c>
      <c r="G4972" t="str">
        <f t="shared" si="616"/>
        <v>N/A</v>
      </c>
      <c r="H4972" t="s">
        <v>19718</v>
      </c>
      <c r="I4972" s="1" t="str">
        <f t="shared" si="618"/>
        <v>SITO</v>
      </c>
      <c r="J4972" s="1" t="str">
        <f t="shared" si="619"/>
        <v>N/a</v>
      </c>
      <c r="K4972" t="s">
        <v>19718</v>
      </c>
      <c r="L4972" t="str">
        <f t="shared" si="620"/>
        <v>SITO</v>
      </c>
      <c r="M4972" t="str">
        <f t="shared" si="621"/>
        <v xml:space="preserve"> </v>
      </c>
      <c r="N4972" t="str">
        <f t="shared" si="622"/>
        <v>N/a</v>
      </c>
      <c r="O4972" t="str">
        <f t="shared" si="623"/>
        <v>N/a</v>
      </c>
      <c r="S4972" s="1" t="s">
        <v>15835</v>
      </c>
    </row>
    <row r="4973" spans="1:19" ht="14.4" x14ac:dyDescent="0.3">
      <c r="A4973" s="1" t="s">
        <v>679</v>
      </c>
      <c r="B4973" s="1" t="s">
        <v>15788</v>
      </c>
      <c r="C4973" s="1" t="s">
        <v>15823</v>
      </c>
      <c r="D4973" s="1" t="str">
        <f t="shared" si="617"/>
        <v>Viale Alcide De Gasperi 1 1</v>
      </c>
      <c r="E4973" s="1" t="s">
        <v>15589</v>
      </c>
      <c r="F4973" t="s">
        <v>19718</v>
      </c>
      <c r="G4973" t="str">
        <f t="shared" si="616"/>
        <v>N/A</v>
      </c>
      <c r="H4973" t="s">
        <v>19718</v>
      </c>
      <c r="I4973" s="1" t="str">
        <f t="shared" si="618"/>
        <v>SITO</v>
      </c>
      <c r="J4973" s="1" t="str">
        <f t="shared" si="619"/>
        <v>N/a</v>
      </c>
      <c r="K4973" t="s">
        <v>19718</v>
      </c>
      <c r="L4973" t="str">
        <f t="shared" si="620"/>
        <v>SITO</v>
      </c>
      <c r="M4973" t="str">
        <f t="shared" si="621"/>
        <v xml:space="preserve"> </v>
      </c>
      <c r="N4973" t="str">
        <f t="shared" si="622"/>
        <v>N/a</v>
      </c>
      <c r="O4973" t="str">
        <f t="shared" si="623"/>
        <v>N/a</v>
      </c>
      <c r="S4973" s="1" t="s">
        <v>15788</v>
      </c>
    </row>
    <row r="4974" spans="1:19" ht="14.4" x14ac:dyDescent="0.3">
      <c r="A4974" s="1" t="s">
        <v>679</v>
      </c>
      <c r="B4974" s="1" t="s">
        <v>15836</v>
      </c>
      <c r="C4974" s="1" t="s">
        <v>15837</v>
      </c>
      <c r="D4974" s="1" t="str">
        <f t="shared" si="617"/>
        <v>Viale De Gasperi 1 1</v>
      </c>
      <c r="E4974" s="1" t="s">
        <v>15589</v>
      </c>
      <c r="F4974" t="s">
        <v>19718</v>
      </c>
      <c r="G4974" t="str">
        <f t="shared" si="616"/>
        <v>N/A</v>
      </c>
      <c r="H4974" t="s">
        <v>19718</v>
      </c>
      <c r="I4974" s="1" t="str">
        <f t="shared" si="618"/>
        <v>SITO</v>
      </c>
      <c r="J4974" s="1" t="str">
        <f t="shared" si="619"/>
        <v>N/a</v>
      </c>
      <c r="K4974" t="s">
        <v>19718</v>
      </c>
      <c r="L4974" t="str">
        <f t="shared" si="620"/>
        <v>SITO</v>
      </c>
      <c r="M4974" t="str">
        <f t="shared" si="621"/>
        <v xml:space="preserve"> </v>
      </c>
      <c r="N4974" t="str">
        <f t="shared" si="622"/>
        <v>N/a</v>
      </c>
      <c r="O4974" t="str">
        <f t="shared" si="623"/>
        <v>N/a</v>
      </c>
      <c r="S4974" s="1" t="s">
        <v>15836</v>
      </c>
    </row>
    <row r="4975" spans="1:19" ht="14.4" x14ac:dyDescent="0.3">
      <c r="A4975" s="1" t="s">
        <v>679</v>
      </c>
      <c r="B4975" s="1" t="s">
        <v>15838</v>
      </c>
      <c r="C4975" s="1" t="s">
        <v>15839</v>
      </c>
      <c r="D4975" s="1" t="str">
        <f t="shared" si="617"/>
        <v>Viale Alcide De Gasperi 79 79</v>
      </c>
      <c r="E4975" s="1" t="s">
        <v>15589</v>
      </c>
      <c r="F4975" t="s">
        <v>19718</v>
      </c>
      <c r="G4975" t="str">
        <f t="shared" si="616"/>
        <v>N/A</v>
      </c>
      <c r="H4975" t="s">
        <v>19718</v>
      </c>
      <c r="I4975" s="1" t="str">
        <f t="shared" si="618"/>
        <v>SITO</v>
      </c>
      <c r="J4975" s="1" t="str">
        <f t="shared" si="619"/>
        <v>N/a</v>
      </c>
      <c r="K4975" s="1" t="s">
        <v>15840</v>
      </c>
      <c r="L4975" t="str">
        <f t="shared" si="620"/>
        <v>SITO</v>
      </c>
      <c r="M4975" t="str">
        <f t="shared" si="621"/>
        <v xml:space="preserve"> </v>
      </c>
      <c r="N4975" t="str">
        <f t="shared" si="622"/>
        <v>N/a</v>
      </c>
      <c r="O4975" t="str">
        <f t="shared" si="623"/>
        <v>N/a</v>
      </c>
      <c r="S4975" s="1" t="s">
        <v>15838</v>
      </c>
    </row>
    <row r="4976" spans="1:19" ht="14.4" x14ac:dyDescent="0.3">
      <c r="A4976" s="1" t="s">
        <v>679</v>
      </c>
      <c r="B4976" s="1" t="s">
        <v>15841</v>
      </c>
      <c r="C4976" s="1" t="s">
        <v>15842</v>
      </c>
      <c r="D4976" s="1" t="str">
        <f t="shared" si="617"/>
        <v>Viale Alcide De Gasperi 75 75</v>
      </c>
      <c r="E4976" s="1" t="s">
        <v>15589</v>
      </c>
      <c r="F4976" t="s">
        <v>19718</v>
      </c>
      <c r="G4976" t="str">
        <f t="shared" si="616"/>
        <v>N/A</v>
      </c>
      <c r="H4976" t="s">
        <v>19718</v>
      </c>
      <c r="I4976" s="1" t="str">
        <f t="shared" si="618"/>
        <v>SITO</v>
      </c>
      <c r="J4976" s="1" t="str">
        <f t="shared" si="619"/>
        <v>N/a</v>
      </c>
      <c r="K4976" t="s">
        <v>19718</v>
      </c>
      <c r="L4976" t="str">
        <f t="shared" si="620"/>
        <v>SITO</v>
      </c>
      <c r="M4976" t="str">
        <f t="shared" si="621"/>
        <v xml:space="preserve"> </v>
      </c>
      <c r="N4976" t="str">
        <f t="shared" si="622"/>
        <v>N/a</v>
      </c>
      <c r="O4976" t="str">
        <f t="shared" si="623"/>
        <v>N/a</v>
      </c>
      <c r="S4976" s="1" t="s">
        <v>15841</v>
      </c>
    </row>
    <row r="4977" spans="1:19" ht="14.4" x14ac:dyDescent="0.3">
      <c r="A4977" s="1" t="s">
        <v>679</v>
      </c>
      <c r="B4977" s="1" t="s">
        <v>15843</v>
      </c>
      <c r="C4977" s="1" t="s">
        <v>15844</v>
      </c>
      <c r="D4977" s="1" t="str">
        <f t="shared" si="617"/>
        <v>Viale Alcide De Gasperi  1</v>
      </c>
      <c r="E4977" s="1" t="s">
        <v>15589</v>
      </c>
      <c r="F4977" t="s">
        <v>19718</v>
      </c>
      <c r="G4977" t="str">
        <f t="shared" si="616"/>
        <v>N/A</v>
      </c>
      <c r="H4977" t="s">
        <v>19718</v>
      </c>
      <c r="I4977" s="1" t="str">
        <f t="shared" si="618"/>
        <v>SITO</v>
      </c>
      <c r="J4977" s="1" t="str">
        <f t="shared" si="619"/>
        <v>N/a</v>
      </c>
      <c r="K4977" s="1" t="s">
        <v>15845</v>
      </c>
      <c r="L4977" t="str">
        <f t="shared" si="620"/>
        <v>EMAIL</v>
      </c>
      <c r="M4977" t="str">
        <f t="shared" si="621"/>
        <v>winisa@tin.it</v>
      </c>
      <c r="N4977" t="str">
        <f t="shared" si="622"/>
        <v>N/a</v>
      </c>
      <c r="O4977" t="str">
        <f t="shared" si="623"/>
        <v>winisa@tin.it</v>
      </c>
      <c r="S4977" s="1" t="s">
        <v>15843</v>
      </c>
    </row>
    <row r="4978" spans="1:19" ht="14.4" x14ac:dyDescent="0.3">
      <c r="A4978" s="1" t="s">
        <v>679</v>
      </c>
      <c r="B4978" s="1" t="s">
        <v>15846</v>
      </c>
      <c r="C4978" s="1" t="s">
        <v>15847</v>
      </c>
      <c r="D4978" s="1" t="str">
        <f t="shared" si="617"/>
        <v>Viale Alcide De Gasperi 23 23</v>
      </c>
      <c r="E4978" s="1" t="s">
        <v>15589</v>
      </c>
      <c r="F4978" t="s">
        <v>19718</v>
      </c>
      <c r="G4978" t="str">
        <f t="shared" si="616"/>
        <v>N/A</v>
      </c>
      <c r="H4978" s="1" t="s">
        <v>15848</v>
      </c>
      <c r="I4978" s="1" t="str">
        <f t="shared" si="618"/>
        <v>EMAIL</v>
      </c>
      <c r="J4978" s="1" t="str">
        <f t="shared" si="619"/>
        <v xml:space="preserve"> </v>
      </c>
      <c r="K4978" t="s">
        <v>19718</v>
      </c>
      <c r="L4978" t="str">
        <f t="shared" si="620"/>
        <v>SITO</v>
      </c>
      <c r="M4978" t="str">
        <f t="shared" si="621"/>
        <v xml:space="preserve"> </v>
      </c>
      <c r="N4978" t="str">
        <f t="shared" si="622"/>
        <v>N/a</v>
      </c>
      <c r="O4978" t="str">
        <f t="shared" si="623"/>
        <v>N/a</v>
      </c>
      <c r="S4978" s="1" t="s">
        <v>15846</v>
      </c>
    </row>
    <row r="4979" spans="1:19" ht="14.4" x14ac:dyDescent="0.3">
      <c r="A4979" s="1" t="s">
        <v>679</v>
      </c>
      <c r="B4979" s="1" t="s">
        <v>15849</v>
      </c>
      <c r="C4979" s="1" t="s">
        <v>15823</v>
      </c>
      <c r="D4979" s="1" t="str">
        <f t="shared" si="617"/>
        <v>Viale Alcide De Gasperi 1 1</v>
      </c>
      <c r="E4979" s="1" t="s">
        <v>15589</v>
      </c>
      <c r="F4979" s="1" t="s">
        <v>15589</v>
      </c>
      <c r="G4979" t="str">
        <f t="shared" si="616"/>
        <v>Grottammare</v>
      </c>
      <c r="H4979" t="s">
        <v>19718</v>
      </c>
      <c r="I4979" s="1" t="str">
        <f t="shared" si="618"/>
        <v>SITO</v>
      </c>
      <c r="J4979" s="1" t="str">
        <f t="shared" si="619"/>
        <v>N/a</v>
      </c>
      <c r="K4979" t="s">
        <v>19718</v>
      </c>
      <c r="L4979" t="str">
        <f t="shared" si="620"/>
        <v>SITO</v>
      </c>
      <c r="M4979" t="str">
        <f t="shared" si="621"/>
        <v xml:space="preserve"> </v>
      </c>
      <c r="N4979" t="str">
        <f t="shared" si="622"/>
        <v>N/a</v>
      </c>
      <c r="O4979" t="str">
        <f t="shared" si="623"/>
        <v>N/a</v>
      </c>
      <c r="S4979" s="1" t="s">
        <v>15849</v>
      </c>
    </row>
    <row r="4980" spans="1:19" ht="14.4" x14ac:dyDescent="0.3">
      <c r="A4980" s="1" t="s">
        <v>679</v>
      </c>
      <c r="B4980" s="1" t="s">
        <v>15850</v>
      </c>
      <c r="C4980" s="1" t="s">
        <v>15851</v>
      </c>
      <c r="D4980" s="1" t="str">
        <f t="shared" si="617"/>
        <v>Via Colombo 10 10</v>
      </c>
      <c r="E4980" s="1" t="s">
        <v>15589</v>
      </c>
      <c r="F4980" t="s">
        <v>19718</v>
      </c>
      <c r="G4980" t="str">
        <f t="shared" si="616"/>
        <v>N/A</v>
      </c>
      <c r="H4980" t="s">
        <v>19718</v>
      </c>
      <c r="I4980" s="1" t="str">
        <f t="shared" si="618"/>
        <v>SITO</v>
      </c>
      <c r="J4980" s="1" t="str">
        <f t="shared" si="619"/>
        <v>N/a</v>
      </c>
      <c r="K4980" t="s">
        <v>19718</v>
      </c>
      <c r="L4980" t="str">
        <f t="shared" si="620"/>
        <v>SITO</v>
      </c>
      <c r="M4980" t="str">
        <f t="shared" si="621"/>
        <v xml:space="preserve"> </v>
      </c>
      <c r="N4980" t="str">
        <f t="shared" si="622"/>
        <v>N/a</v>
      </c>
      <c r="O4980" t="str">
        <f t="shared" si="623"/>
        <v>N/a</v>
      </c>
      <c r="S4980" s="1" t="s">
        <v>15850</v>
      </c>
    </row>
    <row r="4981" spans="1:19" ht="14.4" x14ac:dyDescent="0.3">
      <c r="A4981" s="1" t="s">
        <v>679</v>
      </c>
      <c r="B4981" s="1" t="s">
        <v>15852</v>
      </c>
      <c r="C4981" s="1" t="s">
        <v>15853</v>
      </c>
      <c r="D4981" s="1" t="str">
        <f t="shared" si="617"/>
        <v>Viale Alcide De Gasperi 40 40</v>
      </c>
      <c r="E4981" s="1" t="s">
        <v>15589</v>
      </c>
      <c r="F4981" t="s">
        <v>19718</v>
      </c>
      <c r="G4981" t="str">
        <f t="shared" si="616"/>
        <v>N/A</v>
      </c>
      <c r="H4981" s="1" t="s">
        <v>15854</v>
      </c>
      <c r="I4981" s="1" t="str">
        <f t="shared" si="618"/>
        <v>EMAIL</v>
      </c>
      <c r="J4981" s="1" t="str">
        <f t="shared" si="619"/>
        <v xml:space="preserve"> </v>
      </c>
      <c r="K4981" s="1" t="s">
        <v>15855</v>
      </c>
      <c r="L4981" t="str">
        <f t="shared" si="620"/>
        <v>SITO</v>
      </c>
      <c r="M4981" t="str">
        <f t="shared" si="621"/>
        <v xml:space="preserve"> </v>
      </c>
      <c r="N4981" t="str">
        <f t="shared" si="622"/>
        <v>N/a</v>
      </c>
      <c r="O4981" t="str">
        <f t="shared" si="623"/>
        <v>N/a</v>
      </c>
      <c r="S4981" s="1" t="s">
        <v>15852</v>
      </c>
    </row>
    <row r="4982" spans="1:19" ht="14.4" x14ac:dyDescent="0.3">
      <c r="A4982" s="1" t="s">
        <v>679</v>
      </c>
      <c r="B4982" s="1" t="s">
        <v>15856</v>
      </c>
      <c r="C4982" s="1" t="s">
        <v>15823</v>
      </c>
      <c r="D4982" s="1" t="str">
        <f t="shared" si="617"/>
        <v>Viale Alcide De Gasperi 1 1</v>
      </c>
      <c r="E4982" s="1" t="s">
        <v>15589</v>
      </c>
      <c r="F4982" t="s">
        <v>19718</v>
      </c>
      <c r="G4982" t="str">
        <f t="shared" si="616"/>
        <v>N/A</v>
      </c>
      <c r="H4982" t="s">
        <v>19718</v>
      </c>
      <c r="I4982" s="1" t="str">
        <f t="shared" si="618"/>
        <v>SITO</v>
      </c>
      <c r="J4982" s="1" t="str">
        <f t="shared" si="619"/>
        <v>N/a</v>
      </c>
      <c r="K4982" t="s">
        <v>19718</v>
      </c>
      <c r="L4982" t="str">
        <f t="shared" si="620"/>
        <v>SITO</v>
      </c>
      <c r="M4982" t="str">
        <f t="shared" si="621"/>
        <v xml:space="preserve"> </v>
      </c>
      <c r="N4982" t="str">
        <f t="shared" si="622"/>
        <v>N/a</v>
      </c>
      <c r="O4982" t="str">
        <f t="shared" si="623"/>
        <v>N/a</v>
      </c>
      <c r="S4982" s="1" t="s">
        <v>15856</v>
      </c>
    </row>
    <row r="4983" spans="1:19" ht="14.4" x14ac:dyDescent="0.3">
      <c r="A4983" s="1" t="s">
        <v>679</v>
      </c>
      <c r="B4983" s="1" t="s">
        <v>15857</v>
      </c>
      <c r="C4983" s="1" t="s">
        <v>15858</v>
      </c>
      <c r="D4983" s="1" t="str">
        <f t="shared" si="617"/>
        <v>Viale Lungomare Repubblica 3 3</v>
      </c>
      <c r="E4983" s="1" t="s">
        <v>15589</v>
      </c>
      <c r="F4983" s="1" t="s">
        <v>15589</v>
      </c>
      <c r="G4983" t="str">
        <f t="shared" si="616"/>
        <v>Grottammare</v>
      </c>
      <c r="H4983" s="1" t="s">
        <v>15859</v>
      </c>
      <c r="I4983" s="1" t="str">
        <f t="shared" si="618"/>
        <v>EMAIL</v>
      </c>
      <c r="J4983" s="1" t="str">
        <f t="shared" si="619"/>
        <v xml:space="preserve"> </v>
      </c>
      <c r="K4983" s="1" t="s">
        <v>15860</v>
      </c>
      <c r="L4983" t="str">
        <f t="shared" si="620"/>
        <v>SITO</v>
      </c>
      <c r="M4983" t="str">
        <f t="shared" si="621"/>
        <v xml:space="preserve"> </v>
      </c>
      <c r="N4983" t="str">
        <f t="shared" si="622"/>
        <v>N/a</v>
      </c>
      <c r="O4983" t="str">
        <f t="shared" si="623"/>
        <v>N/a</v>
      </c>
      <c r="S4983" s="1" t="s">
        <v>15857</v>
      </c>
    </row>
    <row r="4984" spans="1:19" ht="14.4" x14ac:dyDescent="0.3">
      <c r="A4984" s="1" t="s">
        <v>679</v>
      </c>
      <c r="B4984" s="1" t="s">
        <v>13291</v>
      </c>
      <c r="C4984" s="1" t="s">
        <v>15861</v>
      </c>
      <c r="D4984" s="1" t="str">
        <f t="shared" si="617"/>
        <v>Viale Alcide De Gasperi 65 65</v>
      </c>
      <c r="E4984" s="1" t="s">
        <v>15589</v>
      </c>
      <c r="F4984" t="s">
        <v>19718</v>
      </c>
      <c r="G4984" t="str">
        <f t="shared" si="616"/>
        <v>N/A</v>
      </c>
      <c r="H4984" s="1" t="s">
        <v>15862</v>
      </c>
      <c r="I4984" s="1" t="str">
        <f t="shared" si="618"/>
        <v>EMAIL</v>
      </c>
      <c r="J4984" s="1" t="str">
        <f t="shared" si="619"/>
        <v xml:space="preserve"> </v>
      </c>
      <c r="K4984" t="s">
        <v>19718</v>
      </c>
      <c r="L4984" t="str">
        <f t="shared" si="620"/>
        <v>SITO</v>
      </c>
      <c r="M4984" t="str">
        <f t="shared" si="621"/>
        <v xml:space="preserve"> </v>
      </c>
      <c r="N4984" t="str">
        <f t="shared" si="622"/>
        <v>N/a</v>
      </c>
      <c r="O4984" t="str">
        <f t="shared" si="623"/>
        <v>N/a</v>
      </c>
      <c r="S4984" s="1" t="s">
        <v>13291</v>
      </c>
    </row>
    <row r="4985" spans="1:19" ht="14.4" x14ac:dyDescent="0.3">
      <c r="A4985" s="1" t="s">
        <v>679</v>
      </c>
      <c r="B4985" s="1" t="s">
        <v>15863</v>
      </c>
      <c r="C4985" s="1" t="s">
        <v>2346</v>
      </c>
      <c r="D4985" s="1" t="str">
        <f t="shared" si="617"/>
        <v>Via Cristoforo Colombo 1 1</v>
      </c>
      <c r="E4985" s="1" t="s">
        <v>15589</v>
      </c>
      <c r="F4985" t="s">
        <v>19718</v>
      </c>
      <c r="G4985" t="str">
        <f t="shared" si="616"/>
        <v>N/A</v>
      </c>
      <c r="H4985" t="s">
        <v>19718</v>
      </c>
      <c r="I4985" s="1" t="str">
        <f t="shared" si="618"/>
        <v>SITO</v>
      </c>
      <c r="J4985" s="1" t="str">
        <f t="shared" si="619"/>
        <v>N/a</v>
      </c>
      <c r="K4985" t="s">
        <v>19718</v>
      </c>
      <c r="L4985" t="str">
        <f t="shared" si="620"/>
        <v>SITO</v>
      </c>
      <c r="M4985" t="str">
        <f t="shared" si="621"/>
        <v xml:space="preserve"> </v>
      </c>
      <c r="N4985" t="str">
        <f t="shared" si="622"/>
        <v>N/a</v>
      </c>
      <c r="O4985" t="str">
        <f t="shared" si="623"/>
        <v>N/a</v>
      </c>
      <c r="S4985" s="1" t="s">
        <v>15863</v>
      </c>
    </row>
    <row r="4986" spans="1:19" ht="14.4" x14ac:dyDescent="0.3">
      <c r="A4986" s="1" t="s">
        <v>679</v>
      </c>
      <c r="B4986" s="1" t="s">
        <v>15864</v>
      </c>
      <c r="C4986" t="s">
        <v>19718</v>
      </c>
      <c r="D4986" s="1" t="str">
        <f t="shared" si="617"/>
        <v>N/A</v>
      </c>
      <c r="E4986" s="1" t="s">
        <v>15589</v>
      </c>
      <c r="F4986" t="s">
        <v>19718</v>
      </c>
      <c r="G4986" t="str">
        <f t="shared" si="616"/>
        <v>N/A</v>
      </c>
      <c r="H4986" s="1" t="s">
        <v>15865</v>
      </c>
      <c r="I4986" s="1" t="str">
        <f t="shared" si="618"/>
        <v>EMAIL</v>
      </c>
      <c r="J4986" s="1" t="str">
        <f t="shared" si="619"/>
        <v xml:space="preserve"> </v>
      </c>
      <c r="K4986" t="s">
        <v>19718</v>
      </c>
      <c r="L4986" t="str">
        <f t="shared" si="620"/>
        <v>SITO</v>
      </c>
      <c r="M4986" t="str">
        <f t="shared" si="621"/>
        <v xml:space="preserve"> </v>
      </c>
      <c r="N4986" t="str">
        <f t="shared" si="622"/>
        <v>N/a</v>
      </c>
      <c r="O4986" t="str">
        <f t="shared" si="623"/>
        <v>N/a</v>
      </c>
      <c r="S4986" s="1" t="s">
        <v>15864</v>
      </c>
    </row>
    <row r="4987" spans="1:19" ht="14.4" x14ac:dyDescent="0.3">
      <c r="A4987" s="1" t="s">
        <v>679</v>
      </c>
      <c r="B4987" s="1" t="s">
        <v>15866</v>
      </c>
      <c r="C4987" t="s">
        <v>19718</v>
      </c>
      <c r="D4987" s="1" t="str">
        <f t="shared" si="617"/>
        <v>N/A</v>
      </c>
      <c r="E4987" s="1" t="s">
        <v>15589</v>
      </c>
      <c r="F4987" t="s">
        <v>19718</v>
      </c>
      <c r="G4987" t="str">
        <f t="shared" si="616"/>
        <v>N/A</v>
      </c>
      <c r="H4987" t="s">
        <v>19718</v>
      </c>
      <c r="I4987" s="1" t="str">
        <f t="shared" si="618"/>
        <v>SITO</v>
      </c>
      <c r="J4987" s="1" t="str">
        <f t="shared" si="619"/>
        <v>N/a</v>
      </c>
      <c r="K4987" t="s">
        <v>19718</v>
      </c>
      <c r="L4987" t="str">
        <f t="shared" si="620"/>
        <v>SITO</v>
      </c>
      <c r="M4987" t="str">
        <f t="shared" si="621"/>
        <v xml:space="preserve"> </v>
      </c>
      <c r="N4987" t="str">
        <f t="shared" si="622"/>
        <v>N/a</v>
      </c>
      <c r="O4987" t="str">
        <f t="shared" si="623"/>
        <v>N/a</v>
      </c>
      <c r="S4987" s="1" t="s">
        <v>15866</v>
      </c>
    </row>
    <row r="4988" spans="1:19" ht="14.4" x14ac:dyDescent="0.3">
      <c r="A4988" s="1" t="s">
        <v>679</v>
      </c>
      <c r="B4988" s="1" t="s">
        <v>15867</v>
      </c>
      <c r="C4988" s="1" t="s">
        <v>15868</v>
      </c>
      <c r="D4988" s="1" t="str">
        <f t="shared" si="617"/>
        <v>Viale Della Repubblica 1 1</v>
      </c>
      <c r="E4988" s="1" t="s">
        <v>15589</v>
      </c>
      <c r="F4988" s="1" t="s">
        <v>2386</v>
      </c>
      <c r="G4988" t="str">
        <f t="shared" si="616"/>
        <v>Pesaro</v>
      </c>
      <c r="H4988" t="s">
        <v>19718</v>
      </c>
      <c r="I4988" s="1" t="str">
        <f t="shared" si="618"/>
        <v>SITO</v>
      </c>
      <c r="J4988" s="1" t="str">
        <f t="shared" si="619"/>
        <v>N/a</v>
      </c>
      <c r="K4988" t="s">
        <v>19718</v>
      </c>
      <c r="L4988" t="str">
        <f t="shared" si="620"/>
        <v>SITO</v>
      </c>
      <c r="M4988" t="str">
        <f t="shared" si="621"/>
        <v xml:space="preserve"> </v>
      </c>
      <c r="N4988" t="str">
        <f t="shared" si="622"/>
        <v>N/a</v>
      </c>
      <c r="O4988" t="str">
        <f t="shared" si="623"/>
        <v>N/a</v>
      </c>
      <c r="S4988" s="1" t="s">
        <v>15867</v>
      </c>
    </row>
    <row r="4989" spans="1:19" ht="14.4" x14ac:dyDescent="0.3">
      <c r="A4989" s="1" t="s">
        <v>679</v>
      </c>
      <c r="B4989" s="1" t="s">
        <v>15869</v>
      </c>
      <c r="C4989" s="1" t="s">
        <v>2873</v>
      </c>
      <c r="D4989" s="1" t="str">
        <f t="shared" si="617"/>
        <v>Viale Cristoforo Colombo 2 2</v>
      </c>
      <c r="E4989" s="1" t="s">
        <v>15589</v>
      </c>
      <c r="F4989" t="s">
        <v>19718</v>
      </c>
      <c r="G4989" t="str">
        <f t="shared" si="616"/>
        <v>N/A</v>
      </c>
      <c r="H4989" t="s">
        <v>19718</v>
      </c>
      <c r="I4989" s="1" t="str">
        <f t="shared" si="618"/>
        <v>SITO</v>
      </c>
      <c r="J4989" s="1" t="str">
        <f t="shared" si="619"/>
        <v>N/a</v>
      </c>
      <c r="K4989" t="s">
        <v>19718</v>
      </c>
      <c r="L4989" t="str">
        <f t="shared" si="620"/>
        <v>SITO</v>
      </c>
      <c r="M4989" t="str">
        <f t="shared" si="621"/>
        <v xml:space="preserve"> </v>
      </c>
      <c r="N4989" t="str">
        <f t="shared" si="622"/>
        <v>N/a</v>
      </c>
      <c r="O4989" t="str">
        <f t="shared" si="623"/>
        <v>N/a</v>
      </c>
      <c r="S4989" s="1" t="s">
        <v>15869</v>
      </c>
    </row>
    <row r="4990" spans="1:19" ht="14.4" x14ac:dyDescent="0.3">
      <c r="A4990" s="1" t="s">
        <v>679</v>
      </c>
      <c r="B4990" s="1" t="s">
        <v>15870</v>
      </c>
      <c r="C4990" s="1" t="s">
        <v>15871</v>
      </c>
      <c r="D4990" s="1" t="str">
        <f t="shared" si="617"/>
        <v>Viale Alcide De Gasperi 81 81</v>
      </c>
      <c r="E4990" s="1" t="s">
        <v>15589</v>
      </c>
      <c r="F4990" s="1" t="s">
        <v>15824</v>
      </c>
      <c r="G4990" t="str">
        <f t="shared" si="616"/>
        <v>San Benedetto Del Tronto</v>
      </c>
      <c r="H4990" t="s">
        <v>19718</v>
      </c>
      <c r="I4990" s="1" t="str">
        <f t="shared" si="618"/>
        <v>SITO</v>
      </c>
      <c r="J4990" s="1" t="str">
        <f t="shared" si="619"/>
        <v>N/a</v>
      </c>
      <c r="K4990" t="s">
        <v>19718</v>
      </c>
      <c r="L4990" t="str">
        <f t="shared" si="620"/>
        <v>SITO</v>
      </c>
      <c r="M4990" t="str">
        <f t="shared" si="621"/>
        <v xml:space="preserve"> </v>
      </c>
      <c r="N4990" t="str">
        <f t="shared" si="622"/>
        <v>N/a</v>
      </c>
      <c r="O4990" t="str">
        <f t="shared" si="623"/>
        <v>N/a</v>
      </c>
      <c r="S4990" s="1" t="s">
        <v>15870</v>
      </c>
    </row>
    <row r="4991" spans="1:19" ht="14.4" x14ac:dyDescent="0.3">
      <c r="A4991" s="1" t="s">
        <v>679</v>
      </c>
      <c r="B4991" s="1" t="s">
        <v>1119</v>
      </c>
      <c r="C4991" s="1" t="s">
        <v>15872</v>
      </c>
      <c r="D4991" s="1" t="str">
        <f t="shared" si="617"/>
        <v>Viale Alcide De Gasperi  1</v>
      </c>
      <c r="E4991" s="1" t="s">
        <v>15589</v>
      </c>
      <c r="F4991" t="s">
        <v>19718</v>
      </c>
      <c r="G4991" t="str">
        <f t="shared" si="616"/>
        <v>N/A</v>
      </c>
      <c r="H4991" t="s">
        <v>19718</v>
      </c>
      <c r="I4991" s="1" t="str">
        <f t="shared" si="618"/>
        <v>SITO</v>
      </c>
      <c r="J4991" s="1" t="str">
        <f t="shared" si="619"/>
        <v>N/a</v>
      </c>
      <c r="K4991" t="s">
        <v>19718</v>
      </c>
      <c r="L4991" t="str">
        <f t="shared" si="620"/>
        <v>SITO</v>
      </c>
      <c r="M4991" t="str">
        <f t="shared" si="621"/>
        <v xml:space="preserve"> </v>
      </c>
      <c r="N4991" t="str">
        <f t="shared" si="622"/>
        <v>N/a</v>
      </c>
      <c r="O4991" t="str">
        <f t="shared" si="623"/>
        <v>N/a</v>
      </c>
      <c r="S4991" s="1" t="s">
        <v>1119</v>
      </c>
    </row>
    <row r="4992" spans="1:19" ht="14.4" x14ac:dyDescent="0.3">
      <c r="A4992" s="1" t="s">
        <v>679</v>
      </c>
      <c r="B4992" s="1" t="s">
        <v>15873</v>
      </c>
      <c r="C4992" s="1" t="s">
        <v>15823</v>
      </c>
      <c r="D4992" s="1" t="str">
        <f t="shared" si="617"/>
        <v>Viale Alcide De Gasperi 1 1</v>
      </c>
      <c r="E4992" s="1" t="s">
        <v>15589</v>
      </c>
      <c r="F4992" t="s">
        <v>19718</v>
      </c>
      <c r="G4992" t="str">
        <f t="shared" si="616"/>
        <v>N/A</v>
      </c>
      <c r="H4992" t="s">
        <v>19718</v>
      </c>
      <c r="I4992" s="1" t="str">
        <f t="shared" si="618"/>
        <v>SITO</v>
      </c>
      <c r="J4992" s="1" t="str">
        <f t="shared" si="619"/>
        <v>N/a</v>
      </c>
      <c r="K4992" t="s">
        <v>19718</v>
      </c>
      <c r="L4992" t="str">
        <f t="shared" si="620"/>
        <v>SITO</v>
      </c>
      <c r="M4992" t="str">
        <f t="shared" si="621"/>
        <v xml:space="preserve"> </v>
      </c>
      <c r="N4992" t="str">
        <f t="shared" si="622"/>
        <v>N/a</v>
      </c>
      <c r="O4992" t="str">
        <f t="shared" si="623"/>
        <v>N/a</v>
      </c>
      <c r="S4992" s="1" t="s">
        <v>15873</v>
      </c>
    </row>
    <row r="4993" spans="1:19" ht="14.4" x14ac:dyDescent="0.3">
      <c r="A4993" s="1" t="s">
        <v>679</v>
      </c>
      <c r="B4993" s="1" t="s">
        <v>15874</v>
      </c>
      <c r="C4993" s="1" t="s">
        <v>15823</v>
      </c>
      <c r="D4993" s="1" t="str">
        <f t="shared" si="617"/>
        <v>Viale Alcide De Gasperi 1 1</v>
      </c>
      <c r="E4993" s="1" t="s">
        <v>15589</v>
      </c>
      <c r="F4993" t="s">
        <v>19718</v>
      </c>
      <c r="G4993" t="str">
        <f t="shared" si="616"/>
        <v>N/A</v>
      </c>
      <c r="H4993" t="s">
        <v>19718</v>
      </c>
      <c r="I4993" s="1" t="str">
        <f t="shared" si="618"/>
        <v>SITO</v>
      </c>
      <c r="J4993" s="1" t="str">
        <f t="shared" si="619"/>
        <v>N/a</v>
      </c>
      <c r="K4993" t="s">
        <v>19718</v>
      </c>
      <c r="L4993" t="str">
        <f t="shared" si="620"/>
        <v>SITO</v>
      </c>
      <c r="M4993" t="str">
        <f t="shared" si="621"/>
        <v xml:space="preserve"> </v>
      </c>
      <c r="N4993" t="str">
        <f t="shared" si="622"/>
        <v>N/a</v>
      </c>
      <c r="O4993" t="str">
        <f t="shared" si="623"/>
        <v>N/a</v>
      </c>
      <c r="S4993" s="1" t="s">
        <v>15874</v>
      </c>
    </row>
    <row r="4994" spans="1:19" ht="14.4" x14ac:dyDescent="0.3">
      <c r="A4994" s="1" t="s">
        <v>679</v>
      </c>
      <c r="B4994" s="1" t="s">
        <v>15875</v>
      </c>
      <c r="C4994" s="1" t="s">
        <v>2811</v>
      </c>
      <c r="D4994" s="1" t="str">
        <f t="shared" si="617"/>
        <v>Viale Cristoforo Colombo 1 1</v>
      </c>
      <c r="E4994" s="1" t="s">
        <v>15589</v>
      </c>
      <c r="F4994" t="s">
        <v>19718</v>
      </c>
      <c r="G4994" t="str">
        <f t="shared" ref="G4994:G5057" si="624">PROPER(F4994)</f>
        <v>N/A</v>
      </c>
      <c r="H4994" t="s">
        <v>19718</v>
      </c>
      <c r="I4994" s="1" t="str">
        <f t="shared" si="618"/>
        <v>SITO</v>
      </c>
      <c r="J4994" s="1" t="str">
        <f t="shared" si="619"/>
        <v>N/a</v>
      </c>
      <c r="K4994" t="s">
        <v>19718</v>
      </c>
      <c r="L4994" t="str">
        <f t="shared" si="620"/>
        <v>SITO</v>
      </c>
      <c r="M4994" t="str">
        <f t="shared" si="621"/>
        <v xml:space="preserve"> </v>
      </c>
      <c r="N4994" t="str">
        <f t="shared" si="622"/>
        <v>N/a</v>
      </c>
      <c r="O4994" t="str">
        <f t="shared" si="623"/>
        <v>N/a</v>
      </c>
      <c r="S4994" s="1" t="s">
        <v>15875</v>
      </c>
    </row>
    <row r="4995" spans="1:19" ht="14.4" x14ac:dyDescent="0.3">
      <c r="A4995" s="1" t="s">
        <v>679</v>
      </c>
      <c r="B4995" s="1" t="s">
        <v>15876</v>
      </c>
      <c r="C4995" s="1" t="s">
        <v>15823</v>
      </c>
      <c r="D4995" s="1" t="str">
        <f t="shared" ref="D4995:D5058" si="625">PROPER(C4995)</f>
        <v>Viale Alcide De Gasperi 1 1</v>
      </c>
      <c r="E4995" s="1" t="s">
        <v>15589</v>
      </c>
      <c r="F4995" t="s">
        <v>19718</v>
      </c>
      <c r="G4995" t="str">
        <f t="shared" si="624"/>
        <v>N/A</v>
      </c>
      <c r="H4995" t="s">
        <v>19718</v>
      </c>
      <c r="I4995" s="1" t="str">
        <f t="shared" ref="I4995:I5058" si="626">IF(ISERROR(FIND("@",H4995)),"SITO","EMAIL")</f>
        <v>SITO</v>
      </c>
      <c r="J4995" s="1" t="str">
        <f t="shared" ref="J4995:J5058" si="627">IF(I4995="SITO",H4995," ")</f>
        <v>N/a</v>
      </c>
      <c r="K4995" t="s">
        <v>19718</v>
      </c>
      <c r="L4995" t="str">
        <f t="shared" ref="L4995:L5058" si="628">IF(ISERROR(FIND("@",K4995)),"SITO","EMAIL")</f>
        <v>SITO</v>
      </c>
      <c r="M4995" t="str">
        <f t="shared" ref="M4995:M5058" si="629">IF(L4995="EMAIL",K4995, " ")</f>
        <v xml:space="preserve"> </v>
      </c>
      <c r="N4995" t="str">
        <f t="shared" ref="N4995:N5058" si="630">IF(J4995&lt;&gt;" ", J4995, "N/a")</f>
        <v>N/a</v>
      </c>
      <c r="O4995" t="str">
        <f t="shared" ref="O4995:O5058" si="631">IF(M4995 &lt;&gt; " ", M4995,"N/a")</f>
        <v>N/a</v>
      </c>
      <c r="S4995" s="1" t="s">
        <v>15876</v>
      </c>
    </row>
    <row r="4996" spans="1:19" ht="14.4" x14ac:dyDescent="0.3">
      <c r="A4996" s="1" t="s">
        <v>679</v>
      </c>
      <c r="B4996" s="1" t="s">
        <v>15877</v>
      </c>
      <c r="C4996" s="1" t="s">
        <v>15878</v>
      </c>
      <c r="D4996" s="1" t="str">
        <f t="shared" si="625"/>
        <v>Viale Alcide De Gasperi 1 41</v>
      </c>
      <c r="E4996" s="1" t="s">
        <v>15589</v>
      </c>
      <c r="F4996" s="1" t="s">
        <v>15589</v>
      </c>
      <c r="G4996" t="str">
        <f t="shared" si="624"/>
        <v>Grottammare</v>
      </c>
      <c r="H4996" t="s">
        <v>19718</v>
      </c>
      <c r="I4996" s="1" t="str">
        <f t="shared" si="626"/>
        <v>SITO</v>
      </c>
      <c r="J4996" s="1" t="str">
        <f t="shared" si="627"/>
        <v>N/a</v>
      </c>
      <c r="K4996" t="s">
        <v>19718</v>
      </c>
      <c r="L4996" t="str">
        <f t="shared" si="628"/>
        <v>SITO</v>
      </c>
      <c r="M4996" t="str">
        <f t="shared" si="629"/>
        <v xml:space="preserve"> </v>
      </c>
      <c r="N4996" t="str">
        <f t="shared" si="630"/>
        <v>N/a</v>
      </c>
      <c r="O4996" t="str">
        <f t="shared" si="631"/>
        <v>N/a</v>
      </c>
      <c r="S4996" s="1" t="s">
        <v>15877</v>
      </c>
    </row>
    <row r="4997" spans="1:19" ht="14.4" x14ac:dyDescent="0.3">
      <c r="A4997" s="1" t="s">
        <v>679</v>
      </c>
      <c r="B4997" s="1" t="s">
        <v>8234</v>
      </c>
      <c r="C4997" s="1" t="s">
        <v>15879</v>
      </c>
      <c r="D4997" s="1" t="str">
        <f t="shared" si="625"/>
        <v>Via Colombo 16 16</v>
      </c>
      <c r="E4997" s="1" t="s">
        <v>15589</v>
      </c>
      <c r="F4997" t="s">
        <v>19718</v>
      </c>
      <c r="G4997" t="str">
        <f t="shared" si="624"/>
        <v>N/A</v>
      </c>
      <c r="H4997" t="s">
        <v>19718</v>
      </c>
      <c r="I4997" s="1" t="str">
        <f t="shared" si="626"/>
        <v>SITO</v>
      </c>
      <c r="J4997" s="1" t="str">
        <f t="shared" si="627"/>
        <v>N/a</v>
      </c>
      <c r="K4997" t="s">
        <v>19718</v>
      </c>
      <c r="L4997" t="str">
        <f t="shared" si="628"/>
        <v>SITO</v>
      </c>
      <c r="M4997" t="str">
        <f t="shared" si="629"/>
        <v xml:space="preserve"> </v>
      </c>
      <c r="N4997" t="str">
        <f t="shared" si="630"/>
        <v>N/a</v>
      </c>
      <c r="O4997" t="str">
        <f t="shared" si="631"/>
        <v>N/a</v>
      </c>
      <c r="S4997" s="1" t="s">
        <v>8234</v>
      </c>
    </row>
    <row r="4998" spans="1:19" ht="14.4" x14ac:dyDescent="0.3">
      <c r="A4998" s="1" t="s">
        <v>679</v>
      </c>
      <c r="B4998" s="1" t="s">
        <v>15880</v>
      </c>
      <c r="C4998" s="1" t="s">
        <v>15881</v>
      </c>
      <c r="D4998" s="1" t="str">
        <f t="shared" si="625"/>
        <v>Viale Della Repubblica 7 7</v>
      </c>
      <c r="E4998" s="1" t="s">
        <v>15589</v>
      </c>
      <c r="F4998" t="s">
        <v>19718</v>
      </c>
      <c r="G4998" t="str">
        <f t="shared" si="624"/>
        <v>N/A</v>
      </c>
      <c r="H4998" t="s">
        <v>19718</v>
      </c>
      <c r="I4998" s="1" t="str">
        <f t="shared" si="626"/>
        <v>SITO</v>
      </c>
      <c r="J4998" s="1" t="str">
        <f t="shared" si="627"/>
        <v>N/a</v>
      </c>
      <c r="K4998" t="s">
        <v>19718</v>
      </c>
      <c r="L4998" t="str">
        <f t="shared" si="628"/>
        <v>SITO</v>
      </c>
      <c r="M4998" t="str">
        <f t="shared" si="629"/>
        <v xml:space="preserve"> </v>
      </c>
      <c r="N4998" t="str">
        <f t="shared" si="630"/>
        <v>N/a</v>
      </c>
      <c r="O4998" t="str">
        <f t="shared" si="631"/>
        <v>N/a</v>
      </c>
      <c r="S4998" s="1" t="s">
        <v>15880</v>
      </c>
    </row>
    <row r="4999" spans="1:19" ht="14.4" x14ac:dyDescent="0.3">
      <c r="A4999" s="1" t="s">
        <v>679</v>
      </c>
      <c r="B4999" s="1" t="s">
        <v>15882</v>
      </c>
      <c r="C4999" s="1" t="s">
        <v>15883</v>
      </c>
      <c r="D4999" s="1" t="str">
        <f t="shared" si="625"/>
        <v>Viale Alcide De Gasperi 1 1</v>
      </c>
      <c r="E4999" s="1" t="s">
        <v>15589</v>
      </c>
      <c r="F4999" t="s">
        <v>19718</v>
      </c>
      <c r="G4999" t="str">
        <f t="shared" si="624"/>
        <v>N/A</v>
      </c>
      <c r="H4999" t="s">
        <v>19718</v>
      </c>
      <c r="I4999" s="1" t="str">
        <f t="shared" si="626"/>
        <v>SITO</v>
      </c>
      <c r="J4999" s="1" t="str">
        <f t="shared" si="627"/>
        <v>N/a</v>
      </c>
      <c r="K4999" t="s">
        <v>19718</v>
      </c>
      <c r="L4999" t="str">
        <f t="shared" si="628"/>
        <v>SITO</v>
      </c>
      <c r="M4999" t="str">
        <f t="shared" si="629"/>
        <v xml:space="preserve"> </v>
      </c>
      <c r="N4999" t="str">
        <f t="shared" si="630"/>
        <v>N/a</v>
      </c>
      <c r="O4999" t="str">
        <f t="shared" si="631"/>
        <v>N/a</v>
      </c>
      <c r="S4999" s="1" t="s">
        <v>15882</v>
      </c>
    </row>
    <row r="5000" spans="1:19" ht="14.4" x14ac:dyDescent="0.3">
      <c r="A5000" s="1" t="s">
        <v>679</v>
      </c>
      <c r="B5000" s="1" t="s">
        <v>15884</v>
      </c>
      <c r="C5000" s="1" t="s">
        <v>15823</v>
      </c>
      <c r="D5000" s="1" t="str">
        <f t="shared" si="625"/>
        <v>Viale Alcide De Gasperi 1 1</v>
      </c>
      <c r="E5000" s="1" t="s">
        <v>15589</v>
      </c>
      <c r="F5000" s="1" t="s">
        <v>15824</v>
      </c>
      <c r="G5000" t="str">
        <f t="shared" si="624"/>
        <v>San Benedetto Del Tronto</v>
      </c>
      <c r="H5000" t="s">
        <v>19718</v>
      </c>
      <c r="I5000" s="1" t="str">
        <f t="shared" si="626"/>
        <v>SITO</v>
      </c>
      <c r="J5000" s="1" t="str">
        <f t="shared" si="627"/>
        <v>N/a</v>
      </c>
      <c r="K5000" s="1" t="s">
        <v>15885</v>
      </c>
      <c r="L5000" t="str">
        <f t="shared" si="628"/>
        <v>EMAIL</v>
      </c>
      <c r="M5000" t="str">
        <f t="shared" si="629"/>
        <v>egisto.palmitesta@gmail.com</v>
      </c>
      <c r="N5000" t="str">
        <f t="shared" si="630"/>
        <v>N/a</v>
      </c>
      <c r="O5000" t="str">
        <f t="shared" si="631"/>
        <v>egisto.palmitesta@gmail.com</v>
      </c>
      <c r="S5000" s="1" t="s">
        <v>15884</v>
      </c>
    </row>
    <row r="5001" spans="1:19" ht="14.4" x14ac:dyDescent="0.3">
      <c r="A5001" s="1" t="s">
        <v>679</v>
      </c>
      <c r="B5001" s="1" t="s">
        <v>15886</v>
      </c>
      <c r="C5001" s="1" t="s">
        <v>15868</v>
      </c>
      <c r="D5001" s="1" t="str">
        <f t="shared" si="625"/>
        <v>Viale Della Repubblica 1 1</v>
      </c>
      <c r="E5001" s="1" t="s">
        <v>15589</v>
      </c>
      <c r="F5001" t="s">
        <v>19718</v>
      </c>
      <c r="G5001" t="str">
        <f t="shared" si="624"/>
        <v>N/A</v>
      </c>
      <c r="H5001" t="s">
        <v>19718</v>
      </c>
      <c r="I5001" s="1" t="str">
        <f t="shared" si="626"/>
        <v>SITO</v>
      </c>
      <c r="J5001" s="1" t="str">
        <f t="shared" si="627"/>
        <v>N/a</v>
      </c>
      <c r="K5001" t="s">
        <v>19718</v>
      </c>
      <c r="L5001" t="str">
        <f t="shared" si="628"/>
        <v>SITO</v>
      </c>
      <c r="M5001" t="str">
        <f t="shared" si="629"/>
        <v xml:space="preserve"> </v>
      </c>
      <c r="N5001" t="str">
        <f t="shared" si="630"/>
        <v>N/a</v>
      </c>
      <c r="O5001" t="str">
        <f t="shared" si="631"/>
        <v>N/a</v>
      </c>
      <c r="S5001" s="1" t="s">
        <v>15886</v>
      </c>
    </row>
    <row r="5002" spans="1:19" ht="14.4" x14ac:dyDescent="0.3">
      <c r="A5002" s="1" t="s">
        <v>679</v>
      </c>
      <c r="B5002" s="1" t="s">
        <v>15887</v>
      </c>
      <c r="C5002" s="1" t="s">
        <v>15823</v>
      </c>
      <c r="D5002" s="1" t="str">
        <f t="shared" si="625"/>
        <v>Viale Alcide De Gasperi 1 1</v>
      </c>
      <c r="E5002" s="1" t="s">
        <v>15589</v>
      </c>
      <c r="F5002" t="s">
        <v>19718</v>
      </c>
      <c r="G5002" t="str">
        <f t="shared" si="624"/>
        <v>N/A</v>
      </c>
      <c r="H5002" s="1" t="s">
        <v>15888</v>
      </c>
      <c r="I5002" s="1" t="str">
        <f t="shared" si="626"/>
        <v>EMAIL</v>
      </c>
      <c r="J5002" s="1" t="str">
        <f t="shared" si="627"/>
        <v xml:space="preserve"> </v>
      </c>
      <c r="K5002" s="1" t="s">
        <v>15889</v>
      </c>
      <c r="L5002" t="str">
        <f t="shared" si="628"/>
        <v>SITO</v>
      </c>
      <c r="M5002" t="str">
        <f t="shared" si="629"/>
        <v xml:space="preserve"> </v>
      </c>
      <c r="N5002" t="str">
        <f t="shared" si="630"/>
        <v>N/a</v>
      </c>
      <c r="O5002" t="str">
        <f t="shared" si="631"/>
        <v>N/a</v>
      </c>
      <c r="S5002" s="1" t="s">
        <v>15887</v>
      </c>
    </row>
    <row r="5003" spans="1:19" ht="14.4" x14ac:dyDescent="0.3">
      <c r="A5003" s="1" t="s">
        <v>679</v>
      </c>
      <c r="B5003" s="1" t="s">
        <v>13296</v>
      </c>
      <c r="C5003" s="1" t="s">
        <v>15847</v>
      </c>
      <c r="D5003" s="1" t="str">
        <f t="shared" si="625"/>
        <v>Viale Alcide De Gasperi 23 23</v>
      </c>
      <c r="E5003" s="1" t="s">
        <v>15589</v>
      </c>
      <c r="F5003" t="s">
        <v>19718</v>
      </c>
      <c r="G5003" t="str">
        <f t="shared" si="624"/>
        <v>N/A</v>
      </c>
      <c r="H5003" s="1" t="s">
        <v>15890</v>
      </c>
      <c r="I5003" s="1" t="str">
        <f t="shared" si="626"/>
        <v>EMAIL</v>
      </c>
      <c r="J5003" s="1" t="str">
        <f t="shared" si="627"/>
        <v xml:space="preserve"> </v>
      </c>
      <c r="K5003" t="s">
        <v>19718</v>
      </c>
      <c r="L5003" t="str">
        <f t="shared" si="628"/>
        <v>SITO</v>
      </c>
      <c r="M5003" t="str">
        <f t="shared" si="629"/>
        <v xml:space="preserve"> </v>
      </c>
      <c r="N5003" t="str">
        <f t="shared" si="630"/>
        <v>N/a</v>
      </c>
      <c r="O5003" t="str">
        <f t="shared" si="631"/>
        <v>N/a</v>
      </c>
      <c r="S5003" s="1" t="s">
        <v>13296</v>
      </c>
    </row>
    <row r="5004" spans="1:19" ht="14.4" x14ac:dyDescent="0.3">
      <c r="A5004" s="1" t="s">
        <v>679</v>
      </c>
      <c r="B5004" s="1" t="s">
        <v>15891</v>
      </c>
      <c r="C5004" t="s">
        <v>19718</v>
      </c>
      <c r="D5004" s="1" t="str">
        <f t="shared" si="625"/>
        <v>N/A</v>
      </c>
      <c r="E5004" s="1" t="s">
        <v>15589</v>
      </c>
      <c r="F5004" t="s">
        <v>19718</v>
      </c>
      <c r="G5004" t="str">
        <f t="shared" si="624"/>
        <v>N/A</v>
      </c>
      <c r="H5004" t="s">
        <v>19718</v>
      </c>
      <c r="I5004" s="1" t="str">
        <f t="shared" si="626"/>
        <v>SITO</v>
      </c>
      <c r="J5004" s="1" t="str">
        <f t="shared" si="627"/>
        <v>N/a</v>
      </c>
      <c r="K5004" t="s">
        <v>19718</v>
      </c>
      <c r="L5004" t="str">
        <f t="shared" si="628"/>
        <v>SITO</v>
      </c>
      <c r="M5004" t="str">
        <f t="shared" si="629"/>
        <v xml:space="preserve"> </v>
      </c>
      <c r="N5004" t="str">
        <f t="shared" si="630"/>
        <v>N/a</v>
      </c>
      <c r="O5004" t="str">
        <f t="shared" si="631"/>
        <v>N/a</v>
      </c>
      <c r="S5004" s="1" t="s">
        <v>15891</v>
      </c>
    </row>
    <row r="5005" spans="1:19" ht="14.4" x14ac:dyDescent="0.3">
      <c r="A5005" s="1" t="s">
        <v>679</v>
      </c>
      <c r="B5005" s="1" t="s">
        <v>15892</v>
      </c>
      <c r="C5005" s="1" t="s">
        <v>15893</v>
      </c>
      <c r="D5005" s="1" t="str">
        <f t="shared" si="625"/>
        <v>Viale Della Repubblica 17 17</v>
      </c>
      <c r="E5005" s="1" t="s">
        <v>15589</v>
      </c>
      <c r="F5005" t="s">
        <v>19718</v>
      </c>
      <c r="G5005" t="str">
        <f t="shared" si="624"/>
        <v>N/A</v>
      </c>
      <c r="H5005" t="s">
        <v>19718</v>
      </c>
      <c r="I5005" s="1" t="str">
        <f t="shared" si="626"/>
        <v>SITO</v>
      </c>
      <c r="J5005" s="1" t="str">
        <f t="shared" si="627"/>
        <v>N/a</v>
      </c>
      <c r="K5005" t="s">
        <v>19718</v>
      </c>
      <c r="L5005" t="str">
        <f t="shared" si="628"/>
        <v>SITO</v>
      </c>
      <c r="M5005" t="str">
        <f t="shared" si="629"/>
        <v xml:space="preserve"> </v>
      </c>
      <c r="N5005" t="str">
        <f t="shared" si="630"/>
        <v>N/a</v>
      </c>
      <c r="O5005" t="str">
        <f t="shared" si="631"/>
        <v>N/a</v>
      </c>
      <c r="S5005" s="1" t="s">
        <v>15892</v>
      </c>
    </row>
    <row r="5006" spans="1:19" ht="14.4" x14ac:dyDescent="0.3">
      <c r="A5006" s="1" t="s">
        <v>679</v>
      </c>
      <c r="B5006" s="1" t="s">
        <v>15894</v>
      </c>
      <c r="C5006" s="1" t="s">
        <v>15893</v>
      </c>
      <c r="D5006" s="1" t="str">
        <f t="shared" si="625"/>
        <v>Viale Della Repubblica 17 17</v>
      </c>
      <c r="E5006" s="1" t="s">
        <v>15589</v>
      </c>
      <c r="F5006" t="s">
        <v>19718</v>
      </c>
      <c r="G5006" t="str">
        <f t="shared" si="624"/>
        <v>N/A</v>
      </c>
      <c r="H5006" t="s">
        <v>19718</v>
      </c>
      <c r="I5006" s="1" t="str">
        <f t="shared" si="626"/>
        <v>SITO</v>
      </c>
      <c r="J5006" s="1" t="str">
        <f t="shared" si="627"/>
        <v>N/a</v>
      </c>
      <c r="K5006" t="s">
        <v>19718</v>
      </c>
      <c r="L5006" t="str">
        <f t="shared" si="628"/>
        <v>SITO</v>
      </c>
      <c r="M5006" t="str">
        <f t="shared" si="629"/>
        <v xml:space="preserve"> </v>
      </c>
      <c r="N5006" t="str">
        <f t="shared" si="630"/>
        <v>N/a</v>
      </c>
      <c r="O5006" t="str">
        <f t="shared" si="631"/>
        <v>N/a</v>
      </c>
      <c r="S5006" s="1" t="s">
        <v>15894</v>
      </c>
    </row>
    <row r="5007" spans="1:19" ht="14.4" x14ac:dyDescent="0.3">
      <c r="A5007" s="1" t="s">
        <v>679</v>
      </c>
      <c r="B5007" s="1" t="s">
        <v>15895</v>
      </c>
      <c r="C5007" t="s">
        <v>19718</v>
      </c>
      <c r="D5007" s="1" t="str">
        <f t="shared" si="625"/>
        <v>N/A</v>
      </c>
      <c r="E5007" s="1" t="s">
        <v>15589</v>
      </c>
      <c r="F5007" t="s">
        <v>19718</v>
      </c>
      <c r="G5007" t="str">
        <f t="shared" si="624"/>
        <v>N/A</v>
      </c>
      <c r="H5007" s="1" t="s">
        <v>15896</v>
      </c>
      <c r="I5007" s="1" t="str">
        <f t="shared" si="626"/>
        <v>EMAIL</v>
      </c>
      <c r="J5007" s="1" t="str">
        <f t="shared" si="627"/>
        <v xml:space="preserve"> </v>
      </c>
      <c r="K5007" t="s">
        <v>19718</v>
      </c>
      <c r="L5007" t="str">
        <f t="shared" si="628"/>
        <v>SITO</v>
      </c>
      <c r="M5007" t="str">
        <f t="shared" si="629"/>
        <v xml:space="preserve"> </v>
      </c>
      <c r="N5007" t="str">
        <f t="shared" si="630"/>
        <v>N/a</v>
      </c>
      <c r="O5007" t="str">
        <f t="shared" si="631"/>
        <v>N/a</v>
      </c>
      <c r="S5007" s="1" t="s">
        <v>15895</v>
      </c>
    </row>
    <row r="5008" spans="1:19" ht="14.4" x14ac:dyDescent="0.3">
      <c r="A5008" s="1" t="s">
        <v>679</v>
      </c>
      <c r="B5008" s="1" t="s">
        <v>15897</v>
      </c>
      <c r="C5008" s="1" t="s">
        <v>15898</v>
      </c>
      <c r="D5008" s="1" t="str">
        <f t="shared" si="625"/>
        <v>Viale Alcide De Gasperi 20 20</v>
      </c>
      <c r="E5008" s="1" t="s">
        <v>15589</v>
      </c>
      <c r="F5008" t="s">
        <v>19718</v>
      </c>
      <c r="G5008" t="str">
        <f t="shared" si="624"/>
        <v>N/A</v>
      </c>
      <c r="H5008" s="1" t="s">
        <v>15747</v>
      </c>
      <c r="I5008" s="1" t="str">
        <f t="shared" si="626"/>
        <v>EMAIL</v>
      </c>
      <c r="J5008" s="1" t="str">
        <f t="shared" si="627"/>
        <v xml:space="preserve"> </v>
      </c>
      <c r="K5008" s="1" t="s">
        <v>15899</v>
      </c>
      <c r="L5008" t="str">
        <f t="shared" si="628"/>
        <v>SITO</v>
      </c>
      <c r="M5008" t="str">
        <f t="shared" si="629"/>
        <v xml:space="preserve"> </v>
      </c>
      <c r="N5008" t="str">
        <f t="shared" si="630"/>
        <v>N/a</v>
      </c>
      <c r="O5008" t="str">
        <f t="shared" si="631"/>
        <v>N/a</v>
      </c>
      <c r="S5008" s="1" t="s">
        <v>15897</v>
      </c>
    </row>
    <row r="5009" spans="1:19" ht="14.4" x14ac:dyDescent="0.3">
      <c r="A5009" s="1" t="s">
        <v>679</v>
      </c>
      <c r="B5009" s="1" t="s">
        <v>15900</v>
      </c>
      <c r="C5009" s="1" t="s">
        <v>15901</v>
      </c>
      <c r="D5009" s="1" t="str">
        <f t="shared" si="625"/>
        <v>Viale Cristoforo Colombo  1</v>
      </c>
      <c r="E5009" s="1" t="s">
        <v>15589</v>
      </c>
      <c r="F5009" t="s">
        <v>19718</v>
      </c>
      <c r="G5009" t="str">
        <f t="shared" si="624"/>
        <v>N/A</v>
      </c>
      <c r="H5009" t="s">
        <v>19718</v>
      </c>
      <c r="I5009" s="1" t="str">
        <f t="shared" si="626"/>
        <v>SITO</v>
      </c>
      <c r="J5009" s="1" t="str">
        <f t="shared" si="627"/>
        <v>N/a</v>
      </c>
      <c r="K5009" s="1" t="s">
        <v>15902</v>
      </c>
      <c r="L5009" t="str">
        <f t="shared" si="628"/>
        <v>EMAIL</v>
      </c>
      <c r="M5009" t="str">
        <f t="shared" si="629"/>
        <v>sonssnc@hostingtoo.it</v>
      </c>
      <c r="N5009" t="str">
        <f t="shared" si="630"/>
        <v>N/a</v>
      </c>
      <c r="O5009" t="str">
        <f t="shared" si="631"/>
        <v>sonssnc@hostingtoo.it</v>
      </c>
      <c r="S5009" s="1" t="s">
        <v>15900</v>
      </c>
    </row>
    <row r="5010" spans="1:19" ht="14.4" x14ac:dyDescent="0.3">
      <c r="A5010" s="1" t="s">
        <v>679</v>
      </c>
      <c r="B5010" s="1" t="s">
        <v>15903</v>
      </c>
      <c r="C5010" s="1" t="s">
        <v>15904</v>
      </c>
      <c r="D5010" s="1" t="str">
        <f t="shared" si="625"/>
        <v>Viale Colombo 12 12</v>
      </c>
      <c r="E5010" s="1" t="s">
        <v>15589</v>
      </c>
      <c r="F5010" t="s">
        <v>19718</v>
      </c>
      <c r="G5010" t="str">
        <f t="shared" si="624"/>
        <v>N/A</v>
      </c>
      <c r="H5010" s="1" t="s">
        <v>15905</v>
      </c>
      <c r="I5010" s="1" t="str">
        <f t="shared" si="626"/>
        <v>EMAIL</v>
      </c>
      <c r="J5010" s="1" t="str">
        <f t="shared" si="627"/>
        <v xml:space="preserve"> </v>
      </c>
      <c r="K5010" t="s">
        <v>19718</v>
      </c>
      <c r="L5010" t="str">
        <f t="shared" si="628"/>
        <v>SITO</v>
      </c>
      <c r="M5010" t="str">
        <f t="shared" si="629"/>
        <v xml:space="preserve"> </v>
      </c>
      <c r="N5010" t="str">
        <f t="shared" si="630"/>
        <v>N/a</v>
      </c>
      <c r="O5010" t="str">
        <f t="shared" si="631"/>
        <v>N/a</v>
      </c>
      <c r="S5010" s="1" t="s">
        <v>15903</v>
      </c>
    </row>
    <row r="5011" spans="1:19" ht="14.4" x14ac:dyDescent="0.3">
      <c r="A5011" s="1" t="s">
        <v>679</v>
      </c>
      <c r="B5011" s="1" t="s">
        <v>15906</v>
      </c>
      <c r="C5011" s="1" t="s">
        <v>15907</v>
      </c>
      <c r="D5011" s="1" t="str">
        <f t="shared" si="625"/>
        <v>Viale Alcide De Gasperi 7 7</v>
      </c>
      <c r="E5011" s="1" t="s">
        <v>15589</v>
      </c>
      <c r="F5011" t="s">
        <v>19718</v>
      </c>
      <c r="G5011" t="str">
        <f t="shared" si="624"/>
        <v>N/A</v>
      </c>
      <c r="H5011" t="s">
        <v>19718</v>
      </c>
      <c r="I5011" s="1" t="str">
        <f t="shared" si="626"/>
        <v>SITO</v>
      </c>
      <c r="J5011" s="1" t="str">
        <f t="shared" si="627"/>
        <v>N/a</v>
      </c>
      <c r="K5011" t="s">
        <v>19718</v>
      </c>
      <c r="L5011" t="str">
        <f t="shared" si="628"/>
        <v>SITO</v>
      </c>
      <c r="M5011" t="str">
        <f t="shared" si="629"/>
        <v xml:space="preserve"> </v>
      </c>
      <c r="N5011" t="str">
        <f t="shared" si="630"/>
        <v>N/a</v>
      </c>
      <c r="O5011" t="str">
        <f t="shared" si="631"/>
        <v>N/a</v>
      </c>
      <c r="S5011" s="1" t="s">
        <v>15906</v>
      </c>
    </row>
    <row r="5012" spans="1:19" ht="14.4" x14ac:dyDescent="0.3">
      <c r="A5012" s="1" t="s">
        <v>679</v>
      </c>
      <c r="B5012" s="1" t="s">
        <v>15908</v>
      </c>
      <c r="C5012" s="1" t="s">
        <v>15844</v>
      </c>
      <c r="D5012" s="1" t="str">
        <f t="shared" si="625"/>
        <v>Viale Alcide De Gasperi  1</v>
      </c>
      <c r="E5012" s="1" t="s">
        <v>15589</v>
      </c>
      <c r="F5012" t="s">
        <v>19718</v>
      </c>
      <c r="G5012" t="str">
        <f t="shared" si="624"/>
        <v>N/A</v>
      </c>
      <c r="H5012" t="s">
        <v>19718</v>
      </c>
      <c r="I5012" s="1" t="str">
        <f t="shared" si="626"/>
        <v>SITO</v>
      </c>
      <c r="J5012" s="1" t="str">
        <f t="shared" si="627"/>
        <v>N/a</v>
      </c>
      <c r="K5012" t="s">
        <v>19718</v>
      </c>
      <c r="L5012" t="str">
        <f t="shared" si="628"/>
        <v>SITO</v>
      </c>
      <c r="M5012" t="str">
        <f t="shared" si="629"/>
        <v xml:space="preserve"> </v>
      </c>
      <c r="N5012" t="str">
        <f t="shared" si="630"/>
        <v>N/a</v>
      </c>
      <c r="O5012" t="str">
        <f t="shared" si="631"/>
        <v>N/a</v>
      </c>
      <c r="S5012" s="1" t="s">
        <v>15908</v>
      </c>
    </row>
    <row r="5013" spans="1:19" ht="14.4" x14ac:dyDescent="0.3">
      <c r="A5013" s="1" t="s">
        <v>679</v>
      </c>
      <c r="B5013" s="1" t="s">
        <v>15909</v>
      </c>
      <c r="C5013" s="1" t="s">
        <v>15823</v>
      </c>
      <c r="D5013" s="1" t="str">
        <f t="shared" si="625"/>
        <v>Viale Alcide De Gasperi 1 1</v>
      </c>
      <c r="E5013" s="1" t="s">
        <v>15589</v>
      </c>
      <c r="F5013" t="s">
        <v>19718</v>
      </c>
      <c r="G5013" t="str">
        <f t="shared" si="624"/>
        <v>N/A</v>
      </c>
      <c r="H5013" t="s">
        <v>19718</v>
      </c>
      <c r="I5013" s="1" t="str">
        <f t="shared" si="626"/>
        <v>SITO</v>
      </c>
      <c r="J5013" s="1" t="str">
        <f t="shared" si="627"/>
        <v>N/a</v>
      </c>
      <c r="K5013" t="s">
        <v>19718</v>
      </c>
      <c r="L5013" t="str">
        <f t="shared" si="628"/>
        <v>SITO</v>
      </c>
      <c r="M5013" t="str">
        <f t="shared" si="629"/>
        <v xml:space="preserve"> </v>
      </c>
      <c r="N5013" t="str">
        <f t="shared" si="630"/>
        <v>N/a</v>
      </c>
      <c r="O5013" t="str">
        <f t="shared" si="631"/>
        <v>N/a</v>
      </c>
      <c r="S5013" s="1" t="s">
        <v>15909</v>
      </c>
    </row>
    <row r="5014" spans="1:19" ht="14.4" x14ac:dyDescent="0.3">
      <c r="A5014" s="1" t="s">
        <v>679</v>
      </c>
      <c r="B5014" s="1" t="s">
        <v>15910</v>
      </c>
      <c r="C5014" s="1" t="s">
        <v>15911</v>
      </c>
      <c r="D5014" s="1" t="str">
        <f t="shared" si="625"/>
        <v>Viale Alcide De Gasperi 73 73</v>
      </c>
      <c r="E5014" s="1" t="s">
        <v>15589</v>
      </c>
      <c r="F5014" t="s">
        <v>19718</v>
      </c>
      <c r="G5014" t="str">
        <f t="shared" si="624"/>
        <v>N/A</v>
      </c>
      <c r="H5014" t="s">
        <v>19718</v>
      </c>
      <c r="I5014" s="1" t="str">
        <f t="shared" si="626"/>
        <v>SITO</v>
      </c>
      <c r="J5014" s="1" t="str">
        <f t="shared" si="627"/>
        <v>N/a</v>
      </c>
      <c r="K5014" t="s">
        <v>19718</v>
      </c>
      <c r="L5014" t="str">
        <f t="shared" si="628"/>
        <v>SITO</v>
      </c>
      <c r="M5014" t="str">
        <f t="shared" si="629"/>
        <v xml:space="preserve"> </v>
      </c>
      <c r="N5014" t="str">
        <f t="shared" si="630"/>
        <v>N/a</v>
      </c>
      <c r="O5014" t="str">
        <f t="shared" si="631"/>
        <v>N/a</v>
      </c>
      <c r="S5014" s="1" t="s">
        <v>15910</v>
      </c>
    </row>
    <row r="5015" spans="1:19" ht="14.4" x14ac:dyDescent="0.3">
      <c r="A5015" s="1" t="s">
        <v>679</v>
      </c>
      <c r="B5015" s="1" t="s">
        <v>15912</v>
      </c>
      <c r="C5015" s="1" t="s">
        <v>15823</v>
      </c>
      <c r="D5015" s="1" t="str">
        <f t="shared" si="625"/>
        <v>Viale Alcide De Gasperi 1 1</v>
      </c>
      <c r="E5015" s="1" t="s">
        <v>15589</v>
      </c>
      <c r="F5015" t="s">
        <v>19718</v>
      </c>
      <c r="G5015" t="str">
        <f t="shared" si="624"/>
        <v>N/A</v>
      </c>
      <c r="H5015" t="s">
        <v>19718</v>
      </c>
      <c r="I5015" s="1" t="str">
        <f t="shared" si="626"/>
        <v>SITO</v>
      </c>
      <c r="J5015" s="1" t="str">
        <f t="shared" si="627"/>
        <v>N/a</v>
      </c>
      <c r="K5015" t="s">
        <v>19718</v>
      </c>
      <c r="L5015" t="str">
        <f t="shared" si="628"/>
        <v>SITO</v>
      </c>
      <c r="M5015" t="str">
        <f t="shared" si="629"/>
        <v xml:space="preserve"> </v>
      </c>
      <c r="N5015" t="str">
        <f t="shared" si="630"/>
        <v>N/a</v>
      </c>
      <c r="O5015" t="str">
        <f t="shared" si="631"/>
        <v>N/a</v>
      </c>
      <c r="S5015" s="1" t="s">
        <v>15912</v>
      </c>
    </row>
    <row r="5016" spans="1:19" ht="14.4" x14ac:dyDescent="0.3">
      <c r="A5016" s="1" t="s">
        <v>679</v>
      </c>
      <c r="B5016" s="1" t="s">
        <v>15913</v>
      </c>
      <c r="C5016" s="1" t="s">
        <v>15914</v>
      </c>
      <c r="D5016" s="1" t="str">
        <f t="shared" si="625"/>
        <v>Viale Cristoforo Colombo 8</v>
      </c>
      <c r="E5016" s="1" t="s">
        <v>15589</v>
      </c>
      <c r="F5016" s="1" t="s">
        <v>15589</v>
      </c>
      <c r="G5016" t="str">
        <f t="shared" si="624"/>
        <v>Grottammare</v>
      </c>
      <c r="H5016" t="s">
        <v>19718</v>
      </c>
      <c r="I5016" s="1" t="str">
        <f t="shared" si="626"/>
        <v>SITO</v>
      </c>
      <c r="J5016" s="1" t="str">
        <f t="shared" si="627"/>
        <v>N/a</v>
      </c>
      <c r="K5016" t="s">
        <v>19718</v>
      </c>
      <c r="L5016" t="str">
        <f t="shared" si="628"/>
        <v>SITO</v>
      </c>
      <c r="M5016" t="str">
        <f t="shared" si="629"/>
        <v xml:space="preserve"> </v>
      </c>
      <c r="N5016" t="str">
        <f t="shared" si="630"/>
        <v>N/a</v>
      </c>
      <c r="O5016" t="str">
        <f t="shared" si="631"/>
        <v>N/a</v>
      </c>
      <c r="S5016" s="1" t="s">
        <v>15913</v>
      </c>
    </row>
    <row r="5017" spans="1:19" ht="14.4" x14ac:dyDescent="0.3">
      <c r="A5017" s="1" t="s">
        <v>679</v>
      </c>
      <c r="B5017" s="1" t="s">
        <v>15915</v>
      </c>
      <c r="C5017" t="s">
        <v>19718</v>
      </c>
      <c r="D5017" s="1" t="str">
        <f t="shared" si="625"/>
        <v>N/A</v>
      </c>
      <c r="E5017" s="1" t="s">
        <v>15589</v>
      </c>
      <c r="F5017" t="s">
        <v>19718</v>
      </c>
      <c r="G5017" t="str">
        <f t="shared" si="624"/>
        <v>N/A</v>
      </c>
      <c r="H5017" t="s">
        <v>19718</v>
      </c>
      <c r="I5017" s="1" t="str">
        <f t="shared" si="626"/>
        <v>SITO</v>
      </c>
      <c r="J5017" s="1" t="str">
        <f t="shared" si="627"/>
        <v>N/a</v>
      </c>
      <c r="K5017" t="s">
        <v>19718</v>
      </c>
      <c r="L5017" t="str">
        <f t="shared" si="628"/>
        <v>SITO</v>
      </c>
      <c r="M5017" t="str">
        <f t="shared" si="629"/>
        <v xml:space="preserve"> </v>
      </c>
      <c r="N5017" t="str">
        <f t="shared" si="630"/>
        <v>N/a</v>
      </c>
      <c r="O5017" t="str">
        <f t="shared" si="631"/>
        <v>N/a</v>
      </c>
      <c r="S5017" s="1" t="s">
        <v>15915</v>
      </c>
    </row>
    <row r="5018" spans="1:19" ht="14.4" x14ac:dyDescent="0.3">
      <c r="A5018" s="1" t="s">
        <v>679</v>
      </c>
      <c r="B5018" s="1" t="s">
        <v>701</v>
      </c>
      <c r="C5018" s="1" t="s">
        <v>15916</v>
      </c>
      <c r="D5018" s="1" t="str">
        <f t="shared" si="625"/>
        <v>Via Colombo 4 4</v>
      </c>
      <c r="E5018" s="1" t="s">
        <v>15589</v>
      </c>
      <c r="F5018" t="s">
        <v>19718</v>
      </c>
      <c r="G5018" t="str">
        <f t="shared" si="624"/>
        <v>N/A</v>
      </c>
      <c r="H5018" s="1" t="s">
        <v>15917</v>
      </c>
      <c r="I5018" s="1" t="str">
        <f t="shared" si="626"/>
        <v>EMAIL</v>
      </c>
      <c r="J5018" s="1" t="str">
        <f t="shared" si="627"/>
        <v xml:space="preserve"> </v>
      </c>
      <c r="K5018" s="1" t="s">
        <v>5939</v>
      </c>
      <c r="L5018" t="str">
        <f t="shared" si="628"/>
        <v>SITO</v>
      </c>
      <c r="M5018" t="str">
        <f t="shared" si="629"/>
        <v xml:space="preserve"> </v>
      </c>
      <c r="N5018" t="str">
        <f t="shared" si="630"/>
        <v>N/a</v>
      </c>
      <c r="O5018" t="str">
        <f t="shared" si="631"/>
        <v>N/a</v>
      </c>
      <c r="S5018" s="1" t="s">
        <v>701</v>
      </c>
    </row>
    <row r="5019" spans="1:19" ht="14.4" x14ac:dyDescent="0.3">
      <c r="A5019" s="1" t="s">
        <v>679</v>
      </c>
      <c r="B5019" s="1" t="s">
        <v>15918</v>
      </c>
      <c r="C5019" s="1" t="s">
        <v>15919</v>
      </c>
      <c r="D5019" s="1" t="str">
        <f t="shared" si="625"/>
        <v>Viale Della Repubblica 15 -Concessione N.39 15</v>
      </c>
      <c r="E5019" s="1" t="s">
        <v>15589</v>
      </c>
      <c r="F5019" s="1" t="s">
        <v>15920</v>
      </c>
      <c r="G5019" t="str">
        <f t="shared" si="624"/>
        <v>Riviera Adriatica</v>
      </c>
      <c r="H5019" s="1" t="s">
        <v>15921</v>
      </c>
      <c r="I5019" s="1" t="str">
        <f t="shared" si="626"/>
        <v>SITO</v>
      </c>
      <c r="J5019" s="1" t="str">
        <f t="shared" si="627"/>
        <v>http://www.chaletadriatico.it/</v>
      </c>
      <c r="K5019" s="1" t="s">
        <v>15922</v>
      </c>
      <c r="L5019" t="str">
        <f t="shared" si="628"/>
        <v>EMAIL</v>
      </c>
      <c r="M5019" t="str">
        <f t="shared" si="629"/>
        <v>chaletadriatico1960@gmail.com</v>
      </c>
      <c r="N5019" t="str">
        <f t="shared" si="630"/>
        <v>http://www.chaletadriatico.it/</v>
      </c>
      <c r="O5019" t="str">
        <f t="shared" si="631"/>
        <v>chaletadriatico1960@gmail.com</v>
      </c>
      <c r="S5019" s="1" t="s">
        <v>15918</v>
      </c>
    </row>
    <row r="5020" spans="1:19" ht="14.4" x14ac:dyDescent="0.3">
      <c r="A5020" s="1" t="s">
        <v>679</v>
      </c>
      <c r="B5020" s="1" t="s">
        <v>15923</v>
      </c>
      <c r="C5020" s="1" t="s">
        <v>15823</v>
      </c>
      <c r="D5020" s="1" t="str">
        <f t="shared" si="625"/>
        <v>Viale Alcide De Gasperi 1 1</v>
      </c>
      <c r="E5020" s="1" t="s">
        <v>15589</v>
      </c>
      <c r="F5020" t="s">
        <v>19718</v>
      </c>
      <c r="G5020" t="str">
        <f t="shared" si="624"/>
        <v>N/A</v>
      </c>
      <c r="H5020" s="1" t="s">
        <v>15924</v>
      </c>
      <c r="I5020" s="1" t="str">
        <f t="shared" si="626"/>
        <v>EMAIL</v>
      </c>
      <c r="J5020" s="1" t="str">
        <f t="shared" si="627"/>
        <v xml:space="preserve"> </v>
      </c>
      <c r="K5020" t="s">
        <v>19718</v>
      </c>
      <c r="L5020" t="str">
        <f t="shared" si="628"/>
        <v>SITO</v>
      </c>
      <c r="M5020" t="str">
        <f t="shared" si="629"/>
        <v xml:space="preserve"> </v>
      </c>
      <c r="N5020" t="str">
        <f t="shared" si="630"/>
        <v>N/a</v>
      </c>
      <c r="O5020" t="str">
        <f t="shared" si="631"/>
        <v>N/a</v>
      </c>
      <c r="S5020" s="1" t="s">
        <v>15923</v>
      </c>
    </row>
    <row r="5021" spans="1:19" ht="14.4" x14ac:dyDescent="0.3">
      <c r="A5021" s="1" t="s">
        <v>679</v>
      </c>
      <c r="B5021" s="1" t="s">
        <v>15925</v>
      </c>
      <c r="C5021" s="1" t="s">
        <v>15823</v>
      </c>
      <c r="D5021" s="1" t="str">
        <f t="shared" si="625"/>
        <v>Viale Alcide De Gasperi 1 1</v>
      </c>
      <c r="E5021" s="1" t="s">
        <v>15589</v>
      </c>
      <c r="F5021" t="s">
        <v>19718</v>
      </c>
      <c r="G5021" t="str">
        <f t="shared" si="624"/>
        <v>N/A</v>
      </c>
      <c r="H5021" t="s">
        <v>19718</v>
      </c>
      <c r="I5021" s="1" t="str">
        <f t="shared" si="626"/>
        <v>SITO</v>
      </c>
      <c r="J5021" s="1" t="str">
        <f t="shared" si="627"/>
        <v>N/a</v>
      </c>
      <c r="K5021" t="s">
        <v>19718</v>
      </c>
      <c r="L5021" t="str">
        <f t="shared" si="628"/>
        <v>SITO</v>
      </c>
      <c r="M5021" t="str">
        <f t="shared" si="629"/>
        <v xml:space="preserve"> </v>
      </c>
      <c r="N5021" t="str">
        <f t="shared" si="630"/>
        <v>N/a</v>
      </c>
      <c r="O5021" t="str">
        <f t="shared" si="631"/>
        <v>N/a</v>
      </c>
      <c r="S5021" s="1" t="s">
        <v>15925</v>
      </c>
    </row>
    <row r="5022" spans="1:19" ht="14.4" x14ac:dyDescent="0.3">
      <c r="A5022" s="1" t="s">
        <v>29</v>
      </c>
      <c r="B5022" s="1" t="s">
        <v>15926</v>
      </c>
      <c r="C5022" s="1" t="s">
        <v>15927</v>
      </c>
      <c r="D5022" s="1" t="str">
        <f t="shared" si="625"/>
        <v>Via Dei Ligustri 1</v>
      </c>
      <c r="E5022" s="1" t="s">
        <v>15589</v>
      </c>
      <c r="F5022" s="1" t="s">
        <v>15589</v>
      </c>
      <c r="G5022" t="str">
        <f t="shared" si="624"/>
        <v>Grottammare</v>
      </c>
      <c r="H5022" t="s">
        <v>19718</v>
      </c>
      <c r="I5022" s="1" t="str">
        <f t="shared" si="626"/>
        <v>SITO</v>
      </c>
      <c r="J5022" s="1" t="str">
        <f t="shared" si="627"/>
        <v>N/a</v>
      </c>
      <c r="K5022" t="s">
        <v>19718</v>
      </c>
      <c r="L5022" t="str">
        <f t="shared" si="628"/>
        <v>SITO</v>
      </c>
      <c r="M5022" t="str">
        <f t="shared" si="629"/>
        <v xml:space="preserve"> </v>
      </c>
      <c r="N5022" t="str">
        <f t="shared" si="630"/>
        <v>N/a</v>
      </c>
      <c r="O5022" t="str">
        <f t="shared" si="631"/>
        <v>N/a</v>
      </c>
      <c r="S5022" s="1" t="s">
        <v>15926</v>
      </c>
    </row>
    <row r="5023" spans="1:19" ht="14.4" x14ac:dyDescent="0.3">
      <c r="A5023" s="1" t="s">
        <v>29</v>
      </c>
      <c r="B5023" s="1" t="s">
        <v>15928</v>
      </c>
      <c r="C5023" s="1" t="s">
        <v>15929</v>
      </c>
      <c r="D5023" s="1" t="str">
        <f t="shared" si="625"/>
        <v>Viale Alcide De Gasperi 7</v>
      </c>
      <c r="E5023" s="1" t="s">
        <v>15589</v>
      </c>
      <c r="F5023" s="1" t="s">
        <v>15589</v>
      </c>
      <c r="G5023" t="str">
        <f t="shared" si="624"/>
        <v>Grottammare</v>
      </c>
      <c r="H5023" s="1" t="s">
        <v>15930</v>
      </c>
      <c r="I5023" s="1" t="str">
        <f t="shared" si="626"/>
        <v>SITO</v>
      </c>
      <c r="J5023" s="1" t="str">
        <f t="shared" si="627"/>
        <v>www.laterrazzasulmare.eu</v>
      </c>
      <c r="K5023" s="1" t="s">
        <v>15931</v>
      </c>
      <c r="L5023" t="str">
        <f t="shared" si="628"/>
        <v>EMAIL</v>
      </c>
      <c r="M5023" t="str">
        <f t="shared" si="629"/>
        <v>info@laterrazzasulmare.eu</v>
      </c>
      <c r="N5023" t="str">
        <f t="shared" si="630"/>
        <v>www.laterrazzasulmare.eu</v>
      </c>
      <c r="O5023" t="str">
        <f t="shared" si="631"/>
        <v>info@laterrazzasulmare.eu</v>
      </c>
      <c r="S5023" s="1" t="s">
        <v>15928</v>
      </c>
    </row>
    <row r="5024" spans="1:19" ht="14.4" x14ac:dyDescent="0.3">
      <c r="A5024" s="1" t="s">
        <v>679</v>
      </c>
      <c r="B5024" s="1" t="s">
        <v>15932</v>
      </c>
      <c r="C5024" t="s">
        <v>19718</v>
      </c>
      <c r="D5024" s="1" t="str">
        <f t="shared" si="625"/>
        <v>N/A</v>
      </c>
      <c r="E5024" s="1" t="s">
        <v>15589</v>
      </c>
      <c r="F5024" t="s">
        <v>19718</v>
      </c>
      <c r="G5024" t="str">
        <f t="shared" si="624"/>
        <v>N/A</v>
      </c>
      <c r="H5024" t="s">
        <v>19718</v>
      </c>
      <c r="I5024" s="1" t="str">
        <f t="shared" si="626"/>
        <v>SITO</v>
      </c>
      <c r="J5024" s="1" t="str">
        <f t="shared" si="627"/>
        <v>N/a</v>
      </c>
      <c r="K5024" t="s">
        <v>19718</v>
      </c>
      <c r="L5024" t="str">
        <f t="shared" si="628"/>
        <v>SITO</v>
      </c>
      <c r="M5024" t="str">
        <f t="shared" si="629"/>
        <v xml:space="preserve"> </v>
      </c>
      <c r="N5024" t="str">
        <f t="shared" si="630"/>
        <v>N/a</v>
      </c>
      <c r="O5024" t="str">
        <f t="shared" si="631"/>
        <v>N/a</v>
      </c>
      <c r="S5024" s="1" t="s">
        <v>15932</v>
      </c>
    </row>
    <row r="5025" spans="1:19" ht="14.4" x14ac:dyDescent="0.3">
      <c r="A5025" s="1" t="s">
        <v>679</v>
      </c>
      <c r="B5025" s="1" t="s">
        <v>15932</v>
      </c>
      <c r="C5025" s="1" t="s">
        <v>15933</v>
      </c>
      <c r="D5025" s="1" t="str">
        <f t="shared" si="625"/>
        <v>Viale A. De Gasperi 43</v>
      </c>
      <c r="E5025" s="1" t="s">
        <v>15589</v>
      </c>
      <c r="F5025" s="1" t="s">
        <v>15717</v>
      </c>
      <c r="G5025" t="str">
        <f t="shared" si="624"/>
        <v>Grottammare</v>
      </c>
      <c r="H5025" t="s">
        <v>19718</v>
      </c>
      <c r="I5025" s="1" t="str">
        <f t="shared" si="626"/>
        <v>SITO</v>
      </c>
      <c r="J5025" s="1" t="str">
        <f t="shared" si="627"/>
        <v>N/a</v>
      </c>
      <c r="K5025" t="s">
        <v>19718</v>
      </c>
      <c r="L5025" t="str">
        <f t="shared" si="628"/>
        <v>SITO</v>
      </c>
      <c r="M5025" t="str">
        <f t="shared" si="629"/>
        <v xml:space="preserve"> </v>
      </c>
      <c r="N5025" t="str">
        <f t="shared" si="630"/>
        <v>N/a</v>
      </c>
      <c r="O5025" t="str">
        <f t="shared" si="631"/>
        <v>N/a</v>
      </c>
      <c r="S5025" s="1" t="s">
        <v>15932</v>
      </c>
    </row>
    <row r="5026" spans="1:19" ht="14.4" x14ac:dyDescent="0.3">
      <c r="A5026" s="1" t="s">
        <v>29</v>
      </c>
      <c r="B5026" s="1" t="s">
        <v>15934</v>
      </c>
      <c r="C5026" s="1" t="s">
        <v>15935</v>
      </c>
      <c r="D5026" s="1" t="str">
        <f t="shared" si="625"/>
        <v>Fratelli Rosselli  135</v>
      </c>
      <c r="E5026" s="1" t="s">
        <v>15589</v>
      </c>
      <c r="F5026" t="s">
        <v>19718</v>
      </c>
      <c r="G5026" t="str">
        <f t="shared" si="624"/>
        <v>N/A</v>
      </c>
      <c r="H5026" s="1" t="s">
        <v>15936</v>
      </c>
      <c r="I5026" s="1" t="str">
        <f t="shared" si="626"/>
        <v>SITO</v>
      </c>
      <c r="J5026" s="1" t="str">
        <f t="shared" si="627"/>
        <v>www.fermata135.it</v>
      </c>
      <c r="K5026" s="1" t="s">
        <v>15937</v>
      </c>
      <c r="L5026" t="str">
        <f t="shared" si="628"/>
        <v>EMAIL</v>
      </c>
      <c r="M5026" t="str">
        <f t="shared" si="629"/>
        <v>info@fermata135.it</v>
      </c>
      <c r="N5026" t="str">
        <f t="shared" si="630"/>
        <v>www.fermata135.it</v>
      </c>
      <c r="O5026" t="str">
        <f t="shared" si="631"/>
        <v>info@fermata135.it</v>
      </c>
      <c r="S5026" s="1" t="s">
        <v>15934</v>
      </c>
    </row>
    <row r="5027" spans="1:19" ht="14.4" x14ac:dyDescent="0.3">
      <c r="A5027" s="1" t="s">
        <v>29</v>
      </c>
      <c r="B5027" s="1" t="s">
        <v>15938</v>
      </c>
      <c r="C5027" s="1" t="s">
        <v>15939</v>
      </c>
      <c r="D5027" s="1" t="str">
        <f t="shared" si="625"/>
        <v>Via Marche 47</v>
      </c>
      <c r="E5027" s="1" t="s">
        <v>15589</v>
      </c>
      <c r="F5027" s="1" t="s">
        <v>15717</v>
      </c>
      <c r="G5027" t="str">
        <f t="shared" si="624"/>
        <v>Grottammare</v>
      </c>
      <c r="H5027" t="s">
        <v>19718</v>
      </c>
      <c r="I5027" s="1" t="str">
        <f t="shared" si="626"/>
        <v>SITO</v>
      </c>
      <c r="J5027" s="1" t="str">
        <f t="shared" si="627"/>
        <v>N/a</v>
      </c>
      <c r="K5027" s="1" t="s">
        <v>15940</v>
      </c>
      <c r="L5027" t="str">
        <f t="shared" si="628"/>
        <v>EMAIL</v>
      </c>
      <c r="M5027" t="str">
        <f t="shared" si="629"/>
        <v>casadimary@yahoo.it</v>
      </c>
      <c r="N5027" t="str">
        <f t="shared" si="630"/>
        <v>N/a</v>
      </c>
      <c r="O5027" t="str">
        <f t="shared" si="631"/>
        <v>casadimary@yahoo.it</v>
      </c>
      <c r="S5027" s="1" t="s">
        <v>15938</v>
      </c>
    </row>
    <row r="5028" spans="1:19" ht="14.4" x14ac:dyDescent="0.3">
      <c r="A5028" s="1" t="s">
        <v>679</v>
      </c>
      <c r="B5028" s="1" t="s">
        <v>15941</v>
      </c>
      <c r="C5028" t="s">
        <v>19718</v>
      </c>
      <c r="D5028" s="1" t="str">
        <f t="shared" si="625"/>
        <v>N/A</v>
      </c>
      <c r="E5028" s="1" t="s">
        <v>15589</v>
      </c>
      <c r="F5028" t="s">
        <v>19718</v>
      </c>
      <c r="G5028" t="str">
        <f t="shared" si="624"/>
        <v>N/A</v>
      </c>
      <c r="H5028" t="s">
        <v>19718</v>
      </c>
      <c r="I5028" s="1" t="str">
        <f t="shared" si="626"/>
        <v>SITO</v>
      </c>
      <c r="J5028" s="1" t="str">
        <f t="shared" si="627"/>
        <v>N/a</v>
      </c>
      <c r="K5028" t="s">
        <v>19718</v>
      </c>
      <c r="L5028" t="str">
        <f t="shared" si="628"/>
        <v>SITO</v>
      </c>
      <c r="M5028" t="str">
        <f t="shared" si="629"/>
        <v xml:space="preserve"> </v>
      </c>
      <c r="N5028" t="str">
        <f t="shared" si="630"/>
        <v>N/a</v>
      </c>
      <c r="O5028" t="str">
        <f t="shared" si="631"/>
        <v>N/a</v>
      </c>
      <c r="S5028" s="1" t="s">
        <v>15941</v>
      </c>
    </row>
    <row r="5029" spans="1:19" ht="14.4" x14ac:dyDescent="0.3">
      <c r="A5029" s="1" t="s">
        <v>679</v>
      </c>
      <c r="B5029" s="1" t="s">
        <v>15942</v>
      </c>
      <c r="C5029" s="1" t="s">
        <v>15943</v>
      </c>
      <c r="D5029" s="1" t="str">
        <f t="shared" si="625"/>
        <v>Viale De Gasperi 28</v>
      </c>
      <c r="E5029" s="1" t="s">
        <v>15589</v>
      </c>
      <c r="F5029" t="s">
        <v>19718</v>
      </c>
      <c r="G5029" t="str">
        <f t="shared" si="624"/>
        <v>N/A</v>
      </c>
      <c r="H5029" s="1" t="s">
        <v>15944</v>
      </c>
      <c r="I5029" s="1" t="str">
        <f t="shared" si="626"/>
        <v>SITO</v>
      </c>
      <c r="J5029" s="1" t="str">
        <f t="shared" si="627"/>
        <v>www.baiablanca.it</v>
      </c>
      <c r="K5029" s="1" t="s">
        <v>15945</v>
      </c>
      <c r="L5029" t="str">
        <f t="shared" si="628"/>
        <v>EMAIL</v>
      </c>
      <c r="M5029" t="str">
        <f t="shared" si="629"/>
        <v>info@baiablanca.it</v>
      </c>
      <c r="N5029" t="str">
        <f t="shared" si="630"/>
        <v>www.baiablanca.it</v>
      </c>
      <c r="O5029" t="str">
        <f t="shared" si="631"/>
        <v>info@baiablanca.it</v>
      </c>
      <c r="S5029" s="1" t="s">
        <v>15942</v>
      </c>
    </row>
    <row r="5030" spans="1:19" ht="14.4" x14ac:dyDescent="0.3">
      <c r="A5030" s="1" t="s">
        <v>29</v>
      </c>
      <c r="B5030" s="1" t="s">
        <v>15946</v>
      </c>
      <c r="C5030" s="1" t="s">
        <v>15947</v>
      </c>
      <c r="D5030" s="1" t="str">
        <f t="shared" si="625"/>
        <v>Via Brasile 9</v>
      </c>
      <c r="E5030" s="1" t="s">
        <v>15589</v>
      </c>
      <c r="F5030" t="s">
        <v>19718</v>
      </c>
      <c r="G5030" t="str">
        <f t="shared" si="624"/>
        <v>N/A</v>
      </c>
      <c r="H5030" t="s">
        <v>19718</v>
      </c>
      <c r="I5030" s="1" t="str">
        <f t="shared" si="626"/>
        <v>SITO</v>
      </c>
      <c r="J5030" s="1" t="str">
        <f t="shared" si="627"/>
        <v>N/a</v>
      </c>
      <c r="K5030" s="1" t="s">
        <v>15948</v>
      </c>
      <c r="L5030" t="str">
        <f t="shared" si="628"/>
        <v>EMAIL</v>
      </c>
      <c r="M5030" t="str">
        <f t="shared" si="629"/>
        <v>simona.cocci@libero.it</v>
      </c>
      <c r="N5030" t="str">
        <f t="shared" si="630"/>
        <v>N/a</v>
      </c>
      <c r="O5030" t="str">
        <f t="shared" si="631"/>
        <v>simona.cocci@libero.it</v>
      </c>
      <c r="S5030" s="1" t="s">
        <v>15946</v>
      </c>
    </row>
    <row r="5031" spans="1:19" ht="14.4" x14ac:dyDescent="0.3">
      <c r="A5031" s="1" t="s">
        <v>679</v>
      </c>
      <c r="B5031" s="1" t="s">
        <v>15949</v>
      </c>
      <c r="C5031" t="s">
        <v>19718</v>
      </c>
      <c r="D5031" s="1" t="str">
        <f t="shared" si="625"/>
        <v>N/A</v>
      </c>
      <c r="E5031" s="1" t="s">
        <v>15589</v>
      </c>
      <c r="F5031" t="s">
        <v>19718</v>
      </c>
      <c r="G5031" t="str">
        <f t="shared" si="624"/>
        <v>N/A</v>
      </c>
      <c r="H5031" s="1" t="s">
        <v>15725</v>
      </c>
      <c r="I5031" s="1" t="str">
        <f t="shared" si="626"/>
        <v>SITO</v>
      </c>
      <c r="J5031" s="1" t="str">
        <f t="shared" si="627"/>
        <v>www.residenceada.com</v>
      </c>
      <c r="K5031" s="1" t="s">
        <v>15726</v>
      </c>
      <c r="L5031" t="str">
        <f t="shared" si="628"/>
        <v>EMAIL</v>
      </c>
      <c r="M5031" t="str">
        <f t="shared" si="629"/>
        <v>info@residenceada.com</v>
      </c>
      <c r="N5031" t="str">
        <f t="shared" si="630"/>
        <v>www.residenceada.com</v>
      </c>
      <c r="O5031" t="str">
        <f t="shared" si="631"/>
        <v>info@residenceada.com</v>
      </c>
      <c r="S5031" s="1" t="s">
        <v>15949</v>
      </c>
    </row>
    <row r="5032" spans="1:19" ht="14.4" x14ac:dyDescent="0.3">
      <c r="A5032" s="1" t="s">
        <v>29</v>
      </c>
      <c r="B5032" s="1" t="s">
        <v>15950</v>
      </c>
      <c r="C5032" s="1" t="s">
        <v>15951</v>
      </c>
      <c r="D5032" s="1" t="str">
        <f t="shared" si="625"/>
        <v>Via Fratelli Rosselli 126Bis</v>
      </c>
      <c r="E5032" s="1" t="s">
        <v>15589</v>
      </c>
      <c r="F5032" t="s">
        <v>19718</v>
      </c>
      <c r="G5032" t="str">
        <f t="shared" si="624"/>
        <v>N/A</v>
      </c>
      <c r="H5032" t="s">
        <v>19718</v>
      </c>
      <c r="I5032" s="1" t="str">
        <f t="shared" si="626"/>
        <v>SITO</v>
      </c>
      <c r="J5032" s="1" t="str">
        <f t="shared" si="627"/>
        <v>N/a</v>
      </c>
      <c r="K5032" s="1" t="s">
        <v>15952</v>
      </c>
      <c r="L5032" t="str">
        <f t="shared" si="628"/>
        <v>EMAIL</v>
      </c>
      <c r="M5032" t="str">
        <f t="shared" si="629"/>
        <v>l.bresciani55@gmail.com</v>
      </c>
      <c r="N5032" t="str">
        <f t="shared" si="630"/>
        <v>N/a</v>
      </c>
      <c r="O5032" t="str">
        <f t="shared" si="631"/>
        <v>l.bresciani55@gmail.com</v>
      </c>
      <c r="S5032" s="1" t="s">
        <v>15950</v>
      </c>
    </row>
    <row r="5033" spans="1:19" ht="14.4" x14ac:dyDescent="0.3">
      <c r="A5033" s="1" t="s">
        <v>20</v>
      </c>
      <c r="B5033" s="1" t="s">
        <v>15953</v>
      </c>
      <c r="C5033" s="1" t="s">
        <v>15954</v>
      </c>
      <c r="D5033" s="1" t="str">
        <f t="shared" si="625"/>
        <v>Via Baleari 6</v>
      </c>
      <c r="E5033" s="1" t="s">
        <v>15589</v>
      </c>
      <c r="F5033" s="1" t="s">
        <v>15589</v>
      </c>
      <c r="G5033" t="str">
        <f t="shared" si="624"/>
        <v>Grottammare</v>
      </c>
      <c r="H5033" s="1" t="s">
        <v>15955</v>
      </c>
      <c r="I5033" s="1" t="str">
        <f t="shared" si="626"/>
        <v>SITO</v>
      </c>
      <c r="J5033" s="1" t="str">
        <f t="shared" si="627"/>
        <v>www.hotellamaestra.it</v>
      </c>
      <c r="K5033" s="1" t="s">
        <v>15956</v>
      </c>
      <c r="L5033" t="str">
        <f t="shared" si="628"/>
        <v>EMAIL</v>
      </c>
      <c r="M5033" t="str">
        <f t="shared" si="629"/>
        <v>info@hotellamaestra.it</v>
      </c>
      <c r="N5033" t="str">
        <f t="shared" si="630"/>
        <v>www.hotellamaestra.it</v>
      </c>
      <c r="O5033" t="str">
        <f t="shared" si="631"/>
        <v>info@hotellamaestra.it</v>
      </c>
      <c r="S5033" s="1" t="s">
        <v>15953</v>
      </c>
    </row>
    <row r="5034" spans="1:19" ht="14.4" x14ac:dyDescent="0.3">
      <c r="A5034" s="1" t="s">
        <v>20</v>
      </c>
      <c r="B5034" s="1" t="s">
        <v>15957</v>
      </c>
      <c r="C5034" s="1" t="s">
        <v>15958</v>
      </c>
      <c r="D5034" s="1" t="str">
        <f t="shared" si="625"/>
        <v>Viale Alcide De Gasperi 1</v>
      </c>
      <c r="E5034" s="1" t="s">
        <v>15589</v>
      </c>
      <c r="F5034" s="1" t="s">
        <v>15589</v>
      </c>
      <c r="G5034" t="str">
        <f t="shared" si="624"/>
        <v>Grottammare</v>
      </c>
      <c r="H5034" s="1" t="s">
        <v>15959</v>
      </c>
      <c r="I5034" s="1" t="str">
        <f t="shared" si="626"/>
        <v>SITO</v>
      </c>
      <c r="J5034" s="1" t="str">
        <f t="shared" si="627"/>
        <v>www.jerryhotel.com</v>
      </c>
      <c r="K5034" s="1" t="s">
        <v>15960</v>
      </c>
      <c r="L5034" t="str">
        <f t="shared" si="628"/>
        <v>EMAIL</v>
      </c>
      <c r="M5034" t="str">
        <f t="shared" si="629"/>
        <v>info@jerryhotel.com</v>
      </c>
      <c r="N5034" t="str">
        <f t="shared" si="630"/>
        <v>www.jerryhotel.com</v>
      </c>
      <c r="O5034" t="str">
        <f t="shared" si="631"/>
        <v>info@jerryhotel.com</v>
      </c>
      <c r="S5034" s="1" t="s">
        <v>15957</v>
      </c>
    </row>
    <row r="5035" spans="1:19" ht="14.4" x14ac:dyDescent="0.3">
      <c r="A5035" s="1" t="s">
        <v>20</v>
      </c>
      <c r="B5035" s="1" t="s">
        <v>15961</v>
      </c>
      <c r="C5035" s="1" t="s">
        <v>15962</v>
      </c>
      <c r="D5035" s="1" t="str">
        <f t="shared" si="625"/>
        <v>Via Ponza 96</v>
      </c>
      <c r="E5035" s="1" t="s">
        <v>15589</v>
      </c>
      <c r="F5035" t="s">
        <v>19718</v>
      </c>
      <c r="G5035" t="str">
        <f t="shared" si="624"/>
        <v>N/A</v>
      </c>
      <c r="H5035" s="1" t="s">
        <v>15963</v>
      </c>
      <c r="I5035" s="1" t="str">
        <f t="shared" si="626"/>
        <v>SITO</v>
      </c>
      <c r="J5035" s="1" t="str">
        <f t="shared" si="627"/>
        <v>www.residencejerrygrottammare.it</v>
      </c>
      <c r="K5035" s="1" t="s">
        <v>15960</v>
      </c>
      <c r="L5035" t="str">
        <f t="shared" si="628"/>
        <v>EMAIL</v>
      </c>
      <c r="M5035" t="str">
        <f t="shared" si="629"/>
        <v>info@jerryhotel.com</v>
      </c>
      <c r="N5035" t="str">
        <f t="shared" si="630"/>
        <v>www.residencejerrygrottammare.it</v>
      </c>
      <c r="O5035" t="str">
        <f t="shared" si="631"/>
        <v>info@jerryhotel.com</v>
      </c>
      <c r="S5035" s="1" t="s">
        <v>15961</v>
      </c>
    </row>
    <row r="5036" spans="1:19" ht="14.4" x14ac:dyDescent="0.3">
      <c r="A5036" s="1" t="s">
        <v>1200</v>
      </c>
      <c r="B5036" s="1" t="s">
        <v>15964</v>
      </c>
      <c r="C5036" t="s">
        <v>19718</v>
      </c>
      <c r="D5036" s="1" t="str">
        <f t="shared" si="625"/>
        <v>N/A</v>
      </c>
      <c r="E5036" s="1" t="s">
        <v>15589</v>
      </c>
      <c r="F5036" s="1" t="s">
        <v>15589</v>
      </c>
      <c r="G5036" t="str">
        <f t="shared" si="624"/>
        <v>Grottammare</v>
      </c>
      <c r="H5036" t="s">
        <v>19718</v>
      </c>
      <c r="I5036" s="1" t="str">
        <f t="shared" si="626"/>
        <v>SITO</v>
      </c>
      <c r="J5036" s="1" t="str">
        <f t="shared" si="627"/>
        <v>N/a</v>
      </c>
      <c r="K5036" s="1" t="s">
        <v>15965</v>
      </c>
      <c r="L5036" t="str">
        <f t="shared" si="628"/>
        <v>EMAIL</v>
      </c>
      <c r="M5036" t="str">
        <f t="shared" si="629"/>
        <v>ittiturismo@tiscali.it</v>
      </c>
      <c r="N5036" t="str">
        <f t="shared" si="630"/>
        <v>N/a</v>
      </c>
      <c r="O5036" t="str">
        <f t="shared" si="631"/>
        <v>ittiturismo@tiscali.it</v>
      </c>
      <c r="S5036" s="1" t="s">
        <v>15964</v>
      </c>
    </row>
    <row r="5037" spans="1:19" ht="14.4" x14ac:dyDescent="0.3">
      <c r="A5037" s="1" t="s">
        <v>20</v>
      </c>
      <c r="B5037" s="1" t="s">
        <v>15966</v>
      </c>
      <c r="C5037" s="1" t="s">
        <v>15967</v>
      </c>
      <c r="D5037" s="1" t="str">
        <f t="shared" si="625"/>
        <v>Via G. Sacconi 52</v>
      </c>
      <c r="E5037" s="1" t="s">
        <v>15968</v>
      </c>
      <c r="F5037" s="1" t="s">
        <v>15968</v>
      </c>
      <c r="G5037" t="str">
        <f t="shared" si="624"/>
        <v>Maltignano</v>
      </c>
      <c r="H5037" t="s">
        <v>19718</v>
      </c>
      <c r="I5037" s="1" t="str">
        <f t="shared" si="626"/>
        <v>SITO</v>
      </c>
      <c r="J5037" s="1" t="str">
        <f t="shared" si="627"/>
        <v>N/a</v>
      </c>
      <c r="K5037" s="1" t="s">
        <v>15969</v>
      </c>
      <c r="L5037" t="str">
        <f t="shared" si="628"/>
        <v>EMAIL</v>
      </c>
      <c r="M5037" t="str">
        <f t="shared" si="629"/>
        <v>info@villafanini.it</v>
      </c>
      <c r="N5037" t="str">
        <f t="shared" si="630"/>
        <v>N/a</v>
      </c>
      <c r="O5037" t="str">
        <f t="shared" si="631"/>
        <v>info@villafanini.it</v>
      </c>
      <c r="S5037" s="1" t="s">
        <v>15966</v>
      </c>
    </row>
    <row r="5038" spans="1:19" ht="14.4" x14ac:dyDescent="0.3">
      <c r="A5038" s="1" t="s">
        <v>29</v>
      </c>
      <c r="B5038" s="1" t="s">
        <v>15970</v>
      </c>
      <c r="C5038" s="1" t="s">
        <v>15971</v>
      </c>
      <c r="D5038" s="1" t="str">
        <f t="shared" si="625"/>
        <v>Via Colle Cervinara 8</v>
      </c>
      <c r="E5038" s="1" t="s">
        <v>15968</v>
      </c>
      <c r="F5038" s="1" t="s">
        <v>15968</v>
      </c>
      <c r="G5038" t="str">
        <f t="shared" si="624"/>
        <v>Maltignano</v>
      </c>
      <c r="H5038" s="1" t="s">
        <v>15972</v>
      </c>
      <c r="I5038" s="1" t="str">
        <f t="shared" si="626"/>
        <v>SITO</v>
      </c>
      <c r="J5038" s="1" t="str">
        <f t="shared" si="627"/>
        <v>www.bbdormire.com; www.lanticoelaquercia.it</v>
      </c>
      <c r="K5038" s="1" t="s">
        <v>15973</v>
      </c>
      <c r="L5038" t="str">
        <f t="shared" si="628"/>
        <v>EMAIL</v>
      </c>
      <c r="M5038" t="str">
        <f t="shared" si="629"/>
        <v>emidiolegno@libero.it</v>
      </c>
      <c r="N5038" t="str">
        <f t="shared" si="630"/>
        <v>www.bbdormire.com; www.lanticoelaquercia.it</v>
      </c>
      <c r="O5038" t="str">
        <f t="shared" si="631"/>
        <v>emidiolegno@libero.it</v>
      </c>
      <c r="S5038" s="1" t="s">
        <v>15970</v>
      </c>
    </row>
    <row r="5039" spans="1:19" ht="14.4" x14ac:dyDescent="0.3">
      <c r="A5039" s="1" t="s">
        <v>35</v>
      </c>
      <c r="B5039" s="1" t="s">
        <v>15974</v>
      </c>
      <c r="C5039" s="1" t="s">
        <v>15975</v>
      </c>
      <c r="D5039" s="1" t="str">
        <f t="shared" si="625"/>
        <v>Contrada San Pietro 3</v>
      </c>
      <c r="E5039" s="1" t="s">
        <v>5693</v>
      </c>
      <c r="F5039" s="1" t="s">
        <v>5693</v>
      </c>
      <c r="G5039" t="str">
        <f t="shared" si="624"/>
        <v>Massignano</v>
      </c>
      <c r="H5039" s="1" t="s">
        <v>15976</v>
      </c>
      <c r="I5039" s="1" t="str">
        <f t="shared" si="626"/>
        <v>SITO</v>
      </c>
      <c r="J5039" s="1" t="str">
        <f t="shared" si="627"/>
        <v>www.oasi.weebly.it</v>
      </c>
      <c r="K5039" s="1" t="s">
        <v>15977</v>
      </c>
      <c r="L5039" t="str">
        <f t="shared" si="628"/>
        <v>EMAIL</v>
      </c>
      <c r="M5039" t="str">
        <f t="shared" si="629"/>
        <v>adriana.dalboni@alice.it</v>
      </c>
      <c r="N5039" t="str">
        <f t="shared" si="630"/>
        <v>www.oasi.weebly.it</v>
      </c>
      <c r="O5039" t="str">
        <f t="shared" si="631"/>
        <v>adriana.dalboni@alice.it</v>
      </c>
      <c r="S5039" s="1" t="s">
        <v>15974</v>
      </c>
    </row>
    <row r="5040" spans="1:19" ht="14.4" x14ac:dyDescent="0.3">
      <c r="A5040" s="1" t="s">
        <v>6</v>
      </c>
      <c r="B5040" s="1" t="s">
        <v>15978</v>
      </c>
      <c r="C5040" s="1" t="s">
        <v>15979</v>
      </c>
      <c r="D5040" s="1" t="str">
        <f t="shared" si="625"/>
        <v>Contrada San Pietro 101</v>
      </c>
      <c r="E5040" s="1" t="s">
        <v>5693</v>
      </c>
      <c r="F5040" s="1" t="s">
        <v>5693</v>
      </c>
      <c r="G5040" t="str">
        <f t="shared" si="624"/>
        <v>Massignano</v>
      </c>
      <c r="H5040" s="1" t="s">
        <v>15980</v>
      </c>
      <c r="I5040" s="1" t="str">
        <f t="shared" si="626"/>
        <v>SITO</v>
      </c>
      <c r="J5040" s="1" t="str">
        <f t="shared" si="627"/>
        <v>www.casadigino.it</v>
      </c>
      <c r="K5040" s="1" t="s">
        <v>15981</v>
      </c>
      <c r="L5040" t="str">
        <f t="shared" si="628"/>
        <v>EMAIL</v>
      </c>
      <c r="M5040" t="str">
        <f t="shared" si="629"/>
        <v>info@casadigino.it</v>
      </c>
      <c r="N5040" t="str">
        <f t="shared" si="630"/>
        <v>www.casadigino.it</v>
      </c>
      <c r="O5040" t="str">
        <f t="shared" si="631"/>
        <v>info@casadigino.it</v>
      </c>
      <c r="S5040" s="1" t="s">
        <v>15978</v>
      </c>
    </row>
    <row r="5041" spans="1:19" ht="14.4" x14ac:dyDescent="0.3">
      <c r="A5041" s="1" t="s">
        <v>29</v>
      </c>
      <c r="B5041" s="1" t="s">
        <v>15982</v>
      </c>
      <c r="C5041" s="1" t="s">
        <v>15983</v>
      </c>
      <c r="D5041" s="1" t="str">
        <f t="shared" si="625"/>
        <v>Contrada Piana Santi 89</v>
      </c>
      <c r="E5041" s="1" t="s">
        <v>5693</v>
      </c>
      <c r="F5041" s="1" t="s">
        <v>5693</v>
      </c>
      <c r="G5041" t="str">
        <f t="shared" si="624"/>
        <v>Massignano</v>
      </c>
      <c r="H5041" t="s">
        <v>19718</v>
      </c>
      <c r="I5041" s="1" t="str">
        <f t="shared" si="626"/>
        <v>SITO</v>
      </c>
      <c r="J5041" s="1" t="str">
        <f t="shared" si="627"/>
        <v>N/a</v>
      </c>
      <c r="K5041" s="1" t="s">
        <v>15984</v>
      </c>
      <c r="L5041" t="str">
        <f t="shared" si="628"/>
        <v>EMAIL</v>
      </c>
      <c r="M5041" t="str">
        <f t="shared" si="629"/>
        <v>norma.steca@alice.it</v>
      </c>
      <c r="N5041" t="str">
        <f t="shared" si="630"/>
        <v>N/a</v>
      </c>
      <c r="O5041" t="str">
        <f t="shared" si="631"/>
        <v>norma.steca@alice.it</v>
      </c>
      <c r="S5041" s="1" t="s">
        <v>15982</v>
      </c>
    </row>
    <row r="5042" spans="1:19" ht="14.4" x14ac:dyDescent="0.3">
      <c r="A5042" s="1" t="s">
        <v>35</v>
      </c>
      <c r="B5042" s="1" t="s">
        <v>15985</v>
      </c>
      <c r="C5042" s="1" t="s">
        <v>15986</v>
      </c>
      <c r="D5042" s="1" t="str">
        <f t="shared" si="625"/>
        <v>Contrada Montecantino 3</v>
      </c>
      <c r="E5042" s="1" t="s">
        <v>5693</v>
      </c>
      <c r="F5042" s="1" t="s">
        <v>15987</v>
      </c>
      <c r="G5042" t="str">
        <f t="shared" si="624"/>
        <v>Massignano</v>
      </c>
      <c r="H5042" s="1" t="s">
        <v>15988</v>
      </c>
      <c r="I5042" s="1" t="str">
        <f t="shared" si="626"/>
        <v>SITO</v>
      </c>
      <c r="J5042" s="1" t="str">
        <f t="shared" si="627"/>
        <v>www.collelago.it</v>
      </c>
      <c r="K5042" s="1" t="s">
        <v>15989</v>
      </c>
      <c r="L5042" t="str">
        <f t="shared" si="628"/>
        <v>EMAIL</v>
      </c>
      <c r="M5042" t="str">
        <f t="shared" si="629"/>
        <v>info@collelago.it</v>
      </c>
      <c r="N5042" t="str">
        <f t="shared" si="630"/>
        <v>www.collelago.it</v>
      </c>
      <c r="O5042" t="str">
        <f t="shared" si="631"/>
        <v>info@collelago.it</v>
      </c>
      <c r="S5042" s="1" t="s">
        <v>15985</v>
      </c>
    </row>
    <row r="5043" spans="1:19" ht="14.4" x14ac:dyDescent="0.3">
      <c r="A5043" s="1" t="s">
        <v>35</v>
      </c>
      <c r="B5043" s="1" t="s">
        <v>15990</v>
      </c>
      <c r="C5043" s="1" t="s">
        <v>15991</v>
      </c>
      <c r="D5043" s="1" t="str">
        <f t="shared" si="625"/>
        <v>Contrada Santa Giuliana 12/A</v>
      </c>
      <c r="E5043" s="1" t="s">
        <v>5693</v>
      </c>
      <c r="F5043" t="s">
        <v>19718</v>
      </c>
      <c r="G5043" t="str">
        <f t="shared" si="624"/>
        <v>N/A</v>
      </c>
      <c r="H5043" t="s">
        <v>19718</v>
      </c>
      <c r="I5043" s="1" t="str">
        <f t="shared" si="626"/>
        <v>SITO</v>
      </c>
      <c r="J5043" s="1" t="str">
        <f t="shared" si="627"/>
        <v>N/a</v>
      </c>
      <c r="K5043" s="1" t="s">
        <v>15992</v>
      </c>
      <c r="L5043" t="str">
        <f t="shared" si="628"/>
        <v>EMAIL</v>
      </c>
      <c r="M5043" t="str">
        <f t="shared" si="629"/>
        <v>bonugabriele@hotmail.it</v>
      </c>
      <c r="N5043" t="str">
        <f t="shared" si="630"/>
        <v>N/a</v>
      </c>
      <c r="O5043" t="str">
        <f t="shared" si="631"/>
        <v>bonugabriele@hotmail.it</v>
      </c>
      <c r="S5043" s="1" t="s">
        <v>15990</v>
      </c>
    </row>
    <row r="5044" spans="1:19" ht="14.4" x14ac:dyDescent="0.3">
      <c r="A5044" s="1" t="s">
        <v>82</v>
      </c>
      <c r="B5044" s="1" t="s">
        <v>15993</v>
      </c>
      <c r="C5044" s="1" t="s">
        <v>15994</v>
      </c>
      <c r="D5044" s="1" t="str">
        <f t="shared" si="625"/>
        <v>C.Da Fonte Trufo 12</v>
      </c>
      <c r="E5044" s="1" t="s">
        <v>5693</v>
      </c>
      <c r="F5044" s="1" t="s">
        <v>15995</v>
      </c>
      <c r="G5044" t="str">
        <f t="shared" si="624"/>
        <v>Loc.Massignano</v>
      </c>
      <c r="H5044" t="s">
        <v>19718</v>
      </c>
      <c r="I5044" s="1" t="str">
        <f t="shared" si="626"/>
        <v>SITO</v>
      </c>
      <c r="J5044" s="1" t="str">
        <f t="shared" si="627"/>
        <v>N/a</v>
      </c>
      <c r="K5044" s="1" t="s">
        <v>15996</v>
      </c>
      <c r="L5044" t="str">
        <f t="shared" si="628"/>
        <v>EMAIL</v>
      </c>
      <c r="M5044" t="str">
        <f t="shared" si="629"/>
        <v>info@agave-residence.it</v>
      </c>
      <c r="N5044" t="str">
        <f t="shared" si="630"/>
        <v>N/a</v>
      </c>
      <c r="O5044" t="str">
        <f t="shared" si="631"/>
        <v>info@agave-residence.it</v>
      </c>
      <c r="S5044" s="1" t="s">
        <v>15993</v>
      </c>
    </row>
    <row r="5045" spans="1:19" ht="14.4" x14ac:dyDescent="0.3">
      <c r="A5045" s="1" t="s">
        <v>679</v>
      </c>
      <c r="B5045" s="1" t="s">
        <v>15997</v>
      </c>
      <c r="C5045" s="1" t="s">
        <v>15998</v>
      </c>
      <c r="D5045" s="1" t="str">
        <f t="shared" si="625"/>
        <v>Via Montecatino 72 72</v>
      </c>
      <c r="E5045" s="1" t="s">
        <v>5693</v>
      </c>
      <c r="F5045" s="1" t="s">
        <v>5693</v>
      </c>
      <c r="G5045" t="str">
        <f t="shared" si="624"/>
        <v>Massignano</v>
      </c>
      <c r="H5045" s="1" t="s">
        <v>15999</v>
      </c>
      <c r="I5045" s="1" t="str">
        <f t="shared" si="626"/>
        <v>EMAIL</v>
      </c>
      <c r="J5045" s="1" t="str">
        <f t="shared" si="627"/>
        <v xml:space="preserve"> </v>
      </c>
      <c r="K5045" s="1" t="s">
        <v>16000</v>
      </c>
      <c r="L5045" t="str">
        <f t="shared" si="628"/>
        <v>SITO</v>
      </c>
      <c r="M5045" t="str">
        <f t="shared" si="629"/>
        <v xml:space="preserve"> </v>
      </c>
      <c r="N5045" t="str">
        <f t="shared" si="630"/>
        <v>N/a</v>
      </c>
      <c r="O5045" t="str">
        <f t="shared" si="631"/>
        <v>N/a</v>
      </c>
      <c r="S5045" s="1" t="s">
        <v>15997</v>
      </c>
    </row>
    <row r="5046" spans="1:19" ht="14.4" x14ac:dyDescent="0.3">
      <c r="A5046" s="1" t="s">
        <v>679</v>
      </c>
      <c r="B5046" s="1" t="s">
        <v>16001</v>
      </c>
      <c r="C5046" t="s">
        <v>19718</v>
      </c>
      <c r="D5046" s="1" t="str">
        <f t="shared" si="625"/>
        <v>N/A</v>
      </c>
      <c r="E5046" s="1" t="s">
        <v>5693</v>
      </c>
      <c r="F5046" s="1" t="s">
        <v>16002</v>
      </c>
      <c r="G5046" t="str">
        <f t="shared" si="624"/>
        <v>Marina Di Massignano</v>
      </c>
      <c r="H5046" t="s">
        <v>19718</v>
      </c>
      <c r="I5046" s="1" t="str">
        <f t="shared" si="626"/>
        <v>SITO</v>
      </c>
      <c r="J5046" s="1" t="str">
        <f t="shared" si="627"/>
        <v>N/a</v>
      </c>
      <c r="K5046" t="s">
        <v>19718</v>
      </c>
      <c r="L5046" t="str">
        <f t="shared" si="628"/>
        <v>SITO</v>
      </c>
      <c r="M5046" t="str">
        <f t="shared" si="629"/>
        <v xml:space="preserve"> </v>
      </c>
      <c r="N5046" t="str">
        <f t="shared" si="630"/>
        <v>N/a</v>
      </c>
      <c r="O5046" t="str">
        <f t="shared" si="631"/>
        <v>N/a</v>
      </c>
      <c r="S5046" s="1" t="s">
        <v>16001</v>
      </c>
    </row>
    <row r="5047" spans="1:19" ht="14.4" x14ac:dyDescent="0.3">
      <c r="A5047" s="1" t="s">
        <v>679</v>
      </c>
      <c r="B5047" s="1" t="s">
        <v>16003</v>
      </c>
      <c r="C5047" t="s">
        <v>19718</v>
      </c>
      <c r="D5047" s="1" t="str">
        <f t="shared" si="625"/>
        <v>N/A</v>
      </c>
      <c r="E5047" s="1" t="s">
        <v>5693</v>
      </c>
      <c r="F5047" s="1" t="s">
        <v>16002</v>
      </c>
      <c r="G5047" t="str">
        <f t="shared" si="624"/>
        <v>Marina Di Massignano</v>
      </c>
      <c r="H5047" t="s">
        <v>19718</v>
      </c>
      <c r="I5047" s="1" t="str">
        <f t="shared" si="626"/>
        <v>SITO</v>
      </c>
      <c r="J5047" s="1" t="str">
        <f t="shared" si="627"/>
        <v>N/a</v>
      </c>
      <c r="K5047" t="s">
        <v>19718</v>
      </c>
      <c r="L5047" t="str">
        <f t="shared" si="628"/>
        <v>SITO</v>
      </c>
      <c r="M5047" t="str">
        <f t="shared" si="629"/>
        <v xml:space="preserve"> </v>
      </c>
      <c r="N5047" t="str">
        <f t="shared" si="630"/>
        <v>N/a</v>
      </c>
      <c r="O5047" t="str">
        <f t="shared" si="631"/>
        <v>N/a</v>
      </c>
      <c r="S5047" s="1" t="s">
        <v>16003</v>
      </c>
    </row>
    <row r="5048" spans="1:19" ht="14.4" x14ac:dyDescent="0.3">
      <c r="A5048" s="1" t="s">
        <v>679</v>
      </c>
      <c r="B5048" s="1" t="s">
        <v>16004</v>
      </c>
      <c r="C5048" t="s">
        <v>19718</v>
      </c>
      <c r="D5048" s="1" t="str">
        <f t="shared" si="625"/>
        <v>N/A</v>
      </c>
      <c r="E5048" s="1" t="s">
        <v>5693</v>
      </c>
      <c r="F5048" s="1" t="s">
        <v>16002</v>
      </c>
      <c r="G5048" t="str">
        <f t="shared" si="624"/>
        <v>Marina Di Massignano</v>
      </c>
      <c r="H5048" t="s">
        <v>19718</v>
      </c>
      <c r="I5048" s="1" t="str">
        <f t="shared" si="626"/>
        <v>SITO</v>
      </c>
      <c r="J5048" s="1" t="str">
        <f t="shared" si="627"/>
        <v>N/a</v>
      </c>
      <c r="K5048" t="s">
        <v>19718</v>
      </c>
      <c r="L5048" t="str">
        <f t="shared" si="628"/>
        <v>SITO</v>
      </c>
      <c r="M5048" t="str">
        <f t="shared" si="629"/>
        <v xml:space="preserve"> </v>
      </c>
      <c r="N5048" t="str">
        <f t="shared" si="630"/>
        <v>N/a</v>
      </c>
      <c r="O5048" t="str">
        <f t="shared" si="631"/>
        <v>N/a</v>
      </c>
      <c r="S5048" s="1" t="s">
        <v>16004</v>
      </c>
    </row>
    <row r="5049" spans="1:19" ht="14.4" x14ac:dyDescent="0.3">
      <c r="A5049" s="1" t="s">
        <v>6</v>
      </c>
      <c r="B5049" s="1" t="s">
        <v>16005</v>
      </c>
      <c r="C5049" s="1" t="s">
        <v>16006</v>
      </c>
      <c r="D5049" s="1" t="str">
        <f t="shared" si="625"/>
        <v>Contrada Marezi 16/A</v>
      </c>
      <c r="E5049" s="1" t="s">
        <v>5693</v>
      </c>
      <c r="F5049" s="1" t="s">
        <v>5693</v>
      </c>
      <c r="G5049" t="str">
        <f t="shared" si="624"/>
        <v>Massignano</v>
      </c>
      <c r="H5049" s="1" t="s">
        <v>16007</v>
      </c>
      <c r="I5049" s="1" t="str">
        <f t="shared" si="626"/>
        <v>SITO</v>
      </c>
      <c r="J5049" s="1" t="str">
        <f t="shared" si="627"/>
        <v>www.lasorgente-massignano.it</v>
      </c>
      <c r="K5049" s="1" t="s">
        <v>16008</v>
      </c>
      <c r="L5049" t="str">
        <f t="shared" si="628"/>
        <v>EMAIL</v>
      </c>
      <c r="M5049" t="str">
        <f t="shared" si="629"/>
        <v>giorgia.pelliccioni@yahoo.it</v>
      </c>
      <c r="N5049" t="str">
        <f t="shared" si="630"/>
        <v>www.lasorgente-massignano.it</v>
      </c>
      <c r="O5049" t="str">
        <f t="shared" si="631"/>
        <v>giorgia.pelliccioni@yahoo.it</v>
      </c>
      <c r="S5049" s="1" t="s">
        <v>16005</v>
      </c>
    </row>
    <row r="5050" spans="1:19" ht="14.4" x14ac:dyDescent="0.3">
      <c r="A5050" s="1" t="s">
        <v>20</v>
      </c>
      <c r="B5050" s="1" t="s">
        <v>7095</v>
      </c>
      <c r="C5050" s="1" t="s">
        <v>16009</v>
      </c>
      <c r="D5050" s="1" t="str">
        <f t="shared" si="625"/>
        <v>Contrada San Pietro 61</v>
      </c>
      <c r="E5050" s="1" t="s">
        <v>5693</v>
      </c>
      <c r="F5050" s="1" t="s">
        <v>5693</v>
      </c>
      <c r="G5050" t="str">
        <f t="shared" si="624"/>
        <v>Massignano</v>
      </c>
      <c r="H5050" t="s">
        <v>19718</v>
      </c>
      <c r="I5050" s="1" t="str">
        <f t="shared" si="626"/>
        <v>SITO</v>
      </c>
      <c r="J5050" s="1" t="str">
        <f t="shared" si="627"/>
        <v>N/a</v>
      </c>
      <c r="K5050" s="1" t="s">
        <v>16010</v>
      </c>
      <c r="L5050" t="str">
        <f t="shared" si="628"/>
        <v>EMAIL</v>
      </c>
      <c r="M5050" t="str">
        <f t="shared" si="629"/>
        <v>hotel.lepalme@libero.it</v>
      </c>
      <c r="N5050" t="str">
        <f t="shared" si="630"/>
        <v>N/a</v>
      </c>
      <c r="O5050" t="str">
        <f t="shared" si="631"/>
        <v>hotel.lepalme@libero.it</v>
      </c>
      <c r="S5050" s="1" t="s">
        <v>7095</v>
      </c>
    </row>
    <row r="5051" spans="1:19" ht="14.4" x14ac:dyDescent="0.3">
      <c r="A5051" s="1" t="s">
        <v>29</v>
      </c>
      <c r="B5051" s="1" t="s">
        <v>16011</v>
      </c>
      <c r="C5051" s="1" t="s">
        <v>16012</v>
      </c>
      <c r="D5051" s="1" t="str">
        <f t="shared" si="625"/>
        <v>Contrada Fonte Trufo 13</v>
      </c>
      <c r="E5051" s="1" t="s">
        <v>5693</v>
      </c>
      <c r="F5051" s="1" t="s">
        <v>5693</v>
      </c>
      <c r="G5051" t="str">
        <f t="shared" si="624"/>
        <v>Massignano</v>
      </c>
      <c r="H5051" s="1" t="s">
        <v>16013</v>
      </c>
      <c r="I5051" s="1" t="str">
        <f t="shared" si="626"/>
        <v>SITO</v>
      </c>
      <c r="J5051" s="1" t="str">
        <f t="shared" si="627"/>
        <v>www.ilmelogranobb.it</v>
      </c>
      <c r="K5051" s="1" t="s">
        <v>16014</v>
      </c>
      <c r="L5051" t="str">
        <f t="shared" si="628"/>
        <v>EMAIL</v>
      </c>
      <c r="M5051" t="str">
        <f t="shared" si="629"/>
        <v>atochry@gmail.com</v>
      </c>
      <c r="N5051" t="str">
        <f t="shared" si="630"/>
        <v>www.ilmelogranobb.it</v>
      </c>
      <c r="O5051" t="str">
        <f t="shared" si="631"/>
        <v>atochry@gmail.com</v>
      </c>
      <c r="S5051" s="1" t="s">
        <v>16011</v>
      </c>
    </row>
    <row r="5052" spans="1:19" ht="14.4" x14ac:dyDescent="0.3">
      <c r="A5052" s="1" t="s">
        <v>35</v>
      </c>
      <c r="B5052" s="1" t="s">
        <v>16015</v>
      </c>
      <c r="C5052" s="1" t="s">
        <v>16016</v>
      </c>
      <c r="D5052" s="1" t="str">
        <f t="shared" si="625"/>
        <v>C/Da S. Pietro 36</v>
      </c>
      <c r="E5052" s="1" t="s">
        <v>5693</v>
      </c>
      <c r="F5052" t="s">
        <v>19718</v>
      </c>
      <c r="G5052" t="str">
        <f t="shared" si="624"/>
        <v>N/A</v>
      </c>
      <c r="H5052" t="s">
        <v>19718</v>
      </c>
      <c r="I5052" s="1" t="str">
        <f t="shared" si="626"/>
        <v>SITO</v>
      </c>
      <c r="J5052" s="1" t="str">
        <f t="shared" si="627"/>
        <v>N/a</v>
      </c>
      <c r="K5052" s="1" t="s">
        <v>16017</v>
      </c>
      <c r="L5052" t="str">
        <f t="shared" si="628"/>
        <v>EMAIL</v>
      </c>
      <c r="M5052" t="str">
        <f t="shared" si="629"/>
        <v>agriturismo.fioro@alice.it</v>
      </c>
      <c r="N5052" t="str">
        <f t="shared" si="630"/>
        <v>N/a</v>
      </c>
      <c r="O5052" t="str">
        <f t="shared" si="631"/>
        <v>agriturismo.fioro@alice.it</v>
      </c>
      <c r="S5052" s="1" t="s">
        <v>16015</v>
      </c>
    </row>
    <row r="5053" spans="1:19" ht="14.4" x14ac:dyDescent="0.3">
      <c r="A5053" s="1" t="s">
        <v>82</v>
      </c>
      <c r="B5053" s="1" t="s">
        <v>2007</v>
      </c>
      <c r="C5053" s="1" t="s">
        <v>16018</v>
      </c>
      <c r="D5053" s="1" t="str">
        <f t="shared" si="625"/>
        <v>C.Da Montecantino 83</v>
      </c>
      <c r="E5053" s="1" t="s">
        <v>5693</v>
      </c>
      <c r="F5053" s="1" t="s">
        <v>5693</v>
      </c>
      <c r="G5053" t="str">
        <f t="shared" si="624"/>
        <v>Massignano</v>
      </c>
      <c r="H5053" s="1" t="s">
        <v>16019</v>
      </c>
      <c r="I5053" s="1" t="str">
        <f t="shared" si="626"/>
        <v>SITO</v>
      </c>
      <c r="J5053" s="1" t="str">
        <f t="shared" si="627"/>
        <v>www.residenceclubazzurro.it</v>
      </c>
      <c r="K5053" s="1" t="s">
        <v>16020</v>
      </c>
      <c r="L5053" t="str">
        <f t="shared" si="628"/>
        <v>EMAIL</v>
      </c>
      <c r="M5053" t="str">
        <f t="shared" si="629"/>
        <v>info@residenceclubazzurro.it</v>
      </c>
      <c r="N5053" t="str">
        <f t="shared" si="630"/>
        <v>www.residenceclubazzurro.it</v>
      </c>
      <c r="O5053" t="str">
        <f t="shared" si="631"/>
        <v>info@residenceclubazzurro.it</v>
      </c>
      <c r="S5053" s="1" t="s">
        <v>2007</v>
      </c>
    </row>
    <row r="5054" spans="1:19" ht="14.4" x14ac:dyDescent="0.3">
      <c r="A5054" s="1" t="s">
        <v>6</v>
      </c>
      <c r="B5054" s="1" t="s">
        <v>16021</v>
      </c>
      <c r="C5054" s="1" t="s">
        <v>16022</v>
      </c>
      <c r="D5054" s="1" t="str">
        <f t="shared" si="625"/>
        <v>Contrada Fonte Trufo 34</v>
      </c>
      <c r="E5054" s="1" t="s">
        <v>5693</v>
      </c>
      <c r="F5054" s="1" t="s">
        <v>5693</v>
      </c>
      <c r="G5054" t="str">
        <f t="shared" si="624"/>
        <v>Massignano</v>
      </c>
      <c r="H5054" s="1" t="s">
        <v>16023</v>
      </c>
      <c r="I5054" s="1" t="str">
        <f t="shared" si="626"/>
        <v>SITO</v>
      </c>
      <c r="J5054" s="1" t="str">
        <f t="shared" si="627"/>
        <v>www.countryhouseonline.it</v>
      </c>
      <c r="K5054" s="1" t="s">
        <v>16024</v>
      </c>
      <c r="L5054" t="str">
        <f t="shared" si="628"/>
        <v>EMAIL</v>
      </c>
      <c r="M5054" t="str">
        <f t="shared" si="629"/>
        <v>info@countryhouseonline.it</v>
      </c>
      <c r="N5054" t="str">
        <f t="shared" si="630"/>
        <v>www.countryhouseonline.it</v>
      </c>
      <c r="O5054" t="str">
        <f t="shared" si="631"/>
        <v>info@countryhouseonline.it</v>
      </c>
      <c r="S5054" s="1" t="s">
        <v>16021</v>
      </c>
    </row>
    <row r="5055" spans="1:19" ht="14.4" x14ac:dyDescent="0.3">
      <c r="A5055" s="1" t="s">
        <v>20</v>
      </c>
      <c r="B5055" s="1" t="s">
        <v>15997</v>
      </c>
      <c r="C5055" s="1" t="s">
        <v>16025</v>
      </c>
      <c r="D5055" s="1" t="str">
        <f t="shared" si="625"/>
        <v>Via Montecantino 66</v>
      </c>
      <c r="E5055" s="1" t="s">
        <v>5693</v>
      </c>
      <c r="F5055" s="1" t="s">
        <v>16002</v>
      </c>
      <c r="G5055" t="str">
        <f t="shared" si="624"/>
        <v>Marina Di Massignano</v>
      </c>
      <c r="H5055" s="1" t="s">
        <v>16000</v>
      </c>
      <c r="I5055" s="1" t="str">
        <f t="shared" si="626"/>
        <v>SITO</v>
      </c>
      <c r="J5055" s="1" t="str">
        <f t="shared" si="627"/>
        <v>www.hotelilcontadino.it</v>
      </c>
      <c r="K5055" s="1" t="s">
        <v>15999</v>
      </c>
      <c r="L5055" t="str">
        <f t="shared" si="628"/>
        <v>EMAIL</v>
      </c>
      <c r="M5055" t="str">
        <f t="shared" si="629"/>
        <v>ristcontadino@libero.it</v>
      </c>
      <c r="N5055" t="str">
        <f t="shared" si="630"/>
        <v>www.hotelilcontadino.it</v>
      </c>
      <c r="O5055" t="str">
        <f t="shared" si="631"/>
        <v>ristcontadino@libero.it</v>
      </c>
      <c r="S5055" s="1" t="s">
        <v>15997</v>
      </c>
    </row>
    <row r="5056" spans="1:19" ht="14.4" x14ac:dyDescent="0.3">
      <c r="A5056" s="1" t="s">
        <v>20</v>
      </c>
      <c r="B5056" s="1" t="s">
        <v>16026</v>
      </c>
      <c r="C5056" s="1" t="s">
        <v>16027</v>
      </c>
      <c r="D5056" s="1" t="str">
        <f t="shared" si="625"/>
        <v>Via Montecatino - Statale 16 Adriatica Km 373 59</v>
      </c>
      <c r="E5056" s="1" t="s">
        <v>5693</v>
      </c>
      <c r="F5056" s="1" t="s">
        <v>16002</v>
      </c>
      <c r="G5056" t="str">
        <f t="shared" si="624"/>
        <v>Marina Di Massignano</v>
      </c>
      <c r="H5056" s="1" t="s">
        <v>16028</v>
      </c>
      <c r="I5056" s="1" t="str">
        <f t="shared" si="626"/>
        <v>SITO</v>
      </c>
      <c r="J5056" s="1" t="str">
        <f t="shared" si="627"/>
        <v>www.rivamare.it</v>
      </c>
      <c r="K5056" s="1" t="s">
        <v>16029</v>
      </c>
      <c r="L5056" t="str">
        <f t="shared" si="628"/>
        <v>EMAIL</v>
      </c>
      <c r="M5056" t="str">
        <f t="shared" si="629"/>
        <v>hotel@rivamare.it - info@rivamare.it</v>
      </c>
      <c r="N5056" t="str">
        <f t="shared" si="630"/>
        <v>www.rivamare.it</v>
      </c>
      <c r="O5056" t="str">
        <f t="shared" si="631"/>
        <v>hotel@rivamare.it - info@rivamare.it</v>
      </c>
      <c r="S5056" s="1" t="s">
        <v>16026</v>
      </c>
    </row>
    <row r="5057" spans="1:19" ht="14.4" x14ac:dyDescent="0.3">
      <c r="A5057" s="1" t="s">
        <v>20</v>
      </c>
      <c r="B5057" s="1" t="s">
        <v>16030</v>
      </c>
      <c r="C5057" s="1" t="s">
        <v>16031</v>
      </c>
      <c r="D5057" s="1" t="str">
        <f t="shared" si="625"/>
        <v>Contrada San Pietro 23</v>
      </c>
      <c r="E5057" s="1" t="s">
        <v>5693</v>
      </c>
      <c r="F5057" s="1" t="s">
        <v>5693</v>
      </c>
      <c r="G5057" t="str">
        <f t="shared" si="624"/>
        <v>Massignano</v>
      </c>
      <c r="H5057" s="1" t="s">
        <v>16032</v>
      </c>
      <c r="I5057" s="1" t="str">
        <f t="shared" si="626"/>
        <v>SITO</v>
      </c>
      <c r="J5057" s="1" t="str">
        <f t="shared" si="627"/>
        <v>www.hotelvillaniana.it</v>
      </c>
      <c r="K5057" s="1" t="s">
        <v>16033</v>
      </c>
      <c r="L5057" t="str">
        <f t="shared" si="628"/>
        <v>EMAIL</v>
      </c>
      <c r="M5057" t="str">
        <f t="shared" si="629"/>
        <v>info@hotelvillaniana.it</v>
      </c>
      <c r="N5057" t="str">
        <f t="shared" si="630"/>
        <v>www.hotelvillaniana.it</v>
      </c>
      <c r="O5057" t="str">
        <f t="shared" si="631"/>
        <v>info@hotelvillaniana.it</v>
      </c>
      <c r="S5057" s="1" t="s">
        <v>16030</v>
      </c>
    </row>
    <row r="5058" spans="1:19" ht="14.4" x14ac:dyDescent="0.3">
      <c r="A5058" s="1" t="s">
        <v>29</v>
      </c>
      <c r="B5058" s="1" t="s">
        <v>16034</v>
      </c>
      <c r="C5058" s="1" t="s">
        <v>16035</v>
      </c>
      <c r="D5058" s="1" t="str">
        <f t="shared" si="625"/>
        <v>Via Piane Santi 75</v>
      </c>
      <c r="E5058" s="1" t="s">
        <v>5693</v>
      </c>
      <c r="F5058" s="1" t="s">
        <v>5693</v>
      </c>
      <c r="G5058" t="str">
        <f t="shared" ref="G5058:G5121" si="632">PROPER(F5058)</f>
        <v>Massignano</v>
      </c>
      <c r="H5058" t="s">
        <v>19718</v>
      </c>
      <c r="I5058" s="1" t="str">
        <f t="shared" si="626"/>
        <v>SITO</v>
      </c>
      <c r="J5058" s="1" t="str">
        <f t="shared" si="627"/>
        <v>N/a</v>
      </c>
      <c r="K5058" s="1" t="s">
        <v>16036</v>
      </c>
      <c r="L5058" t="str">
        <f t="shared" si="628"/>
        <v>EMAIL</v>
      </c>
      <c r="M5058" t="str">
        <f t="shared" si="629"/>
        <v>lampa611@gmail.com</v>
      </c>
      <c r="N5058" t="str">
        <f t="shared" si="630"/>
        <v>N/a</v>
      </c>
      <c r="O5058" t="str">
        <f t="shared" si="631"/>
        <v>lampa611@gmail.com</v>
      </c>
      <c r="S5058" s="1" t="s">
        <v>16034</v>
      </c>
    </row>
    <row r="5059" spans="1:19" ht="14.4" x14ac:dyDescent="0.3">
      <c r="A5059" s="1" t="s">
        <v>6093</v>
      </c>
      <c r="B5059" s="1" t="s">
        <v>16037</v>
      </c>
      <c r="C5059" s="1" t="s">
        <v>16038</v>
      </c>
      <c r="D5059" s="1" t="str">
        <f t="shared" ref="D5059:D5122" si="633">PROPER(C5059)</f>
        <v>Contrada S. Pietro 38</v>
      </c>
      <c r="E5059" s="1" t="s">
        <v>5693</v>
      </c>
      <c r="F5059" s="1" t="s">
        <v>5693</v>
      </c>
      <c r="G5059" t="str">
        <f t="shared" si="632"/>
        <v>Massignano</v>
      </c>
      <c r="H5059" t="s">
        <v>19718</v>
      </c>
      <c r="I5059" s="1" t="str">
        <f t="shared" ref="I5059:I5122" si="634">IF(ISERROR(FIND("@",H5059)),"SITO","EMAIL")</f>
        <v>SITO</v>
      </c>
      <c r="J5059" s="1" t="str">
        <f t="shared" ref="J5059:J5122" si="635">IF(I5059="SITO",H5059," ")</f>
        <v>N/a</v>
      </c>
      <c r="K5059" s="1" t="s">
        <v>16039</v>
      </c>
      <c r="L5059" t="str">
        <f t="shared" ref="L5059:L5122" si="636">IF(ISERROR(FIND("@",K5059)),"SITO","EMAIL")</f>
        <v>EMAIL</v>
      </c>
      <c r="M5059" t="str">
        <f t="shared" ref="M5059:M5122" si="637">IF(L5059="EMAIL",K5059, " ")</f>
        <v>countryhouseilgirasole@gmail.com</v>
      </c>
      <c r="N5059" t="str">
        <f t="shared" ref="N5059:N5122" si="638">IF(J5059&lt;&gt;" ", J5059, "N/a")</f>
        <v>N/a</v>
      </c>
      <c r="O5059" t="str">
        <f t="shared" ref="O5059:O5122" si="639">IF(M5059 &lt;&gt; " ", M5059,"N/a")</f>
        <v>countryhouseilgirasole@gmail.com</v>
      </c>
      <c r="S5059" s="1" t="s">
        <v>16037</v>
      </c>
    </row>
    <row r="5060" spans="1:19" ht="14.4" x14ac:dyDescent="0.3">
      <c r="A5060" s="1" t="s">
        <v>29</v>
      </c>
      <c r="B5060" s="1" t="s">
        <v>16040</v>
      </c>
      <c r="C5060" s="1" t="s">
        <v>16041</v>
      </c>
      <c r="D5060" s="1" t="str">
        <f t="shared" si="633"/>
        <v>Via Montebello 10</v>
      </c>
      <c r="E5060" s="1" t="s">
        <v>5693</v>
      </c>
      <c r="F5060" t="s">
        <v>19718</v>
      </c>
      <c r="G5060" t="str">
        <f t="shared" si="632"/>
        <v>N/A</v>
      </c>
      <c r="H5060" t="s">
        <v>19718</v>
      </c>
      <c r="I5060" s="1" t="str">
        <f t="shared" si="634"/>
        <v>SITO</v>
      </c>
      <c r="J5060" s="1" t="str">
        <f t="shared" si="635"/>
        <v>N/a</v>
      </c>
      <c r="K5060" s="1" t="s">
        <v>16042</v>
      </c>
      <c r="L5060" t="str">
        <f t="shared" si="636"/>
        <v>EMAIL</v>
      </c>
      <c r="M5060" t="str">
        <f t="shared" si="637"/>
        <v>dimoraclelia@gmail.com</v>
      </c>
      <c r="N5060" t="str">
        <f t="shared" si="638"/>
        <v>N/a</v>
      </c>
      <c r="O5060" t="str">
        <f t="shared" si="639"/>
        <v>dimoraclelia@gmail.com</v>
      </c>
      <c r="S5060" s="1" t="s">
        <v>16040</v>
      </c>
    </row>
    <row r="5061" spans="1:19" ht="14.4" x14ac:dyDescent="0.3">
      <c r="A5061" s="1" t="s">
        <v>29</v>
      </c>
      <c r="B5061" s="1" t="s">
        <v>16043</v>
      </c>
      <c r="C5061" s="1" t="s">
        <v>16044</v>
      </c>
      <c r="D5061" s="1" t="str">
        <f t="shared" si="633"/>
        <v>Via Salaria 4</v>
      </c>
      <c r="E5061" s="1" t="s">
        <v>16045</v>
      </c>
      <c r="F5061" s="1" t="s">
        <v>16045</v>
      </c>
      <c r="G5061" t="str">
        <f t="shared" si="632"/>
        <v>Monsampolo Del Tronto</v>
      </c>
      <c r="H5061" s="1" t="s">
        <v>16046</v>
      </c>
      <c r="I5061" s="1" t="str">
        <f t="shared" si="634"/>
        <v>SITO</v>
      </c>
      <c r="J5061" s="1" t="str">
        <f t="shared" si="635"/>
        <v>www.villadeipriori.it</v>
      </c>
      <c r="K5061" s="1" t="s">
        <v>16047</v>
      </c>
      <c r="L5061" t="str">
        <f t="shared" si="636"/>
        <v>EMAIL</v>
      </c>
      <c r="M5061" t="str">
        <f t="shared" si="637"/>
        <v>info@villadeipriori.com</v>
      </c>
      <c r="N5061" t="str">
        <f t="shared" si="638"/>
        <v>www.villadeipriori.it</v>
      </c>
      <c r="O5061" t="str">
        <f t="shared" si="639"/>
        <v>info@villadeipriori.com</v>
      </c>
      <c r="S5061" s="1" t="s">
        <v>16043</v>
      </c>
    </row>
    <row r="5062" spans="1:19" ht="14.4" x14ac:dyDescent="0.3">
      <c r="A5062" s="1" t="s">
        <v>29</v>
      </c>
      <c r="B5062" s="1" t="s">
        <v>16048</v>
      </c>
      <c r="C5062" s="1" t="s">
        <v>16049</v>
      </c>
      <c r="D5062" s="1" t="str">
        <f t="shared" si="633"/>
        <v>Contrada Collelungo 6</v>
      </c>
      <c r="E5062" s="1" t="s">
        <v>16045</v>
      </c>
      <c r="F5062" s="1" t="s">
        <v>16045</v>
      </c>
      <c r="G5062" t="str">
        <f t="shared" si="632"/>
        <v>Monsampolo Del Tronto</v>
      </c>
      <c r="H5062" s="1" t="s">
        <v>16050</v>
      </c>
      <c r="I5062" s="1" t="str">
        <f t="shared" si="634"/>
        <v>SITO</v>
      </c>
      <c r="J5062" s="1" t="str">
        <f t="shared" si="635"/>
        <v>www.ilgiardinoerboso.it</v>
      </c>
      <c r="K5062" s="1" t="s">
        <v>16051</v>
      </c>
      <c r="L5062" t="str">
        <f t="shared" si="636"/>
        <v>EMAIL</v>
      </c>
      <c r="M5062" t="str">
        <f t="shared" si="637"/>
        <v>info@ilgiardinoerboso.it</v>
      </c>
      <c r="N5062" t="str">
        <f t="shared" si="638"/>
        <v>www.ilgiardinoerboso.it</v>
      </c>
      <c r="O5062" t="str">
        <f t="shared" si="639"/>
        <v>info@ilgiardinoerboso.it</v>
      </c>
      <c r="S5062" s="1" t="s">
        <v>16048</v>
      </c>
    </row>
    <row r="5063" spans="1:19" ht="14.4" x14ac:dyDescent="0.3">
      <c r="A5063" s="1" t="s">
        <v>29</v>
      </c>
      <c r="B5063" s="1" t="s">
        <v>16052</v>
      </c>
      <c r="C5063" s="1" t="s">
        <v>16053</v>
      </c>
      <c r="D5063" s="1" t="str">
        <f t="shared" si="633"/>
        <v>Contrada Monte Carrello 1</v>
      </c>
      <c r="E5063" s="1" t="s">
        <v>16045</v>
      </c>
      <c r="F5063" s="1" t="s">
        <v>16045</v>
      </c>
      <c r="G5063" t="str">
        <f t="shared" si="632"/>
        <v>Monsampolo Del Tronto</v>
      </c>
      <c r="H5063" s="1" t="s">
        <v>16054</v>
      </c>
      <c r="I5063" s="1" t="str">
        <f t="shared" si="634"/>
        <v>EMAIL</v>
      </c>
      <c r="J5063" s="1" t="str">
        <f t="shared" si="635"/>
        <v xml:space="preserve"> </v>
      </c>
      <c r="K5063" t="s">
        <v>19718</v>
      </c>
      <c r="L5063" t="str">
        <f t="shared" si="636"/>
        <v>SITO</v>
      </c>
      <c r="M5063" t="str">
        <f t="shared" si="637"/>
        <v xml:space="preserve"> </v>
      </c>
      <c r="N5063" t="str">
        <f t="shared" si="638"/>
        <v>N/a</v>
      </c>
      <c r="O5063" t="str">
        <f t="shared" si="639"/>
        <v>N/a</v>
      </c>
      <c r="S5063" s="1" t="s">
        <v>16052</v>
      </c>
    </row>
    <row r="5064" spans="1:19" ht="14.4" x14ac:dyDescent="0.3">
      <c r="A5064" s="1" t="s">
        <v>20</v>
      </c>
      <c r="B5064" s="1" t="s">
        <v>16055</v>
      </c>
      <c r="C5064" s="1" t="s">
        <v>16056</v>
      </c>
      <c r="D5064" s="1" t="str">
        <f t="shared" si="633"/>
        <v>Via Salaria 11</v>
      </c>
      <c r="E5064" s="1" t="s">
        <v>16045</v>
      </c>
      <c r="F5064" s="1" t="s">
        <v>16045</v>
      </c>
      <c r="G5064" t="str">
        <f t="shared" si="632"/>
        <v>Monsampolo Del Tronto</v>
      </c>
      <c r="H5064" t="s">
        <v>19718</v>
      </c>
      <c r="I5064" s="1" t="str">
        <f t="shared" si="634"/>
        <v>SITO</v>
      </c>
      <c r="J5064" s="1" t="str">
        <f t="shared" si="635"/>
        <v>N/a</v>
      </c>
      <c r="K5064" t="s">
        <v>19718</v>
      </c>
      <c r="L5064" t="str">
        <f t="shared" si="636"/>
        <v>SITO</v>
      </c>
      <c r="M5064" t="str">
        <f t="shared" si="637"/>
        <v xml:space="preserve"> </v>
      </c>
      <c r="N5064" t="str">
        <f t="shared" si="638"/>
        <v>N/a</v>
      </c>
      <c r="O5064" t="str">
        <f t="shared" si="639"/>
        <v>N/a</v>
      </c>
      <c r="S5064" s="1" t="s">
        <v>16055</v>
      </c>
    </row>
    <row r="5065" spans="1:19" ht="14.4" x14ac:dyDescent="0.3">
      <c r="A5065" s="1" t="s">
        <v>20</v>
      </c>
      <c r="B5065" s="1" t="s">
        <v>16057</v>
      </c>
      <c r="C5065" s="1" t="s">
        <v>16058</v>
      </c>
      <c r="D5065" s="1" t="str">
        <f t="shared" si="633"/>
        <v>Via Nino Bixio 1</v>
      </c>
      <c r="E5065" s="1" t="s">
        <v>16045</v>
      </c>
      <c r="F5065" s="1" t="s">
        <v>16045</v>
      </c>
      <c r="G5065" t="str">
        <f t="shared" si="632"/>
        <v>Monsampolo Del Tronto</v>
      </c>
      <c r="H5065" s="1" t="s">
        <v>16059</v>
      </c>
      <c r="I5065" s="1" t="str">
        <f t="shared" si="634"/>
        <v>SITO</v>
      </c>
      <c r="J5065" s="1" t="str">
        <f t="shared" si="635"/>
        <v>www.albergophilosophy.com</v>
      </c>
      <c r="K5065" s="1" t="s">
        <v>16060</v>
      </c>
      <c r="L5065" t="str">
        <f t="shared" si="636"/>
        <v>EMAIL</v>
      </c>
      <c r="M5065" t="str">
        <f t="shared" si="637"/>
        <v>hotelphilosophy@gmail.com</v>
      </c>
      <c r="N5065" t="str">
        <f t="shared" si="638"/>
        <v>www.albergophilosophy.com</v>
      </c>
      <c r="O5065" t="str">
        <f t="shared" si="639"/>
        <v>hotelphilosophy@gmail.com</v>
      </c>
      <c r="S5065" s="1" t="s">
        <v>16057</v>
      </c>
    </row>
    <row r="5066" spans="1:19" ht="14.4" x14ac:dyDescent="0.3">
      <c r="A5066" s="1" t="s">
        <v>29</v>
      </c>
      <c r="B5066" s="1" t="s">
        <v>16061</v>
      </c>
      <c r="C5066" s="1" t="s">
        <v>16062</v>
      </c>
      <c r="D5066" s="1" t="str">
        <f t="shared" si="633"/>
        <v>Corso Vittorio Emanuele Iii 3</v>
      </c>
      <c r="E5066" s="1" t="s">
        <v>16045</v>
      </c>
      <c r="F5066" s="1" t="s">
        <v>16045</v>
      </c>
      <c r="G5066" t="str">
        <f t="shared" si="632"/>
        <v>Monsampolo Del Tronto</v>
      </c>
      <c r="H5066" t="s">
        <v>19718</v>
      </c>
      <c r="I5066" s="1" t="str">
        <f t="shared" si="634"/>
        <v>SITO</v>
      </c>
      <c r="J5066" s="1" t="str">
        <f t="shared" si="635"/>
        <v>N/a</v>
      </c>
      <c r="K5066" s="1" t="s">
        <v>16063</v>
      </c>
      <c r="L5066" t="str">
        <f t="shared" si="636"/>
        <v>EMAIL</v>
      </c>
      <c r="M5066" t="str">
        <f t="shared" si="637"/>
        <v>annamaria.leonetti@gmail.com</v>
      </c>
      <c r="N5066" t="str">
        <f t="shared" si="638"/>
        <v>N/a</v>
      </c>
      <c r="O5066" t="str">
        <f t="shared" si="639"/>
        <v>annamaria.leonetti@gmail.com</v>
      </c>
      <c r="S5066" s="1" t="s">
        <v>16061</v>
      </c>
    </row>
    <row r="5067" spans="1:19" ht="14.4" x14ac:dyDescent="0.3">
      <c r="A5067" s="1" t="s">
        <v>6</v>
      </c>
      <c r="B5067" s="1" t="s">
        <v>16064</v>
      </c>
      <c r="C5067" s="1" t="s">
        <v>16065</v>
      </c>
      <c r="D5067" s="1" t="str">
        <f t="shared" si="633"/>
        <v>Contrada Sant'Egidio 18</v>
      </c>
      <c r="E5067" s="1" t="s">
        <v>16045</v>
      </c>
      <c r="F5067" s="1" t="s">
        <v>16066</v>
      </c>
      <c r="G5067" t="str">
        <f t="shared" si="632"/>
        <v>Contrada Sant'Egidio</v>
      </c>
      <c r="H5067" s="1" t="s">
        <v>16067</v>
      </c>
      <c r="I5067" s="1" t="str">
        <f t="shared" si="634"/>
        <v>SITO</v>
      </c>
      <c r="J5067" s="1" t="str">
        <f t="shared" si="635"/>
        <v>www.latanadeileoni.it</v>
      </c>
      <c r="K5067" s="1" t="s">
        <v>16068</v>
      </c>
      <c r="L5067" t="str">
        <f t="shared" si="636"/>
        <v>EMAIL</v>
      </c>
      <c r="M5067" t="str">
        <f t="shared" si="637"/>
        <v>info@latanadeileoni.it</v>
      </c>
      <c r="N5067" t="str">
        <f t="shared" si="638"/>
        <v>www.latanadeileoni.it</v>
      </c>
      <c r="O5067" t="str">
        <f t="shared" si="639"/>
        <v>info@latanadeileoni.it</v>
      </c>
      <c r="S5067" s="1" t="s">
        <v>16064</v>
      </c>
    </row>
    <row r="5068" spans="1:19" ht="14.4" x14ac:dyDescent="0.3">
      <c r="A5068" s="1" t="s">
        <v>29</v>
      </c>
      <c r="B5068" s="1" t="s">
        <v>16069</v>
      </c>
      <c r="C5068" s="1" t="s">
        <v>16070</v>
      </c>
      <c r="D5068" s="1" t="str">
        <f t="shared" si="633"/>
        <v>Via Pretarolo 14</v>
      </c>
      <c r="E5068" s="1" t="s">
        <v>16045</v>
      </c>
      <c r="F5068" t="s">
        <v>19718</v>
      </c>
      <c r="G5068" t="str">
        <f t="shared" si="632"/>
        <v>N/A</v>
      </c>
      <c r="H5068" s="1" t="s">
        <v>16071</v>
      </c>
      <c r="I5068" s="1" t="str">
        <f t="shared" si="634"/>
        <v>SITO</v>
      </c>
      <c r="J5068" s="1" t="str">
        <f t="shared" si="635"/>
        <v>www.dacristina.it</v>
      </c>
      <c r="K5068" s="1" t="s">
        <v>16072</v>
      </c>
      <c r="L5068" t="str">
        <f t="shared" si="636"/>
        <v>EMAIL</v>
      </c>
      <c r="M5068" t="str">
        <f t="shared" si="637"/>
        <v>info@dacristina.it</v>
      </c>
      <c r="N5068" t="str">
        <f t="shared" si="638"/>
        <v>www.dacristina.it</v>
      </c>
      <c r="O5068" t="str">
        <f t="shared" si="639"/>
        <v>info@dacristina.it</v>
      </c>
      <c r="S5068" s="1" t="s">
        <v>16069</v>
      </c>
    </row>
    <row r="5069" spans="1:19" ht="14.4" x14ac:dyDescent="0.3">
      <c r="A5069" s="1" t="s">
        <v>35</v>
      </c>
      <c r="B5069" s="1" t="s">
        <v>16073</v>
      </c>
      <c r="C5069" s="1" t="s">
        <v>16074</v>
      </c>
      <c r="D5069" s="1" t="str">
        <f t="shared" si="633"/>
        <v>C.Da Comunanza 7</v>
      </c>
      <c r="E5069" s="1" t="s">
        <v>16045</v>
      </c>
      <c r="F5069" t="s">
        <v>19718</v>
      </c>
      <c r="G5069" t="str">
        <f t="shared" si="632"/>
        <v>N/A</v>
      </c>
      <c r="H5069" t="s">
        <v>19718</v>
      </c>
      <c r="I5069" s="1" t="str">
        <f t="shared" si="634"/>
        <v>SITO</v>
      </c>
      <c r="J5069" s="1" t="str">
        <f t="shared" si="635"/>
        <v>N/a</v>
      </c>
      <c r="K5069" t="s">
        <v>19718</v>
      </c>
      <c r="L5069" t="str">
        <f t="shared" si="636"/>
        <v>SITO</v>
      </c>
      <c r="M5069" t="str">
        <f t="shared" si="637"/>
        <v xml:space="preserve"> </v>
      </c>
      <c r="N5069" t="str">
        <f t="shared" si="638"/>
        <v>N/a</v>
      </c>
      <c r="O5069" t="str">
        <f t="shared" si="639"/>
        <v>N/a</v>
      </c>
      <c r="S5069" s="1" t="s">
        <v>16073</v>
      </c>
    </row>
    <row r="5070" spans="1:19" ht="14.4" x14ac:dyDescent="0.3">
      <c r="A5070" s="1" t="s">
        <v>35</v>
      </c>
      <c r="B5070" s="1" t="s">
        <v>16075</v>
      </c>
      <c r="C5070" s="1" t="s">
        <v>16076</v>
      </c>
      <c r="D5070" s="1" t="str">
        <f t="shared" si="633"/>
        <v>Contrada Vallone  17</v>
      </c>
      <c r="E5070" s="1" t="s">
        <v>16045</v>
      </c>
      <c r="F5070" t="s">
        <v>19718</v>
      </c>
      <c r="G5070" t="str">
        <f t="shared" si="632"/>
        <v>N/A</v>
      </c>
      <c r="H5070" s="1" t="s">
        <v>16077</v>
      </c>
      <c r="I5070" s="1" t="str">
        <f t="shared" si="634"/>
        <v>SITO</v>
      </c>
      <c r="J5070" s="1" t="str">
        <f t="shared" si="635"/>
        <v>www.tenutasolalto.com</v>
      </c>
      <c r="K5070" s="1" t="s">
        <v>16078</v>
      </c>
      <c r="L5070" t="str">
        <f t="shared" si="636"/>
        <v>EMAIL</v>
      </c>
      <c r="M5070" t="str">
        <f t="shared" si="637"/>
        <v>info@tenutasolalto.com</v>
      </c>
      <c r="N5070" t="str">
        <f t="shared" si="638"/>
        <v>www.tenutasolalto.com</v>
      </c>
      <c r="O5070" t="str">
        <f t="shared" si="639"/>
        <v>info@tenutasolalto.com</v>
      </c>
      <c r="S5070" s="1" t="s">
        <v>16075</v>
      </c>
    </row>
    <row r="5071" spans="1:19" ht="14.4" x14ac:dyDescent="0.3">
      <c r="A5071" s="1" t="s">
        <v>29</v>
      </c>
      <c r="B5071" s="1" t="s">
        <v>16079</v>
      </c>
      <c r="C5071" s="1" t="s">
        <v>16080</v>
      </c>
      <c r="D5071" s="1" t="str">
        <f t="shared" si="633"/>
        <v>Contrada Piane Di Trocco 1</v>
      </c>
      <c r="E5071" s="1" t="s">
        <v>16045</v>
      </c>
      <c r="F5071" t="s">
        <v>19718</v>
      </c>
      <c r="G5071" t="str">
        <f t="shared" si="632"/>
        <v>N/A</v>
      </c>
      <c r="H5071" s="1" t="s">
        <v>16081</v>
      </c>
      <c r="I5071" s="1" t="str">
        <f t="shared" si="634"/>
        <v>EMAIL</v>
      </c>
      <c r="J5071" s="1" t="str">
        <f t="shared" si="635"/>
        <v xml:space="preserve"> </v>
      </c>
      <c r="K5071" s="1" t="s">
        <v>16082</v>
      </c>
      <c r="L5071" t="str">
        <f t="shared" si="636"/>
        <v>EMAIL</v>
      </c>
      <c r="M5071" t="str">
        <f t="shared" si="637"/>
        <v>mariana_gereda@yahoo.com</v>
      </c>
      <c r="N5071" t="str">
        <f t="shared" si="638"/>
        <v>N/a</v>
      </c>
      <c r="O5071" t="str">
        <f t="shared" si="639"/>
        <v>mariana_gereda@yahoo.com</v>
      </c>
      <c r="S5071" s="1" t="s">
        <v>16079</v>
      </c>
    </row>
    <row r="5072" spans="1:19" ht="14.4" x14ac:dyDescent="0.3">
      <c r="A5072" s="1" t="s">
        <v>35</v>
      </c>
      <c r="B5072" s="1" t="s">
        <v>16083</v>
      </c>
      <c r="C5072" s="1" t="s">
        <v>16084</v>
      </c>
      <c r="D5072" s="1" t="str">
        <f t="shared" si="633"/>
        <v>Contrada Pagliare 17</v>
      </c>
      <c r="E5072" s="1" t="s">
        <v>16045</v>
      </c>
      <c r="F5072" s="1" t="s">
        <v>16045</v>
      </c>
      <c r="G5072" t="str">
        <f t="shared" si="632"/>
        <v>Monsampolo Del Tronto</v>
      </c>
      <c r="H5072" t="s">
        <v>19718</v>
      </c>
      <c r="I5072" s="1" t="str">
        <f t="shared" si="634"/>
        <v>SITO</v>
      </c>
      <c r="J5072" s="1" t="str">
        <f t="shared" si="635"/>
        <v>N/a</v>
      </c>
      <c r="K5072" s="1" t="s">
        <v>16085</v>
      </c>
      <c r="L5072" t="str">
        <f t="shared" si="636"/>
        <v>EMAIL</v>
      </c>
      <c r="M5072" t="str">
        <f t="shared" si="637"/>
        <v>info@villabussola.com</v>
      </c>
      <c r="N5072" t="str">
        <f t="shared" si="638"/>
        <v>N/a</v>
      </c>
      <c r="O5072" t="str">
        <f t="shared" si="639"/>
        <v>info@villabussola.com</v>
      </c>
      <c r="S5072" s="1" t="s">
        <v>16083</v>
      </c>
    </row>
    <row r="5073" spans="1:19" ht="14.4" x14ac:dyDescent="0.3">
      <c r="A5073" s="1" t="s">
        <v>29</v>
      </c>
      <c r="B5073" s="1" t="s">
        <v>16086</v>
      </c>
      <c r="C5073" s="1" t="s">
        <v>16087</v>
      </c>
      <c r="D5073" s="1" t="str">
        <f t="shared" si="633"/>
        <v>Contrada Pagliare 17</v>
      </c>
      <c r="E5073" s="1" t="s">
        <v>16045</v>
      </c>
      <c r="F5073" s="1" t="s">
        <v>16045</v>
      </c>
      <c r="G5073" t="str">
        <f t="shared" si="632"/>
        <v>Monsampolo Del Tronto</v>
      </c>
      <c r="H5073" t="s">
        <v>19718</v>
      </c>
      <c r="I5073" s="1" t="str">
        <f t="shared" si="634"/>
        <v>SITO</v>
      </c>
      <c r="J5073" s="1" t="str">
        <f t="shared" si="635"/>
        <v>N/a</v>
      </c>
      <c r="K5073" s="1" t="s">
        <v>16085</v>
      </c>
      <c r="L5073" t="str">
        <f t="shared" si="636"/>
        <v>EMAIL</v>
      </c>
      <c r="M5073" t="str">
        <f t="shared" si="637"/>
        <v>info@villabussola.com</v>
      </c>
      <c r="N5073" t="str">
        <f t="shared" si="638"/>
        <v>N/a</v>
      </c>
      <c r="O5073" t="str">
        <f t="shared" si="639"/>
        <v>info@villabussola.com</v>
      </c>
      <c r="S5073" s="1" t="s">
        <v>16086</v>
      </c>
    </row>
    <row r="5074" spans="1:19" ht="14.4" x14ac:dyDescent="0.3">
      <c r="A5074" s="1" t="s">
        <v>88</v>
      </c>
      <c r="B5074" s="1" t="s">
        <v>137</v>
      </c>
      <c r="C5074" t="s">
        <v>19718</v>
      </c>
      <c r="D5074" s="1" t="str">
        <f t="shared" si="633"/>
        <v>N/A</v>
      </c>
      <c r="E5074" s="1" t="s">
        <v>16088</v>
      </c>
      <c r="F5074" s="1" t="s">
        <v>16089</v>
      </c>
      <c r="G5074" t="str">
        <f t="shared" si="632"/>
        <v>C.Da Sant'Alberto</v>
      </c>
      <c r="H5074" t="s">
        <v>19718</v>
      </c>
      <c r="I5074" s="1" t="str">
        <f t="shared" si="634"/>
        <v>SITO</v>
      </c>
      <c r="J5074" s="1" t="str">
        <f t="shared" si="635"/>
        <v>N/a</v>
      </c>
      <c r="K5074" t="s">
        <v>19718</v>
      </c>
      <c r="L5074" t="str">
        <f t="shared" si="636"/>
        <v>SITO</v>
      </c>
      <c r="M5074" t="str">
        <f t="shared" si="637"/>
        <v xml:space="preserve"> </v>
      </c>
      <c r="N5074" t="str">
        <f t="shared" si="638"/>
        <v>N/a</v>
      </c>
      <c r="O5074" t="str">
        <f t="shared" si="639"/>
        <v>N/a</v>
      </c>
      <c r="S5074" s="1" t="s">
        <v>137</v>
      </c>
    </row>
    <row r="5075" spans="1:19" ht="14.4" x14ac:dyDescent="0.3">
      <c r="A5075" s="1" t="s">
        <v>29</v>
      </c>
      <c r="B5075" s="1" t="s">
        <v>16090</v>
      </c>
      <c r="C5075" s="1" t="s">
        <v>16091</v>
      </c>
      <c r="D5075" s="1" t="str">
        <f t="shared" si="633"/>
        <v>C.Da Rigo 7</v>
      </c>
      <c r="E5075" s="1" t="s">
        <v>16088</v>
      </c>
      <c r="F5075" s="1" t="s">
        <v>16092</v>
      </c>
      <c r="G5075" t="str">
        <f t="shared" si="632"/>
        <v>Montalto Delle Marche</v>
      </c>
      <c r="H5075" s="1" t="s">
        <v>16093</v>
      </c>
      <c r="I5075" s="1" t="str">
        <f t="shared" si="634"/>
        <v>SITO</v>
      </c>
      <c r="J5075" s="1" t="str">
        <f t="shared" si="635"/>
        <v>www.villadellavalle.com</v>
      </c>
      <c r="K5075" s="1" t="s">
        <v>16094</v>
      </c>
      <c r="L5075" t="str">
        <f t="shared" si="636"/>
        <v>EMAIL</v>
      </c>
      <c r="M5075" t="str">
        <f t="shared" si="637"/>
        <v>info@villadellavalle.com</v>
      </c>
      <c r="N5075" t="str">
        <f t="shared" si="638"/>
        <v>www.villadellavalle.com</v>
      </c>
      <c r="O5075" t="str">
        <f t="shared" si="639"/>
        <v>info@villadellavalle.com</v>
      </c>
      <c r="S5075" s="1" t="s">
        <v>16090</v>
      </c>
    </row>
    <row r="5076" spans="1:19" ht="14.4" x14ac:dyDescent="0.3">
      <c r="A5076" s="1" t="s">
        <v>35</v>
      </c>
      <c r="B5076" s="1" t="s">
        <v>16095</v>
      </c>
      <c r="C5076" s="1" t="s">
        <v>16096</v>
      </c>
      <c r="D5076" s="1" t="str">
        <f t="shared" si="633"/>
        <v>C.Da Cerquatonda 4</v>
      </c>
      <c r="E5076" s="1" t="s">
        <v>16088</v>
      </c>
      <c r="F5076" s="1" t="s">
        <v>16088</v>
      </c>
      <c r="G5076" t="str">
        <f t="shared" si="632"/>
        <v>Montalto Delle Marche</v>
      </c>
      <c r="H5076" s="1" t="s">
        <v>16097</v>
      </c>
      <c r="I5076" s="1" t="str">
        <f t="shared" si="634"/>
        <v>SITO</v>
      </c>
      <c r="J5076" s="1" t="str">
        <f t="shared" si="635"/>
        <v>www.agriturismocerquatonda.it</v>
      </c>
      <c r="K5076" s="1" t="s">
        <v>16098</v>
      </c>
      <c r="L5076" t="str">
        <f t="shared" si="636"/>
        <v>EMAIL</v>
      </c>
      <c r="M5076" t="str">
        <f t="shared" si="637"/>
        <v>info@agriturismocerquatonda.it</v>
      </c>
      <c r="N5076" t="str">
        <f t="shared" si="638"/>
        <v>www.agriturismocerquatonda.it</v>
      </c>
      <c r="O5076" t="str">
        <f t="shared" si="639"/>
        <v>info@agriturismocerquatonda.it</v>
      </c>
      <c r="S5076" s="1" t="s">
        <v>16095</v>
      </c>
    </row>
    <row r="5077" spans="1:19" ht="14.4" x14ac:dyDescent="0.3">
      <c r="A5077" s="1" t="s">
        <v>35</v>
      </c>
      <c r="B5077" s="1" t="s">
        <v>16099</v>
      </c>
      <c r="C5077" s="1" t="s">
        <v>16100</v>
      </c>
      <c r="D5077" s="1" t="str">
        <f t="shared" si="633"/>
        <v>C.Da Sant'Alberto 8/9</v>
      </c>
      <c r="E5077" s="1" t="s">
        <v>16088</v>
      </c>
      <c r="F5077" s="1" t="s">
        <v>16088</v>
      </c>
      <c r="G5077" t="str">
        <f t="shared" si="632"/>
        <v>Montalto Delle Marche</v>
      </c>
      <c r="H5077" s="1" t="s">
        <v>16101</v>
      </c>
      <c r="I5077" s="1" t="str">
        <f t="shared" si="634"/>
        <v>SITO</v>
      </c>
      <c r="J5077" s="1" t="str">
        <f t="shared" si="635"/>
        <v>www.terrevineate.it</v>
      </c>
      <c r="K5077" s="1" t="s">
        <v>16102</v>
      </c>
      <c r="L5077" t="str">
        <f t="shared" si="636"/>
        <v>EMAIL</v>
      </c>
      <c r="M5077" t="str">
        <f t="shared" si="637"/>
        <v>info@terrevineate.it</v>
      </c>
      <c r="N5077" t="str">
        <f t="shared" si="638"/>
        <v>www.terrevineate.it</v>
      </c>
      <c r="O5077" t="str">
        <f t="shared" si="639"/>
        <v>info@terrevineate.it</v>
      </c>
      <c r="S5077" s="1" t="s">
        <v>16099</v>
      </c>
    </row>
    <row r="5078" spans="1:19" ht="14.4" x14ac:dyDescent="0.3">
      <c r="A5078" s="1" t="s">
        <v>35</v>
      </c>
      <c r="B5078" s="1" t="s">
        <v>16103</v>
      </c>
      <c r="C5078" s="1" t="s">
        <v>16104</v>
      </c>
      <c r="D5078" s="1" t="str">
        <f t="shared" si="633"/>
        <v>Contrada Valle 2</v>
      </c>
      <c r="E5078" s="1" t="s">
        <v>16088</v>
      </c>
      <c r="F5078" t="s">
        <v>19718</v>
      </c>
      <c r="G5078" t="str">
        <f t="shared" si="632"/>
        <v>N/A</v>
      </c>
      <c r="H5078" t="s">
        <v>19718</v>
      </c>
      <c r="I5078" s="1" t="str">
        <f t="shared" si="634"/>
        <v>SITO</v>
      </c>
      <c r="J5078" s="1" t="str">
        <f t="shared" si="635"/>
        <v>N/a</v>
      </c>
      <c r="K5078" t="s">
        <v>19718</v>
      </c>
      <c r="L5078" t="str">
        <f t="shared" si="636"/>
        <v>SITO</v>
      </c>
      <c r="M5078" t="str">
        <f t="shared" si="637"/>
        <v xml:space="preserve"> </v>
      </c>
      <c r="N5078" t="str">
        <f t="shared" si="638"/>
        <v>N/a</v>
      </c>
      <c r="O5078" t="str">
        <f t="shared" si="639"/>
        <v>N/a</v>
      </c>
      <c r="S5078" s="1" t="s">
        <v>16103</v>
      </c>
    </row>
    <row r="5079" spans="1:19" ht="14.4" x14ac:dyDescent="0.3">
      <c r="A5079" s="1" t="s">
        <v>6</v>
      </c>
      <c r="B5079" s="1" t="s">
        <v>16105</v>
      </c>
      <c r="C5079" s="1" t="s">
        <v>16106</v>
      </c>
      <c r="D5079" s="1" t="str">
        <f t="shared" si="633"/>
        <v>C.Da Valle 11</v>
      </c>
      <c r="E5079" s="1" t="s">
        <v>16088</v>
      </c>
      <c r="F5079" s="1" t="s">
        <v>16088</v>
      </c>
      <c r="G5079" t="str">
        <f t="shared" si="632"/>
        <v>Montalto Delle Marche</v>
      </c>
      <c r="H5079" t="s">
        <v>19718</v>
      </c>
      <c r="I5079" s="1" t="str">
        <f t="shared" si="634"/>
        <v>SITO</v>
      </c>
      <c r="J5079" s="1" t="str">
        <f t="shared" si="635"/>
        <v>N/a</v>
      </c>
      <c r="K5079" s="1" t="s">
        <v>16107</v>
      </c>
      <c r="L5079" t="str">
        <f t="shared" si="636"/>
        <v>EMAIL</v>
      </c>
      <c r="M5079" t="str">
        <f t="shared" si="637"/>
        <v>liliana@villa-geminiani.com</v>
      </c>
      <c r="N5079" t="str">
        <f t="shared" si="638"/>
        <v>N/a</v>
      </c>
      <c r="O5079" t="str">
        <f t="shared" si="639"/>
        <v>liliana@villa-geminiani.com</v>
      </c>
      <c r="S5079" s="1" t="s">
        <v>16105</v>
      </c>
    </row>
    <row r="5080" spans="1:19" ht="14.4" x14ac:dyDescent="0.3">
      <c r="A5080" s="1" t="s">
        <v>6</v>
      </c>
      <c r="B5080" s="1" t="s">
        <v>16108</v>
      </c>
      <c r="C5080" s="1" t="s">
        <v>16109</v>
      </c>
      <c r="D5080" s="1" t="str">
        <f t="shared" si="633"/>
        <v>Contrada Moglie 31</v>
      </c>
      <c r="E5080" s="1" t="s">
        <v>16088</v>
      </c>
      <c r="F5080" s="1" t="s">
        <v>16088</v>
      </c>
      <c r="G5080" t="str">
        <f t="shared" si="632"/>
        <v>Montalto Delle Marche</v>
      </c>
      <c r="H5080" s="1" t="s">
        <v>16110</v>
      </c>
      <c r="I5080" s="1" t="str">
        <f t="shared" si="634"/>
        <v>SITO</v>
      </c>
      <c r="J5080" s="1" t="str">
        <f t="shared" si="635"/>
        <v>www.villa-geminiani.com</v>
      </c>
      <c r="K5080" s="1" t="s">
        <v>16107</v>
      </c>
      <c r="L5080" t="str">
        <f t="shared" si="636"/>
        <v>EMAIL</v>
      </c>
      <c r="M5080" t="str">
        <f t="shared" si="637"/>
        <v>liliana@villa-geminiani.com</v>
      </c>
      <c r="N5080" t="str">
        <f t="shared" si="638"/>
        <v>www.villa-geminiani.com</v>
      </c>
      <c r="O5080" t="str">
        <f t="shared" si="639"/>
        <v>liliana@villa-geminiani.com</v>
      </c>
      <c r="S5080" s="1" t="s">
        <v>16108</v>
      </c>
    </row>
    <row r="5081" spans="1:19" ht="14.4" x14ac:dyDescent="0.3">
      <c r="A5081" s="1" t="s">
        <v>35</v>
      </c>
      <c r="B5081" s="1" t="s">
        <v>16111</v>
      </c>
      <c r="C5081" t="s">
        <v>19718</v>
      </c>
      <c r="D5081" s="1" t="str">
        <f t="shared" si="633"/>
        <v>N/A</v>
      </c>
      <c r="E5081" s="1" t="s">
        <v>16088</v>
      </c>
      <c r="F5081" s="1" t="s">
        <v>16088</v>
      </c>
      <c r="G5081" t="str">
        <f t="shared" si="632"/>
        <v>Montalto Delle Marche</v>
      </c>
      <c r="H5081" s="1" t="s">
        <v>16112</v>
      </c>
      <c r="I5081" s="1" t="str">
        <f t="shared" si="634"/>
        <v>SITO</v>
      </c>
      <c r="J5081" s="1" t="str">
        <f t="shared" si="635"/>
        <v>http://www.tenutarecchifranceschini.it/</v>
      </c>
      <c r="K5081" s="1" t="s">
        <v>16113</v>
      </c>
      <c r="L5081" t="str">
        <f t="shared" si="636"/>
        <v>EMAIL</v>
      </c>
      <c r="M5081" t="str">
        <f t="shared" si="637"/>
        <v>Info@tenutarecchifranceschini.it</v>
      </c>
      <c r="N5081" t="str">
        <f t="shared" si="638"/>
        <v>http://www.tenutarecchifranceschini.it/</v>
      </c>
      <c r="O5081" t="str">
        <f t="shared" si="639"/>
        <v>Info@tenutarecchifranceschini.it</v>
      </c>
      <c r="S5081" s="1" t="s">
        <v>16111</v>
      </c>
    </row>
    <row r="5082" spans="1:19" ht="14.4" x14ac:dyDescent="0.3">
      <c r="A5082" s="1" t="s">
        <v>35</v>
      </c>
      <c r="B5082" s="1" t="s">
        <v>16114</v>
      </c>
      <c r="C5082" s="1" t="s">
        <v>16115</v>
      </c>
      <c r="D5082" s="1" t="str">
        <f t="shared" si="633"/>
        <v>Contrada Ss. Annunziata 7</v>
      </c>
      <c r="E5082" s="1" t="s">
        <v>16088</v>
      </c>
      <c r="F5082" t="s">
        <v>19718</v>
      </c>
      <c r="G5082" t="str">
        <f t="shared" si="632"/>
        <v>N/A</v>
      </c>
      <c r="H5082" s="1" t="s">
        <v>16116</v>
      </c>
      <c r="I5082" s="1" t="str">
        <f t="shared" si="634"/>
        <v>SITO</v>
      </c>
      <c r="J5082" s="1" t="str">
        <f t="shared" si="635"/>
        <v>www.ilvecchioacero.it</v>
      </c>
      <c r="K5082" s="1" t="s">
        <v>16117</v>
      </c>
      <c r="L5082" t="str">
        <f t="shared" si="636"/>
        <v>EMAIL</v>
      </c>
      <c r="M5082" t="str">
        <f t="shared" si="637"/>
        <v>info.ilvecchioacero@gmail.com</v>
      </c>
      <c r="N5082" t="str">
        <f t="shared" si="638"/>
        <v>www.ilvecchioacero.it</v>
      </c>
      <c r="O5082" t="str">
        <f t="shared" si="639"/>
        <v>info.ilvecchioacero@gmail.com</v>
      </c>
      <c r="S5082" s="1" t="s">
        <v>16114</v>
      </c>
    </row>
    <row r="5083" spans="1:19" ht="14.4" x14ac:dyDescent="0.3">
      <c r="A5083" s="1" t="s">
        <v>29</v>
      </c>
      <c r="B5083" s="1" t="s">
        <v>16118</v>
      </c>
      <c r="C5083" s="1" t="s">
        <v>16119</v>
      </c>
      <c r="D5083" s="1" t="str">
        <f t="shared" si="633"/>
        <v>Contrada Fonte Arrigo 31</v>
      </c>
      <c r="E5083" s="1" t="s">
        <v>16088</v>
      </c>
      <c r="F5083" t="s">
        <v>19718</v>
      </c>
      <c r="G5083" t="str">
        <f t="shared" si="632"/>
        <v>N/A</v>
      </c>
      <c r="H5083" s="1" t="s">
        <v>16120</v>
      </c>
      <c r="I5083" s="1" t="str">
        <f t="shared" si="634"/>
        <v>SITO</v>
      </c>
      <c r="J5083" s="1" t="str">
        <f t="shared" si="635"/>
        <v>www.casamontalto.com</v>
      </c>
      <c r="K5083" s="1" t="s">
        <v>16121</v>
      </c>
      <c r="L5083" t="str">
        <f t="shared" si="636"/>
        <v>EMAIL</v>
      </c>
      <c r="M5083" t="str">
        <f t="shared" si="637"/>
        <v>info@casamontalto.com</v>
      </c>
      <c r="N5083" t="str">
        <f t="shared" si="638"/>
        <v>www.casamontalto.com</v>
      </c>
      <c r="O5083" t="str">
        <f t="shared" si="639"/>
        <v>info@casamontalto.com</v>
      </c>
      <c r="S5083" s="1" t="s">
        <v>16118</v>
      </c>
    </row>
    <row r="5084" spans="1:19" ht="14.4" x14ac:dyDescent="0.3">
      <c r="A5084" s="1" t="s">
        <v>35</v>
      </c>
      <c r="B5084" s="1" t="s">
        <v>16122</v>
      </c>
      <c r="C5084" s="1" t="s">
        <v>16123</v>
      </c>
      <c r="D5084" s="1" t="str">
        <f t="shared" si="633"/>
        <v>C.Da Ss Annunziata 1</v>
      </c>
      <c r="E5084" s="1" t="s">
        <v>16088</v>
      </c>
      <c r="F5084" s="1" t="s">
        <v>16124</v>
      </c>
      <c r="G5084" t="str">
        <f t="shared" si="632"/>
        <v>Ss. Annunziata</v>
      </c>
      <c r="H5084" s="1" t="s">
        <v>16125</v>
      </c>
      <c r="I5084" s="1" t="str">
        <f t="shared" si="634"/>
        <v>SITO</v>
      </c>
      <c r="J5084" s="1" t="str">
        <f t="shared" si="635"/>
        <v>www.lepratole.it</v>
      </c>
      <c r="K5084" s="1" t="s">
        <v>16126</v>
      </c>
      <c r="L5084" t="str">
        <f t="shared" si="636"/>
        <v>EMAIL</v>
      </c>
      <c r="M5084" t="str">
        <f t="shared" si="637"/>
        <v>info@lepratole.it</v>
      </c>
      <c r="N5084" t="str">
        <f t="shared" si="638"/>
        <v>www.lepratole.it</v>
      </c>
      <c r="O5084" t="str">
        <f t="shared" si="639"/>
        <v>info@lepratole.it</v>
      </c>
      <c r="S5084" s="1" t="s">
        <v>16122</v>
      </c>
    </row>
    <row r="5085" spans="1:19" ht="14.4" x14ac:dyDescent="0.3">
      <c r="A5085" s="1" t="s">
        <v>35</v>
      </c>
      <c r="B5085" s="1" t="s">
        <v>16127</v>
      </c>
      <c r="C5085" s="1" t="s">
        <v>16128</v>
      </c>
      <c r="D5085" s="1" t="str">
        <f t="shared" si="633"/>
        <v>Via Valle 7</v>
      </c>
      <c r="E5085" s="1" t="s">
        <v>16088</v>
      </c>
      <c r="F5085" s="1" t="s">
        <v>16129</v>
      </c>
      <c r="G5085" t="str">
        <f t="shared" si="632"/>
        <v>Contrada Valle</v>
      </c>
      <c r="H5085" s="1" t="s">
        <v>16130</v>
      </c>
      <c r="I5085" s="1" t="str">
        <f t="shared" si="634"/>
        <v>SITO</v>
      </c>
      <c r="J5085" s="1" t="str">
        <f t="shared" si="635"/>
        <v>www.ilpalombaccio.it</v>
      </c>
      <c r="K5085" s="1" t="s">
        <v>16131</v>
      </c>
      <c r="L5085" t="str">
        <f t="shared" si="636"/>
        <v>EMAIL</v>
      </c>
      <c r="M5085" t="str">
        <f t="shared" si="637"/>
        <v>infotiscali@ilpalombaccio.it</v>
      </c>
      <c r="N5085" t="str">
        <f t="shared" si="638"/>
        <v>www.ilpalombaccio.it</v>
      </c>
      <c r="O5085" t="str">
        <f t="shared" si="639"/>
        <v>infotiscali@ilpalombaccio.it</v>
      </c>
      <c r="S5085" s="1" t="s">
        <v>16127</v>
      </c>
    </row>
    <row r="5086" spans="1:19" ht="14.4" x14ac:dyDescent="0.3">
      <c r="A5086" s="1" t="s">
        <v>35</v>
      </c>
      <c r="B5086" s="1" t="s">
        <v>16132</v>
      </c>
      <c r="C5086" s="1" t="s">
        <v>16133</v>
      </c>
      <c r="D5086" s="1" t="str">
        <f t="shared" si="633"/>
        <v>C.Da Maliscia 50/1</v>
      </c>
      <c r="E5086" s="1" t="s">
        <v>16088</v>
      </c>
      <c r="F5086" s="1" t="s">
        <v>16134</v>
      </c>
      <c r="G5086" t="str">
        <f t="shared" si="632"/>
        <v>Loc.Porchia</v>
      </c>
      <c r="H5086" s="1" t="s">
        <v>16135</v>
      </c>
      <c r="I5086" s="1" t="str">
        <f t="shared" si="634"/>
        <v>SITO</v>
      </c>
      <c r="J5086" s="1" t="str">
        <f t="shared" si="635"/>
        <v>www.fattoriamarchetti.it</v>
      </c>
      <c r="K5086" s="1" t="s">
        <v>16136</v>
      </c>
      <c r="L5086" t="str">
        <f t="shared" si="636"/>
        <v>EMAIL</v>
      </c>
      <c r="M5086" t="str">
        <f t="shared" si="637"/>
        <v>info@fattoriamarchetti.it</v>
      </c>
      <c r="N5086" t="str">
        <f t="shared" si="638"/>
        <v>www.fattoriamarchetti.it</v>
      </c>
      <c r="O5086" t="str">
        <f t="shared" si="639"/>
        <v>info@fattoriamarchetti.it</v>
      </c>
      <c r="S5086" s="1" t="s">
        <v>16132</v>
      </c>
    </row>
    <row r="5087" spans="1:19" ht="14.4" x14ac:dyDescent="0.3">
      <c r="A5087" s="1" t="s">
        <v>35</v>
      </c>
      <c r="B5087" s="1" t="s">
        <v>8705</v>
      </c>
      <c r="C5087" s="1" t="s">
        <v>16137</v>
      </c>
      <c r="D5087" s="1" t="str">
        <f t="shared" si="633"/>
        <v>C.Da Fonte D' Ercole 11</v>
      </c>
      <c r="E5087" s="1" t="s">
        <v>16088</v>
      </c>
      <c r="F5087" t="s">
        <v>19718</v>
      </c>
      <c r="G5087" t="str">
        <f t="shared" si="632"/>
        <v>N/A</v>
      </c>
      <c r="H5087" s="1" t="s">
        <v>16138</v>
      </c>
      <c r="I5087" s="1" t="str">
        <f t="shared" si="634"/>
        <v>SITO</v>
      </c>
      <c r="J5087" s="1" t="str">
        <f t="shared" si="635"/>
        <v>www.bbilsentiero.it</v>
      </c>
      <c r="K5087" s="1" t="s">
        <v>16139</v>
      </c>
      <c r="L5087" t="str">
        <f t="shared" si="636"/>
        <v>EMAIL</v>
      </c>
      <c r="M5087" t="str">
        <f t="shared" si="637"/>
        <v>info@bbilsentiero.it</v>
      </c>
      <c r="N5087" t="str">
        <f t="shared" si="638"/>
        <v>www.bbilsentiero.it</v>
      </c>
      <c r="O5087" t="str">
        <f t="shared" si="639"/>
        <v>info@bbilsentiero.it</v>
      </c>
      <c r="S5087" s="1" t="s">
        <v>8705</v>
      </c>
    </row>
    <row r="5088" spans="1:19" ht="14.4" x14ac:dyDescent="0.3">
      <c r="A5088" s="1" t="s">
        <v>29</v>
      </c>
      <c r="B5088" s="1" t="s">
        <v>5000</v>
      </c>
      <c r="C5088" s="1" t="s">
        <v>16140</v>
      </c>
      <c r="D5088" s="1" t="str">
        <f t="shared" si="633"/>
        <v>C.Da Monti 11</v>
      </c>
      <c r="E5088" s="1" t="s">
        <v>16088</v>
      </c>
      <c r="F5088" s="1" t="s">
        <v>16141</v>
      </c>
      <c r="G5088" t="str">
        <f t="shared" si="632"/>
        <v>Montalto Marche</v>
      </c>
      <c r="H5088" s="1" t="s">
        <v>16142</v>
      </c>
      <c r="I5088" s="1" t="str">
        <f t="shared" si="634"/>
        <v>SITO</v>
      </c>
      <c r="J5088" s="1" t="str">
        <f t="shared" si="635"/>
        <v>www.agriturismosanfrancesco.it</v>
      </c>
      <c r="K5088" s="1" t="s">
        <v>16143</v>
      </c>
      <c r="L5088" t="str">
        <f t="shared" si="636"/>
        <v>EMAIL</v>
      </c>
      <c r="M5088" t="str">
        <f t="shared" si="637"/>
        <v>informazioni@agriturismosanfrancesco.it</v>
      </c>
      <c r="N5088" t="str">
        <f t="shared" si="638"/>
        <v>www.agriturismosanfrancesco.it</v>
      </c>
      <c r="O5088" t="str">
        <f t="shared" si="639"/>
        <v>informazioni@agriturismosanfrancesco.it</v>
      </c>
      <c r="S5088" s="1" t="s">
        <v>5000</v>
      </c>
    </row>
    <row r="5089" spans="1:19" ht="14.4" x14ac:dyDescent="0.3">
      <c r="A5089" s="1" t="s">
        <v>29</v>
      </c>
      <c r="B5089" s="1" t="s">
        <v>16144</v>
      </c>
      <c r="C5089" s="1" t="s">
        <v>16145</v>
      </c>
      <c r="D5089" s="1" t="str">
        <f t="shared" si="633"/>
        <v>Via Fonte D'Ercole 9</v>
      </c>
      <c r="E5089" s="1" t="s">
        <v>16088</v>
      </c>
      <c r="F5089" s="1" t="s">
        <v>16088</v>
      </c>
      <c r="G5089" t="str">
        <f t="shared" si="632"/>
        <v>Montalto Delle Marche</v>
      </c>
      <c r="H5089" t="s">
        <v>19718</v>
      </c>
      <c r="I5089" s="1" t="str">
        <f t="shared" si="634"/>
        <v>SITO</v>
      </c>
      <c r="J5089" s="1" t="str">
        <f t="shared" si="635"/>
        <v>N/a</v>
      </c>
      <c r="K5089" s="1" t="s">
        <v>16146</v>
      </c>
      <c r="L5089" t="str">
        <f t="shared" si="636"/>
        <v>EMAIL</v>
      </c>
      <c r="M5089" t="str">
        <f t="shared" si="637"/>
        <v>tassotti.raffaele@libero.it</v>
      </c>
      <c r="N5089" t="str">
        <f t="shared" si="638"/>
        <v>N/a</v>
      </c>
      <c r="O5089" t="str">
        <f t="shared" si="639"/>
        <v>tassotti.raffaele@libero.it</v>
      </c>
      <c r="S5089" s="1" t="s">
        <v>16144</v>
      </c>
    </row>
    <row r="5090" spans="1:19" ht="14.4" x14ac:dyDescent="0.3">
      <c r="A5090" s="1" t="s">
        <v>29</v>
      </c>
      <c r="B5090" s="1" t="s">
        <v>16147</v>
      </c>
      <c r="C5090" s="1" t="s">
        <v>16148</v>
      </c>
      <c r="D5090" s="1" t="str">
        <f t="shared" si="633"/>
        <v>Vicolo Del Gufo 1</v>
      </c>
      <c r="E5090" s="1" t="s">
        <v>16088</v>
      </c>
      <c r="F5090" s="1" t="s">
        <v>16088</v>
      </c>
      <c r="G5090" t="str">
        <f t="shared" si="632"/>
        <v>Montalto Delle Marche</v>
      </c>
      <c r="H5090" s="1" t="s">
        <v>16149</v>
      </c>
      <c r="I5090" s="1" t="str">
        <f t="shared" si="634"/>
        <v>SITO</v>
      </c>
      <c r="J5090" s="1" t="str">
        <f t="shared" si="635"/>
        <v>www.casannunziata.com</v>
      </c>
      <c r="K5090" s="1" t="s">
        <v>16150</v>
      </c>
      <c r="L5090" t="str">
        <f t="shared" si="636"/>
        <v>EMAIL</v>
      </c>
      <c r="M5090" t="str">
        <f t="shared" si="637"/>
        <v>casannunziata@gmail.com</v>
      </c>
      <c r="N5090" t="str">
        <f t="shared" si="638"/>
        <v>www.casannunziata.com</v>
      </c>
      <c r="O5090" t="str">
        <f t="shared" si="639"/>
        <v>casannunziata@gmail.com</v>
      </c>
      <c r="S5090" s="1" t="s">
        <v>16147</v>
      </c>
    </row>
    <row r="5091" spans="1:19" ht="14.4" x14ac:dyDescent="0.3">
      <c r="A5091" s="1" t="s">
        <v>35</v>
      </c>
      <c r="B5091" s="1" t="s">
        <v>16151</v>
      </c>
      <c r="C5091" s="1" t="s">
        <v>16152</v>
      </c>
      <c r="D5091" s="1" t="str">
        <f t="shared" si="633"/>
        <v>Contrada Moglie 32</v>
      </c>
      <c r="E5091" s="1" t="s">
        <v>16088</v>
      </c>
      <c r="F5091" s="1" t="s">
        <v>16092</v>
      </c>
      <c r="G5091" t="str">
        <f t="shared" si="632"/>
        <v>Montalto Delle Marche</v>
      </c>
      <c r="H5091" s="1" t="s">
        <v>16153</v>
      </c>
      <c r="I5091" s="1" t="str">
        <f t="shared" si="634"/>
        <v>SITO</v>
      </c>
      <c r="J5091" s="1" t="str">
        <f t="shared" si="635"/>
        <v>www.agriturismo-dolci-marche.it</v>
      </c>
      <c r="K5091" s="1" t="s">
        <v>16154</v>
      </c>
      <c r="L5091" t="str">
        <f t="shared" si="636"/>
        <v>EMAIL</v>
      </c>
      <c r="M5091" t="str">
        <f t="shared" si="637"/>
        <v>gem.agostino@yahoo.it</v>
      </c>
      <c r="N5091" t="str">
        <f t="shared" si="638"/>
        <v>www.agriturismo-dolci-marche.it</v>
      </c>
      <c r="O5091" t="str">
        <f t="shared" si="639"/>
        <v>gem.agostino@yahoo.it</v>
      </c>
      <c r="S5091" s="1" t="s">
        <v>16151</v>
      </c>
    </row>
    <row r="5092" spans="1:19" ht="14.4" x14ac:dyDescent="0.3">
      <c r="A5092" s="1" t="s">
        <v>35</v>
      </c>
      <c r="B5092" s="1" t="s">
        <v>16155</v>
      </c>
      <c r="C5092" s="1" t="s">
        <v>16140</v>
      </c>
      <c r="D5092" s="1" t="str">
        <f t="shared" si="633"/>
        <v>C.Da Monti 11</v>
      </c>
      <c r="E5092" s="1" t="s">
        <v>16088</v>
      </c>
      <c r="F5092" s="1" t="s">
        <v>16092</v>
      </c>
      <c r="G5092" t="str">
        <f t="shared" si="632"/>
        <v>Montalto Delle Marche</v>
      </c>
      <c r="H5092" s="1" t="s">
        <v>16142</v>
      </c>
      <c r="I5092" s="1" t="str">
        <f t="shared" si="634"/>
        <v>SITO</v>
      </c>
      <c r="J5092" s="1" t="str">
        <f t="shared" si="635"/>
        <v>www.agriturismosanfrancesco.it</v>
      </c>
      <c r="K5092" s="1" t="s">
        <v>16143</v>
      </c>
      <c r="L5092" t="str">
        <f t="shared" si="636"/>
        <v>EMAIL</v>
      </c>
      <c r="M5092" t="str">
        <f t="shared" si="637"/>
        <v>informazioni@agriturismosanfrancesco.it</v>
      </c>
      <c r="N5092" t="str">
        <f t="shared" si="638"/>
        <v>www.agriturismosanfrancesco.it</v>
      </c>
      <c r="O5092" t="str">
        <f t="shared" si="639"/>
        <v>informazioni@agriturismosanfrancesco.it</v>
      </c>
      <c r="S5092" s="1" t="s">
        <v>16155</v>
      </c>
    </row>
    <row r="5093" spans="1:19" ht="14.4" x14ac:dyDescent="0.3">
      <c r="A5093" s="1" t="s">
        <v>12</v>
      </c>
      <c r="B5093" s="1" t="s">
        <v>16156</v>
      </c>
      <c r="C5093" s="1" t="s">
        <v>16157</v>
      </c>
      <c r="D5093" s="1" t="str">
        <f t="shared" si="633"/>
        <v>Contrada Cerqueto 18/A</v>
      </c>
      <c r="E5093" s="1" t="s">
        <v>16088</v>
      </c>
      <c r="F5093" s="1" t="s">
        <v>16158</v>
      </c>
      <c r="G5093" t="str">
        <f t="shared" si="632"/>
        <v>Porchia</v>
      </c>
      <c r="H5093" t="s">
        <v>19718</v>
      </c>
      <c r="I5093" s="1" t="str">
        <f t="shared" si="634"/>
        <v>SITO</v>
      </c>
      <c r="J5093" s="1" t="str">
        <f t="shared" si="635"/>
        <v>N/a</v>
      </c>
      <c r="K5093" s="1" t="s">
        <v>16159</v>
      </c>
      <c r="L5093" t="str">
        <f t="shared" si="636"/>
        <v>EMAIL</v>
      </c>
      <c r="M5093" t="str">
        <f t="shared" si="637"/>
        <v>stefania.agostini79@gmail.com</v>
      </c>
      <c r="N5093" t="str">
        <f t="shared" si="638"/>
        <v>N/a</v>
      </c>
      <c r="O5093" t="str">
        <f t="shared" si="639"/>
        <v>stefania.agostini79@gmail.com</v>
      </c>
      <c r="S5093" s="1" t="s">
        <v>16156</v>
      </c>
    </row>
    <row r="5094" spans="1:19" ht="14.4" x14ac:dyDescent="0.3">
      <c r="A5094" s="1" t="s">
        <v>35</v>
      </c>
      <c r="B5094" s="1" t="s">
        <v>16160</v>
      </c>
      <c r="C5094" s="1" t="s">
        <v>16161</v>
      </c>
      <c r="D5094" s="1" t="str">
        <f t="shared" si="633"/>
        <v>C.Da Lago 120</v>
      </c>
      <c r="E5094" s="1" t="s">
        <v>16088</v>
      </c>
      <c r="F5094" s="1" t="s">
        <v>16162</v>
      </c>
      <c r="G5094" t="str">
        <f t="shared" si="632"/>
        <v>Contrada Lago</v>
      </c>
      <c r="H5094" t="s">
        <v>19718</v>
      </c>
      <c r="I5094" s="1" t="str">
        <f t="shared" si="634"/>
        <v>SITO</v>
      </c>
      <c r="J5094" s="1" t="str">
        <f t="shared" si="635"/>
        <v>N/a</v>
      </c>
      <c r="K5094" s="1" t="s">
        <v>16163</v>
      </c>
      <c r="L5094" t="str">
        <f t="shared" si="636"/>
        <v>EMAIL</v>
      </c>
      <c r="M5094" t="str">
        <f t="shared" si="637"/>
        <v>vincecurti@gmail.com</v>
      </c>
      <c r="N5094" t="str">
        <f t="shared" si="638"/>
        <v>N/a</v>
      </c>
      <c r="O5094" t="str">
        <f t="shared" si="639"/>
        <v>vincecurti@gmail.com</v>
      </c>
      <c r="S5094" s="1" t="s">
        <v>16160</v>
      </c>
    </row>
    <row r="5095" spans="1:19" ht="14.4" x14ac:dyDescent="0.3">
      <c r="A5095" s="1" t="s">
        <v>6</v>
      </c>
      <c r="B5095" s="1" t="s">
        <v>16164</v>
      </c>
      <c r="C5095" s="1" t="s">
        <v>16109</v>
      </c>
      <c r="D5095" s="1" t="str">
        <f t="shared" si="633"/>
        <v>Contrada Moglie 31</v>
      </c>
      <c r="E5095" s="1" t="s">
        <v>16088</v>
      </c>
      <c r="F5095" s="1" t="s">
        <v>16088</v>
      </c>
      <c r="G5095" t="str">
        <f t="shared" si="632"/>
        <v>Montalto Delle Marche</v>
      </c>
      <c r="H5095" s="1" t="s">
        <v>16110</v>
      </c>
      <c r="I5095" s="1" t="str">
        <f t="shared" si="634"/>
        <v>SITO</v>
      </c>
      <c r="J5095" s="1" t="str">
        <f t="shared" si="635"/>
        <v>www.villa-geminiani.com</v>
      </c>
      <c r="K5095" s="1" t="s">
        <v>16107</v>
      </c>
      <c r="L5095" t="str">
        <f t="shared" si="636"/>
        <v>EMAIL</v>
      </c>
      <c r="M5095" t="str">
        <f t="shared" si="637"/>
        <v>liliana@villa-geminiani.com</v>
      </c>
      <c r="N5095" t="str">
        <f t="shared" si="638"/>
        <v>www.villa-geminiani.com</v>
      </c>
      <c r="O5095" t="str">
        <f t="shared" si="639"/>
        <v>liliana@villa-geminiani.com</v>
      </c>
      <c r="S5095" s="1" t="s">
        <v>16164</v>
      </c>
    </row>
    <row r="5096" spans="1:19" ht="14.4" x14ac:dyDescent="0.3">
      <c r="A5096" s="1" t="s">
        <v>12</v>
      </c>
      <c r="B5096" s="1" t="s">
        <v>16165</v>
      </c>
      <c r="C5096" s="1" t="s">
        <v>16166</v>
      </c>
      <c r="D5096" s="1" t="str">
        <f t="shared" si="633"/>
        <v>Contrada Maliscia 7</v>
      </c>
      <c r="E5096" s="1" t="s">
        <v>16088</v>
      </c>
      <c r="F5096" s="1" t="s">
        <v>16088</v>
      </c>
      <c r="G5096" t="str">
        <f t="shared" si="632"/>
        <v>Montalto Delle Marche</v>
      </c>
      <c r="H5096" t="s">
        <v>19718</v>
      </c>
      <c r="I5096" s="1" t="str">
        <f t="shared" si="634"/>
        <v>SITO</v>
      </c>
      <c r="J5096" s="1" t="str">
        <f t="shared" si="635"/>
        <v>N/a</v>
      </c>
      <c r="K5096" s="1" t="s">
        <v>16167</v>
      </c>
      <c r="L5096" t="str">
        <f t="shared" si="636"/>
        <v>EMAIL</v>
      </c>
      <c r="M5096" t="str">
        <f t="shared" si="637"/>
        <v>rosannadisilvestro1961@gmail.com</v>
      </c>
      <c r="N5096" t="str">
        <f t="shared" si="638"/>
        <v>N/a</v>
      </c>
      <c r="O5096" t="str">
        <f t="shared" si="639"/>
        <v>rosannadisilvestro1961@gmail.com</v>
      </c>
      <c r="S5096" s="1" t="s">
        <v>16165</v>
      </c>
    </row>
    <row r="5097" spans="1:19" ht="14.4" x14ac:dyDescent="0.3">
      <c r="A5097" s="1" t="s">
        <v>35</v>
      </c>
      <c r="B5097" s="1" t="s">
        <v>16168</v>
      </c>
      <c r="C5097" s="1" t="s">
        <v>16169</v>
      </c>
      <c r="D5097" s="1" t="str">
        <f t="shared" si="633"/>
        <v>Contrada Del Pignotto 1</v>
      </c>
      <c r="E5097" s="1" t="s">
        <v>16170</v>
      </c>
      <c r="F5097" s="1" t="s">
        <v>16170</v>
      </c>
      <c r="G5097" t="str">
        <f t="shared" si="632"/>
        <v>Montedinove</v>
      </c>
      <c r="H5097" s="1" t="s">
        <v>16171</v>
      </c>
      <c r="I5097" s="1" t="str">
        <f t="shared" si="634"/>
        <v>SITO</v>
      </c>
      <c r="J5097" s="1" t="str">
        <f t="shared" si="635"/>
        <v>www.oasibiologica.it</v>
      </c>
      <c r="K5097" s="1" t="s">
        <v>16172</v>
      </c>
      <c r="L5097" t="str">
        <f t="shared" si="636"/>
        <v>EMAIL</v>
      </c>
      <c r="M5097" t="str">
        <f t="shared" si="637"/>
        <v>info@oasibiologica.it</v>
      </c>
      <c r="N5097" t="str">
        <f t="shared" si="638"/>
        <v>www.oasibiologica.it</v>
      </c>
      <c r="O5097" t="str">
        <f t="shared" si="639"/>
        <v>info@oasibiologica.it</v>
      </c>
      <c r="S5097" s="1" t="s">
        <v>16168</v>
      </c>
    </row>
    <row r="5098" spans="1:19" ht="14.4" x14ac:dyDescent="0.3">
      <c r="A5098" s="1" t="s">
        <v>35</v>
      </c>
      <c r="B5098" s="1" t="s">
        <v>16173</v>
      </c>
      <c r="C5098" s="1" t="s">
        <v>16174</v>
      </c>
      <c r="D5098" s="1" t="str">
        <f t="shared" si="633"/>
        <v>Contrada Dragone 26</v>
      </c>
      <c r="E5098" s="1" t="s">
        <v>16170</v>
      </c>
      <c r="F5098" s="1" t="s">
        <v>16170</v>
      </c>
      <c r="G5098" t="str">
        <f t="shared" si="632"/>
        <v>Montedinove</v>
      </c>
      <c r="H5098" s="1" t="s">
        <v>16175</v>
      </c>
      <c r="I5098" s="1" t="str">
        <f t="shared" si="634"/>
        <v>SITO</v>
      </c>
      <c r="J5098" s="1" t="str">
        <f t="shared" si="635"/>
        <v>www.agriturismopriora.com</v>
      </c>
      <c r="K5098" s="1" t="s">
        <v>15186</v>
      </c>
      <c r="L5098" t="str">
        <f t="shared" si="636"/>
        <v>EMAIL</v>
      </c>
      <c r="M5098" t="str">
        <f t="shared" si="637"/>
        <v>nicolapasqualini@inwind.it</v>
      </c>
      <c r="N5098" t="str">
        <f t="shared" si="638"/>
        <v>www.agriturismopriora.com</v>
      </c>
      <c r="O5098" t="str">
        <f t="shared" si="639"/>
        <v>nicolapasqualini@inwind.it</v>
      </c>
      <c r="S5098" s="1" t="s">
        <v>16173</v>
      </c>
    </row>
    <row r="5099" spans="1:19" ht="14.4" x14ac:dyDescent="0.3">
      <c r="A5099" s="1" t="s">
        <v>35</v>
      </c>
      <c r="B5099" s="1" t="s">
        <v>16176</v>
      </c>
      <c r="C5099" t="s">
        <v>19718</v>
      </c>
      <c r="D5099" s="1" t="str">
        <f t="shared" si="633"/>
        <v>N/A</v>
      </c>
      <c r="E5099" s="1" t="s">
        <v>16170</v>
      </c>
      <c r="F5099" s="1" t="s">
        <v>16177</v>
      </c>
      <c r="G5099" t="str">
        <f t="shared" si="632"/>
        <v>Montedinove</v>
      </c>
      <c r="H5099" t="s">
        <v>19718</v>
      </c>
      <c r="I5099" s="1" t="str">
        <f t="shared" si="634"/>
        <v>SITO</v>
      </c>
      <c r="J5099" s="1" t="str">
        <f t="shared" si="635"/>
        <v>N/a</v>
      </c>
      <c r="K5099" t="s">
        <v>19718</v>
      </c>
      <c r="L5099" t="str">
        <f t="shared" si="636"/>
        <v>SITO</v>
      </c>
      <c r="M5099" t="str">
        <f t="shared" si="637"/>
        <v xml:space="preserve"> </v>
      </c>
      <c r="N5099" t="str">
        <f t="shared" si="638"/>
        <v>N/a</v>
      </c>
      <c r="O5099" t="str">
        <f t="shared" si="639"/>
        <v>N/a</v>
      </c>
      <c r="S5099" s="1" t="s">
        <v>16176</v>
      </c>
    </row>
    <row r="5100" spans="1:19" ht="14.4" x14ac:dyDescent="0.3">
      <c r="A5100" s="1" t="s">
        <v>35</v>
      </c>
      <c r="B5100" s="1" t="s">
        <v>16178</v>
      </c>
      <c r="C5100" s="1" t="s">
        <v>11049</v>
      </c>
      <c r="D5100" s="1" t="str">
        <f t="shared" si="633"/>
        <v>Contrada Valle 1</v>
      </c>
      <c r="E5100" s="1" t="s">
        <v>16170</v>
      </c>
      <c r="F5100" s="1" t="s">
        <v>16170</v>
      </c>
      <c r="G5100" t="str">
        <f t="shared" si="632"/>
        <v>Montedinove</v>
      </c>
      <c r="H5100" t="s">
        <v>19718</v>
      </c>
      <c r="I5100" s="1" t="str">
        <f t="shared" si="634"/>
        <v>SITO</v>
      </c>
      <c r="J5100" s="1" t="str">
        <f t="shared" si="635"/>
        <v>N/a</v>
      </c>
      <c r="K5100" s="1" t="s">
        <v>16179</v>
      </c>
      <c r="L5100" t="str">
        <f t="shared" si="636"/>
        <v>EMAIL</v>
      </c>
      <c r="M5100" t="str">
        <f t="shared" si="637"/>
        <v>il.fienile@tiscali.it</v>
      </c>
      <c r="N5100" t="str">
        <f t="shared" si="638"/>
        <v>N/a</v>
      </c>
      <c r="O5100" t="str">
        <f t="shared" si="639"/>
        <v>il.fienile@tiscali.it</v>
      </c>
      <c r="S5100" s="1" t="s">
        <v>16178</v>
      </c>
    </row>
    <row r="5101" spans="1:19" ht="14.4" x14ac:dyDescent="0.3">
      <c r="A5101" s="1" t="s">
        <v>29</v>
      </c>
      <c r="B5101" s="1" t="s">
        <v>16180</v>
      </c>
      <c r="C5101" s="1" t="s">
        <v>16181</v>
      </c>
      <c r="D5101" s="1" t="str">
        <f t="shared" si="633"/>
        <v>C.Da.S.Maria 1</v>
      </c>
      <c r="E5101" s="1" t="s">
        <v>16170</v>
      </c>
      <c r="F5101" s="1" t="s">
        <v>16170</v>
      </c>
      <c r="G5101" t="str">
        <f t="shared" si="632"/>
        <v>Montedinove</v>
      </c>
      <c r="H5101" s="1" t="s">
        <v>16182</v>
      </c>
      <c r="I5101" s="1" t="str">
        <f t="shared" si="634"/>
        <v>SITO</v>
      </c>
      <c r="J5101" s="1" t="str">
        <f t="shared" si="635"/>
        <v>www.legrotte.net</v>
      </c>
      <c r="K5101" s="1" t="s">
        <v>16183</v>
      </c>
      <c r="L5101" t="str">
        <f t="shared" si="636"/>
        <v>EMAIL</v>
      </c>
      <c r="M5101" t="str">
        <f t="shared" si="637"/>
        <v>legrotte.montedinove@libero.it</v>
      </c>
      <c r="N5101" t="str">
        <f t="shared" si="638"/>
        <v>www.legrotte.net</v>
      </c>
      <c r="O5101" t="str">
        <f t="shared" si="639"/>
        <v>legrotte.montedinove@libero.it</v>
      </c>
      <c r="S5101" s="1" t="s">
        <v>16180</v>
      </c>
    </row>
    <row r="5102" spans="1:19" ht="14.4" x14ac:dyDescent="0.3">
      <c r="A5102" s="1" t="s">
        <v>29</v>
      </c>
      <c r="B5102" s="1" t="s">
        <v>16184</v>
      </c>
      <c r="C5102" s="1" t="s">
        <v>16185</v>
      </c>
      <c r="D5102" s="1" t="str">
        <f t="shared" si="633"/>
        <v>Corso Umberto I 55</v>
      </c>
      <c r="E5102" s="1" t="s">
        <v>16170</v>
      </c>
      <c r="F5102" s="1" t="s">
        <v>16170</v>
      </c>
      <c r="G5102" t="str">
        <f t="shared" si="632"/>
        <v>Montedinove</v>
      </c>
      <c r="H5102" t="s">
        <v>19718</v>
      </c>
      <c r="I5102" s="1" t="str">
        <f t="shared" si="634"/>
        <v>SITO</v>
      </c>
      <c r="J5102" s="1" t="str">
        <f t="shared" si="635"/>
        <v>N/a</v>
      </c>
      <c r="K5102" s="1" t="s">
        <v>16186</v>
      </c>
      <c r="L5102" t="str">
        <f t="shared" si="636"/>
        <v>EMAIL</v>
      </c>
      <c r="M5102" t="str">
        <f t="shared" si="637"/>
        <v>gialima@tiscali.it</v>
      </c>
      <c r="N5102" t="str">
        <f t="shared" si="638"/>
        <v>N/a</v>
      </c>
      <c r="O5102" t="str">
        <f t="shared" si="639"/>
        <v>gialima@tiscali.it</v>
      </c>
      <c r="S5102" s="1" t="s">
        <v>16184</v>
      </c>
    </row>
    <row r="5103" spans="1:19" ht="14.4" x14ac:dyDescent="0.3">
      <c r="A5103" s="1" t="s">
        <v>20</v>
      </c>
      <c r="B5103" s="1" t="s">
        <v>16187</v>
      </c>
      <c r="C5103" s="1" t="s">
        <v>16188</v>
      </c>
      <c r="D5103" s="1" t="str">
        <f t="shared" si="633"/>
        <v>Piazza Del Duca 102</v>
      </c>
      <c r="E5103" s="1" t="s">
        <v>16170</v>
      </c>
      <c r="F5103" s="1" t="s">
        <v>16170</v>
      </c>
      <c r="G5103" t="str">
        <f t="shared" si="632"/>
        <v>Montedinove</v>
      </c>
      <c r="H5103" s="1" t="s">
        <v>16189</v>
      </c>
      <c r="I5103" s="1" t="str">
        <f t="shared" si="634"/>
        <v>SITO</v>
      </c>
      <c r="J5103" s="1" t="str">
        <f t="shared" si="635"/>
        <v>www.hoteldelduca.com</v>
      </c>
      <c r="K5103" s="1" t="s">
        <v>16190</v>
      </c>
      <c r="L5103" t="str">
        <f t="shared" si="636"/>
        <v>EMAIL</v>
      </c>
      <c r="M5103" t="str">
        <f t="shared" si="637"/>
        <v>info@hoteldelduca.com</v>
      </c>
      <c r="N5103" t="str">
        <f t="shared" si="638"/>
        <v>www.hoteldelduca.com</v>
      </c>
      <c r="O5103" t="str">
        <f t="shared" si="639"/>
        <v>info@hoteldelduca.com</v>
      </c>
      <c r="S5103" s="1" t="s">
        <v>16187</v>
      </c>
    </row>
    <row r="5104" spans="1:19" ht="14.4" x14ac:dyDescent="0.3">
      <c r="A5104" s="1" t="s">
        <v>35</v>
      </c>
      <c r="B5104" s="1" t="s">
        <v>16191</v>
      </c>
      <c r="C5104" s="1" t="s">
        <v>16192</v>
      </c>
      <c r="D5104" s="1" t="str">
        <f t="shared" si="633"/>
        <v>Contrada Franile 9</v>
      </c>
      <c r="E5104" s="1" t="s">
        <v>16170</v>
      </c>
      <c r="F5104" s="1" t="s">
        <v>16170</v>
      </c>
      <c r="G5104" t="str">
        <f t="shared" si="632"/>
        <v>Montedinove</v>
      </c>
      <c r="H5104" t="s">
        <v>19718</v>
      </c>
      <c r="I5104" s="1" t="str">
        <f t="shared" si="634"/>
        <v>SITO</v>
      </c>
      <c r="J5104" s="1" t="str">
        <f t="shared" si="635"/>
        <v>N/a</v>
      </c>
      <c r="K5104" s="1" t="s">
        <v>16193</v>
      </c>
      <c r="L5104" t="str">
        <f t="shared" si="636"/>
        <v>EMAIL</v>
      </c>
      <c r="M5104" t="str">
        <f t="shared" si="637"/>
        <v>collina.degli.ulivi@gmail.com</v>
      </c>
      <c r="N5104" t="str">
        <f t="shared" si="638"/>
        <v>N/a</v>
      </c>
      <c r="O5104" t="str">
        <f t="shared" si="639"/>
        <v>collina.degli.ulivi@gmail.com</v>
      </c>
      <c r="S5104" s="1" t="s">
        <v>16191</v>
      </c>
    </row>
    <row r="5105" spans="1:19" ht="14.4" x14ac:dyDescent="0.3">
      <c r="A5105" s="1" t="s">
        <v>6</v>
      </c>
      <c r="B5105" s="1" t="s">
        <v>16194</v>
      </c>
      <c r="C5105" s="1" t="s">
        <v>16195</v>
      </c>
      <c r="D5105" s="1" t="str">
        <f t="shared" si="633"/>
        <v>Via Franile  Snc</v>
      </c>
      <c r="E5105" s="1" t="s">
        <v>16170</v>
      </c>
      <c r="F5105" t="s">
        <v>19718</v>
      </c>
      <c r="G5105" t="str">
        <f t="shared" si="632"/>
        <v>N/A</v>
      </c>
      <c r="H5105" t="s">
        <v>19718</v>
      </c>
      <c r="I5105" s="1" t="str">
        <f t="shared" si="634"/>
        <v>SITO</v>
      </c>
      <c r="J5105" s="1" t="str">
        <f t="shared" si="635"/>
        <v>N/a</v>
      </c>
      <c r="K5105" s="1" t="s">
        <v>16196</v>
      </c>
      <c r="L5105" t="str">
        <f t="shared" si="636"/>
        <v>EMAIL</v>
      </c>
      <c r="M5105" t="str">
        <f t="shared" si="637"/>
        <v>studioadrianomecozzi@libero.it</v>
      </c>
      <c r="N5105" t="str">
        <f t="shared" si="638"/>
        <v>N/a</v>
      </c>
      <c r="O5105" t="str">
        <f t="shared" si="639"/>
        <v>studioadrianomecozzi@libero.it</v>
      </c>
      <c r="S5105" s="1" t="s">
        <v>16194</v>
      </c>
    </row>
    <row r="5106" spans="1:19" ht="14.4" x14ac:dyDescent="0.3">
      <c r="A5106" s="1" t="s">
        <v>88</v>
      </c>
      <c r="B5106" s="1" t="s">
        <v>137</v>
      </c>
      <c r="C5106" t="s">
        <v>19718</v>
      </c>
      <c r="D5106" s="1" t="str">
        <f t="shared" si="633"/>
        <v>N/A</v>
      </c>
      <c r="E5106" s="1" t="s">
        <v>16170</v>
      </c>
      <c r="F5106" s="1" t="s">
        <v>16197</v>
      </c>
      <c r="G5106" t="str">
        <f t="shared" si="632"/>
        <v>Borgo San Tommaso</v>
      </c>
      <c r="H5106" t="s">
        <v>19718</v>
      </c>
      <c r="I5106" s="1" t="str">
        <f t="shared" si="634"/>
        <v>SITO</v>
      </c>
      <c r="J5106" s="1" t="str">
        <f t="shared" si="635"/>
        <v>N/a</v>
      </c>
      <c r="K5106" s="1" t="s">
        <v>16198</v>
      </c>
      <c r="L5106" t="str">
        <f t="shared" si="636"/>
        <v>EMAIL</v>
      </c>
      <c r="M5106" t="str">
        <f t="shared" si="637"/>
        <v>comune.montedinove@gmail.com</v>
      </c>
      <c r="N5106" t="str">
        <f t="shared" si="638"/>
        <v>N/a</v>
      </c>
      <c r="O5106" t="str">
        <f t="shared" si="639"/>
        <v>comune.montedinove@gmail.com</v>
      </c>
      <c r="S5106" s="1" t="s">
        <v>137</v>
      </c>
    </row>
    <row r="5107" spans="1:19" ht="14.4" x14ac:dyDescent="0.3">
      <c r="A5107" s="1" t="s">
        <v>35</v>
      </c>
      <c r="B5107" s="1" t="s">
        <v>16199</v>
      </c>
      <c r="C5107" s="1" t="s">
        <v>16200</v>
      </c>
      <c r="D5107" s="1" t="str">
        <f t="shared" si="633"/>
        <v>Via Lapedosa 8</v>
      </c>
      <c r="E5107" s="1" t="s">
        <v>16170</v>
      </c>
      <c r="F5107" t="s">
        <v>19718</v>
      </c>
      <c r="G5107" t="str">
        <f t="shared" si="632"/>
        <v>N/A</v>
      </c>
      <c r="H5107" s="1" t="s">
        <v>16201</v>
      </c>
      <c r="I5107" s="1" t="str">
        <f t="shared" si="634"/>
        <v>SITO</v>
      </c>
      <c r="J5107" s="1" t="str">
        <f t="shared" si="635"/>
        <v>www.laquerciadichecco.it</v>
      </c>
      <c r="K5107" s="1" t="s">
        <v>16202</v>
      </c>
      <c r="L5107" t="str">
        <f t="shared" si="636"/>
        <v>EMAIL</v>
      </c>
      <c r="M5107" t="str">
        <f t="shared" si="637"/>
        <v>info@laquerciadichecco.it</v>
      </c>
      <c r="N5107" t="str">
        <f t="shared" si="638"/>
        <v>www.laquerciadichecco.it</v>
      </c>
      <c r="O5107" t="str">
        <f t="shared" si="639"/>
        <v>info@laquerciadichecco.it</v>
      </c>
      <c r="S5107" s="1" t="s">
        <v>16199</v>
      </c>
    </row>
    <row r="5108" spans="1:19" ht="14.4" x14ac:dyDescent="0.3">
      <c r="A5108" s="1" t="s">
        <v>29</v>
      </c>
      <c r="B5108" s="1" t="s">
        <v>16203</v>
      </c>
      <c r="C5108" s="1" t="s">
        <v>16204</v>
      </c>
      <c r="D5108" s="1" t="str">
        <f t="shared" si="633"/>
        <v>Corso Umberto I 1</v>
      </c>
      <c r="E5108" s="1" t="s">
        <v>16170</v>
      </c>
      <c r="F5108" s="1" t="s">
        <v>16170</v>
      </c>
      <c r="G5108" t="str">
        <f t="shared" si="632"/>
        <v>Montedinove</v>
      </c>
      <c r="H5108" t="s">
        <v>19718</v>
      </c>
      <c r="I5108" s="1" t="str">
        <f t="shared" si="634"/>
        <v>SITO</v>
      </c>
      <c r="J5108" s="1" t="str">
        <f t="shared" si="635"/>
        <v>N/a</v>
      </c>
      <c r="K5108" t="s">
        <v>19718</v>
      </c>
      <c r="L5108" t="str">
        <f t="shared" si="636"/>
        <v>SITO</v>
      </c>
      <c r="M5108" t="str">
        <f t="shared" si="637"/>
        <v xml:space="preserve"> </v>
      </c>
      <c r="N5108" t="str">
        <f t="shared" si="638"/>
        <v>N/a</v>
      </c>
      <c r="O5108" t="str">
        <f t="shared" si="639"/>
        <v>N/a</v>
      </c>
      <c r="S5108" s="1" t="s">
        <v>16203</v>
      </c>
    </row>
    <row r="5109" spans="1:19" ht="14.4" x14ac:dyDescent="0.3">
      <c r="A5109" s="1" t="s">
        <v>35</v>
      </c>
      <c r="B5109" s="1" t="s">
        <v>16205</v>
      </c>
      <c r="C5109" s="1" t="s">
        <v>16206</v>
      </c>
      <c r="D5109" s="1" t="str">
        <f t="shared" si="633"/>
        <v>Contrada Menocchia 190</v>
      </c>
      <c r="E5109" s="1" t="s">
        <v>16207</v>
      </c>
      <c r="F5109" s="1" t="s">
        <v>16208</v>
      </c>
      <c r="G5109" t="str">
        <f t="shared" si="632"/>
        <v>Montefiore Dell' Aso</v>
      </c>
      <c r="H5109" s="1" t="s">
        <v>16209</v>
      </c>
      <c r="I5109" s="1" t="str">
        <f t="shared" si="634"/>
        <v>SITO</v>
      </c>
      <c r="J5109" s="1" t="str">
        <f t="shared" si="635"/>
        <v>www.lacasettadellemarche.it</v>
      </c>
      <c r="K5109" s="1" t="s">
        <v>16210</v>
      </c>
      <c r="L5109" t="str">
        <f t="shared" si="636"/>
        <v>EMAIL</v>
      </c>
      <c r="M5109" t="str">
        <f t="shared" si="637"/>
        <v>postmaster@lacasettadellemarche.it</v>
      </c>
      <c r="N5109" t="str">
        <f t="shared" si="638"/>
        <v>www.lacasettadellemarche.it</v>
      </c>
      <c r="O5109" t="str">
        <f t="shared" si="639"/>
        <v>postmaster@lacasettadellemarche.it</v>
      </c>
      <c r="S5109" s="1" t="s">
        <v>16205</v>
      </c>
    </row>
    <row r="5110" spans="1:19" ht="14.4" x14ac:dyDescent="0.3">
      <c r="A5110" s="1" t="s">
        <v>29</v>
      </c>
      <c r="B5110" s="1" t="s">
        <v>16211</v>
      </c>
      <c r="C5110" s="1" t="s">
        <v>16212</v>
      </c>
      <c r="D5110" s="1" t="str">
        <f t="shared" si="633"/>
        <v>Contrada Menocchia 23</v>
      </c>
      <c r="E5110" s="1" t="s">
        <v>16207</v>
      </c>
      <c r="F5110" s="1" t="s">
        <v>16208</v>
      </c>
      <c r="G5110" t="str">
        <f t="shared" si="632"/>
        <v>Montefiore Dell' Aso</v>
      </c>
      <c r="H5110" s="1" t="s">
        <v>16213</v>
      </c>
      <c r="I5110" s="1" t="str">
        <f t="shared" si="634"/>
        <v>SITO</v>
      </c>
      <c r="J5110" s="1" t="str">
        <f t="shared" si="635"/>
        <v>www.casaledellevriero.com</v>
      </c>
      <c r="K5110" s="1" t="s">
        <v>16214</v>
      </c>
      <c r="L5110" t="str">
        <f t="shared" si="636"/>
        <v>EMAIL</v>
      </c>
      <c r="M5110" t="str">
        <f t="shared" si="637"/>
        <v>casaledellevriero@gmail.com</v>
      </c>
      <c r="N5110" t="str">
        <f t="shared" si="638"/>
        <v>www.casaledellevriero.com</v>
      </c>
      <c r="O5110" t="str">
        <f t="shared" si="639"/>
        <v>casaledellevriero@gmail.com</v>
      </c>
      <c r="S5110" s="1" t="s">
        <v>16211</v>
      </c>
    </row>
    <row r="5111" spans="1:19" ht="14.4" x14ac:dyDescent="0.3">
      <c r="A5111" s="1" t="s">
        <v>29</v>
      </c>
      <c r="B5111" s="1" t="s">
        <v>16215</v>
      </c>
      <c r="C5111" s="1" t="s">
        <v>16216</v>
      </c>
      <c r="D5111" s="1" t="str">
        <f t="shared" si="633"/>
        <v>Contrada  San Giovanni 57/58</v>
      </c>
      <c r="E5111" s="1" t="s">
        <v>16207</v>
      </c>
      <c r="F5111" s="1" t="s">
        <v>6116</v>
      </c>
      <c r="G5111" t="str">
        <f t="shared" si="632"/>
        <v>Montefiore</v>
      </c>
      <c r="H5111" s="1" t="s">
        <v>16217</v>
      </c>
      <c r="I5111" s="1" t="str">
        <f t="shared" si="634"/>
        <v>SITO</v>
      </c>
      <c r="J5111" s="1" t="str">
        <f t="shared" si="635"/>
        <v>www.casadellesorgenti.com</v>
      </c>
      <c r="K5111" s="1" t="s">
        <v>16218</v>
      </c>
      <c r="L5111" t="str">
        <f t="shared" si="636"/>
        <v>EMAIL</v>
      </c>
      <c r="M5111" t="str">
        <f t="shared" si="637"/>
        <v>lesleydorin@gmail.com</v>
      </c>
      <c r="N5111" t="str">
        <f t="shared" si="638"/>
        <v>www.casadellesorgenti.com</v>
      </c>
      <c r="O5111" t="str">
        <f t="shared" si="639"/>
        <v>lesleydorin@gmail.com</v>
      </c>
      <c r="S5111" s="1" t="s">
        <v>16215</v>
      </c>
    </row>
    <row r="5112" spans="1:19" ht="14.4" x14ac:dyDescent="0.3">
      <c r="A5112" s="1" t="s">
        <v>35</v>
      </c>
      <c r="B5112" s="1" t="s">
        <v>16219</v>
      </c>
      <c r="C5112" s="1" t="s">
        <v>16220</v>
      </c>
      <c r="D5112" s="1" t="str">
        <f t="shared" si="633"/>
        <v>Contrada San Giovanni 30</v>
      </c>
      <c r="E5112" s="1" t="s">
        <v>16207</v>
      </c>
      <c r="F5112" s="1" t="s">
        <v>16208</v>
      </c>
      <c r="G5112" t="str">
        <f t="shared" si="632"/>
        <v>Montefiore Dell' Aso</v>
      </c>
      <c r="H5112" s="1" t="s">
        <v>16221</v>
      </c>
      <c r="I5112" s="1" t="str">
        <f t="shared" si="634"/>
        <v>SITO</v>
      </c>
      <c r="J5112" s="1" t="str">
        <f t="shared" si="635"/>
        <v>www.ilpoderinodellanonna.it</v>
      </c>
      <c r="K5112" s="1" t="s">
        <v>16222</v>
      </c>
      <c r="L5112" t="str">
        <f t="shared" si="636"/>
        <v>EMAIL</v>
      </c>
      <c r="M5112" t="str">
        <f t="shared" si="637"/>
        <v>info@ilpoderinodellanonna.it</v>
      </c>
      <c r="N5112" t="str">
        <f t="shared" si="638"/>
        <v>www.ilpoderinodellanonna.it</v>
      </c>
      <c r="O5112" t="str">
        <f t="shared" si="639"/>
        <v>info@ilpoderinodellanonna.it</v>
      </c>
      <c r="S5112" s="1" t="s">
        <v>16219</v>
      </c>
    </row>
    <row r="5113" spans="1:19" ht="14.4" x14ac:dyDescent="0.3">
      <c r="A5113" s="1" t="s">
        <v>29</v>
      </c>
      <c r="B5113" s="1" t="s">
        <v>15982</v>
      </c>
      <c r="C5113" s="1" t="s">
        <v>16223</v>
      </c>
      <c r="D5113" s="1" t="str">
        <f t="shared" si="633"/>
        <v>Corso Xx Settembre 10</v>
      </c>
      <c r="E5113" s="1" t="s">
        <v>16207</v>
      </c>
      <c r="F5113" s="1" t="s">
        <v>16208</v>
      </c>
      <c r="G5113" t="str">
        <f t="shared" si="632"/>
        <v>Montefiore Dell' Aso</v>
      </c>
      <c r="H5113" t="s">
        <v>19718</v>
      </c>
      <c r="I5113" s="1" t="str">
        <f t="shared" si="634"/>
        <v>SITO</v>
      </c>
      <c r="J5113" s="1" t="str">
        <f t="shared" si="635"/>
        <v>N/a</v>
      </c>
      <c r="K5113" s="1" t="s">
        <v>15984</v>
      </c>
      <c r="L5113" t="str">
        <f t="shared" si="636"/>
        <v>EMAIL</v>
      </c>
      <c r="M5113" t="str">
        <f t="shared" si="637"/>
        <v>norma.steca@alice.it</v>
      </c>
      <c r="N5113" t="str">
        <f t="shared" si="638"/>
        <v>N/a</v>
      </c>
      <c r="O5113" t="str">
        <f t="shared" si="639"/>
        <v>norma.steca@alice.it</v>
      </c>
      <c r="S5113" s="1" t="s">
        <v>15982</v>
      </c>
    </row>
    <row r="5114" spans="1:19" ht="14.4" x14ac:dyDescent="0.3">
      <c r="A5114" s="1" t="s">
        <v>6</v>
      </c>
      <c r="B5114" s="1" t="s">
        <v>16224</v>
      </c>
      <c r="C5114" s="1" t="s">
        <v>16225</v>
      </c>
      <c r="D5114" s="1" t="str">
        <f t="shared" si="633"/>
        <v>C.Da San Giovanni 54</v>
      </c>
      <c r="E5114" s="1" t="s">
        <v>16207</v>
      </c>
      <c r="F5114" t="s">
        <v>19718</v>
      </c>
      <c r="G5114" t="str">
        <f t="shared" si="632"/>
        <v>N/A</v>
      </c>
      <c r="H5114" s="1" t="s">
        <v>16226</v>
      </c>
      <c r="I5114" s="1" t="str">
        <f t="shared" si="634"/>
        <v>SITO</v>
      </c>
      <c r="J5114" s="1" t="str">
        <f t="shared" si="635"/>
        <v>www.countryhousesoleeluna.com</v>
      </c>
      <c r="K5114" s="1" t="s">
        <v>16227</v>
      </c>
      <c r="L5114" t="str">
        <f t="shared" si="636"/>
        <v>EMAIL</v>
      </c>
      <c r="M5114" t="str">
        <f t="shared" si="637"/>
        <v>info@countryhousesoleeluna.com</v>
      </c>
      <c r="N5114" t="str">
        <f t="shared" si="638"/>
        <v>www.countryhousesoleeluna.com</v>
      </c>
      <c r="O5114" t="str">
        <f t="shared" si="639"/>
        <v>info@countryhousesoleeluna.com</v>
      </c>
      <c r="S5114" s="1" t="s">
        <v>16224</v>
      </c>
    </row>
    <row r="5115" spans="1:19" ht="14.4" x14ac:dyDescent="0.3">
      <c r="A5115" s="1" t="s">
        <v>29</v>
      </c>
      <c r="B5115" s="1" t="s">
        <v>16228</v>
      </c>
      <c r="C5115" s="1" t="s">
        <v>16229</v>
      </c>
      <c r="D5115" s="1" t="str">
        <f t="shared" si="633"/>
        <v>Via San Giovanni 54</v>
      </c>
      <c r="E5115" s="1" t="s">
        <v>16207</v>
      </c>
      <c r="F5115" t="s">
        <v>19718</v>
      </c>
      <c r="G5115" t="str">
        <f t="shared" si="632"/>
        <v>N/A</v>
      </c>
      <c r="H5115" t="s">
        <v>19718</v>
      </c>
      <c r="I5115" s="1" t="str">
        <f t="shared" si="634"/>
        <v>SITO</v>
      </c>
      <c r="J5115" s="1" t="str">
        <f t="shared" si="635"/>
        <v>N/a</v>
      </c>
      <c r="K5115" s="1" t="s">
        <v>16230</v>
      </c>
      <c r="L5115" t="str">
        <f t="shared" si="636"/>
        <v>EMAIL</v>
      </c>
      <c r="M5115" t="str">
        <f t="shared" si="637"/>
        <v>info@casanolly.it</v>
      </c>
      <c r="N5115" t="str">
        <f t="shared" si="638"/>
        <v>N/a</v>
      </c>
      <c r="O5115" t="str">
        <f t="shared" si="639"/>
        <v>info@casanolly.it</v>
      </c>
      <c r="S5115" s="1" t="s">
        <v>16228</v>
      </c>
    </row>
    <row r="5116" spans="1:19" ht="14.4" x14ac:dyDescent="0.3">
      <c r="A5116" s="1" t="s">
        <v>6</v>
      </c>
      <c r="B5116" s="1" t="s">
        <v>16231</v>
      </c>
      <c r="C5116" s="1" t="s">
        <v>16232</v>
      </c>
      <c r="D5116" s="1" t="str">
        <f t="shared" si="633"/>
        <v>C.Da San Giovanni 2</v>
      </c>
      <c r="E5116" s="1" t="s">
        <v>16207</v>
      </c>
      <c r="F5116" s="1" t="s">
        <v>16208</v>
      </c>
      <c r="G5116" t="str">
        <f t="shared" si="632"/>
        <v>Montefiore Dell' Aso</v>
      </c>
      <c r="H5116" s="1" t="s">
        <v>16233</v>
      </c>
      <c r="I5116" s="1" t="str">
        <f t="shared" si="634"/>
        <v>SITO</v>
      </c>
      <c r="J5116" s="1" t="str">
        <f t="shared" si="635"/>
        <v>www.countryhouseilauri.it</v>
      </c>
      <c r="K5116" s="1" t="s">
        <v>16234</v>
      </c>
      <c r="L5116" t="str">
        <f t="shared" si="636"/>
        <v>EMAIL</v>
      </c>
      <c r="M5116" t="str">
        <f t="shared" si="637"/>
        <v>info@countryhouseilauri.it</v>
      </c>
      <c r="N5116" t="str">
        <f t="shared" si="638"/>
        <v>www.countryhouseilauri.it</v>
      </c>
      <c r="O5116" t="str">
        <f t="shared" si="639"/>
        <v>info@countryhouseilauri.it</v>
      </c>
      <c r="S5116" s="1" t="s">
        <v>16231</v>
      </c>
    </row>
    <row r="5117" spans="1:19" ht="14.4" x14ac:dyDescent="0.3">
      <c r="A5117" s="1" t="s">
        <v>35</v>
      </c>
      <c r="B5117" s="1" t="s">
        <v>16235</v>
      </c>
      <c r="C5117" s="1" t="s">
        <v>16236</v>
      </c>
      <c r="D5117" s="1" t="str">
        <f t="shared" si="633"/>
        <v>Contrada Aso 63</v>
      </c>
      <c r="E5117" s="1" t="s">
        <v>16207</v>
      </c>
      <c r="F5117" s="1" t="s">
        <v>16208</v>
      </c>
      <c r="G5117" t="str">
        <f t="shared" si="632"/>
        <v>Montefiore Dell' Aso</v>
      </c>
      <c r="H5117" s="1" t="s">
        <v>16237</v>
      </c>
      <c r="I5117" s="1" t="str">
        <f t="shared" si="634"/>
        <v>SITO</v>
      </c>
      <c r="J5117" s="1" t="str">
        <f t="shared" si="635"/>
        <v>www.ilrocchetto.it</v>
      </c>
      <c r="K5117" s="1" t="s">
        <v>16238</v>
      </c>
      <c r="L5117" t="str">
        <f t="shared" si="636"/>
        <v>EMAIL</v>
      </c>
      <c r="M5117" t="str">
        <f t="shared" si="637"/>
        <v>ilrocchetto@libero.it</v>
      </c>
      <c r="N5117" t="str">
        <f t="shared" si="638"/>
        <v>www.ilrocchetto.it</v>
      </c>
      <c r="O5117" t="str">
        <f t="shared" si="639"/>
        <v>ilrocchetto@libero.it</v>
      </c>
      <c r="S5117" s="1" t="s">
        <v>16235</v>
      </c>
    </row>
    <row r="5118" spans="1:19" ht="14.4" x14ac:dyDescent="0.3">
      <c r="A5118" s="1" t="s">
        <v>20</v>
      </c>
      <c r="B5118" s="1" t="s">
        <v>16239</v>
      </c>
      <c r="C5118" s="1" t="s">
        <v>16240</v>
      </c>
      <c r="D5118" s="1" t="str">
        <f t="shared" si="633"/>
        <v>Via Molino 48</v>
      </c>
      <c r="E5118" s="1" t="s">
        <v>16207</v>
      </c>
      <c r="F5118" s="1" t="s">
        <v>16208</v>
      </c>
      <c r="G5118" t="str">
        <f t="shared" si="632"/>
        <v>Montefiore Dell' Aso</v>
      </c>
      <c r="H5118" s="1" t="s">
        <v>16241</v>
      </c>
      <c r="I5118" s="1" t="str">
        <f t="shared" si="634"/>
        <v>SITO</v>
      </c>
      <c r="J5118" s="1" t="str">
        <f t="shared" si="635"/>
        <v>www.hoteldelparco.info</v>
      </c>
      <c r="K5118" s="1" t="s">
        <v>16242</v>
      </c>
      <c r="L5118" t="str">
        <f t="shared" si="636"/>
        <v>EMAIL</v>
      </c>
      <c r="M5118" t="str">
        <f t="shared" si="637"/>
        <v>hotel_delparco@libero.it</v>
      </c>
      <c r="N5118" t="str">
        <f t="shared" si="638"/>
        <v>www.hoteldelparco.info</v>
      </c>
      <c r="O5118" t="str">
        <f t="shared" si="639"/>
        <v>hotel_delparco@libero.it</v>
      </c>
      <c r="S5118" s="1" t="s">
        <v>16239</v>
      </c>
    </row>
    <row r="5119" spans="1:19" ht="14.4" x14ac:dyDescent="0.3">
      <c r="A5119" s="1" t="s">
        <v>35</v>
      </c>
      <c r="B5119" s="1" t="s">
        <v>16243</v>
      </c>
      <c r="C5119" s="1" t="s">
        <v>16244</v>
      </c>
      <c r="D5119" s="1" t="str">
        <f t="shared" si="633"/>
        <v>Contrada Menocchia 54</v>
      </c>
      <c r="E5119" s="1" t="s">
        <v>16207</v>
      </c>
      <c r="F5119" s="1" t="s">
        <v>16208</v>
      </c>
      <c r="G5119" t="str">
        <f t="shared" si="632"/>
        <v>Montefiore Dell' Aso</v>
      </c>
      <c r="H5119" s="1" t="s">
        <v>16245</v>
      </c>
      <c r="I5119" s="1" t="str">
        <f t="shared" si="634"/>
        <v>SITO</v>
      </c>
      <c r="J5119" s="1" t="str">
        <f t="shared" si="635"/>
        <v>www.biomarche.com/lafavella</v>
      </c>
      <c r="K5119" s="1" t="s">
        <v>16246</v>
      </c>
      <c r="L5119" t="str">
        <f t="shared" si="636"/>
        <v>EMAIL</v>
      </c>
      <c r="M5119" t="str">
        <f t="shared" si="637"/>
        <v>favelagr@tin.it</v>
      </c>
      <c r="N5119" t="str">
        <f t="shared" si="638"/>
        <v>www.biomarche.com/lafavella</v>
      </c>
      <c r="O5119" t="str">
        <f t="shared" si="639"/>
        <v>favelagr@tin.it</v>
      </c>
      <c r="S5119" s="1" t="s">
        <v>16243</v>
      </c>
    </row>
    <row r="5120" spans="1:19" ht="14.4" x14ac:dyDescent="0.3">
      <c r="A5120" s="1" t="s">
        <v>35</v>
      </c>
      <c r="B5120" s="1" t="s">
        <v>16247</v>
      </c>
      <c r="C5120" s="1" t="s">
        <v>16248</v>
      </c>
      <c r="D5120" s="1" t="str">
        <f t="shared" si="633"/>
        <v>Contrada Menocchia 39</v>
      </c>
      <c r="E5120" s="1" t="s">
        <v>16207</v>
      </c>
      <c r="F5120" s="1" t="s">
        <v>16208</v>
      </c>
      <c r="G5120" t="str">
        <f t="shared" si="632"/>
        <v>Montefiore Dell' Aso</v>
      </c>
      <c r="H5120" s="1" t="s">
        <v>16249</v>
      </c>
      <c r="I5120" s="1" t="str">
        <f t="shared" si="634"/>
        <v>SITO</v>
      </c>
      <c r="J5120" s="1" t="str">
        <f t="shared" si="635"/>
        <v>www.lacampana.it</v>
      </c>
      <c r="K5120" s="1" t="s">
        <v>16250</v>
      </c>
      <c r="L5120" t="str">
        <f t="shared" si="636"/>
        <v>EMAIL</v>
      </c>
      <c r="M5120" t="str">
        <f t="shared" si="637"/>
        <v>info@lacampana.it</v>
      </c>
      <c r="N5120" t="str">
        <f t="shared" si="638"/>
        <v>www.lacampana.it</v>
      </c>
      <c r="O5120" t="str">
        <f t="shared" si="639"/>
        <v>info@lacampana.it</v>
      </c>
      <c r="S5120" s="1" t="s">
        <v>16247</v>
      </c>
    </row>
    <row r="5121" spans="1:19" ht="14.4" x14ac:dyDescent="0.3">
      <c r="A5121" s="1" t="s">
        <v>35</v>
      </c>
      <c r="B5121" s="1" t="s">
        <v>16251</v>
      </c>
      <c r="C5121" s="1" t="s">
        <v>16252</v>
      </c>
      <c r="D5121" s="1" t="str">
        <f t="shared" si="633"/>
        <v>C.Da San Giovanni 1</v>
      </c>
      <c r="E5121" s="1" t="s">
        <v>16207</v>
      </c>
      <c r="F5121" s="1" t="s">
        <v>16208</v>
      </c>
      <c r="G5121" t="str">
        <f t="shared" si="632"/>
        <v>Montefiore Dell' Aso</v>
      </c>
      <c r="H5121" s="1" t="s">
        <v>16253</v>
      </c>
      <c r="I5121" s="1" t="str">
        <f t="shared" si="634"/>
        <v>SITO</v>
      </c>
      <c r="J5121" s="1" t="str">
        <f t="shared" si="635"/>
        <v>www.agriturismoicigni.it</v>
      </c>
      <c r="K5121" s="1" t="s">
        <v>16254</v>
      </c>
      <c r="L5121" t="str">
        <f t="shared" si="636"/>
        <v>EMAIL</v>
      </c>
      <c r="M5121" t="str">
        <f t="shared" si="637"/>
        <v>info@agriturismoicigni.it</v>
      </c>
      <c r="N5121" t="str">
        <f t="shared" si="638"/>
        <v>www.agriturismoicigni.it</v>
      </c>
      <c r="O5121" t="str">
        <f t="shared" si="639"/>
        <v>info@agriturismoicigni.it</v>
      </c>
      <c r="S5121" s="1" t="s">
        <v>16251</v>
      </c>
    </row>
    <row r="5122" spans="1:19" ht="14.4" x14ac:dyDescent="0.3">
      <c r="A5122" s="1" t="s">
        <v>35</v>
      </c>
      <c r="B5122" s="1" t="s">
        <v>16255</v>
      </c>
      <c r="C5122" s="1" t="s">
        <v>16256</v>
      </c>
      <c r="D5122" s="1" t="str">
        <f t="shared" si="633"/>
        <v>Contrada Aso 146</v>
      </c>
      <c r="E5122" s="1" t="s">
        <v>16207</v>
      </c>
      <c r="F5122" s="1" t="s">
        <v>16208</v>
      </c>
      <c r="G5122" t="str">
        <f t="shared" ref="G5122:G5185" si="640">PROPER(F5122)</f>
        <v>Montefiore Dell' Aso</v>
      </c>
      <c r="H5122" s="1" t="s">
        <v>16257</v>
      </c>
      <c r="I5122" s="1" t="str">
        <f t="shared" si="634"/>
        <v>SITO</v>
      </c>
      <c r="J5122" s="1" t="str">
        <f t="shared" si="635"/>
        <v>www.casacentanni.it</v>
      </c>
      <c r="K5122" s="1" t="s">
        <v>16258</v>
      </c>
      <c r="L5122" t="str">
        <f t="shared" si="636"/>
        <v>EMAIL</v>
      </c>
      <c r="M5122" t="str">
        <f t="shared" si="637"/>
        <v>info@vinicentanni.it</v>
      </c>
      <c r="N5122" t="str">
        <f t="shared" si="638"/>
        <v>www.casacentanni.it</v>
      </c>
      <c r="O5122" t="str">
        <f t="shared" si="639"/>
        <v>info@vinicentanni.it</v>
      </c>
      <c r="S5122" s="1" t="s">
        <v>16255</v>
      </c>
    </row>
    <row r="5123" spans="1:19" ht="14.4" x14ac:dyDescent="0.3">
      <c r="A5123" s="1" t="s">
        <v>29</v>
      </c>
      <c r="B5123" s="1" t="s">
        <v>7128</v>
      </c>
      <c r="C5123" s="1" t="s">
        <v>16259</v>
      </c>
      <c r="D5123" s="1" t="str">
        <f t="shared" ref="D5123:D5186" si="641">PROPER(C5123)</f>
        <v>Via Mazzini 9</v>
      </c>
      <c r="E5123" s="1" t="s">
        <v>16207</v>
      </c>
      <c r="F5123" t="s">
        <v>19718</v>
      </c>
      <c r="G5123" t="str">
        <f t="shared" si="640"/>
        <v>N/A</v>
      </c>
      <c r="H5123" t="s">
        <v>19718</v>
      </c>
      <c r="I5123" s="1" t="str">
        <f t="shared" ref="I5123:I5186" si="642">IF(ISERROR(FIND("@",H5123)),"SITO","EMAIL")</f>
        <v>SITO</v>
      </c>
      <c r="J5123" s="1" t="str">
        <f t="shared" ref="J5123:J5186" si="643">IF(I5123="SITO",H5123," ")</f>
        <v>N/a</v>
      </c>
      <c r="K5123" s="1" t="s">
        <v>16260</v>
      </c>
      <c r="L5123" t="str">
        <f t="shared" ref="L5123:L5186" si="644">IF(ISERROR(FIND("@",K5123)),"SITO","EMAIL")</f>
        <v>EMAIL</v>
      </c>
      <c r="M5123" t="str">
        <f t="shared" ref="M5123:M5186" si="645">IF(L5123="EMAIL",K5123, " ")</f>
        <v>ilcastello.montefiore@gmail.com</v>
      </c>
      <c r="N5123" t="str">
        <f t="shared" ref="N5123:N5186" si="646">IF(J5123&lt;&gt;" ", J5123, "N/a")</f>
        <v>N/a</v>
      </c>
      <c r="O5123" t="str">
        <f t="shared" ref="O5123:O5186" si="647">IF(M5123 &lt;&gt; " ", M5123,"N/a")</f>
        <v>ilcastello.montefiore@gmail.com</v>
      </c>
      <c r="S5123" s="1" t="s">
        <v>7128</v>
      </c>
    </row>
    <row r="5124" spans="1:19" ht="14.4" x14ac:dyDescent="0.3">
      <c r="A5124" s="1" t="s">
        <v>82</v>
      </c>
      <c r="B5124" s="1" t="s">
        <v>16261</v>
      </c>
      <c r="C5124" s="1" t="s">
        <v>16262</v>
      </c>
      <c r="D5124" s="1" t="str">
        <f t="shared" si="641"/>
        <v>C.Da San Giovanni 48/A</v>
      </c>
      <c r="E5124" s="1" t="s">
        <v>16207</v>
      </c>
      <c r="F5124" t="s">
        <v>19718</v>
      </c>
      <c r="G5124" t="str">
        <f t="shared" si="640"/>
        <v>N/A</v>
      </c>
      <c r="H5124" s="1" t="s">
        <v>16263</v>
      </c>
      <c r="I5124" s="1" t="str">
        <f t="shared" si="642"/>
        <v>SITO</v>
      </c>
      <c r="J5124" s="1" t="str">
        <f t="shared" si="643"/>
        <v>www.deaflora.it</v>
      </c>
      <c r="K5124" s="1" t="s">
        <v>16264</v>
      </c>
      <c r="L5124" t="str">
        <f t="shared" si="644"/>
        <v>EMAIL</v>
      </c>
      <c r="M5124" t="str">
        <f t="shared" si="645"/>
        <v>info@deaflora.it</v>
      </c>
      <c r="N5124" t="str">
        <f t="shared" si="646"/>
        <v>www.deaflora.it</v>
      </c>
      <c r="O5124" t="str">
        <f t="shared" si="647"/>
        <v>info@deaflora.it</v>
      </c>
      <c r="S5124" s="1" t="s">
        <v>16261</v>
      </c>
    </row>
    <row r="5125" spans="1:19" ht="14.4" x14ac:dyDescent="0.3">
      <c r="A5125" s="1" t="s">
        <v>20</v>
      </c>
      <c r="B5125" s="1" t="s">
        <v>16265</v>
      </c>
      <c r="C5125" s="1" t="s">
        <v>16266</v>
      </c>
      <c r="D5125" s="1" t="str">
        <f t="shared" si="641"/>
        <v>Contrada Menocchia 212</v>
      </c>
      <c r="E5125" s="1" t="s">
        <v>16207</v>
      </c>
      <c r="F5125" s="1" t="s">
        <v>16208</v>
      </c>
      <c r="G5125" t="str">
        <f t="shared" si="640"/>
        <v>Montefiore Dell' Aso</v>
      </c>
      <c r="H5125" t="s">
        <v>19718</v>
      </c>
      <c r="I5125" s="1" t="str">
        <f t="shared" si="642"/>
        <v>SITO</v>
      </c>
      <c r="J5125" s="1" t="str">
        <f t="shared" si="643"/>
        <v>N/a</v>
      </c>
      <c r="K5125" s="1" t="s">
        <v>16267</v>
      </c>
      <c r="L5125" t="str">
        <f t="shared" si="644"/>
        <v>EMAIL</v>
      </c>
      <c r="M5125" t="str">
        <f t="shared" si="645"/>
        <v>info@boutiquehotelmagnolia.com</v>
      </c>
      <c r="N5125" t="str">
        <f t="shared" si="646"/>
        <v>N/a</v>
      </c>
      <c r="O5125" t="str">
        <f t="shared" si="647"/>
        <v>info@boutiquehotelmagnolia.com</v>
      </c>
      <c r="S5125" s="1" t="s">
        <v>16265</v>
      </c>
    </row>
    <row r="5126" spans="1:19" ht="14.4" x14ac:dyDescent="0.3">
      <c r="A5126" s="1" t="s">
        <v>29</v>
      </c>
      <c r="B5126" s="1" t="s">
        <v>16268</v>
      </c>
      <c r="C5126" s="1" t="s">
        <v>16269</v>
      </c>
      <c r="D5126" s="1" t="str">
        <f t="shared" si="641"/>
        <v>Via Ghibellina 17</v>
      </c>
      <c r="E5126" s="1" t="s">
        <v>16207</v>
      </c>
      <c r="F5126" t="s">
        <v>19718</v>
      </c>
      <c r="G5126" t="str">
        <f t="shared" si="640"/>
        <v>N/A</v>
      </c>
      <c r="H5126" t="s">
        <v>19718</v>
      </c>
      <c r="I5126" s="1" t="str">
        <f t="shared" si="642"/>
        <v>SITO</v>
      </c>
      <c r="J5126" s="1" t="str">
        <f t="shared" si="643"/>
        <v>N/a</v>
      </c>
      <c r="K5126" s="1" t="s">
        <v>16270</v>
      </c>
      <c r="L5126" t="str">
        <f t="shared" si="644"/>
        <v>EMAIL</v>
      </c>
      <c r="M5126" t="str">
        <f t="shared" si="645"/>
        <v>info@studiomalavolta.com</v>
      </c>
      <c r="N5126" t="str">
        <f t="shared" si="646"/>
        <v>N/a</v>
      </c>
      <c r="O5126" t="str">
        <f t="shared" si="647"/>
        <v>info@studiomalavolta.com</v>
      </c>
      <c r="S5126" s="1" t="s">
        <v>16268</v>
      </c>
    </row>
    <row r="5127" spans="1:19" ht="14.4" x14ac:dyDescent="0.3">
      <c r="A5127" s="1" t="s">
        <v>29</v>
      </c>
      <c r="B5127" s="1" t="s">
        <v>16271</v>
      </c>
      <c r="C5127" s="1" t="s">
        <v>16272</v>
      </c>
      <c r="D5127" s="1" t="str">
        <f t="shared" si="641"/>
        <v>C.Da Menocchia 98</v>
      </c>
      <c r="E5127" s="1" t="s">
        <v>16207</v>
      </c>
      <c r="F5127" t="s">
        <v>19718</v>
      </c>
      <c r="G5127" t="str">
        <f t="shared" si="640"/>
        <v>N/A</v>
      </c>
      <c r="H5127" s="1" t="s">
        <v>16273</v>
      </c>
      <c r="I5127" s="1" t="str">
        <f t="shared" si="642"/>
        <v>SITO</v>
      </c>
      <c r="J5127" s="1" t="str">
        <f t="shared" si="643"/>
        <v>www.dairagazzipazzi.com</v>
      </c>
      <c r="K5127" s="1" t="s">
        <v>16274</v>
      </c>
      <c r="L5127" t="str">
        <f t="shared" si="644"/>
        <v>EMAIL</v>
      </c>
      <c r="M5127" t="str">
        <f t="shared" si="645"/>
        <v>info@dairagazzipazzi.com</v>
      </c>
      <c r="N5127" t="str">
        <f t="shared" si="646"/>
        <v>www.dairagazzipazzi.com</v>
      </c>
      <c r="O5127" t="str">
        <f t="shared" si="647"/>
        <v>info@dairagazzipazzi.com</v>
      </c>
      <c r="S5127" s="1" t="s">
        <v>16271</v>
      </c>
    </row>
    <row r="5128" spans="1:19" ht="14.4" x14ac:dyDescent="0.3">
      <c r="A5128" s="1" t="s">
        <v>29</v>
      </c>
      <c r="B5128" s="1" t="s">
        <v>16275</v>
      </c>
      <c r="C5128" s="1" t="s">
        <v>16276</v>
      </c>
      <c r="D5128" s="1" t="str">
        <f t="shared" si="641"/>
        <v>C.Da Aso  68</v>
      </c>
      <c r="E5128" s="1" t="s">
        <v>16207</v>
      </c>
      <c r="F5128" t="s">
        <v>19718</v>
      </c>
      <c r="G5128" t="str">
        <f t="shared" si="640"/>
        <v>N/A</v>
      </c>
      <c r="H5128" s="1" t="s">
        <v>16277</v>
      </c>
      <c r="I5128" s="1" t="str">
        <f t="shared" si="642"/>
        <v>SITO</v>
      </c>
      <c r="J5128" s="1" t="str">
        <f t="shared" si="643"/>
        <v>www.villarosabianca.com</v>
      </c>
      <c r="K5128" s="1" t="s">
        <v>16278</v>
      </c>
      <c r="L5128" t="str">
        <f t="shared" si="644"/>
        <v>EMAIL</v>
      </c>
      <c r="M5128" t="str">
        <f t="shared" si="645"/>
        <v>info@villarosabianca.com</v>
      </c>
      <c r="N5128" t="str">
        <f t="shared" si="646"/>
        <v>www.villarosabianca.com</v>
      </c>
      <c r="O5128" t="str">
        <f t="shared" si="647"/>
        <v>info@villarosabianca.com</v>
      </c>
      <c r="S5128" s="1" t="s">
        <v>16275</v>
      </c>
    </row>
    <row r="5129" spans="1:19" ht="14.4" x14ac:dyDescent="0.3">
      <c r="A5129" s="1" t="s">
        <v>29</v>
      </c>
      <c r="B5129" s="1" t="s">
        <v>16279</v>
      </c>
      <c r="C5129" t="s">
        <v>19718</v>
      </c>
      <c r="D5129" s="1" t="str">
        <f t="shared" si="641"/>
        <v>N/A</v>
      </c>
      <c r="E5129" s="1" t="s">
        <v>16207</v>
      </c>
      <c r="F5129" t="s">
        <v>19718</v>
      </c>
      <c r="G5129" t="str">
        <f t="shared" si="640"/>
        <v>N/A</v>
      </c>
      <c r="H5129" s="1" t="s">
        <v>1635</v>
      </c>
      <c r="I5129" s="1" t="str">
        <f t="shared" si="642"/>
        <v>EMAIL</v>
      </c>
      <c r="J5129" s="1" t="str">
        <f t="shared" si="643"/>
        <v xml:space="preserve"> </v>
      </c>
      <c r="K5129" t="s">
        <v>19718</v>
      </c>
      <c r="L5129" t="str">
        <f t="shared" si="644"/>
        <v>SITO</v>
      </c>
      <c r="M5129" t="str">
        <f t="shared" si="645"/>
        <v xml:space="preserve"> </v>
      </c>
      <c r="N5129" t="str">
        <f t="shared" si="646"/>
        <v>N/a</v>
      </c>
      <c r="O5129" t="str">
        <f t="shared" si="647"/>
        <v>N/a</v>
      </c>
      <c r="S5129" s="1" t="s">
        <v>16279</v>
      </c>
    </row>
    <row r="5130" spans="1:19" ht="14.4" x14ac:dyDescent="0.3">
      <c r="A5130" s="1" t="s">
        <v>35</v>
      </c>
      <c r="B5130" s="1" t="s">
        <v>16280</v>
      </c>
      <c r="C5130" s="1" t="s">
        <v>16281</v>
      </c>
      <c r="D5130" s="1" t="str">
        <f t="shared" si="641"/>
        <v>Contrada Aso 108</v>
      </c>
      <c r="E5130" s="1" t="s">
        <v>16207</v>
      </c>
      <c r="F5130" s="1" t="s">
        <v>16208</v>
      </c>
      <c r="G5130" t="str">
        <f t="shared" si="640"/>
        <v>Montefiore Dell' Aso</v>
      </c>
      <c r="H5130" s="1" t="s">
        <v>16282</v>
      </c>
      <c r="I5130" s="1" t="str">
        <f t="shared" si="642"/>
        <v>SITO</v>
      </c>
      <c r="J5130" s="1" t="str">
        <f t="shared" si="643"/>
        <v>www.angeli-di-montefiore.de</v>
      </c>
      <c r="K5130" s="1" t="s">
        <v>16283</v>
      </c>
      <c r="L5130" t="str">
        <f t="shared" si="644"/>
        <v>EMAIL</v>
      </c>
      <c r="M5130" t="str">
        <f t="shared" si="645"/>
        <v>info@angeli-di-montefiore.de</v>
      </c>
      <c r="N5130" t="str">
        <f t="shared" si="646"/>
        <v>www.angeli-di-montefiore.de</v>
      </c>
      <c r="O5130" t="str">
        <f t="shared" si="647"/>
        <v>info@angeli-di-montefiore.de</v>
      </c>
      <c r="S5130" s="1" t="s">
        <v>16280</v>
      </c>
    </row>
    <row r="5131" spans="1:19" ht="14.4" x14ac:dyDescent="0.3">
      <c r="A5131" s="1" t="s">
        <v>29</v>
      </c>
      <c r="B5131" s="1" t="s">
        <v>16284</v>
      </c>
      <c r="C5131" s="1" t="s">
        <v>16285</v>
      </c>
      <c r="D5131" s="1" t="str">
        <f t="shared" si="641"/>
        <v>Frazione Abetito 111</v>
      </c>
      <c r="E5131" s="1" t="s">
        <v>16286</v>
      </c>
      <c r="F5131" t="s">
        <v>19718</v>
      </c>
      <c r="G5131" t="str">
        <f t="shared" si="640"/>
        <v>N/A</v>
      </c>
      <c r="H5131" t="s">
        <v>19718</v>
      </c>
      <c r="I5131" s="1" t="str">
        <f t="shared" si="642"/>
        <v>SITO</v>
      </c>
      <c r="J5131" s="1" t="str">
        <f t="shared" si="643"/>
        <v>N/a</v>
      </c>
      <c r="K5131" s="1" t="s">
        <v>16287</v>
      </c>
      <c r="L5131" t="str">
        <f t="shared" si="644"/>
        <v>EMAIL</v>
      </c>
      <c r="M5131" t="str">
        <f t="shared" si="645"/>
        <v>annabastiani@outlook.com</v>
      </c>
      <c r="N5131" t="str">
        <f t="shared" si="646"/>
        <v>N/a</v>
      </c>
      <c r="O5131" t="str">
        <f t="shared" si="647"/>
        <v>annabastiani@outlook.com</v>
      </c>
      <c r="S5131" s="1" t="s">
        <v>16284</v>
      </c>
    </row>
    <row r="5132" spans="1:19" ht="14.4" x14ac:dyDescent="0.3">
      <c r="A5132" s="1" t="s">
        <v>571</v>
      </c>
      <c r="B5132" s="1" t="s">
        <v>16288</v>
      </c>
      <c r="C5132" s="1" t="s">
        <v>16289</v>
      </c>
      <c r="D5132" s="1" t="str">
        <f t="shared" si="641"/>
        <v>Via San Nicola 15</v>
      </c>
      <c r="E5132" s="1" t="s">
        <v>16286</v>
      </c>
      <c r="F5132" s="1" t="s">
        <v>16290</v>
      </c>
      <c r="G5132" t="str">
        <f t="shared" si="640"/>
        <v>Balzo</v>
      </c>
      <c r="H5132" s="1" t="s">
        <v>16291</v>
      </c>
      <c r="I5132" s="1" t="str">
        <f t="shared" si="642"/>
        <v>SITO</v>
      </c>
      <c r="J5132" s="1" t="str">
        <f t="shared" si="643"/>
        <v>www.campingvettore.it</v>
      </c>
      <c r="K5132" s="1" t="s">
        <v>16292</v>
      </c>
      <c r="L5132" t="str">
        <f t="shared" si="644"/>
        <v>EMAIL</v>
      </c>
      <c r="M5132" t="str">
        <f t="shared" si="645"/>
        <v>campingvettore@gmail.com</v>
      </c>
      <c r="N5132" t="str">
        <f t="shared" si="646"/>
        <v>www.campingvettore.it</v>
      </c>
      <c r="O5132" t="str">
        <f t="shared" si="647"/>
        <v>campingvettore@gmail.com</v>
      </c>
      <c r="S5132" s="1" t="s">
        <v>16288</v>
      </c>
    </row>
    <row r="5133" spans="1:19" ht="14.4" x14ac:dyDescent="0.3">
      <c r="A5133" s="1" t="s">
        <v>20</v>
      </c>
      <c r="B5133" s="1" t="s">
        <v>16288</v>
      </c>
      <c r="C5133" s="1" t="s">
        <v>16293</v>
      </c>
      <c r="D5133" s="1" t="str">
        <f t="shared" si="641"/>
        <v>Via Piane Ascolane 1</v>
      </c>
      <c r="E5133" s="1" t="s">
        <v>16286</v>
      </c>
      <c r="F5133" s="1" t="s">
        <v>16286</v>
      </c>
      <c r="G5133" t="str">
        <f t="shared" si="640"/>
        <v>Montegallo</v>
      </c>
      <c r="H5133" s="1" t="s">
        <v>16294</v>
      </c>
      <c r="I5133" s="1" t="str">
        <f t="shared" si="642"/>
        <v>SITO</v>
      </c>
      <c r="J5133" s="1" t="str">
        <f t="shared" si="643"/>
        <v>www.albergovettore.it</v>
      </c>
      <c r="K5133" s="1" t="s">
        <v>16295</v>
      </c>
      <c r="L5133" t="str">
        <f t="shared" si="644"/>
        <v>EMAIL</v>
      </c>
      <c r="M5133" t="str">
        <f t="shared" si="645"/>
        <v>albergovettore@hotmail.com</v>
      </c>
      <c r="N5133" t="str">
        <f t="shared" si="646"/>
        <v>www.albergovettore.it</v>
      </c>
      <c r="O5133" t="str">
        <f t="shared" si="647"/>
        <v>albergovettore@hotmail.com</v>
      </c>
      <c r="S5133" s="1" t="s">
        <v>16288</v>
      </c>
    </row>
    <row r="5134" spans="1:19" ht="14.4" x14ac:dyDescent="0.3">
      <c r="A5134" s="1" t="s">
        <v>35</v>
      </c>
      <c r="B5134" s="1" t="s">
        <v>16296</v>
      </c>
      <c r="C5134" s="1" t="s">
        <v>16297</v>
      </c>
      <c r="D5134" s="1" t="str">
        <f t="shared" si="641"/>
        <v>Frazione Abetito 32,34</v>
      </c>
      <c r="E5134" s="1" t="s">
        <v>16286</v>
      </c>
      <c r="F5134" s="1" t="s">
        <v>16298</v>
      </c>
      <c r="G5134" t="str">
        <f t="shared" si="640"/>
        <v>Frazione Abetito</v>
      </c>
      <c r="H5134" s="1" t="s">
        <v>16299</v>
      </c>
      <c r="I5134" s="1" t="str">
        <f t="shared" si="642"/>
        <v>SITO</v>
      </c>
      <c r="J5134" s="1" t="str">
        <f t="shared" si="643"/>
        <v>www.agriturismocasavecchia.info</v>
      </c>
      <c r="K5134" s="1" t="s">
        <v>16300</v>
      </c>
      <c r="L5134" t="str">
        <f t="shared" si="644"/>
        <v>EMAIL</v>
      </c>
      <c r="M5134" t="str">
        <f t="shared" si="645"/>
        <v>agriturismocasavecchia@gmail.com</v>
      </c>
      <c r="N5134" t="str">
        <f t="shared" si="646"/>
        <v>www.agriturismocasavecchia.info</v>
      </c>
      <c r="O5134" t="str">
        <f t="shared" si="647"/>
        <v>agriturismocasavecchia@gmail.com</v>
      </c>
      <c r="S5134" s="1" t="s">
        <v>16296</v>
      </c>
    </row>
    <row r="5135" spans="1:19" ht="14.4" x14ac:dyDescent="0.3">
      <c r="A5135" s="1" t="s">
        <v>300</v>
      </c>
      <c r="B5135" s="1" t="s">
        <v>16301</v>
      </c>
      <c r="C5135" s="1" t="s">
        <v>16302</v>
      </c>
      <c r="D5135" s="1" t="str">
        <f t="shared" si="641"/>
        <v>Frazione Colle 12</v>
      </c>
      <c r="E5135" s="1" t="s">
        <v>16286</v>
      </c>
      <c r="F5135" s="1" t="s">
        <v>16286</v>
      </c>
      <c r="G5135" t="str">
        <f t="shared" si="640"/>
        <v>Montegallo</v>
      </c>
      <c r="H5135" s="1" t="s">
        <v>16303</v>
      </c>
      <c r="I5135" s="1" t="str">
        <f t="shared" si="642"/>
        <v>SITO</v>
      </c>
      <c r="J5135" s="1" t="str">
        <f t="shared" si="643"/>
        <v>www.rifugiocollesibillini.it</v>
      </c>
      <c r="K5135" s="1" t="s">
        <v>16304</v>
      </c>
      <c r="L5135" t="str">
        <f t="shared" si="644"/>
        <v>EMAIL</v>
      </c>
      <c r="M5135" t="str">
        <f t="shared" si="645"/>
        <v>sibillini.colle@libero.it</v>
      </c>
      <c r="N5135" t="str">
        <f t="shared" si="646"/>
        <v>www.rifugiocollesibillini.it</v>
      </c>
      <c r="O5135" t="str">
        <f t="shared" si="647"/>
        <v>sibillini.colle@libero.it</v>
      </c>
      <c r="S5135" s="1" t="s">
        <v>16301</v>
      </c>
    </row>
    <row r="5136" spans="1:19" ht="14.4" x14ac:dyDescent="0.3">
      <c r="A5136" s="1" t="s">
        <v>35</v>
      </c>
      <c r="B5136" s="1" t="s">
        <v>16305</v>
      </c>
      <c r="C5136" s="1" t="s">
        <v>16306</v>
      </c>
      <c r="D5136" s="1" t="str">
        <f t="shared" si="641"/>
        <v>Frazione Colle 14</v>
      </c>
      <c r="E5136" s="1" t="s">
        <v>16286</v>
      </c>
      <c r="F5136" s="1" t="s">
        <v>16286</v>
      </c>
      <c r="G5136" t="str">
        <f t="shared" si="640"/>
        <v>Montegallo</v>
      </c>
      <c r="H5136" s="1" t="s">
        <v>16303</v>
      </c>
      <c r="I5136" s="1" t="str">
        <f t="shared" si="642"/>
        <v>SITO</v>
      </c>
      <c r="J5136" s="1" t="str">
        <f t="shared" si="643"/>
        <v>www.rifugiocollesibillini.it</v>
      </c>
      <c r="K5136" s="1" t="s">
        <v>16304</v>
      </c>
      <c r="L5136" t="str">
        <f t="shared" si="644"/>
        <v>EMAIL</v>
      </c>
      <c r="M5136" t="str">
        <f t="shared" si="645"/>
        <v>sibillini.colle@libero.it</v>
      </c>
      <c r="N5136" t="str">
        <f t="shared" si="646"/>
        <v>www.rifugiocollesibillini.it</v>
      </c>
      <c r="O5136" t="str">
        <f t="shared" si="647"/>
        <v>sibillini.colle@libero.it</v>
      </c>
      <c r="S5136" s="1" t="s">
        <v>16305</v>
      </c>
    </row>
    <row r="5137" spans="1:19" ht="14.4" x14ac:dyDescent="0.3">
      <c r="A5137" s="1" t="s">
        <v>29</v>
      </c>
      <c r="B5137" s="1" t="s">
        <v>16307</v>
      </c>
      <c r="C5137" s="1" t="s">
        <v>16308</v>
      </c>
      <c r="D5137" s="1" t="str">
        <f t="shared" si="641"/>
        <v>Frazione Castro 70</v>
      </c>
      <c r="E5137" s="1" t="s">
        <v>16286</v>
      </c>
      <c r="F5137" s="1" t="s">
        <v>16286</v>
      </c>
      <c r="G5137" t="str">
        <f t="shared" si="640"/>
        <v>Montegallo</v>
      </c>
      <c r="H5137" t="s">
        <v>19718</v>
      </c>
      <c r="I5137" s="1" t="str">
        <f t="shared" si="642"/>
        <v>SITO</v>
      </c>
      <c r="J5137" s="1" t="str">
        <f t="shared" si="643"/>
        <v>N/a</v>
      </c>
      <c r="K5137" t="s">
        <v>19718</v>
      </c>
      <c r="L5137" t="str">
        <f t="shared" si="644"/>
        <v>SITO</v>
      </c>
      <c r="M5137" t="str">
        <f t="shared" si="645"/>
        <v xml:space="preserve"> </v>
      </c>
      <c r="N5137" t="str">
        <f t="shared" si="646"/>
        <v>N/a</v>
      </c>
      <c r="O5137" t="str">
        <f t="shared" si="647"/>
        <v>N/a</v>
      </c>
      <c r="S5137" s="1" t="s">
        <v>16307</v>
      </c>
    </row>
    <row r="5138" spans="1:19" ht="14.4" x14ac:dyDescent="0.3">
      <c r="A5138" s="1" t="s">
        <v>186</v>
      </c>
      <c r="B5138" s="1" t="s">
        <v>16309</v>
      </c>
      <c r="C5138" s="1" t="s">
        <v>16310</v>
      </c>
      <c r="D5138" s="1" t="str">
        <f t="shared" si="641"/>
        <v>Frazione Santa Maria In Lapide 4</v>
      </c>
      <c r="E5138" s="1" t="s">
        <v>16286</v>
      </c>
      <c r="F5138" s="1" t="s">
        <v>16286</v>
      </c>
      <c r="G5138" t="str">
        <f t="shared" si="640"/>
        <v>Montegallo</v>
      </c>
      <c r="H5138" t="s">
        <v>19718</v>
      </c>
      <c r="I5138" s="1" t="str">
        <f t="shared" si="642"/>
        <v>SITO</v>
      </c>
      <c r="J5138" s="1" t="str">
        <f t="shared" si="643"/>
        <v>N/a</v>
      </c>
      <c r="K5138" t="s">
        <v>19718</v>
      </c>
      <c r="L5138" t="str">
        <f t="shared" si="644"/>
        <v>SITO</v>
      </c>
      <c r="M5138" t="str">
        <f t="shared" si="645"/>
        <v xml:space="preserve"> </v>
      </c>
      <c r="N5138" t="str">
        <f t="shared" si="646"/>
        <v>N/a</v>
      </c>
      <c r="O5138" t="str">
        <f t="shared" si="647"/>
        <v>N/a</v>
      </c>
      <c r="S5138" s="1" t="s">
        <v>16309</v>
      </c>
    </row>
    <row r="5139" spans="1:19" ht="14.4" x14ac:dyDescent="0.3">
      <c r="A5139" s="1" t="s">
        <v>29</v>
      </c>
      <c r="B5139" s="1" t="s">
        <v>16311</v>
      </c>
      <c r="C5139" s="1" t="s">
        <v>16312</v>
      </c>
      <c r="D5139" s="1" t="str">
        <f t="shared" si="641"/>
        <v>Via Roma 13</v>
      </c>
      <c r="E5139" s="1" t="s">
        <v>16286</v>
      </c>
      <c r="F5139" s="1" t="s">
        <v>16286</v>
      </c>
      <c r="G5139" t="str">
        <f t="shared" si="640"/>
        <v>Montegallo</v>
      </c>
      <c r="H5139" s="1" t="s">
        <v>16313</v>
      </c>
      <c r="I5139" s="1" t="str">
        <f t="shared" si="642"/>
        <v>SITO</v>
      </c>
      <c r="J5139" s="1" t="str">
        <f t="shared" si="643"/>
        <v>www.casavacanzelospuntino.it</v>
      </c>
      <c r="K5139" s="1" t="s">
        <v>16314</v>
      </c>
      <c r="L5139" t="str">
        <f t="shared" si="644"/>
        <v>EMAIL</v>
      </c>
      <c r="M5139" t="str">
        <f t="shared" si="645"/>
        <v>info@casavacanzelospuntino.it</v>
      </c>
      <c r="N5139" t="str">
        <f t="shared" si="646"/>
        <v>www.casavacanzelospuntino.it</v>
      </c>
      <c r="O5139" t="str">
        <f t="shared" si="647"/>
        <v>info@casavacanzelospuntino.it</v>
      </c>
      <c r="S5139" s="1" t="s">
        <v>16311</v>
      </c>
    </row>
    <row r="5140" spans="1:19" ht="14.4" x14ac:dyDescent="0.3">
      <c r="A5140" s="1" t="s">
        <v>35</v>
      </c>
      <c r="B5140" s="1" t="s">
        <v>16315</v>
      </c>
      <c r="C5140" s="1" t="s">
        <v>16316</v>
      </c>
      <c r="D5140" s="1" t="str">
        <f t="shared" si="641"/>
        <v>Frazione Tofe 1</v>
      </c>
      <c r="E5140" s="1" t="s">
        <v>16317</v>
      </c>
      <c r="F5140" s="1" t="s">
        <v>16317</v>
      </c>
      <c r="G5140" t="str">
        <f t="shared" si="640"/>
        <v>Montemonaco</v>
      </c>
      <c r="H5140" t="s">
        <v>19718</v>
      </c>
      <c r="I5140" s="1" t="str">
        <f t="shared" si="642"/>
        <v>SITO</v>
      </c>
      <c r="J5140" s="1" t="str">
        <f t="shared" si="643"/>
        <v>N/a</v>
      </c>
      <c r="K5140" t="s">
        <v>19718</v>
      </c>
      <c r="L5140" t="str">
        <f t="shared" si="644"/>
        <v>SITO</v>
      </c>
      <c r="M5140" t="str">
        <f t="shared" si="645"/>
        <v xml:space="preserve"> </v>
      </c>
      <c r="N5140" t="str">
        <f t="shared" si="646"/>
        <v>N/a</v>
      </c>
      <c r="O5140" t="str">
        <f t="shared" si="647"/>
        <v>N/a</v>
      </c>
      <c r="S5140" s="1" t="s">
        <v>16315</v>
      </c>
    </row>
    <row r="5141" spans="1:19" ht="14.4" x14ac:dyDescent="0.3">
      <c r="A5141" s="1" t="s">
        <v>35</v>
      </c>
      <c r="B5141" s="1" t="s">
        <v>16318</v>
      </c>
      <c r="C5141" s="1" t="s">
        <v>16319</v>
      </c>
      <c r="D5141" s="1" t="str">
        <f t="shared" si="641"/>
        <v>Loc. Colleregnone  8</v>
      </c>
      <c r="E5141" s="1" t="s">
        <v>16317</v>
      </c>
      <c r="F5141" s="1" t="s">
        <v>16317</v>
      </c>
      <c r="G5141" t="str">
        <f t="shared" si="640"/>
        <v>Montemonaco</v>
      </c>
      <c r="H5141" t="s">
        <v>19718</v>
      </c>
      <c r="I5141" s="1" t="str">
        <f t="shared" si="642"/>
        <v>SITO</v>
      </c>
      <c r="J5141" s="1" t="str">
        <f t="shared" si="643"/>
        <v>N/a</v>
      </c>
      <c r="K5141" t="s">
        <v>19718</v>
      </c>
      <c r="L5141" t="str">
        <f t="shared" si="644"/>
        <v>SITO</v>
      </c>
      <c r="M5141" t="str">
        <f t="shared" si="645"/>
        <v xml:space="preserve"> </v>
      </c>
      <c r="N5141" t="str">
        <f t="shared" si="646"/>
        <v>N/a</v>
      </c>
      <c r="O5141" t="str">
        <f t="shared" si="647"/>
        <v>N/a</v>
      </c>
      <c r="S5141" s="1" t="s">
        <v>16318</v>
      </c>
    </row>
    <row r="5142" spans="1:19" ht="14.4" x14ac:dyDescent="0.3">
      <c r="A5142" s="1" t="s">
        <v>35</v>
      </c>
      <c r="B5142" s="1" t="s">
        <v>16320</v>
      </c>
      <c r="C5142" s="1" t="s">
        <v>16321</v>
      </c>
      <c r="D5142" s="1" t="str">
        <f t="shared" si="641"/>
        <v>Frazione Rascio  21</v>
      </c>
      <c r="E5142" s="1" t="s">
        <v>16317</v>
      </c>
      <c r="F5142" s="1" t="s">
        <v>16317</v>
      </c>
      <c r="G5142" t="str">
        <f t="shared" si="640"/>
        <v>Montemonaco</v>
      </c>
      <c r="H5142" t="s">
        <v>19718</v>
      </c>
      <c r="I5142" s="1" t="str">
        <f t="shared" si="642"/>
        <v>SITO</v>
      </c>
      <c r="J5142" s="1" t="str">
        <f t="shared" si="643"/>
        <v>N/a</v>
      </c>
      <c r="K5142" t="s">
        <v>19718</v>
      </c>
      <c r="L5142" t="str">
        <f t="shared" si="644"/>
        <v>SITO</v>
      </c>
      <c r="M5142" t="str">
        <f t="shared" si="645"/>
        <v xml:space="preserve"> </v>
      </c>
      <c r="N5142" t="str">
        <f t="shared" si="646"/>
        <v>N/a</v>
      </c>
      <c r="O5142" t="str">
        <f t="shared" si="647"/>
        <v>N/a</v>
      </c>
      <c r="S5142" s="1" t="s">
        <v>16320</v>
      </c>
    </row>
    <row r="5143" spans="1:19" ht="14.4" x14ac:dyDescent="0.3">
      <c r="A5143" s="1" t="s">
        <v>300</v>
      </c>
      <c r="B5143" s="1" t="s">
        <v>16322</v>
      </c>
      <c r="C5143" s="1" t="s">
        <v>16323</v>
      </c>
      <c r="D5143" s="1" t="str">
        <f t="shared" si="641"/>
        <v>Frazione Altino 1</v>
      </c>
      <c r="E5143" s="1" t="s">
        <v>16317</v>
      </c>
      <c r="F5143" s="1" t="s">
        <v>16317</v>
      </c>
      <c r="G5143" t="str">
        <f t="shared" si="640"/>
        <v>Montemonaco</v>
      </c>
      <c r="H5143" t="s">
        <v>19718</v>
      </c>
      <c r="I5143" s="1" t="str">
        <f t="shared" si="642"/>
        <v>SITO</v>
      </c>
      <c r="J5143" s="1" t="str">
        <f t="shared" si="643"/>
        <v>N/a</v>
      </c>
      <c r="K5143" t="s">
        <v>19718</v>
      </c>
      <c r="L5143" t="str">
        <f t="shared" si="644"/>
        <v>SITO</v>
      </c>
      <c r="M5143" t="str">
        <f t="shared" si="645"/>
        <v xml:space="preserve"> </v>
      </c>
      <c r="N5143" t="str">
        <f t="shared" si="646"/>
        <v>N/a</v>
      </c>
      <c r="O5143" t="str">
        <f t="shared" si="647"/>
        <v>N/a</v>
      </c>
      <c r="S5143" s="1" t="s">
        <v>16322</v>
      </c>
    </row>
    <row r="5144" spans="1:19" ht="14.4" x14ac:dyDescent="0.3">
      <c r="A5144" s="1" t="s">
        <v>190</v>
      </c>
      <c r="B5144" s="1" t="s">
        <v>16324</v>
      </c>
      <c r="C5144" s="1" t="s">
        <v>16323</v>
      </c>
      <c r="D5144" s="1" t="str">
        <f t="shared" si="641"/>
        <v>Frazione Altino 1</v>
      </c>
      <c r="E5144" s="1" t="s">
        <v>16317</v>
      </c>
      <c r="F5144" s="1" t="s">
        <v>16317</v>
      </c>
      <c r="G5144" t="str">
        <f t="shared" si="640"/>
        <v>Montemonaco</v>
      </c>
      <c r="H5144" s="1" t="s">
        <v>16325</v>
      </c>
      <c r="I5144" s="1" t="str">
        <f t="shared" si="642"/>
        <v>SITO</v>
      </c>
      <c r="J5144" s="1" t="str">
        <f t="shared" si="643"/>
        <v>www.rifugioaltino.it</v>
      </c>
      <c r="K5144" s="1" t="s">
        <v>16326</v>
      </c>
      <c r="L5144" t="str">
        <f t="shared" si="644"/>
        <v>EMAIL</v>
      </c>
      <c r="M5144" t="str">
        <f t="shared" si="645"/>
        <v>info@studiocensori.it</v>
      </c>
      <c r="N5144" t="str">
        <f t="shared" si="646"/>
        <v>www.rifugioaltino.it</v>
      </c>
      <c r="O5144" t="str">
        <f t="shared" si="647"/>
        <v>info@studiocensori.it</v>
      </c>
      <c r="S5144" s="1" t="s">
        <v>16324</v>
      </c>
    </row>
    <row r="5145" spans="1:19" ht="14.4" x14ac:dyDescent="0.3">
      <c r="A5145" s="1" t="s">
        <v>190</v>
      </c>
      <c r="B5145" s="1" t="s">
        <v>16327</v>
      </c>
      <c r="C5145" t="s">
        <v>19718</v>
      </c>
      <c r="D5145" s="1" t="str">
        <f t="shared" si="641"/>
        <v>N/A</v>
      </c>
      <c r="E5145" s="1" t="s">
        <v>16317</v>
      </c>
      <c r="F5145" s="1" t="s">
        <v>16328</v>
      </c>
      <c r="G5145" t="str">
        <f t="shared" si="640"/>
        <v>S. Giorgio All'Isola</v>
      </c>
      <c r="H5145" t="s">
        <v>19718</v>
      </c>
      <c r="I5145" s="1" t="str">
        <f t="shared" si="642"/>
        <v>SITO</v>
      </c>
      <c r="J5145" s="1" t="str">
        <f t="shared" si="643"/>
        <v>N/a</v>
      </c>
      <c r="K5145" s="1" t="s">
        <v>16329</v>
      </c>
      <c r="L5145" t="str">
        <f t="shared" si="644"/>
        <v>EMAIL</v>
      </c>
      <c r="M5145" t="str">
        <f t="shared" si="645"/>
        <v>idscsbt@virgilio.it</v>
      </c>
      <c r="N5145" t="str">
        <f t="shared" si="646"/>
        <v>N/a</v>
      </c>
      <c r="O5145" t="str">
        <f t="shared" si="647"/>
        <v>idscsbt@virgilio.it</v>
      </c>
      <c r="S5145" s="1" t="s">
        <v>16327</v>
      </c>
    </row>
    <row r="5146" spans="1:19" ht="14.4" x14ac:dyDescent="0.3">
      <c r="A5146" s="1" t="s">
        <v>12</v>
      </c>
      <c r="B5146" s="1" t="s">
        <v>16330</v>
      </c>
      <c r="C5146" t="s">
        <v>19718</v>
      </c>
      <c r="D5146" s="1" t="str">
        <f t="shared" si="641"/>
        <v>N/A</v>
      </c>
      <c r="E5146" s="1" t="s">
        <v>16317</v>
      </c>
      <c r="F5146" s="1" t="s">
        <v>16331</v>
      </c>
      <c r="G5146" t="str">
        <f t="shared" si="640"/>
        <v>Frazione Altino</v>
      </c>
      <c r="H5146" t="s">
        <v>19718</v>
      </c>
      <c r="I5146" s="1" t="str">
        <f t="shared" si="642"/>
        <v>SITO</v>
      </c>
      <c r="J5146" s="1" t="str">
        <f t="shared" si="643"/>
        <v>N/a</v>
      </c>
      <c r="K5146" s="1" t="s">
        <v>16332</v>
      </c>
      <c r="L5146" t="str">
        <f t="shared" si="644"/>
        <v>EMAIL</v>
      </c>
      <c r="M5146" t="str">
        <f t="shared" si="645"/>
        <v>alfonsovetriburatti@gmail.com</v>
      </c>
      <c r="N5146" t="str">
        <f t="shared" si="646"/>
        <v>N/a</v>
      </c>
      <c r="O5146" t="str">
        <f t="shared" si="647"/>
        <v>alfonsovetriburatti@gmail.com</v>
      </c>
      <c r="S5146" s="1" t="s">
        <v>16330</v>
      </c>
    </row>
    <row r="5147" spans="1:19" ht="14.4" x14ac:dyDescent="0.3">
      <c r="A5147" s="1" t="s">
        <v>35</v>
      </c>
      <c r="B5147" s="1" t="s">
        <v>16333</v>
      </c>
      <c r="C5147" s="1" t="s">
        <v>16334</v>
      </c>
      <c r="D5147" s="1" t="str">
        <f t="shared" si="641"/>
        <v>Frazione Isola San Biagio 52</v>
      </c>
      <c r="E5147" s="1" t="s">
        <v>16317</v>
      </c>
      <c r="F5147" s="1" t="s">
        <v>16317</v>
      </c>
      <c r="G5147" t="str">
        <f t="shared" si="640"/>
        <v>Montemonaco</v>
      </c>
      <c r="H5147" s="1" t="s">
        <v>16335</v>
      </c>
      <c r="I5147" s="1" t="str">
        <f t="shared" si="642"/>
        <v>SITO</v>
      </c>
      <c r="J5147" s="1" t="str">
        <f t="shared" si="643"/>
        <v>www.leoreadi.com</v>
      </c>
      <c r="K5147" s="1" t="s">
        <v>16336</v>
      </c>
      <c r="L5147" t="str">
        <f t="shared" si="644"/>
        <v>EMAIL</v>
      </c>
      <c r="M5147" t="str">
        <f t="shared" si="645"/>
        <v>info@leoreadi.com</v>
      </c>
      <c r="N5147" t="str">
        <f t="shared" si="646"/>
        <v>www.leoreadi.com</v>
      </c>
      <c r="O5147" t="str">
        <f t="shared" si="647"/>
        <v>info@leoreadi.com</v>
      </c>
      <c r="S5147" s="1" t="s">
        <v>16333</v>
      </c>
    </row>
    <row r="5148" spans="1:19" ht="14.4" x14ac:dyDescent="0.3">
      <c r="A5148" s="1" t="s">
        <v>35</v>
      </c>
      <c r="B5148" s="1" t="s">
        <v>16337</v>
      </c>
      <c r="C5148" t="s">
        <v>19718</v>
      </c>
      <c r="D5148" s="1" t="str">
        <f t="shared" si="641"/>
        <v>N/A</v>
      </c>
      <c r="E5148" s="1" t="s">
        <v>16317</v>
      </c>
      <c r="F5148" s="1" t="s">
        <v>16338</v>
      </c>
      <c r="G5148" t="str">
        <f t="shared" si="640"/>
        <v>Fraz. Vallefiume</v>
      </c>
      <c r="H5148" s="1" t="s">
        <v>16339</v>
      </c>
      <c r="I5148" s="1" t="str">
        <f t="shared" si="642"/>
        <v>SITO</v>
      </c>
      <c r="J5148" s="1" t="str">
        <f t="shared" si="643"/>
        <v>www.lalocandadiulisse.it</v>
      </c>
      <c r="K5148" s="1" t="s">
        <v>16340</v>
      </c>
      <c r="L5148" t="str">
        <f t="shared" si="644"/>
        <v>EMAIL</v>
      </c>
      <c r="M5148" t="str">
        <f t="shared" si="645"/>
        <v>info@lalocandadiulisse.it</v>
      </c>
      <c r="N5148" t="str">
        <f t="shared" si="646"/>
        <v>www.lalocandadiulisse.it</v>
      </c>
      <c r="O5148" t="str">
        <f t="shared" si="647"/>
        <v>info@lalocandadiulisse.it</v>
      </c>
      <c r="S5148" s="1" t="s">
        <v>16337</v>
      </c>
    </row>
    <row r="5149" spans="1:19" ht="14.4" x14ac:dyDescent="0.3">
      <c r="A5149" s="1" t="s">
        <v>35</v>
      </c>
      <c r="B5149" s="1" t="s">
        <v>16341</v>
      </c>
      <c r="C5149" t="s">
        <v>19718</v>
      </c>
      <c r="D5149" s="1" t="str">
        <f t="shared" si="641"/>
        <v>N/A</v>
      </c>
      <c r="E5149" s="1" t="s">
        <v>16317</v>
      </c>
      <c r="F5149" s="1" t="s">
        <v>16342</v>
      </c>
      <c r="G5149" t="str">
        <f t="shared" si="640"/>
        <v>Frazione Ariconi</v>
      </c>
      <c r="H5149" s="1" t="s">
        <v>16343</v>
      </c>
      <c r="I5149" s="1" t="str">
        <f t="shared" si="642"/>
        <v>SITO</v>
      </c>
      <c r="J5149" s="1" t="str">
        <f t="shared" si="643"/>
        <v>www.laprimula.it</v>
      </c>
      <c r="K5149" s="1" t="s">
        <v>16344</v>
      </c>
      <c r="L5149" t="str">
        <f t="shared" si="644"/>
        <v>EMAIL</v>
      </c>
      <c r="M5149" t="str">
        <f t="shared" si="645"/>
        <v>laprimula.lago@libero.it</v>
      </c>
      <c r="N5149" t="str">
        <f t="shared" si="646"/>
        <v>www.laprimula.it</v>
      </c>
      <c r="O5149" t="str">
        <f t="shared" si="647"/>
        <v>laprimula.lago@libero.it</v>
      </c>
      <c r="S5149" s="1" t="s">
        <v>16341</v>
      </c>
    </row>
    <row r="5150" spans="1:19" ht="14.4" x14ac:dyDescent="0.3">
      <c r="A5150" s="1" t="s">
        <v>82</v>
      </c>
      <c r="B5150" s="1" t="s">
        <v>3270</v>
      </c>
      <c r="C5150" t="s">
        <v>19718</v>
      </c>
      <c r="D5150" s="1" t="str">
        <f t="shared" si="641"/>
        <v>N/A</v>
      </c>
      <c r="E5150" s="1" t="s">
        <v>16317</v>
      </c>
      <c r="F5150" t="s">
        <v>19718</v>
      </c>
      <c r="G5150" t="str">
        <f t="shared" si="640"/>
        <v>N/A</v>
      </c>
      <c r="H5150" t="s">
        <v>19718</v>
      </c>
      <c r="I5150" s="1" t="str">
        <f t="shared" si="642"/>
        <v>SITO</v>
      </c>
      <c r="J5150" s="1" t="str">
        <f t="shared" si="643"/>
        <v>N/a</v>
      </c>
      <c r="K5150" t="s">
        <v>19718</v>
      </c>
      <c r="L5150" t="str">
        <f t="shared" si="644"/>
        <v>SITO</v>
      </c>
      <c r="M5150" t="str">
        <f t="shared" si="645"/>
        <v xml:space="preserve"> </v>
      </c>
      <c r="N5150" t="str">
        <f t="shared" si="646"/>
        <v>N/a</v>
      </c>
      <c r="O5150" t="str">
        <f t="shared" si="647"/>
        <v>N/a</v>
      </c>
      <c r="S5150" s="1" t="s">
        <v>3270</v>
      </c>
    </row>
    <row r="5151" spans="1:19" ht="14.4" x14ac:dyDescent="0.3">
      <c r="A5151" s="1" t="s">
        <v>35</v>
      </c>
      <c r="B5151" s="1" t="s">
        <v>16345</v>
      </c>
      <c r="C5151" s="1" t="s">
        <v>16346</v>
      </c>
      <c r="D5151" s="1" t="str">
        <f t="shared" si="641"/>
        <v>Via Colleregnone 6</v>
      </c>
      <c r="E5151" s="1" t="s">
        <v>16317</v>
      </c>
      <c r="F5151" s="1" t="s">
        <v>16347</v>
      </c>
      <c r="G5151" t="str">
        <f t="shared" si="640"/>
        <v>Colleregnone</v>
      </c>
      <c r="H5151" s="1" t="s">
        <v>16348</v>
      </c>
      <c r="I5151" s="1" t="str">
        <f t="shared" si="642"/>
        <v>SITO</v>
      </c>
      <c r="J5151" s="1" t="str">
        <f t="shared" si="643"/>
        <v>www.fattoriadeisibillini.com</v>
      </c>
      <c r="K5151" s="1" t="s">
        <v>16349</v>
      </c>
      <c r="L5151" t="str">
        <f t="shared" si="644"/>
        <v>EMAIL</v>
      </c>
      <c r="M5151" t="str">
        <f t="shared" si="645"/>
        <v>info@fattoriadeisibillini.com</v>
      </c>
      <c r="N5151" t="str">
        <f t="shared" si="646"/>
        <v>www.fattoriadeisibillini.com</v>
      </c>
      <c r="O5151" t="str">
        <f t="shared" si="647"/>
        <v>info@fattoriadeisibillini.com</v>
      </c>
      <c r="S5151" s="1" t="s">
        <v>16345</v>
      </c>
    </row>
    <row r="5152" spans="1:19" ht="14.4" x14ac:dyDescent="0.3">
      <c r="A5152" s="1" t="s">
        <v>6</v>
      </c>
      <c r="B5152" s="1" t="s">
        <v>16350</v>
      </c>
      <c r="C5152" t="s">
        <v>19718</v>
      </c>
      <c r="D5152" s="1" t="str">
        <f t="shared" si="641"/>
        <v>N/A</v>
      </c>
      <c r="E5152" s="1" t="s">
        <v>16317</v>
      </c>
      <c r="F5152" s="1" t="s">
        <v>16351</v>
      </c>
      <c r="G5152" t="str">
        <f t="shared" si="640"/>
        <v>Cittadella</v>
      </c>
      <c r="H5152" s="1" t="s">
        <v>16352</v>
      </c>
      <c r="I5152" s="1" t="str">
        <f t="shared" si="642"/>
        <v>SITO</v>
      </c>
      <c r="J5152" s="1" t="str">
        <f t="shared" si="643"/>
        <v>www.cittadelladeisibillini.it</v>
      </c>
      <c r="K5152" s="1" t="s">
        <v>16353</v>
      </c>
      <c r="L5152" t="str">
        <f t="shared" si="644"/>
        <v>EMAIL</v>
      </c>
      <c r="M5152" t="str">
        <f t="shared" si="645"/>
        <v>informa@cittadelladeisibillini.it</v>
      </c>
      <c r="N5152" t="str">
        <f t="shared" si="646"/>
        <v>www.cittadelladeisibillini.it</v>
      </c>
      <c r="O5152" t="str">
        <f t="shared" si="647"/>
        <v>informa@cittadelladeisibillini.it</v>
      </c>
      <c r="S5152" s="1" t="s">
        <v>16350</v>
      </c>
    </row>
    <row r="5153" spans="1:19" ht="14.4" x14ac:dyDescent="0.3">
      <c r="A5153" s="1" t="s">
        <v>20</v>
      </c>
      <c r="B5153" s="1" t="s">
        <v>16354</v>
      </c>
      <c r="C5153" s="1" t="s">
        <v>16355</v>
      </c>
      <c r="D5153" s="1" t="str">
        <f t="shared" si="641"/>
        <v>Viale Stradone 86</v>
      </c>
      <c r="E5153" s="1" t="s">
        <v>16317</v>
      </c>
      <c r="F5153" s="1" t="s">
        <v>16317</v>
      </c>
      <c r="G5153" t="str">
        <f t="shared" si="640"/>
        <v>Montemonaco</v>
      </c>
      <c r="H5153" t="s">
        <v>19718</v>
      </c>
      <c r="I5153" s="1" t="str">
        <f t="shared" si="642"/>
        <v>SITO</v>
      </c>
      <c r="J5153" s="1" t="str">
        <f t="shared" si="643"/>
        <v>N/a</v>
      </c>
      <c r="K5153" s="1" t="s">
        <v>16356</v>
      </c>
      <c r="L5153" t="str">
        <f t="shared" si="644"/>
        <v>EMAIL</v>
      </c>
      <c r="M5153" t="str">
        <f t="shared" si="645"/>
        <v>lacolombella@sibillini.com</v>
      </c>
      <c r="N5153" t="str">
        <f t="shared" si="646"/>
        <v>N/a</v>
      </c>
      <c r="O5153" t="str">
        <f t="shared" si="647"/>
        <v>lacolombella@sibillini.com</v>
      </c>
      <c r="S5153" s="1" t="s">
        <v>16354</v>
      </c>
    </row>
    <row r="5154" spans="1:19" ht="14.4" x14ac:dyDescent="0.3">
      <c r="A5154" s="1" t="s">
        <v>20</v>
      </c>
      <c r="B5154" s="1" t="s">
        <v>16357</v>
      </c>
      <c r="C5154" s="1" t="s">
        <v>16358</v>
      </c>
      <c r="D5154" s="1" t="str">
        <f t="shared" si="641"/>
        <v>Frazione Foce 33</v>
      </c>
      <c r="E5154" s="1" t="s">
        <v>16317</v>
      </c>
      <c r="F5154" s="1" t="s">
        <v>16317</v>
      </c>
      <c r="G5154" t="str">
        <f t="shared" si="640"/>
        <v>Montemonaco</v>
      </c>
      <c r="H5154" s="1" t="s">
        <v>16359</v>
      </c>
      <c r="I5154" s="1" t="str">
        <f t="shared" si="642"/>
        <v>SITO</v>
      </c>
      <c r="J5154" s="1" t="str">
        <f t="shared" si="643"/>
        <v>www.tavernadellamontagna.net</v>
      </c>
      <c r="K5154" s="1" t="s">
        <v>16360</v>
      </c>
      <c r="L5154" t="str">
        <f t="shared" si="644"/>
        <v>EMAIL</v>
      </c>
      <c r="M5154" t="str">
        <f t="shared" si="645"/>
        <v>tavernadellamontagna@gmail.com</v>
      </c>
      <c r="N5154" t="str">
        <f t="shared" si="646"/>
        <v>www.tavernadellamontagna.net</v>
      </c>
      <c r="O5154" t="str">
        <f t="shared" si="647"/>
        <v>tavernadellamontagna@gmail.com</v>
      </c>
      <c r="S5154" s="1" t="s">
        <v>16357</v>
      </c>
    </row>
    <row r="5155" spans="1:19" ht="14.4" x14ac:dyDescent="0.3">
      <c r="A5155" s="1" t="s">
        <v>20</v>
      </c>
      <c r="B5155" s="1" t="s">
        <v>16361</v>
      </c>
      <c r="C5155" s="1" t="s">
        <v>16362</v>
      </c>
      <c r="D5155" s="1" t="str">
        <f t="shared" si="641"/>
        <v>Frazione Rocca 1</v>
      </c>
      <c r="E5155" s="1" t="s">
        <v>16317</v>
      </c>
      <c r="F5155" s="1" t="s">
        <v>16317</v>
      </c>
      <c r="G5155" t="str">
        <f t="shared" si="640"/>
        <v>Montemonaco</v>
      </c>
      <c r="H5155" s="1" t="s">
        <v>16363</v>
      </c>
      <c r="I5155" s="1" t="str">
        <f t="shared" si="642"/>
        <v>SITO</v>
      </c>
      <c r="J5155" s="1" t="str">
        <f t="shared" si="643"/>
        <v>www.guerrinmeschino.com</v>
      </c>
      <c r="K5155" s="1" t="s">
        <v>16364</v>
      </c>
      <c r="L5155" t="str">
        <f t="shared" si="644"/>
        <v>EMAIL</v>
      </c>
      <c r="M5155" t="str">
        <f t="shared" si="645"/>
        <v>infoguerrinmeschino@libero.it</v>
      </c>
      <c r="N5155" t="str">
        <f t="shared" si="646"/>
        <v>www.guerrinmeschino.com</v>
      </c>
      <c r="O5155" t="str">
        <f t="shared" si="647"/>
        <v>infoguerrinmeschino@libero.it</v>
      </c>
      <c r="S5155" s="1" t="s">
        <v>16361</v>
      </c>
    </row>
    <row r="5156" spans="1:19" ht="14.4" x14ac:dyDescent="0.3">
      <c r="A5156" s="1" t="s">
        <v>20</v>
      </c>
      <c r="B5156" s="1" t="s">
        <v>16365</v>
      </c>
      <c r="C5156" s="1" t="s">
        <v>16366</v>
      </c>
      <c r="D5156" s="1" t="str">
        <f t="shared" si="641"/>
        <v>Via Roma 25</v>
      </c>
      <c r="E5156" s="1" t="s">
        <v>16317</v>
      </c>
      <c r="F5156" s="1" t="s">
        <v>16317</v>
      </c>
      <c r="G5156" t="str">
        <f t="shared" si="640"/>
        <v>Montemonaco</v>
      </c>
      <c r="H5156" s="1" t="s">
        <v>16367</v>
      </c>
      <c r="I5156" s="1" t="str">
        <f t="shared" si="642"/>
        <v>SITO</v>
      </c>
      <c r="J5156" s="1" t="str">
        <f t="shared" si="643"/>
        <v>www.hotelmontiazzurri.com</v>
      </c>
      <c r="K5156" s="1" t="s">
        <v>16368</v>
      </c>
      <c r="L5156" t="str">
        <f t="shared" si="644"/>
        <v>EMAIL</v>
      </c>
      <c r="M5156" t="str">
        <f t="shared" si="645"/>
        <v>info@hotelmontiazzurri.com</v>
      </c>
      <c r="N5156" t="str">
        <f t="shared" si="646"/>
        <v>www.hotelmontiazzurri.com</v>
      </c>
      <c r="O5156" t="str">
        <f t="shared" si="647"/>
        <v>info@hotelmontiazzurri.com</v>
      </c>
      <c r="S5156" s="1" t="s">
        <v>16365</v>
      </c>
    </row>
    <row r="5157" spans="1:19" ht="14.4" x14ac:dyDescent="0.3">
      <c r="A5157" s="1" t="s">
        <v>35</v>
      </c>
      <c r="B5157" s="1" t="s">
        <v>16369</v>
      </c>
      <c r="C5157" s="1" t="s">
        <v>16370</v>
      </c>
      <c r="D5157" s="1" t="str">
        <f t="shared" si="641"/>
        <v>Frazione Isola San Biagio 1</v>
      </c>
      <c r="E5157" s="1" t="s">
        <v>16317</v>
      </c>
      <c r="F5157" s="1" t="s">
        <v>16317</v>
      </c>
      <c r="G5157" t="str">
        <f t="shared" si="640"/>
        <v>Montemonaco</v>
      </c>
      <c r="H5157" t="s">
        <v>19718</v>
      </c>
      <c r="I5157" s="1" t="str">
        <f t="shared" si="642"/>
        <v>SITO</v>
      </c>
      <c r="J5157" s="1" t="str">
        <f t="shared" si="643"/>
        <v>N/a</v>
      </c>
      <c r="K5157" s="1" t="s">
        <v>16371</v>
      </c>
      <c r="L5157" t="str">
        <f t="shared" si="644"/>
        <v>EMAIL</v>
      </c>
      <c r="M5157" t="str">
        <f t="shared" si="645"/>
        <v>ristoranteiltiglio@yahoo.it</v>
      </c>
      <c r="N5157" t="str">
        <f t="shared" si="646"/>
        <v>N/a</v>
      </c>
      <c r="O5157" t="str">
        <f t="shared" si="647"/>
        <v>ristoranteiltiglio@yahoo.it</v>
      </c>
      <c r="S5157" s="1" t="s">
        <v>16369</v>
      </c>
    </row>
    <row r="5158" spans="1:19" ht="14.4" x14ac:dyDescent="0.3">
      <c r="A5158" s="1" t="s">
        <v>82</v>
      </c>
      <c r="B5158" s="1" t="s">
        <v>16372</v>
      </c>
      <c r="C5158" s="1" t="s">
        <v>16373</v>
      </c>
      <c r="D5158" s="1" t="str">
        <f t="shared" si="641"/>
        <v>Localita' Pignotti 8</v>
      </c>
      <c r="E5158" s="1" t="s">
        <v>16317</v>
      </c>
      <c r="F5158" s="1" t="s">
        <v>16317</v>
      </c>
      <c r="G5158" t="str">
        <f t="shared" si="640"/>
        <v>Montemonaco</v>
      </c>
      <c r="H5158" s="1" t="s">
        <v>16374</v>
      </c>
      <c r="I5158" s="1" t="str">
        <f t="shared" si="642"/>
        <v>SITO</v>
      </c>
      <c r="J5158" s="1" t="str">
        <f t="shared" si="643"/>
        <v>www.labaitadipilato.it</v>
      </c>
      <c r="K5158" s="1" t="s">
        <v>16375</v>
      </c>
      <c r="L5158" t="str">
        <f t="shared" si="644"/>
        <v>EMAIL</v>
      </c>
      <c r="M5158" t="str">
        <f t="shared" si="645"/>
        <v>info@labaitadipilato.it</v>
      </c>
      <c r="N5158" t="str">
        <f t="shared" si="646"/>
        <v>www.labaitadipilato.it</v>
      </c>
      <c r="O5158" t="str">
        <f t="shared" si="647"/>
        <v>info@labaitadipilato.it</v>
      </c>
      <c r="S5158" s="1" t="s">
        <v>16372</v>
      </c>
    </row>
    <row r="5159" spans="1:19" ht="14.4" x14ac:dyDescent="0.3">
      <c r="A5159" s="1" t="s">
        <v>190</v>
      </c>
      <c r="B5159" s="1" t="s">
        <v>16376</v>
      </c>
      <c r="C5159" t="s">
        <v>19718</v>
      </c>
      <c r="D5159" s="1" t="str">
        <f t="shared" si="641"/>
        <v>N/A</v>
      </c>
      <c r="E5159" s="1" t="s">
        <v>16317</v>
      </c>
      <c r="F5159" s="1" t="s">
        <v>16376</v>
      </c>
      <c r="G5159" t="str">
        <f t="shared" si="640"/>
        <v>Isola San Biagio</v>
      </c>
      <c r="H5159" t="s">
        <v>19718</v>
      </c>
      <c r="I5159" s="1" t="str">
        <f t="shared" si="642"/>
        <v>SITO</v>
      </c>
      <c r="J5159" s="1" t="str">
        <f t="shared" si="643"/>
        <v>N/a</v>
      </c>
      <c r="K5159" t="s">
        <v>19718</v>
      </c>
      <c r="L5159" t="str">
        <f t="shared" si="644"/>
        <v>SITO</v>
      </c>
      <c r="M5159" t="str">
        <f t="shared" si="645"/>
        <v xml:space="preserve"> </v>
      </c>
      <c r="N5159" t="str">
        <f t="shared" si="646"/>
        <v>N/a</v>
      </c>
      <c r="O5159" t="str">
        <f t="shared" si="647"/>
        <v>N/a</v>
      </c>
      <c r="S5159" s="1" t="s">
        <v>16376</v>
      </c>
    </row>
    <row r="5160" spans="1:19" ht="14.4" x14ac:dyDescent="0.3">
      <c r="A5160" s="1" t="s">
        <v>190</v>
      </c>
      <c r="B5160" s="1" t="s">
        <v>16377</v>
      </c>
      <c r="C5160" t="s">
        <v>19718</v>
      </c>
      <c r="D5160" s="1" t="str">
        <f t="shared" si="641"/>
        <v>N/A</v>
      </c>
      <c r="E5160" s="1" t="s">
        <v>16317</v>
      </c>
      <c r="F5160" s="1" t="s">
        <v>16378</v>
      </c>
      <c r="G5160" t="str">
        <f t="shared" si="640"/>
        <v>Vallegrascia</v>
      </c>
      <c r="H5160" t="s">
        <v>19718</v>
      </c>
      <c r="I5160" s="1" t="str">
        <f t="shared" si="642"/>
        <v>SITO</v>
      </c>
      <c r="J5160" s="1" t="str">
        <f t="shared" si="643"/>
        <v>N/a</v>
      </c>
      <c r="K5160" t="s">
        <v>19718</v>
      </c>
      <c r="L5160" t="str">
        <f t="shared" si="644"/>
        <v>SITO</v>
      </c>
      <c r="M5160" t="str">
        <f t="shared" si="645"/>
        <v xml:space="preserve"> </v>
      </c>
      <c r="N5160" t="str">
        <f t="shared" si="646"/>
        <v>N/a</v>
      </c>
      <c r="O5160" t="str">
        <f t="shared" si="647"/>
        <v>N/a</v>
      </c>
      <c r="S5160" s="1" t="s">
        <v>16377</v>
      </c>
    </row>
    <row r="5161" spans="1:19" ht="14.4" x14ac:dyDescent="0.3">
      <c r="A5161" s="1" t="s">
        <v>190</v>
      </c>
      <c r="B5161" s="1" t="s">
        <v>6928</v>
      </c>
      <c r="C5161" t="s">
        <v>19718</v>
      </c>
      <c r="D5161" s="1" t="str">
        <f t="shared" si="641"/>
        <v>N/A</v>
      </c>
      <c r="E5161" s="1" t="s">
        <v>16317</v>
      </c>
      <c r="F5161" s="1" t="s">
        <v>6928</v>
      </c>
      <c r="G5161" t="str">
        <f t="shared" si="640"/>
        <v>San Lorenzo</v>
      </c>
      <c r="H5161" t="s">
        <v>19718</v>
      </c>
      <c r="I5161" s="1" t="str">
        <f t="shared" si="642"/>
        <v>SITO</v>
      </c>
      <c r="J5161" s="1" t="str">
        <f t="shared" si="643"/>
        <v>N/a</v>
      </c>
      <c r="K5161" t="s">
        <v>19718</v>
      </c>
      <c r="L5161" t="str">
        <f t="shared" si="644"/>
        <v>SITO</v>
      </c>
      <c r="M5161" t="str">
        <f t="shared" si="645"/>
        <v xml:space="preserve"> </v>
      </c>
      <c r="N5161" t="str">
        <f t="shared" si="646"/>
        <v>N/a</v>
      </c>
      <c r="O5161" t="str">
        <f t="shared" si="647"/>
        <v>N/a</v>
      </c>
      <c r="S5161" s="1" t="s">
        <v>6928</v>
      </c>
    </row>
    <row r="5162" spans="1:19" ht="14.4" x14ac:dyDescent="0.3">
      <c r="A5162" s="1" t="s">
        <v>190</v>
      </c>
      <c r="B5162" s="1" t="s">
        <v>16379</v>
      </c>
      <c r="C5162" t="s">
        <v>19718</v>
      </c>
      <c r="D5162" s="1" t="str">
        <f t="shared" si="641"/>
        <v>N/A</v>
      </c>
      <c r="E5162" s="1" t="s">
        <v>16317</v>
      </c>
      <c r="F5162" t="s">
        <v>19718</v>
      </c>
      <c r="G5162" t="str">
        <f t="shared" si="640"/>
        <v>N/A</v>
      </c>
      <c r="H5162" t="s">
        <v>19718</v>
      </c>
      <c r="I5162" s="1" t="str">
        <f t="shared" si="642"/>
        <v>SITO</v>
      </c>
      <c r="J5162" s="1" t="str">
        <f t="shared" si="643"/>
        <v>N/a</v>
      </c>
      <c r="K5162" t="s">
        <v>19718</v>
      </c>
      <c r="L5162" t="str">
        <f t="shared" si="644"/>
        <v>SITO</v>
      </c>
      <c r="M5162" t="str">
        <f t="shared" si="645"/>
        <v xml:space="preserve"> </v>
      </c>
      <c r="N5162" t="str">
        <f t="shared" si="646"/>
        <v>N/a</v>
      </c>
      <c r="O5162" t="str">
        <f t="shared" si="647"/>
        <v>N/a</v>
      </c>
      <c r="S5162" s="1" t="s">
        <v>16379</v>
      </c>
    </row>
    <row r="5163" spans="1:19" ht="14.4" x14ac:dyDescent="0.3">
      <c r="A5163" s="1" t="s">
        <v>190</v>
      </c>
      <c r="B5163" s="1" t="s">
        <v>16380</v>
      </c>
      <c r="C5163" t="s">
        <v>19718</v>
      </c>
      <c r="D5163" s="1" t="str">
        <f t="shared" si="641"/>
        <v>N/A</v>
      </c>
      <c r="E5163" s="1" t="s">
        <v>16317</v>
      </c>
      <c r="F5163" s="1" t="s">
        <v>1883</v>
      </c>
      <c r="G5163" t="str">
        <f t="shared" si="640"/>
        <v>Foce</v>
      </c>
      <c r="H5163" t="s">
        <v>19718</v>
      </c>
      <c r="I5163" s="1" t="str">
        <f t="shared" si="642"/>
        <v>SITO</v>
      </c>
      <c r="J5163" s="1" t="str">
        <f t="shared" si="643"/>
        <v>N/a</v>
      </c>
      <c r="K5163" t="s">
        <v>19718</v>
      </c>
      <c r="L5163" t="str">
        <f t="shared" si="644"/>
        <v>SITO</v>
      </c>
      <c r="M5163" t="str">
        <f t="shared" si="645"/>
        <v xml:space="preserve"> </v>
      </c>
      <c r="N5163" t="str">
        <f t="shared" si="646"/>
        <v>N/a</v>
      </c>
      <c r="O5163" t="str">
        <f t="shared" si="647"/>
        <v>N/a</v>
      </c>
      <c r="S5163" s="1" t="s">
        <v>16380</v>
      </c>
    </row>
    <row r="5164" spans="1:19" ht="14.4" x14ac:dyDescent="0.3">
      <c r="A5164" s="1" t="s">
        <v>190</v>
      </c>
      <c r="B5164" s="1" t="s">
        <v>16381</v>
      </c>
      <c r="C5164" t="s">
        <v>19718</v>
      </c>
      <c r="D5164" s="1" t="str">
        <f t="shared" si="641"/>
        <v>N/A</v>
      </c>
      <c r="E5164" s="1" t="s">
        <v>16317</v>
      </c>
      <c r="F5164" s="1" t="s">
        <v>16381</v>
      </c>
      <c r="G5164" t="str">
        <f t="shared" si="640"/>
        <v>Ferra'</v>
      </c>
      <c r="H5164" t="s">
        <v>19718</v>
      </c>
      <c r="I5164" s="1" t="str">
        <f t="shared" si="642"/>
        <v>SITO</v>
      </c>
      <c r="J5164" s="1" t="str">
        <f t="shared" si="643"/>
        <v>N/a</v>
      </c>
      <c r="K5164" s="1" t="s">
        <v>16382</v>
      </c>
      <c r="L5164" t="str">
        <f t="shared" si="644"/>
        <v>EMAIL</v>
      </c>
      <c r="M5164" t="str">
        <f t="shared" si="645"/>
        <v>marchigiana@unitalsi.it</v>
      </c>
      <c r="N5164" t="str">
        <f t="shared" si="646"/>
        <v>N/a</v>
      </c>
      <c r="O5164" t="str">
        <f t="shared" si="647"/>
        <v>marchigiana@unitalsi.it</v>
      </c>
      <c r="S5164" s="1" t="s">
        <v>16381</v>
      </c>
    </row>
    <row r="5165" spans="1:19" ht="14.4" x14ac:dyDescent="0.3">
      <c r="A5165" s="1" t="s">
        <v>300</v>
      </c>
      <c r="B5165" s="1" t="s">
        <v>16383</v>
      </c>
      <c r="C5165" t="s">
        <v>19718</v>
      </c>
      <c r="D5165" s="1" t="str">
        <f t="shared" si="641"/>
        <v>N/A</v>
      </c>
      <c r="E5165" s="1" t="s">
        <v>16317</v>
      </c>
      <c r="F5165" t="s">
        <v>19718</v>
      </c>
      <c r="G5165" t="str">
        <f t="shared" si="640"/>
        <v>N/A</v>
      </c>
      <c r="H5165" t="s">
        <v>19718</v>
      </c>
      <c r="I5165" s="1" t="str">
        <f t="shared" si="642"/>
        <v>SITO</v>
      </c>
      <c r="J5165" s="1" t="str">
        <f t="shared" si="643"/>
        <v>N/a</v>
      </c>
      <c r="K5165" t="s">
        <v>19718</v>
      </c>
      <c r="L5165" t="str">
        <f t="shared" si="644"/>
        <v>SITO</v>
      </c>
      <c r="M5165" t="str">
        <f t="shared" si="645"/>
        <v xml:space="preserve"> </v>
      </c>
      <c r="N5165" t="str">
        <f t="shared" si="646"/>
        <v>N/a</v>
      </c>
      <c r="O5165" t="str">
        <f t="shared" si="647"/>
        <v>N/a</v>
      </c>
      <c r="S5165" s="1" t="s">
        <v>16383</v>
      </c>
    </row>
    <row r="5166" spans="1:19" ht="14.4" x14ac:dyDescent="0.3">
      <c r="A5166" s="1" t="s">
        <v>35</v>
      </c>
      <c r="B5166" s="1" t="s">
        <v>16384</v>
      </c>
      <c r="C5166" s="1" t="s">
        <v>16385</v>
      </c>
      <c r="D5166" s="1" t="str">
        <f t="shared" si="641"/>
        <v>Localita' Isola San Biagio 1</v>
      </c>
      <c r="E5166" s="1" t="s">
        <v>16317</v>
      </c>
      <c r="F5166" s="1" t="s">
        <v>16317</v>
      </c>
      <c r="G5166" t="str">
        <f t="shared" si="640"/>
        <v>Montemonaco</v>
      </c>
      <c r="H5166" t="s">
        <v>19718</v>
      </c>
      <c r="I5166" s="1" t="str">
        <f t="shared" si="642"/>
        <v>SITO</v>
      </c>
      <c r="J5166" s="1" t="str">
        <f t="shared" si="643"/>
        <v>N/a</v>
      </c>
      <c r="K5166" t="s">
        <v>19718</v>
      </c>
      <c r="L5166" t="str">
        <f t="shared" si="644"/>
        <v>SITO</v>
      </c>
      <c r="M5166" t="str">
        <f t="shared" si="645"/>
        <v xml:space="preserve"> </v>
      </c>
      <c r="N5166" t="str">
        <f t="shared" si="646"/>
        <v>N/a</v>
      </c>
      <c r="O5166" t="str">
        <f t="shared" si="647"/>
        <v>N/a</v>
      </c>
      <c r="S5166" s="1" t="s">
        <v>16384</v>
      </c>
    </row>
    <row r="5167" spans="1:19" ht="14.4" x14ac:dyDescent="0.3">
      <c r="A5167" s="1" t="s">
        <v>35</v>
      </c>
      <c r="B5167" s="1" t="s">
        <v>16350</v>
      </c>
      <c r="C5167" s="1" t="s">
        <v>16386</v>
      </c>
      <c r="D5167" s="1" t="str">
        <f t="shared" si="641"/>
        <v>Localita' Cittadella 1</v>
      </c>
      <c r="E5167" s="1" t="s">
        <v>16317</v>
      </c>
      <c r="F5167" s="1" t="s">
        <v>16317</v>
      </c>
      <c r="G5167" t="str">
        <f t="shared" si="640"/>
        <v>Montemonaco</v>
      </c>
      <c r="H5167" s="1" t="s">
        <v>16352</v>
      </c>
      <c r="I5167" s="1" t="str">
        <f t="shared" si="642"/>
        <v>SITO</v>
      </c>
      <c r="J5167" s="1" t="str">
        <f t="shared" si="643"/>
        <v>www.cittadelladeisibillini.it</v>
      </c>
      <c r="K5167" s="1" t="s">
        <v>16353</v>
      </c>
      <c r="L5167" t="str">
        <f t="shared" si="644"/>
        <v>EMAIL</v>
      </c>
      <c r="M5167" t="str">
        <f t="shared" si="645"/>
        <v>informa@cittadelladeisibillini.it</v>
      </c>
      <c r="N5167" t="str">
        <f t="shared" si="646"/>
        <v>www.cittadelladeisibillini.it</v>
      </c>
      <c r="O5167" t="str">
        <f t="shared" si="647"/>
        <v>informa@cittadelladeisibillini.it</v>
      </c>
      <c r="S5167" s="1" t="s">
        <v>16350</v>
      </c>
    </row>
    <row r="5168" spans="1:19" ht="14.4" x14ac:dyDescent="0.3">
      <c r="A5168" s="1" t="s">
        <v>35</v>
      </c>
      <c r="B5168" s="1" t="s">
        <v>16387</v>
      </c>
      <c r="C5168" s="1" t="s">
        <v>16388</v>
      </c>
      <c r="D5168" s="1" t="str">
        <f t="shared" si="641"/>
        <v>Frazione Colleregnone 1</v>
      </c>
      <c r="E5168" s="1" t="s">
        <v>16317</v>
      </c>
      <c r="F5168" s="1" t="s">
        <v>16317</v>
      </c>
      <c r="G5168" t="str">
        <f t="shared" si="640"/>
        <v>Montemonaco</v>
      </c>
      <c r="H5168" s="1" t="s">
        <v>16389</v>
      </c>
      <c r="I5168" s="1" t="str">
        <f t="shared" si="642"/>
        <v>SITO</v>
      </c>
      <c r="J5168" s="1" t="str">
        <f t="shared" si="643"/>
        <v>www.lecastellare.it</v>
      </c>
      <c r="K5168" s="1" t="s">
        <v>16390</v>
      </c>
      <c r="L5168" t="str">
        <f t="shared" si="644"/>
        <v>EMAIL</v>
      </c>
      <c r="M5168" t="str">
        <f t="shared" si="645"/>
        <v>info@lecastellare.it</v>
      </c>
      <c r="N5168" t="str">
        <f t="shared" si="646"/>
        <v>www.lecastellare.it</v>
      </c>
      <c r="O5168" t="str">
        <f t="shared" si="647"/>
        <v>info@lecastellare.it</v>
      </c>
      <c r="S5168" s="1" t="s">
        <v>16387</v>
      </c>
    </row>
    <row r="5169" spans="1:19" ht="14.4" x14ac:dyDescent="0.3">
      <c r="A5169" s="1" t="s">
        <v>29</v>
      </c>
      <c r="B5169" s="1" t="s">
        <v>16391</v>
      </c>
      <c r="C5169" s="1" t="s">
        <v>16392</v>
      </c>
      <c r="D5169" s="1" t="str">
        <f t="shared" si="641"/>
        <v>Localita' Rivo Rosso 1</v>
      </c>
      <c r="E5169" s="1" t="s">
        <v>16317</v>
      </c>
      <c r="F5169" s="1" t="s">
        <v>16317</v>
      </c>
      <c r="G5169" t="str">
        <f t="shared" si="640"/>
        <v>Montemonaco</v>
      </c>
      <c r="H5169" s="1" t="s">
        <v>16393</v>
      </c>
      <c r="I5169" s="1" t="str">
        <f t="shared" si="642"/>
        <v>SITO</v>
      </c>
      <c r="J5169" s="1" t="str">
        <f t="shared" si="643"/>
        <v>www.villafior.it</v>
      </c>
      <c r="K5169" s="1" t="s">
        <v>16394</v>
      </c>
      <c r="L5169" t="str">
        <f t="shared" si="644"/>
        <v>EMAIL</v>
      </c>
      <c r="M5169" t="str">
        <f t="shared" si="645"/>
        <v>info@villafior.it</v>
      </c>
      <c r="N5169" t="str">
        <f t="shared" si="646"/>
        <v>www.villafior.it</v>
      </c>
      <c r="O5169" t="str">
        <f t="shared" si="647"/>
        <v>info@villafior.it</v>
      </c>
      <c r="S5169" s="1" t="s">
        <v>16391</v>
      </c>
    </row>
    <row r="5170" spans="1:19" ht="14.4" x14ac:dyDescent="0.3">
      <c r="A5170" s="1" t="s">
        <v>82</v>
      </c>
      <c r="B5170" s="1" t="s">
        <v>16395</v>
      </c>
      <c r="C5170" s="1" t="s">
        <v>16396</v>
      </c>
      <c r="D5170" s="1" t="str">
        <f t="shared" si="641"/>
        <v>Frazione Vallegrascia 106</v>
      </c>
      <c r="E5170" s="1" t="s">
        <v>16317</v>
      </c>
      <c r="F5170" s="1" t="s">
        <v>16317</v>
      </c>
      <c r="G5170" t="str">
        <f t="shared" si="640"/>
        <v>Montemonaco</v>
      </c>
      <c r="H5170" s="1" t="s">
        <v>16397</v>
      </c>
      <c r="I5170" s="1" t="str">
        <f t="shared" si="642"/>
        <v>SITO</v>
      </c>
      <c r="J5170" s="1" t="str">
        <f t="shared" si="643"/>
        <v>www.stellaalpinabb.it</v>
      </c>
      <c r="K5170" s="1" t="s">
        <v>16398</v>
      </c>
      <c r="L5170" t="str">
        <f t="shared" si="644"/>
        <v>EMAIL</v>
      </c>
      <c r="M5170" t="str">
        <f t="shared" si="645"/>
        <v>info@stellaalpinabb.it</v>
      </c>
      <c r="N5170" t="str">
        <f t="shared" si="646"/>
        <v>www.stellaalpinabb.it</v>
      </c>
      <c r="O5170" t="str">
        <f t="shared" si="647"/>
        <v>info@stellaalpinabb.it</v>
      </c>
      <c r="S5170" s="1" t="s">
        <v>16395</v>
      </c>
    </row>
    <row r="5171" spans="1:19" ht="14.4" x14ac:dyDescent="0.3">
      <c r="A5171" s="1" t="s">
        <v>29</v>
      </c>
      <c r="B5171" s="1" t="s">
        <v>16399</v>
      </c>
      <c r="C5171" s="1" t="s">
        <v>16400</v>
      </c>
      <c r="D5171" s="1" t="str">
        <f t="shared" si="641"/>
        <v>Via Bitossi 43</v>
      </c>
      <c r="E5171" s="1" t="s">
        <v>16401</v>
      </c>
      <c r="F5171" s="1" t="s">
        <v>16401</v>
      </c>
      <c r="G5171" t="str">
        <f t="shared" si="640"/>
        <v>Monteprandone</v>
      </c>
      <c r="H5171" t="s">
        <v>19718</v>
      </c>
      <c r="I5171" s="1" t="str">
        <f t="shared" si="642"/>
        <v>SITO</v>
      </c>
      <c r="J5171" s="1" t="str">
        <f t="shared" si="643"/>
        <v>N/a</v>
      </c>
      <c r="K5171" s="1" t="s">
        <v>16402</v>
      </c>
      <c r="L5171" t="str">
        <f t="shared" si="644"/>
        <v>EMAIL</v>
      </c>
      <c r="M5171" t="str">
        <f t="shared" si="645"/>
        <v>laura.cardinali@gmail.com</v>
      </c>
      <c r="N5171" t="str">
        <f t="shared" si="646"/>
        <v>N/a</v>
      </c>
      <c r="O5171" t="str">
        <f t="shared" si="647"/>
        <v>laura.cardinali@gmail.com</v>
      </c>
      <c r="S5171" s="1" t="s">
        <v>16399</v>
      </c>
    </row>
    <row r="5172" spans="1:19" ht="14.4" x14ac:dyDescent="0.3">
      <c r="A5172" s="1" t="s">
        <v>29</v>
      </c>
      <c r="B5172" s="1" t="s">
        <v>16403</v>
      </c>
      <c r="C5172" s="1" t="s">
        <v>16404</v>
      </c>
      <c r="D5172" s="1" t="str">
        <f t="shared" si="641"/>
        <v>Contrada Fonte Vecchia 22</v>
      </c>
      <c r="E5172" s="1" t="s">
        <v>16401</v>
      </c>
      <c r="F5172" s="1" t="s">
        <v>16401</v>
      </c>
      <c r="G5172" t="str">
        <f t="shared" si="640"/>
        <v>Monteprandone</v>
      </c>
      <c r="H5172" s="1" t="s">
        <v>16405</v>
      </c>
      <c r="I5172" s="1" t="str">
        <f t="shared" si="642"/>
        <v>SITO</v>
      </c>
      <c r="J5172" s="1" t="str">
        <f t="shared" si="643"/>
        <v>casaadriatica.nl</v>
      </c>
      <c r="K5172" s="1" t="s">
        <v>16406</v>
      </c>
      <c r="L5172" t="str">
        <f t="shared" si="644"/>
        <v>EMAIL</v>
      </c>
      <c r="M5172" t="str">
        <f t="shared" si="645"/>
        <v>casaadriatica@gmail.com</v>
      </c>
      <c r="N5172" t="str">
        <f t="shared" si="646"/>
        <v>casaadriatica.nl</v>
      </c>
      <c r="O5172" t="str">
        <f t="shared" si="647"/>
        <v>casaadriatica@gmail.com</v>
      </c>
      <c r="S5172" s="1" t="s">
        <v>16403</v>
      </c>
    </row>
    <row r="5173" spans="1:19" ht="14.4" x14ac:dyDescent="0.3">
      <c r="A5173" s="1" t="s">
        <v>29</v>
      </c>
      <c r="B5173" s="1" t="s">
        <v>16407</v>
      </c>
      <c r="C5173" s="1" t="s">
        <v>16408</v>
      </c>
      <c r="D5173" s="1" t="str">
        <f t="shared" si="641"/>
        <v>Contrada Colle S. Angelo 18</v>
      </c>
      <c r="E5173" s="1" t="s">
        <v>16401</v>
      </c>
      <c r="F5173" s="1" t="s">
        <v>16401</v>
      </c>
      <c r="G5173" t="str">
        <f t="shared" si="640"/>
        <v>Monteprandone</v>
      </c>
      <c r="H5173" s="1" t="s">
        <v>16409</v>
      </c>
      <c r="I5173" s="1" t="str">
        <f t="shared" si="642"/>
        <v>EMAIL</v>
      </c>
      <c r="J5173" s="1" t="str">
        <f t="shared" si="643"/>
        <v xml:space="preserve"> </v>
      </c>
      <c r="K5173" s="1" t="s">
        <v>16410</v>
      </c>
      <c r="L5173" t="str">
        <f t="shared" si="644"/>
        <v>EMAIL</v>
      </c>
      <c r="M5173" t="str">
        <f t="shared" si="645"/>
        <v>ilaria_28@live.it;</v>
      </c>
      <c r="N5173" t="str">
        <f t="shared" si="646"/>
        <v>N/a</v>
      </c>
      <c r="O5173" t="str">
        <f t="shared" si="647"/>
        <v>ilaria_28@live.it;</v>
      </c>
      <c r="S5173" s="1" t="s">
        <v>16407</v>
      </c>
    </row>
    <row r="5174" spans="1:19" ht="14.4" x14ac:dyDescent="0.3">
      <c r="A5174" s="1" t="s">
        <v>29</v>
      </c>
      <c r="B5174" s="1" t="s">
        <v>16411</v>
      </c>
      <c r="C5174" s="1" t="s">
        <v>16412</v>
      </c>
      <c r="D5174" s="1" t="str">
        <f t="shared" si="641"/>
        <v>Via Monterone 33</v>
      </c>
      <c r="E5174" s="1" t="s">
        <v>16401</v>
      </c>
      <c r="F5174" s="1" t="s">
        <v>16401</v>
      </c>
      <c r="G5174" t="str">
        <f t="shared" si="640"/>
        <v>Monteprandone</v>
      </c>
      <c r="H5174" t="s">
        <v>19718</v>
      </c>
      <c r="I5174" s="1" t="str">
        <f t="shared" si="642"/>
        <v>SITO</v>
      </c>
      <c r="J5174" s="1" t="str">
        <f t="shared" si="643"/>
        <v>N/a</v>
      </c>
      <c r="K5174" s="1" t="s">
        <v>16413</v>
      </c>
      <c r="L5174" t="str">
        <f t="shared" si="644"/>
        <v>EMAIL</v>
      </c>
      <c r="M5174" t="str">
        <f t="shared" si="645"/>
        <v>persianicristian1965@gmail.com</v>
      </c>
      <c r="N5174" t="str">
        <f t="shared" si="646"/>
        <v>N/a</v>
      </c>
      <c r="O5174" t="str">
        <f t="shared" si="647"/>
        <v>persianicristian1965@gmail.com</v>
      </c>
      <c r="S5174" s="1" t="s">
        <v>16411</v>
      </c>
    </row>
    <row r="5175" spans="1:19" ht="14.4" x14ac:dyDescent="0.3">
      <c r="A5175" s="1" t="s">
        <v>29</v>
      </c>
      <c r="B5175" s="1" t="s">
        <v>16414</v>
      </c>
      <c r="C5175" s="1" t="s">
        <v>16412</v>
      </c>
      <c r="D5175" s="1" t="str">
        <f t="shared" si="641"/>
        <v>Via Monterone 33</v>
      </c>
      <c r="E5175" s="1" t="s">
        <v>16401</v>
      </c>
      <c r="F5175" s="1" t="s">
        <v>16401</v>
      </c>
      <c r="G5175" t="str">
        <f t="shared" si="640"/>
        <v>Monteprandone</v>
      </c>
      <c r="H5175" s="1" t="s">
        <v>16415</v>
      </c>
      <c r="I5175" s="1" t="str">
        <f t="shared" si="642"/>
        <v>SITO</v>
      </c>
      <c r="J5175" s="1" t="str">
        <f t="shared" si="643"/>
        <v>www.bbgliortidisangiacomo.it</v>
      </c>
      <c r="K5175" s="1" t="s">
        <v>16416</v>
      </c>
      <c r="L5175" t="str">
        <f t="shared" si="644"/>
        <v>EMAIL</v>
      </c>
      <c r="M5175" t="str">
        <f t="shared" si="645"/>
        <v>ortidisangiacomo@gmail.com</v>
      </c>
      <c r="N5175" t="str">
        <f t="shared" si="646"/>
        <v>www.bbgliortidisangiacomo.it</v>
      </c>
      <c r="O5175" t="str">
        <f t="shared" si="647"/>
        <v>ortidisangiacomo@gmail.com</v>
      </c>
      <c r="S5175" s="1" t="s">
        <v>16414</v>
      </c>
    </row>
    <row r="5176" spans="1:19" ht="14.4" x14ac:dyDescent="0.3">
      <c r="A5176" s="1" t="s">
        <v>20</v>
      </c>
      <c r="B5176" s="1" t="s">
        <v>16417</v>
      </c>
      <c r="C5176" s="1" t="s">
        <v>16418</v>
      </c>
      <c r="D5176" s="1" t="str">
        <f t="shared" si="641"/>
        <v>Via Antonio Gramsci 7</v>
      </c>
      <c r="E5176" s="1" t="s">
        <v>16401</v>
      </c>
      <c r="F5176" s="1" t="s">
        <v>16401</v>
      </c>
      <c r="G5176" t="str">
        <f t="shared" si="640"/>
        <v>Monteprandone</v>
      </c>
      <c r="H5176" s="1" t="s">
        <v>16419</v>
      </c>
      <c r="I5176" s="1" t="str">
        <f t="shared" si="642"/>
        <v>SITO</v>
      </c>
      <c r="J5176" s="1" t="str">
        <f t="shared" si="643"/>
        <v>www.hoteldelcavaliere.it</v>
      </c>
      <c r="K5176" s="1" t="s">
        <v>16420</v>
      </c>
      <c r="L5176" t="str">
        <f t="shared" si="644"/>
        <v>EMAIL</v>
      </c>
      <c r="M5176" t="str">
        <f t="shared" si="645"/>
        <v>info@hoteldelcavaliere.it</v>
      </c>
      <c r="N5176" t="str">
        <f t="shared" si="646"/>
        <v>www.hoteldelcavaliere.it</v>
      </c>
      <c r="O5176" t="str">
        <f t="shared" si="647"/>
        <v>info@hoteldelcavaliere.it</v>
      </c>
      <c r="S5176" s="1" t="s">
        <v>16417</v>
      </c>
    </row>
    <row r="5177" spans="1:19" ht="14.4" x14ac:dyDescent="0.3">
      <c r="A5177" s="1" t="s">
        <v>29</v>
      </c>
      <c r="B5177" s="1" t="s">
        <v>16421</v>
      </c>
      <c r="C5177" s="1" t="s">
        <v>16422</v>
      </c>
      <c r="D5177" s="1" t="str">
        <f t="shared" si="641"/>
        <v>Colle Sant'Angelo  32A</v>
      </c>
      <c r="E5177" s="1" t="s">
        <v>16401</v>
      </c>
      <c r="F5177" t="s">
        <v>19718</v>
      </c>
      <c r="G5177" t="str">
        <f t="shared" si="640"/>
        <v>N/A</v>
      </c>
      <c r="H5177" s="1" t="s">
        <v>16423</v>
      </c>
      <c r="I5177" s="1" t="str">
        <f t="shared" si="642"/>
        <v>EMAIL</v>
      </c>
      <c r="J5177" s="1" t="str">
        <f t="shared" si="643"/>
        <v xml:space="preserve"> </v>
      </c>
      <c r="K5177" s="1" t="s">
        <v>16424</v>
      </c>
      <c r="L5177" t="str">
        <f t="shared" si="644"/>
        <v>EMAIL</v>
      </c>
      <c r="M5177" t="str">
        <f t="shared" si="645"/>
        <v>bruni.cinzia@hotmail.it</v>
      </c>
      <c r="N5177" t="str">
        <f t="shared" si="646"/>
        <v>N/a</v>
      </c>
      <c r="O5177" t="str">
        <f t="shared" si="647"/>
        <v>bruni.cinzia@hotmail.it</v>
      </c>
      <c r="S5177" s="1" t="s">
        <v>16421</v>
      </c>
    </row>
    <row r="5178" spans="1:19" ht="14.4" x14ac:dyDescent="0.3">
      <c r="A5178" s="1" t="s">
        <v>29</v>
      </c>
      <c r="B5178" s="1" t="s">
        <v>11319</v>
      </c>
      <c r="C5178" s="1" t="s">
        <v>16425</v>
      </c>
      <c r="D5178" s="1" t="str">
        <f t="shared" si="641"/>
        <v>Contrada Isola 32</v>
      </c>
      <c r="E5178" s="1" t="s">
        <v>16401</v>
      </c>
      <c r="F5178" s="1" t="s">
        <v>16426</v>
      </c>
      <c r="G5178" t="str">
        <f t="shared" si="640"/>
        <v>Monteprandone</v>
      </c>
      <c r="H5178" t="s">
        <v>19718</v>
      </c>
      <c r="I5178" s="1" t="str">
        <f t="shared" si="642"/>
        <v>SITO</v>
      </c>
      <c r="J5178" s="1" t="str">
        <f t="shared" si="643"/>
        <v>N/a</v>
      </c>
      <c r="K5178" s="1" t="s">
        <v>16427</v>
      </c>
      <c r="L5178" t="str">
        <f t="shared" si="644"/>
        <v>EMAIL</v>
      </c>
      <c r="M5178" t="str">
        <f t="shared" si="645"/>
        <v>peppe.giostra@gmail.com</v>
      </c>
      <c r="N5178" t="str">
        <f t="shared" si="646"/>
        <v>N/a</v>
      </c>
      <c r="O5178" t="str">
        <f t="shared" si="647"/>
        <v>peppe.giostra@gmail.com</v>
      </c>
      <c r="S5178" s="1" t="s">
        <v>11319</v>
      </c>
    </row>
    <row r="5179" spans="1:19" ht="14.4" x14ac:dyDescent="0.3">
      <c r="A5179" s="1" t="s">
        <v>20</v>
      </c>
      <c r="B5179" s="1" t="s">
        <v>16428</v>
      </c>
      <c r="C5179" s="1" t="s">
        <v>16429</v>
      </c>
      <c r="D5179" s="1" t="str">
        <f t="shared" si="641"/>
        <v>Via Giacomo Leopardi 7</v>
      </c>
      <c r="E5179" s="1" t="s">
        <v>16401</v>
      </c>
      <c r="F5179" s="1" t="s">
        <v>16401</v>
      </c>
      <c r="G5179" t="str">
        <f t="shared" si="640"/>
        <v>Monteprandone</v>
      </c>
      <c r="H5179" t="s">
        <v>19718</v>
      </c>
      <c r="I5179" s="1" t="str">
        <f t="shared" si="642"/>
        <v>SITO</v>
      </c>
      <c r="J5179" s="1" t="str">
        <f t="shared" si="643"/>
        <v>N/a</v>
      </c>
      <c r="K5179" s="1" t="s">
        <v>16430</v>
      </c>
      <c r="L5179" t="str">
        <f t="shared" si="644"/>
        <v>EMAIL</v>
      </c>
      <c r="M5179" t="str">
        <f t="shared" si="645"/>
        <v>info@hotel-sangiacomo.it</v>
      </c>
      <c r="N5179" t="str">
        <f t="shared" si="646"/>
        <v>N/a</v>
      </c>
      <c r="O5179" t="str">
        <f t="shared" si="647"/>
        <v>info@hotel-sangiacomo.it</v>
      </c>
      <c r="S5179" s="1" t="s">
        <v>16428</v>
      </c>
    </row>
    <row r="5180" spans="1:19" ht="14.4" x14ac:dyDescent="0.3">
      <c r="A5180" s="1" t="s">
        <v>20</v>
      </c>
      <c r="B5180" s="1" t="s">
        <v>16431</v>
      </c>
      <c r="C5180" s="1" t="s">
        <v>16432</v>
      </c>
      <c r="D5180" s="1" t="str">
        <f t="shared" si="641"/>
        <v>Via Indipendenza 26</v>
      </c>
      <c r="E5180" s="1" t="s">
        <v>16401</v>
      </c>
      <c r="F5180" t="s">
        <v>19718</v>
      </c>
      <c r="G5180" t="str">
        <f t="shared" si="640"/>
        <v>N/A</v>
      </c>
      <c r="H5180" s="1" t="s">
        <v>16433</v>
      </c>
      <c r="I5180" s="1" t="str">
        <f t="shared" si="642"/>
        <v>SITO</v>
      </c>
      <c r="J5180" s="1" t="str">
        <f t="shared" si="643"/>
        <v>http://www.hrbelvedere.it</v>
      </c>
      <c r="K5180" s="1" t="s">
        <v>16434</v>
      </c>
      <c r="L5180" t="str">
        <f t="shared" si="644"/>
        <v>EMAIL</v>
      </c>
      <c r="M5180" t="str">
        <f t="shared" si="645"/>
        <v>info@hrbelvedere.it</v>
      </c>
      <c r="N5180" t="str">
        <f t="shared" si="646"/>
        <v>http://www.hrbelvedere.it</v>
      </c>
      <c r="O5180" t="str">
        <f t="shared" si="647"/>
        <v>info@hrbelvedere.it</v>
      </c>
      <c r="S5180" s="1" t="s">
        <v>16431</v>
      </c>
    </row>
    <row r="5181" spans="1:19" ht="14.4" x14ac:dyDescent="0.3">
      <c r="A5181" s="1" t="s">
        <v>35</v>
      </c>
      <c r="B5181" s="1" t="s">
        <v>16435</v>
      </c>
      <c r="C5181" s="1" t="s">
        <v>16436</v>
      </c>
      <c r="D5181" s="1" t="str">
        <f t="shared" si="641"/>
        <v>Contrada Spiagge 23</v>
      </c>
      <c r="E5181" s="1" t="s">
        <v>16401</v>
      </c>
      <c r="F5181" s="1" t="s">
        <v>16401</v>
      </c>
      <c r="G5181" t="str">
        <f t="shared" si="640"/>
        <v>Monteprandone</v>
      </c>
      <c r="H5181" s="1" t="s">
        <v>16437</v>
      </c>
      <c r="I5181" s="1" t="str">
        <f t="shared" si="642"/>
        <v>SITO</v>
      </c>
      <c r="J5181" s="1" t="str">
        <f t="shared" si="643"/>
        <v>www.ilsaporedellaluna.it</v>
      </c>
      <c r="K5181" s="1" t="s">
        <v>16438</v>
      </c>
      <c r="L5181" t="str">
        <f t="shared" si="644"/>
        <v>EMAIL</v>
      </c>
      <c r="M5181" t="str">
        <f t="shared" si="645"/>
        <v>info@ilsaporedellaluna.it</v>
      </c>
      <c r="N5181" t="str">
        <f t="shared" si="646"/>
        <v>www.ilsaporedellaluna.it</v>
      </c>
      <c r="O5181" t="str">
        <f t="shared" si="647"/>
        <v>info@ilsaporedellaluna.it</v>
      </c>
      <c r="S5181" s="1" t="s">
        <v>16435</v>
      </c>
    </row>
    <row r="5182" spans="1:19" ht="14.4" x14ac:dyDescent="0.3">
      <c r="A5182" s="1" t="s">
        <v>82</v>
      </c>
      <c r="B5182" s="1" t="s">
        <v>16439</v>
      </c>
      <c r="C5182" s="1" t="s">
        <v>16440</v>
      </c>
      <c r="D5182" s="1" t="str">
        <f t="shared" si="641"/>
        <v>Via Allegretti 13</v>
      </c>
      <c r="E5182" s="1" t="s">
        <v>16401</v>
      </c>
      <c r="F5182" t="s">
        <v>19718</v>
      </c>
      <c r="G5182" t="str">
        <f t="shared" si="640"/>
        <v>N/A</v>
      </c>
      <c r="H5182" s="1" t="s">
        <v>16441</v>
      </c>
      <c r="I5182" s="1" t="str">
        <f t="shared" si="642"/>
        <v>SITO</v>
      </c>
      <c r="J5182" s="1" t="str">
        <f t="shared" si="643"/>
        <v>www.borgodamare.it</v>
      </c>
      <c r="K5182" s="1" t="s">
        <v>16442</v>
      </c>
      <c r="L5182" t="str">
        <f t="shared" si="644"/>
        <v>EMAIL</v>
      </c>
      <c r="M5182" t="str">
        <f t="shared" si="645"/>
        <v>info@borgodamare.it</v>
      </c>
      <c r="N5182" t="str">
        <f t="shared" si="646"/>
        <v>www.borgodamare.it</v>
      </c>
      <c r="O5182" t="str">
        <f t="shared" si="647"/>
        <v>info@borgodamare.it</v>
      </c>
      <c r="S5182" s="1" t="s">
        <v>16439</v>
      </c>
    </row>
    <row r="5183" spans="1:19" ht="14.4" x14ac:dyDescent="0.3">
      <c r="A5183" s="1" t="s">
        <v>29</v>
      </c>
      <c r="B5183" s="1" t="s">
        <v>16443</v>
      </c>
      <c r="C5183" s="1" t="s">
        <v>16444</v>
      </c>
      <c r="D5183" s="1" t="str">
        <f t="shared" si="641"/>
        <v>Via Garibaldi 27</v>
      </c>
      <c r="E5183" s="1" t="s">
        <v>16445</v>
      </c>
      <c r="F5183" s="1" t="s">
        <v>16446</v>
      </c>
      <c r="G5183" t="str">
        <f t="shared" si="640"/>
        <v>Offida - Centro Storico</v>
      </c>
      <c r="H5183" s="1" t="s">
        <v>16447</v>
      </c>
      <c r="I5183" s="1" t="str">
        <f t="shared" si="642"/>
        <v>SITO</v>
      </c>
      <c r="J5183" s="1" t="str">
        <f t="shared" si="643"/>
        <v>www.latanadelserpente.com</v>
      </c>
      <c r="K5183" s="1" t="s">
        <v>16448</v>
      </c>
      <c r="L5183" t="str">
        <f t="shared" si="644"/>
        <v>EMAIL</v>
      </c>
      <c r="M5183" t="str">
        <f t="shared" si="645"/>
        <v>tiziana.des@libero.it</v>
      </c>
      <c r="N5183" t="str">
        <f t="shared" si="646"/>
        <v>www.latanadelserpente.com</v>
      </c>
      <c r="O5183" t="str">
        <f t="shared" si="647"/>
        <v>tiziana.des@libero.it</v>
      </c>
      <c r="S5183" s="1" t="s">
        <v>16443</v>
      </c>
    </row>
    <row r="5184" spans="1:19" ht="14.4" x14ac:dyDescent="0.3">
      <c r="A5184" s="1" t="s">
        <v>88</v>
      </c>
      <c r="B5184" s="1" t="s">
        <v>16449</v>
      </c>
      <c r="C5184" t="s">
        <v>19718</v>
      </c>
      <c r="D5184" s="1" t="str">
        <f t="shared" si="641"/>
        <v>N/A</v>
      </c>
      <c r="E5184" s="1" t="s">
        <v>16445</v>
      </c>
      <c r="F5184" s="1" t="s">
        <v>16450</v>
      </c>
      <c r="G5184" t="str">
        <f t="shared" si="640"/>
        <v>Borgo Leopardi</v>
      </c>
      <c r="H5184" t="s">
        <v>19718</v>
      </c>
      <c r="I5184" s="1" t="str">
        <f t="shared" si="642"/>
        <v>SITO</v>
      </c>
      <c r="J5184" s="1" t="str">
        <f t="shared" si="643"/>
        <v>N/a</v>
      </c>
      <c r="K5184" s="1" t="s">
        <v>16451</v>
      </c>
      <c r="L5184" t="str">
        <f t="shared" si="644"/>
        <v>EMAIL</v>
      </c>
      <c r="M5184" t="str">
        <f t="shared" si="645"/>
        <v>poliziamunicipale@comune.offida.ap.it</v>
      </c>
      <c r="N5184" t="str">
        <f t="shared" si="646"/>
        <v>N/a</v>
      </c>
      <c r="O5184" t="str">
        <f t="shared" si="647"/>
        <v>poliziamunicipale@comune.offida.ap.it</v>
      </c>
      <c r="S5184" s="1" t="s">
        <v>16449</v>
      </c>
    </row>
    <row r="5185" spans="1:19" ht="14.4" x14ac:dyDescent="0.3">
      <c r="A5185" s="1" t="s">
        <v>35</v>
      </c>
      <c r="B5185" s="1" t="s">
        <v>16452</v>
      </c>
      <c r="C5185" s="1" t="s">
        <v>16453</v>
      </c>
      <c r="D5185" s="1" t="str">
        <f t="shared" si="641"/>
        <v>C.Da Tesino 243/B</v>
      </c>
      <c r="E5185" s="1" t="s">
        <v>16445</v>
      </c>
      <c r="F5185" s="1" t="s">
        <v>16445</v>
      </c>
      <c r="G5185" t="str">
        <f t="shared" si="640"/>
        <v>Offida</v>
      </c>
      <c r="H5185" s="1" t="s">
        <v>16454</v>
      </c>
      <c r="I5185" s="1" t="str">
        <f t="shared" si="642"/>
        <v>SITO</v>
      </c>
      <c r="J5185" s="1" t="str">
        <f t="shared" si="643"/>
        <v>www.agriturismocasarosa.it</v>
      </c>
      <c r="K5185" s="1" t="s">
        <v>16455</v>
      </c>
      <c r="L5185" t="str">
        <f t="shared" si="644"/>
        <v>EMAIL</v>
      </c>
      <c r="M5185" t="str">
        <f t="shared" si="645"/>
        <v>info@agriturismocasarosa.it</v>
      </c>
      <c r="N5185" t="str">
        <f t="shared" si="646"/>
        <v>www.agriturismocasarosa.it</v>
      </c>
      <c r="O5185" t="str">
        <f t="shared" si="647"/>
        <v>info@agriturismocasarosa.it</v>
      </c>
      <c r="S5185" s="1" t="s">
        <v>16452</v>
      </c>
    </row>
    <row r="5186" spans="1:19" ht="14.4" x14ac:dyDescent="0.3">
      <c r="A5186" s="1" t="s">
        <v>29</v>
      </c>
      <c r="B5186" s="1" t="s">
        <v>16456</v>
      </c>
      <c r="C5186" s="1" t="s">
        <v>16457</v>
      </c>
      <c r="D5186" s="1" t="str">
        <f t="shared" si="641"/>
        <v>Via Palmiro Togliatti 41</v>
      </c>
      <c r="E5186" s="1" t="s">
        <v>16445</v>
      </c>
      <c r="F5186" s="1" t="s">
        <v>16445</v>
      </c>
      <c r="G5186" t="str">
        <f t="shared" ref="G5186:G5249" si="648">PROPER(F5186)</f>
        <v>Offida</v>
      </c>
      <c r="H5186" t="s">
        <v>19718</v>
      </c>
      <c r="I5186" s="1" t="str">
        <f t="shared" si="642"/>
        <v>SITO</v>
      </c>
      <c r="J5186" s="1" t="str">
        <f t="shared" si="643"/>
        <v>N/a</v>
      </c>
      <c r="K5186" t="s">
        <v>19718</v>
      </c>
      <c r="L5186" t="str">
        <f t="shared" si="644"/>
        <v>SITO</v>
      </c>
      <c r="M5186" t="str">
        <f t="shared" si="645"/>
        <v xml:space="preserve"> </v>
      </c>
      <c r="N5186" t="str">
        <f t="shared" si="646"/>
        <v>N/a</v>
      </c>
      <c r="O5186" t="str">
        <f t="shared" si="647"/>
        <v>N/a</v>
      </c>
      <c r="S5186" s="1" t="s">
        <v>16456</v>
      </c>
    </row>
    <row r="5187" spans="1:19" ht="14.4" x14ac:dyDescent="0.3">
      <c r="A5187" s="1" t="s">
        <v>29</v>
      </c>
      <c r="B5187" s="1" t="s">
        <v>16458</v>
      </c>
      <c r="C5187" s="1" t="s">
        <v>16459</v>
      </c>
      <c r="D5187" s="1" t="str">
        <f t="shared" ref="D5187:D5250" si="649">PROPER(C5187)</f>
        <v>Via San Martino 33</v>
      </c>
      <c r="E5187" s="1" t="s">
        <v>16445</v>
      </c>
      <c r="F5187" s="1" t="s">
        <v>16445</v>
      </c>
      <c r="G5187" t="str">
        <f t="shared" si="648"/>
        <v>Offida</v>
      </c>
      <c r="H5187" s="1" t="s">
        <v>16460</v>
      </c>
      <c r="I5187" s="1" t="str">
        <f t="shared" ref="I5187:I5250" si="650">IF(ISERROR(FIND("@",H5187)),"SITO","EMAIL")</f>
        <v>SITO</v>
      </c>
      <c r="J5187" s="1" t="str">
        <f t="shared" ref="J5187:J5250" si="651">IF(I5187="SITO",H5187," ")</f>
        <v>www.offidanelpozzo.it</v>
      </c>
      <c r="K5187" s="1" t="s">
        <v>16461</v>
      </c>
      <c r="L5187" t="str">
        <f t="shared" ref="L5187:L5250" si="652">IF(ISERROR(FIND("@",K5187)),"SITO","EMAIL")</f>
        <v>EMAIL</v>
      </c>
      <c r="M5187" t="str">
        <f t="shared" ref="M5187:M5250" si="653">IF(L5187="EMAIL",K5187, " ")</f>
        <v>info@offidanelpozzo.it</v>
      </c>
      <c r="N5187" t="str">
        <f t="shared" ref="N5187:N5250" si="654">IF(J5187&lt;&gt;" ", J5187, "N/a")</f>
        <v>www.offidanelpozzo.it</v>
      </c>
      <c r="O5187" t="str">
        <f t="shared" ref="O5187:O5250" si="655">IF(M5187 &lt;&gt; " ", M5187,"N/a")</f>
        <v>info@offidanelpozzo.it</v>
      </c>
      <c r="S5187" s="1" t="s">
        <v>16458</v>
      </c>
    </row>
    <row r="5188" spans="1:19" ht="14.4" x14ac:dyDescent="0.3">
      <c r="A5188" s="1" t="s">
        <v>29</v>
      </c>
      <c r="B5188" s="1" t="s">
        <v>16462</v>
      </c>
      <c r="C5188" s="1" t="s">
        <v>16463</v>
      </c>
      <c r="D5188" s="1" t="str">
        <f t="shared" si="649"/>
        <v>Contrada Lava 6</v>
      </c>
      <c r="E5188" s="1" t="s">
        <v>16445</v>
      </c>
      <c r="F5188" s="1" t="s">
        <v>16445</v>
      </c>
      <c r="G5188" t="str">
        <f t="shared" si="648"/>
        <v>Offida</v>
      </c>
      <c r="H5188" t="s">
        <v>19718</v>
      </c>
      <c r="I5188" s="1" t="str">
        <f t="shared" si="650"/>
        <v>SITO</v>
      </c>
      <c r="J5188" s="1" t="str">
        <f t="shared" si="651"/>
        <v>N/a</v>
      </c>
      <c r="K5188" s="1" t="s">
        <v>16464</v>
      </c>
      <c r="L5188" t="str">
        <f t="shared" si="652"/>
        <v>EMAIL</v>
      </c>
      <c r="M5188" t="str">
        <f t="shared" si="653"/>
        <v>bbmarinella@vodafone.it</v>
      </c>
      <c r="N5188" t="str">
        <f t="shared" si="654"/>
        <v>N/a</v>
      </c>
      <c r="O5188" t="str">
        <f t="shared" si="655"/>
        <v>bbmarinella@vodafone.it</v>
      </c>
      <c r="S5188" s="1" t="s">
        <v>16462</v>
      </c>
    </row>
    <row r="5189" spans="1:19" ht="14.4" x14ac:dyDescent="0.3">
      <c r="A5189" s="1" t="s">
        <v>29</v>
      </c>
      <c r="B5189" s="1" t="s">
        <v>16465</v>
      </c>
      <c r="C5189" s="1" t="s">
        <v>16466</v>
      </c>
      <c r="D5189" s="1" t="str">
        <f t="shared" si="649"/>
        <v>Corso Serpente Aureo 58</v>
      </c>
      <c r="E5189" s="1" t="s">
        <v>16445</v>
      </c>
      <c r="F5189" s="1" t="s">
        <v>16445</v>
      </c>
      <c r="G5189" t="str">
        <f t="shared" si="648"/>
        <v>Offida</v>
      </c>
      <c r="H5189" s="1" t="s">
        <v>16467</v>
      </c>
      <c r="I5189" s="1" t="str">
        <f t="shared" si="650"/>
        <v>SITO</v>
      </c>
      <c r="J5189" s="1" t="str">
        <f t="shared" si="651"/>
        <v>www.baronedellolmo.com</v>
      </c>
      <c r="K5189" s="1" t="s">
        <v>16468</v>
      </c>
      <c r="L5189" t="str">
        <f t="shared" si="652"/>
        <v>EMAIL</v>
      </c>
      <c r="M5189" t="str">
        <f t="shared" si="653"/>
        <v>info@baronedellolmo.it</v>
      </c>
      <c r="N5189" t="str">
        <f t="shared" si="654"/>
        <v>www.baronedellolmo.com</v>
      </c>
      <c r="O5189" t="str">
        <f t="shared" si="655"/>
        <v>info@baronedellolmo.it</v>
      </c>
      <c r="S5189" s="1" t="s">
        <v>16465</v>
      </c>
    </row>
    <row r="5190" spans="1:19" ht="14.4" x14ac:dyDescent="0.3">
      <c r="A5190" s="1" t="s">
        <v>35</v>
      </c>
      <c r="B5190" s="1" t="s">
        <v>16469</v>
      </c>
      <c r="C5190" s="1" t="s">
        <v>16470</v>
      </c>
      <c r="D5190" s="1" t="str">
        <f t="shared" si="649"/>
        <v>C.Da Tesino 58</v>
      </c>
      <c r="E5190" s="1" t="s">
        <v>16445</v>
      </c>
      <c r="F5190" s="1" t="s">
        <v>16471</v>
      </c>
      <c r="G5190" t="str">
        <f t="shared" si="648"/>
        <v>C.Da Tesino</v>
      </c>
      <c r="H5190" t="s">
        <v>19718</v>
      </c>
      <c r="I5190" s="1" t="str">
        <f t="shared" si="650"/>
        <v>SITO</v>
      </c>
      <c r="J5190" s="1" t="str">
        <f t="shared" si="651"/>
        <v>N/a</v>
      </c>
      <c r="K5190" s="1" t="s">
        <v>16472</v>
      </c>
      <c r="L5190" t="str">
        <f t="shared" si="652"/>
        <v>EMAIL</v>
      </c>
      <c r="M5190" t="str">
        <f t="shared" si="653"/>
        <v>info@nonnopio.it</v>
      </c>
      <c r="N5190" t="str">
        <f t="shared" si="654"/>
        <v>N/a</v>
      </c>
      <c r="O5190" t="str">
        <f t="shared" si="655"/>
        <v>info@nonnopio.it</v>
      </c>
      <c r="S5190" s="1" t="s">
        <v>16469</v>
      </c>
    </row>
    <row r="5191" spans="1:19" ht="14.4" x14ac:dyDescent="0.3">
      <c r="A5191" s="1" t="s">
        <v>29</v>
      </c>
      <c r="B5191" s="1" t="s">
        <v>16473</v>
      </c>
      <c r="C5191" s="1" t="s">
        <v>16474</v>
      </c>
      <c r="D5191" s="1" t="str">
        <f t="shared" si="649"/>
        <v>Via San Francesco  20</v>
      </c>
      <c r="E5191" s="1" t="s">
        <v>16445</v>
      </c>
      <c r="F5191" t="s">
        <v>19718</v>
      </c>
      <c r="G5191" t="str">
        <f t="shared" si="648"/>
        <v>N/A</v>
      </c>
      <c r="H5191" s="1" t="s">
        <v>16475</v>
      </c>
      <c r="I5191" s="1" t="str">
        <f t="shared" si="650"/>
        <v>SITO</v>
      </c>
      <c r="J5191" s="1" t="str">
        <f t="shared" si="651"/>
        <v>www.bbmareemonti.it</v>
      </c>
      <c r="K5191" s="1" t="s">
        <v>16476</v>
      </c>
      <c r="L5191" t="str">
        <f t="shared" si="652"/>
        <v>EMAIL</v>
      </c>
      <c r="M5191" t="str">
        <f t="shared" si="653"/>
        <v>info@bbmareemonti.it</v>
      </c>
      <c r="N5191" t="str">
        <f t="shared" si="654"/>
        <v>www.bbmareemonti.it</v>
      </c>
      <c r="O5191" t="str">
        <f t="shared" si="655"/>
        <v>info@bbmareemonti.it</v>
      </c>
      <c r="S5191" s="1" t="s">
        <v>16473</v>
      </c>
    </row>
    <row r="5192" spans="1:19" ht="14.4" x14ac:dyDescent="0.3">
      <c r="A5192" s="1" t="s">
        <v>12</v>
      </c>
      <c r="B5192" s="1" t="s">
        <v>16477</v>
      </c>
      <c r="C5192" s="1" t="s">
        <v>16478</v>
      </c>
      <c r="D5192" s="1" t="str">
        <f t="shared" si="649"/>
        <v>Contrada Ciafone 4/B</v>
      </c>
      <c r="E5192" s="1" t="s">
        <v>16445</v>
      </c>
      <c r="F5192" t="s">
        <v>19718</v>
      </c>
      <c r="G5192" t="str">
        <f t="shared" si="648"/>
        <v>N/A</v>
      </c>
      <c r="H5192" t="s">
        <v>19718</v>
      </c>
      <c r="I5192" s="1" t="str">
        <f t="shared" si="650"/>
        <v>SITO</v>
      </c>
      <c r="J5192" s="1" t="str">
        <f t="shared" si="651"/>
        <v>N/a</v>
      </c>
      <c r="K5192" s="1" t="s">
        <v>16479</v>
      </c>
      <c r="L5192" t="str">
        <f t="shared" si="652"/>
        <v>EMAIL</v>
      </c>
      <c r="M5192" t="str">
        <f t="shared" si="653"/>
        <v>mimros76@hotmail.com</v>
      </c>
      <c r="N5192" t="str">
        <f t="shared" si="654"/>
        <v>N/a</v>
      </c>
      <c r="O5192" t="str">
        <f t="shared" si="655"/>
        <v>mimros76@hotmail.com</v>
      </c>
      <c r="S5192" s="1" t="s">
        <v>16477</v>
      </c>
    </row>
    <row r="5193" spans="1:19" ht="14.4" x14ac:dyDescent="0.3">
      <c r="A5193" s="1" t="s">
        <v>12</v>
      </c>
      <c r="B5193" s="1" t="s">
        <v>16480</v>
      </c>
      <c r="C5193" s="1" t="s">
        <v>16481</v>
      </c>
      <c r="D5193" s="1" t="str">
        <f t="shared" si="649"/>
        <v>Contrada Testino 187</v>
      </c>
      <c r="E5193" s="1" t="s">
        <v>16445</v>
      </c>
      <c r="F5193" t="s">
        <v>19718</v>
      </c>
      <c r="G5193" t="str">
        <f t="shared" si="648"/>
        <v>N/A</v>
      </c>
      <c r="H5193" t="s">
        <v>19718</v>
      </c>
      <c r="I5193" s="1" t="str">
        <f t="shared" si="650"/>
        <v>SITO</v>
      </c>
      <c r="J5193" s="1" t="str">
        <f t="shared" si="651"/>
        <v>N/a</v>
      </c>
      <c r="K5193" s="1" t="s">
        <v>16482</v>
      </c>
      <c r="L5193" t="str">
        <f t="shared" si="652"/>
        <v>EMAIL</v>
      </c>
      <c r="M5193" t="str">
        <f t="shared" si="653"/>
        <v>marcopierantonelli@yahoo.it</v>
      </c>
      <c r="N5193" t="str">
        <f t="shared" si="654"/>
        <v>N/a</v>
      </c>
      <c r="O5193" t="str">
        <f t="shared" si="655"/>
        <v>marcopierantonelli@yahoo.it</v>
      </c>
      <c r="S5193" s="1" t="s">
        <v>16480</v>
      </c>
    </row>
    <row r="5194" spans="1:19" ht="14.4" x14ac:dyDescent="0.3">
      <c r="A5194" s="1" t="s">
        <v>29</v>
      </c>
      <c r="B5194" s="1" t="s">
        <v>16483</v>
      </c>
      <c r="C5194" s="1" t="s">
        <v>16484</v>
      </c>
      <c r="D5194" s="1" t="str">
        <f t="shared" si="649"/>
        <v>Piazza Forlini 4</v>
      </c>
      <c r="E5194" s="1" t="s">
        <v>16445</v>
      </c>
      <c r="F5194" t="s">
        <v>19718</v>
      </c>
      <c r="G5194" t="str">
        <f t="shared" si="648"/>
        <v>N/A</v>
      </c>
      <c r="H5194" s="1" t="s">
        <v>16485</v>
      </c>
      <c r="I5194" s="1" t="str">
        <f t="shared" si="650"/>
        <v>SITO</v>
      </c>
      <c r="J5194" s="1" t="str">
        <f t="shared" si="651"/>
        <v>www.casacarduccioffida.it</v>
      </c>
      <c r="K5194" s="1" t="s">
        <v>16486</v>
      </c>
      <c r="L5194" t="str">
        <f t="shared" si="652"/>
        <v>EMAIL</v>
      </c>
      <c r="M5194" t="str">
        <f t="shared" si="653"/>
        <v>luciaancillai@gmail.com</v>
      </c>
      <c r="N5194" t="str">
        <f t="shared" si="654"/>
        <v>www.casacarduccioffida.it</v>
      </c>
      <c r="O5194" t="str">
        <f t="shared" si="655"/>
        <v>luciaancillai@gmail.com</v>
      </c>
      <c r="S5194" s="1" t="s">
        <v>16483</v>
      </c>
    </row>
    <row r="5195" spans="1:19" ht="14.4" x14ac:dyDescent="0.3">
      <c r="A5195" s="1" t="s">
        <v>82</v>
      </c>
      <c r="B5195" s="1" t="s">
        <v>16487</v>
      </c>
      <c r="C5195" t="s">
        <v>19718</v>
      </c>
      <c r="D5195" s="1" t="str">
        <f t="shared" si="649"/>
        <v>N/A</v>
      </c>
      <c r="E5195" s="1" t="s">
        <v>16445</v>
      </c>
      <c r="F5195" s="1" t="s">
        <v>16488</v>
      </c>
      <c r="G5195" t="str">
        <f t="shared" si="648"/>
        <v>Contrada Ciafone</v>
      </c>
      <c r="H5195" t="s">
        <v>19718</v>
      </c>
      <c r="I5195" s="1" t="str">
        <f t="shared" si="650"/>
        <v>SITO</v>
      </c>
      <c r="J5195" s="1" t="str">
        <f t="shared" si="651"/>
        <v>N/a</v>
      </c>
      <c r="K5195" s="1" t="s">
        <v>16489</v>
      </c>
      <c r="L5195" t="str">
        <f t="shared" si="652"/>
        <v>EMAIL</v>
      </c>
      <c r="M5195" t="str">
        <f t="shared" si="653"/>
        <v>casaleulivi@gmail.com</v>
      </c>
      <c r="N5195" t="str">
        <f t="shared" si="654"/>
        <v>N/a</v>
      </c>
      <c r="O5195" t="str">
        <f t="shared" si="655"/>
        <v>casaleulivi@gmail.com</v>
      </c>
      <c r="S5195" s="1" t="s">
        <v>16487</v>
      </c>
    </row>
    <row r="5196" spans="1:19" ht="14.4" x14ac:dyDescent="0.3">
      <c r="A5196" s="1" t="s">
        <v>12</v>
      </c>
      <c r="B5196" s="1" t="s">
        <v>16490</v>
      </c>
      <c r="C5196" s="1" t="s">
        <v>16491</v>
      </c>
      <c r="D5196" s="1" t="str">
        <f t="shared" si="649"/>
        <v>Via Macelli 8</v>
      </c>
      <c r="E5196" s="1" t="s">
        <v>16445</v>
      </c>
      <c r="F5196" t="s">
        <v>19718</v>
      </c>
      <c r="G5196" t="str">
        <f t="shared" si="648"/>
        <v>N/A</v>
      </c>
      <c r="H5196" t="s">
        <v>19718</v>
      </c>
      <c r="I5196" s="1" t="str">
        <f t="shared" si="650"/>
        <v>SITO</v>
      </c>
      <c r="J5196" s="1" t="str">
        <f t="shared" si="651"/>
        <v>N/a</v>
      </c>
      <c r="K5196" s="1" t="s">
        <v>16492</v>
      </c>
      <c r="L5196" t="str">
        <f t="shared" si="652"/>
        <v>EMAIL</v>
      </c>
      <c r="M5196" t="str">
        <f t="shared" si="653"/>
        <v>l.pellei.arch@gmail.com</v>
      </c>
      <c r="N5196" t="str">
        <f t="shared" si="654"/>
        <v>N/a</v>
      </c>
      <c r="O5196" t="str">
        <f t="shared" si="655"/>
        <v>l.pellei.arch@gmail.com</v>
      </c>
      <c r="S5196" s="1" t="s">
        <v>16490</v>
      </c>
    </row>
    <row r="5197" spans="1:19" ht="14.4" x14ac:dyDescent="0.3">
      <c r="A5197" s="1" t="s">
        <v>29</v>
      </c>
      <c r="B5197" s="1" t="s">
        <v>16493</v>
      </c>
      <c r="C5197" s="1" t="s">
        <v>16494</v>
      </c>
      <c r="D5197" s="1" t="str">
        <f t="shared" si="649"/>
        <v>C.Da Lava 125</v>
      </c>
      <c r="E5197" s="1" t="s">
        <v>16445</v>
      </c>
      <c r="F5197" s="1" t="s">
        <v>16495</v>
      </c>
      <c r="G5197" t="str">
        <f t="shared" si="648"/>
        <v>Lava (Vicino Ex-Fornace Di Offida)</v>
      </c>
      <c r="H5197" t="s">
        <v>19718</v>
      </c>
      <c r="I5197" s="1" t="str">
        <f t="shared" si="650"/>
        <v>SITO</v>
      </c>
      <c r="J5197" s="1" t="str">
        <f t="shared" si="651"/>
        <v>N/a</v>
      </c>
      <c r="K5197" s="1" t="s">
        <v>16496</v>
      </c>
      <c r="L5197" t="str">
        <f t="shared" si="652"/>
        <v>EMAIL</v>
      </c>
      <c r="M5197" t="str">
        <f t="shared" si="653"/>
        <v>patriciaharvey@btinternet.com</v>
      </c>
      <c r="N5197" t="str">
        <f t="shared" si="654"/>
        <v>N/a</v>
      </c>
      <c r="O5197" t="str">
        <f t="shared" si="655"/>
        <v>patriciaharvey@btinternet.com</v>
      </c>
      <c r="S5197" s="1" t="s">
        <v>16493</v>
      </c>
    </row>
    <row r="5198" spans="1:19" ht="14.4" x14ac:dyDescent="0.3">
      <c r="A5198" s="1" t="s">
        <v>29</v>
      </c>
      <c r="B5198" s="1" t="s">
        <v>16497</v>
      </c>
      <c r="C5198" s="1" t="s">
        <v>16498</v>
      </c>
      <c r="D5198" s="1" t="str">
        <f t="shared" si="649"/>
        <v>C.Da Tesino 232</v>
      </c>
      <c r="E5198" s="1" t="s">
        <v>16445</v>
      </c>
      <c r="F5198" s="1" t="s">
        <v>16499</v>
      </c>
      <c r="G5198" t="str">
        <f t="shared" si="648"/>
        <v>San Barnaba</v>
      </c>
      <c r="H5198" s="1" t="s">
        <v>16500</v>
      </c>
      <c r="I5198" s="1" t="str">
        <f t="shared" si="650"/>
        <v>SITO</v>
      </c>
      <c r="J5198" s="1" t="str">
        <f t="shared" si="651"/>
        <v>www.bbsanbarnaba.com</v>
      </c>
      <c r="K5198" s="1" t="s">
        <v>16501</v>
      </c>
      <c r="L5198" t="str">
        <f t="shared" si="652"/>
        <v>EMAIL</v>
      </c>
      <c r="M5198" t="str">
        <f t="shared" si="653"/>
        <v>bbsanbarnaba@bbsanbarnaba.com</v>
      </c>
      <c r="N5198" t="str">
        <f t="shared" si="654"/>
        <v>www.bbsanbarnaba.com</v>
      </c>
      <c r="O5198" t="str">
        <f t="shared" si="655"/>
        <v>bbsanbarnaba@bbsanbarnaba.com</v>
      </c>
      <c r="S5198" s="1" t="s">
        <v>16497</v>
      </c>
    </row>
    <row r="5199" spans="1:19" ht="14.4" x14ac:dyDescent="0.3">
      <c r="A5199" s="1" t="s">
        <v>29</v>
      </c>
      <c r="B5199" s="1" t="s">
        <v>16502</v>
      </c>
      <c r="C5199" s="1" t="s">
        <v>16503</v>
      </c>
      <c r="D5199" s="1" t="str">
        <f t="shared" si="649"/>
        <v>C.Da Tesino 78</v>
      </c>
      <c r="E5199" s="1" t="s">
        <v>16445</v>
      </c>
      <c r="F5199" t="s">
        <v>19718</v>
      </c>
      <c r="G5199" t="str">
        <f t="shared" si="648"/>
        <v>N/A</v>
      </c>
      <c r="H5199" s="1" t="s">
        <v>16504</v>
      </c>
      <c r="I5199" s="1" t="str">
        <f t="shared" si="650"/>
        <v>SITO</v>
      </c>
      <c r="J5199" s="1" t="str">
        <f t="shared" si="651"/>
        <v>www.lacasadilucy.it</v>
      </c>
      <c r="K5199" s="1" t="s">
        <v>16505</v>
      </c>
      <c r="L5199" t="str">
        <f t="shared" si="652"/>
        <v>EMAIL</v>
      </c>
      <c r="M5199" t="str">
        <f t="shared" si="653"/>
        <v>luciagabrielli@alice.it</v>
      </c>
      <c r="N5199" t="str">
        <f t="shared" si="654"/>
        <v>www.lacasadilucy.it</v>
      </c>
      <c r="O5199" t="str">
        <f t="shared" si="655"/>
        <v>luciagabrielli@alice.it</v>
      </c>
      <c r="S5199" s="1" t="s">
        <v>16502</v>
      </c>
    </row>
    <row r="5200" spans="1:19" ht="14.4" x14ac:dyDescent="0.3">
      <c r="A5200" s="1" t="s">
        <v>29</v>
      </c>
      <c r="B5200" s="1" t="s">
        <v>6551</v>
      </c>
      <c r="C5200" s="1" t="s">
        <v>16506</v>
      </c>
      <c r="D5200" s="1" t="str">
        <f t="shared" si="649"/>
        <v>Via Cavour 118</v>
      </c>
      <c r="E5200" s="1" t="s">
        <v>16445</v>
      </c>
      <c r="F5200" t="s">
        <v>19718</v>
      </c>
      <c r="G5200" t="str">
        <f t="shared" si="648"/>
        <v>N/A</v>
      </c>
      <c r="H5200" s="1" t="s">
        <v>16507</v>
      </c>
      <c r="I5200" s="1" t="str">
        <f t="shared" si="650"/>
        <v>SITO</v>
      </c>
      <c r="J5200" s="1" t="str">
        <f t="shared" si="651"/>
        <v>www.iltramontoffida.it</v>
      </c>
      <c r="K5200" s="1" t="s">
        <v>16508</v>
      </c>
      <c r="L5200" t="str">
        <f t="shared" si="652"/>
        <v>EMAIL</v>
      </c>
      <c r="M5200" t="str">
        <f t="shared" si="653"/>
        <v>info@iltramontoffida.it</v>
      </c>
      <c r="N5200" t="str">
        <f t="shared" si="654"/>
        <v>www.iltramontoffida.it</v>
      </c>
      <c r="O5200" t="str">
        <f t="shared" si="655"/>
        <v>info@iltramontoffida.it</v>
      </c>
      <c r="S5200" s="1" t="s">
        <v>6551</v>
      </c>
    </row>
    <row r="5201" spans="1:19" ht="14.4" x14ac:dyDescent="0.3">
      <c r="A5201" s="1" t="s">
        <v>29</v>
      </c>
      <c r="B5201" s="1" t="s">
        <v>16509</v>
      </c>
      <c r="C5201" s="1" t="s">
        <v>16510</v>
      </c>
      <c r="D5201" s="1" t="str">
        <f t="shared" si="649"/>
        <v>C.Da Tesino 99/A</v>
      </c>
      <c r="E5201" s="1" t="s">
        <v>16445</v>
      </c>
      <c r="F5201" t="s">
        <v>19718</v>
      </c>
      <c r="G5201" t="str">
        <f t="shared" si="648"/>
        <v>N/A</v>
      </c>
      <c r="H5201" s="1" t="s">
        <v>16511</v>
      </c>
      <c r="I5201" s="1" t="str">
        <f t="shared" si="650"/>
        <v>SITO</v>
      </c>
      <c r="J5201" s="1" t="str">
        <f t="shared" si="651"/>
        <v>www.dimorarossopiceno.it</v>
      </c>
      <c r="K5201" s="1" t="s">
        <v>16512</v>
      </c>
      <c r="L5201" t="str">
        <f t="shared" si="652"/>
        <v>EMAIL</v>
      </c>
      <c r="M5201" t="str">
        <f t="shared" si="653"/>
        <v>info@dimorarossopiceno.it</v>
      </c>
      <c r="N5201" t="str">
        <f t="shared" si="654"/>
        <v>www.dimorarossopiceno.it</v>
      </c>
      <c r="O5201" t="str">
        <f t="shared" si="655"/>
        <v>info@dimorarossopiceno.it</v>
      </c>
      <c r="S5201" s="1" t="s">
        <v>16509</v>
      </c>
    </row>
    <row r="5202" spans="1:19" ht="14.4" x14ac:dyDescent="0.3">
      <c r="A5202" s="1" t="s">
        <v>82</v>
      </c>
      <c r="B5202" s="1" t="s">
        <v>16513</v>
      </c>
      <c r="C5202" s="1" t="s">
        <v>16514</v>
      </c>
      <c r="D5202" s="1" t="str">
        <f t="shared" si="649"/>
        <v>P.Zza F.Lli Cervi 13</v>
      </c>
      <c r="E5202" s="1" t="s">
        <v>16445</v>
      </c>
      <c r="F5202" t="s">
        <v>19718</v>
      </c>
      <c r="G5202" t="str">
        <f t="shared" si="648"/>
        <v>N/A</v>
      </c>
      <c r="H5202" s="1" t="s">
        <v>16515</v>
      </c>
      <c r="I5202" s="1" t="str">
        <f t="shared" si="650"/>
        <v>SITO</v>
      </c>
      <c r="J5202" s="1" t="str">
        <f t="shared" si="651"/>
        <v>www.affittacamerealbachiara.it</v>
      </c>
      <c r="K5202" s="1" t="s">
        <v>16516</v>
      </c>
      <c r="L5202" t="str">
        <f t="shared" si="652"/>
        <v>EMAIL</v>
      </c>
      <c r="M5202" t="str">
        <f t="shared" si="653"/>
        <v>affittacamerealbachiara@gmail.com</v>
      </c>
      <c r="N5202" t="str">
        <f t="shared" si="654"/>
        <v>www.affittacamerealbachiara.it</v>
      </c>
      <c r="O5202" t="str">
        <f t="shared" si="655"/>
        <v>affittacamerealbachiara@gmail.com</v>
      </c>
      <c r="S5202" s="1" t="s">
        <v>16513</v>
      </c>
    </row>
    <row r="5203" spans="1:19" ht="14.4" x14ac:dyDescent="0.3">
      <c r="A5203" s="1" t="s">
        <v>82</v>
      </c>
      <c r="B5203" s="1" t="s">
        <v>16517</v>
      </c>
      <c r="C5203" s="1" t="s">
        <v>16518</v>
      </c>
      <c r="D5203" s="1" t="str">
        <f t="shared" si="649"/>
        <v>Borgo Cappuccini 47</v>
      </c>
      <c r="E5203" s="1" t="s">
        <v>16445</v>
      </c>
      <c r="F5203" t="s">
        <v>19718</v>
      </c>
      <c r="G5203" t="str">
        <f t="shared" si="648"/>
        <v>N/A</v>
      </c>
      <c r="H5203" t="s">
        <v>19718</v>
      </c>
      <c r="I5203" s="1" t="str">
        <f t="shared" si="650"/>
        <v>SITO</v>
      </c>
      <c r="J5203" s="1" t="str">
        <f t="shared" si="651"/>
        <v>N/a</v>
      </c>
      <c r="K5203" s="1" t="s">
        <v>16519</v>
      </c>
      <c r="L5203" t="str">
        <f t="shared" si="652"/>
        <v>EMAIL</v>
      </c>
      <c r="M5203" t="str">
        <f t="shared" si="653"/>
        <v>gianmarcocapecci@gmail.com</v>
      </c>
      <c r="N5203" t="str">
        <f t="shared" si="654"/>
        <v>N/a</v>
      </c>
      <c r="O5203" t="str">
        <f t="shared" si="655"/>
        <v>gianmarcocapecci@gmail.com</v>
      </c>
      <c r="S5203" s="1" t="s">
        <v>16517</v>
      </c>
    </row>
    <row r="5204" spans="1:19" ht="14.4" x14ac:dyDescent="0.3">
      <c r="A5204" s="1" t="s">
        <v>20</v>
      </c>
      <c r="B5204" s="1" t="s">
        <v>8568</v>
      </c>
      <c r="C5204" s="1" t="s">
        <v>16520</v>
      </c>
      <c r="D5204" s="1" t="str">
        <f t="shared" si="649"/>
        <v>Via Tesino 72/A</v>
      </c>
      <c r="E5204" s="1" t="s">
        <v>16445</v>
      </c>
      <c r="F5204" s="1" t="s">
        <v>16445</v>
      </c>
      <c r="G5204" t="str">
        <f t="shared" si="648"/>
        <v>Offida</v>
      </c>
      <c r="H5204" s="1" t="s">
        <v>16521</v>
      </c>
      <c r="I5204" s="1" t="str">
        <f t="shared" si="650"/>
        <v>SITO</v>
      </c>
      <c r="J5204" s="1" t="str">
        <f t="shared" si="651"/>
        <v>www.hotelristorantelafonte.it</v>
      </c>
      <c r="K5204" s="1" t="s">
        <v>16522</v>
      </c>
      <c r="L5204" t="str">
        <f t="shared" si="652"/>
        <v>EMAIL</v>
      </c>
      <c r="M5204" t="str">
        <f t="shared" si="653"/>
        <v>info@hotelristorantelafonte.it</v>
      </c>
      <c r="N5204" t="str">
        <f t="shared" si="654"/>
        <v>www.hotelristorantelafonte.it</v>
      </c>
      <c r="O5204" t="str">
        <f t="shared" si="655"/>
        <v>info@hotelristorantelafonte.it</v>
      </c>
      <c r="S5204" s="1" t="s">
        <v>8568</v>
      </c>
    </row>
    <row r="5205" spans="1:19" ht="14.4" x14ac:dyDescent="0.3">
      <c r="A5205" s="1" t="s">
        <v>20</v>
      </c>
      <c r="B5205" s="1" t="s">
        <v>4022</v>
      </c>
      <c r="C5205" s="1" t="s">
        <v>16523</v>
      </c>
      <c r="D5205" s="1" t="str">
        <f t="shared" si="649"/>
        <v>Borgo Miriam 51</v>
      </c>
      <c r="E5205" s="1" t="s">
        <v>16445</v>
      </c>
      <c r="F5205" s="1" t="s">
        <v>16445</v>
      </c>
      <c r="G5205" t="str">
        <f t="shared" si="648"/>
        <v>Offida</v>
      </c>
      <c r="H5205" s="1" t="s">
        <v>16524</v>
      </c>
      <c r="I5205" s="1" t="str">
        <f t="shared" si="650"/>
        <v>SITO</v>
      </c>
      <c r="J5205" s="1" t="str">
        <f t="shared" si="651"/>
        <v>www.hotellabotte.com</v>
      </c>
      <c r="K5205" s="1" t="s">
        <v>16525</v>
      </c>
      <c r="L5205" t="str">
        <f t="shared" si="652"/>
        <v>EMAIL</v>
      </c>
      <c r="M5205" t="str">
        <f t="shared" si="653"/>
        <v>hotel_labotte@libero.it</v>
      </c>
      <c r="N5205" t="str">
        <f t="shared" si="654"/>
        <v>www.hotellabotte.com</v>
      </c>
      <c r="O5205" t="str">
        <f t="shared" si="655"/>
        <v>hotel_labotte@libero.it</v>
      </c>
      <c r="S5205" s="1" t="s">
        <v>4022</v>
      </c>
    </row>
    <row r="5206" spans="1:19" ht="14.4" x14ac:dyDescent="0.3">
      <c r="A5206" s="1" t="s">
        <v>20</v>
      </c>
      <c r="B5206" s="1" t="s">
        <v>16526</v>
      </c>
      <c r="C5206" s="1" t="s">
        <v>16527</v>
      </c>
      <c r="D5206" s="1" t="str">
        <f t="shared" si="649"/>
        <v>Viale Giuseppe Mazzini 7</v>
      </c>
      <c r="E5206" s="1" t="s">
        <v>16445</v>
      </c>
      <c r="F5206" s="1" t="s">
        <v>16445</v>
      </c>
      <c r="G5206" t="str">
        <f t="shared" si="648"/>
        <v>Offida</v>
      </c>
      <c r="H5206" s="1" t="s">
        <v>16528</v>
      </c>
      <c r="I5206" s="1" t="str">
        <f t="shared" si="650"/>
        <v>SITO</v>
      </c>
      <c r="J5206" s="1" t="str">
        <f t="shared" si="651"/>
        <v>www.hotelcaroline.it</v>
      </c>
      <c r="K5206" s="1" t="s">
        <v>16529</v>
      </c>
      <c r="L5206" t="str">
        <f t="shared" si="652"/>
        <v>EMAIL</v>
      </c>
      <c r="M5206" t="str">
        <f t="shared" si="653"/>
        <v>info@hotelcaroline.it</v>
      </c>
      <c r="N5206" t="str">
        <f t="shared" si="654"/>
        <v>www.hotelcaroline.it</v>
      </c>
      <c r="O5206" t="str">
        <f t="shared" si="655"/>
        <v>info@hotelcaroline.it</v>
      </c>
      <c r="S5206" s="1" t="s">
        <v>16526</v>
      </c>
    </row>
    <row r="5207" spans="1:19" ht="14.4" x14ac:dyDescent="0.3">
      <c r="A5207" s="1" t="s">
        <v>35</v>
      </c>
      <c r="B5207" s="1" t="s">
        <v>4477</v>
      </c>
      <c r="C5207" s="1" t="s">
        <v>16530</v>
      </c>
      <c r="D5207" s="1" t="str">
        <f t="shared" si="649"/>
        <v>San Lazzaro 46</v>
      </c>
      <c r="E5207" s="1" t="s">
        <v>16445</v>
      </c>
      <c r="F5207" s="1" t="s">
        <v>16531</v>
      </c>
      <c r="G5207" t="str">
        <f t="shared" si="648"/>
        <v>Offida</v>
      </c>
      <c r="H5207" s="1" t="s">
        <v>16532</v>
      </c>
      <c r="I5207" s="1" t="str">
        <f t="shared" si="650"/>
        <v>SITO</v>
      </c>
      <c r="J5207" s="1" t="str">
        <f t="shared" si="651"/>
        <v>www.lavalledelsoleoffida.com</v>
      </c>
      <c r="K5207" s="1" t="s">
        <v>16533</v>
      </c>
      <c r="L5207" t="str">
        <f t="shared" si="652"/>
        <v>EMAIL</v>
      </c>
      <c r="M5207" t="str">
        <f t="shared" si="653"/>
        <v>valledelsoleoffida@gmail.com</v>
      </c>
      <c r="N5207" t="str">
        <f t="shared" si="654"/>
        <v>www.lavalledelsoleoffida.com</v>
      </c>
      <c r="O5207" t="str">
        <f t="shared" si="655"/>
        <v>valledelsoleoffida@gmail.com</v>
      </c>
      <c r="S5207" s="1" t="s">
        <v>4477</v>
      </c>
    </row>
    <row r="5208" spans="1:19" ht="14.4" x14ac:dyDescent="0.3">
      <c r="A5208" s="1" t="s">
        <v>35</v>
      </c>
      <c r="B5208" s="1" t="s">
        <v>15829</v>
      </c>
      <c r="C5208" s="1" t="s">
        <v>16534</v>
      </c>
      <c r="D5208" s="1" t="str">
        <f t="shared" si="649"/>
        <v>Via Tesino 261/B</v>
      </c>
      <c r="E5208" s="1" t="s">
        <v>16445</v>
      </c>
      <c r="F5208" s="1" t="s">
        <v>16531</v>
      </c>
      <c r="G5208" t="str">
        <f t="shared" si="648"/>
        <v>Offida</v>
      </c>
      <c r="H5208" t="s">
        <v>19718</v>
      </c>
      <c r="I5208" s="1" t="str">
        <f t="shared" si="650"/>
        <v>SITO</v>
      </c>
      <c r="J5208" s="1" t="str">
        <f t="shared" si="651"/>
        <v>N/a</v>
      </c>
      <c r="K5208" t="s">
        <v>19718</v>
      </c>
      <c r="L5208" t="str">
        <f t="shared" si="652"/>
        <v>SITO</v>
      </c>
      <c r="M5208" t="str">
        <f t="shared" si="653"/>
        <v xml:space="preserve"> </v>
      </c>
      <c r="N5208" t="str">
        <f t="shared" si="654"/>
        <v>N/a</v>
      </c>
      <c r="O5208" t="str">
        <f t="shared" si="655"/>
        <v>N/a</v>
      </c>
      <c r="S5208" s="1" t="s">
        <v>15829</v>
      </c>
    </row>
    <row r="5209" spans="1:19" ht="14.4" x14ac:dyDescent="0.3">
      <c r="A5209" s="1" t="s">
        <v>35</v>
      </c>
      <c r="B5209" s="1" t="s">
        <v>2096</v>
      </c>
      <c r="C5209" s="1" t="s">
        <v>16535</v>
      </c>
      <c r="D5209" s="1" t="str">
        <f t="shared" si="649"/>
        <v>Contrada Ciafone 98</v>
      </c>
      <c r="E5209" s="1" t="s">
        <v>16445</v>
      </c>
      <c r="F5209" s="1" t="s">
        <v>16531</v>
      </c>
      <c r="G5209" t="str">
        <f t="shared" si="648"/>
        <v>Offida</v>
      </c>
      <c r="H5209" s="1" t="s">
        <v>16536</v>
      </c>
      <c r="I5209" s="1" t="str">
        <f t="shared" si="650"/>
        <v>SITO</v>
      </c>
      <c r="J5209" s="1" t="str">
        <f t="shared" si="651"/>
        <v>www.viniaurora.it</v>
      </c>
      <c r="K5209" s="1" t="s">
        <v>16537</v>
      </c>
      <c r="L5209" t="str">
        <f t="shared" si="652"/>
        <v>EMAIL</v>
      </c>
      <c r="M5209" t="str">
        <f t="shared" si="653"/>
        <v>enrico@viniaurora.it</v>
      </c>
      <c r="N5209" t="str">
        <f t="shared" si="654"/>
        <v>www.viniaurora.it</v>
      </c>
      <c r="O5209" t="str">
        <f t="shared" si="655"/>
        <v>enrico@viniaurora.it</v>
      </c>
      <c r="S5209" s="1" t="s">
        <v>2096</v>
      </c>
    </row>
    <row r="5210" spans="1:19" ht="14.4" x14ac:dyDescent="0.3">
      <c r="A5210" s="1" t="s">
        <v>35</v>
      </c>
      <c r="B5210" s="1" t="s">
        <v>16538</v>
      </c>
      <c r="C5210" t="s">
        <v>19718</v>
      </c>
      <c r="D5210" s="1" t="str">
        <f t="shared" si="649"/>
        <v>N/A</v>
      </c>
      <c r="E5210" s="1" t="s">
        <v>16445</v>
      </c>
      <c r="F5210" s="1" t="s">
        <v>16539</v>
      </c>
      <c r="G5210" t="str">
        <f t="shared" si="648"/>
        <v>S. Barnaba</v>
      </c>
      <c r="H5210" t="s">
        <v>19718</v>
      </c>
      <c r="I5210" s="1" t="str">
        <f t="shared" si="650"/>
        <v>SITO</v>
      </c>
      <c r="J5210" s="1" t="str">
        <f t="shared" si="651"/>
        <v>N/a</v>
      </c>
      <c r="K5210" t="s">
        <v>19718</v>
      </c>
      <c r="L5210" t="str">
        <f t="shared" si="652"/>
        <v>SITO</v>
      </c>
      <c r="M5210" t="str">
        <f t="shared" si="653"/>
        <v xml:space="preserve"> </v>
      </c>
      <c r="N5210" t="str">
        <f t="shared" si="654"/>
        <v>N/a</v>
      </c>
      <c r="O5210" t="str">
        <f t="shared" si="655"/>
        <v>N/a</v>
      </c>
      <c r="S5210" s="1" t="s">
        <v>16538</v>
      </c>
    </row>
    <row r="5211" spans="1:19" ht="14.4" x14ac:dyDescent="0.3">
      <c r="A5211" s="1" t="s">
        <v>35</v>
      </c>
      <c r="B5211" s="1" t="s">
        <v>16540</v>
      </c>
      <c r="C5211" t="s">
        <v>19718</v>
      </c>
      <c r="D5211" s="1" t="str">
        <f t="shared" si="649"/>
        <v>N/A</v>
      </c>
      <c r="E5211" s="1" t="s">
        <v>16445</v>
      </c>
      <c r="F5211" t="s">
        <v>19718</v>
      </c>
      <c r="G5211" t="str">
        <f t="shared" si="648"/>
        <v>N/A</v>
      </c>
      <c r="H5211" t="s">
        <v>19718</v>
      </c>
      <c r="I5211" s="1" t="str">
        <f t="shared" si="650"/>
        <v>SITO</v>
      </c>
      <c r="J5211" s="1" t="str">
        <f t="shared" si="651"/>
        <v>N/a</v>
      </c>
      <c r="K5211" t="s">
        <v>19718</v>
      </c>
      <c r="L5211" t="str">
        <f t="shared" si="652"/>
        <v>SITO</v>
      </c>
      <c r="M5211" t="str">
        <f t="shared" si="653"/>
        <v xml:space="preserve"> </v>
      </c>
      <c r="N5211" t="str">
        <f t="shared" si="654"/>
        <v>N/a</v>
      </c>
      <c r="O5211" t="str">
        <f t="shared" si="655"/>
        <v>N/a</v>
      </c>
      <c r="S5211" s="1" t="s">
        <v>16540</v>
      </c>
    </row>
    <row r="5212" spans="1:19" ht="14.4" x14ac:dyDescent="0.3">
      <c r="A5212" s="1" t="s">
        <v>35</v>
      </c>
      <c r="B5212" s="1" t="s">
        <v>16541</v>
      </c>
      <c r="C5212" s="1" t="s">
        <v>16542</v>
      </c>
      <c r="D5212" s="1" t="str">
        <f t="shared" si="649"/>
        <v>C.Da Ciafone 79</v>
      </c>
      <c r="E5212" s="1" t="s">
        <v>16445</v>
      </c>
      <c r="F5212" s="1" t="s">
        <v>16543</v>
      </c>
      <c r="G5212" t="str">
        <f t="shared" si="648"/>
        <v>Borgo Miriam</v>
      </c>
      <c r="H5212" s="1" t="s">
        <v>16544</v>
      </c>
      <c r="I5212" s="1" t="str">
        <f t="shared" si="650"/>
        <v>SITO</v>
      </c>
      <c r="J5212" s="1" t="str">
        <f t="shared" si="651"/>
        <v>www.nascondigliodibacco.it</v>
      </c>
      <c r="K5212" s="1" t="s">
        <v>16545</v>
      </c>
      <c r="L5212" t="str">
        <f t="shared" si="652"/>
        <v>EMAIL</v>
      </c>
      <c r="M5212" t="str">
        <f t="shared" si="653"/>
        <v>info@nascondigliodibacco.it</v>
      </c>
      <c r="N5212" t="str">
        <f t="shared" si="654"/>
        <v>www.nascondigliodibacco.it</v>
      </c>
      <c r="O5212" t="str">
        <f t="shared" si="655"/>
        <v>info@nascondigliodibacco.it</v>
      </c>
      <c r="S5212" s="1" t="s">
        <v>16541</v>
      </c>
    </row>
    <row r="5213" spans="1:19" ht="14.4" x14ac:dyDescent="0.3">
      <c r="A5213" s="1" t="s">
        <v>82</v>
      </c>
      <c r="B5213" s="1" t="s">
        <v>16546</v>
      </c>
      <c r="C5213" s="1" t="s">
        <v>16547</v>
      </c>
      <c r="D5213" s="1" t="str">
        <f t="shared" si="649"/>
        <v>C.Da Tesino 104</v>
      </c>
      <c r="E5213" s="1" t="s">
        <v>16445</v>
      </c>
      <c r="F5213" t="s">
        <v>19718</v>
      </c>
      <c r="G5213" t="str">
        <f t="shared" si="648"/>
        <v>N/A</v>
      </c>
      <c r="H5213" t="s">
        <v>19718</v>
      </c>
      <c r="I5213" s="1" t="str">
        <f t="shared" si="650"/>
        <v>SITO</v>
      </c>
      <c r="J5213" s="1" t="str">
        <f t="shared" si="651"/>
        <v>N/a</v>
      </c>
      <c r="K5213" s="1" t="s">
        <v>16548</v>
      </c>
      <c r="L5213" t="str">
        <f t="shared" si="652"/>
        <v>EMAIL</v>
      </c>
      <c r="M5213" t="str">
        <f t="shared" si="653"/>
        <v>casaleborgomiriam@gmail.com</v>
      </c>
      <c r="N5213" t="str">
        <f t="shared" si="654"/>
        <v>N/a</v>
      </c>
      <c r="O5213" t="str">
        <f t="shared" si="655"/>
        <v>casaleborgomiriam@gmail.com</v>
      </c>
      <c r="S5213" s="1" t="s">
        <v>16546</v>
      </c>
    </row>
    <row r="5214" spans="1:19" ht="14.4" x14ac:dyDescent="0.3">
      <c r="A5214" s="1" t="s">
        <v>29</v>
      </c>
      <c r="B5214" s="1" t="s">
        <v>16549</v>
      </c>
      <c r="C5214" s="1" t="s">
        <v>16550</v>
      </c>
      <c r="D5214" s="1" t="str">
        <f t="shared" si="649"/>
        <v>Corso Serpente Aureo 27</v>
      </c>
      <c r="E5214" s="1" t="s">
        <v>16445</v>
      </c>
      <c r="F5214" s="1" t="s">
        <v>16551</v>
      </c>
      <c r="G5214" t="str">
        <f t="shared" si="648"/>
        <v>Offida</v>
      </c>
      <c r="H5214" t="s">
        <v>19718</v>
      </c>
      <c r="I5214" s="1" t="str">
        <f t="shared" si="650"/>
        <v>SITO</v>
      </c>
      <c r="J5214" s="1" t="str">
        <f t="shared" si="651"/>
        <v>N/a</v>
      </c>
      <c r="K5214" s="1" t="s">
        <v>16552</v>
      </c>
      <c r="L5214" t="str">
        <f t="shared" si="652"/>
        <v>EMAIL</v>
      </c>
      <c r="M5214" t="str">
        <f t="shared" si="653"/>
        <v>guidolo@msn.com</v>
      </c>
      <c r="N5214" t="str">
        <f t="shared" si="654"/>
        <v>N/a</v>
      </c>
      <c r="O5214" t="str">
        <f t="shared" si="655"/>
        <v>guidolo@msn.com</v>
      </c>
      <c r="S5214" s="1" t="s">
        <v>16549</v>
      </c>
    </row>
    <row r="5215" spans="1:19" ht="14.4" x14ac:dyDescent="0.3">
      <c r="A5215" s="1" t="s">
        <v>29</v>
      </c>
      <c r="B5215" s="1" t="s">
        <v>16553</v>
      </c>
      <c r="C5215" s="1" t="s">
        <v>16554</v>
      </c>
      <c r="D5215" s="1" t="str">
        <f t="shared" si="649"/>
        <v>Via Lava 60</v>
      </c>
      <c r="E5215" s="1" t="s">
        <v>16445</v>
      </c>
      <c r="F5215" t="s">
        <v>19718</v>
      </c>
      <c r="G5215" t="str">
        <f t="shared" si="648"/>
        <v>N/A</v>
      </c>
      <c r="H5215" t="s">
        <v>19718</v>
      </c>
      <c r="I5215" s="1" t="str">
        <f t="shared" si="650"/>
        <v>SITO</v>
      </c>
      <c r="J5215" s="1" t="str">
        <f t="shared" si="651"/>
        <v>N/a</v>
      </c>
      <c r="K5215" s="1" t="s">
        <v>16555</v>
      </c>
      <c r="L5215" t="str">
        <f t="shared" si="652"/>
        <v>EMAIL</v>
      </c>
      <c r="M5215" t="str">
        <f t="shared" si="653"/>
        <v>fideas.tonino@fideas.it</v>
      </c>
      <c r="N5215" t="str">
        <f t="shared" si="654"/>
        <v>N/a</v>
      </c>
      <c r="O5215" t="str">
        <f t="shared" si="655"/>
        <v>fideas.tonino@fideas.it</v>
      </c>
      <c r="S5215" s="1" t="s">
        <v>16553</v>
      </c>
    </row>
    <row r="5216" spans="1:19" ht="14.4" x14ac:dyDescent="0.3">
      <c r="A5216" s="1" t="s">
        <v>82</v>
      </c>
      <c r="B5216" s="1" t="s">
        <v>16556</v>
      </c>
      <c r="C5216" s="1" t="s">
        <v>16557</v>
      </c>
      <c r="D5216" s="1" t="str">
        <f t="shared" si="649"/>
        <v>Via San Lazzaro 124/B</v>
      </c>
      <c r="E5216" s="1" t="s">
        <v>16445</v>
      </c>
      <c r="F5216" t="s">
        <v>19718</v>
      </c>
      <c r="G5216" t="str">
        <f t="shared" si="648"/>
        <v>N/A</v>
      </c>
      <c r="H5216" t="s">
        <v>19718</v>
      </c>
      <c r="I5216" s="1" t="str">
        <f t="shared" si="650"/>
        <v>SITO</v>
      </c>
      <c r="J5216" s="1" t="str">
        <f t="shared" si="651"/>
        <v>N/a</v>
      </c>
      <c r="K5216" s="1" t="s">
        <v>16558</v>
      </c>
      <c r="L5216" t="str">
        <f t="shared" si="652"/>
        <v>EMAIL</v>
      </c>
      <c r="M5216" t="str">
        <f t="shared" si="653"/>
        <v>paperino124b@alice.it</v>
      </c>
      <c r="N5216" t="str">
        <f t="shared" si="654"/>
        <v>N/a</v>
      </c>
      <c r="O5216" t="str">
        <f t="shared" si="655"/>
        <v>paperino124b@alice.it</v>
      </c>
      <c r="S5216" s="1" t="s">
        <v>16556</v>
      </c>
    </row>
    <row r="5217" spans="1:19" ht="14.4" x14ac:dyDescent="0.3">
      <c r="A5217" s="1" t="s">
        <v>12</v>
      </c>
      <c r="B5217" s="1" t="s">
        <v>16559</v>
      </c>
      <c r="C5217" s="1" t="s">
        <v>16560</v>
      </c>
      <c r="D5217" s="1" t="str">
        <f t="shared" si="649"/>
        <v>Borgo Leopardi 30-4 30</v>
      </c>
      <c r="E5217" s="1" t="s">
        <v>16445</v>
      </c>
      <c r="F5217" t="s">
        <v>19718</v>
      </c>
      <c r="G5217" t="str">
        <f t="shared" si="648"/>
        <v>N/A</v>
      </c>
      <c r="H5217" t="s">
        <v>19718</v>
      </c>
      <c r="I5217" s="1" t="str">
        <f t="shared" si="650"/>
        <v>SITO</v>
      </c>
      <c r="J5217" s="1" t="str">
        <f t="shared" si="651"/>
        <v>N/a</v>
      </c>
      <c r="K5217" s="1" t="s">
        <v>16561</v>
      </c>
      <c r="L5217" t="str">
        <f t="shared" si="652"/>
        <v>EMAIL</v>
      </c>
      <c r="M5217" t="str">
        <f t="shared" si="653"/>
        <v>paolo@nespeca.it</v>
      </c>
      <c r="N5217" t="str">
        <f t="shared" si="654"/>
        <v>N/a</v>
      </c>
      <c r="O5217" t="str">
        <f t="shared" si="655"/>
        <v>paolo@nespeca.it</v>
      </c>
      <c r="S5217" s="1" t="s">
        <v>16559</v>
      </c>
    </row>
    <row r="5218" spans="1:19" ht="14.4" x14ac:dyDescent="0.3">
      <c r="A5218" s="1" t="s">
        <v>12</v>
      </c>
      <c r="B5218" s="1" t="s">
        <v>16559</v>
      </c>
      <c r="C5218" s="1" t="s">
        <v>16562</v>
      </c>
      <c r="D5218" s="1" t="str">
        <f t="shared" si="649"/>
        <v>Borgo Leopardi 35-B 35/B</v>
      </c>
      <c r="E5218" s="1" t="s">
        <v>16445</v>
      </c>
      <c r="F5218" t="s">
        <v>19718</v>
      </c>
      <c r="G5218" t="str">
        <f t="shared" si="648"/>
        <v>N/A</v>
      </c>
      <c r="H5218" t="s">
        <v>19718</v>
      </c>
      <c r="I5218" s="1" t="str">
        <f t="shared" si="650"/>
        <v>SITO</v>
      </c>
      <c r="J5218" s="1" t="str">
        <f t="shared" si="651"/>
        <v>N/a</v>
      </c>
      <c r="K5218" s="1" t="s">
        <v>16561</v>
      </c>
      <c r="L5218" t="str">
        <f t="shared" si="652"/>
        <v>EMAIL</v>
      </c>
      <c r="M5218" t="str">
        <f t="shared" si="653"/>
        <v>paolo@nespeca.it</v>
      </c>
      <c r="N5218" t="str">
        <f t="shared" si="654"/>
        <v>N/a</v>
      </c>
      <c r="O5218" t="str">
        <f t="shared" si="655"/>
        <v>paolo@nespeca.it</v>
      </c>
      <c r="S5218" s="1" t="s">
        <v>16559</v>
      </c>
    </row>
    <row r="5219" spans="1:19" ht="14.4" x14ac:dyDescent="0.3">
      <c r="A5219" s="1" t="s">
        <v>82</v>
      </c>
      <c r="B5219" s="1" t="s">
        <v>16563</v>
      </c>
      <c r="C5219" s="1" t="s">
        <v>16564</v>
      </c>
      <c r="D5219" s="1" t="str">
        <f t="shared" si="649"/>
        <v>C.Da Ciafone 17</v>
      </c>
      <c r="E5219" s="1" t="s">
        <v>16445</v>
      </c>
      <c r="F5219" t="s">
        <v>19718</v>
      </c>
      <c r="G5219" t="str">
        <f t="shared" si="648"/>
        <v>N/A</v>
      </c>
      <c r="H5219" t="s">
        <v>19718</v>
      </c>
      <c r="I5219" s="1" t="str">
        <f t="shared" si="650"/>
        <v>SITO</v>
      </c>
      <c r="J5219" s="1" t="str">
        <f t="shared" si="651"/>
        <v>N/a</v>
      </c>
      <c r="K5219" t="s">
        <v>19718</v>
      </c>
      <c r="L5219" t="str">
        <f t="shared" si="652"/>
        <v>SITO</v>
      </c>
      <c r="M5219" t="str">
        <f t="shared" si="653"/>
        <v xml:space="preserve"> </v>
      </c>
      <c r="N5219" t="str">
        <f t="shared" si="654"/>
        <v>N/a</v>
      </c>
      <c r="O5219" t="str">
        <f t="shared" si="655"/>
        <v>N/a</v>
      </c>
      <c r="S5219" s="1" t="s">
        <v>16563</v>
      </c>
    </row>
    <row r="5220" spans="1:19" ht="14.4" x14ac:dyDescent="0.3">
      <c r="A5220" s="1" t="s">
        <v>82</v>
      </c>
      <c r="B5220" s="1" t="s">
        <v>16565</v>
      </c>
      <c r="C5220" s="1" t="s">
        <v>16566</v>
      </c>
      <c r="D5220" s="1" t="str">
        <f t="shared" si="649"/>
        <v>Palmiro Togliatti  137</v>
      </c>
      <c r="E5220" s="1" t="s">
        <v>16445</v>
      </c>
      <c r="F5220" s="1" t="s">
        <v>16445</v>
      </c>
      <c r="G5220" t="str">
        <f t="shared" si="648"/>
        <v>Offida</v>
      </c>
      <c r="H5220" t="s">
        <v>19718</v>
      </c>
      <c r="I5220" s="1" t="str">
        <f t="shared" si="650"/>
        <v>SITO</v>
      </c>
      <c r="J5220" s="1" t="str">
        <f t="shared" si="651"/>
        <v>N/a</v>
      </c>
      <c r="K5220" s="1" t="s">
        <v>16567</v>
      </c>
      <c r="L5220" t="str">
        <f t="shared" si="652"/>
        <v>EMAIL</v>
      </c>
      <c r="M5220" t="str">
        <f t="shared" si="653"/>
        <v>tfs.tarquini@libero.it</v>
      </c>
      <c r="N5220" t="str">
        <f t="shared" si="654"/>
        <v>N/a</v>
      </c>
      <c r="O5220" t="str">
        <f t="shared" si="655"/>
        <v>tfs.tarquini@libero.it</v>
      </c>
      <c r="S5220" s="1" t="s">
        <v>16565</v>
      </c>
    </row>
    <row r="5221" spans="1:19" ht="14.4" x14ac:dyDescent="0.3">
      <c r="A5221" s="1" t="s">
        <v>82</v>
      </c>
      <c r="B5221" s="1" t="s">
        <v>16568</v>
      </c>
      <c r="C5221" s="1" t="s">
        <v>16569</v>
      </c>
      <c r="D5221" s="1" t="str">
        <f t="shared" si="649"/>
        <v>Via Roma 5</v>
      </c>
      <c r="E5221" s="1" t="s">
        <v>16445</v>
      </c>
      <c r="F5221" s="1" t="s">
        <v>16445</v>
      </c>
      <c r="G5221" t="str">
        <f t="shared" si="648"/>
        <v>Offida</v>
      </c>
      <c r="H5221" t="s">
        <v>19718</v>
      </c>
      <c r="I5221" s="1" t="str">
        <f t="shared" si="650"/>
        <v>SITO</v>
      </c>
      <c r="J5221" s="1" t="str">
        <f t="shared" si="651"/>
        <v>N/a</v>
      </c>
      <c r="K5221" s="1" t="s">
        <v>16570</v>
      </c>
      <c r="L5221" t="str">
        <f t="shared" si="652"/>
        <v>EMAIL</v>
      </c>
      <c r="M5221" t="str">
        <f t="shared" si="653"/>
        <v>nespeca.nerio@alice.it</v>
      </c>
      <c r="N5221" t="str">
        <f t="shared" si="654"/>
        <v>N/a</v>
      </c>
      <c r="O5221" t="str">
        <f t="shared" si="655"/>
        <v>nespeca.nerio@alice.it</v>
      </c>
      <c r="S5221" s="1" t="s">
        <v>16568</v>
      </c>
    </row>
    <row r="5222" spans="1:19" ht="14.4" x14ac:dyDescent="0.3">
      <c r="A5222" s="1" t="s">
        <v>12</v>
      </c>
      <c r="B5222" s="1" t="s">
        <v>16571</v>
      </c>
      <c r="C5222" s="1" t="s">
        <v>16572</v>
      </c>
      <c r="D5222" s="1" t="str">
        <f t="shared" si="649"/>
        <v>Via Garibaldi  80</v>
      </c>
      <c r="E5222" s="1" t="s">
        <v>16445</v>
      </c>
      <c r="F5222" s="1" t="s">
        <v>16445</v>
      </c>
      <c r="G5222" t="str">
        <f t="shared" si="648"/>
        <v>Offida</v>
      </c>
      <c r="H5222" t="s">
        <v>19718</v>
      </c>
      <c r="I5222" s="1" t="str">
        <f t="shared" si="650"/>
        <v>SITO</v>
      </c>
      <c r="J5222" s="1" t="str">
        <f t="shared" si="651"/>
        <v>N/a</v>
      </c>
      <c r="K5222" t="s">
        <v>19718</v>
      </c>
      <c r="L5222" t="str">
        <f t="shared" si="652"/>
        <v>SITO</v>
      </c>
      <c r="M5222" t="str">
        <f t="shared" si="653"/>
        <v xml:space="preserve"> </v>
      </c>
      <c r="N5222" t="str">
        <f t="shared" si="654"/>
        <v>N/a</v>
      </c>
      <c r="O5222" t="str">
        <f t="shared" si="655"/>
        <v>N/a</v>
      </c>
      <c r="S5222" s="1" t="s">
        <v>16571</v>
      </c>
    </row>
    <row r="5223" spans="1:19" ht="14.4" x14ac:dyDescent="0.3">
      <c r="A5223" s="1" t="s">
        <v>12</v>
      </c>
      <c r="B5223" s="1" t="s">
        <v>16573</v>
      </c>
      <c r="C5223" s="1" t="s">
        <v>16574</v>
      </c>
      <c r="D5223" s="1" t="str">
        <f t="shared" si="649"/>
        <v>Via Roma 11</v>
      </c>
      <c r="E5223" s="1" t="s">
        <v>16445</v>
      </c>
      <c r="F5223" s="1" t="s">
        <v>16445</v>
      </c>
      <c r="G5223" t="str">
        <f t="shared" si="648"/>
        <v>Offida</v>
      </c>
      <c r="H5223" t="s">
        <v>19718</v>
      </c>
      <c r="I5223" s="1" t="str">
        <f t="shared" si="650"/>
        <v>SITO</v>
      </c>
      <c r="J5223" s="1" t="str">
        <f t="shared" si="651"/>
        <v>N/a</v>
      </c>
      <c r="K5223" t="s">
        <v>19718</v>
      </c>
      <c r="L5223" t="str">
        <f t="shared" si="652"/>
        <v>SITO</v>
      </c>
      <c r="M5223" t="str">
        <f t="shared" si="653"/>
        <v xml:space="preserve"> </v>
      </c>
      <c r="N5223" t="str">
        <f t="shared" si="654"/>
        <v>N/a</v>
      </c>
      <c r="O5223" t="str">
        <f t="shared" si="655"/>
        <v>N/a</v>
      </c>
      <c r="S5223" s="1" t="s">
        <v>16573</v>
      </c>
    </row>
    <row r="5224" spans="1:19" ht="14.4" x14ac:dyDescent="0.3">
      <c r="A5224" s="1" t="s">
        <v>12</v>
      </c>
      <c r="B5224" s="1" t="s">
        <v>16575</v>
      </c>
      <c r="C5224" s="1" t="s">
        <v>16576</v>
      </c>
      <c r="D5224" s="1" t="str">
        <f t="shared" si="649"/>
        <v>Contrada Ciafone 114</v>
      </c>
      <c r="E5224" s="1" t="s">
        <v>16445</v>
      </c>
      <c r="F5224" s="1" t="s">
        <v>16445</v>
      </c>
      <c r="G5224" t="str">
        <f t="shared" si="648"/>
        <v>Offida</v>
      </c>
      <c r="H5224" t="s">
        <v>19718</v>
      </c>
      <c r="I5224" s="1" t="str">
        <f t="shared" si="650"/>
        <v>SITO</v>
      </c>
      <c r="J5224" s="1" t="str">
        <f t="shared" si="651"/>
        <v>N/a</v>
      </c>
      <c r="K5224" t="s">
        <v>19718</v>
      </c>
      <c r="L5224" t="str">
        <f t="shared" si="652"/>
        <v>SITO</v>
      </c>
      <c r="M5224" t="str">
        <f t="shared" si="653"/>
        <v xml:space="preserve"> </v>
      </c>
      <c r="N5224" t="str">
        <f t="shared" si="654"/>
        <v>N/a</v>
      </c>
      <c r="O5224" t="str">
        <f t="shared" si="655"/>
        <v>N/a</v>
      </c>
      <c r="S5224" s="1" t="s">
        <v>16575</v>
      </c>
    </row>
    <row r="5225" spans="1:19" ht="14.4" x14ac:dyDescent="0.3">
      <c r="A5225" s="1" t="s">
        <v>35</v>
      </c>
      <c r="B5225" s="1" t="s">
        <v>16577</v>
      </c>
      <c r="C5225" s="1" t="s">
        <v>16578</v>
      </c>
      <c r="D5225" s="1" t="str">
        <f t="shared" si="649"/>
        <v>Via San Lazzaro 145</v>
      </c>
      <c r="E5225" s="1" t="s">
        <v>16445</v>
      </c>
      <c r="F5225" s="1" t="s">
        <v>16445</v>
      </c>
      <c r="G5225" t="str">
        <f t="shared" si="648"/>
        <v>Offida</v>
      </c>
      <c r="H5225" t="s">
        <v>19718</v>
      </c>
      <c r="I5225" s="1" t="str">
        <f t="shared" si="650"/>
        <v>SITO</v>
      </c>
      <c r="J5225" s="1" t="str">
        <f t="shared" si="651"/>
        <v>N/a</v>
      </c>
      <c r="K5225" s="1" t="s">
        <v>16579</v>
      </c>
      <c r="L5225" t="str">
        <f t="shared" si="652"/>
        <v>EMAIL</v>
      </c>
      <c r="M5225" t="str">
        <f t="shared" si="653"/>
        <v>mollteo@alice.it</v>
      </c>
      <c r="N5225" t="str">
        <f t="shared" si="654"/>
        <v>N/a</v>
      </c>
      <c r="O5225" t="str">
        <f t="shared" si="655"/>
        <v>mollteo@alice.it</v>
      </c>
      <c r="S5225" s="1" t="s">
        <v>16577</v>
      </c>
    </row>
    <row r="5226" spans="1:19" ht="14.4" x14ac:dyDescent="0.3">
      <c r="A5226" s="1" t="s">
        <v>82</v>
      </c>
      <c r="B5226" s="1" t="s">
        <v>16580</v>
      </c>
      <c r="C5226" s="1" t="s">
        <v>16581</v>
      </c>
      <c r="D5226" s="1" t="str">
        <f t="shared" si="649"/>
        <v>Via Lava 43</v>
      </c>
      <c r="E5226" s="1" t="s">
        <v>16445</v>
      </c>
      <c r="F5226" s="1" t="s">
        <v>16445</v>
      </c>
      <c r="G5226" t="str">
        <f t="shared" si="648"/>
        <v>Offida</v>
      </c>
      <c r="H5226" t="s">
        <v>19718</v>
      </c>
      <c r="I5226" s="1" t="str">
        <f t="shared" si="650"/>
        <v>SITO</v>
      </c>
      <c r="J5226" s="1" t="str">
        <f t="shared" si="651"/>
        <v>N/a</v>
      </c>
      <c r="K5226" s="1" t="s">
        <v>16582</v>
      </c>
      <c r="L5226" t="str">
        <f t="shared" si="652"/>
        <v>EMAIL</v>
      </c>
      <c r="M5226" t="str">
        <f t="shared" si="653"/>
        <v>strjo@libero.it</v>
      </c>
      <c r="N5226" t="str">
        <f t="shared" si="654"/>
        <v>N/a</v>
      </c>
      <c r="O5226" t="str">
        <f t="shared" si="655"/>
        <v>strjo@libero.it</v>
      </c>
      <c r="S5226" s="1" t="s">
        <v>16580</v>
      </c>
    </row>
    <row r="5227" spans="1:19" ht="14.4" x14ac:dyDescent="0.3">
      <c r="A5227" s="1" t="s">
        <v>12</v>
      </c>
      <c r="B5227" s="1" t="s">
        <v>16583</v>
      </c>
      <c r="C5227" s="1" t="s">
        <v>16481</v>
      </c>
      <c r="D5227" s="1" t="str">
        <f t="shared" si="649"/>
        <v>Contrada Testino 187</v>
      </c>
      <c r="E5227" s="1" t="s">
        <v>16445</v>
      </c>
      <c r="F5227" s="1" t="s">
        <v>16445</v>
      </c>
      <c r="G5227" t="str">
        <f t="shared" si="648"/>
        <v>Offida</v>
      </c>
      <c r="H5227" t="s">
        <v>19718</v>
      </c>
      <c r="I5227" s="1" t="str">
        <f t="shared" si="650"/>
        <v>SITO</v>
      </c>
      <c r="J5227" s="1" t="str">
        <f t="shared" si="651"/>
        <v>N/a</v>
      </c>
      <c r="K5227" s="1" t="s">
        <v>16482</v>
      </c>
      <c r="L5227" t="str">
        <f t="shared" si="652"/>
        <v>EMAIL</v>
      </c>
      <c r="M5227" t="str">
        <f t="shared" si="653"/>
        <v>marcopierantonelli@yahoo.it</v>
      </c>
      <c r="N5227" t="str">
        <f t="shared" si="654"/>
        <v>N/a</v>
      </c>
      <c r="O5227" t="str">
        <f t="shared" si="655"/>
        <v>marcopierantonelli@yahoo.it</v>
      </c>
      <c r="S5227" s="1" t="s">
        <v>16583</v>
      </c>
    </row>
    <row r="5228" spans="1:19" ht="14.4" x14ac:dyDescent="0.3">
      <c r="A5228" s="1" t="s">
        <v>20</v>
      </c>
      <c r="B5228" s="1" t="s">
        <v>10508</v>
      </c>
      <c r="C5228" s="1" t="s">
        <v>16584</v>
      </c>
      <c r="D5228" s="1" t="str">
        <f t="shared" si="649"/>
        <v>Contrada Castel San Pietro 1</v>
      </c>
      <c r="E5228" s="1" t="s">
        <v>16585</v>
      </c>
      <c r="F5228" s="1" t="s">
        <v>16585</v>
      </c>
      <c r="G5228" t="str">
        <f t="shared" si="648"/>
        <v>Palmiano</v>
      </c>
      <c r="H5228" s="1" t="s">
        <v>16586</v>
      </c>
      <c r="I5228" s="1" t="str">
        <f t="shared" si="650"/>
        <v>SITO</v>
      </c>
      <c r="J5228" s="1" t="str">
        <f t="shared" si="651"/>
        <v>www.belvedereap.it</v>
      </c>
      <c r="K5228" s="1" t="s">
        <v>16587</v>
      </c>
      <c r="L5228" t="str">
        <f t="shared" si="652"/>
        <v>EMAIL</v>
      </c>
      <c r="M5228" t="str">
        <f t="shared" si="653"/>
        <v>info@belvedereap.it</v>
      </c>
      <c r="N5228" t="str">
        <f t="shared" si="654"/>
        <v>www.belvedereap.it</v>
      </c>
      <c r="O5228" t="str">
        <f t="shared" si="655"/>
        <v>info@belvedereap.it</v>
      </c>
      <c r="S5228" s="1" t="s">
        <v>10508</v>
      </c>
    </row>
    <row r="5229" spans="1:19" ht="14.4" x14ac:dyDescent="0.3">
      <c r="A5229" s="1" t="s">
        <v>20</v>
      </c>
      <c r="B5229" s="1" t="s">
        <v>16588</v>
      </c>
      <c r="C5229" s="1" t="s">
        <v>16589</v>
      </c>
      <c r="D5229" s="1" t="str">
        <f t="shared" si="649"/>
        <v>Via Sant'Egidio 25</v>
      </c>
      <c r="E5229" s="1" t="s">
        <v>16590</v>
      </c>
      <c r="F5229" s="1" t="s">
        <v>16590</v>
      </c>
      <c r="G5229" t="str">
        <f t="shared" si="648"/>
        <v>Ripatransone</v>
      </c>
      <c r="H5229" s="1" t="s">
        <v>16591</v>
      </c>
      <c r="I5229" s="1" t="str">
        <f t="shared" si="650"/>
        <v>SITO</v>
      </c>
      <c r="J5229" s="1" t="str">
        <f t="shared" si="651"/>
        <v>www.hotel-corbezzolo.com</v>
      </c>
      <c r="K5229" s="1" t="s">
        <v>16592</v>
      </c>
      <c r="L5229" t="str">
        <f t="shared" si="652"/>
        <v>EMAIL</v>
      </c>
      <c r="M5229" t="str">
        <f t="shared" si="653"/>
        <v>info@hotel-corbezzolo.com</v>
      </c>
      <c r="N5229" t="str">
        <f t="shared" si="654"/>
        <v>www.hotel-corbezzolo.com</v>
      </c>
      <c r="O5229" t="str">
        <f t="shared" si="655"/>
        <v>info@hotel-corbezzolo.com</v>
      </c>
      <c r="S5229" s="1" t="s">
        <v>16588</v>
      </c>
    </row>
    <row r="5230" spans="1:19" ht="14.4" x14ac:dyDescent="0.3">
      <c r="A5230" s="1" t="s">
        <v>20</v>
      </c>
      <c r="B5230" s="1" t="s">
        <v>5708</v>
      </c>
      <c r="C5230" s="1" t="s">
        <v>16593</v>
      </c>
      <c r="D5230" s="1" t="str">
        <f t="shared" si="649"/>
        <v>Via Fonte Abeceto 30</v>
      </c>
      <c r="E5230" s="1" t="s">
        <v>16590</v>
      </c>
      <c r="F5230" s="1" t="s">
        <v>16590</v>
      </c>
      <c r="G5230" t="str">
        <f t="shared" si="648"/>
        <v>Ripatransone</v>
      </c>
      <c r="H5230" t="s">
        <v>19718</v>
      </c>
      <c r="I5230" s="1" t="str">
        <f t="shared" si="650"/>
        <v>SITO</v>
      </c>
      <c r="J5230" s="1" t="str">
        <f t="shared" si="651"/>
        <v>N/a</v>
      </c>
      <c r="K5230" t="s">
        <v>19718</v>
      </c>
      <c r="L5230" t="str">
        <f t="shared" si="652"/>
        <v>SITO</v>
      </c>
      <c r="M5230" t="str">
        <f t="shared" si="653"/>
        <v xml:space="preserve"> </v>
      </c>
      <c r="N5230" t="str">
        <f t="shared" si="654"/>
        <v>N/a</v>
      </c>
      <c r="O5230" t="str">
        <f t="shared" si="655"/>
        <v>N/a</v>
      </c>
      <c r="S5230" s="1" t="s">
        <v>5708</v>
      </c>
    </row>
    <row r="5231" spans="1:19" ht="14.4" x14ac:dyDescent="0.3">
      <c r="A5231" s="1" t="s">
        <v>6</v>
      </c>
      <c r="B5231" s="1" t="s">
        <v>16594</v>
      </c>
      <c r="C5231" s="1" t="s">
        <v>16595</v>
      </c>
      <c r="D5231" s="1" t="str">
        <f t="shared" si="649"/>
        <v>Via Piannacciole 4</v>
      </c>
      <c r="E5231" s="1" t="s">
        <v>16590</v>
      </c>
      <c r="F5231" s="1" t="s">
        <v>16596</v>
      </c>
      <c r="G5231" t="str">
        <f t="shared" si="648"/>
        <v>S. Savino-Ripatransone</v>
      </c>
      <c r="H5231" s="1" t="s">
        <v>16597</v>
      </c>
      <c r="I5231" s="1" t="str">
        <f t="shared" si="650"/>
        <v>SITO</v>
      </c>
      <c r="J5231" s="1" t="str">
        <f t="shared" si="651"/>
        <v>www.lacascinadeiciliegi.com</v>
      </c>
      <c r="K5231" s="1" t="s">
        <v>16598</v>
      </c>
      <c r="L5231" t="str">
        <f t="shared" si="652"/>
        <v>EMAIL</v>
      </c>
      <c r="M5231" t="str">
        <f t="shared" si="653"/>
        <v>info@lacascinadeiciliegi.com</v>
      </c>
      <c r="N5231" t="str">
        <f t="shared" si="654"/>
        <v>www.lacascinadeiciliegi.com</v>
      </c>
      <c r="O5231" t="str">
        <f t="shared" si="655"/>
        <v>info@lacascinadeiciliegi.com</v>
      </c>
      <c r="S5231" s="1" t="s">
        <v>16594</v>
      </c>
    </row>
    <row r="5232" spans="1:19" ht="14.4" x14ac:dyDescent="0.3">
      <c r="A5232" s="1" t="s">
        <v>35</v>
      </c>
      <c r="B5232" s="1" t="s">
        <v>13948</v>
      </c>
      <c r="C5232" s="1" t="s">
        <v>16599</v>
      </c>
      <c r="D5232" s="1" t="str">
        <f t="shared" si="649"/>
        <v>Contrada Magazzini 9</v>
      </c>
      <c r="E5232" s="1" t="s">
        <v>16590</v>
      </c>
      <c r="F5232" s="1" t="s">
        <v>16590</v>
      </c>
      <c r="G5232" t="str">
        <f t="shared" si="648"/>
        <v>Ripatransone</v>
      </c>
      <c r="H5232" s="1" t="s">
        <v>16600</v>
      </c>
      <c r="I5232" s="1" t="str">
        <f t="shared" si="650"/>
        <v>SITO</v>
      </c>
      <c r="J5232" s="1" t="str">
        <f t="shared" si="651"/>
        <v>www.lacontrada.com</v>
      </c>
      <c r="K5232" s="1" t="s">
        <v>16601</v>
      </c>
      <c r="L5232" t="str">
        <f t="shared" si="652"/>
        <v>EMAIL</v>
      </c>
      <c r="M5232" t="str">
        <f t="shared" si="653"/>
        <v>info@lacontrada.com</v>
      </c>
      <c r="N5232" t="str">
        <f t="shared" si="654"/>
        <v>www.lacontrada.com</v>
      </c>
      <c r="O5232" t="str">
        <f t="shared" si="655"/>
        <v>info@lacontrada.com</v>
      </c>
      <c r="S5232" s="1" t="s">
        <v>13948</v>
      </c>
    </row>
    <row r="5233" spans="1:19" ht="14.4" x14ac:dyDescent="0.3">
      <c r="A5233" s="1" t="s">
        <v>29</v>
      </c>
      <c r="B5233" s="1" t="s">
        <v>16602</v>
      </c>
      <c r="C5233" t="s">
        <v>19718</v>
      </c>
      <c r="D5233" s="1" t="str">
        <f t="shared" si="649"/>
        <v>N/A</v>
      </c>
      <c r="E5233" s="1" t="s">
        <v>16590</v>
      </c>
      <c r="F5233" s="1" t="s">
        <v>16590</v>
      </c>
      <c r="G5233" t="str">
        <f t="shared" si="648"/>
        <v>Ripatransone</v>
      </c>
      <c r="H5233" t="s">
        <v>19718</v>
      </c>
      <c r="I5233" s="1" t="str">
        <f t="shared" si="650"/>
        <v>SITO</v>
      </c>
      <c r="J5233" s="1" t="str">
        <f t="shared" si="651"/>
        <v>N/a</v>
      </c>
      <c r="K5233" s="1" t="s">
        <v>16603</v>
      </c>
      <c r="L5233" t="str">
        <f t="shared" si="652"/>
        <v>EMAIL</v>
      </c>
      <c r="M5233" t="str">
        <f t="shared" si="653"/>
        <v>cazippi@it</v>
      </c>
      <c r="N5233" t="str">
        <f t="shared" si="654"/>
        <v>N/a</v>
      </c>
      <c r="O5233" t="str">
        <f t="shared" si="655"/>
        <v>cazippi@it</v>
      </c>
      <c r="S5233" s="1" t="s">
        <v>16602</v>
      </c>
    </row>
    <row r="5234" spans="1:19" ht="14.4" x14ac:dyDescent="0.3">
      <c r="A5234" s="1" t="s">
        <v>29</v>
      </c>
      <c r="B5234" s="1" t="s">
        <v>16604</v>
      </c>
      <c r="C5234" s="1" t="s">
        <v>16605</v>
      </c>
      <c r="D5234" s="1" t="str">
        <f t="shared" si="649"/>
        <v>Via Canali 10</v>
      </c>
      <c r="E5234" s="1" t="s">
        <v>16590</v>
      </c>
      <c r="F5234" s="1" t="s">
        <v>16590</v>
      </c>
      <c r="G5234" t="str">
        <f t="shared" si="648"/>
        <v>Ripatransone</v>
      </c>
      <c r="H5234" s="1" t="s">
        <v>16606</v>
      </c>
      <c r="I5234" s="1" t="str">
        <f t="shared" si="650"/>
        <v>SITO</v>
      </c>
      <c r="J5234" s="1" t="str">
        <f t="shared" si="651"/>
        <v>www.bbfamigliadeangelis.it</v>
      </c>
      <c r="K5234" s="1" t="s">
        <v>16607</v>
      </c>
      <c r="L5234" t="str">
        <f t="shared" si="652"/>
        <v>EMAIL</v>
      </c>
      <c r="M5234" t="str">
        <f t="shared" si="653"/>
        <v>teresa.pierantozzi@alice.it</v>
      </c>
      <c r="N5234" t="str">
        <f t="shared" si="654"/>
        <v>www.bbfamigliadeangelis.it</v>
      </c>
      <c r="O5234" t="str">
        <f t="shared" si="655"/>
        <v>teresa.pierantozzi@alice.it</v>
      </c>
      <c r="S5234" s="1" t="s">
        <v>16604</v>
      </c>
    </row>
    <row r="5235" spans="1:19" ht="14.4" x14ac:dyDescent="0.3">
      <c r="A5235" s="1" t="s">
        <v>190</v>
      </c>
      <c r="B5235" s="1" t="s">
        <v>16608</v>
      </c>
      <c r="C5235" s="1" t="s">
        <v>16609</v>
      </c>
      <c r="D5235" s="1" t="str">
        <f t="shared" si="649"/>
        <v>Piazzale Adolfo Cellini 5</v>
      </c>
      <c r="E5235" s="1" t="s">
        <v>16590</v>
      </c>
      <c r="F5235" s="1" t="s">
        <v>16590</v>
      </c>
      <c r="G5235" t="str">
        <f t="shared" si="648"/>
        <v>Ripatransone</v>
      </c>
      <c r="H5235" t="s">
        <v>19718</v>
      </c>
      <c r="I5235" s="1" t="str">
        <f t="shared" si="650"/>
        <v>SITO</v>
      </c>
      <c r="J5235" s="1" t="str">
        <f t="shared" si="651"/>
        <v>N/a</v>
      </c>
      <c r="K5235" s="1" t="s">
        <v>16610</v>
      </c>
      <c r="L5235" t="str">
        <f t="shared" si="652"/>
        <v>EMAIL</v>
      </c>
      <c r="M5235" t="str">
        <f t="shared" si="653"/>
        <v>teresiane.ripa@yahoo.com</v>
      </c>
      <c r="N5235" t="str">
        <f t="shared" si="654"/>
        <v>N/a</v>
      </c>
      <c r="O5235" t="str">
        <f t="shared" si="655"/>
        <v>teresiane.ripa@yahoo.com</v>
      </c>
      <c r="S5235" s="1" t="s">
        <v>16608</v>
      </c>
    </row>
    <row r="5236" spans="1:19" ht="14.4" x14ac:dyDescent="0.3">
      <c r="A5236" s="1" t="s">
        <v>20</v>
      </c>
      <c r="B5236" s="1" t="s">
        <v>16611</v>
      </c>
      <c r="C5236" s="1" t="s">
        <v>16612</v>
      </c>
      <c r="D5236" s="1" t="str">
        <f t="shared" si="649"/>
        <v>C.Da Verrame 1</v>
      </c>
      <c r="E5236" s="1" t="s">
        <v>16590</v>
      </c>
      <c r="F5236" s="1" t="s">
        <v>371</v>
      </c>
      <c r="G5236" t="str">
        <f t="shared" si="648"/>
        <v>San Savino</v>
      </c>
      <c r="H5236" s="1" t="s">
        <v>16613</v>
      </c>
      <c r="I5236" s="1" t="str">
        <f t="shared" si="650"/>
        <v>SITO</v>
      </c>
      <c r="J5236" s="1" t="str">
        <f t="shared" si="651"/>
        <v>www.i-calanchi.com</v>
      </c>
      <c r="K5236" s="1" t="s">
        <v>16614</v>
      </c>
      <c r="L5236" t="str">
        <f t="shared" si="652"/>
        <v>EMAIL</v>
      </c>
      <c r="M5236" t="str">
        <f t="shared" si="653"/>
        <v>info@i-calanchi.com</v>
      </c>
      <c r="N5236" t="str">
        <f t="shared" si="654"/>
        <v>www.i-calanchi.com</v>
      </c>
      <c r="O5236" t="str">
        <f t="shared" si="655"/>
        <v>info@i-calanchi.com</v>
      </c>
      <c r="S5236" s="1" t="s">
        <v>16611</v>
      </c>
    </row>
    <row r="5237" spans="1:19" ht="14.4" x14ac:dyDescent="0.3">
      <c r="A5237" s="1" t="s">
        <v>29</v>
      </c>
      <c r="B5237" s="1" t="s">
        <v>16615</v>
      </c>
      <c r="C5237" s="1" t="s">
        <v>16616</v>
      </c>
      <c r="D5237" s="1" t="str">
        <f t="shared" si="649"/>
        <v>Contrada Petrella 32</v>
      </c>
      <c r="E5237" s="1" t="s">
        <v>16590</v>
      </c>
      <c r="F5237" s="1" t="s">
        <v>16590</v>
      </c>
      <c r="G5237" t="str">
        <f t="shared" si="648"/>
        <v>Ripatransone</v>
      </c>
      <c r="H5237" s="1" t="s">
        <v>16617</v>
      </c>
      <c r="I5237" s="1" t="str">
        <f t="shared" si="650"/>
        <v>SITO</v>
      </c>
      <c r="J5237" s="1" t="str">
        <f t="shared" si="651"/>
        <v>www.bb-ilroccolo.it</v>
      </c>
      <c r="K5237" s="1" t="s">
        <v>16618</v>
      </c>
      <c r="L5237" t="str">
        <f t="shared" si="652"/>
        <v>EMAIL</v>
      </c>
      <c r="M5237" t="str">
        <f t="shared" si="653"/>
        <v>arch.anelli@libero.it</v>
      </c>
      <c r="N5237" t="str">
        <f t="shared" si="654"/>
        <v>www.bb-ilroccolo.it</v>
      </c>
      <c r="O5237" t="str">
        <f t="shared" si="655"/>
        <v>arch.anelli@libero.it</v>
      </c>
      <c r="S5237" s="1" t="s">
        <v>16615</v>
      </c>
    </row>
    <row r="5238" spans="1:19" ht="14.4" x14ac:dyDescent="0.3">
      <c r="A5238" s="1" t="s">
        <v>20</v>
      </c>
      <c r="B5238" s="1" t="s">
        <v>16619</v>
      </c>
      <c r="C5238" s="1" t="s">
        <v>16620</v>
      </c>
      <c r="D5238" s="1" t="str">
        <f t="shared" si="649"/>
        <v>C.Da Sant' Egidio 1</v>
      </c>
      <c r="E5238" s="1" t="s">
        <v>16590</v>
      </c>
      <c r="F5238" s="1" t="s">
        <v>16590</v>
      </c>
      <c r="G5238" t="str">
        <f t="shared" si="648"/>
        <v>Ripatransone</v>
      </c>
      <c r="H5238" s="1" t="s">
        <v>16621</v>
      </c>
      <c r="I5238" s="1" t="str">
        <f t="shared" si="650"/>
        <v>SITO</v>
      </c>
      <c r="J5238" s="1" t="str">
        <f t="shared" si="651"/>
        <v>www.torredelgallo.it</v>
      </c>
      <c r="K5238" s="1" t="s">
        <v>16622</v>
      </c>
      <c r="L5238" t="str">
        <f t="shared" si="652"/>
        <v>EMAIL</v>
      </c>
      <c r="M5238" t="str">
        <f t="shared" si="653"/>
        <v>info@torredelgallo.it</v>
      </c>
      <c r="N5238" t="str">
        <f t="shared" si="654"/>
        <v>www.torredelgallo.it</v>
      </c>
      <c r="O5238" t="str">
        <f t="shared" si="655"/>
        <v>info@torredelgallo.it</v>
      </c>
      <c r="S5238" s="1" t="s">
        <v>16619</v>
      </c>
    </row>
    <row r="5239" spans="1:19" ht="14.4" x14ac:dyDescent="0.3">
      <c r="A5239" s="1" t="s">
        <v>6</v>
      </c>
      <c r="B5239" s="1" t="s">
        <v>16623</v>
      </c>
      <c r="C5239" s="1" t="s">
        <v>16624</v>
      </c>
      <c r="D5239" s="1" t="str">
        <f t="shared" si="649"/>
        <v>Contrada Colle Di Guardia 20</v>
      </c>
      <c r="E5239" s="1" t="s">
        <v>16590</v>
      </c>
      <c r="F5239" s="1" t="s">
        <v>16590</v>
      </c>
      <c r="G5239" t="str">
        <f t="shared" si="648"/>
        <v>Ripatransone</v>
      </c>
      <c r="H5239" s="1" t="s">
        <v>16625</v>
      </c>
      <c r="I5239" s="1" t="str">
        <f t="shared" si="650"/>
        <v>SITO</v>
      </c>
      <c r="J5239" s="1" t="str">
        <f t="shared" si="651"/>
        <v>www.villabelsito.it</v>
      </c>
      <c r="K5239" s="1" t="s">
        <v>16626</v>
      </c>
      <c r="L5239" t="str">
        <f t="shared" si="652"/>
        <v>EMAIL</v>
      </c>
      <c r="M5239" t="str">
        <f t="shared" si="653"/>
        <v>info@villabelsito.it</v>
      </c>
      <c r="N5239" t="str">
        <f t="shared" si="654"/>
        <v>www.villabelsito.it</v>
      </c>
      <c r="O5239" t="str">
        <f t="shared" si="655"/>
        <v>info@villabelsito.it</v>
      </c>
      <c r="S5239" s="1" t="s">
        <v>16623</v>
      </c>
    </row>
    <row r="5240" spans="1:19" ht="14.4" x14ac:dyDescent="0.3">
      <c r="A5240" s="1" t="s">
        <v>35</v>
      </c>
      <c r="B5240" s="1" t="s">
        <v>16627</v>
      </c>
      <c r="C5240" s="1" t="s">
        <v>16628</v>
      </c>
      <c r="D5240" s="1" t="str">
        <f t="shared" si="649"/>
        <v>Contrada S. Michele18 12</v>
      </c>
      <c r="E5240" s="1" t="s">
        <v>16590</v>
      </c>
      <c r="F5240" s="1" t="s">
        <v>16590</v>
      </c>
      <c r="G5240" t="str">
        <f t="shared" si="648"/>
        <v>Ripatransone</v>
      </c>
      <c r="H5240" t="s">
        <v>19718</v>
      </c>
      <c r="I5240" s="1" t="str">
        <f t="shared" si="650"/>
        <v>SITO</v>
      </c>
      <c r="J5240" s="1" t="str">
        <f t="shared" si="651"/>
        <v>N/a</v>
      </c>
      <c r="K5240" t="s">
        <v>19718</v>
      </c>
      <c r="L5240" t="str">
        <f t="shared" si="652"/>
        <v>SITO</v>
      </c>
      <c r="M5240" t="str">
        <f t="shared" si="653"/>
        <v xml:space="preserve"> </v>
      </c>
      <c r="N5240" t="str">
        <f t="shared" si="654"/>
        <v>N/a</v>
      </c>
      <c r="O5240" t="str">
        <f t="shared" si="655"/>
        <v>N/a</v>
      </c>
      <c r="S5240" s="1" t="s">
        <v>16627</v>
      </c>
    </row>
    <row r="5241" spans="1:19" ht="14.4" x14ac:dyDescent="0.3">
      <c r="A5241" s="1" t="s">
        <v>29</v>
      </c>
      <c r="B5241" s="1" t="s">
        <v>16629</v>
      </c>
      <c r="C5241" s="1" t="s">
        <v>16630</v>
      </c>
      <c r="D5241" s="1" t="str">
        <f t="shared" si="649"/>
        <v>Via Attone Bonaparte 1</v>
      </c>
      <c r="E5241" s="1" t="s">
        <v>16590</v>
      </c>
      <c r="F5241" t="s">
        <v>19718</v>
      </c>
      <c r="G5241" t="str">
        <f t="shared" si="648"/>
        <v>N/A</v>
      </c>
      <c r="H5241" t="s">
        <v>19718</v>
      </c>
      <c r="I5241" s="1" t="str">
        <f t="shared" si="650"/>
        <v>SITO</v>
      </c>
      <c r="J5241" s="1" t="str">
        <f t="shared" si="651"/>
        <v>N/a</v>
      </c>
      <c r="K5241" s="1" t="s">
        <v>16631</v>
      </c>
      <c r="L5241" t="str">
        <f t="shared" si="652"/>
        <v>EMAIL</v>
      </c>
      <c r="M5241" t="str">
        <f t="shared" si="653"/>
        <v>igattidiripa@gmail.com</v>
      </c>
      <c r="N5241" t="str">
        <f t="shared" si="654"/>
        <v>N/a</v>
      </c>
      <c r="O5241" t="str">
        <f t="shared" si="655"/>
        <v>igattidiripa@gmail.com</v>
      </c>
      <c r="S5241" s="1" t="s">
        <v>16629</v>
      </c>
    </row>
    <row r="5242" spans="1:19" ht="14.4" x14ac:dyDescent="0.3">
      <c r="A5242" s="1" t="s">
        <v>29</v>
      </c>
      <c r="B5242" s="1" t="s">
        <v>16632</v>
      </c>
      <c r="C5242" s="1" t="s">
        <v>16633</v>
      </c>
      <c r="D5242" s="1" t="str">
        <f t="shared" si="649"/>
        <v>Via Petrella 13</v>
      </c>
      <c r="E5242" s="1" t="s">
        <v>16590</v>
      </c>
      <c r="F5242" s="1" t="s">
        <v>16634</v>
      </c>
      <c r="G5242" t="str">
        <f t="shared" si="648"/>
        <v>C.Da Petrella</v>
      </c>
      <c r="H5242" s="1" t="s">
        <v>16635</v>
      </c>
      <c r="I5242" s="1" t="str">
        <f t="shared" si="650"/>
        <v>SITO</v>
      </c>
      <c r="J5242" s="1" t="str">
        <f t="shared" si="651"/>
        <v>www.villapatriziabb.it</v>
      </c>
      <c r="K5242" s="1" t="s">
        <v>16636</v>
      </c>
      <c r="L5242" t="str">
        <f t="shared" si="652"/>
        <v>EMAIL</v>
      </c>
      <c r="M5242" t="str">
        <f t="shared" si="653"/>
        <v>villapatriziabb@virgilio.it</v>
      </c>
      <c r="N5242" t="str">
        <f t="shared" si="654"/>
        <v>www.villapatriziabb.it</v>
      </c>
      <c r="O5242" t="str">
        <f t="shared" si="655"/>
        <v>villapatriziabb@virgilio.it</v>
      </c>
      <c r="S5242" s="1" t="s">
        <v>16632</v>
      </c>
    </row>
    <row r="5243" spans="1:19" ht="14.4" x14ac:dyDescent="0.3">
      <c r="A5243" s="1" t="s">
        <v>29</v>
      </c>
      <c r="B5243" s="1" t="s">
        <v>16637</v>
      </c>
      <c r="C5243" s="1" t="s">
        <v>16638</v>
      </c>
      <c r="D5243" s="1" t="str">
        <f t="shared" si="649"/>
        <v>Via Fratelli Picchi 3</v>
      </c>
      <c r="E5243" s="1" t="s">
        <v>16590</v>
      </c>
      <c r="F5243" t="s">
        <v>19718</v>
      </c>
      <c r="G5243" t="str">
        <f t="shared" si="648"/>
        <v>N/A</v>
      </c>
      <c r="H5243" s="1" t="s">
        <v>16639</v>
      </c>
      <c r="I5243" s="1" t="str">
        <f t="shared" si="650"/>
        <v>SITO</v>
      </c>
      <c r="J5243" s="1" t="str">
        <f t="shared" si="651"/>
        <v>www.belvederebnb.it</v>
      </c>
      <c r="K5243" s="1" t="s">
        <v>16640</v>
      </c>
      <c r="L5243" t="str">
        <f t="shared" si="652"/>
        <v>EMAIL</v>
      </c>
      <c r="M5243" t="str">
        <f t="shared" si="653"/>
        <v>info@belvederebnb.it</v>
      </c>
      <c r="N5243" t="str">
        <f t="shared" si="654"/>
        <v>www.belvederebnb.it</v>
      </c>
      <c r="O5243" t="str">
        <f t="shared" si="655"/>
        <v>info@belvederebnb.it</v>
      </c>
      <c r="S5243" s="1" t="s">
        <v>16637</v>
      </c>
    </row>
    <row r="5244" spans="1:19" ht="14.4" x14ac:dyDescent="0.3">
      <c r="A5244" s="1" t="s">
        <v>6</v>
      </c>
      <c r="B5244" s="1" t="s">
        <v>16005</v>
      </c>
      <c r="C5244" s="1" t="s">
        <v>16641</v>
      </c>
      <c r="D5244" s="1" t="str">
        <f t="shared" si="649"/>
        <v>Via Acquarola 6</v>
      </c>
      <c r="E5244" s="1" t="s">
        <v>16590</v>
      </c>
      <c r="F5244" t="s">
        <v>19718</v>
      </c>
      <c r="G5244" t="str">
        <f t="shared" si="648"/>
        <v>N/A</v>
      </c>
      <c r="H5244" t="s">
        <v>19718</v>
      </c>
      <c r="I5244" s="1" t="str">
        <f t="shared" si="650"/>
        <v>SITO</v>
      </c>
      <c r="J5244" s="1" t="str">
        <f t="shared" si="651"/>
        <v>N/a</v>
      </c>
      <c r="K5244" s="1" t="s">
        <v>16642</v>
      </c>
      <c r="L5244" t="str">
        <f t="shared" si="652"/>
        <v>EMAIL</v>
      </c>
      <c r="M5244" t="str">
        <f t="shared" si="653"/>
        <v>maurideangelis@libero.it</v>
      </c>
      <c r="N5244" t="str">
        <f t="shared" si="654"/>
        <v>N/a</v>
      </c>
      <c r="O5244" t="str">
        <f t="shared" si="655"/>
        <v>maurideangelis@libero.it</v>
      </c>
      <c r="S5244" s="1" t="s">
        <v>16005</v>
      </c>
    </row>
    <row r="5245" spans="1:19" ht="14.4" x14ac:dyDescent="0.3">
      <c r="A5245" s="1" t="s">
        <v>29</v>
      </c>
      <c r="B5245" s="1" t="s">
        <v>16643</v>
      </c>
      <c r="C5245" s="1" t="s">
        <v>16644</v>
      </c>
      <c r="D5245" s="1" t="str">
        <f t="shared" si="649"/>
        <v>Contrada San Salvatore 1</v>
      </c>
      <c r="E5245" s="1" t="s">
        <v>16590</v>
      </c>
      <c r="F5245" s="1" t="s">
        <v>16645</v>
      </c>
      <c r="G5245" t="str">
        <f t="shared" si="648"/>
        <v>Ripatransone</v>
      </c>
      <c r="H5245" s="1" t="s">
        <v>16646</v>
      </c>
      <c r="I5245" s="1" t="str">
        <f t="shared" si="650"/>
        <v>SITO</v>
      </c>
      <c r="J5245" s="1" t="str">
        <f t="shared" si="651"/>
        <v>www.silentvalley.it</v>
      </c>
      <c r="K5245" s="1" t="s">
        <v>16647</v>
      </c>
      <c r="L5245" t="str">
        <f t="shared" si="652"/>
        <v>EMAIL</v>
      </c>
      <c r="M5245" t="str">
        <f t="shared" si="653"/>
        <v>info@silentvalley.it</v>
      </c>
      <c r="N5245" t="str">
        <f t="shared" si="654"/>
        <v>www.silentvalley.it</v>
      </c>
      <c r="O5245" t="str">
        <f t="shared" si="655"/>
        <v>info@silentvalley.it</v>
      </c>
      <c r="S5245" s="1" t="s">
        <v>16643</v>
      </c>
    </row>
    <row r="5246" spans="1:19" ht="14.4" x14ac:dyDescent="0.3">
      <c r="A5246" s="1" t="s">
        <v>29</v>
      </c>
      <c r="B5246" s="1" t="s">
        <v>16648</v>
      </c>
      <c r="C5246" s="1" t="s">
        <v>16649</v>
      </c>
      <c r="D5246" s="1" t="str">
        <f t="shared" si="649"/>
        <v>Via Don Augusto Camei  3</v>
      </c>
      <c r="E5246" s="1" t="s">
        <v>16590</v>
      </c>
      <c r="F5246" t="s">
        <v>19718</v>
      </c>
      <c r="G5246" t="str">
        <f t="shared" si="648"/>
        <v>N/A</v>
      </c>
      <c r="H5246" t="s">
        <v>19718</v>
      </c>
      <c r="I5246" s="1" t="str">
        <f t="shared" si="650"/>
        <v>SITO</v>
      </c>
      <c r="J5246" s="1" t="str">
        <f t="shared" si="651"/>
        <v>N/a</v>
      </c>
      <c r="K5246" s="1" t="s">
        <v>16650</v>
      </c>
      <c r="L5246" t="str">
        <f t="shared" si="652"/>
        <v>EMAIL</v>
      </c>
      <c r="M5246" t="str">
        <f t="shared" si="653"/>
        <v>info@lucuccelo.it</v>
      </c>
      <c r="N5246" t="str">
        <f t="shared" si="654"/>
        <v>N/a</v>
      </c>
      <c r="O5246" t="str">
        <f t="shared" si="655"/>
        <v>info@lucuccelo.it</v>
      </c>
      <c r="S5246" s="1" t="s">
        <v>16648</v>
      </c>
    </row>
    <row r="5247" spans="1:19" ht="14.4" x14ac:dyDescent="0.3">
      <c r="A5247" s="1" t="s">
        <v>35</v>
      </c>
      <c r="B5247" s="1" t="s">
        <v>16651</v>
      </c>
      <c r="C5247" s="1" t="s">
        <v>16652</v>
      </c>
      <c r="D5247" s="1" t="str">
        <f t="shared" si="649"/>
        <v>Contrada Sant' Imero 4</v>
      </c>
      <c r="E5247" s="1" t="s">
        <v>16590</v>
      </c>
      <c r="F5247" s="1" t="s">
        <v>16590</v>
      </c>
      <c r="G5247" t="str">
        <f t="shared" si="648"/>
        <v>Ripatransone</v>
      </c>
      <c r="H5247" s="1" t="s">
        <v>16653</v>
      </c>
      <c r="I5247" s="1" t="str">
        <f t="shared" si="650"/>
        <v>SITO</v>
      </c>
      <c r="J5247" s="1" t="str">
        <f t="shared" si="651"/>
        <v>www.ilpoderedelnonno.it</v>
      </c>
      <c r="K5247" s="1" t="s">
        <v>16654</v>
      </c>
      <c r="L5247" t="str">
        <f t="shared" si="652"/>
        <v>EMAIL</v>
      </c>
      <c r="M5247" t="str">
        <f t="shared" si="653"/>
        <v>info@ilpoderedelnonno.it</v>
      </c>
      <c r="N5247" t="str">
        <f t="shared" si="654"/>
        <v>www.ilpoderedelnonno.it</v>
      </c>
      <c r="O5247" t="str">
        <f t="shared" si="655"/>
        <v>info@ilpoderedelnonno.it</v>
      </c>
      <c r="S5247" s="1" t="s">
        <v>16651</v>
      </c>
    </row>
    <row r="5248" spans="1:19" ht="14.4" x14ac:dyDescent="0.3">
      <c r="A5248" s="1" t="s">
        <v>35</v>
      </c>
      <c r="B5248" s="1" t="s">
        <v>16655</v>
      </c>
      <c r="C5248" t="s">
        <v>19718</v>
      </c>
      <c r="D5248" s="1" t="str">
        <f t="shared" si="649"/>
        <v>N/A</v>
      </c>
      <c r="E5248" s="1" t="s">
        <v>16590</v>
      </c>
      <c r="F5248" t="s">
        <v>19718</v>
      </c>
      <c r="G5248" t="str">
        <f t="shared" si="648"/>
        <v>N/A</v>
      </c>
      <c r="H5248" s="1" t="s">
        <v>16656</v>
      </c>
      <c r="I5248" s="1" t="str">
        <f t="shared" si="650"/>
        <v>SITO</v>
      </c>
      <c r="J5248" s="1" t="str">
        <f t="shared" si="651"/>
        <v>www.agriturismopietrantica.com</v>
      </c>
      <c r="K5248" s="1" t="s">
        <v>16657</v>
      </c>
      <c r="L5248" t="str">
        <f t="shared" si="652"/>
        <v>EMAIL</v>
      </c>
      <c r="M5248" t="str">
        <f t="shared" si="653"/>
        <v>agrit.pietrantica@alice.it</v>
      </c>
      <c r="N5248" t="str">
        <f t="shared" si="654"/>
        <v>www.agriturismopietrantica.com</v>
      </c>
      <c r="O5248" t="str">
        <f t="shared" si="655"/>
        <v>agrit.pietrantica@alice.it</v>
      </c>
      <c r="S5248" s="1" t="s">
        <v>16655</v>
      </c>
    </row>
    <row r="5249" spans="1:19" ht="14.4" x14ac:dyDescent="0.3">
      <c r="A5249" s="1" t="s">
        <v>29</v>
      </c>
      <c r="B5249" s="1" t="s">
        <v>16658</v>
      </c>
      <c r="C5249" s="1" t="s">
        <v>16659</v>
      </c>
      <c r="D5249" s="1" t="str">
        <f t="shared" si="649"/>
        <v>C.Da Verrame 3</v>
      </c>
      <c r="E5249" s="1" t="s">
        <v>16590</v>
      </c>
      <c r="F5249" s="1" t="s">
        <v>16660</v>
      </c>
      <c r="G5249" t="str">
        <f t="shared" si="648"/>
        <v>Loc. San Savino Di Ripatransone</v>
      </c>
      <c r="H5249" s="1" t="s">
        <v>16661</v>
      </c>
      <c r="I5249" s="1" t="str">
        <f t="shared" si="650"/>
        <v>SITO</v>
      </c>
      <c r="J5249" s="1" t="str">
        <f t="shared" si="651"/>
        <v>www.bbaperegina.it</v>
      </c>
      <c r="K5249" s="1" t="s">
        <v>16662</v>
      </c>
      <c r="L5249" t="str">
        <f t="shared" si="652"/>
        <v>EMAIL</v>
      </c>
      <c r="M5249" t="str">
        <f t="shared" si="653"/>
        <v>info@bbaperegina.it</v>
      </c>
      <c r="N5249" t="str">
        <f t="shared" si="654"/>
        <v>www.bbaperegina.it</v>
      </c>
      <c r="O5249" t="str">
        <f t="shared" si="655"/>
        <v>info@bbaperegina.it</v>
      </c>
      <c r="S5249" s="1" t="s">
        <v>16658</v>
      </c>
    </row>
    <row r="5250" spans="1:19" ht="14.4" x14ac:dyDescent="0.3">
      <c r="A5250" s="1" t="s">
        <v>29</v>
      </c>
      <c r="B5250" s="1" t="s">
        <v>16663</v>
      </c>
      <c r="C5250" s="1" t="s">
        <v>16664</v>
      </c>
      <c r="D5250" s="1" t="str">
        <f t="shared" si="649"/>
        <v>C.Da Messieri 49</v>
      </c>
      <c r="E5250" s="1" t="s">
        <v>16590</v>
      </c>
      <c r="F5250" t="s">
        <v>19718</v>
      </c>
      <c r="G5250" t="str">
        <f t="shared" ref="G5250:G5313" si="656">PROPER(F5250)</f>
        <v>N/A</v>
      </c>
      <c r="H5250" s="1" t="s">
        <v>16665</v>
      </c>
      <c r="I5250" s="1" t="str">
        <f t="shared" si="650"/>
        <v>SITO</v>
      </c>
      <c r="J5250" s="1" t="str">
        <f t="shared" si="651"/>
        <v>www.beblaetitia.altervista.org</v>
      </c>
      <c r="K5250" s="1" t="s">
        <v>16666</v>
      </c>
      <c r="L5250" t="str">
        <f t="shared" si="652"/>
        <v>EMAIL</v>
      </c>
      <c r="M5250" t="str">
        <f t="shared" si="653"/>
        <v>deangelisanna1@libero.it</v>
      </c>
      <c r="N5250" t="str">
        <f t="shared" si="654"/>
        <v>www.beblaetitia.altervista.org</v>
      </c>
      <c r="O5250" t="str">
        <f t="shared" si="655"/>
        <v>deangelisanna1@libero.it</v>
      </c>
      <c r="S5250" s="1" t="s">
        <v>16663</v>
      </c>
    </row>
    <row r="5251" spans="1:19" ht="14.4" x14ac:dyDescent="0.3">
      <c r="A5251" s="1" t="s">
        <v>29</v>
      </c>
      <c r="B5251" s="1" t="s">
        <v>16667</v>
      </c>
      <c r="C5251" s="1" t="s">
        <v>16668</v>
      </c>
      <c r="D5251" s="1" t="str">
        <f t="shared" ref="D5251:D5314" si="657">PROPER(C5251)</f>
        <v>Strada Provinciale Valtesino 5</v>
      </c>
      <c r="E5251" s="1" t="s">
        <v>16590</v>
      </c>
      <c r="F5251" s="1" t="s">
        <v>16590</v>
      </c>
      <c r="G5251" t="str">
        <f t="shared" si="656"/>
        <v>Ripatransone</v>
      </c>
      <c r="H5251" s="1" t="s">
        <v>16669</v>
      </c>
      <c r="I5251" s="1" t="str">
        <f t="shared" ref="I5251:I5314" si="658">IF(ISERROR(FIND("@",H5251)),"SITO","EMAIL")</f>
        <v>SITO</v>
      </c>
      <c r="J5251" s="1" t="str">
        <f t="shared" ref="J5251:J5314" si="659">IF(I5251="SITO",H5251," ")</f>
        <v>www.ilmerlo.eu</v>
      </c>
      <c r="K5251" s="1" t="s">
        <v>16670</v>
      </c>
      <c r="L5251" t="str">
        <f t="shared" ref="L5251:L5314" si="660">IF(ISERROR(FIND("@",K5251)),"SITO","EMAIL")</f>
        <v>EMAIL</v>
      </c>
      <c r="M5251" t="str">
        <f t="shared" ref="M5251:M5314" si="661">IF(L5251="EMAIL",K5251, " ")</f>
        <v>info@ilmerlo.eu</v>
      </c>
      <c r="N5251" t="str">
        <f t="shared" ref="N5251:N5314" si="662">IF(J5251&lt;&gt;" ", J5251, "N/a")</f>
        <v>www.ilmerlo.eu</v>
      </c>
      <c r="O5251" t="str">
        <f t="shared" ref="O5251:O5314" si="663">IF(M5251 &lt;&gt; " ", M5251,"N/a")</f>
        <v>info@ilmerlo.eu</v>
      </c>
      <c r="S5251" s="1" t="s">
        <v>16667</v>
      </c>
    </row>
    <row r="5252" spans="1:19" ht="14.4" x14ac:dyDescent="0.3">
      <c r="A5252" s="1" t="s">
        <v>29</v>
      </c>
      <c r="B5252" s="1" t="s">
        <v>16671</v>
      </c>
      <c r="C5252" s="1" t="s">
        <v>16672</v>
      </c>
      <c r="D5252" s="1" t="str">
        <f t="shared" si="657"/>
        <v>Contrada Colle Santandrea 6</v>
      </c>
      <c r="E5252" s="1" t="s">
        <v>16590</v>
      </c>
      <c r="F5252" s="1" t="s">
        <v>16590</v>
      </c>
      <c r="G5252" t="str">
        <f t="shared" si="656"/>
        <v>Ripatransone</v>
      </c>
      <c r="H5252" s="1" t="s">
        <v>16673</v>
      </c>
      <c r="I5252" s="1" t="str">
        <f t="shared" si="658"/>
        <v>SITO</v>
      </c>
      <c r="J5252" s="1" t="str">
        <f t="shared" si="659"/>
        <v>www.collesantandrea.it</v>
      </c>
      <c r="K5252" s="1" t="s">
        <v>16674</v>
      </c>
      <c r="L5252" t="str">
        <f t="shared" si="660"/>
        <v>EMAIL</v>
      </c>
      <c r="M5252" t="str">
        <f t="shared" si="661"/>
        <v>info@collesantandrea.it</v>
      </c>
      <c r="N5252" t="str">
        <f t="shared" si="662"/>
        <v>www.collesantandrea.it</v>
      </c>
      <c r="O5252" t="str">
        <f t="shared" si="663"/>
        <v>info@collesantandrea.it</v>
      </c>
      <c r="S5252" s="1" t="s">
        <v>16671</v>
      </c>
    </row>
    <row r="5253" spans="1:19" ht="14.4" x14ac:dyDescent="0.3">
      <c r="A5253" s="1" t="s">
        <v>35</v>
      </c>
      <c r="B5253" s="1" t="s">
        <v>16675</v>
      </c>
      <c r="C5253" s="1" t="s">
        <v>16676</v>
      </c>
      <c r="D5253" s="1" t="str">
        <f t="shared" si="657"/>
        <v>Contrada San Gregorio 16</v>
      </c>
      <c r="E5253" s="1" t="s">
        <v>16590</v>
      </c>
      <c r="F5253" s="1" t="s">
        <v>16590</v>
      </c>
      <c r="G5253" t="str">
        <f t="shared" si="656"/>
        <v>Ripatransone</v>
      </c>
      <c r="H5253" s="1" t="s">
        <v>16677</v>
      </c>
      <c r="I5253" s="1" t="str">
        <f t="shared" si="658"/>
        <v>SITO</v>
      </c>
      <c r="J5253" s="1" t="str">
        <f t="shared" si="659"/>
        <v>www.relaisdelcolle.it</v>
      </c>
      <c r="K5253" s="1" t="s">
        <v>16678</v>
      </c>
      <c r="L5253" t="str">
        <f t="shared" si="660"/>
        <v>EMAIL</v>
      </c>
      <c r="M5253" t="str">
        <f t="shared" si="661"/>
        <v>info@relaisdelcolle.it</v>
      </c>
      <c r="N5253" t="str">
        <f t="shared" si="662"/>
        <v>www.relaisdelcolle.it</v>
      </c>
      <c r="O5253" t="str">
        <f t="shared" si="663"/>
        <v>info@relaisdelcolle.it</v>
      </c>
      <c r="S5253" s="1" t="s">
        <v>16675</v>
      </c>
    </row>
    <row r="5254" spans="1:19" ht="14.4" x14ac:dyDescent="0.3">
      <c r="A5254" s="1" t="s">
        <v>29</v>
      </c>
      <c r="B5254" s="1" t="s">
        <v>16679</v>
      </c>
      <c r="C5254" s="1" t="s">
        <v>16680</v>
      </c>
      <c r="D5254" s="1" t="str">
        <f t="shared" si="657"/>
        <v>Contrada Colle Di Vecchio 5</v>
      </c>
      <c r="E5254" s="1" t="s">
        <v>16590</v>
      </c>
      <c r="F5254" s="1" t="s">
        <v>16590</v>
      </c>
      <c r="G5254" t="str">
        <f t="shared" si="656"/>
        <v>Ripatransone</v>
      </c>
      <c r="H5254" s="1" t="s">
        <v>16681</v>
      </c>
      <c r="I5254" s="1" t="str">
        <f t="shared" si="658"/>
        <v>SITO</v>
      </c>
      <c r="J5254" s="1" t="str">
        <f t="shared" si="659"/>
        <v>www.artistabb.com</v>
      </c>
      <c r="K5254" s="1" t="s">
        <v>16682</v>
      </c>
      <c r="L5254" t="str">
        <f t="shared" si="660"/>
        <v>EMAIL</v>
      </c>
      <c r="M5254" t="str">
        <f t="shared" si="661"/>
        <v>artistabb@gmail.com</v>
      </c>
      <c r="N5254" t="str">
        <f t="shared" si="662"/>
        <v>www.artistabb.com</v>
      </c>
      <c r="O5254" t="str">
        <f t="shared" si="663"/>
        <v>artistabb@gmail.com</v>
      </c>
      <c r="S5254" s="1" t="s">
        <v>16679</v>
      </c>
    </row>
    <row r="5255" spans="1:19" ht="14.4" x14ac:dyDescent="0.3">
      <c r="A5255" s="1" t="s">
        <v>29</v>
      </c>
      <c r="B5255" s="1" t="s">
        <v>16683</v>
      </c>
      <c r="C5255" s="1" t="s">
        <v>16684</v>
      </c>
      <c r="D5255" s="1" t="str">
        <f t="shared" si="657"/>
        <v>Contrada Petrella 71</v>
      </c>
      <c r="E5255" s="1" t="s">
        <v>16590</v>
      </c>
      <c r="F5255" t="s">
        <v>19718</v>
      </c>
      <c r="G5255" t="str">
        <f t="shared" si="656"/>
        <v>N/A</v>
      </c>
      <c r="H5255" t="s">
        <v>19718</v>
      </c>
      <c r="I5255" s="1" t="str">
        <f t="shared" si="658"/>
        <v>SITO</v>
      </c>
      <c r="J5255" s="1" t="str">
        <f t="shared" si="659"/>
        <v>N/a</v>
      </c>
      <c r="K5255" t="s">
        <v>19718</v>
      </c>
      <c r="L5255" t="str">
        <f t="shared" si="660"/>
        <v>SITO</v>
      </c>
      <c r="M5255" t="str">
        <f t="shared" si="661"/>
        <v xml:space="preserve"> </v>
      </c>
      <c r="N5255" t="str">
        <f t="shared" si="662"/>
        <v>N/a</v>
      </c>
      <c r="O5255" t="str">
        <f t="shared" si="663"/>
        <v>N/a</v>
      </c>
      <c r="S5255" s="1" t="s">
        <v>16683</v>
      </c>
    </row>
    <row r="5256" spans="1:19" ht="14.4" x14ac:dyDescent="0.3">
      <c r="A5256" s="1" t="s">
        <v>29</v>
      </c>
      <c r="B5256" s="1" t="s">
        <v>16685</v>
      </c>
      <c r="C5256" s="1" t="s">
        <v>16686</v>
      </c>
      <c r="D5256" s="1" t="str">
        <f t="shared" si="657"/>
        <v>Corso Vittorio Emanuele Ii 26</v>
      </c>
      <c r="E5256" s="1" t="s">
        <v>16590</v>
      </c>
      <c r="F5256" s="1" t="s">
        <v>16687</v>
      </c>
      <c r="G5256" t="str">
        <f t="shared" si="656"/>
        <v>Centro</v>
      </c>
      <c r="H5256" s="1" t="s">
        <v>16688</v>
      </c>
      <c r="I5256" s="1" t="str">
        <f t="shared" si="658"/>
        <v>SITO</v>
      </c>
      <c r="J5256" s="1" t="str">
        <f t="shared" si="659"/>
        <v>www.invacanzanellemarche.eu</v>
      </c>
      <c r="K5256" s="1" t="s">
        <v>16689</v>
      </c>
      <c r="L5256" t="str">
        <f t="shared" si="660"/>
        <v>EMAIL</v>
      </c>
      <c r="M5256" t="str">
        <f t="shared" si="661"/>
        <v>info@invacanzanellemarche.eu</v>
      </c>
      <c r="N5256" t="str">
        <f t="shared" si="662"/>
        <v>www.invacanzanellemarche.eu</v>
      </c>
      <c r="O5256" t="str">
        <f t="shared" si="663"/>
        <v>info@invacanzanellemarche.eu</v>
      </c>
      <c r="S5256" s="1" t="s">
        <v>16685</v>
      </c>
    </row>
    <row r="5257" spans="1:19" ht="14.4" x14ac:dyDescent="0.3">
      <c r="A5257" s="1" t="s">
        <v>29</v>
      </c>
      <c r="B5257" s="1" t="s">
        <v>16690</v>
      </c>
      <c r="C5257" s="1" t="s">
        <v>16691</v>
      </c>
      <c r="D5257" s="1" t="str">
        <f t="shared" si="657"/>
        <v>Via Cabiano  32</v>
      </c>
      <c r="E5257" s="1" t="s">
        <v>16590</v>
      </c>
      <c r="F5257" t="s">
        <v>19718</v>
      </c>
      <c r="G5257" t="str">
        <f t="shared" si="656"/>
        <v>N/A</v>
      </c>
      <c r="H5257" s="1" t="s">
        <v>16692</v>
      </c>
      <c r="I5257" s="1" t="str">
        <f t="shared" si="658"/>
        <v>SITO</v>
      </c>
      <c r="J5257" s="1" t="str">
        <f t="shared" si="659"/>
        <v>www.bebgeco.it</v>
      </c>
      <c r="K5257" s="1" t="s">
        <v>16693</v>
      </c>
      <c r="L5257" t="str">
        <f t="shared" si="660"/>
        <v>EMAIL</v>
      </c>
      <c r="M5257" t="str">
        <f t="shared" si="661"/>
        <v>info@bebgeco.com</v>
      </c>
      <c r="N5257" t="str">
        <f t="shared" si="662"/>
        <v>www.bebgeco.it</v>
      </c>
      <c r="O5257" t="str">
        <f t="shared" si="663"/>
        <v>info@bebgeco.com</v>
      </c>
      <c r="S5257" s="1" t="s">
        <v>16690</v>
      </c>
    </row>
    <row r="5258" spans="1:19" ht="14.4" x14ac:dyDescent="0.3">
      <c r="A5258" s="1" t="s">
        <v>88</v>
      </c>
      <c r="B5258" s="1" t="s">
        <v>137</v>
      </c>
      <c r="C5258" t="s">
        <v>19718</v>
      </c>
      <c r="D5258" s="1" t="str">
        <f t="shared" si="657"/>
        <v>N/A</v>
      </c>
      <c r="E5258" s="1" t="s">
        <v>16590</v>
      </c>
      <c r="F5258" s="1" t="s">
        <v>16694</v>
      </c>
      <c r="G5258" t="str">
        <f t="shared" si="656"/>
        <v>Localita' Sant'Angelo</v>
      </c>
      <c r="H5258" t="s">
        <v>19718</v>
      </c>
      <c r="I5258" s="1" t="str">
        <f t="shared" si="658"/>
        <v>SITO</v>
      </c>
      <c r="J5258" s="1" t="str">
        <f t="shared" si="659"/>
        <v>N/a</v>
      </c>
      <c r="K5258" t="s">
        <v>19718</v>
      </c>
      <c r="L5258" t="str">
        <f t="shared" si="660"/>
        <v>SITO</v>
      </c>
      <c r="M5258" t="str">
        <f t="shared" si="661"/>
        <v xml:space="preserve"> </v>
      </c>
      <c r="N5258" t="str">
        <f t="shared" si="662"/>
        <v>N/a</v>
      </c>
      <c r="O5258" t="str">
        <f t="shared" si="663"/>
        <v>N/a</v>
      </c>
      <c r="S5258" s="1" t="s">
        <v>137</v>
      </c>
    </row>
    <row r="5259" spans="1:19" ht="14.4" x14ac:dyDescent="0.3">
      <c r="A5259" s="1" t="s">
        <v>20</v>
      </c>
      <c r="B5259" s="1" t="s">
        <v>16695</v>
      </c>
      <c r="C5259" s="1" t="s">
        <v>16696</v>
      </c>
      <c r="D5259" s="1" t="str">
        <f t="shared" si="657"/>
        <v>Via Leopardi  12</v>
      </c>
      <c r="E5259" s="1" t="s">
        <v>16590</v>
      </c>
      <c r="F5259" t="s">
        <v>19718</v>
      </c>
      <c r="G5259" t="str">
        <f t="shared" si="656"/>
        <v>N/A</v>
      </c>
      <c r="H5259" s="1" t="s">
        <v>16697</v>
      </c>
      <c r="I5259" s="1" t="str">
        <f t="shared" si="658"/>
        <v>SITO</v>
      </c>
      <c r="J5259" s="1" t="str">
        <f t="shared" si="659"/>
        <v>www.ilpiceno.eu</v>
      </c>
      <c r="K5259" s="1" t="s">
        <v>16698</v>
      </c>
      <c r="L5259" t="str">
        <f t="shared" si="660"/>
        <v>EMAIL</v>
      </c>
      <c r="M5259" t="str">
        <f t="shared" si="661"/>
        <v>info@hotelpiceno.eu</v>
      </c>
      <c r="N5259" t="str">
        <f t="shared" si="662"/>
        <v>www.ilpiceno.eu</v>
      </c>
      <c r="O5259" t="str">
        <f t="shared" si="663"/>
        <v>info@hotelpiceno.eu</v>
      </c>
      <c r="S5259" s="1" t="s">
        <v>16695</v>
      </c>
    </row>
    <row r="5260" spans="1:19" ht="14.4" x14ac:dyDescent="0.3">
      <c r="A5260" s="1" t="s">
        <v>35</v>
      </c>
      <c r="B5260" s="1" t="s">
        <v>16699</v>
      </c>
      <c r="C5260" s="1" t="s">
        <v>16700</v>
      </c>
      <c r="D5260" s="1" t="str">
        <f t="shared" si="657"/>
        <v>Contrada Magazzini 11</v>
      </c>
      <c r="E5260" s="1" t="s">
        <v>16590</v>
      </c>
      <c r="F5260" s="1" t="s">
        <v>16701</v>
      </c>
      <c r="G5260" t="str">
        <f t="shared" si="656"/>
        <v>Contrada Magazzini</v>
      </c>
      <c r="H5260" s="1" t="s">
        <v>16702</v>
      </c>
      <c r="I5260" s="1" t="str">
        <f t="shared" si="658"/>
        <v>SITO</v>
      </c>
      <c r="J5260" s="1" t="str">
        <f t="shared" si="659"/>
        <v>www.domuspetrae.it</v>
      </c>
      <c r="K5260" s="1" t="s">
        <v>16703</v>
      </c>
      <c r="L5260" t="str">
        <f t="shared" si="660"/>
        <v>EMAIL</v>
      </c>
      <c r="M5260" t="str">
        <f t="shared" si="661"/>
        <v>info@domuspetrae.it; scabroso@yahoo.it</v>
      </c>
      <c r="N5260" t="str">
        <f t="shared" si="662"/>
        <v>www.domuspetrae.it</v>
      </c>
      <c r="O5260" t="str">
        <f t="shared" si="663"/>
        <v>info@domuspetrae.it; scabroso@yahoo.it</v>
      </c>
      <c r="S5260" s="1" t="s">
        <v>16699</v>
      </c>
    </row>
    <row r="5261" spans="1:19" ht="14.4" x14ac:dyDescent="0.3">
      <c r="A5261" s="1" t="s">
        <v>29</v>
      </c>
      <c r="B5261" s="1" t="s">
        <v>16704</v>
      </c>
      <c r="C5261" s="1" t="s">
        <v>16705</v>
      </c>
      <c r="D5261" s="1" t="str">
        <f t="shared" si="657"/>
        <v>Via Garibaldi 38</v>
      </c>
      <c r="E5261" s="1" t="s">
        <v>16590</v>
      </c>
      <c r="F5261" t="s">
        <v>19718</v>
      </c>
      <c r="G5261" t="str">
        <f t="shared" si="656"/>
        <v>N/A</v>
      </c>
      <c r="H5261" s="1" t="s">
        <v>16706</v>
      </c>
      <c r="I5261" s="1" t="str">
        <f t="shared" si="658"/>
        <v>SITO</v>
      </c>
      <c r="J5261" s="1" t="str">
        <f t="shared" si="659"/>
        <v>www.lacasadigaetanoevittoria.it</v>
      </c>
      <c r="K5261" s="1" t="s">
        <v>16707</v>
      </c>
      <c r="L5261" t="str">
        <f t="shared" si="660"/>
        <v>EMAIL</v>
      </c>
      <c r="M5261" t="str">
        <f t="shared" si="661"/>
        <v>casagaetanovittoria@gmail.com</v>
      </c>
      <c r="N5261" t="str">
        <f t="shared" si="662"/>
        <v>www.lacasadigaetanoevittoria.it</v>
      </c>
      <c r="O5261" t="str">
        <f t="shared" si="663"/>
        <v>casagaetanovittoria@gmail.com</v>
      </c>
      <c r="S5261" s="1" t="s">
        <v>16704</v>
      </c>
    </row>
    <row r="5262" spans="1:19" ht="14.4" x14ac:dyDescent="0.3">
      <c r="A5262" s="1" t="s">
        <v>29</v>
      </c>
      <c r="B5262" s="1" t="s">
        <v>16708</v>
      </c>
      <c r="C5262" s="1" t="s">
        <v>16709</v>
      </c>
      <c r="D5262" s="1" t="str">
        <f t="shared" si="657"/>
        <v>Contrada San Salvatore 18</v>
      </c>
      <c r="E5262" s="1" t="s">
        <v>16590</v>
      </c>
      <c r="F5262" s="1" t="s">
        <v>16710</v>
      </c>
      <c r="G5262" t="str">
        <f t="shared" si="656"/>
        <v>San Salvatore</v>
      </c>
      <c r="H5262" t="s">
        <v>19718</v>
      </c>
      <c r="I5262" s="1" t="str">
        <f t="shared" si="658"/>
        <v>SITO</v>
      </c>
      <c r="J5262" s="1" t="str">
        <f t="shared" si="659"/>
        <v>N/a</v>
      </c>
      <c r="K5262" s="1" t="s">
        <v>16711</v>
      </c>
      <c r="L5262" t="str">
        <f t="shared" si="660"/>
        <v>EMAIL</v>
      </c>
      <c r="M5262" t="str">
        <f t="shared" si="661"/>
        <v>gabrytizi@gmail.com</v>
      </c>
      <c r="N5262" t="str">
        <f t="shared" si="662"/>
        <v>N/a</v>
      </c>
      <c r="O5262" t="str">
        <f t="shared" si="663"/>
        <v>gabrytizi@gmail.com</v>
      </c>
      <c r="S5262" s="1" t="s">
        <v>16708</v>
      </c>
    </row>
    <row r="5263" spans="1:19" ht="14.4" x14ac:dyDescent="0.3">
      <c r="A5263" s="1" t="s">
        <v>29</v>
      </c>
      <c r="B5263" s="1" t="s">
        <v>16712</v>
      </c>
      <c r="C5263" s="1" t="s">
        <v>16713</v>
      </c>
      <c r="D5263" s="1" t="str">
        <f t="shared" si="657"/>
        <v>Contrada Colle S. Andrea 6</v>
      </c>
      <c r="E5263" s="1" t="s">
        <v>16590</v>
      </c>
      <c r="F5263" s="1" t="s">
        <v>16590</v>
      </c>
      <c r="G5263" t="str">
        <f t="shared" si="656"/>
        <v>Ripatransone</v>
      </c>
      <c r="H5263" s="1" t="s">
        <v>16714</v>
      </c>
      <c r="I5263" s="1" t="str">
        <f t="shared" si="658"/>
        <v>SITO</v>
      </c>
      <c r="J5263" s="1" t="str">
        <f t="shared" si="659"/>
        <v>www.villachatoe.com</v>
      </c>
      <c r="K5263" s="1" t="s">
        <v>16715</v>
      </c>
      <c r="L5263" t="str">
        <f t="shared" si="660"/>
        <v>EMAIL</v>
      </c>
      <c r="M5263" t="str">
        <f t="shared" si="661"/>
        <v>info@villachatoe.com</v>
      </c>
      <c r="N5263" t="str">
        <f t="shared" si="662"/>
        <v>www.villachatoe.com</v>
      </c>
      <c r="O5263" t="str">
        <f t="shared" si="663"/>
        <v>info@villachatoe.com</v>
      </c>
      <c r="S5263" s="1" t="s">
        <v>16712</v>
      </c>
    </row>
    <row r="5264" spans="1:19" ht="14.4" x14ac:dyDescent="0.3">
      <c r="A5264" s="1" t="s">
        <v>12</v>
      </c>
      <c r="B5264" s="1" t="s">
        <v>16716</v>
      </c>
      <c r="C5264" s="1" t="s">
        <v>16717</v>
      </c>
      <c r="D5264" s="1" t="str">
        <f t="shared" si="657"/>
        <v>Contrada Ciapella 13</v>
      </c>
      <c r="E5264" s="1" t="s">
        <v>16590</v>
      </c>
      <c r="F5264" s="1" t="s">
        <v>16590</v>
      </c>
      <c r="G5264" t="str">
        <f t="shared" si="656"/>
        <v>Ripatransone</v>
      </c>
      <c r="H5264" t="s">
        <v>19718</v>
      </c>
      <c r="I5264" s="1" t="str">
        <f t="shared" si="658"/>
        <v>SITO</v>
      </c>
      <c r="J5264" s="1" t="str">
        <f t="shared" si="659"/>
        <v>N/a</v>
      </c>
      <c r="K5264" s="1" t="s">
        <v>16689</v>
      </c>
      <c r="L5264" t="str">
        <f t="shared" si="660"/>
        <v>EMAIL</v>
      </c>
      <c r="M5264" t="str">
        <f t="shared" si="661"/>
        <v>info@invacanzanellemarche.eu</v>
      </c>
      <c r="N5264" t="str">
        <f t="shared" si="662"/>
        <v>N/a</v>
      </c>
      <c r="O5264" t="str">
        <f t="shared" si="663"/>
        <v>info@invacanzanellemarche.eu</v>
      </c>
      <c r="S5264" s="1" t="s">
        <v>16716</v>
      </c>
    </row>
    <row r="5265" spans="1:19" ht="14.4" x14ac:dyDescent="0.3">
      <c r="A5265" s="1" t="s">
        <v>29</v>
      </c>
      <c r="B5265" s="1" t="s">
        <v>16718</v>
      </c>
      <c r="C5265" s="1" t="s">
        <v>16719</v>
      </c>
      <c r="D5265" s="1" t="str">
        <f t="shared" si="657"/>
        <v>Sp 89 70</v>
      </c>
      <c r="E5265" s="1" t="s">
        <v>16720</v>
      </c>
      <c r="F5265" s="1" t="s">
        <v>16721</v>
      </c>
      <c r="G5265" t="str">
        <f t="shared" si="656"/>
        <v>Ponte Paoletti Strada Provinciale Sp89</v>
      </c>
      <c r="H5265" t="s">
        <v>19718</v>
      </c>
      <c r="I5265" s="1" t="str">
        <f t="shared" si="658"/>
        <v>SITO</v>
      </c>
      <c r="J5265" s="1" t="str">
        <f t="shared" si="659"/>
        <v>N/a</v>
      </c>
      <c r="K5265" s="1" t="s">
        <v>16722</v>
      </c>
      <c r="L5265" t="str">
        <f t="shared" si="660"/>
        <v>EMAIL</v>
      </c>
      <c r="M5265" t="str">
        <f t="shared" si="661"/>
        <v>vinicioferracuti@libero.it</v>
      </c>
      <c r="N5265" t="str">
        <f t="shared" si="662"/>
        <v>N/a</v>
      </c>
      <c r="O5265" t="str">
        <f t="shared" si="663"/>
        <v>vinicioferracuti@libero.it</v>
      </c>
      <c r="S5265" s="1" t="s">
        <v>16718</v>
      </c>
    </row>
    <row r="5266" spans="1:19" ht="14.4" x14ac:dyDescent="0.3">
      <c r="A5266" s="1" t="s">
        <v>29</v>
      </c>
      <c r="B5266" s="1" t="s">
        <v>16723</v>
      </c>
      <c r="C5266" s="1" t="s">
        <v>16724</v>
      </c>
      <c r="D5266" s="1" t="str">
        <f t="shared" si="657"/>
        <v>Via Picena Superiore 25</v>
      </c>
      <c r="E5266" s="1" t="s">
        <v>16720</v>
      </c>
      <c r="F5266" s="1" t="s">
        <v>16720</v>
      </c>
      <c r="G5266" t="str">
        <f t="shared" si="656"/>
        <v>Roccafluvione</v>
      </c>
      <c r="H5266" t="s">
        <v>19718</v>
      </c>
      <c r="I5266" s="1" t="str">
        <f t="shared" si="658"/>
        <v>SITO</v>
      </c>
      <c r="J5266" s="1" t="str">
        <f t="shared" si="659"/>
        <v>N/a</v>
      </c>
      <c r="K5266" t="s">
        <v>19718</v>
      </c>
      <c r="L5266" t="str">
        <f t="shared" si="660"/>
        <v>SITO</v>
      </c>
      <c r="M5266" t="str">
        <f t="shared" si="661"/>
        <v xml:space="preserve"> </v>
      </c>
      <c r="N5266" t="str">
        <f t="shared" si="662"/>
        <v>N/a</v>
      </c>
      <c r="O5266" t="str">
        <f t="shared" si="663"/>
        <v>N/a</v>
      </c>
      <c r="S5266" s="1" t="s">
        <v>16723</v>
      </c>
    </row>
    <row r="5267" spans="1:19" ht="14.4" x14ac:dyDescent="0.3">
      <c r="A5267" s="1" t="s">
        <v>29</v>
      </c>
      <c r="B5267" s="1" t="s">
        <v>16725</v>
      </c>
      <c r="C5267" s="1" t="s">
        <v>16726</v>
      </c>
      <c r="D5267" s="1" t="str">
        <f t="shared" si="657"/>
        <v>Via Caserine 1</v>
      </c>
      <c r="E5267" s="1" t="s">
        <v>16720</v>
      </c>
      <c r="F5267" t="s">
        <v>19718</v>
      </c>
      <c r="G5267" t="str">
        <f t="shared" si="656"/>
        <v>N/A</v>
      </c>
      <c r="H5267" t="s">
        <v>19718</v>
      </c>
      <c r="I5267" s="1" t="str">
        <f t="shared" si="658"/>
        <v>SITO</v>
      </c>
      <c r="J5267" s="1" t="str">
        <f t="shared" si="659"/>
        <v>N/a</v>
      </c>
      <c r="K5267" t="s">
        <v>19718</v>
      </c>
      <c r="L5267" t="str">
        <f t="shared" si="660"/>
        <v>SITO</v>
      </c>
      <c r="M5267" t="str">
        <f t="shared" si="661"/>
        <v xml:space="preserve"> </v>
      </c>
      <c r="N5267" t="str">
        <f t="shared" si="662"/>
        <v>N/a</v>
      </c>
      <c r="O5267" t="str">
        <f t="shared" si="663"/>
        <v>N/a</v>
      </c>
      <c r="S5267" s="1" t="s">
        <v>16725</v>
      </c>
    </row>
    <row r="5268" spans="1:19" ht="14.4" x14ac:dyDescent="0.3">
      <c r="A5268" s="1" t="s">
        <v>29</v>
      </c>
      <c r="B5268" s="1" t="s">
        <v>16727</v>
      </c>
      <c r="C5268" s="1" t="s">
        <v>16728</v>
      </c>
      <c r="D5268" s="1" t="str">
        <f t="shared" si="657"/>
        <v>Frazione Casacagnano 53</v>
      </c>
      <c r="E5268" s="1" t="s">
        <v>16720</v>
      </c>
      <c r="F5268" s="1" t="s">
        <v>16720</v>
      </c>
      <c r="G5268" t="str">
        <f t="shared" si="656"/>
        <v>Roccafluvione</v>
      </c>
      <c r="H5268" s="1" t="s">
        <v>16729</v>
      </c>
      <c r="I5268" s="1" t="str">
        <f t="shared" si="658"/>
        <v>SITO</v>
      </c>
      <c r="J5268" s="1" t="str">
        <f t="shared" si="659"/>
        <v>www.villafiletta.it</v>
      </c>
      <c r="K5268" s="1" t="s">
        <v>16730</v>
      </c>
      <c r="L5268" t="str">
        <f t="shared" si="660"/>
        <v>EMAIL</v>
      </c>
      <c r="M5268" t="str">
        <f t="shared" si="661"/>
        <v>info@villafiletta.it</v>
      </c>
      <c r="N5268" t="str">
        <f t="shared" si="662"/>
        <v>www.villafiletta.it</v>
      </c>
      <c r="O5268" t="str">
        <f t="shared" si="663"/>
        <v>info@villafiletta.it</v>
      </c>
      <c r="S5268" s="1" t="s">
        <v>16727</v>
      </c>
    </row>
    <row r="5269" spans="1:19" ht="14.4" x14ac:dyDescent="0.3">
      <c r="A5269" s="1" t="s">
        <v>29</v>
      </c>
      <c r="B5269" s="1" t="s">
        <v>16731</v>
      </c>
      <c r="C5269" s="1" t="s">
        <v>16732</v>
      </c>
      <c r="D5269" s="1" t="str">
        <f t="shared" si="657"/>
        <v>Frazione Caserine 8</v>
      </c>
      <c r="E5269" s="1" t="s">
        <v>16720</v>
      </c>
      <c r="F5269" s="1" t="s">
        <v>16720</v>
      </c>
      <c r="G5269" t="str">
        <f t="shared" si="656"/>
        <v>Roccafluvione</v>
      </c>
      <c r="H5269" s="1" t="s">
        <v>16733</v>
      </c>
      <c r="I5269" s="1" t="str">
        <f t="shared" si="658"/>
        <v>SITO</v>
      </c>
      <c r="J5269" s="1" t="str">
        <f t="shared" si="659"/>
        <v>www.bedandbreakfastascolipiceno.eu</v>
      </c>
      <c r="K5269" s="1" t="s">
        <v>16734</v>
      </c>
      <c r="L5269" t="str">
        <f t="shared" si="660"/>
        <v>EMAIL</v>
      </c>
      <c r="M5269" t="str">
        <f t="shared" si="661"/>
        <v>info@ilrifugiodeimarsi.it</v>
      </c>
      <c r="N5269" t="str">
        <f t="shared" si="662"/>
        <v>www.bedandbreakfastascolipiceno.eu</v>
      </c>
      <c r="O5269" t="str">
        <f t="shared" si="663"/>
        <v>info@ilrifugiodeimarsi.it</v>
      </c>
      <c r="S5269" s="1" t="s">
        <v>16731</v>
      </c>
    </row>
    <row r="5270" spans="1:19" ht="14.4" x14ac:dyDescent="0.3">
      <c r="A5270" s="1" t="s">
        <v>29</v>
      </c>
      <c r="B5270" s="1" t="s">
        <v>16735</v>
      </c>
      <c r="C5270" s="1" t="s">
        <v>16736</v>
      </c>
      <c r="D5270" s="1" t="str">
        <f t="shared" si="657"/>
        <v>Via Picena Superiore 17</v>
      </c>
      <c r="E5270" s="1" t="s">
        <v>16720</v>
      </c>
      <c r="F5270" s="1" t="s">
        <v>16720</v>
      </c>
      <c r="G5270" t="str">
        <f t="shared" si="656"/>
        <v>Roccafluvione</v>
      </c>
      <c r="H5270" s="1" t="s">
        <v>16737</v>
      </c>
      <c r="I5270" s="1" t="str">
        <f t="shared" si="658"/>
        <v>SITO</v>
      </c>
      <c r="J5270" s="1" t="str">
        <f t="shared" si="659"/>
        <v>www.roccafluvione.net</v>
      </c>
      <c r="K5270" s="1" t="s">
        <v>16738</v>
      </c>
      <c r="L5270" t="str">
        <f t="shared" si="660"/>
        <v>EMAIL</v>
      </c>
      <c r="M5270" t="str">
        <f t="shared" si="661"/>
        <v>bedandbreakfast@roccafluvione.net</v>
      </c>
      <c r="N5270" t="str">
        <f t="shared" si="662"/>
        <v>www.roccafluvione.net</v>
      </c>
      <c r="O5270" t="str">
        <f t="shared" si="663"/>
        <v>bedandbreakfast@roccafluvione.net</v>
      </c>
      <c r="S5270" s="1" t="s">
        <v>16735</v>
      </c>
    </row>
    <row r="5271" spans="1:19" ht="14.4" x14ac:dyDescent="0.3">
      <c r="A5271" s="1" t="s">
        <v>35</v>
      </c>
      <c r="B5271" s="1" t="s">
        <v>107</v>
      </c>
      <c r="C5271" s="1" t="s">
        <v>16739</v>
      </c>
      <c r="D5271" s="1" t="str">
        <f t="shared" si="657"/>
        <v>Strada Casebianche 91</v>
      </c>
      <c r="E5271" s="1" t="s">
        <v>16720</v>
      </c>
      <c r="F5271" s="1" t="s">
        <v>16740</v>
      </c>
      <c r="G5271" t="str">
        <f t="shared" si="656"/>
        <v>Casebianche</v>
      </c>
      <c r="H5271" s="1" t="s">
        <v>16741</v>
      </c>
      <c r="I5271" s="1" t="str">
        <f t="shared" si="658"/>
        <v>SITO</v>
      </c>
      <c r="J5271" s="1" t="str">
        <f t="shared" si="659"/>
        <v>www.agrituristlarocca.it</v>
      </c>
      <c r="K5271" s="1" t="s">
        <v>16742</v>
      </c>
      <c r="L5271" t="str">
        <f t="shared" si="660"/>
        <v>EMAIL</v>
      </c>
      <c r="M5271" t="str">
        <f t="shared" si="661"/>
        <v>bblarocca@libero.it</v>
      </c>
      <c r="N5271" t="str">
        <f t="shared" si="662"/>
        <v>www.agrituristlarocca.it</v>
      </c>
      <c r="O5271" t="str">
        <f t="shared" si="663"/>
        <v>bblarocca@libero.it</v>
      </c>
      <c r="S5271" s="1" t="s">
        <v>107</v>
      </c>
    </row>
    <row r="5272" spans="1:19" ht="14.4" x14ac:dyDescent="0.3">
      <c r="A5272" s="1" t="s">
        <v>29</v>
      </c>
      <c r="B5272" s="1" t="s">
        <v>16743</v>
      </c>
      <c r="C5272" s="1" t="s">
        <v>16744</v>
      </c>
      <c r="D5272" s="1" t="str">
        <f t="shared" si="657"/>
        <v>Vicolo Della Madonnina 8</v>
      </c>
      <c r="E5272" s="1" t="s">
        <v>16720</v>
      </c>
      <c r="F5272" s="1" t="s">
        <v>16720</v>
      </c>
      <c r="G5272" t="str">
        <f t="shared" si="656"/>
        <v>Roccafluvione</v>
      </c>
      <c r="H5272" t="s">
        <v>19718</v>
      </c>
      <c r="I5272" s="1" t="str">
        <f t="shared" si="658"/>
        <v>SITO</v>
      </c>
      <c r="J5272" s="1" t="str">
        <f t="shared" si="659"/>
        <v>N/a</v>
      </c>
      <c r="K5272" t="s">
        <v>19718</v>
      </c>
      <c r="L5272" t="str">
        <f t="shared" si="660"/>
        <v>SITO</v>
      </c>
      <c r="M5272" t="str">
        <f t="shared" si="661"/>
        <v xml:space="preserve"> </v>
      </c>
      <c r="N5272" t="str">
        <f t="shared" si="662"/>
        <v>N/a</v>
      </c>
      <c r="O5272" t="str">
        <f t="shared" si="663"/>
        <v>N/a</v>
      </c>
      <c r="S5272" s="1" t="s">
        <v>16743</v>
      </c>
    </row>
    <row r="5273" spans="1:19" ht="14.4" x14ac:dyDescent="0.3">
      <c r="A5273" s="1" t="s">
        <v>29</v>
      </c>
      <c r="B5273" s="1" t="s">
        <v>16745</v>
      </c>
      <c r="C5273" s="1" t="s">
        <v>16746</v>
      </c>
      <c r="D5273" s="1" t="str">
        <f t="shared" si="657"/>
        <v>Vicolo Del Passetto 2</v>
      </c>
      <c r="E5273" s="1" t="s">
        <v>16720</v>
      </c>
      <c r="F5273" s="1" t="s">
        <v>16720</v>
      </c>
      <c r="G5273" t="str">
        <f t="shared" si="656"/>
        <v>Roccafluvione</v>
      </c>
      <c r="H5273" s="1" t="s">
        <v>16747</v>
      </c>
      <c r="I5273" s="1" t="str">
        <f t="shared" si="658"/>
        <v>SITO</v>
      </c>
      <c r="J5273" s="1" t="str">
        <f t="shared" si="659"/>
        <v>www.passetto.eu</v>
      </c>
      <c r="K5273" s="1" t="s">
        <v>16748</v>
      </c>
      <c r="L5273" t="str">
        <f t="shared" si="660"/>
        <v>EMAIL</v>
      </c>
      <c r="M5273" t="str">
        <f t="shared" si="661"/>
        <v>info@passetto.eu</v>
      </c>
      <c r="N5273" t="str">
        <f t="shared" si="662"/>
        <v>www.passetto.eu</v>
      </c>
      <c r="O5273" t="str">
        <f t="shared" si="663"/>
        <v>info@passetto.eu</v>
      </c>
      <c r="S5273" s="1" t="s">
        <v>16745</v>
      </c>
    </row>
    <row r="5274" spans="1:19" ht="14.4" x14ac:dyDescent="0.3">
      <c r="A5274" s="1" t="s">
        <v>35</v>
      </c>
      <c r="B5274" s="1" t="s">
        <v>16749</v>
      </c>
      <c r="C5274" s="1" t="s">
        <v>16750</v>
      </c>
      <c r="D5274" s="1" t="str">
        <f t="shared" si="657"/>
        <v>Frazione Forcella 35</v>
      </c>
      <c r="E5274" s="1" t="s">
        <v>16720</v>
      </c>
      <c r="F5274" s="1" t="s">
        <v>16751</v>
      </c>
      <c r="G5274" t="str">
        <f t="shared" si="656"/>
        <v>Forcella</v>
      </c>
      <c r="H5274" s="1" t="s">
        <v>16752</v>
      </c>
      <c r="I5274" s="1" t="str">
        <f t="shared" si="658"/>
        <v>SITO</v>
      </c>
      <c r="J5274" s="1" t="str">
        <f t="shared" si="659"/>
        <v>www.arcera.it</v>
      </c>
      <c r="K5274" s="1" t="s">
        <v>16753</v>
      </c>
      <c r="L5274" t="str">
        <f t="shared" si="660"/>
        <v>EMAIL</v>
      </c>
      <c r="M5274" t="str">
        <f t="shared" si="661"/>
        <v>larcera@libero.it</v>
      </c>
      <c r="N5274" t="str">
        <f t="shared" si="662"/>
        <v>www.arcera.it</v>
      </c>
      <c r="O5274" t="str">
        <f t="shared" si="663"/>
        <v>larcera@libero.it</v>
      </c>
      <c r="S5274" s="1" t="s">
        <v>16749</v>
      </c>
    </row>
    <row r="5275" spans="1:19" ht="14.4" x14ac:dyDescent="0.3">
      <c r="A5275" s="1" t="s">
        <v>190</v>
      </c>
      <c r="B5275" s="1" t="s">
        <v>16754</v>
      </c>
      <c r="C5275" t="s">
        <v>19718</v>
      </c>
      <c r="D5275" s="1" t="str">
        <f t="shared" si="657"/>
        <v>N/A</v>
      </c>
      <c r="E5275" s="1" t="s">
        <v>16720</v>
      </c>
      <c r="F5275" s="1" t="s">
        <v>16755</v>
      </c>
      <c r="G5275" t="str">
        <f t="shared" si="656"/>
        <v>Meschia</v>
      </c>
      <c r="H5275" t="s">
        <v>19718</v>
      </c>
      <c r="I5275" s="1" t="str">
        <f t="shared" si="658"/>
        <v>SITO</v>
      </c>
      <c r="J5275" s="1" t="str">
        <f t="shared" si="659"/>
        <v>N/a</v>
      </c>
      <c r="K5275" t="s">
        <v>19718</v>
      </c>
      <c r="L5275" t="str">
        <f t="shared" si="660"/>
        <v>SITO</v>
      </c>
      <c r="M5275" t="str">
        <f t="shared" si="661"/>
        <v xml:space="preserve"> </v>
      </c>
      <c r="N5275" t="str">
        <f t="shared" si="662"/>
        <v>N/a</v>
      </c>
      <c r="O5275" t="str">
        <f t="shared" si="663"/>
        <v>N/a</v>
      </c>
      <c r="S5275" s="1" t="s">
        <v>16754</v>
      </c>
    </row>
    <row r="5276" spans="1:19" ht="14.4" x14ac:dyDescent="0.3">
      <c r="A5276" s="1" t="s">
        <v>29</v>
      </c>
      <c r="B5276" s="1" t="s">
        <v>16756</v>
      </c>
      <c r="C5276" s="1" t="s">
        <v>16757</v>
      </c>
      <c r="D5276" s="1" t="str">
        <f t="shared" si="657"/>
        <v>Frazione Casaregnano 12</v>
      </c>
      <c r="E5276" s="1" t="s">
        <v>16720</v>
      </c>
      <c r="F5276" s="1" t="s">
        <v>16720</v>
      </c>
      <c r="G5276" t="str">
        <f t="shared" si="656"/>
        <v>Roccafluvione</v>
      </c>
      <c r="H5276" t="s">
        <v>19718</v>
      </c>
      <c r="I5276" s="1" t="str">
        <f t="shared" si="658"/>
        <v>SITO</v>
      </c>
      <c r="J5276" s="1" t="str">
        <f t="shared" si="659"/>
        <v>N/a</v>
      </c>
      <c r="K5276" s="1" t="s">
        <v>16758</v>
      </c>
      <c r="L5276" t="str">
        <f t="shared" si="660"/>
        <v>EMAIL</v>
      </c>
      <c r="M5276" t="str">
        <f t="shared" si="661"/>
        <v>perozzi.v@libero.it; autoper4x4@libero.it</v>
      </c>
      <c r="N5276" t="str">
        <f t="shared" si="662"/>
        <v>N/a</v>
      </c>
      <c r="O5276" t="str">
        <f t="shared" si="663"/>
        <v>perozzi.v@libero.it; autoper4x4@libero.it</v>
      </c>
      <c r="S5276" s="1" t="s">
        <v>16756</v>
      </c>
    </row>
    <row r="5277" spans="1:19" ht="14.4" x14ac:dyDescent="0.3">
      <c r="A5277" s="1" t="s">
        <v>29</v>
      </c>
      <c r="B5277" s="1" t="s">
        <v>16759</v>
      </c>
      <c r="C5277" s="1" t="s">
        <v>16760</v>
      </c>
      <c r="D5277" s="1" t="str">
        <f t="shared" si="657"/>
        <v>Viale Della Repubblica 19</v>
      </c>
      <c r="E5277" s="1" t="s">
        <v>16720</v>
      </c>
      <c r="F5277" t="s">
        <v>19718</v>
      </c>
      <c r="G5277" t="str">
        <f t="shared" si="656"/>
        <v>N/A</v>
      </c>
      <c r="H5277" s="1" t="s">
        <v>16761</v>
      </c>
      <c r="I5277" s="1" t="str">
        <f t="shared" si="658"/>
        <v>SITO</v>
      </c>
      <c r="J5277" s="1" t="str">
        <f t="shared" si="659"/>
        <v>www.lacollinadeltartufo.it</v>
      </c>
      <c r="K5277" s="1" t="s">
        <v>16762</v>
      </c>
      <c r="L5277" t="str">
        <f t="shared" si="660"/>
        <v>EMAIL</v>
      </c>
      <c r="M5277" t="str">
        <f t="shared" si="661"/>
        <v>bbrina@hotmail.it; info@lacollinadeltartufo.it</v>
      </c>
      <c r="N5277" t="str">
        <f t="shared" si="662"/>
        <v>www.lacollinadeltartufo.it</v>
      </c>
      <c r="O5277" t="str">
        <f t="shared" si="663"/>
        <v>bbrina@hotmail.it; info@lacollinadeltartufo.it</v>
      </c>
      <c r="S5277" s="1" t="s">
        <v>16759</v>
      </c>
    </row>
    <row r="5278" spans="1:19" ht="14.4" x14ac:dyDescent="0.3">
      <c r="A5278" s="1" t="s">
        <v>35</v>
      </c>
      <c r="B5278" s="1" t="s">
        <v>16763</v>
      </c>
      <c r="C5278" s="1" t="s">
        <v>16764</v>
      </c>
      <c r="D5278" s="1" t="str">
        <f t="shared" si="657"/>
        <v>Strade Casebianche 73</v>
      </c>
      <c r="E5278" s="1" t="s">
        <v>16720</v>
      </c>
      <c r="F5278" t="s">
        <v>19718</v>
      </c>
      <c r="G5278" t="str">
        <f t="shared" si="656"/>
        <v>N/A</v>
      </c>
      <c r="H5278" s="1" t="s">
        <v>16761</v>
      </c>
      <c r="I5278" s="1" t="str">
        <f t="shared" si="658"/>
        <v>SITO</v>
      </c>
      <c r="J5278" s="1" t="str">
        <f t="shared" si="659"/>
        <v>www.lacollinadeltartufo.it</v>
      </c>
      <c r="K5278" s="1" t="s">
        <v>16765</v>
      </c>
      <c r="L5278" t="str">
        <f t="shared" si="660"/>
        <v>EMAIL</v>
      </c>
      <c r="M5278" t="str">
        <f t="shared" si="661"/>
        <v>info@lacollinadeltartufo.it</v>
      </c>
      <c r="N5278" t="str">
        <f t="shared" si="662"/>
        <v>www.lacollinadeltartufo.it</v>
      </c>
      <c r="O5278" t="str">
        <f t="shared" si="663"/>
        <v>info@lacollinadeltartufo.it</v>
      </c>
      <c r="S5278" s="1" t="s">
        <v>16763</v>
      </c>
    </row>
    <row r="5279" spans="1:19" ht="14.4" x14ac:dyDescent="0.3">
      <c r="A5279" s="1" t="s">
        <v>29</v>
      </c>
      <c r="B5279" s="1" t="s">
        <v>16766</v>
      </c>
      <c r="C5279" t="s">
        <v>19718</v>
      </c>
      <c r="D5279" s="1" t="str">
        <f t="shared" si="657"/>
        <v>N/A</v>
      </c>
      <c r="E5279" s="1" t="s">
        <v>16720</v>
      </c>
      <c r="F5279" s="1" t="s">
        <v>16755</v>
      </c>
      <c r="G5279" t="str">
        <f t="shared" si="656"/>
        <v>Meschia</v>
      </c>
      <c r="H5279" t="s">
        <v>19718</v>
      </c>
      <c r="I5279" s="1" t="str">
        <f t="shared" si="658"/>
        <v>SITO</v>
      </c>
      <c r="J5279" s="1" t="str">
        <f t="shared" si="659"/>
        <v>N/a</v>
      </c>
      <c r="K5279" t="s">
        <v>19718</v>
      </c>
      <c r="L5279" t="str">
        <f t="shared" si="660"/>
        <v>SITO</v>
      </c>
      <c r="M5279" t="str">
        <f t="shared" si="661"/>
        <v xml:space="preserve"> </v>
      </c>
      <c r="N5279" t="str">
        <f t="shared" si="662"/>
        <v>N/a</v>
      </c>
      <c r="O5279" t="str">
        <f t="shared" si="663"/>
        <v>N/a</v>
      </c>
      <c r="S5279" s="1" t="s">
        <v>16766</v>
      </c>
    </row>
    <row r="5280" spans="1:19" ht="14.4" x14ac:dyDescent="0.3">
      <c r="A5280" s="1" t="s">
        <v>20</v>
      </c>
      <c r="B5280" s="1" t="s">
        <v>16767</v>
      </c>
      <c r="C5280" s="1" t="s">
        <v>16768</v>
      </c>
      <c r="D5280" s="1" t="str">
        <f t="shared" si="657"/>
        <v>Via Antonio Gramsci 5</v>
      </c>
      <c r="E5280" s="1" t="s">
        <v>16720</v>
      </c>
      <c r="F5280" s="1" t="s">
        <v>16720</v>
      </c>
      <c r="G5280" t="str">
        <f t="shared" si="656"/>
        <v>Roccafluvione</v>
      </c>
      <c r="H5280" t="s">
        <v>19718</v>
      </c>
      <c r="I5280" s="1" t="str">
        <f t="shared" si="658"/>
        <v>SITO</v>
      </c>
      <c r="J5280" s="1" t="str">
        <f t="shared" si="659"/>
        <v>N/a</v>
      </c>
      <c r="K5280" s="1" t="s">
        <v>16769</v>
      </c>
      <c r="L5280" t="str">
        <f t="shared" si="660"/>
        <v>EMAIL</v>
      </c>
      <c r="M5280" t="str">
        <f t="shared" si="661"/>
        <v>donnarosa.grottino@libero.it</v>
      </c>
      <c r="N5280" t="str">
        <f t="shared" si="662"/>
        <v>N/a</v>
      </c>
      <c r="O5280" t="str">
        <f t="shared" si="663"/>
        <v>donnarosa.grottino@libero.it</v>
      </c>
      <c r="S5280" s="1" t="s">
        <v>16767</v>
      </c>
    </row>
    <row r="5281" spans="1:19" ht="14.4" x14ac:dyDescent="0.3">
      <c r="A5281" s="1" t="s">
        <v>20</v>
      </c>
      <c r="B5281" s="1" t="s">
        <v>16770</v>
      </c>
      <c r="C5281" s="1" t="s">
        <v>16771</v>
      </c>
      <c r="D5281" s="1" t="str">
        <f t="shared" si="657"/>
        <v>Via Picena Inferiore 87</v>
      </c>
      <c r="E5281" s="1" t="s">
        <v>16720</v>
      </c>
      <c r="F5281" s="1" t="s">
        <v>16720</v>
      </c>
      <c r="G5281" t="str">
        <f t="shared" si="656"/>
        <v>Roccafluvione</v>
      </c>
      <c r="H5281" t="s">
        <v>19718</v>
      </c>
      <c r="I5281" s="1" t="str">
        <f t="shared" si="658"/>
        <v>SITO</v>
      </c>
      <c r="J5281" s="1" t="str">
        <f t="shared" si="659"/>
        <v>N/a</v>
      </c>
      <c r="K5281" t="s">
        <v>19718</v>
      </c>
      <c r="L5281" t="str">
        <f t="shared" si="660"/>
        <v>SITO</v>
      </c>
      <c r="M5281" t="str">
        <f t="shared" si="661"/>
        <v xml:space="preserve"> </v>
      </c>
      <c r="N5281" t="str">
        <f t="shared" si="662"/>
        <v>N/a</v>
      </c>
      <c r="O5281" t="str">
        <f t="shared" si="663"/>
        <v>N/a</v>
      </c>
      <c r="S5281" s="1" t="s">
        <v>16770</v>
      </c>
    </row>
    <row r="5282" spans="1:19" ht="14.4" x14ac:dyDescent="0.3">
      <c r="A5282" s="1" t="s">
        <v>186</v>
      </c>
      <c r="B5282" s="1" t="s">
        <v>304</v>
      </c>
      <c r="C5282" s="1" t="s">
        <v>16772</v>
      </c>
      <c r="D5282" s="1" t="str">
        <f t="shared" si="657"/>
        <v>Via Umberto I 1</v>
      </c>
      <c r="E5282" s="1" t="s">
        <v>16773</v>
      </c>
      <c r="F5282" s="1" t="s">
        <v>16773</v>
      </c>
      <c r="G5282" t="str">
        <f t="shared" si="656"/>
        <v>Rotella</v>
      </c>
      <c r="H5282" s="1" t="s">
        <v>16774</v>
      </c>
      <c r="I5282" s="1" t="str">
        <f t="shared" si="658"/>
        <v>SITO</v>
      </c>
      <c r="J5282" s="1" t="str">
        <f t="shared" si="659"/>
        <v>www.ostellodellascensione.it</v>
      </c>
      <c r="K5282" s="1" t="s">
        <v>16775</v>
      </c>
      <c r="L5282" t="str">
        <f t="shared" si="660"/>
        <v>EMAIL</v>
      </c>
      <c r="M5282" t="str">
        <f t="shared" si="661"/>
        <v>info@ostellodellascensione.it</v>
      </c>
      <c r="N5282" t="str">
        <f t="shared" si="662"/>
        <v>www.ostellodellascensione.it</v>
      </c>
      <c r="O5282" t="str">
        <f t="shared" si="663"/>
        <v>info@ostellodellascensione.it</v>
      </c>
      <c r="S5282" s="1" t="s">
        <v>304</v>
      </c>
    </row>
    <row r="5283" spans="1:19" ht="14.4" x14ac:dyDescent="0.3">
      <c r="A5283" s="1" t="s">
        <v>12</v>
      </c>
      <c r="B5283" s="1" t="s">
        <v>16776</v>
      </c>
      <c r="C5283" s="1" t="s">
        <v>16777</v>
      </c>
      <c r="D5283" s="1" t="str">
        <f t="shared" si="657"/>
        <v>Contrada San Pietro 6</v>
      </c>
      <c r="E5283" s="1" t="s">
        <v>16773</v>
      </c>
      <c r="F5283" s="1" t="s">
        <v>16778</v>
      </c>
      <c r="G5283" t="str">
        <f t="shared" si="656"/>
        <v>Contrada San Pietro</v>
      </c>
      <c r="H5283" t="s">
        <v>19718</v>
      </c>
      <c r="I5283" s="1" t="str">
        <f t="shared" si="658"/>
        <v>SITO</v>
      </c>
      <c r="J5283" s="1" t="str">
        <f t="shared" si="659"/>
        <v>N/a</v>
      </c>
      <c r="K5283" s="1" t="s">
        <v>16779</v>
      </c>
      <c r="L5283" t="str">
        <f t="shared" si="660"/>
        <v>EMAIL</v>
      </c>
      <c r="M5283" t="str">
        <f t="shared" si="661"/>
        <v>amministrazione@lacanosaagricola.it</v>
      </c>
      <c r="N5283" t="str">
        <f t="shared" si="662"/>
        <v>N/a</v>
      </c>
      <c r="O5283" t="str">
        <f t="shared" si="663"/>
        <v>amministrazione@lacanosaagricola.it</v>
      </c>
      <c r="S5283" s="1" t="s">
        <v>16776</v>
      </c>
    </row>
    <row r="5284" spans="1:19" ht="14.4" x14ac:dyDescent="0.3">
      <c r="A5284" s="1" t="s">
        <v>29</v>
      </c>
      <c r="B5284" s="1" t="s">
        <v>16780</v>
      </c>
      <c r="C5284" s="1" t="s">
        <v>16781</v>
      </c>
      <c r="D5284" s="1" t="str">
        <f t="shared" si="657"/>
        <v>Via Della Repubblica 11</v>
      </c>
      <c r="E5284" s="1" t="s">
        <v>16773</v>
      </c>
      <c r="F5284" t="s">
        <v>19718</v>
      </c>
      <c r="G5284" t="str">
        <f t="shared" si="656"/>
        <v>N/A</v>
      </c>
      <c r="H5284" t="s">
        <v>19718</v>
      </c>
      <c r="I5284" s="1" t="str">
        <f t="shared" si="658"/>
        <v>SITO</v>
      </c>
      <c r="J5284" s="1" t="str">
        <f t="shared" si="659"/>
        <v>N/a</v>
      </c>
      <c r="K5284" s="1" t="s">
        <v>16782</v>
      </c>
      <c r="L5284" t="str">
        <f t="shared" si="660"/>
        <v>EMAIL</v>
      </c>
      <c r="M5284" t="str">
        <f t="shared" si="661"/>
        <v>com.rotella@tiscali.it</v>
      </c>
      <c r="N5284" t="str">
        <f t="shared" si="662"/>
        <v>N/a</v>
      </c>
      <c r="O5284" t="str">
        <f t="shared" si="663"/>
        <v>com.rotella@tiscali.it</v>
      </c>
      <c r="S5284" s="1" t="s">
        <v>16780</v>
      </c>
    </row>
    <row r="5285" spans="1:19" ht="14.4" x14ac:dyDescent="0.3">
      <c r="A5285" s="1" t="s">
        <v>29</v>
      </c>
      <c r="B5285" s="1" t="s">
        <v>16783</v>
      </c>
      <c r="C5285" s="1" t="s">
        <v>16784</v>
      </c>
      <c r="D5285" s="1" t="str">
        <f t="shared" si="657"/>
        <v>Via Delle Frazioni 17</v>
      </c>
      <c r="E5285" s="1" t="s">
        <v>16773</v>
      </c>
      <c r="F5285" s="1" t="s">
        <v>16773</v>
      </c>
      <c r="G5285" t="str">
        <f t="shared" si="656"/>
        <v>Rotella</v>
      </c>
      <c r="H5285" s="1" t="s">
        <v>16785</v>
      </c>
      <c r="I5285" s="1" t="str">
        <f t="shared" si="658"/>
        <v>SITO</v>
      </c>
      <c r="J5285" s="1" t="str">
        <f t="shared" si="659"/>
        <v>www.fioccobb.weebly.com</v>
      </c>
      <c r="K5285" s="1" t="s">
        <v>16786</v>
      </c>
      <c r="L5285" t="str">
        <f t="shared" si="660"/>
        <v>EMAIL</v>
      </c>
      <c r="M5285" t="str">
        <f t="shared" si="661"/>
        <v>andreafiocco@hotmail.it</v>
      </c>
      <c r="N5285" t="str">
        <f t="shared" si="662"/>
        <v>www.fioccobb.weebly.com</v>
      </c>
      <c r="O5285" t="str">
        <f t="shared" si="663"/>
        <v>andreafiocco@hotmail.it</v>
      </c>
      <c r="S5285" s="1" t="s">
        <v>16783</v>
      </c>
    </row>
    <row r="5286" spans="1:19" ht="14.4" x14ac:dyDescent="0.3">
      <c r="A5286" s="1" t="s">
        <v>35</v>
      </c>
      <c r="B5286" s="1" t="s">
        <v>16787</v>
      </c>
      <c r="C5286" t="s">
        <v>19718</v>
      </c>
      <c r="D5286" s="1" t="str">
        <f t="shared" si="657"/>
        <v>N/A</v>
      </c>
      <c r="E5286" s="1" t="s">
        <v>16773</v>
      </c>
      <c r="F5286" t="s">
        <v>19718</v>
      </c>
      <c r="G5286" t="str">
        <f t="shared" si="656"/>
        <v>N/A</v>
      </c>
      <c r="H5286" t="s">
        <v>19718</v>
      </c>
      <c r="I5286" s="1" t="str">
        <f t="shared" si="658"/>
        <v>SITO</v>
      </c>
      <c r="J5286" s="1" t="str">
        <f t="shared" si="659"/>
        <v>N/a</v>
      </c>
      <c r="K5286" s="1" t="s">
        <v>16788</v>
      </c>
      <c r="L5286" t="str">
        <f t="shared" si="660"/>
        <v>EMAIL</v>
      </c>
      <c r="M5286" t="str">
        <f t="shared" si="661"/>
        <v>ilpalmarone@libero.it</v>
      </c>
      <c r="N5286" t="str">
        <f t="shared" si="662"/>
        <v>N/a</v>
      </c>
      <c r="O5286" t="str">
        <f t="shared" si="663"/>
        <v>ilpalmarone@libero.it</v>
      </c>
      <c r="S5286" s="1" t="s">
        <v>16787</v>
      </c>
    </row>
    <row r="5287" spans="1:19" ht="14.4" x14ac:dyDescent="0.3">
      <c r="A5287" s="1" t="s">
        <v>29</v>
      </c>
      <c r="B5287" s="1" t="s">
        <v>16789</v>
      </c>
      <c r="C5287" s="1" t="s">
        <v>16790</v>
      </c>
      <c r="D5287" s="1" t="str">
        <f t="shared" si="657"/>
        <v>C.Da Colle 25</v>
      </c>
      <c r="E5287" s="1" t="s">
        <v>16773</v>
      </c>
      <c r="F5287" t="s">
        <v>19718</v>
      </c>
      <c r="G5287" t="str">
        <f t="shared" si="656"/>
        <v>N/A</v>
      </c>
      <c r="H5287" t="s">
        <v>19718</v>
      </c>
      <c r="I5287" s="1" t="str">
        <f t="shared" si="658"/>
        <v>SITO</v>
      </c>
      <c r="J5287" s="1" t="str">
        <f t="shared" si="659"/>
        <v>N/a</v>
      </c>
      <c r="K5287" s="1" t="s">
        <v>16791</v>
      </c>
      <c r="L5287" t="str">
        <f t="shared" si="660"/>
        <v>EMAIL</v>
      </c>
      <c r="M5287" t="str">
        <f t="shared" si="661"/>
        <v>mara.clementi@gmail.com</v>
      </c>
      <c r="N5287" t="str">
        <f t="shared" si="662"/>
        <v>N/a</v>
      </c>
      <c r="O5287" t="str">
        <f t="shared" si="663"/>
        <v>mara.clementi@gmail.com</v>
      </c>
      <c r="S5287" s="1" t="s">
        <v>16789</v>
      </c>
    </row>
    <row r="5288" spans="1:19" ht="14.4" x14ac:dyDescent="0.3">
      <c r="A5288" s="1" t="s">
        <v>29</v>
      </c>
      <c r="B5288" s="1" t="s">
        <v>16792</v>
      </c>
      <c r="C5288" s="1" t="s">
        <v>16793</v>
      </c>
      <c r="D5288" s="1" t="str">
        <f t="shared" si="657"/>
        <v>Via Santa Lucia  6</v>
      </c>
      <c r="E5288" s="1" t="s">
        <v>15824</v>
      </c>
      <c r="F5288" t="s">
        <v>19718</v>
      </c>
      <c r="G5288" t="str">
        <f t="shared" si="656"/>
        <v>N/A</v>
      </c>
      <c r="H5288" s="1" t="s">
        <v>16794</v>
      </c>
      <c r="I5288" s="1" t="str">
        <f t="shared" si="658"/>
        <v>SITO</v>
      </c>
      <c r="J5288" s="1" t="str">
        <f t="shared" si="659"/>
        <v>www.bbsantaluciasbt.com</v>
      </c>
      <c r="K5288" s="1" t="s">
        <v>16795</v>
      </c>
      <c r="L5288" t="str">
        <f t="shared" si="660"/>
        <v>EMAIL</v>
      </c>
      <c r="M5288" t="str">
        <f t="shared" si="661"/>
        <v>bbsantaluciasbt@gmail.com</v>
      </c>
      <c r="N5288" t="str">
        <f t="shared" si="662"/>
        <v>www.bbsantaluciasbt.com</v>
      </c>
      <c r="O5288" t="str">
        <f t="shared" si="663"/>
        <v>bbsantaluciasbt@gmail.com</v>
      </c>
      <c r="S5288" s="1" t="s">
        <v>16792</v>
      </c>
    </row>
    <row r="5289" spans="1:19" ht="14.4" x14ac:dyDescent="0.3">
      <c r="A5289" s="1" t="s">
        <v>12</v>
      </c>
      <c r="B5289" s="1" t="s">
        <v>16796</v>
      </c>
      <c r="C5289" s="1" t="s">
        <v>16797</v>
      </c>
      <c r="D5289" s="1" t="str">
        <f t="shared" si="657"/>
        <v>Via Del Sangallo 4</v>
      </c>
      <c r="E5289" s="1" t="s">
        <v>15824</v>
      </c>
      <c r="F5289" t="s">
        <v>19718</v>
      </c>
      <c r="G5289" t="str">
        <f t="shared" si="656"/>
        <v>N/A</v>
      </c>
      <c r="H5289" t="s">
        <v>19718</v>
      </c>
      <c r="I5289" s="1" t="str">
        <f t="shared" si="658"/>
        <v>SITO</v>
      </c>
      <c r="J5289" s="1" t="str">
        <f t="shared" si="659"/>
        <v>N/a</v>
      </c>
      <c r="K5289" t="s">
        <v>19718</v>
      </c>
      <c r="L5289" t="str">
        <f t="shared" si="660"/>
        <v>SITO</v>
      </c>
      <c r="M5289" t="str">
        <f t="shared" si="661"/>
        <v xml:space="preserve"> </v>
      </c>
      <c r="N5289" t="str">
        <f t="shared" si="662"/>
        <v>N/a</v>
      </c>
      <c r="O5289" t="str">
        <f t="shared" si="663"/>
        <v>N/a</v>
      </c>
      <c r="S5289" s="1" t="s">
        <v>16796</v>
      </c>
    </row>
    <row r="5290" spans="1:19" ht="14.4" x14ac:dyDescent="0.3">
      <c r="A5290" s="1" t="s">
        <v>12</v>
      </c>
      <c r="B5290" s="1" t="s">
        <v>16798</v>
      </c>
      <c r="C5290" s="1" t="s">
        <v>16799</v>
      </c>
      <c r="D5290" s="1" t="str">
        <f t="shared" si="657"/>
        <v>Via Torino  13</v>
      </c>
      <c r="E5290" s="1" t="s">
        <v>15824</v>
      </c>
      <c r="F5290" t="s">
        <v>19718</v>
      </c>
      <c r="G5290" t="str">
        <f t="shared" si="656"/>
        <v>N/A</v>
      </c>
      <c r="H5290" t="s">
        <v>19718</v>
      </c>
      <c r="I5290" s="1" t="str">
        <f t="shared" si="658"/>
        <v>SITO</v>
      </c>
      <c r="J5290" s="1" t="str">
        <f t="shared" si="659"/>
        <v>N/a</v>
      </c>
      <c r="K5290" t="s">
        <v>19718</v>
      </c>
      <c r="L5290" t="str">
        <f t="shared" si="660"/>
        <v>SITO</v>
      </c>
      <c r="M5290" t="str">
        <f t="shared" si="661"/>
        <v xml:space="preserve"> </v>
      </c>
      <c r="N5290" t="str">
        <f t="shared" si="662"/>
        <v>N/a</v>
      </c>
      <c r="O5290" t="str">
        <f t="shared" si="663"/>
        <v>N/a</v>
      </c>
      <c r="S5290" s="1" t="s">
        <v>16798</v>
      </c>
    </row>
    <row r="5291" spans="1:19" ht="14.4" x14ac:dyDescent="0.3">
      <c r="A5291" s="1" t="s">
        <v>29</v>
      </c>
      <c r="B5291" s="1" t="s">
        <v>16800</v>
      </c>
      <c r="C5291" s="1" t="s">
        <v>16801</v>
      </c>
      <c r="D5291" s="1" t="str">
        <f t="shared" si="657"/>
        <v>Via Belvedere 11</v>
      </c>
      <c r="E5291" s="1" t="s">
        <v>15824</v>
      </c>
      <c r="F5291" t="s">
        <v>19718</v>
      </c>
      <c r="G5291" t="str">
        <f t="shared" si="656"/>
        <v>N/A</v>
      </c>
      <c r="H5291" s="1" t="s">
        <v>16802</v>
      </c>
      <c r="I5291" s="1" t="str">
        <f t="shared" si="658"/>
        <v>SITO</v>
      </c>
      <c r="J5291" s="1" t="str">
        <f t="shared" si="659"/>
        <v>www.bandbelvedere.eu</v>
      </c>
      <c r="K5291" s="1" t="s">
        <v>16803</v>
      </c>
      <c r="L5291" t="str">
        <f t="shared" si="660"/>
        <v>EMAIL</v>
      </c>
      <c r="M5291" t="str">
        <f t="shared" si="661"/>
        <v>bandbelvedere@libero.it</v>
      </c>
      <c r="N5291" t="str">
        <f t="shared" si="662"/>
        <v>www.bandbelvedere.eu</v>
      </c>
      <c r="O5291" t="str">
        <f t="shared" si="663"/>
        <v>bandbelvedere@libero.it</v>
      </c>
      <c r="S5291" s="1" t="s">
        <v>16800</v>
      </c>
    </row>
    <row r="5292" spans="1:19" ht="14.4" x14ac:dyDescent="0.3">
      <c r="A5292" s="1" t="s">
        <v>82</v>
      </c>
      <c r="B5292" s="1" t="s">
        <v>16804</v>
      </c>
      <c r="C5292" s="1" t="s">
        <v>16805</v>
      </c>
      <c r="D5292" s="1" t="str">
        <f t="shared" si="657"/>
        <v>Via San Martino 58</v>
      </c>
      <c r="E5292" s="1" t="s">
        <v>15824</v>
      </c>
      <c r="F5292" t="s">
        <v>19718</v>
      </c>
      <c r="G5292" t="str">
        <f t="shared" si="656"/>
        <v>N/A</v>
      </c>
      <c r="H5292" t="s">
        <v>19718</v>
      </c>
      <c r="I5292" s="1" t="str">
        <f t="shared" si="658"/>
        <v>SITO</v>
      </c>
      <c r="J5292" s="1" t="str">
        <f t="shared" si="659"/>
        <v>N/a</v>
      </c>
      <c r="K5292" s="1" t="s">
        <v>16806</v>
      </c>
      <c r="L5292" t="str">
        <f t="shared" si="660"/>
        <v>EMAIL</v>
      </c>
      <c r="M5292" t="str">
        <f t="shared" si="661"/>
        <v>info@acquapazzaristorante.it</v>
      </c>
      <c r="N5292" t="str">
        <f t="shared" si="662"/>
        <v>N/a</v>
      </c>
      <c r="O5292" t="str">
        <f t="shared" si="663"/>
        <v>info@acquapazzaristorante.it</v>
      </c>
      <c r="S5292" s="1" t="s">
        <v>16804</v>
      </c>
    </row>
    <row r="5293" spans="1:19" ht="14.4" x14ac:dyDescent="0.3">
      <c r="A5293" s="1" t="s">
        <v>29</v>
      </c>
      <c r="B5293" s="1" t="s">
        <v>16807</v>
      </c>
      <c r="C5293" s="1" t="s">
        <v>16808</v>
      </c>
      <c r="D5293" s="1" t="str">
        <f t="shared" si="657"/>
        <v>C.So G.Mazzini 170</v>
      </c>
      <c r="E5293" s="1" t="s">
        <v>15824</v>
      </c>
      <c r="F5293" t="s">
        <v>19718</v>
      </c>
      <c r="G5293" t="str">
        <f t="shared" si="656"/>
        <v>N/A</v>
      </c>
      <c r="H5293" t="s">
        <v>19718</v>
      </c>
      <c r="I5293" s="1" t="str">
        <f t="shared" si="658"/>
        <v>SITO</v>
      </c>
      <c r="J5293" s="1" t="str">
        <f t="shared" si="659"/>
        <v>N/a</v>
      </c>
      <c r="K5293" s="1" t="s">
        <v>16809</v>
      </c>
      <c r="L5293" t="str">
        <f t="shared" si="660"/>
        <v>EMAIL</v>
      </c>
      <c r="M5293" t="str">
        <f t="shared" si="661"/>
        <v>danonnateresa@aol.fr</v>
      </c>
      <c r="N5293" t="str">
        <f t="shared" si="662"/>
        <v>N/a</v>
      </c>
      <c r="O5293" t="str">
        <f t="shared" si="663"/>
        <v>danonnateresa@aol.fr</v>
      </c>
      <c r="S5293" s="1" t="s">
        <v>16807</v>
      </c>
    </row>
    <row r="5294" spans="1:19" ht="14.4" x14ac:dyDescent="0.3">
      <c r="A5294" s="1" t="s">
        <v>29</v>
      </c>
      <c r="B5294" s="1" t="s">
        <v>16810</v>
      </c>
      <c r="C5294" s="1" t="s">
        <v>16811</v>
      </c>
      <c r="D5294" s="1" t="str">
        <f t="shared" si="657"/>
        <v>Via A.Murri 15/A</v>
      </c>
      <c r="E5294" s="1" t="s">
        <v>15824</v>
      </c>
      <c r="F5294" t="s">
        <v>19718</v>
      </c>
      <c r="G5294" t="str">
        <f t="shared" si="656"/>
        <v>N/A</v>
      </c>
      <c r="H5294" t="s">
        <v>19718</v>
      </c>
      <c r="I5294" s="1" t="str">
        <f t="shared" si="658"/>
        <v>SITO</v>
      </c>
      <c r="J5294" s="1" t="str">
        <f t="shared" si="659"/>
        <v>N/a</v>
      </c>
      <c r="K5294" s="1" t="s">
        <v>16812</v>
      </c>
      <c r="L5294" t="str">
        <f t="shared" si="660"/>
        <v>EMAIL</v>
      </c>
      <c r="M5294" t="str">
        <f t="shared" si="661"/>
        <v>bberika_sbt@outlook.it</v>
      </c>
      <c r="N5294" t="str">
        <f t="shared" si="662"/>
        <v>N/a</v>
      </c>
      <c r="O5294" t="str">
        <f t="shared" si="663"/>
        <v>bberika_sbt@outlook.it</v>
      </c>
      <c r="S5294" s="1" t="s">
        <v>16810</v>
      </c>
    </row>
    <row r="5295" spans="1:19" ht="14.4" x14ac:dyDescent="0.3">
      <c r="A5295" s="1" t="s">
        <v>82</v>
      </c>
      <c r="B5295" s="1" t="s">
        <v>16813</v>
      </c>
      <c r="C5295" s="1" t="s">
        <v>16814</v>
      </c>
      <c r="D5295" s="1" t="str">
        <f t="shared" si="657"/>
        <v>Via L. Luciani 46/B</v>
      </c>
      <c r="E5295" s="1" t="s">
        <v>15824</v>
      </c>
      <c r="F5295" t="s">
        <v>19718</v>
      </c>
      <c r="G5295" t="str">
        <f t="shared" si="656"/>
        <v>N/A</v>
      </c>
      <c r="H5295" t="s">
        <v>19718</v>
      </c>
      <c r="I5295" s="1" t="str">
        <f t="shared" si="658"/>
        <v>SITO</v>
      </c>
      <c r="J5295" s="1" t="str">
        <f t="shared" si="659"/>
        <v>N/a</v>
      </c>
      <c r="K5295" s="1" t="s">
        <v>16815</v>
      </c>
      <c r="L5295" t="str">
        <f t="shared" si="660"/>
        <v>EMAIL</v>
      </c>
      <c r="M5295" t="str">
        <f t="shared" si="661"/>
        <v>solesalesbt@gmail.com</v>
      </c>
      <c r="N5295" t="str">
        <f t="shared" si="662"/>
        <v>N/a</v>
      </c>
      <c r="O5295" t="str">
        <f t="shared" si="663"/>
        <v>solesalesbt@gmail.com</v>
      </c>
      <c r="S5295" s="1" t="s">
        <v>16813</v>
      </c>
    </row>
    <row r="5296" spans="1:19" ht="14.4" x14ac:dyDescent="0.3">
      <c r="A5296" s="1" t="s">
        <v>20</v>
      </c>
      <c r="B5296" s="1" t="s">
        <v>16816</v>
      </c>
      <c r="C5296" s="1" t="s">
        <v>16817</v>
      </c>
      <c r="D5296" s="1" t="str">
        <f t="shared" si="657"/>
        <v>Via Pasubio 160</v>
      </c>
      <c r="E5296" s="1" t="s">
        <v>15824</v>
      </c>
      <c r="F5296" s="1" t="s">
        <v>15824</v>
      </c>
      <c r="G5296" t="str">
        <f t="shared" si="656"/>
        <v>San Benedetto Del Tronto</v>
      </c>
      <c r="H5296" s="1" t="s">
        <v>16818</v>
      </c>
      <c r="I5296" s="1" t="str">
        <f t="shared" si="658"/>
        <v>SITO</v>
      </c>
      <c r="J5296" s="1" t="str">
        <f t="shared" si="659"/>
        <v>www.fata.it</v>
      </c>
      <c r="K5296" s="1" t="s">
        <v>16819</v>
      </c>
      <c r="L5296" t="str">
        <f t="shared" si="660"/>
        <v>EMAIL</v>
      </c>
      <c r="M5296" t="str">
        <f t="shared" si="661"/>
        <v>quadrifoglio@fata.it</v>
      </c>
      <c r="N5296" t="str">
        <f t="shared" si="662"/>
        <v>www.fata.it</v>
      </c>
      <c r="O5296" t="str">
        <f t="shared" si="663"/>
        <v>quadrifoglio@fata.it</v>
      </c>
      <c r="S5296" s="1" t="s">
        <v>16816</v>
      </c>
    </row>
    <row r="5297" spans="1:19" ht="14.4" x14ac:dyDescent="0.3">
      <c r="A5297" s="1" t="s">
        <v>29</v>
      </c>
      <c r="B5297" s="1" t="s">
        <v>16820</v>
      </c>
      <c r="C5297" s="1" t="s">
        <v>16821</v>
      </c>
      <c r="D5297" s="1" t="str">
        <f t="shared" si="657"/>
        <v>Via Monte Conero 90</v>
      </c>
      <c r="E5297" s="1" t="s">
        <v>15824</v>
      </c>
      <c r="F5297" t="s">
        <v>19718</v>
      </c>
      <c r="G5297" t="str">
        <f t="shared" si="656"/>
        <v>N/A</v>
      </c>
      <c r="H5297" s="1" t="s">
        <v>16822</v>
      </c>
      <c r="I5297" s="1" t="str">
        <f t="shared" si="658"/>
        <v>SITO</v>
      </c>
      <c r="J5297" s="1" t="str">
        <f t="shared" si="659"/>
        <v>www.bbalbasulmare.it</v>
      </c>
      <c r="K5297" s="1" t="s">
        <v>16823</v>
      </c>
      <c r="L5297" t="str">
        <f t="shared" si="660"/>
        <v>EMAIL</v>
      </c>
      <c r="M5297" t="str">
        <f t="shared" si="661"/>
        <v>albasulmare@email.it</v>
      </c>
      <c r="N5297" t="str">
        <f t="shared" si="662"/>
        <v>www.bbalbasulmare.it</v>
      </c>
      <c r="O5297" t="str">
        <f t="shared" si="663"/>
        <v>albasulmare@email.it</v>
      </c>
      <c r="S5297" s="1" t="s">
        <v>16820</v>
      </c>
    </row>
    <row r="5298" spans="1:19" ht="14.4" x14ac:dyDescent="0.3">
      <c r="A5298" s="1" t="s">
        <v>29</v>
      </c>
      <c r="B5298" s="1" t="s">
        <v>16824</v>
      </c>
      <c r="C5298" s="1" t="s">
        <v>16825</v>
      </c>
      <c r="D5298" s="1" t="str">
        <f t="shared" si="657"/>
        <v>Via Santa Maria Goretti 3</v>
      </c>
      <c r="E5298" s="1" t="s">
        <v>15824</v>
      </c>
      <c r="F5298" t="s">
        <v>19718</v>
      </c>
      <c r="G5298" t="str">
        <f t="shared" si="656"/>
        <v>N/A</v>
      </c>
      <c r="H5298" s="1" t="s">
        <v>16826</v>
      </c>
      <c r="I5298" s="1" t="str">
        <f t="shared" si="658"/>
        <v>SITO</v>
      </c>
      <c r="J5298" s="1" t="str">
        <f t="shared" si="659"/>
        <v>www.pianozerobb.it</v>
      </c>
      <c r="K5298" s="1" t="s">
        <v>16827</v>
      </c>
      <c r="L5298" t="str">
        <f t="shared" si="660"/>
        <v>EMAIL</v>
      </c>
      <c r="M5298" t="str">
        <f t="shared" si="661"/>
        <v>shianico67@gmail.com</v>
      </c>
      <c r="N5298" t="str">
        <f t="shared" si="662"/>
        <v>www.pianozerobb.it</v>
      </c>
      <c r="O5298" t="str">
        <f t="shared" si="663"/>
        <v>shianico67@gmail.com</v>
      </c>
      <c r="S5298" s="1" t="s">
        <v>16824</v>
      </c>
    </row>
    <row r="5299" spans="1:19" ht="14.4" x14ac:dyDescent="0.3">
      <c r="A5299" s="1" t="s">
        <v>29</v>
      </c>
      <c r="B5299" s="1" t="s">
        <v>16828</v>
      </c>
      <c r="C5299" s="1" t="s">
        <v>16829</v>
      </c>
      <c r="D5299" s="1" t="str">
        <f t="shared" si="657"/>
        <v>Via Sabotino 83</v>
      </c>
      <c r="E5299" s="1" t="s">
        <v>15824</v>
      </c>
      <c r="F5299" t="s">
        <v>19718</v>
      </c>
      <c r="G5299" t="str">
        <f t="shared" si="656"/>
        <v>N/A</v>
      </c>
      <c r="H5299" s="1" t="s">
        <v>16830</v>
      </c>
      <c r="I5299" s="1" t="str">
        <f t="shared" si="658"/>
        <v>SITO</v>
      </c>
      <c r="J5299" s="1" t="str">
        <f t="shared" si="659"/>
        <v>www.oasi83.it</v>
      </c>
      <c r="K5299" s="1" t="s">
        <v>16831</v>
      </c>
      <c r="L5299" t="str">
        <f t="shared" si="660"/>
        <v>EMAIL</v>
      </c>
      <c r="M5299" t="str">
        <f t="shared" si="661"/>
        <v>info@oasi83.it</v>
      </c>
      <c r="N5299" t="str">
        <f t="shared" si="662"/>
        <v>www.oasi83.it</v>
      </c>
      <c r="O5299" t="str">
        <f t="shared" si="663"/>
        <v>info@oasi83.it</v>
      </c>
      <c r="S5299" s="1" t="s">
        <v>16828</v>
      </c>
    </row>
    <row r="5300" spans="1:19" ht="14.4" x14ac:dyDescent="0.3">
      <c r="A5300" s="1" t="s">
        <v>29</v>
      </c>
      <c r="B5300" s="1" t="s">
        <v>16832</v>
      </c>
      <c r="C5300" s="1" t="s">
        <v>16833</v>
      </c>
      <c r="D5300" s="1" t="str">
        <f t="shared" si="657"/>
        <v>Via Santa Maria Goretti 13</v>
      </c>
      <c r="E5300" s="1" t="s">
        <v>15824</v>
      </c>
      <c r="F5300" s="1" t="s">
        <v>14586</v>
      </c>
      <c r="G5300" t="str">
        <f t="shared" si="656"/>
        <v>Ascoli Piceno</v>
      </c>
      <c r="H5300" s="1" t="s">
        <v>16834</v>
      </c>
      <c r="I5300" s="1" t="str">
        <f t="shared" si="658"/>
        <v>SITO</v>
      </c>
      <c r="J5300" s="1" t="str">
        <f t="shared" si="659"/>
        <v>www.casaantonelli.it</v>
      </c>
      <c r="K5300" s="1" t="s">
        <v>16835</v>
      </c>
      <c r="L5300" t="str">
        <f t="shared" si="660"/>
        <v>EMAIL</v>
      </c>
      <c r="M5300" t="str">
        <f t="shared" si="661"/>
        <v>bbcasaantonelli@gmail.com</v>
      </c>
      <c r="N5300" t="str">
        <f t="shared" si="662"/>
        <v>www.casaantonelli.it</v>
      </c>
      <c r="O5300" t="str">
        <f t="shared" si="663"/>
        <v>bbcasaantonelli@gmail.com</v>
      </c>
      <c r="S5300" s="1" t="s">
        <v>16832</v>
      </c>
    </row>
    <row r="5301" spans="1:19" ht="14.4" x14ac:dyDescent="0.3">
      <c r="A5301" s="1" t="s">
        <v>186</v>
      </c>
      <c r="B5301" s="1" t="s">
        <v>621</v>
      </c>
      <c r="C5301" s="1" t="s">
        <v>16836</v>
      </c>
      <c r="D5301" s="1" t="str">
        <f t="shared" si="657"/>
        <v>Viale Dello Sport 60</v>
      </c>
      <c r="E5301" s="1" t="s">
        <v>15824</v>
      </c>
      <c r="F5301" s="1" t="s">
        <v>15824</v>
      </c>
      <c r="G5301" t="str">
        <f t="shared" si="656"/>
        <v>San Benedetto Del Tronto</v>
      </c>
      <c r="H5301" s="1" t="s">
        <v>16837</v>
      </c>
      <c r="I5301" s="1" t="str">
        <f t="shared" si="658"/>
        <v>SITO</v>
      </c>
      <c r="J5301" s="1" t="str">
        <f t="shared" si="659"/>
        <v>http://www.ostellosanbenedettodeltronto.it/</v>
      </c>
      <c r="K5301" s="1" t="s">
        <v>16838</v>
      </c>
      <c r="L5301" t="str">
        <f t="shared" si="660"/>
        <v>EMAIL</v>
      </c>
      <c r="M5301" t="str">
        <f t="shared" si="661"/>
        <v>ostellosbt@gmail.com</v>
      </c>
      <c r="N5301" t="str">
        <f t="shared" si="662"/>
        <v>http://www.ostellosanbenedettodeltronto.it/</v>
      </c>
      <c r="O5301" t="str">
        <f t="shared" si="663"/>
        <v>ostellosbt@gmail.com</v>
      </c>
      <c r="S5301" s="1" t="s">
        <v>621</v>
      </c>
    </row>
    <row r="5302" spans="1:19" ht="14.4" x14ac:dyDescent="0.3">
      <c r="A5302" s="1" t="s">
        <v>29</v>
      </c>
      <c r="B5302" s="1" t="s">
        <v>16839</v>
      </c>
      <c r="C5302" s="1" t="s">
        <v>16840</v>
      </c>
      <c r="D5302" s="1" t="str">
        <f t="shared" si="657"/>
        <v>Via Pascoli 14/A</v>
      </c>
      <c r="E5302" s="1" t="s">
        <v>15824</v>
      </c>
      <c r="F5302" t="s">
        <v>19718</v>
      </c>
      <c r="G5302" t="str">
        <f t="shared" si="656"/>
        <v>N/A</v>
      </c>
      <c r="H5302" t="s">
        <v>19718</v>
      </c>
      <c r="I5302" s="1" t="str">
        <f t="shared" si="658"/>
        <v>SITO</v>
      </c>
      <c r="J5302" s="1" t="str">
        <f t="shared" si="659"/>
        <v>N/a</v>
      </c>
      <c r="K5302" s="1" t="s">
        <v>16841</v>
      </c>
      <c r="L5302" t="str">
        <f t="shared" si="660"/>
        <v>EMAIL</v>
      </c>
      <c r="M5302" t="str">
        <f t="shared" si="661"/>
        <v>bblamarina@gmail.com</v>
      </c>
      <c r="N5302" t="str">
        <f t="shared" si="662"/>
        <v>N/a</v>
      </c>
      <c r="O5302" t="str">
        <f t="shared" si="663"/>
        <v>bblamarina@gmail.com</v>
      </c>
      <c r="S5302" s="1" t="s">
        <v>16839</v>
      </c>
    </row>
    <row r="5303" spans="1:19" ht="14.4" x14ac:dyDescent="0.3">
      <c r="A5303" s="1" t="s">
        <v>82</v>
      </c>
      <c r="B5303" s="1" t="s">
        <v>16842</v>
      </c>
      <c r="C5303" s="1" t="s">
        <v>16843</v>
      </c>
      <c r="D5303" s="1" t="str">
        <f t="shared" si="657"/>
        <v>Via Fusinato 25</v>
      </c>
      <c r="E5303" s="1" t="s">
        <v>15824</v>
      </c>
      <c r="F5303" t="s">
        <v>19718</v>
      </c>
      <c r="G5303" t="str">
        <f t="shared" si="656"/>
        <v>N/A</v>
      </c>
      <c r="H5303" t="s">
        <v>19718</v>
      </c>
      <c r="I5303" s="1" t="str">
        <f t="shared" si="658"/>
        <v>SITO</v>
      </c>
      <c r="J5303" s="1" t="str">
        <f t="shared" si="659"/>
        <v>N/a</v>
      </c>
      <c r="K5303" s="1" t="s">
        <v>16844</v>
      </c>
      <c r="L5303" t="str">
        <f t="shared" si="660"/>
        <v>EMAIL</v>
      </c>
      <c r="M5303" t="str">
        <f t="shared" si="661"/>
        <v>info@casamiabb.it</v>
      </c>
      <c r="N5303" t="str">
        <f t="shared" si="662"/>
        <v>N/a</v>
      </c>
      <c r="O5303" t="str">
        <f t="shared" si="663"/>
        <v>info@casamiabb.it</v>
      </c>
      <c r="S5303" s="1" t="s">
        <v>16842</v>
      </c>
    </row>
    <row r="5304" spans="1:19" ht="14.4" x14ac:dyDescent="0.3">
      <c r="A5304" s="1" t="s">
        <v>29</v>
      </c>
      <c r="B5304" s="1" t="s">
        <v>16845</v>
      </c>
      <c r="C5304" s="1" t="s">
        <v>15142</v>
      </c>
      <c r="D5304" s="1" t="str">
        <f t="shared" si="657"/>
        <v>Via Roma 119</v>
      </c>
      <c r="E5304" s="1" t="s">
        <v>15824</v>
      </c>
      <c r="F5304" t="s">
        <v>19718</v>
      </c>
      <c r="G5304" t="str">
        <f t="shared" si="656"/>
        <v>N/A</v>
      </c>
      <c r="H5304" t="s">
        <v>19718</v>
      </c>
      <c r="I5304" s="1" t="str">
        <f t="shared" si="658"/>
        <v>SITO</v>
      </c>
      <c r="J5304" s="1" t="str">
        <f t="shared" si="659"/>
        <v>N/a</v>
      </c>
      <c r="K5304" s="1" t="s">
        <v>16846</v>
      </c>
      <c r="L5304" t="str">
        <f t="shared" si="660"/>
        <v>EMAIL</v>
      </c>
      <c r="M5304" t="str">
        <f t="shared" si="661"/>
        <v>m.luisaurbani@gmail.com</v>
      </c>
      <c r="N5304" t="str">
        <f t="shared" si="662"/>
        <v>N/a</v>
      </c>
      <c r="O5304" t="str">
        <f t="shared" si="663"/>
        <v>m.luisaurbani@gmail.com</v>
      </c>
      <c r="S5304" s="1" t="s">
        <v>16845</v>
      </c>
    </row>
    <row r="5305" spans="1:19" ht="14.4" x14ac:dyDescent="0.3">
      <c r="A5305" s="1" t="s">
        <v>29</v>
      </c>
      <c r="B5305" s="1" t="s">
        <v>16847</v>
      </c>
      <c r="C5305" s="1" t="s">
        <v>16848</v>
      </c>
      <c r="D5305" s="1" t="str">
        <f t="shared" si="657"/>
        <v>Via S. Formentini 89</v>
      </c>
      <c r="E5305" s="1" t="s">
        <v>15824</v>
      </c>
      <c r="F5305" s="1" t="s">
        <v>15824</v>
      </c>
      <c r="G5305" t="str">
        <f t="shared" si="656"/>
        <v>San Benedetto Del Tronto</v>
      </c>
      <c r="H5305" t="s">
        <v>19718</v>
      </c>
      <c r="I5305" s="1" t="str">
        <f t="shared" si="658"/>
        <v>SITO</v>
      </c>
      <c r="J5305" s="1" t="str">
        <f t="shared" si="659"/>
        <v>N/a</v>
      </c>
      <c r="K5305" s="1" t="s">
        <v>16849</v>
      </c>
      <c r="L5305" t="str">
        <f t="shared" si="660"/>
        <v>EMAIL</v>
      </c>
      <c r="M5305" t="str">
        <f t="shared" si="661"/>
        <v>giovannimenzietti@libero.it</v>
      </c>
      <c r="N5305" t="str">
        <f t="shared" si="662"/>
        <v>N/a</v>
      </c>
      <c r="O5305" t="str">
        <f t="shared" si="663"/>
        <v>giovannimenzietti@libero.it</v>
      </c>
      <c r="S5305" s="1" t="s">
        <v>16847</v>
      </c>
    </row>
    <row r="5306" spans="1:19" ht="14.4" x14ac:dyDescent="0.3">
      <c r="A5306" s="1" t="s">
        <v>12</v>
      </c>
      <c r="B5306" s="1" t="s">
        <v>16850</v>
      </c>
      <c r="C5306" s="1" t="s">
        <v>16851</v>
      </c>
      <c r="D5306" s="1" t="str">
        <f t="shared" si="657"/>
        <v>Via Fosse Ardeatine 8</v>
      </c>
      <c r="E5306" s="1" t="s">
        <v>15824</v>
      </c>
      <c r="F5306" s="1" t="s">
        <v>15824</v>
      </c>
      <c r="G5306" t="str">
        <f t="shared" si="656"/>
        <v>San Benedetto Del Tronto</v>
      </c>
      <c r="H5306" t="s">
        <v>19718</v>
      </c>
      <c r="I5306" s="1" t="str">
        <f t="shared" si="658"/>
        <v>SITO</v>
      </c>
      <c r="J5306" s="1" t="str">
        <f t="shared" si="659"/>
        <v>N/a</v>
      </c>
      <c r="K5306" s="1" t="s">
        <v>16852</v>
      </c>
      <c r="L5306" t="str">
        <f t="shared" si="660"/>
        <v>EMAIL</v>
      </c>
      <c r="M5306" t="str">
        <f t="shared" si="661"/>
        <v>hferrara@katamail.com</v>
      </c>
      <c r="N5306" t="str">
        <f t="shared" si="662"/>
        <v>N/a</v>
      </c>
      <c r="O5306" t="str">
        <f t="shared" si="663"/>
        <v>hferrara@katamail.com</v>
      </c>
      <c r="S5306" s="1" t="s">
        <v>16850</v>
      </c>
    </row>
    <row r="5307" spans="1:19" ht="14.4" x14ac:dyDescent="0.3">
      <c r="A5307" s="1" t="s">
        <v>12</v>
      </c>
      <c r="B5307" s="1" t="s">
        <v>16853</v>
      </c>
      <c r="C5307" s="1" t="s">
        <v>16854</v>
      </c>
      <c r="D5307" s="1" t="str">
        <f t="shared" si="657"/>
        <v>Via R. Zandonai 6</v>
      </c>
      <c r="E5307" s="1" t="s">
        <v>15824</v>
      </c>
      <c r="F5307" s="1" t="s">
        <v>15824</v>
      </c>
      <c r="G5307" t="str">
        <f t="shared" si="656"/>
        <v>San Benedetto Del Tronto</v>
      </c>
      <c r="H5307" t="s">
        <v>19718</v>
      </c>
      <c r="I5307" s="1" t="str">
        <f t="shared" si="658"/>
        <v>SITO</v>
      </c>
      <c r="J5307" s="1" t="str">
        <f t="shared" si="659"/>
        <v>N/a</v>
      </c>
      <c r="K5307" s="1" t="s">
        <v>16855</v>
      </c>
      <c r="L5307" t="str">
        <f t="shared" si="660"/>
        <v>EMAIL</v>
      </c>
      <c r="M5307" t="str">
        <f t="shared" si="661"/>
        <v>studio@patriziapalestini.it</v>
      </c>
      <c r="N5307" t="str">
        <f t="shared" si="662"/>
        <v>N/a</v>
      </c>
      <c r="O5307" t="str">
        <f t="shared" si="663"/>
        <v>studio@patriziapalestini.it</v>
      </c>
      <c r="S5307" s="1" t="s">
        <v>16853</v>
      </c>
    </row>
    <row r="5308" spans="1:19" ht="14.4" x14ac:dyDescent="0.3">
      <c r="A5308" s="1" t="s">
        <v>12</v>
      </c>
      <c r="B5308" s="1" t="s">
        <v>16856</v>
      </c>
      <c r="C5308" s="1" t="s">
        <v>16857</v>
      </c>
      <c r="D5308" s="1" t="str">
        <f t="shared" si="657"/>
        <v>Via Gaspare Spontini 3</v>
      </c>
      <c r="E5308" s="1" t="s">
        <v>15824</v>
      </c>
      <c r="F5308" s="1" t="s">
        <v>16858</v>
      </c>
      <c r="G5308" t="str">
        <f t="shared" si="656"/>
        <v>San Benedetto Deltronto</v>
      </c>
      <c r="H5308" t="s">
        <v>19718</v>
      </c>
      <c r="I5308" s="1" t="str">
        <f t="shared" si="658"/>
        <v>SITO</v>
      </c>
      <c r="J5308" s="1" t="str">
        <f t="shared" si="659"/>
        <v>N/a</v>
      </c>
      <c r="K5308" s="1" t="s">
        <v>16859</v>
      </c>
      <c r="L5308" t="str">
        <f t="shared" si="660"/>
        <v>EMAIL</v>
      </c>
      <c r="M5308" t="str">
        <f t="shared" si="661"/>
        <v>irenepazzaglia@studiodps.it</v>
      </c>
      <c r="N5308" t="str">
        <f t="shared" si="662"/>
        <v>N/a</v>
      </c>
      <c r="O5308" t="str">
        <f t="shared" si="663"/>
        <v>irenepazzaglia@studiodps.it</v>
      </c>
      <c r="S5308" s="1" t="s">
        <v>16856</v>
      </c>
    </row>
    <row r="5309" spans="1:19" ht="14.4" x14ac:dyDescent="0.3">
      <c r="A5309" s="1" t="s">
        <v>82</v>
      </c>
      <c r="B5309" s="1" t="s">
        <v>16860</v>
      </c>
      <c r="C5309" s="1" t="s">
        <v>16861</v>
      </c>
      <c r="D5309" s="1" t="str">
        <f t="shared" si="657"/>
        <v>Via Cristoforo Colombo 109</v>
      </c>
      <c r="E5309" s="1" t="s">
        <v>15824</v>
      </c>
      <c r="F5309" s="1" t="s">
        <v>15824</v>
      </c>
      <c r="G5309" t="str">
        <f t="shared" si="656"/>
        <v>San Benedetto Del Tronto</v>
      </c>
      <c r="H5309" t="s">
        <v>19718</v>
      </c>
      <c r="I5309" s="1" t="str">
        <f t="shared" si="658"/>
        <v>SITO</v>
      </c>
      <c r="J5309" s="1" t="str">
        <f t="shared" si="659"/>
        <v>N/a</v>
      </c>
      <c r="K5309" s="1" t="s">
        <v>16862</v>
      </c>
      <c r="L5309" t="str">
        <f t="shared" si="660"/>
        <v>EMAIL</v>
      </c>
      <c r="M5309" t="str">
        <f t="shared" si="661"/>
        <v>hostalalporto@gmail.com</v>
      </c>
      <c r="N5309" t="str">
        <f t="shared" si="662"/>
        <v>N/a</v>
      </c>
      <c r="O5309" t="str">
        <f t="shared" si="663"/>
        <v>hostalalporto@gmail.com</v>
      </c>
      <c r="S5309" s="1" t="s">
        <v>16860</v>
      </c>
    </row>
    <row r="5310" spans="1:19" ht="14.4" x14ac:dyDescent="0.3">
      <c r="A5310" s="1" t="s">
        <v>82</v>
      </c>
      <c r="B5310" s="1" t="s">
        <v>16863</v>
      </c>
      <c r="C5310" s="1" t="s">
        <v>16864</v>
      </c>
      <c r="D5310" s="1" t="str">
        <f t="shared" si="657"/>
        <v>Via Labirinto 11</v>
      </c>
      <c r="E5310" s="1" t="s">
        <v>15824</v>
      </c>
      <c r="F5310" t="s">
        <v>19718</v>
      </c>
      <c r="G5310" t="str">
        <f t="shared" si="656"/>
        <v>N/A</v>
      </c>
      <c r="H5310" s="1" t="s">
        <v>16865</v>
      </c>
      <c r="I5310" s="1" t="str">
        <f t="shared" si="658"/>
        <v>SITO</v>
      </c>
      <c r="J5310" s="1" t="str">
        <f t="shared" si="659"/>
        <v>www.marioalborgo.it</v>
      </c>
      <c r="K5310" s="1" t="s">
        <v>16866</v>
      </c>
      <c r="L5310" t="str">
        <f t="shared" si="660"/>
        <v>EMAIL</v>
      </c>
      <c r="M5310" t="str">
        <f t="shared" si="661"/>
        <v>piccionigraziano@libero.it</v>
      </c>
      <c r="N5310" t="str">
        <f t="shared" si="662"/>
        <v>www.marioalborgo.it</v>
      </c>
      <c r="O5310" t="str">
        <f t="shared" si="663"/>
        <v>piccionigraziano@libero.it</v>
      </c>
      <c r="S5310" s="1" t="s">
        <v>16863</v>
      </c>
    </row>
    <row r="5311" spans="1:19" ht="14.4" x14ac:dyDescent="0.3">
      <c r="A5311" s="1" t="s">
        <v>20</v>
      </c>
      <c r="B5311" s="1" t="s">
        <v>16867</v>
      </c>
      <c r="C5311" s="1" t="s">
        <v>16868</v>
      </c>
      <c r="D5311" s="1" t="str">
        <f t="shared" si="657"/>
        <v>Via Fosse Ardeatine 12</v>
      </c>
      <c r="E5311" s="1" t="s">
        <v>15824</v>
      </c>
      <c r="F5311" s="1" t="s">
        <v>15824</v>
      </c>
      <c r="G5311" t="str">
        <f t="shared" si="656"/>
        <v>San Benedetto Del Tronto</v>
      </c>
      <c r="H5311" s="1" t="s">
        <v>16869</v>
      </c>
      <c r="I5311" s="1" t="str">
        <f t="shared" si="658"/>
        <v>SITO</v>
      </c>
      <c r="J5311" s="1" t="str">
        <f t="shared" si="659"/>
        <v>www.hotelmaestrale.it</v>
      </c>
      <c r="K5311" s="1" t="s">
        <v>16870</v>
      </c>
      <c r="L5311" t="str">
        <f t="shared" si="660"/>
        <v>EMAIL</v>
      </c>
      <c r="M5311" t="str">
        <f t="shared" si="661"/>
        <v>info@maestralehotel.it</v>
      </c>
      <c r="N5311" t="str">
        <f t="shared" si="662"/>
        <v>www.hotelmaestrale.it</v>
      </c>
      <c r="O5311" t="str">
        <f t="shared" si="663"/>
        <v>info@maestralehotel.it</v>
      </c>
      <c r="S5311" s="1" t="s">
        <v>16867</v>
      </c>
    </row>
    <row r="5312" spans="1:19" ht="14.4" x14ac:dyDescent="0.3">
      <c r="A5312" s="1" t="s">
        <v>29</v>
      </c>
      <c r="B5312" s="1" t="s">
        <v>16871</v>
      </c>
      <c r="C5312" s="1" t="s">
        <v>16872</v>
      </c>
      <c r="D5312" s="1" t="str">
        <f t="shared" si="657"/>
        <v>Largo Elio Fileni 7</v>
      </c>
      <c r="E5312" s="1" t="s">
        <v>15824</v>
      </c>
      <c r="F5312" s="1" t="s">
        <v>15824</v>
      </c>
      <c r="G5312" t="str">
        <f t="shared" si="656"/>
        <v>San Benedetto Del Tronto</v>
      </c>
      <c r="H5312" t="s">
        <v>19718</v>
      </c>
      <c r="I5312" s="1" t="str">
        <f t="shared" si="658"/>
        <v>SITO</v>
      </c>
      <c r="J5312" s="1" t="str">
        <f t="shared" si="659"/>
        <v>N/a</v>
      </c>
      <c r="K5312" s="1" t="s">
        <v>16873</v>
      </c>
      <c r="L5312" t="str">
        <f t="shared" si="660"/>
        <v>EMAIL</v>
      </c>
      <c r="M5312" t="str">
        <f t="shared" si="661"/>
        <v>mariapiamascioli@gmail.com</v>
      </c>
      <c r="N5312" t="str">
        <f t="shared" si="662"/>
        <v>N/a</v>
      </c>
      <c r="O5312" t="str">
        <f t="shared" si="663"/>
        <v>mariapiamascioli@gmail.com</v>
      </c>
      <c r="S5312" s="1" t="s">
        <v>16871</v>
      </c>
    </row>
    <row r="5313" spans="1:19" ht="14.4" x14ac:dyDescent="0.3">
      <c r="A5313" s="1" t="s">
        <v>29</v>
      </c>
      <c r="B5313" s="1" t="s">
        <v>16874</v>
      </c>
      <c r="C5313" s="1" t="s">
        <v>16875</v>
      </c>
      <c r="D5313" s="1" t="str">
        <f t="shared" si="657"/>
        <v>Via Todaro 18 18</v>
      </c>
      <c r="E5313" s="1" t="s">
        <v>15824</v>
      </c>
      <c r="F5313" t="s">
        <v>19718</v>
      </c>
      <c r="G5313" t="str">
        <f t="shared" si="656"/>
        <v>N/A</v>
      </c>
      <c r="H5313" t="s">
        <v>19718</v>
      </c>
      <c r="I5313" s="1" t="str">
        <f t="shared" si="658"/>
        <v>SITO</v>
      </c>
      <c r="J5313" s="1" t="str">
        <f t="shared" si="659"/>
        <v>N/a</v>
      </c>
      <c r="K5313" s="1" t="s">
        <v>16876</v>
      </c>
      <c r="L5313" t="str">
        <f t="shared" si="660"/>
        <v>EMAIL</v>
      </c>
      <c r="M5313" t="str">
        <f t="shared" si="661"/>
        <v>frisoli.ernesto@gmail.com</v>
      </c>
      <c r="N5313" t="str">
        <f t="shared" si="662"/>
        <v>N/a</v>
      </c>
      <c r="O5313" t="str">
        <f t="shared" si="663"/>
        <v>frisoli.ernesto@gmail.com</v>
      </c>
      <c r="S5313" s="1" t="s">
        <v>16874</v>
      </c>
    </row>
    <row r="5314" spans="1:19" ht="14.4" x14ac:dyDescent="0.3">
      <c r="A5314" s="1" t="s">
        <v>29</v>
      </c>
      <c r="B5314" s="1" t="s">
        <v>2881</v>
      </c>
      <c r="C5314" s="1" t="s">
        <v>16877</v>
      </c>
      <c r="D5314" s="1" t="str">
        <f t="shared" si="657"/>
        <v>Via G. Voltattorni 128</v>
      </c>
      <c r="E5314" s="1" t="s">
        <v>15824</v>
      </c>
      <c r="F5314" s="1" t="s">
        <v>15824</v>
      </c>
      <c r="G5314" t="str">
        <f t="shared" ref="G5314:G5377" si="664">PROPER(F5314)</f>
        <v>San Benedetto Del Tronto</v>
      </c>
      <c r="H5314" t="s">
        <v>19718</v>
      </c>
      <c r="I5314" s="1" t="str">
        <f t="shared" si="658"/>
        <v>SITO</v>
      </c>
      <c r="J5314" s="1" t="str">
        <f t="shared" si="659"/>
        <v>N/a</v>
      </c>
      <c r="K5314" s="1" t="s">
        <v>16878</v>
      </c>
      <c r="L5314" t="str">
        <f t="shared" si="660"/>
        <v>EMAIL</v>
      </c>
      <c r="M5314" t="str">
        <f t="shared" si="661"/>
        <v>lumarinelli@virgilio.it</v>
      </c>
      <c r="N5314" t="str">
        <f t="shared" si="662"/>
        <v>N/a</v>
      </c>
      <c r="O5314" t="str">
        <f t="shared" si="663"/>
        <v>lumarinelli@virgilio.it</v>
      </c>
      <c r="S5314" s="1" t="s">
        <v>2881</v>
      </c>
    </row>
    <row r="5315" spans="1:19" ht="14.4" x14ac:dyDescent="0.3">
      <c r="A5315" s="1" t="s">
        <v>29</v>
      </c>
      <c r="B5315" s="1" t="s">
        <v>16879</v>
      </c>
      <c r="C5315" s="1" t="s">
        <v>16880</v>
      </c>
      <c r="D5315" s="1" t="str">
        <f t="shared" ref="D5315:D5378" si="665">PROPER(C5315)</f>
        <v>Via Due Giugno 9</v>
      </c>
      <c r="E5315" s="1" t="s">
        <v>15824</v>
      </c>
      <c r="F5315" s="1" t="s">
        <v>15824</v>
      </c>
      <c r="G5315" t="str">
        <f t="shared" si="664"/>
        <v>San Benedetto Del Tronto</v>
      </c>
      <c r="H5315" t="s">
        <v>19718</v>
      </c>
      <c r="I5315" s="1" t="str">
        <f t="shared" ref="I5315:I5378" si="666">IF(ISERROR(FIND("@",H5315)),"SITO","EMAIL")</f>
        <v>SITO</v>
      </c>
      <c r="J5315" s="1" t="str">
        <f t="shared" ref="J5315:J5378" si="667">IF(I5315="SITO",H5315," ")</f>
        <v>N/a</v>
      </c>
      <c r="K5315" s="1" t="s">
        <v>16881</v>
      </c>
      <c r="L5315" t="str">
        <f t="shared" ref="L5315:L5378" si="668">IF(ISERROR(FIND("@",K5315)),"SITO","EMAIL")</f>
        <v>EMAIL</v>
      </c>
      <c r="M5315" t="str">
        <f t="shared" ref="M5315:M5378" si="669">IF(L5315="EMAIL",K5315, " ")</f>
        <v>federica.perozzi@gmail.com</v>
      </c>
      <c r="N5315" t="str">
        <f t="shared" ref="N5315:N5378" si="670">IF(J5315&lt;&gt;" ", J5315, "N/a")</f>
        <v>N/a</v>
      </c>
      <c r="O5315" t="str">
        <f t="shared" ref="O5315:O5378" si="671">IF(M5315 &lt;&gt; " ", M5315,"N/a")</f>
        <v>federica.perozzi@gmail.com</v>
      </c>
      <c r="S5315" s="1" t="s">
        <v>16879</v>
      </c>
    </row>
    <row r="5316" spans="1:19" ht="14.4" x14ac:dyDescent="0.3">
      <c r="A5316" s="1" t="s">
        <v>12</v>
      </c>
      <c r="B5316" s="1" t="s">
        <v>16882</v>
      </c>
      <c r="C5316" s="1" t="s">
        <v>16883</v>
      </c>
      <c r="D5316" s="1" t="str">
        <f t="shared" si="665"/>
        <v>Via Monfalcone 23</v>
      </c>
      <c r="E5316" s="1" t="s">
        <v>15824</v>
      </c>
      <c r="F5316" s="1" t="s">
        <v>15824</v>
      </c>
      <c r="G5316" t="str">
        <f t="shared" si="664"/>
        <v>San Benedetto Del Tronto</v>
      </c>
      <c r="H5316" t="s">
        <v>19718</v>
      </c>
      <c r="I5316" s="1" t="str">
        <f t="shared" si="666"/>
        <v>SITO</v>
      </c>
      <c r="J5316" s="1" t="str">
        <f t="shared" si="667"/>
        <v>N/a</v>
      </c>
      <c r="K5316" s="1" t="s">
        <v>16884</v>
      </c>
      <c r="L5316" t="str">
        <f t="shared" si="668"/>
        <v>EMAIL</v>
      </c>
      <c r="M5316" t="str">
        <f t="shared" si="669"/>
        <v>labarchettasbt@gmail.com</v>
      </c>
      <c r="N5316" t="str">
        <f t="shared" si="670"/>
        <v>N/a</v>
      </c>
      <c r="O5316" t="str">
        <f t="shared" si="671"/>
        <v>labarchettasbt@gmail.com</v>
      </c>
      <c r="S5316" s="1" t="s">
        <v>16882</v>
      </c>
    </row>
    <row r="5317" spans="1:19" ht="14.4" x14ac:dyDescent="0.3">
      <c r="A5317" s="1" t="s">
        <v>12</v>
      </c>
      <c r="B5317" s="1" t="s">
        <v>16885</v>
      </c>
      <c r="C5317" s="1" t="s">
        <v>16886</v>
      </c>
      <c r="D5317" s="1" t="str">
        <f t="shared" si="665"/>
        <v>Via Fanfulla Da Lodi 21</v>
      </c>
      <c r="E5317" s="1" t="s">
        <v>15824</v>
      </c>
      <c r="F5317" s="1" t="s">
        <v>15824</v>
      </c>
      <c r="G5317" t="str">
        <f t="shared" si="664"/>
        <v>San Benedetto Del Tronto</v>
      </c>
      <c r="H5317" t="s">
        <v>19718</v>
      </c>
      <c r="I5317" s="1" t="str">
        <f t="shared" si="666"/>
        <v>SITO</v>
      </c>
      <c r="J5317" s="1" t="str">
        <f t="shared" si="667"/>
        <v>N/a</v>
      </c>
      <c r="K5317" s="1" t="s">
        <v>16852</v>
      </c>
      <c r="L5317" t="str">
        <f t="shared" si="668"/>
        <v>EMAIL</v>
      </c>
      <c r="M5317" t="str">
        <f t="shared" si="669"/>
        <v>hferrara@katamail.com</v>
      </c>
      <c r="N5317" t="str">
        <f t="shared" si="670"/>
        <v>N/a</v>
      </c>
      <c r="O5317" t="str">
        <f t="shared" si="671"/>
        <v>hferrara@katamail.com</v>
      </c>
      <c r="S5317" s="1" t="s">
        <v>16885</v>
      </c>
    </row>
    <row r="5318" spans="1:19" ht="14.4" x14ac:dyDescent="0.3">
      <c r="A5318" s="1" t="s">
        <v>29</v>
      </c>
      <c r="B5318" s="1" t="s">
        <v>16887</v>
      </c>
      <c r="C5318" s="1" t="s">
        <v>16888</v>
      </c>
      <c r="D5318" s="1" t="str">
        <f t="shared" si="665"/>
        <v>Via G. Spontini 1</v>
      </c>
      <c r="E5318" s="1" t="s">
        <v>15824</v>
      </c>
      <c r="F5318" s="1" t="s">
        <v>15824</v>
      </c>
      <c r="G5318" t="str">
        <f t="shared" si="664"/>
        <v>San Benedetto Del Tronto</v>
      </c>
      <c r="H5318" s="1" t="s">
        <v>16889</v>
      </c>
      <c r="I5318" s="1" t="str">
        <f t="shared" si="666"/>
        <v>SITO</v>
      </c>
      <c r="J5318" s="1" t="str">
        <f t="shared" si="667"/>
        <v>bbdreamfish.com</v>
      </c>
      <c r="K5318" s="1" t="s">
        <v>16890</v>
      </c>
      <c r="L5318" t="str">
        <f t="shared" si="668"/>
        <v>EMAIL</v>
      </c>
      <c r="M5318" t="str">
        <f t="shared" si="669"/>
        <v>eleanora.colagiacomi@gmail.com</v>
      </c>
      <c r="N5318" t="str">
        <f t="shared" si="670"/>
        <v>bbdreamfish.com</v>
      </c>
      <c r="O5318" t="str">
        <f t="shared" si="671"/>
        <v>eleanora.colagiacomi@gmail.com</v>
      </c>
      <c r="S5318" s="1" t="s">
        <v>16887</v>
      </c>
    </row>
    <row r="5319" spans="1:19" ht="14.4" x14ac:dyDescent="0.3">
      <c r="A5319" s="1" t="s">
        <v>12</v>
      </c>
      <c r="B5319" s="1" t="s">
        <v>16891</v>
      </c>
      <c r="C5319" s="1" t="s">
        <v>16892</v>
      </c>
      <c r="D5319" s="1" t="str">
        <f t="shared" si="665"/>
        <v>Via Lombardia 64</v>
      </c>
      <c r="E5319" s="1" t="s">
        <v>15824</v>
      </c>
      <c r="F5319" s="1" t="s">
        <v>15824</v>
      </c>
      <c r="G5319" t="str">
        <f t="shared" si="664"/>
        <v>San Benedetto Del Tronto</v>
      </c>
      <c r="H5319" t="s">
        <v>19718</v>
      </c>
      <c r="I5319" s="1" t="str">
        <f t="shared" si="666"/>
        <v>SITO</v>
      </c>
      <c r="J5319" s="1" t="str">
        <f t="shared" si="667"/>
        <v>N/a</v>
      </c>
      <c r="K5319" s="1" t="s">
        <v>16893</v>
      </c>
      <c r="L5319" t="str">
        <f t="shared" si="668"/>
        <v>EMAIL</v>
      </c>
      <c r="M5319" t="str">
        <f t="shared" si="669"/>
        <v>kellysbtappartamento@gmail.com</v>
      </c>
      <c r="N5319" t="str">
        <f t="shared" si="670"/>
        <v>N/a</v>
      </c>
      <c r="O5319" t="str">
        <f t="shared" si="671"/>
        <v>kellysbtappartamento@gmail.com</v>
      </c>
      <c r="S5319" s="1" t="s">
        <v>16891</v>
      </c>
    </row>
    <row r="5320" spans="1:19" ht="14.4" x14ac:dyDescent="0.3">
      <c r="A5320" s="1" t="s">
        <v>29</v>
      </c>
      <c r="B5320" s="1" t="s">
        <v>16894</v>
      </c>
      <c r="C5320" s="1" t="s">
        <v>16895</v>
      </c>
      <c r="D5320" s="1" t="str">
        <f t="shared" si="665"/>
        <v>Via Faustina Maratta 1</v>
      </c>
      <c r="E5320" s="1" t="s">
        <v>15824</v>
      </c>
      <c r="F5320" s="1" t="s">
        <v>15824</v>
      </c>
      <c r="G5320" t="str">
        <f t="shared" si="664"/>
        <v>San Benedetto Del Tronto</v>
      </c>
      <c r="H5320" s="1" t="s">
        <v>16896</v>
      </c>
      <c r="I5320" s="1" t="str">
        <f t="shared" si="666"/>
        <v>SITO</v>
      </c>
      <c r="J5320" s="1" t="str">
        <f t="shared" si="667"/>
        <v>www.incantosottoilmare.it</v>
      </c>
      <c r="K5320" s="1" t="s">
        <v>16897</v>
      </c>
      <c r="L5320" t="str">
        <f t="shared" si="668"/>
        <v>EMAIL</v>
      </c>
      <c r="M5320" t="str">
        <f t="shared" si="669"/>
        <v>info@incantosottoilmare.it</v>
      </c>
      <c r="N5320" t="str">
        <f t="shared" si="670"/>
        <v>www.incantosottoilmare.it</v>
      </c>
      <c r="O5320" t="str">
        <f t="shared" si="671"/>
        <v>info@incantosottoilmare.it</v>
      </c>
      <c r="S5320" s="1" t="s">
        <v>16894</v>
      </c>
    </row>
    <row r="5321" spans="1:19" ht="14.4" x14ac:dyDescent="0.3">
      <c r="A5321" s="1" t="s">
        <v>29</v>
      </c>
      <c r="B5321" s="1" t="s">
        <v>16898</v>
      </c>
      <c r="C5321" s="1" t="s">
        <v>16899</v>
      </c>
      <c r="D5321" s="1" t="str">
        <f t="shared" si="665"/>
        <v>Via Conquiste, 54/A 54/A</v>
      </c>
      <c r="E5321" s="1" t="s">
        <v>15824</v>
      </c>
      <c r="F5321" s="1" t="s">
        <v>16900</v>
      </c>
      <c r="G5321" t="str">
        <f t="shared" si="664"/>
        <v>San Benedetto Del Tronto, 63074, Ap-Italia</v>
      </c>
      <c r="H5321" s="1" t="s">
        <v>16901</v>
      </c>
      <c r="I5321" s="1" t="str">
        <f t="shared" si="666"/>
        <v>SITO</v>
      </c>
      <c r="J5321" s="1" t="str">
        <f t="shared" si="667"/>
        <v>www.casafelicia.net</v>
      </c>
      <c r="K5321" s="1" t="s">
        <v>16902</v>
      </c>
      <c r="L5321" t="str">
        <f t="shared" si="668"/>
        <v>EMAIL</v>
      </c>
      <c r="M5321" t="str">
        <f t="shared" si="669"/>
        <v>italiaposadacasafelicia@gmail.com</v>
      </c>
      <c r="N5321" t="str">
        <f t="shared" si="670"/>
        <v>www.casafelicia.net</v>
      </c>
      <c r="O5321" t="str">
        <f t="shared" si="671"/>
        <v>italiaposadacasafelicia@gmail.com</v>
      </c>
      <c r="S5321" s="1" t="s">
        <v>16898</v>
      </c>
    </row>
    <row r="5322" spans="1:19" ht="14.4" x14ac:dyDescent="0.3">
      <c r="A5322" s="1" t="s">
        <v>82</v>
      </c>
      <c r="B5322" s="1" t="s">
        <v>16903</v>
      </c>
      <c r="C5322" s="1" t="s">
        <v>16904</v>
      </c>
      <c r="D5322" s="1" t="str">
        <f t="shared" si="665"/>
        <v>Via C. Maffei 68</v>
      </c>
      <c r="E5322" s="1" t="s">
        <v>15824</v>
      </c>
      <c r="F5322" t="s">
        <v>19718</v>
      </c>
      <c r="G5322" t="str">
        <f t="shared" si="664"/>
        <v>N/A</v>
      </c>
      <c r="H5322" s="1" t="s">
        <v>16905</v>
      </c>
      <c r="I5322" s="1" t="str">
        <f t="shared" si="666"/>
        <v>SITO</v>
      </c>
      <c r="J5322" s="1" t="str">
        <f t="shared" si="667"/>
        <v>www.residenceacquamarina.com</v>
      </c>
      <c r="K5322" s="1" t="s">
        <v>16906</v>
      </c>
      <c r="L5322" t="str">
        <f t="shared" si="668"/>
        <v>EMAIL</v>
      </c>
      <c r="M5322" t="str">
        <f t="shared" si="669"/>
        <v>info@appartamentiacquamarina.it</v>
      </c>
      <c r="N5322" t="str">
        <f t="shared" si="670"/>
        <v>www.residenceacquamarina.com</v>
      </c>
      <c r="O5322" t="str">
        <f t="shared" si="671"/>
        <v>info@appartamentiacquamarina.it</v>
      </c>
      <c r="S5322" s="1" t="s">
        <v>16903</v>
      </c>
    </row>
    <row r="5323" spans="1:19" ht="14.4" x14ac:dyDescent="0.3">
      <c r="A5323" s="1" t="s">
        <v>29</v>
      </c>
      <c r="B5323" s="1" t="s">
        <v>16907</v>
      </c>
      <c r="C5323" s="1" t="s">
        <v>16908</v>
      </c>
      <c r="D5323" s="1" t="str">
        <f t="shared" si="665"/>
        <v>Via Luciano Manara 10</v>
      </c>
      <c r="E5323" s="1" t="s">
        <v>15824</v>
      </c>
      <c r="F5323" t="s">
        <v>19718</v>
      </c>
      <c r="G5323" t="str">
        <f t="shared" si="664"/>
        <v>N/A</v>
      </c>
      <c r="H5323" t="s">
        <v>19718</v>
      </c>
      <c r="I5323" s="1" t="str">
        <f t="shared" si="666"/>
        <v>SITO</v>
      </c>
      <c r="J5323" s="1" t="str">
        <f t="shared" si="667"/>
        <v>N/a</v>
      </c>
      <c r="K5323" s="1" t="s">
        <v>16909</v>
      </c>
      <c r="L5323" t="str">
        <f t="shared" si="668"/>
        <v>EMAIL</v>
      </c>
      <c r="M5323" t="str">
        <f t="shared" si="669"/>
        <v>bbvittorioemanuele@hotmail.it</v>
      </c>
      <c r="N5323" t="str">
        <f t="shared" si="670"/>
        <v>N/a</v>
      </c>
      <c r="O5323" t="str">
        <f t="shared" si="671"/>
        <v>bbvittorioemanuele@hotmail.it</v>
      </c>
      <c r="S5323" s="1" t="s">
        <v>16907</v>
      </c>
    </row>
    <row r="5324" spans="1:19" ht="14.4" x14ac:dyDescent="0.3">
      <c r="A5324" s="1" t="s">
        <v>403</v>
      </c>
      <c r="B5324" s="1" t="s">
        <v>16910</v>
      </c>
      <c r="C5324" s="1" t="s">
        <v>16911</v>
      </c>
      <c r="D5324" s="1" t="str">
        <f t="shared" si="665"/>
        <v>Viale Rinascimento 141</v>
      </c>
      <c r="E5324" s="1" t="s">
        <v>15824</v>
      </c>
      <c r="F5324" t="s">
        <v>19718</v>
      </c>
      <c r="G5324" t="str">
        <f t="shared" si="664"/>
        <v>N/A</v>
      </c>
      <c r="H5324" s="1" t="s">
        <v>16912</v>
      </c>
      <c r="I5324" s="1" t="str">
        <f t="shared" si="666"/>
        <v>SITO</v>
      </c>
      <c r="J5324" s="1" t="str">
        <f t="shared" si="667"/>
        <v>www.smeraldosuitehotel.com</v>
      </c>
      <c r="K5324" s="1" t="s">
        <v>16913</v>
      </c>
      <c r="L5324" t="str">
        <f t="shared" si="668"/>
        <v>EMAIL</v>
      </c>
      <c r="M5324" t="str">
        <f t="shared" si="669"/>
        <v>info@smeraldosuitehotel.com</v>
      </c>
      <c r="N5324" t="str">
        <f t="shared" si="670"/>
        <v>www.smeraldosuitehotel.com</v>
      </c>
      <c r="O5324" t="str">
        <f t="shared" si="671"/>
        <v>info@smeraldosuitehotel.com</v>
      </c>
      <c r="S5324" s="1" t="s">
        <v>16910</v>
      </c>
    </row>
    <row r="5325" spans="1:19" ht="14.4" x14ac:dyDescent="0.3">
      <c r="A5325" s="1" t="s">
        <v>29</v>
      </c>
      <c r="B5325" s="1" t="s">
        <v>16914</v>
      </c>
      <c r="C5325" s="1" t="s">
        <v>16915</v>
      </c>
      <c r="D5325" s="1" t="str">
        <f t="shared" si="665"/>
        <v>Via Pio Ix 10</v>
      </c>
      <c r="E5325" s="1" t="s">
        <v>15824</v>
      </c>
      <c r="F5325" s="1" t="s">
        <v>16916</v>
      </c>
      <c r="G5325" t="str">
        <f t="shared" si="664"/>
        <v>Riviera Delle Palme</v>
      </c>
      <c r="H5325" s="1" t="s">
        <v>16917</v>
      </c>
      <c r="I5325" s="1" t="str">
        <f t="shared" si="666"/>
        <v>SITO</v>
      </c>
      <c r="J5325" s="1" t="str">
        <f t="shared" si="667"/>
        <v>www.brezzamarinabb.com</v>
      </c>
      <c r="K5325" s="1" t="s">
        <v>16918</v>
      </c>
      <c r="L5325" t="str">
        <f t="shared" si="668"/>
        <v>EMAIL</v>
      </c>
      <c r="M5325" t="str">
        <f t="shared" si="669"/>
        <v>ferrara.adele70@libero.it</v>
      </c>
      <c r="N5325" t="str">
        <f t="shared" si="670"/>
        <v>www.brezzamarinabb.com</v>
      </c>
      <c r="O5325" t="str">
        <f t="shared" si="671"/>
        <v>ferrara.adele70@libero.it</v>
      </c>
      <c r="S5325" s="1" t="s">
        <v>16914</v>
      </c>
    </row>
    <row r="5326" spans="1:19" ht="14.4" x14ac:dyDescent="0.3">
      <c r="A5326" s="1" t="s">
        <v>29</v>
      </c>
      <c r="B5326" s="1" t="s">
        <v>16919</v>
      </c>
      <c r="C5326" s="1" t="s">
        <v>16920</v>
      </c>
      <c r="D5326" s="1" t="str">
        <f t="shared" si="665"/>
        <v>Via Del Correggio, 27 27</v>
      </c>
      <c r="E5326" s="1" t="s">
        <v>15824</v>
      </c>
      <c r="F5326" t="s">
        <v>19718</v>
      </c>
      <c r="G5326" t="str">
        <f t="shared" si="664"/>
        <v>N/A</v>
      </c>
      <c r="H5326" s="1" t="s">
        <v>16921</v>
      </c>
      <c r="I5326" s="1" t="str">
        <f t="shared" si="666"/>
        <v>SITO</v>
      </c>
      <c r="J5326" s="1" t="str">
        <f t="shared" si="667"/>
        <v>www.bbilfaro.net</v>
      </c>
      <c r="K5326" s="1" t="s">
        <v>16922</v>
      </c>
      <c r="L5326" t="str">
        <f t="shared" si="668"/>
        <v>EMAIL</v>
      </c>
      <c r="M5326" t="str">
        <f t="shared" si="669"/>
        <v>bebilfaro@gmail.com</v>
      </c>
      <c r="N5326" t="str">
        <f t="shared" si="670"/>
        <v>www.bbilfaro.net</v>
      </c>
      <c r="O5326" t="str">
        <f t="shared" si="671"/>
        <v>bebilfaro@gmail.com</v>
      </c>
      <c r="S5326" s="1" t="s">
        <v>16919</v>
      </c>
    </row>
    <row r="5327" spans="1:19" ht="14.4" x14ac:dyDescent="0.3">
      <c r="A5327" s="1" t="s">
        <v>403</v>
      </c>
      <c r="B5327" s="1" t="s">
        <v>16923</v>
      </c>
      <c r="C5327" s="1" t="s">
        <v>16924</v>
      </c>
      <c r="D5327" s="1" t="str">
        <f t="shared" si="665"/>
        <v>Via Dei Mille 21/23</v>
      </c>
      <c r="E5327" s="1" t="s">
        <v>15824</v>
      </c>
      <c r="F5327" t="s">
        <v>19718</v>
      </c>
      <c r="G5327" t="str">
        <f t="shared" si="664"/>
        <v>N/A</v>
      </c>
      <c r="H5327" s="1" t="s">
        <v>16925</v>
      </c>
      <c r="I5327" s="1" t="str">
        <f t="shared" si="666"/>
        <v>SITO</v>
      </c>
      <c r="J5327" s="1" t="str">
        <f t="shared" si="667"/>
        <v>www.residencesettebello.it</v>
      </c>
      <c r="K5327" s="1" t="s">
        <v>16926</v>
      </c>
      <c r="L5327" t="str">
        <f t="shared" si="668"/>
        <v>EMAIL</v>
      </c>
      <c r="M5327" t="str">
        <f t="shared" si="669"/>
        <v>info@residencesettebello.it</v>
      </c>
      <c r="N5327" t="str">
        <f t="shared" si="670"/>
        <v>www.residencesettebello.it</v>
      </c>
      <c r="O5327" t="str">
        <f t="shared" si="671"/>
        <v>info@residencesettebello.it</v>
      </c>
      <c r="S5327" s="1" t="s">
        <v>16923</v>
      </c>
    </row>
    <row r="5328" spans="1:19" ht="14.4" x14ac:dyDescent="0.3">
      <c r="A5328" s="1" t="s">
        <v>29</v>
      </c>
      <c r="B5328" s="1" t="s">
        <v>1345</v>
      </c>
      <c r="C5328" s="1" t="s">
        <v>16927</v>
      </c>
      <c r="D5328" s="1" t="str">
        <f t="shared" si="665"/>
        <v>Piazza Del Redentore 1</v>
      </c>
      <c r="E5328" s="1" t="s">
        <v>15824</v>
      </c>
      <c r="F5328" t="s">
        <v>19718</v>
      </c>
      <c r="G5328" t="str">
        <f t="shared" si="664"/>
        <v>N/A</v>
      </c>
      <c r="H5328" s="1" t="s">
        <v>16928</v>
      </c>
      <c r="I5328" s="1" t="str">
        <f t="shared" si="666"/>
        <v>SITO</v>
      </c>
      <c r="J5328" s="1" t="str">
        <f t="shared" si="667"/>
        <v>www.bblerondini.com</v>
      </c>
      <c r="K5328" s="1" t="s">
        <v>16929</v>
      </c>
      <c r="L5328" t="str">
        <f t="shared" si="668"/>
        <v>EMAIL</v>
      </c>
      <c r="M5328" t="str">
        <f t="shared" si="669"/>
        <v>bblerondini@gmail.com</v>
      </c>
      <c r="N5328" t="str">
        <f t="shared" si="670"/>
        <v>www.bblerondini.com</v>
      </c>
      <c r="O5328" t="str">
        <f t="shared" si="671"/>
        <v>bblerondini@gmail.com</v>
      </c>
      <c r="S5328" s="1" t="s">
        <v>1345</v>
      </c>
    </row>
    <row r="5329" spans="1:19" ht="14.4" x14ac:dyDescent="0.3">
      <c r="A5329" s="1" t="s">
        <v>29</v>
      </c>
      <c r="B5329" s="1" t="s">
        <v>16930</v>
      </c>
      <c r="C5329" s="1" t="s">
        <v>16931</v>
      </c>
      <c r="D5329" s="1" t="str">
        <f t="shared" si="665"/>
        <v>Largo Esperanto 5</v>
      </c>
      <c r="E5329" s="1" t="s">
        <v>15824</v>
      </c>
      <c r="F5329" t="s">
        <v>19718</v>
      </c>
      <c r="G5329" t="str">
        <f t="shared" si="664"/>
        <v>N/A</v>
      </c>
      <c r="H5329" s="1" t="s">
        <v>16932</v>
      </c>
      <c r="I5329" s="1" t="str">
        <f t="shared" si="666"/>
        <v>SITO</v>
      </c>
      <c r="J5329" s="1" t="str">
        <f t="shared" si="667"/>
        <v>www.ziaelvira.it</v>
      </c>
      <c r="K5329" s="1" t="s">
        <v>16933</v>
      </c>
      <c r="L5329" t="str">
        <f t="shared" si="668"/>
        <v>EMAIL</v>
      </c>
      <c r="M5329" t="str">
        <f t="shared" si="669"/>
        <v>info@ziaelvira.it</v>
      </c>
      <c r="N5329" t="str">
        <f t="shared" si="670"/>
        <v>www.ziaelvira.it</v>
      </c>
      <c r="O5329" t="str">
        <f t="shared" si="671"/>
        <v>info@ziaelvira.it</v>
      </c>
      <c r="S5329" s="1" t="s">
        <v>16930</v>
      </c>
    </row>
    <row r="5330" spans="1:19" ht="14.4" x14ac:dyDescent="0.3">
      <c r="A5330" s="1" t="s">
        <v>29</v>
      </c>
      <c r="B5330" s="1" t="s">
        <v>16934</v>
      </c>
      <c r="C5330" s="1" t="s">
        <v>16935</v>
      </c>
      <c r="D5330" s="1" t="str">
        <f t="shared" si="665"/>
        <v>Via S. Voltattorni 3</v>
      </c>
      <c r="E5330" s="1" t="s">
        <v>15824</v>
      </c>
      <c r="F5330" t="s">
        <v>19718</v>
      </c>
      <c r="G5330" t="str">
        <f t="shared" si="664"/>
        <v>N/A</v>
      </c>
      <c r="H5330" s="1" t="s">
        <v>16936</v>
      </c>
      <c r="I5330" s="1" t="str">
        <f t="shared" si="666"/>
        <v>SITO</v>
      </c>
      <c r="J5330" s="1" t="str">
        <f t="shared" si="667"/>
        <v>bbidiana.weebly.com</v>
      </c>
      <c r="K5330" s="1" t="s">
        <v>16937</v>
      </c>
      <c r="L5330" t="str">
        <f t="shared" si="668"/>
        <v>EMAIL</v>
      </c>
      <c r="M5330" t="str">
        <f t="shared" si="669"/>
        <v>bbidiana@libero.it</v>
      </c>
      <c r="N5330" t="str">
        <f t="shared" si="670"/>
        <v>bbidiana.weebly.com</v>
      </c>
      <c r="O5330" t="str">
        <f t="shared" si="671"/>
        <v>bbidiana@libero.it</v>
      </c>
      <c r="S5330" s="1" t="s">
        <v>16934</v>
      </c>
    </row>
    <row r="5331" spans="1:19" ht="14.4" x14ac:dyDescent="0.3">
      <c r="A5331" s="1" t="s">
        <v>29</v>
      </c>
      <c r="B5331" s="1" t="s">
        <v>16938</v>
      </c>
      <c r="C5331" s="1" t="s">
        <v>16939</v>
      </c>
      <c r="D5331" s="1" t="str">
        <f t="shared" si="665"/>
        <v>Via Del Caravaggio 13</v>
      </c>
      <c r="E5331" s="1" t="s">
        <v>15824</v>
      </c>
      <c r="F5331" t="s">
        <v>19718</v>
      </c>
      <c r="G5331" t="str">
        <f t="shared" si="664"/>
        <v>N/A</v>
      </c>
      <c r="H5331" s="1" t="s">
        <v>16940</v>
      </c>
      <c r="I5331" s="1" t="str">
        <f t="shared" si="666"/>
        <v>SITO</v>
      </c>
      <c r="J5331" s="1" t="str">
        <f t="shared" si="667"/>
        <v>www.bblavillettasbt.it</v>
      </c>
      <c r="K5331" s="1" t="s">
        <v>16941</v>
      </c>
      <c r="L5331" t="str">
        <f t="shared" si="668"/>
        <v>EMAIL</v>
      </c>
      <c r="M5331" t="str">
        <f t="shared" si="669"/>
        <v>bb.lavilletta@yahoo.it</v>
      </c>
      <c r="N5331" t="str">
        <f t="shared" si="670"/>
        <v>www.bblavillettasbt.it</v>
      </c>
      <c r="O5331" t="str">
        <f t="shared" si="671"/>
        <v>bb.lavilletta@yahoo.it</v>
      </c>
      <c r="S5331" s="1" t="s">
        <v>16938</v>
      </c>
    </row>
    <row r="5332" spans="1:19" ht="14.4" x14ac:dyDescent="0.3">
      <c r="A5332" s="1" t="s">
        <v>29</v>
      </c>
      <c r="B5332" s="1" t="s">
        <v>16942</v>
      </c>
      <c r="C5332" s="1" t="s">
        <v>16943</v>
      </c>
      <c r="D5332" s="1" t="str">
        <f t="shared" si="665"/>
        <v>Via Dei Laureati 86</v>
      </c>
      <c r="E5332" s="1" t="s">
        <v>15824</v>
      </c>
      <c r="F5332" t="s">
        <v>19718</v>
      </c>
      <c r="G5332" t="str">
        <f t="shared" si="664"/>
        <v>N/A</v>
      </c>
      <c r="H5332" s="1" t="s">
        <v>16944</v>
      </c>
      <c r="I5332" s="1" t="str">
        <f t="shared" si="666"/>
        <v>SITO</v>
      </c>
      <c r="J5332" s="1" t="str">
        <f t="shared" si="667"/>
        <v>www.dreamtimebb.com</v>
      </c>
      <c r="K5332" s="1" t="s">
        <v>16945</v>
      </c>
      <c r="L5332" t="str">
        <f t="shared" si="668"/>
        <v>EMAIL</v>
      </c>
      <c r="M5332" t="str">
        <f t="shared" si="669"/>
        <v>info@dreamtimebb.com</v>
      </c>
      <c r="N5332" t="str">
        <f t="shared" si="670"/>
        <v>www.dreamtimebb.com</v>
      </c>
      <c r="O5332" t="str">
        <f t="shared" si="671"/>
        <v>info@dreamtimebb.com</v>
      </c>
      <c r="S5332" s="1" t="s">
        <v>16942</v>
      </c>
    </row>
    <row r="5333" spans="1:19" ht="14.4" x14ac:dyDescent="0.3">
      <c r="A5333" s="1" t="s">
        <v>403</v>
      </c>
      <c r="B5333" s="1" t="s">
        <v>16946</v>
      </c>
      <c r="C5333" s="1" t="s">
        <v>16947</v>
      </c>
      <c r="D5333" s="1" t="str">
        <f t="shared" si="665"/>
        <v>Viale Europa 72/74</v>
      </c>
      <c r="E5333" s="1" t="s">
        <v>15824</v>
      </c>
      <c r="F5333" s="1" t="s">
        <v>15824</v>
      </c>
      <c r="G5333" t="str">
        <f t="shared" si="664"/>
        <v>San Benedetto Del Tronto</v>
      </c>
      <c r="H5333" s="1" t="s">
        <v>16948</v>
      </c>
      <c r="I5333" s="1" t="str">
        <f t="shared" si="666"/>
        <v>SITO</v>
      </c>
      <c r="J5333" s="1" t="str">
        <f t="shared" si="667"/>
        <v>www.residenceelisa.it</v>
      </c>
      <c r="K5333" s="1" t="s">
        <v>16949</v>
      </c>
      <c r="L5333" t="str">
        <f t="shared" si="668"/>
        <v>EMAIL</v>
      </c>
      <c r="M5333" t="str">
        <f t="shared" si="669"/>
        <v>info@residenceelisa.it</v>
      </c>
      <c r="N5333" t="str">
        <f t="shared" si="670"/>
        <v>www.residenceelisa.it</v>
      </c>
      <c r="O5333" t="str">
        <f t="shared" si="671"/>
        <v>info@residenceelisa.it</v>
      </c>
      <c r="S5333" s="1" t="s">
        <v>16946</v>
      </c>
    </row>
    <row r="5334" spans="1:19" ht="14.4" x14ac:dyDescent="0.3">
      <c r="A5334" s="1" t="s">
        <v>29</v>
      </c>
      <c r="B5334" s="1" t="s">
        <v>16950</v>
      </c>
      <c r="C5334" s="1" t="s">
        <v>16951</v>
      </c>
      <c r="D5334" s="1" t="str">
        <f t="shared" si="665"/>
        <v>Via Calatafimi 16</v>
      </c>
      <c r="E5334" s="1" t="s">
        <v>15824</v>
      </c>
      <c r="F5334" t="s">
        <v>19718</v>
      </c>
      <c r="G5334" t="str">
        <f t="shared" si="664"/>
        <v>N/A</v>
      </c>
      <c r="H5334" s="1" t="s">
        <v>16952</v>
      </c>
      <c r="I5334" s="1" t="str">
        <f t="shared" si="666"/>
        <v>SITO</v>
      </c>
      <c r="J5334" s="1" t="str">
        <f t="shared" si="667"/>
        <v>www.bbfuorirotta.it</v>
      </c>
      <c r="K5334" s="1" t="s">
        <v>16953</v>
      </c>
      <c r="L5334" t="str">
        <f t="shared" si="668"/>
        <v>EMAIL</v>
      </c>
      <c r="M5334" t="str">
        <f t="shared" si="669"/>
        <v>carlo.chiaromonte@tin.it</v>
      </c>
      <c r="N5334" t="str">
        <f t="shared" si="670"/>
        <v>www.bbfuorirotta.it</v>
      </c>
      <c r="O5334" t="str">
        <f t="shared" si="671"/>
        <v>carlo.chiaromonte@tin.it</v>
      </c>
      <c r="S5334" s="1" t="s">
        <v>16950</v>
      </c>
    </row>
    <row r="5335" spans="1:19" ht="14.4" x14ac:dyDescent="0.3">
      <c r="A5335" s="1" t="s">
        <v>29</v>
      </c>
      <c r="B5335" s="1" t="s">
        <v>16954</v>
      </c>
      <c r="C5335" s="1" t="s">
        <v>16955</v>
      </c>
      <c r="D5335" s="1" t="str">
        <f t="shared" si="665"/>
        <v>Via Nicola Copernico 34</v>
      </c>
      <c r="E5335" s="1" t="s">
        <v>15824</v>
      </c>
      <c r="F5335" s="1" t="s">
        <v>16956</v>
      </c>
      <c r="G5335" t="str">
        <f t="shared" si="664"/>
        <v>San Benedetto Del Tronto</v>
      </c>
      <c r="H5335" t="s">
        <v>19718</v>
      </c>
      <c r="I5335" s="1" t="str">
        <f t="shared" si="666"/>
        <v>SITO</v>
      </c>
      <c r="J5335" s="1" t="str">
        <f t="shared" si="667"/>
        <v>N/a</v>
      </c>
      <c r="K5335" s="1" t="s">
        <v>16957</v>
      </c>
      <c r="L5335" t="str">
        <f t="shared" si="668"/>
        <v>EMAIL</v>
      </c>
      <c r="M5335" t="str">
        <f t="shared" si="669"/>
        <v>bbocchidimare@gmail.com</v>
      </c>
      <c r="N5335" t="str">
        <f t="shared" si="670"/>
        <v>N/a</v>
      </c>
      <c r="O5335" t="str">
        <f t="shared" si="671"/>
        <v>bbocchidimare@gmail.com</v>
      </c>
      <c r="S5335" s="1" t="s">
        <v>16954</v>
      </c>
    </row>
    <row r="5336" spans="1:19" ht="14.4" x14ac:dyDescent="0.3">
      <c r="A5336" s="1" t="s">
        <v>29</v>
      </c>
      <c r="B5336" s="1" t="s">
        <v>16958</v>
      </c>
      <c r="C5336" s="1" t="s">
        <v>16959</v>
      </c>
      <c r="D5336" s="1" t="str">
        <f t="shared" si="665"/>
        <v>C.Da Santa Lucia 15</v>
      </c>
      <c r="E5336" s="1" t="s">
        <v>15824</v>
      </c>
      <c r="F5336" t="s">
        <v>19718</v>
      </c>
      <c r="G5336" t="str">
        <f t="shared" si="664"/>
        <v>N/A</v>
      </c>
      <c r="H5336" t="s">
        <v>19718</v>
      </c>
      <c r="I5336" s="1" t="str">
        <f t="shared" si="666"/>
        <v>SITO</v>
      </c>
      <c r="J5336" s="1" t="str">
        <f t="shared" si="667"/>
        <v>N/a</v>
      </c>
      <c r="K5336" s="1" t="s">
        <v>16960</v>
      </c>
      <c r="L5336" t="str">
        <f t="shared" si="668"/>
        <v>EMAIL</v>
      </c>
      <c r="M5336" t="str">
        <f t="shared" si="669"/>
        <v>info@villacricri.it</v>
      </c>
      <c r="N5336" t="str">
        <f t="shared" si="670"/>
        <v>N/a</v>
      </c>
      <c r="O5336" t="str">
        <f t="shared" si="671"/>
        <v>info@villacricri.it</v>
      </c>
      <c r="S5336" s="1" t="s">
        <v>16958</v>
      </c>
    </row>
    <row r="5337" spans="1:19" ht="14.4" x14ac:dyDescent="0.3">
      <c r="A5337" s="1" t="s">
        <v>679</v>
      </c>
      <c r="B5337" s="1" t="s">
        <v>16961</v>
      </c>
      <c r="C5337" s="1" t="s">
        <v>3853</v>
      </c>
      <c r="D5337" s="1" t="str">
        <f t="shared" si="665"/>
        <v>Viale Trieste 33 33</v>
      </c>
      <c r="E5337" s="1" t="s">
        <v>15824</v>
      </c>
      <c r="F5337" t="s">
        <v>19718</v>
      </c>
      <c r="G5337" t="str">
        <f t="shared" si="664"/>
        <v>N/A</v>
      </c>
      <c r="H5337" t="s">
        <v>19718</v>
      </c>
      <c r="I5337" s="1" t="str">
        <f t="shared" si="666"/>
        <v>SITO</v>
      </c>
      <c r="J5337" s="1" t="str">
        <f t="shared" si="667"/>
        <v>N/a</v>
      </c>
      <c r="K5337" t="s">
        <v>19718</v>
      </c>
      <c r="L5337" t="str">
        <f t="shared" si="668"/>
        <v>SITO</v>
      </c>
      <c r="M5337" t="str">
        <f t="shared" si="669"/>
        <v xml:space="preserve"> </v>
      </c>
      <c r="N5337" t="str">
        <f t="shared" si="670"/>
        <v>N/a</v>
      </c>
      <c r="O5337" t="str">
        <f t="shared" si="671"/>
        <v>N/a</v>
      </c>
      <c r="S5337" s="1" t="s">
        <v>16961</v>
      </c>
    </row>
    <row r="5338" spans="1:19" ht="14.4" x14ac:dyDescent="0.3">
      <c r="A5338" s="1" t="s">
        <v>82</v>
      </c>
      <c r="B5338" s="1" t="s">
        <v>16962</v>
      </c>
      <c r="C5338" s="1" t="s">
        <v>16963</v>
      </c>
      <c r="D5338" s="1" t="str">
        <f t="shared" si="665"/>
        <v>Via Dei Laureati 4</v>
      </c>
      <c r="E5338" s="1" t="s">
        <v>15824</v>
      </c>
      <c r="F5338" s="1" t="s">
        <v>15824</v>
      </c>
      <c r="G5338" t="str">
        <f t="shared" si="664"/>
        <v>San Benedetto Del Tronto</v>
      </c>
      <c r="H5338" t="s">
        <v>19718</v>
      </c>
      <c r="I5338" s="1" t="str">
        <f t="shared" si="666"/>
        <v>SITO</v>
      </c>
      <c r="J5338" s="1" t="str">
        <f t="shared" si="667"/>
        <v>N/a</v>
      </c>
      <c r="K5338" s="1" t="s">
        <v>16964</v>
      </c>
      <c r="L5338" t="str">
        <f t="shared" si="668"/>
        <v>EMAIL</v>
      </c>
      <c r="M5338" t="str">
        <f t="shared" si="669"/>
        <v>marisaruggieri@gmail.com</v>
      </c>
      <c r="N5338" t="str">
        <f t="shared" si="670"/>
        <v>N/a</v>
      </c>
      <c r="O5338" t="str">
        <f t="shared" si="671"/>
        <v>marisaruggieri@gmail.com</v>
      </c>
      <c r="S5338" s="1" t="s">
        <v>16962</v>
      </c>
    </row>
    <row r="5339" spans="1:19" ht="14.4" x14ac:dyDescent="0.3">
      <c r="A5339" s="1" t="s">
        <v>29</v>
      </c>
      <c r="B5339" s="1" t="s">
        <v>16965</v>
      </c>
      <c r="C5339" s="1" t="s">
        <v>16966</v>
      </c>
      <c r="D5339" s="1" t="str">
        <f t="shared" si="665"/>
        <v>Viale De Gasperi 46</v>
      </c>
      <c r="E5339" s="1" t="s">
        <v>15824</v>
      </c>
      <c r="F5339" t="s">
        <v>19718</v>
      </c>
      <c r="G5339" t="str">
        <f t="shared" si="664"/>
        <v>N/A</v>
      </c>
      <c r="H5339" s="1" t="s">
        <v>16967</v>
      </c>
      <c r="I5339" s="1" t="str">
        <f t="shared" si="666"/>
        <v>SITO</v>
      </c>
      <c r="J5339" s="1" t="str">
        <f t="shared" si="667"/>
        <v>www.casadamarebb.com</v>
      </c>
      <c r="K5339" s="1" t="s">
        <v>16968</v>
      </c>
      <c r="L5339" t="str">
        <f t="shared" si="668"/>
        <v>EMAIL</v>
      </c>
      <c r="M5339" t="str">
        <f t="shared" si="669"/>
        <v>postmaster@casadamarebb.com</v>
      </c>
      <c r="N5339" t="str">
        <f t="shared" si="670"/>
        <v>www.casadamarebb.com</v>
      </c>
      <c r="O5339" t="str">
        <f t="shared" si="671"/>
        <v>postmaster@casadamarebb.com</v>
      </c>
      <c r="S5339" s="1" t="s">
        <v>16965</v>
      </c>
    </row>
    <row r="5340" spans="1:19" ht="14.4" x14ac:dyDescent="0.3">
      <c r="A5340" s="1" t="s">
        <v>29</v>
      </c>
      <c r="B5340" s="1" t="s">
        <v>16969</v>
      </c>
      <c r="C5340" s="1" t="s">
        <v>16970</v>
      </c>
      <c r="D5340" s="1" t="str">
        <f t="shared" si="665"/>
        <v>Via Tronto 21/B</v>
      </c>
      <c r="E5340" s="1" t="s">
        <v>15824</v>
      </c>
      <c r="F5340" t="s">
        <v>19718</v>
      </c>
      <c r="G5340" t="str">
        <f t="shared" si="664"/>
        <v>N/A</v>
      </c>
      <c r="H5340" t="s">
        <v>19718</v>
      </c>
      <c r="I5340" s="1" t="str">
        <f t="shared" si="666"/>
        <v>SITO</v>
      </c>
      <c r="J5340" s="1" t="str">
        <f t="shared" si="667"/>
        <v>N/a</v>
      </c>
      <c r="K5340" s="1" t="s">
        <v>16971</v>
      </c>
      <c r="L5340" t="str">
        <f t="shared" si="668"/>
        <v>EMAIL</v>
      </c>
      <c r="M5340" t="str">
        <f t="shared" si="669"/>
        <v>santangelo.annalisa@gmail.com</v>
      </c>
      <c r="N5340" t="str">
        <f t="shared" si="670"/>
        <v>N/a</v>
      </c>
      <c r="O5340" t="str">
        <f t="shared" si="671"/>
        <v>santangelo.annalisa@gmail.com</v>
      </c>
      <c r="S5340" s="1" t="s">
        <v>16969</v>
      </c>
    </row>
    <row r="5341" spans="1:19" ht="14.4" x14ac:dyDescent="0.3">
      <c r="A5341" s="1" t="s">
        <v>29</v>
      </c>
      <c r="B5341" s="1" t="s">
        <v>16972</v>
      </c>
      <c r="C5341" s="1" t="s">
        <v>16973</v>
      </c>
      <c r="D5341" s="1" t="str">
        <f t="shared" si="665"/>
        <v>Via Sardegna 1/C</v>
      </c>
      <c r="E5341" s="1" t="s">
        <v>15824</v>
      </c>
      <c r="F5341" t="s">
        <v>19718</v>
      </c>
      <c r="G5341" t="str">
        <f t="shared" si="664"/>
        <v>N/A</v>
      </c>
      <c r="H5341" s="1" t="s">
        <v>16974</v>
      </c>
      <c r="I5341" s="1" t="str">
        <f t="shared" si="666"/>
        <v>SITO</v>
      </c>
      <c r="J5341" s="1" t="str">
        <f t="shared" si="667"/>
        <v>http://bbsunbeach.it</v>
      </c>
      <c r="K5341" s="1" t="s">
        <v>16975</v>
      </c>
      <c r="L5341" t="str">
        <f t="shared" si="668"/>
        <v>EMAIL</v>
      </c>
      <c r="M5341" t="str">
        <f t="shared" si="669"/>
        <v>lusantori@gmail.com</v>
      </c>
      <c r="N5341" t="str">
        <f t="shared" si="670"/>
        <v>http://bbsunbeach.it</v>
      </c>
      <c r="O5341" t="str">
        <f t="shared" si="671"/>
        <v>lusantori@gmail.com</v>
      </c>
      <c r="S5341" s="1" t="s">
        <v>16972</v>
      </c>
    </row>
    <row r="5342" spans="1:19" ht="14.4" x14ac:dyDescent="0.3">
      <c r="A5342" s="1" t="s">
        <v>29</v>
      </c>
      <c r="B5342" s="1" t="s">
        <v>16976</v>
      </c>
      <c r="C5342" s="1" t="s">
        <v>16977</v>
      </c>
      <c r="D5342" s="1" t="str">
        <f t="shared" si="665"/>
        <v>Via Monte Verde 2</v>
      </c>
      <c r="E5342" s="1" t="s">
        <v>15824</v>
      </c>
      <c r="F5342" t="s">
        <v>19718</v>
      </c>
      <c r="G5342" t="str">
        <f t="shared" si="664"/>
        <v>N/A</v>
      </c>
      <c r="H5342" t="s">
        <v>19718</v>
      </c>
      <c r="I5342" s="1" t="str">
        <f t="shared" si="666"/>
        <v>SITO</v>
      </c>
      <c r="J5342" s="1" t="str">
        <f t="shared" si="667"/>
        <v>N/a</v>
      </c>
      <c r="K5342" s="1" t="s">
        <v>16978</v>
      </c>
      <c r="L5342" t="str">
        <f t="shared" si="668"/>
        <v>EMAIL</v>
      </c>
      <c r="M5342" t="str">
        <f t="shared" si="669"/>
        <v>bebsanbenedettodeltronto@gmail.com</v>
      </c>
      <c r="N5342" t="str">
        <f t="shared" si="670"/>
        <v>N/a</v>
      </c>
      <c r="O5342" t="str">
        <f t="shared" si="671"/>
        <v>bebsanbenedettodeltronto@gmail.com</v>
      </c>
      <c r="S5342" s="1" t="s">
        <v>16976</v>
      </c>
    </row>
    <row r="5343" spans="1:19" ht="14.4" x14ac:dyDescent="0.3">
      <c r="A5343" s="1" t="s">
        <v>29</v>
      </c>
      <c r="B5343" s="1" t="s">
        <v>16979</v>
      </c>
      <c r="C5343" s="1" t="s">
        <v>16980</v>
      </c>
      <c r="D5343" s="1" t="str">
        <f t="shared" si="665"/>
        <v>Via Monte San Michele 30</v>
      </c>
      <c r="E5343" s="1" t="s">
        <v>15824</v>
      </c>
      <c r="F5343" t="s">
        <v>19718</v>
      </c>
      <c r="G5343" t="str">
        <f t="shared" si="664"/>
        <v>N/A</v>
      </c>
      <c r="H5343" t="s">
        <v>19718</v>
      </c>
      <c r="I5343" s="1" t="str">
        <f t="shared" si="666"/>
        <v>SITO</v>
      </c>
      <c r="J5343" s="1" t="str">
        <f t="shared" si="667"/>
        <v>N/a</v>
      </c>
      <c r="K5343" s="1" t="s">
        <v>16981</v>
      </c>
      <c r="L5343" t="str">
        <f t="shared" si="668"/>
        <v>EMAIL</v>
      </c>
      <c r="M5343" t="str">
        <f t="shared" si="669"/>
        <v>happyfamily.italy@gmail.com</v>
      </c>
      <c r="N5343" t="str">
        <f t="shared" si="670"/>
        <v>N/a</v>
      </c>
      <c r="O5343" t="str">
        <f t="shared" si="671"/>
        <v>happyfamily.italy@gmail.com</v>
      </c>
      <c r="S5343" s="1" t="s">
        <v>16979</v>
      </c>
    </row>
    <row r="5344" spans="1:19" ht="14.4" x14ac:dyDescent="0.3">
      <c r="A5344" s="1" t="s">
        <v>403</v>
      </c>
      <c r="B5344" s="1" t="s">
        <v>16982</v>
      </c>
      <c r="C5344" s="1" t="s">
        <v>16983</v>
      </c>
      <c r="D5344" s="1" t="str">
        <f t="shared" si="665"/>
        <v>Via Sgambati 8</v>
      </c>
      <c r="E5344" s="1" t="s">
        <v>15824</v>
      </c>
      <c r="F5344" s="1" t="s">
        <v>16956</v>
      </c>
      <c r="G5344" t="str">
        <f t="shared" si="664"/>
        <v>San Benedetto Del Tronto</v>
      </c>
      <c r="H5344" s="1" t="s">
        <v>16984</v>
      </c>
      <c r="I5344" s="1" t="str">
        <f t="shared" si="666"/>
        <v>SITO</v>
      </c>
      <c r="J5344" s="1" t="str">
        <f t="shared" si="667"/>
        <v>www.mavipresidence.it</v>
      </c>
      <c r="K5344" s="1" t="s">
        <v>16985</v>
      </c>
      <c r="L5344" t="str">
        <f t="shared" si="668"/>
        <v>EMAIL</v>
      </c>
      <c r="M5344" t="str">
        <f t="shared" si="669"/>
        <v>info@mavip.it</v>
      </c>
      <c r="N5344" t="str">
        <f t="shared" si="670"/>
        <v>www.mavipresidence.it</v>
      </c>
      <c r="O5344" t="str">
        <f t="shared" si="671"/>
        <v>info@mavip.it</v>
      </c>
      <c r="S5344" s="1" t="s">
        <v>16982</v>
      </c>
    </row>
    <row r="5345" spans="1:19" ht="14.4" x14ac:dyDescent="0.3">
      <c r="A5345" s="1" t="s">
        <v>29</v>
      </c>
      <c r="B5345" s="1" t="s">
        <v>16986</v>
      </c>
      <c r="C5345" s="1" t="s">
        <v>16987</v>
      </c>
      <c r="D5345" s="1" t="str">
        <f t="shared" si="665"/>
        <v>Via Guglielmo Oberdan 38</v>
      </c>
      <c r="E5345" s="1" t="s">
        <v>15824</v>
      </c>
      <c r="F5345" s="1" t="s">
        <v>15824</v>
      </c>
      <c r="G5345" t="str">
        <f t="shared" si="664"/>
        <v>San Benedetto Del Tronto</v>
      </c>
      <c r="H5345" s="1" t="s">
        <v>16988</v>
      </c>
      <c r="I5345" s="1" t="str">
        <f t="shared" si="666"/>
        <v>SITO</v>
      </c>
      <c r="J5345" s="1" t="str">
        <f t="shared" si="667"/>
        <v>www.bblacanoa.com</v>
      </c>
      <c r="K5345" s="1" t="s">
        <v>16989</v>
      </c>
      <c r="L5345" t="str">
        <f t="shared" si="668"/>
        <v>EMAIL</v>
      </c>
      <c r="M5345" t="str">
        <f t="shared" si="669"/>
        <v>violinoo@gmail.com</v>
      </c>
      <c r="N5345" t="str">
        <f t="shared" si="670"/>
        <v>www.bblacanoa.com</v>
      </c>
      <c r="O5345" t="str">
        <f t="shared" si="671"/>
        <v>violinoo@gmail.com</v>
      </c>
      <c r="S5345" s="1" t="s">
        <v>16986</v>
      </c>
    </row>
    <row r="5346" spans="1:19" ht="14.4" x14ac:dyDescent="0.3">
      <c r="A5346" s="1" t="s">
        <v>29</v>
      </c>
      <c r="B5346" s="1" t="s">
        <v>16990</v>
      </c>
      <c r="C5346" s="1" t="s">
        <v>16991</v>
      </c>
      <c r="D5346" s="1" t="str">
        <f t="shared" si="665"/>
        <v>Contrada  Santa Lucia Alta 48</v>
      </c>
      <c r="E5346" s="1" t="s">
        <v>15824</v>
      </c>
      <c r="F5346" s="1" t="s">
        <v>15824</v>
      </c>
      <c r="G5346" t="str">
        <f t="shared" si="664"/>
        <v>San Benedetto Del Tronto</v>
      </c>
      <c r="H5346" s="1" t="s">
        <v>16992</v>
      </c>
      <c r="I5346" s="1" t="str">
        <f t="shared" si="666"/>
        <v>SITO</v>
      </c>
      <c r="J5346" s="1" t="str">
        <f t="shared" si="667"/>
        <v>www.renalba.it</v>
      </c>
      <c r="K5346" s="1" t="s">
        <v>16993</v>
      </c>
      <c r="L5346" t="str">
        <f t="shared" si="668"/>
        <v>EMAIL</v>
      </c>
      <c r="M5346" t="str">
        <f t="shared" si="669"/>
        <v>info@renalba.it</v>
      </c>
      <c r="N5346" t="str">
        <f t="shared" si="670"/>
        <v>www.renalba.it</v>
      </c>
      <c r="O5346" t="str">
        <f t="shared" si="671"/>
        <v>info@renalba.it</v>
      </c>
      <c r="S5346" s="1" t="s">
        <v>16990</v>
      </c>
    </row>
    <row r="5347" spans="1:19" ht="14.4" x14ac:dyDescent="0.3">
      <c r="A5347" s="1" t="s">
        <v>29</v>
      </c>
      <c r="B5347" s="1" t="s">
        <v>16994</v>
      </c>
      <c r="C5347" s="1" t="s">
        <v>16995</v>
      </c>
      <c r="D5347" s="1" t="str">
        <f t="shared" si="665"/>
        <v>Via S. Formentini 74</v>
      </c>
      <c r="E5347" s="1" t="s">
        <v>15824</v>
      </c>
      <c r="F5347" s="1" t="s">
        <v>15824</v>
      </c>
      <c r="G5347" t="str">
        <f t="shared" si="664"/>
        <v>San Benedetto Del Tronto</v>
      </c>
      <c r="H5347" s="1" t="s">
        <v>14653</v>
      </c>
      <c r="I5347" s="1" t="str">
        <f t="shared" si="666"/>
        <v>SITO</v>
      </c>
      <c r="J5347" s="1" t="str">
        <f t="shared" si="667"/>
        <v>www.chartaria.it</v>
      </c>
      <c r="K5347" s="1" t="s">
        <v>14654</v>
      </c>
      <c r="L5347" t="str">
        <f t="shared" si="668"/>
        <v>EMAIL</v>
      </c>
      <c r="M5347" t="str">
        <f t="shared" si="669"/>
        <v>info@chartaria.it</v>
      </c>
      <c r="N5347" t="str">
        <f t="shared" si="670"/>
        <v>www.chartaria.it</v>
      </c>
      <c r="O5347" t="str">
        <f t="shared" si="671"/>
        <v>info@chartaria.it</v>
      </c>
      <c r="S5347" s="1" t="s">
        <v>16994</v>
      </c>
    </row>
    <row r="5348" spans="1:19" ht="14.4" x14ac:dyDescent="0.3">
      <c r="A5348" s="1" t="s">
        <v>20</v>
      </c>
      <c r="B5348" s="1" t="s">
        <v>16996</v>
      </c>
      <c r="C5348" s="1" t="s">
        <v>16997</v>
      </c>
      <c r="D5348" s="1" t="str">
        <f t="shared" si="665"/>
        <v>Contrada San Giovanni 1</v>
      </c>
      <c r="E5348" s="1" t="s">
        <v>15824</v>
      </c>
      <c r="F5348" s="1" t="s">
        <v>15824</v>
      </c>
      <c r="G5348" t="str">
        <f t="shared" si="664"/>
        <v>San Benedetto Del Tronto</v>
      </c>
      <c r="H5348" s="1" t="s">
        <v>16998</v>
      </c>
      <c r="I5348" s="1" t="str">
        <f t="shared" si="666"/>
        <v>SITO</v>
      </c>
      <c r="J5348" s="1" t="str">
        <f t="shared" si="667"/>
        <v>www.lasostaspa.it</v>
      </c>
      <c r="K5348" s="1" t="s">
        <v>16999</v>
      </c>
      <c r="L5348" t="str">
        <f t="shared" si="668"/>
        <v>EMAIL</v>
      </c>
      <c r="M5348" t="str">
        <f t="shared" si="669"/>
        <v>info@truckone.org</v>
      </c>
      <c r="N5348" t="str">
        <f t="shared" si="670"/>
        <v>www.lasostaspa.it</v>
      </c>
      <c r="O5348" t="str">
        <f t="shared" si="671"/>
        <v>info@truckone.org</v>
      </c>
      <c r="S5348" s="1" t="s">
        <v>16996</v>
      </c>
    </row>
    <row r="5349" spans="1:19" ht="14.4" x14ac:dyDescent="0.3">
      <c r="A5349" s="1" t="s">
        <v>29</v>
      </c>
      <c r="B5349" s="1" t="s">
        <v>17000</v>
      </c>
      <c r="C5349" s="1" t="s">
        <v>17001</v>
      </c>
      <c r="D5349" s="1" t="str">
        <f t="shared" si="665"/>
        <v>Corso Camillo Benso Conte Di Cavour 8</v>
      </c>
      <c r="E5349" s="1" t="s">
        <v>15824</v>
      </c>
      <c r="F5349" s="1" t="s">
        <v>15824</v>
      </c>
      <c r="G5349" t="str">
        <f t="shared" si="664"/>
        <v>San Benedetto Del Tronto</v>
      </c>
      <c r="H5349" s="1" t="s">
        <v>17002</v>
      </c>
      <c r="I5349" s="1" t="str">
        <f t="shared" si="666"/>
        <v>SITO</v>
      </c>
      <c r="J5349" s="1" t="str">
        <f t="shared" si="667"/>
        <v>http://patrizio.it</v>
      </c>
      <c r="K5349" s="1" t="s">
        <v>17003</v>
      </c>
      <c r="L5349" t="str">
        <f t="shared" si="668"/>
        <v>EMAIL</v>
      </c>
      <c r="M5349" t="str">
        <f t="shared" si="669"/>
        <v>bb@patrizio.it</v>
      </c>
      <c r="N5349" t="str">
        <f t="shared" si="670"/>
        <v>http://patrizio.it</v>
      </c>
      <c r="O5349" t="str">
        <f t="shared" si="671"/>
        <v>bb@patrizio.it</v>
      </c>
      <c r="S5349" s="1" t="s">
        <v>17000</v>
      </c>
    </row>
    <row r="5350" spans="1:19" ht="14.4" x14ac:dyDescent="0.3">
      <c r="A5350" s="1" t="s">
        <v>29</v>
      </c>
      <c r="B5350" s="1" t="s">
        <v>17004</v>
      </c>
      <c r="C5350" s="1" t="s">
        <v>17005</v>
      </c>
      <c r="D5350" s="1" t="str">
        <f t="shared" si="665"/>
        <v>Via L. Luciani 76</v>
      </c>
      <c r="E5350" s="1" t="s">
        <v>15824</v>
      </c>
      <c r="F5350" s="1" t="s">
        <v>15824</v>
      </c>
      <c r="G5350" t="str">
        <f t="shared" si="664"/>
        <v>San Benedetto Del Tronto</v>
      </c>
      <c r="H5350" s="1" t="s">
        <v>17006</v>
      </c>
      <c r="I5350" s="1" t="str">
        <f t="shared" si="666"/>
        <v>SITO</v>
      </c>
      <c r="J5350" s="1" t="str">
        <f t="shared" si="667"/>
        <v>www.cieloinunastanza.com</v>
      </c>
      <c r="K5350" s="1" t="s">
        <v>17007</v>
      </c>
      <c r="L5350" t="str">
        <f t="shared" si="668"/>
        <v>EMAIL</v>
      </c>
      <c r="M5350" t="str">
        <f t="shared" si="669"/>
        <v>np@cieloinunastanza.com</v>
      </c>
      <c r="N5350" t="str">
        <f t="shared" si="670"/>
        <v>www.cieloinunastanza.com</v>
      </c>
      <c r="O5350" t="str">
        <f t="shared" si="671"/>
        <v>np@cieloinunastanza.com</v>
      </c>
      <c r="S5350" s="1" t="s">
        <v>17004</v>
      </c>
    </row>
    <row r="5351" spans="1:19" ht="14.4" x14ac:dyDescent="0.3">
      <c r="A5351" s="1" t="s">
        <v>29</v>
      </c>
      <c r="B5351" s="1" t="s">
        <v>17008</v>
      </c>
      <c r="C5351" s="1" t="s">
        <v>17009</v>
      </c>
      <c r="D5351" s="1" t="str">
        <f t="shared" si="665"/>
        <v>Via Sabotino 42</v>
      </c>
      <c r="E5351" s="1" t="s">
        <v>15824</v>
      </c>
      <c r="F5351" s="1" t="s">
        <v>15824</v>
      </c>
      <c r="G5351" t="str">
        <f t="shared" si="664"/>
        <v>San Benedetto Del Tronto</v>
      </c>
      <c r="H5351" s="1" t="s">
        <v>17010</v>
      </c>
      <c r="I5351" s="1" t="str">
        <f t="shared" si="666"/>
        <v>SITO</v>
      </c>
      <c r="J5351" s="1" t="str">
        <f t="shared" si="667"/>
        <v>www.bbskipper.it</v>
      </c>
      <c r="K5351" s="1" t="s">
        <v>17011</v>
      </c>
      <c r="L5351" t="str">
        <f t="shared" si="668"/>
        <v>EMAIL</v>
      </c>
      <c r="M5351" t="str">
        <f t="shared" si="669"/>
        <v>info@bbskipper.it</v>
      </c>
      <c r="N5351" t="str">
        <f t="shared" si="670"/>
        <v>www.bbskipper.it</v>
      </c>
      <c r="O5351" t="str">
        <f t="shared" si="671"/>
        <v>info@bbskipper.it</v>
      </c>
      <c r="S5351" s="1" t="s">
        <v>17008</v>
      </c>
    </row>
    <row r="5352" spans="1:19" ht="14.4" x14ac:dyDescent="0.3">
      <c r="A5352" s="1" t="s">
        <v>29</v>
      </c>
      <c r="B5352" s="1" t="s">
        <v>17012</v>
      </c>
      <c r="C5352" s="1" t="s">
        <v>17013</v>
      </c>
      <c r="D5352" s="1" t="str">
        <f t="shared" si="665"/>
        <v>Via C. Lombroso 7</v>
      </c>
      <c r="E5352" s="1" t="s">
        <v>15824</v>
      </c>
      <c r="F5352" s="1" t="s">
        <v>15824</v>
      </c>
      <c r="G5352" t="str">
        <f t="shared" si="664"/>
        <v>San Benedetto Del Tronto</v>
      </c>
      <c r="H5352" t="s">
        <v>19718</v>
      </c>
      <c r="I5352" s="1" t="str">
        <f t="shared" si="666"/>
        <v>SITO</v>
      </c>
      <c r="J5352" s="1" t="str">
        <f t="shared" si="667"/>
        <v>N/a</v>
      </c>
      <c r="K5352" s="1" t="s">
        <v>17014</v>
      </c>
      <c r="L5352" t="str">
        <f t="shared" si="668"/>
        <v>EMAIL</v>
      </c>
      <c r="M5352" t="str">
        <f t="shared" si="669"/>
        <v>liberi57@tiscali.it</v>
      </c>
      <c r="N5352" t="str">
        <f t="shared" si="670"/>
        <v>N/a</v>
      </c>
      <c r="O5352" t="str">
        <f t="shared" si="671"/>
        <v>liberi57@tiscali.it</v>
      </c>
      <c r="S5352" s="1" t="s">
        <v>17012</v>
      </c>
    </row>
    <row r="5353" spans="1:19" ht="14.4" x14ac:dyDescent="0.3">
      <c r="A5353" s="1" t="s">
        <v>82</v>
      </c>
      <c r="B5353" s="1" t="s">
        <v>1123</v>
      </c>
      <c r="C5353" s="1" t="s">
        <v>17015</v>
      </c>
      <c r="D5353" s="1" t="str">
        <f t="shared" si="665"/>
        <v>Via San Giacomo 20</v>
      </c>
      <c r="E5353" s="1" t="s">
        <v>15824</v>
      </c>
      <c r="F5353" s="1" t="s">
        <v>15824</v>
      </c>
      <c r="G5353" t="str">
        <f t="shared" si="664"/>
        <v>San Benedetto Del Tronto</v>
      </c>
      <c r="H5353" s="1" t="s">
        <v>17016</v>
      </c>
      <c r="I5353" s="1" t="str">
        <f t="shared" si="666"/>
        <v>SITO</v>
      </c>
      <c r="J5353" s="1" t="str">
        <f t="shared" si="667"/>
        <v>www.residencecristallosbt.it</v>
      </c>
      <c r="K5353" s="1" t="s">
        <v>17017</v>
      </c>
      <c r="L5353" t="str">
        <f t="shared" si="668"/>
        <v>EMAIL</v>
      </c>
      <c r="M5353" t="str">
        <f t="shared" si="669"/>
        <v>residencecristallosbt@gmail.com</v>
      </c>
      <c r="N5353" t="str">
        <f t="shared" si="670"/>
        <v>www.residencecristallosbt.it</v>
      </c>
      <c r="O5353" t="str">
        <f t="shared" si="671"/>
        <v>residencecristallosbt@gmail.com</v>
      </c>
      <c r="S5353" s="1" t="s">
        <v>1123</v>
      </c>
    </row>
    <row r="5354" spans="1:19" ht="14.4" x14ac:dyDescent="0.3">
      <c r="A5354" s="1" t="s">
        <v>82</v>
      </c>
      <c r="B5354" s="1" t="s">
        <v>17018</v>
      </c>
      <c r="C5354" s="1" t="s">
        <v>17019</v>
      </c>
      <c r="D5354" s="1" t="str">
        <f t="shared" si="665"/>
        <v>Via V. Tedeschi 15</v>
      </c>
      <c r="E5354" s="1" t="s">
        <v>15824</v>
      </c>
      <c r="F5354" s="1" t="s">
        <v>15824</v>
      </c>
      <c r="G5354" t="str">
        <f t="shared" si="664"/>
        <v>San Benedetto Del Tronto</v>
      </c>
      <c r="H5354" t="s">
        <v>19718</v>
      </c>
      <c r="I5354" s="1" t="str">
        <f t="shared" si="666"/>
        <v>SITO</v>
      </c>
      <c r="J5354" s="1" t="str">
        <f t="shared" si="667"/>
        <v>N/a</v>
      </c>
      <c r="K5354" s="1" t="s">
        <v>17020</v>
      </c>
      <c r="L5354" t="str">
        <f t="shared" si="668"/>
        <v>EMAIL</v>
      </c>
      <c r="M5354" t="str">
        <f t="shared" si="669"/>
        <v>ing.calcagni@tecacostruzioni.it</v>
      </c>
      <c r="N5354" t="str">
        <f t="shared" si="670"/>
        <v>N/a</v>
      </c>
      <c r="O5354" t="str">
        <f t="shared" si="671"/>
        <v>ing.calcagni@tecacostruzioni.it</v>
      </c>
      <c r="S5354" s="1" t="s">
        <v>17018</v>
      </c>
    </row>
    <row r="5355" spans="1:19" ht="14.4" x14ac:dyDescent="0.3">
      <c r="A5355" s="1" t="s">
        <v>29</v>
      </c>
      <c r="B5355" s="1" t="s">
        <v>17021</v>
      </c>
      <c r="C5355" t="s">
        <v>19718</v>
      </c>
      <c r="D5355" s="1" t="str">
        <f t="shared" si="665"/>
        <v>N/A</v>
      </c>
      <c r="E5355" s="1" t="s">
        <v>15824</v>
      </c>
      <c r="F5355" t="s">
        <v>19718</v>
      </c>
      <c r="G5355" t="str">
        <f t="shared" si="664"/>
        <v>N/A</v>
      </c>
      <c r="H5355" t="s">
        <v>19718</v>
      </c>
      <c r="I5355" s="1" t="str">
        <f t="shared" si="666"/>
        <v>SITO</v>
      </c>
      <c r="J5355" s="1" t="str">
        <f t="shared" si="667"/>
        <v>N/a</v>
      </c>
      <c r="K5355" s="1" t="s">
        <v>17022</v>
      </c>
      <c r="L5355" t="str">
        <f t="shared" si="668"/>
        <v>EMAIL</v>
      </c>
      <c r="M5355" t="str">
        <f t="shared" si="669"/>
        <v>saverio.alesi@gmail.com</v>
      </c>
      <c r="N5355" t="str">
        <f t="shared" si="670"/>
        <v>N/a</v>
      </c>
      <c r="O5355" t="str">
        <f t="shared" si="671"/>
        <v>saverio.alesi@gmail.com</v>
      </c>
      <c r="S5355" s="1" t="s">
        <v>17021</v>
      </c>
    </row>
    <row r="5356" spans="1:19" ht="14.4" x14ac:dyDescent="0.3">
      <c r="A5356" s="1" t="s">
        <v>29</v>
      </c>
      <c r="B5356" s="1" t="s">
        <v>17023</v>
      </c>
      <c r="C5356" s="1" t="s">
        <v>17024</v>
      </c>
      <c r="D5356" s="1" t="str">
        <f t="shared" si="665"/>
        <v>Via E. Fileni 30</v>
      </c>
      <c r="E5356" s="1" t="s">
        <v>15824</v>
      </c>
      <c r="F5356" s="1" t="s">
        <v>15824</v>
      </c>
      <c r="G5356" t="str">
        <f t="shared" si="664"/>
        <v>San Benedetto Del Tronto</v>
      </c>
      <c r="H5356" s="1" t="s">
        <v>17025</v>
      </c>
      <c r="I5356" s="1" t="str">
        <f t="shared" si="666"/>
        <v>SITO</v>
      </c>
      <c r="J5356" s="1" t="str">
        <f t="shared" si="667"/>
        <v>www.bbdelcastello.it</v>
      </c>
      <c r="K5356" s="1" t="s">
        <v>17026</v>
      </c>
      <c r="L5356" t="str">
        <f t="shared" si="668"/>
        <v>EMAIL</v>
      </c>
      <c r="M5356" t="str">
        <f t="shared" si="669"/>
        <v>mail@bbdelcastello.it</v>
      </c>
      <c r="N5356" t="str">
        <f t="shared" si="670"/>
        <v>www.bbdelcastello.it</v>
      </c>
      <c r="O5356" t="str">
        <f t="shared" si="671"/>
        <v>mail@bbdelcastello.it</v>
      </c>
      <c r="S5356" s="1" t="s">
        <v>17023</v>
      </c>
    </row>
    <row r="5357" spans="1:19" ht="14.4" x14ac:dyDescent="0.3">
      <c r="A5357" s="1" t="s">
        <v>82</v>
      </c>
      <c r="B5357" s="1" t="s">
        <v>17027</v>
      </c>
      <c r="C5357" s="1" t="s">
        <v>17028</v>
      </c>
      <c r="D5357" s="1" t="str">
        <f t="shared" si="665"/>
        <v>Via R. Zandonai 3</v>
      </c>
      <c r="E5357" s="1" t="s">
        <v>15824</v>
      </c>
      <c r="F5357" s="1" t="s">
        <v>15824</v>
      </c>
      <c r="G5357" t="str">
        <f t="shared" si="664"/>
        <v>San Benedetto Del Tronto</v>
      </c>
      <c r="H5357" s="1" t="s">
        <v>17029</v>
      </c>
      <c r="I5357" s="1" t="str">
        <f t="shared" si="666"/>
        <v>SITO</v>
      </c>
      <c r="J5357" s="1" t="str">
        <f t="shared" si="667"/>
        <v>www.residencedolcemare.it</v>
      </c>
      <c r="K5357" s="1" t="s">
        <v>17030</v>
      </c>
      <c r="L5357" t="str">
        <f t="shared" si="668"/>
        <v>EMAIL</v>
      </c>
      <c r="M5357" t="str">
        <f t="shared" si="669"/>
        <v>info@residencedolcemare.it</v>
      </c>
      <c r="N5357" t="str">
        <f t="shared" si="670"/>
        <v>www.residencedolcemare.it</v>
      </c>
      <c r="O5357" t="str">
        <f t="shared" si="671"/>
        <v>info@residencedolcemare.it</v>
      </c>
      <c r="S5357" s="1" t="s">
        <v>17027</v>
      </c>
    </row>
    <row r="5358" spans="1:19" ht="14.4" x14ac:dyDescent="0.3">
      <c r="A5358" s="1" t="s">
        <v>82</v>
      </c>
      <c r="B5358" s="1" t="s">
        <v>17031</v>
      </c>
      <c r="C5358" s="1" t="s">
        <v>17032</v>
      </c>
      <c r="D5358" s="1" t="str">
        <f t="shared" si="665"/>
        <v>Via Alessandro Volta 72</v>
      </c>
      <c r="E5358" s="1" t="s">
        <v>15824</v>
      </c>
      <c r="F5358" s="1" t="s">
        <v>15824</v>
      </c>
      <c r="G5358" t="str">
        <f t="shared" si="664"/>
        <v>San Benedetto Del Tronto</v>
      </c>
      <c r="H5358" s="1" t="s">
        <v>17033</v>
      </c>
      <c r="I5358" s="1" t="str">
        <f t="shared" si="666"/>
        <v>SITO</v>
      </c>
      <c r="J5358" s="1" t="str">
        <f t="shared" si="667"/>
        <v>www.villaspina.it</v>
      </c>
      <c r="K5358" s="1" t="s">
        <v>17034</v>
      </c>
      <c r="L5358" t="str">
        <f t="shared" si="668"/>
        <v>EMAIL</v>
      </c>
      <c r="M5358" t="str">
        <f t="shared" si="669"/>
        <v>info@villaspina.it</v>
      </c>
      <c r="N5358" t="str">
        <f t="shared" si="670"/>
        <v>www.villaspina.it</v>
      </c>
      <c r="O5358" t="str">
        <f t="shared" si="671"/>
        <v>info@villaspina.it</v>
      </c>
      <c r="S5358" s="1" t="s">
        <v>17031</v>
      </c>
    </row>
    <row r="5359" spans="1:19" ht="14.4" x14ac:dyDescent="0.3">
      <c r="A5359" s="1" t="s">
        <v>82</v>
      </c>
      <c r="B5359" s="1" t="s">
        <v>17035</v>
      </c>
      <c r="C5359" s="1" t="s">
        <v>17036</v>
      </c>
      <c r="D5359" s="1" t="str">
        <f t="shared" si="665"/>
        <v>Via G. Battista Pergolesi 30</v>
      </c>
      <c r="E5359" s="1" t="s">
        <v>15824</v>
      </c>
      <c r="F5359" s="1" t="s">
        <v>15824</v>
      </c>
      <c r="G5359" t="str">
        <f t="shared" si="664"/>
        <v>San Benedetto Del Tronto</v>
      </c>
      <c r="H5359" s="1" t="s">
        <v>17037</v>
      </c>
      <c r="I5359" s="1" t="str">
        <f t="shared" si="666"/>
        <v>SITO</v>
      </c>
      <c r="J5359" s="1" t="str">
        <f t="shared" si="667"/>
        <v>www.hoteltaormina.it</v>
      </c>
      <c r="K5359" s="1" t="s">
        <v>17038</v>
      </c>
      <c r="L5359" t="str">
        <f t="shared" si="668"/>
        <v>EMAIL</v>
      </c>
      <c r="M5359" t="str">
        <f t="shared" si="669"/>
        <v>info@hoteltaormina.it</v>
      </c>
      <c r="N5359" t="str">
        <f t="shared" si="670"/>
        <v>www.hoteltaormina.it</v>
      </c>
      <c r="O5359" t="str">
        <f t="shared" si="671"/>
        <v>info@hoteltaormina.it</v>
      </c>
      <c r="S5359" s="1" t="s">
        <v>17035</v>
      </c>
    </row>
    <row r="5360" spans="1:19" ht="14.4" x14ac:dyDescent="0.3">
      <c r="A5360" s="1" t="s">
        <v>88</v>
      </c>
      <c r="B5360" s="1" t="s">
        <v>17039</v>
      </c>
      <c r="C5360" t="s">
        <v>19718</v>
      </c>
      <c r="D5360" s="1" t="str">
        <f t="shared" si="665"/>
        <v>N/A</v>
      </c>
      <c r="E5360" s="1" t="s">
        <v>15824</v>
      </c>
      <c r="F5360" s="1" t="s">
        <v>17040</v>
      </c>
      <c r="G5360" t="str">
        <f t="shared" si="664"/>
        <v>Zona Ragnola</v>
      </c>
      <c r="H5360" s="1" t="s">
        <v>17041</v>
      </c>
      <c r="I5360" s="1" t="str">
        <f t="shared" si="666"/>
        <v>SITO</v>
      </c>
      <c r="J5360" s="1" t="str">
        <f t="shared" si="667"/>
        <v>ccrivierapicena.com</v>
      </c>
      <c r="K5360" t="s">
        <v>19718</v>
      </c>
      <c r="L5360" t="str">
        <f t="shared" si="668"/>
        <v>SITO</v>
      </c>
      <c r="M5360" t="str">
        <f t="shared" si="669"/>
        <v xml:space="preserve"> </v>
      </c>
      <c r="N5360" t="str">
        <f t="shared" si="670"/>
        <v>ccrivierapicena.com</v>
      </c>
      <c r="O5360" t="str">
        <f t="shared" si="671"/>
        <v>N/a</v>
      </c>
      <c r="S5360" s="1" t="s">
        <v>17039</v>
      </c>
    </row>
    <row r="5361" spans="1:19" ht="14.4" x14ac:dyDescent="0.3">
      <c r="A5361" s="1" t="s">
        <v>82</v>
      </c>
      <c r="B5361" s="1" t="s">
        <v>17042</v>
      </c>
      <c r="C5361" s="1" t="s">
        <v>17043</v>
      </c>
      <c r="D5361" s="1" t="str">
        <f t="shared" si="665"/>
        <v>Via Sacchini 1</v>
      </c>
      <c r="E5361" s="1" t="s">
        <v>15824</v>
      </c>
      <c r="F5361" t="s">
        <v>19718</v>
      </c>
      <c r="G5361" t="str">
        <f t="shared" si="664"/>
        <v>N/A</v>
      </c>
      <c r="H5361" s="1" t="s">
        <v>17037</v>
      </c>
      <c r="I5361" s="1" t="str">
        <f t="shared" si="666"/>
        <v>SITO</v>
      </c>
      <c r="J5361" s="1" t="str">
        <f t="shared" si="667"/>
        <v>www.hoteltaormina.it</v>
      </c>
      <c r="K5361" s="1" t="s">
        <v>17038</v>
      </c>
      <c r="L5361" t="str">
        <f t="shared" si="668"/>
        <v>EMAIL</v>
      </c>
      <c r="M5361" t="str">
        <f t="shared" si="669"/>
        <v>info@hoteltaormina.it</v>
      </c>
      <c r="N5361" t="str">
        <f t="shared" si="670"/>
        <v>www.hoteltaormina.it</v>
      </c>
      <c r="O5361" t="str">
        <f t="shared" si="671"/>
        <v>info@hoteltaormina.it</v>
      </c>
      <c r="S5361" s="1" t="s">
        <v>17042</v>
      </c>
    </row>
    <row r="5362" spans="1:19" ht="14.4" x14ac:dyDescent="0.3">
      <c r="A5362" s="1" t="s">
        <v>82</v>
      </c>
      <c r="B5362" s="1" t="s">
        <v>17044</v>
      </c>
      <c r="C5362" s="1" t="s">
        <v>17045</v>
      </c>
      <c r="D5362" s="1" t="str">
        <f t="shared" si="665"/>
        <v>G.Moretti 1</v>
      </c>
      <c r="E5362" s="1" t="s">
        <v>15824</v>
      </c>
      <c r="F5362" t="s">
        <v>19718</v>
      </c>
      <c r="G5362" t="str">
        <f t="shared" si="664"/>
        <v>N/A</v>
      </c>
      <c r="H5362" s="1" t="s">
        <v>17046</v>
      </c>
      <c r="I5362" s="1" t="str">
        <f t="shared" si="666"/>
        <v>SITO</v>
      </c>
      <c r="J5362" s="1" t="str">
        <f t="shared" si="667"/>
        <v>www.casacavoursanbenedetto.it</v>
      </c>
      <c r="K5362" s="1" t="s">
        <v>17047</v>
      </c>
      <c r="L5362" t="str">
        <f t="shared" si="668"/>
        <v>EMAIL</v>
      </c>
      <c r="M5362" t="str">
        <f t="shared" si="669"/>
        <v>info@casacavoursanbenedetto.it</v>
      </c>
      <c r="N5362" t="str">
        <f t="shared" si="670"/>
        <v>www.casacavoursanbenedetto.it</v>
      </c>
      <c r="O5362" t="str">
        <f t="shared" si="671"/>
        <v>info@casacavoursanbenedetto.it</v>
      </c>
      <c r="S5362" s="1" t="s">
        <v>17044</v>
      </c>
    </row>
    <row r="5363" spans="1:19" ht="14.4" x14ac:dyDescent="0.3">
      <c r="A5363" s="1" t="s">
        <v>29</v>
      </c>
      <c r="B5363" s="1" t="s">
        <v>17048</v>
      </c>
      <c r="C5363" s="1" t="s">
        <v>17049</v>
      </c>
      <c r="D5363" s="1" t="str">
        <f t="shared" si="665"/>
        <v>Via Sabotino 135</v>
      </c>
      <c r="E5363" s="1" t="s">
        <v>15824</v>
      </c>
      <c r="F5363" s="1" t="s">
        <v>17050</v>
      </c>
      <c r="G5363" t="str">
        <f t="shared" si="664"/>
        <v>San Benedetto Del Tronto</v>
      </c>
      <c r="H5363" t="s">
        <v>19718</v>
      </c>
      <c r="I5363" s="1" t="str">
        <f t="shared" si="666"/>
        <v>SITO</v>
      </c>
      <c r="J5363" s="1" t="str">
        <f t="shared" si="667"/>
        <v>N/a</v>
      </c>
      <c r="K5363" s="1" t="s">
        <v>17051</v>
      </c>
      <c r="L5363" t="str">
        <f t="shared" si="668"/>
        <v>EMAIL</v>
      </c>
      <c r="M5363" t="str">
        <f t="shared" si="669"/>
        <v>francospaletra@libero.it</v>
      </c>
      <c r="N5363" t="str">
        <f t="shared" si="670"/>
        <v>N/a</v>
      </c>
      <c r="O5363" t="str">
        <f t="shared" si="671"/>
        <v>francospaletra@libero.it</v>
      </c>
      <c r="S5363" s="1" t="s">
        <v>17048</v>
      </c>
    </row>
    <row r="5364" spans="1:19" ht="14.4" x14ac:dyDescent="0.3">
      <c r="A5364" s="1" t="s">
        <v>29</v>
      </c>
      <c r="B5364" s="1" t="s">
        <v>17052</v>
      </c>
      <c r="C5364" s="1" t="s">
        <v>17053</v>
      </c>
      <c r="D5364" s="1" t="str">
        <f t="shared" si="665"/>
        <v>Via Marconi 60</v>
      </c>
      <c r="E5364" s="1" t="s">
        <v>15824</v>
      </c>
      <c r="F5364" s="1" t="s">
        <v>15824</v>
      </c>
      <c r="G5364" t="str">
        <f t="shared" si="664"/>
        <v>San Benedetto Del Tronto</v>
      </c>
      <c r="H5364" s="1" t="s">
        <v>17054</v>
      </c>
      <c r="I5364" s="1" t="str">
        <f t="shared" si="666"/>
        <v>SITO</v>
      </c>
      <c r="J5364" s="1" t="str">
        <f t="shared" si="667"/>
        <v>www.atticomare.it</v>
      </c>
      <c r="K5364" s="1" t="s">
        <v>17055</v>
      </c>
      <c r="L5364" t="str">
        <f t="shared" si="668"/>
        <v>EMAIL</v>
      </c>
      <c r="M5364" t="str">
        <f t="shared" si="669"/>
        <v>info@atticomare.it</v>
      </c>
      <c r="N5364" t="str">
        <f t="shared" si="670"/>
        <v>www.atticomare.it</v>
      </c>
      <c r="O5364" t="str">
        <f t="shared" si="671"/>
        <v>info@atticomare.it</v>
      </c>
      <c r="S5364" s="1" t="s">
        <v>17052</v>
      </c>
    </row>
    <row r="5365" spans="1:19" ht="14.4" x14ac:dyDescent="0.3">
      <c r="A5365" s="1" t="s">
        <v>29</v>
      </c>
      <c r="B5365" s="1" t="s">
        <v>17056</v>
      </c>
      <c r="C5365" s="1" t="s">
        <v>17057</v>
      </c>
      <c r="D5365" s="1" t="str">
        <f t="shared" si="665"/>
        <v>Via Mameli 6</v>
      </c>
      <c r="E5365" s="1" t="s">
        <v>15824</v>
      </c>
      <c r="F5365" s="1" t="s">
        <v>10386</v>
      </c>
      <c r="G5365" t="str">
        <f t="shared" si="664"/>
        <v>Centro Storico</v>
      </c>
      <c r="H5365" s="1" t="s">
        <v>17058</v>
      </c>
      <c r="I5365" s="1" t="str">
        <f t="shared" si="666"/>
        <v>SITO</v>
      </c>
      <c r="J5365" s="1" t="str">
        <f t="shared" si="667"/>
        <v>https://www.facebook.com/pages/B-B-IN-CENTRO/317172258297449</v>
      </c>
      <c r="K5365" s="1" t="s">
        <v>17059</v>
      </c>
      <c r="L5365" t="str">
        <f t="shared" si="668"/>
        <v>EMAIL</v>
      </c>
      <c r="M5365" t="str">
        <f t="shared" si="669"/>
        <v>bbincentrosbt@gmail.com</v>
      </c>
      <c r="N5365" t="str">
        <f t="shared" si="670"/>
        <v>https://www.facebook.com/pages/B-B-IN-CENTRO/317172258297449</v>
      </c>
      <c r="O5365" t="str">
        <f t="shared" si="671"/>
        <v>bbincentrosbt@gmail.com</v>
      </c>
      <c r="S5365" s="1" t="s">
        <v>17056</v>
      </c>
    </row>
    <row r="5366" spans="1:19" ht="14.4" x14ac:dyDescent="0.3">
      <c r="A5366" s="1" t="s">
        <v>29</v>
      </c>
      <c r="B5366" s="1" t="s">
        <v>17060</v>
      </c>
      <c r="C5366" s="1" t="s">
        <v>17061</v>
      </c>
      <c r="D5366" s="1" t="str">
        <f t="shared" si="665"/>
        <v>Via Dei Laureati 115</v>
      </c>
      <c r="E5366" s="1" t="s">
        <v>15824</v>
      </c>
      <c r="F5366" s="1" t="s">
        <v>17062</v>
      </c>
      <c r="G5366" t="str">
        <f t="shared" si="664"/>
        <v>Porto D' Ascoli</v>
      </c>
      <c r="H5366" t="s">
        <v>19718</v>
      </c>
      <c r="I5366" s="1" t="str">
        <f t="shared" si="666"/>
        <v>SITO</v>
      </c>
      <c r="J5366" s="1" t="str">
        <f t="shared" si="667"/>
        <v>N/a</v>
      </c>
      <c r="K5366" s="1" t="s">
        <v>17063</v>
      </c>
      <c r="L5366" t="str">
        <f t="shared" si="668"/>
        <v>EMAIL</v>
      </c>
      <c r="M5366" t="str">
        <f t="shared" si="669"/>
        <v>valerioisopi@gmail.com</v>
      </c>
      <c r="N5366" t="str">
        <f t="shared" si="670"/>
        <v>N/a</v>
      </c>
      <c r="O5366" t="str">
        <f t="shared" si="671"/>
        <v>valerioisopi@gmail.com</v>
      </c>
      <c r="S5366" s="1" t="s">
        <v>17060</v>
      </c>
    </row>
    <row r="5367" spans="1:19" ht="14.4" x14ac:dyDescent="0.3">
      <c r="A5367" s="1" t="s">
        <v>82</v>
      </c>
      <c r="B5367" s="1" t="s">
        <v>17064</v>
      </c>
      <c r="C5367" s="1" t="s">
        <v>17065</v>
      </c>
      <c r="D5367" s="1" t="str">
        <f t="shared" si="665"/>
        <v>Via Sallustio 8</v>
      </c>
      <c r="E5367" s="1" t="s">
        <v>15824</v>
      </c>
      <c r="F5367" s="1" t="s">
        <v>15824</v>
      </c>
      <c r="G5367" t="str">
        <f t="shared" si="664"/>
        <v>San Benedetto Del Tronto</v>
      </c>
      <c r="H5367" s="1" t="s">
        <v>17066</v>
      </c>
      <c r="I5367" s="1" t="str">
        <f t="shared" si="666"/>
        <v>SITO</v>
      </c>
      <c r="J5367" s="1" t="str">
        <f t="shared" si="667"/>
        <v>www.hotel-mario.com</v>
      </c>
      <c r="K5367" s="1" t="s">
        <v>17067</v>
      </c>
      <c r="L5367" t="str">
        <f t="shared" si="668"/>
        <v>EMAIL</v>
      </c>
      <c r="M5367" t="str">
        <f t="shared" si="669"/>
        <v>info@hotel-mario.com</v>
      </c>
      <c r="N5367" t="str">
        <f t="shared" si="670"/>
        <v>www.hotel-mario.com</v>
      </c>
      <c r="O5367" t="str">
        <f t="shared" si="671"/>
        <v>info@hotel-mario.com</v>
      </c>
      <c r="S5367" s="1" t="s">
        <v>17064</v>
      </c>
    </row>
    <row r="5368" spans="1:19" ht="14.4" x14ac:dyDescent="0.3">
      <c r="A5368" s="1" t="s">
        <v>403</v>
      </c>
      <c r="B5368" s="1" t="s">
        <v>17068</v>
      </c>
      <c r="C5368" t="s">
        <v>19718</v>
      </c>
      <c r="D5368" s="1" t="str">
        <f t="shared" si="665"/>
        <v>N/A</v>
      </c>
      <c r="E5368" s="1" t="s">
        <v>15824</v>
      </c>
      <c r="F5368" t="s">
        <v>19718</v>
      </c>
      <c r="G5368" t="str">
        <f t="shared" si="664"/>
        <v>N/A</v>
      </c>
      <c r="H5368" s="1" t="s">
        <v>17069</v>
      </c>
      <c r="I5368" s="1" t="str">
        <f t="shared" si="666"/>
        <v>SITO</v>
      </c>
      <c r="J5368" s="1" t="str">
        <f t="shared" si="667"/>
        <v>www.residencegalileo.it</v>
      </c>
      <c r="K5368" s="1" t="s">
        <v>17070</v>
      </c>
      <c r="L5368" t="str">
        <f t="shared" si="668"/>
        <v>EMAIL</v>
      </c>
      <c r="M5368" t="str">
        <f t="shared" si="669"/>
        <v>info@residence-galileo.it</v>
      </c>
      <c r="N5368" t="str">
        <f t="shared" si="670"/>
        <v>www.residencegalileo.it</v>
      </c>
      <c r="O5368" t="str">
        <f t="shared" si="671"/>
        <v>info@residence-galileo.it</v>
      </c>
      <c r="S5368" s="1" t="s">
        <v>17068</v>
      </c>
    </row>
    <row r="5369" spans="1:19" ht="14.4" x14ac:dyDescent="0.3">
      <c r="A5369" s="1" t="s">
        <v>190</v>
      </c>
      <c r="B5369" s="1" t="s">
        <v>14583</v>
      </c>
      <c r="C5369" s="1" t="s">
        <v>17071</v>
      </c>
      <c r="D5369" s="1" t="str">
        <f t="shared" si="665"/>
        <v>Via Tonale 11</v>
      </c>
      <c r="E5369" s="1" t="s">
        <v>15824</v>
      </c>
      <c r="F5369" s="1" t="s">
        <v>15824</v>
      </c>
      <c r="G5369" t="str">
        <f t="shared" si="664"/>
        <v>San Benedetto Del Tronto</v>
      </c>
      <c r="H5369" t="s">
        <v>19718</v>
      </c>
      <c r="I5369" s="1" t="str">
        <f t="shared" si="666"/>
        <v>SITO</v>
      </c>
      <c r="J5369" s="1" t="str">
        <f t="shared" si="667"/>
        <v>N/a</v>
      </c>
      <c r="K5369" s="1" t="s">
        <v>17072</v>
      </c>
      <c r="L5369" t="str">
        <f t="shared" si="668"/>
        <v>EMAIL</v>
      </c>
      <c r="M5369" t="str">
        <f t="shared" si="669"/>
        <v>mariaimmacolatasbt@libero.it</v>
      </c>
      <c r="N5369" t="str">
        <f t="shared" si="670"/>
        <v>N/a</v>
      </c>
      <c r="O5369" t="str">
        <f t="shared" si="671"/>
        <v>mariaimmacolatasbt@libero.it</v>
      </c>
      <c r="S5369" s="1" t="s">
        <v>14583</v>
      </c>
    </row>
    <row r="5370" spans="1:19" ht="14.4" x14ac:dyDescent="0.3">
      <c r="A5370" s="1" t="s">
        <v>403</v>
      </c>
      <c r="B5370" s="1" t="s">
        <v>17073</v>
      </c>
      <c r="C5370" s="1" t="s">
        <v>17074</v>
      </c>
      <c r="D5370" s="1" t="str">
        <f t="shared" si="665"/>
        <v>Viale Europa 94</v>
      </c>
      <c r="E5370" s="1" t="s">
        <v>15824</v>
      </c>
      <c r="F5370" s="1" t="s">
        <v>15824</v>
      </c>
      <c r="G5370" t="str">
        <f t="shared" si="664"/>
        <v>San Benedetto Del Tronto</v>
      </c>
      <c r="H5370" s="1" t="s">
        <v>17075</v>
      </c>
      <c r="I5370" s="1" t="str">
        <f t="shared" si="666"/>
        <v>SITO</v>
      </c>
      <c r="J5370" s="1" t="str">
        <f t="shared" si="667"/>
        <v>www.residencebeaurivage.it</v>
      </c>
      <c r="K5370" s="1" t="s">
        <v>17076</v>
      </c>
      <c r="L5370" t="str">
        <f t="shared" si="668"/>
        <v>EMAIL</v>
      </c>
      <c r="M5370" t="str">
        <f t="shared" si="669"/>
        <v>info@residencebeaurivage.it</v>
      </c>
      <c r="N5370" t="str">
        <f t="shared" si="670"/>
        <v>www.residencebeaurivage.it</v>
      </c>
      <c r="O5370" t="str">
        <f t="shared" si="671"/>
        <v>info@residencebeaurivage.it</v>
      </c>
      <c r="S5370" s="1" t="s">
        <v>17073</v>
      </c>
    </row>
    <row r="5371" spans="1:19" ht="14.4" x14ac:dyDescent="0.3">
      <c r="A5371" s="1" t="s">
        <v>403</v>
      </c>
      <c r="B5371" s="1" t="s">
        <v>17077</v>
      </c>
      <c r="C5371" s="1" t="s">
        <v>17078</v>
      </c>
      <c r="D5371" s="1" t="str">
        <f t="shared" si="665"/>
        <v>Via Gaspare Spontini 2</v>
      </c>
      <c r="E5371" s="1" t="s">
        <v>15824</v>
      </c>
      <c r="F5371" s="1" t="s">
        <v>15824</v>
      </c>
      <c r="G5371" t="str">
        <f t="shared" si="664"/>
        <v>San Benedetto Del Tronto</v>
      </c>
      <c r="H5371" s="1" t="s">
        <v>17079</v>
      </c>
      <c r="I5371" s="1" t="str">
        <f t="shared" si="666"/>
        <v>SITO</v>
      </c>
      <c r="J5371" s="1" t="str">
        <f t="shared" si="667"/>
        <v>www.residenceboomerang.it</v>
      </c>
      <c r="K5371" s="1" t="s">
        <v>17080</v>
      </c>
      <c r="L5371" t="str">
        <f t="shared" si="668"/>
        <v>EMAIL</v>
      </c>
      <c r="M5371" t="str">
        <f t="shared" si="669"/>
        <v>info@residenceboomerang.it</v>
      </c>
      <c r="N5371" t="str">
        <f t="shared" si="670"/>
        <v>www.residenceboomerang.it</v>
      </c>
      <c r="O5371" t="str">
        <f t="shared" si="671"/>
        <v>info@residenceboomerang.it</v>
      </c>
      <c r="S5371" s="1" t="s">
        <v>17077</v>
      </c>
    </row>
    <row r="5372" spans="1:19" ht="14.4" x14ac:dyDescent="0.3">
      <c r="A5372" s="1" t="s">
        <v>679</v>
      </c>
      <c r="B5372" s="1" t="s">
        <v>17081</v>
      </c>
      <c r="C5372" s="1" t="s">
        <v>17082</v>
      </c>
      <c r="D5372" s="1" t="str">
        <f t="shared" si="665"/>
        <v>Viale Rinascimento 10 10</v>
      </c>
      <c r="E5372" s="1" t="s">
        <v>15824</v>
      </c>
      <c r="F5372" s="1" t="s">
        <v>17083</v>
      </c>
      <c r="G5372" t="str">
        <f t="shared" si="664"/>
        <v>Porto D'Ascoli</v>
      </c>
      <c r="H5372" t="s">
        <v>19718</v>
      </c>
      <c r="I5372" s="1" t="str">
        <f t="shared" si="666"/>
        <v>SITO</v>
      </c>
      <c r="J5372" s="1" t="str">
        <f t="shared" si="667"/>
        <v>N/a</v>
      </c>
      <c r="K5372" t="s">
        <v>19718</v>
      </c>
      <c r="L5372" t="str">
        <f t="shared" si="668"/>
        <v>SITO</v>
      </c>
      <c r="M5372" t="str">
        <f t="shared" si="669"/>
        <v xml:space="preserve"> </v>
      </c>
      <c r="N5372" t="str">
        <f t="shared" si="670"/>
        <v>N/a</v>
      </c>
      <c r="O5372" t="str">
        <f t="shared" si="671"/>
        <v>N/a</v>
      </c>
      <c r="S5372" s="1" t="s">
        <v>17081</v>
      </c>
    </row>
    <row r="5373" spans="1:19" ht="14.4" x14ac:dyDescent="0.3">
      <c r="A5373" s="1" t="s">
        <v>29</v>
      </c>
      <c r="B5373" s="1" t="s">
        <v>17084</v>
      </c>
      <c r="C5373" s="1" t="s">
        <v>17085</v>
      </c>
      <c r="D5373" s="1" t="str">
        <f t="shared" si="665"/>
        <v>Conquiste 54 54/A</v>
      </c>
      <c r="E5373" s="1" t="s">
        <v>15824</v>
      </c>
      <c r="F5373" s="1" t="s">
        <v>17086</v>
      </c>
      <c r="G5373" t="str">
        <f t="shared" si="664"/>
        <v>San Benedetto Del Tronto I-63074 Ap</v>
      </c>
      <c r="H5373" t="s">
        <v>19718</v>
      </c>
      <c r="I5373" s="1" t="str">
        <f t="shared" si="666"/>
        <v>SITO</v>
      </c>
      <c r="J5373" s="1" t="str">
        <f t="shared" si="667"/>
        <v>N/a</v>
      </c>
      <c r="K5373" s="1" t="s">
        <v>16902</v>
      </c>
      <c r="L5373" t="str">
        <f t="shared" si="668"/>
        <v>EMAIL</v>
      </c>
      <c r="M5373" t="str">
        <f t="shared" si="669"/>
        <v>italiaposadacasafelicia@gmail.com</v>
      </c>
      <c r="N5373" t="str">
        <f t="shared" si="670"/>
        <v>N/a</v>
      </c>
      <c r="O5373" t="str">
        <f t="shared" si="671"/>
        <v>italiaposadacasafelicia@gmail.com</v>
      </c>
      <c r="S5373" s="1" t="s">
        <v>17084</v>
      </c>
    </row>
    <row r="5374" spans="1:19" ht="14.4" x14ac:dyDescent="0.3">
      <c r="A5374" s="1" t="s">
        <v>82</v>
      </c>
      <c r="B5374" s="1" t="s">
        <v>17087</v>
      </c>
      <c r="C5374" s="1" t="s">
        <v>17088</v>
      </c>
      <c r="D5374" s="1" t="str">
        <f t="shared" si="665"/>
        <v>Via Legnago 52</v>
      </c>
      <c r="E5374" s="1" t="s">
        <v>15824</v>
      </c>
      <c r="F5374" s="1" t="s">
        <v>15824</v>
      </c>
      <c r="G5374" t="str">
        <f t="shared" si="664"/>
        <v>San Benedetto Del Tronto</v>
      </c>
      <c r="H5374" s="1" t="s">
        <v>17089</v>
      </c>
      <c r="I5374" s="1" t="str">
        <f t="shared" si="666"/>
        <v>SITO</v>
      </c>
      <c r="J5374" s="1" t="str">
        <f t="shared" si="667"/>
        <v>www.7rooms.it</v>
      </c>
      <c r="K5374" s="1" t="s">
        <v>17090</v>
      </c>
      <c r="L5374" t="str">
        <f t="shared" si="668"/>
        <v>EMAIL</v>
      </c>
      <c r="M5374" t="str">
        <f t="shared" si="669"/>
        <v>info@7rooms.it</v>
      </c>
      <c r="N5374" t="str">
        <f t="shared" si="670"/>
        <v>www.7rooms.it</v>
      </c>
      <c r="O5374" t="str">
        <f t="shared" si="671"/>
        <v>info@7rooms.it</v>
      </c>
      <c r="S5374" s="1" t="s">
        <v>17087</v>
      </c>
    </row>
    <row r="5375" spans="1:19" ht="14.4" x14ac:dyDescent="0.3">
      <c r="A5375" s="1" t="s">
        <v>403</v>
      </c>
      <c r="B5375" s="1" t="s">
        <v>17091</v>
      </c>
      <c r="C5375" s="1" t="s">
        <v>17092</v>
      </c>
      <c r="D5375" s="1" t="str">
        <f t="shared" si="665"/>
        <v>Via Mentana 30</v>
      </c>
      <c r="E5375" s="1" t="s">
        <v>15824</v>
      </c>
      <c r="F5375" s="1" t="s">
        <v>15824</v>
      </c>
      <c r="G5375" t="str">
        <f t="shared" si="664"/>
        <v>San Benedetto Del Tronto</v>
      </c>
      <c r="H5375" t="s">
        <v>19718</v>
      </c>
      <c r="I5375" s="1" t="str">
        <f t="shared" si="666"/>
        <v>SITO</v>
      </c>
      <c r="J5375" s="1" t="str">
        <f t="shared" si="667"/>
        <v>N/a</v>
      </c>
      <c r="K5375" s="1" t="s">
        <v>17093</v>
      </c>
      <c r="L5375" t="str">
        <f t="shared" si="668"/>
        <v>EMAIL</v>
      </c>
      <c r="M5375" t="str">
        <f t="shared" si="669"/>
        <v>residencementanasbt@libero.it</v>
      </c>
      <c r="N5375" t="str">
        <f t="shared" si="670"/>
        <v>N/a</v>
      </c>
      <c r="O5375" t="str">
        <f t="shared" si="671"/>
        <v>residencementanasbt@libero.it</v>
      </c>
      <c r="S5375" s="1" t="s">
        <v>17091</v>
      </c>
    </row>
    <row r="5376" spans="1:19" ht="14.4" x14ac:dyDescent="0.3">
      <c r="A5376" s="1" t="s">
        <v>29</v>
      </c>
      <c r="B5376" s="1" t="s">
        <v>17094</v>
      </c>
      <c r="C5376" s="1" t="s">
        <v>17095</v>
      </c>
      <c r="D5376" s="1" t="str">
        <f t="shared" si="665"/>
        <v>Via Col Di Tenda 60</v>
      </c>
      <c r="E5376" s="1" t="s">
        <v>15824</v>
      </c>
      <c r="F5376" s="1" t="s">
        <v>15824</v>
      </c>
      <c r="G5376" t="str">
        <f t="shared" si="664"/>
        <v>San Benedetto Del Tronto</v>
      </c>
      <c r="H5376" s="1" t="s">
        <v>17096</v>
      </c>
      <c r="I5376" s="1" t="str">
        <f t="shared" si="666"/>
        <v>SITO</v>
      </c>
      <c r="J5376" s="1" t="str">
        <f t="shared" si="667"/>
        <v>www.bebtorre.com</v>
      </c>
      <c r="K5376" s="1" t="s">
        <v>17097</v>
      </c>
      <c r="L5376" t="str">
        <f t="shared" si="668"/>
        <v>EMAIL</v>
      </c>
      <c r="M5376" t="str">
        <f t="shared" si="669"/>
        <v>tchristel@bebtorre.com; info@bebtorre.com</v>
      </c>
      <c r="N5376" t="str">
        <f t="shared" si="670"/>
        <v>www.bebtorre.com</v>
      </c>
      <c r="O5376" t="str">
        <f t="shared" si="671"/>
        <v>tchristel@bebtorre.com; info@bebtorre.com</v>
      </c>
      <c r="S5376" s="1" t="s">
        <v>17094</v>
      </c>
    </row>
    <row r="5377" spans="1:19" ht="14.4" x14ac:dyDescent="0.3">
      <c r="A5377" s="1" t="s">
        <v>29</v>
      </c>
      <c r="B5377" s="1" t="s">
        <v>17098</v>
      </c>
      <c r="C5377" s="1" t="s">
        <v>17099</v>
      </c>
      <c r="D5377" s="1" t="str">
        <f t="shared" si="665"/>
        <v>Largo E. Fileni 13</v>
      </c>
      <c r="E5377" s="1" t="s">
        <v>15824</v>
      </c>
      <c r="F5377" s="1" t="s">
        <v>15824</v>
      </c>
      <c r="G5377" t="str">
        <f t="shared" si="664"/>
        <v>San Benedetto Del Tronto</v>
      </c>
      <c r="H5377" s="1" t="s">
        <v>17100</v>
      </c>
      <c r="I5377" s="1" t="str">
        <f t="shared" si="666"/>
        <v>SITO</v>
      </c>
      <c r="J5377" s="1" t="str">
        <f t="shared" si="667"/>
        <v>bbadriatico.altervista.org</v>
      </c>
      <c r="K5377" s="1" t="s">
        <v>17101</v>
      </c>
      <c r="L5377" t="str">
        <f t="shared" si="668"/>
        <v>EMAIL</v>
      </c>
      <c r="M5377" t="str">
        <f t="shared" si="669"/>
        <v>tatianacharnina@libero.it</v>
      </c>
      <c r="N5377" t="str">
        <f t="shared" si="670"/>
        <v>bbadriatico.altervista.org</v>
      </c>
      <c r="O5377" t="str">
        <f t="shared" si="671"/>
        <v>tatianacharnina@libero.it</v>
      </c>
      <c r="S5377" s="1" t="s">
        <v>17098</v>
      </c>
    </row>
    <row r="5378" spans="1:19" ht="14.4" x14ac:dyDescent="0.3">
      <c r="A5378" s="1" t="s">
        <v>29</v>
      </c>
      <c r="B5378" s="1" t="s">
        <v>17102</v>
      </c>
      <c r="C5378" s="1" t="s">
        <v>17103</v>
      </c>
      <c r="D5378" s="1" t="str">
        <f t="shared" si="665"/>
        <v>Via Vittorio Alfieri 22</v>
      </c>
      <c r="E5378" s="1" t="s">
        <v>15824</v>
      </c>
      <c r="F5378" s="1" t="s">
        <v>15824</v>
      </c>
      <c r="G5378" t="str">
        <f t="shared" ref="G5378:G5441" si="672">PROPER(F5378)</f>
        <v>San Benedetto Del Tronto</v>
      </c>
      <c r="H5378" t="s">
        <v>19718</v>
      </c>
      <c r="I5378" s="1" t="str">
        <f t="shared" si="666"/>
        <v>SITO</v>
      </c>
      <c r="J5378" s="1" t="str">
        <f t="shared" si="667"/>
        <v>N/a</v>
      </c>
      <c r="K5378" t="s">
        <v>19718</v>
      </c>
      <c r="L5378" t="str">
        <f t="shared" si="668"/>
        <v>SITO</v>
      </c>
      <c r="M5378" t="str">
        <f t="shared" si="669"/>
        <v xml:space="preserve"> </v>
      </c>
      <c r="N5378" t="str">
        <f t="shared" si="670"/>
        <v>N/a</v>
      </c>
      <c r="O5378" t="str">
        <f t="shared" si="671"/>
        <v>N/a</v>
      </c>
      <c r="S5378" s="1" t="s">
        <v>17102</v>
      </c>
    </row>
    <row r="5379" spans="1:19" ht="14.4" x14ac:dyDescent="0.3">
      <c r="A5379" s="1" t="s">
        <v>29</v>
      </c>
      <c r="B5379" s="1" t="s">
        <v>17104</v>
      </c>
      <c r="C5379" s="1" t="s">
        <v>17105</v>
      </c>
      <c r="D5379" s="1" t="str">
        <f t="shared" ref="D5379:D5442" si="673">PROPER(C5379)</f>
        <v>Via G. Moretti 36</v>
      </c>
      <c r="E5379" s="1" t="s">
        <v>15824</v>
      </c>
      <c r="F5379" s="1" t="s">
        <v>15824</v>
      </c>
      <c r="G5379" t="str">
        <f t="shared" si="672"/>
        <v>San Benedetto Del Tronto</v>
      </c>
      <c r="H5379" t="s">
        <v>19718</v>
      </c>
      <c r="I5379" s="1" t="str">
        <f t="shared" ref="I5379:I5442" si="674">IF(ISERROR(FIND("@",H5379)),"SITO","EMAIL")</f>
        <v>SITO</v>
      </c>
      <c r="J5379" s="1" t="str">
        <f t="shared" ref="J5379:J5442" si="675">IF(I5379="SITO",H5379," ")</f>
        <v>N/a</v>
      </c>
      <c r="K5379" s="1" t="s">
        <v>17106</v>
      </c>
      <c r="L5379" t="str">
        <f t="shared" ref="L5379:L5442" si="676">IF(ISERROR(FIND("@",K5379)),"SITO","EMAIL")</f>
        <v>EMAIL</v>
      </c>
      <c r="M5379" t="str">
        <f t="shared" ref="M5379:M5442" si="677">IF(L5379="EMAIL",K5379, " ")</f>
        <v>silviascrem@yahoo.it</v>
      </c>
      <c r="N5379" t="str">
        <f t="shared" ref="N5379:N5442" si="678">IF(J5379&lt;&gt;" ", J5379, "N/a")</f>
        <v>N/a</v>
      </c>
      <c r="O5379" t="str">
        <f t="shared" ref="O5379:O5442" si="679">IF(M5379 &lt;&gt; " ", M5379,"N/a")</f>
        <v>silviascrem@yahoo.it</v>
      </c>
      <c r="S5379" s="1" t="s">
        <v>17104</v>
      </c>
    </row>
    <row r="5380" spans="1:19" ht="14.4" x14ac:dyDescent="0.3">
      <c r="A5380" s="1" t="s">
        <v>679</v>
      </c>
      <c r="B5380" s="1" t="s">
        <v>8212</v>
      </c>
      <c r="C5380" s="1" t="s">
        <v>3805</v>
      </c>
      <c r="D5380" s="1" t="str">
        <f t="shared" si="673"/>
        <v>Viale Trieste 1 1</v>
      </c>
      <c r="E5380" s="1" t="s">
        <v>15824</v>
      </c>
      <c r="F5380" t="s">
        <v>19718</v>
      </c>
      <c r="G5380" t="str">
        <f t="shared" si="672"/>
        <v>N/A</v>
      </c>
      <c r="H5380" s="1" t="s">
        <v>17107</v>
      </c>
      <c r="I5380" s="1" t="str">
        <f t="shared" si="674"/>
        <v>EMAIL</v>
      </c>
      <c r="J5380" s="1" t="str">
        <f t="shared" si="675"/>
        <v xml:space="preserve"> </v>
      </c>
      <c r="K5380" t="s">
        <v>19718</v>
      </c>
      <c r="L5380" t="str">
        <f t="shared" si="676"/>
        <v>SITO</v>
      </c>
      <c r="M5380" t="str">
        <f t="shared" si="677"/>
        <v xml:space="preserve"> </v>
      </c>
      <c r="N5380" t="str">
        <f t="shared" si="678"/>
        <v>N/a</v>
      </c>
      <c r="O5380" t="str">
        <f t="shared" si="679"/>
        <v>N/a</v>
      </c>
      <c r="S5380" s="1" t="s">
        <v>8212</v>
      </c>
    </row>
    <row r="5381" spans="1:19" ht="14.4" x14ac:dyDescent="0.3">
      <c r="A5381" s="1" t="s">
        <v>679</v>
      </c>
      <c r="B5381" s="1" t="s">
        <v>12878</v>
      </c>
      <c r="C5381" s="1" t="s">
        <v>17108</v>
      </c>
      <c r="D5381" s="1" t="str">
        <f t="shared" si="673"/>
        <v>Viale Trieste 13 13</v>
      </c>
      <c r="E5381" s="1" t="s">
        <v>15824</v>
      </c>
      <c r="F5381" t="s">
        <v>19718</v>
      </c>
      <c r="G5381" t="str">
        <f t="shared" si="672"/>
        <v>N/A</v>
      </c>
      <c r="H5381" t="s">
        <v>19718</v>
      </c>
      <c r="I5381" s="1" t="str">
        <f t="shared" si="674"/>
        <v>SITO</v>
      </c>
      <c r="J5381" s="1" t="str">
        <f t="shared" si="675"/>
        <v>N/a</v>
      </c>
      <c r="K5381" t="s">
        <v>19718</v>
      </c>
      <c r="L5381" t="str">
        <f t="shared" si="676"/>
        <v>SITO</v>
      </c>
      <c r="M5381" t="str">
        <f t="shared" si="677"/>
        <v xml:space="preserve"> </v>
      </c>
      <c r="N5381" t="str">
        <f t="shared" si="678"/>
        <v>N/a</v>
      </c>
      <c r="O5381" t="str">
        <f t="shared" si="679"/>
        <v>N/a</v>
      </c>
      <c r="S5381" s="1" t="s">
        <v>12878</v>
      </c>
    </row>
    <row r="5382" spans="1:19" ht="14.4" x14ac:dyDescent="0.3">
      <c r="A5382" s="1" t="s">
        <v>679</v>
      </c>
      <c r="B5382" s="1" t="s">
        <v>17109</v>
      </c>
      <c r="C5382" t="s">
        <v>19718</v>
      </c>
      <c r="D5382" s="1" t="str">
        <f t="shared" si="673"/>
        <v>N/A</v>
      </c>
      <c r="E5382" s="1" t="s">
        <v>15824</v>
      </c>
      <c r="F5382" t="s">
        <v>19718</v>
      </c>
      <c r="G5382" t="str">
        <f t="shared" si="672"/>
        <v>N/A</v>
      </c>
      <c r="H5382" t="s">
        <v>19718</v>
      </c>
      <c r="I5382" s="1" t="str">
        <f t="shared" si="674"/>
        <v>SITO</v>
      </c>
      <c r="J5382" s="1" t="str">
        <f t="shared" si="675"/>
        <v>N/a</v>
      </c>
      <c r="K5382" t="s">
        <v>19718</v>
      </c>
      <c r="L5382" t="str">
        <f t="shared" si="676"/>
        <v>SITO</v>
      </c>
      <c r="M5382" t="str">
        <f t="shared" si="677"/>
        <v xml:space="preserve"> </v>
      </c>
      <c r="N5382" t="str">
        <f t="shared" si="678"/>
        <v>N/a</v>
      </c>
      <c r="O5382" t="str">
        <f t="shared" si="679"/>
        <v>N/a</v>
      </c>
      <c r="S5382" s="1" t="s">
        <v>17109</v>
      </c>
    </row>
    <row r="5383" spans="1:19" ht="14.4" x14ac:dyDescent="0.3">
      <c r="A5383" s="1" t="s">
        <v>679</v>
      </c>
      <c r="B5383" s="1" t="s">
        <v>17110</v>
      </c>
      <c r="C5383" t="s">
        <v>19718</v>
      </c>
      <c r="D5383" s="1" t="str">
        <f t="shared" si="673"/>
        <v>N/A</v>
      </c>
      <c r="E5383" s="1" t="s">
        <v>15824</v>
      </c>
      <c r="F5383" t="s">
        <v>19718</v>
      </c>
      <c r="G5383" t="str">
        <f t="shared" si="672"/>
        <v>N/A</v>
      </c>
      <c r="H5383" t="s">
        <v>19718</v>
      </c>
      <c r="I5383" s="1" t="str">
        <f t="shared" si="674"/>
        <v>SITO</v>
      </c>
      <c r="J5383" s="1" t="str">
        <f t="shared" si="675"/>
        <v>N/a</v>
      </c>
      <c r="K5383" t="s">
        <v>19718</v>
      </c>
      <c r="L5383" t="str">
        <f t="shared" si="676"/>
        <v>SITO</v>
      </c>
      <c r="M5383" t="str">
        <f t="shared" si="677"/>
        <v xml:space="preserve"> </v>
      </c>
      <c r="N5383" t="str">
        <f t="shared" si="678"/>
        <v>N/a</v>
      </c>
      <c r="O5383" t="str">
        <f t="shared" si="679"/>
        <v>N/a</v>
      </c>
      <c r="S5383" s="1" t="s">
        <v>17110</v>
      </c>
    </row>
    <row r="5384" spans="1:19" ht="14.4" x14ac:dyDescent="0.3">
      <c r="A5384" s="1" t="s">
        <v>679</v>
      </c>
      <c r="B5384" s="1" t="s">
        <v>17111</v>
      </c>
      <c r="C5384" s="1" t="s">
        <v>17112</v>
      </c>
      <c r="D5384" s="1" t="str">
        <f t="shared" si="673"/>
        <v>Viale A. Scipioni 33 33</v>
      </c>
      <c r="E5384" s="1" t="s">
        <v>15824</v>
      </c>
      <c r="F5384" s="1" t="s">
        <v>15824</v>
      </c>
      <c r="G5384" t="str">
        <f t="shared" si="672"/>
        <v>San Benedetto Del Tronto</v>
      </c>
      <c r="H5384" s="1" t="s">
        <v>17113</v>
      </c>
      <c r="I5384" s="1" t="str">
        <f t="shared" si="674"/>
        <v>EMAIL</v>
      </c>
      <c r="J5384" s="1" t="str">
        <f t="shared" si="675"/>
        <v xml:space="preserve"> </v>
      </c>
      <c r="K5384" t="s">
        <v>19718</v>
      </c>
      <c r="L5384" t="str">
        <f t="shared" si="676"/>
        <v>SITO</v>
      </c>
      <c r="M5384" t="str">
        <f t="shared" si="677"/>
        <v xml:space="preserve"> </v>
      </c>
      <c r="N5384" t="str">
        <f t="shared" si="678"/>
        <v>N/a</v>
      </c>
      <c r="O5384" t="str">
        <f t="shared" si="679"/>
        <v>N/a</v>
      </c>
      <c r="S5384" s="1" t="s">
        <v>17111</v>
      </c>
    </row>
    <row r="5385" spans="1:19" ht="14.4" x14ac:dyDescent="0.3">
      <c r="A5385" s="1" t="s">
        <v>679</v>
      </c>
      <c r="B5385" s="1" t="s">
        <v>17114</v>
      </c>
      <c r="C5385" t="s">
        <v>19718</v>
      </c>
      <c r="D5385" s="1" t="str">
        <f t="shared" si="673"/>
        <v>N/A</v>
      </c>
      <c r="E5385" s="1" t="s">
        <v>15824</v>
      </c>
      <c r="F5385" t="s">
        <v>19718</v>
      </c>
      <c r="G5385" t="str">
        <f t="shared" si="672"/>
        <v>N/A</v>
      </c>
      <c r="H5385" s="1" t="s">
        <v>17115</v>
      </c>
      <c r="I5385" s="1" t="str">
        <f t="shared" si="674"/>
        <v>EMAIL</v>
      </c>
      <c r="J5385" s="1" t="str">
        <f t="shared" si="675"/>
        <v xml:space="preserve"> </v>
      </c>
      <c r="K5385" t="s">
        <v>19718</v>
      </c>
      <c r="L5385" t="str">
        <f t="shared" si="676"/>
        <v>SITO</v>
      </c>
      <c r="M5385" t="str">
        <f t="shared" si="677"/>
        <v xml:space="preserve"> </v>
      </c>
      <c r="N5385" t="str">
        <f t="shared" si="678"/>
        <v>N/a</v>
      </c>
      <c r="O5385" t="str">
        <f t="shared" si="679"/>
        <v>N/a</v>
      </c>
      <c r="S5385" s="1" t="s">
        <v>17114</v>
      </c>
    </row>
    <row r="5386" spans="1:19" ht="14.4" x14ac:dyDescent="0.3">
      <c r="A5386" s="1" t="s">
        <v>679</v>
      </c>
      <c r="B5386" s="1" t="s">
        <v>17116</v>
      </c>
      <c r="C5386" s="1" t="s">
        <v>17117</v>
      </c>
      <c r="D5386" s="1" t="str">
        <f t="shared" si="673"/>
        <v>Lungomare Marconi 35 35</v>
      </c>
      <c r="E5386" s="1" t="s">
        <v>15824</v>
      </c>
      <c r="F5386" t="s">
        <v>19718</v>
      </c>
      <c r="G5386" t="str">
        <f t="shared" si="672"/>
        <v>N/A</v>
      </c>
      <c r="H5386" t="s">
        <v>19718</v>
      </c>
      <c r="I5386" s="1" t="str">
        <f t="shared" si="674"/>
        <v>SITO</v>
      </c>
      <c r="J5386" s="1" t="str">
        <f t="shared" si="675"/>
        <v>N/a</v>
      </c>
      <c r="K5386" t="s">
        <v>19718</v>
      </c>
      <c r="L5386" t="str">
        <f t="shared" si="676"/>
        <v>SITO</v>
      </c>
      <c r="M5386" t="str">
        <f t="shared" si="677"/>
        <v xml:space="preserve"> </v>
      </c>
      <c r="N5386" t="str">
        <f t="shared" si="678"/>
        <v>N/a</v>
      </c>
      <c r="O5386" t="str">
        <f t="shared" si="679"/>
        <v>N/a</v>
      </c>
      <c r="S5386" s="1" t="s">
        <v>17116</v>
      </c>
    </row>
    <row r="5387" spans="1:19" ht="14.4" x14ac:dyDescent="0.3">
      <c r="A5387" s="1" t="s">
        <v>679</v>
      </c>
      <c r="B5387" s="1" t="s">
        <v>17118</v>
      </c>
      <c r="C5387" s="1" t="s">
        <v>17119</v>
      </c>
      <c r="D5387" s="1" t="str">
        <f t="shared" si="673"/>
        <v>Lungomare Marconi 9 9</v>
      </c>
      <c r="E5387" s="1" t="s">
        <v>15824</v>
      </c>
      <c r="F5387" t="s">
        <v>19718</v>
      </c>
      <c r="G5387" t="str">
        <f t="shared" si="672"/>
        <v>N/A</v>
      </c>
      <c r="H5387" t="s">
        <v>19718</v>
      </c>
      <c r="I5387" s="1" t="str">
        <f t="shared" si="674"/>
        <v>SITO</v>
      </c>
      <c r="J5387" s="1" t="str">
        <f t="shared" si="675"/>
        <v>N/a</v>
      </c>
      <c r="K5387" t="s">
        <v>19718</v>
      </c>
      <c r="L5387" t="str">
        <f t="shared" si="676"/>
        <v>SITO</v>
      </c>
      <c r="M5387" t="str">
        <f t="shared" si="677"/>
        <v xml:space="preserve"> </v>
      </c>
      <c r="N5387" t="str">
        <f t="shared" si="678"/>
        <v>N/a</v>
      </c>
      <c r="O5387" t="str">
        <f t="shared" si="679"/>
        <v>N/a</v>
      </c>
      <c r="S5387" s="1" t="s">
        <v>17118</v>
      </c>
    </row>
    <row r="5388" spans="1:19" ht="14.4" x14ac:dyDescent="0.3">
      <c r="A5388" s="1" t="s">
        <v>679</v>
      </c>
      <c r="B5388" s="1" t="s">
        <v>17120</v>
      </c>
      <c r="C5388" s="1" t="s">
        <v>17121</v>
      </c>
      <c r="D5388" s="1" t="str">
        <f t="shared" si="673"/>
        <v>Viale Trieste 11 11</v>
      </c>
      <c r="E5388" s="1" t="s">
        <v>15824</v>
      </c>
      <c r="F5388" t="s">
        <v>19718</v>
      </c>
      <c r="G5388" t="str">
        <f t="shared" si="672"/>
        <v>N/A</v>
      </c>
      <c r="H5388" t="s">
        <v>19718</v>
      </c>
      <c r="I5388" s="1" t="str">
        <f t="shared" si="674"/>
        <v>SITO</v>
      </c>
      <c r="J5388" s="1" t="str">
        <f t="shared" si="675"/>
        <v>N/a</v>
      </c>
      <c r="K5388" t="s">
        <v>19718</v>
      </c>
      <c r="L5388" t="str">
        <f t="shared" si="676"/>
        <v>SITO</v>
      </c>
      <c r="M5388" t="str">
        <f t="shared" si="677"/>
        <v xml:space="preserve"> </v>
      </c>
      <c r="N5388" t="str">
        <f t="shared" si="678"/>
        <v>N/a</v>
      </c>
      <c r="O5388" t="str">
        <f t="shared" si="679"/>
        <v>N/a</v>
      </c>
      <c r="S5388" s="1" t="s">
        <v>17120</v>
      </c>
    </row>
    <row r="5389" spans="1:19" ht="14.4" x14ac:dyDescent="0.3">
      <c r="A5389" s="1" t="s">
        <v>679</v>
      </c>
      <c r="B5389" s="1" t="s">
        <v>17122</v>
      </c>
      <c r="C5389" t="s">
        <v>19718</v>
      </c>
      <c r="D5389" s="1" t="str">
        <f t="shared" si="673"/>
        <v>N/A</v>
      </c>
      <c r="E5389" s="1" t="s">
        <v>15824</v>
      </c>
      <c r="F5389" t="s">
        <v>19718</v>
      </c>
      <c r="G5389" t="str">
        <f t="shared" si="672"/>
        <v>N/A</v>
      </c>
      <c r="H5389" s="1" t="s">
        <v>17123</v>
      </c>
      <c r="I5389" s="1" t="str">
        <f t="shared" si="674"/>
        <v>EMAIL</v>
      </c>
      <c r="J5389" s="1" t="str">
        <f t="shared" si="675"/>
        <v xml:space="preserve"> </v>
      </c>
      <c r="K5389" t="s">
        <v>19718</v>
      </c>
      <c r="L5389" t="str">
        <f t="shared" si="676"/>
        <v>SITO</v>
      </c>
      <c r="M5389" t="str">
        <f t="shared" si="677"/>
        <v xml:space="preserve"> </v>
      </c>
      <c r="N5389" t="str">
        <f t="shared" si="678"/>
        <v>N/a</v>
      </c>
      <c r="O5389" t="str">
        <f t="shared" si="679"/>
        <v>N/a</v>
      </c>
      <c r="S5389" s="1" t="s">
        <v>17122</v>
      </c>
    </row>
    <row r="5390" spans="1:19" ht="14.4" x14ac:dyDescent="0.3">
      <c r="A5390" s="1" t="s">
        <v>679</v>
      </c>
      <c r="B5390" s="1" t="s">
        <v>17124</v>
      </c>
      <c r="C5390" s="1" t="s">
        <v>3805</v>
      </c>
      <c r="D5390" s="1" t="str">
        <f t="shared" si="673"/>
        <v>Viale Trieste 1 1</v>
      </c>
      <c r="E5390" s="1" t="s">
        <v>15824</v>
      </c>
      <c r="F5390" t="s">
        <v>19718</v>
      </c>
      <c r="G5390" t="str">
        <f t="shared" si="672"/>
        <v>N/A</v>
      </c>
      <c r="H5390" t="s">
        <v>19718</v>
      </c>
      <c r="I5390" s="1" t="str">
        <f t="shared" si="674"/>
        <v>SITO</v>
      </c>
      <c r="J5390" s="1" t="str">
        <f t="shared" si="675"/>
        <v>N/a</v>
      </c>
      <c r="K5390" t="s">
        <v>19718</v>
      </c>
      <c r="L5390" t="str">
        <f t="shared" si="676"/>
        <v>SITO</v>
      </c>
      <c r="M5390" t="str">
        <f t="shared" si="677"/>
        <v xml:space="preserve"> </v>
      </c>
      <c r="N5390" t="str">
        <f t="shared" si="678"/>
        <v>N/a</v>
      </c>
      <c r="O5390" t="str">
        <f t="shared" si="679"/>
        <v>N/a</v>
      </c>
      <c r="S5390" s="1" t="s">
        <v>17124</v>
      </c>
    </row>
    <row r="5391" spans="1:19" ht="14.4" x14ac:dyDescent="0.3">
      <c r="A5391" s="1" t="s">
        <v>679</v>
      </c>
      <c r="B5391" s="1" t="s">
        <v>17125</v>
      </c>
      <c r="C5391" s="1" t="s">
        <v>17126</v>
      </c>
      <c r="D5391" s="1" t="str">
        <f t="shared" si="673"/>
        <v>Viale Rinascimento 32</v>
      </c>
      <c r="E5391" s="1" t="s">
        <v>15824</v>
      </c>
      <c r="F5391" t="s">
        <v>19718</v>
      </c>
      <c r="G5391" t="str">
        <f t="shared" si="672"/>
        <v>N/A</v>
      </c>
      <c r="H5391" t="s">
        <v>19718</v>
      </c>
      <c r="I5391" s="1" t="str">
        <f t="shared" si="674"/>
        <v>SITO</v>
      </c>
      <c r="J5391" s="1" t="str">
        <f t="shared" si="675"/>
        <v>N/a</v>
      </c>
      <c r="K5391" t="s">
        <v>19718</v>
      </c>
      <c r="L5391" t="str">
        <f t="shared" si="676"/>
        <v>SITO</v>
      </c>
      <c r="M5391" t="str">
        <f t="shared" si="677"/>
        <v xml:space="preserve"> </v>
      </c>
      <c r="N5391" t="str">
        <f t="shared" si="678"/>
        <v>N/a</v>
      </c>
      <c r="O5391" t="str">
        <f t="shared" si="679"/>
        <v>N/a</v>
      </c>
      <c r="S5391" s="1" t="s">
        <v>17125</v>
      </c>
    </row>
    <row r="5392" spans="1:19" ht="14.4" x14ac:dyDescent="0.3">
      <c r="A5392" s="1" t="s">
        <v>679</v>
      </c>
      <c r="B5392" s="1" t="s">
        <v>17127</v>
      </c>
      <c r="C5392" s="1" t="s">
        <v>9845</v>
      </c>
      <c r="D5392" s="1" t="str">
        <f t="shared" si="673"/>
        <v>Lungomare Marconi 1 1</v>
      </c>
      <c r="E5392" s="1" t="s">
        <v>15824</v>
      </c>
      <c r="F5392" t="s">
        <v>19718</v>
      </c>
      <c r="G5392" t="str">
        <f t="shared" si="672"/>
        <v>N/A</v>
      </c>
      <c r="H5392" t="s">
        <v>19718</v>
      </c>
      <c r="I5392" s="1" t="str">
        <f t="shared" si="674"/>
        <v>SITO</v>
      </c>
      <c r="J5392" s="1" t="str">
        <f t="shared" si="675"/>
        <v>N/a</v>
      </c>
      <c r="K5392" t="s">
        <v>19718</v>
      </c>
      <c r="L5392" t="str">
        <f t="shared" si="676"/>
        <v>SITO</v>
      </c>
      <c r="M5392" t="str">
        <f t="shared" si="677"/>
        <v xml:space="preserve"> </v>
      </c>
      <c r="N5392" t="str">
        <f t="shared" si="678"/>
        <v>N/a</v>
      </c>
      <c r="O5392" t="str">
        <f t="shared" si="679"/>
        <v>N/a</v>
      </c>
      <c r="S5392" s="1" t="s">
        <v>17127</v>
      </c>
    </row>
    <row r="5393" spans="1:19" ht="14.4" x14ac:dyDescent="0.3">
      <c r="A5393" s="1" t="s">
        <v>679</v>
      </c>
      <c r="B5393" s="1" t="s">
        <v>8234</v>
      </c>
      <c r="C5393" s="1" t="s">
        <v>17128</v>
      </c>
      <c r="D5393" s="1" t="str">
        <f t="shared" si="673"/>
        <v>Viale Trieste 23 23</v>
      </c>
      <c r="E5393" s="1" t="s">
        <v>15824</v>
      </c>
      <c r="F5393" t="s">
        <v>19718</v>
      </c>
      <c r="G5393" t="str">
        <f t="shared" si="672"/>
        <v>N/A</v>
      </c>
      <c r="H5393" s="1" t="s">
        <v>17129</v>
      </c>
      <c r="I5393" s="1" t="str">
        <f t="shared" si="674"/>
        <v>EMAIL</v>
      </c>
      <c r="J5393" s="1" t="str">
        <f t="shared" si="675"/>
        <v xml:space="preserve"> </v>
      </c>
      <c r="K5393" t="s">
        <v>19718</v>
      </c>
      <c r="L5393" t="str">
        <f t="shared" si="676"/>
        <v>SITO</v>
      </c>
      <c r="M5393" t="str">
        <f t="shared" si="677"/>
        <v xml:space="preserve"> </v>
      </c>
      <c r="N5393" t="str">
        <f t="shared" si="678"/>
        <v>N/a</v>
      </c>
      <c r="O5393" t="str">
        <f t="shared" si="679"/>
        <v>N/a</v>
      </c>
      <c r="S5393" s="1" t="s">
        <v>8234</v>
      </c>
    </row>
    <row r="5394" spans="1:19" ht="14.4" x14ac:dyDescent="0.3">
      <c r="A5394" s="1" t="s">
        <v>679</v>
      </c>
      <c r="B5394" s="1" t="s">
        <v>17130</v>
      </c>
      <c r="C5394" s="1" t="s">
        <v>17131</v>
      </c>
      <c r="D5394" s="1" t="str">
        <f t="shared" si="673"/>
        <v>Viale A. Scipioni 68 68</v>
      </c>
      <c r="E5394" s="1" t="s">
        <v>15824</v>
      </c>
      <c r="F5394" s="1" t="s">
        <v>15824</v>
      </c>
      <c r="G5394" t="str">
        <f t="shared" si="672"/>
        <v>San Benedetto Del Tronto</v>
      </c>
      <c r="H5394" t="s">
        <v>19718</v>
      </c>
      <c r="I5394" s="1" t="str">
        <f t="shared" si="674"/>
        <v>SITO</v>
      </c>
      <c r="J5394" s="1" t="str">
        <f t="shared" si="675"/>
        <v>N/a</v>
      </c>
      <c r="K5394" t="s">
        <v>19718</v>
      </c>
      <c r="L5394" t="str">
        <f t="shared" si="676"/>
        <v>SITO</v>
      </c>
      <c r="M5394" t="str">
        <f t="shared" si="677"/>
        <v xml:space="preserve"> </v>
      </c>
      <c r="N5394" t="str">
        <f t="shared" si="678"/>
        <v>N/a</v>
      </c>
      <c r="O5394" t="str">
        <f t="shared" si="679"/>
        <v>N/a</v>
      </c>
      <c r="S5394" s="1" t="s">
        <v>17130</v>
      </c>
    </row>
    <row r="5395" spans="1:19" ht="14.4" x14ac:dyDescent="0.3">
      <c r="A5395" s="1" t="s">
        <v>679</v>
      </c>
      <c r="B5395" s="1" t="s">
        <v>17132</v>
      </c>
      <c r="C5395" t="s">
        <v>19718</v>
      </c>
      <c r="D5395" s="1" t="str">
        <f t="shared" si="673"/>
        <v>N/A</v>
      </c>
      <c r="E5395" s="1" t="s">
        <v>15824</v>
      </c>
      <c r="F5395" t="s">
        <v>19718</v>
      </c>
      <c r="G5395" t="str">
        <f t="shared" si="672"/>
        <v>N/A</v>
      </c>
      <c r="H5395" s="1" t="s">
        <v>17133</v>
      </c>
      <c r="I5395" s="1" t="str">
        <f t="shared" si="674"/>
        <v>EMAIL</v>
      </c>
      <c r="J5395" s="1" t="str">
        <f t="shared" si="675"/>
        <v xml:space="preserve"> </v>
      </c>
      <c r="K5395" t="s">
        <v>19718</v>
      </c>
      <c r="L5395" t="str">
        <f t="shared" si="676"/>
        <v>SITO</v>
      </c>
      <c r="M5395" t="str">
        <f t="shared" si="677"/>
        <v xml:space="preserve"> </v>
      </c>
      <c r="N5395" t="str">
        <f t="shared" si="678"/>
        <v>N/a</v>
      </c>
      <c r="O5395" t="str">
        <f t="shared" si="679"/>
        <v>N/a</v>
      </c>
      <c r="S5395" s="1" t="s">
        <v>17132</v>
      </c>
    </row>
    <row r="5396" spans="1:19" ht="14.4" x14ac:dyDescent="0.3">
      <c r="A5396" s="1" t="s">
        <v>679</v>
      </c>
      <c r="B5396" s="1" t="s">
        <v>7112</v>
      </c>
      <c r="C5396" s="1" t="s">
        <v>17134</v>
      </c>
      <c r="D5396" s="1" t="str">
        <f t="shared" si="673"/>
        <v>Lungomare Marconi 41 41</v>
      </c>
      <c r="E5396" s="1" t="s">
        <v>15824</v>
      </c>
      <c r="F5396" t="s">
        <v>19718</v>
      </c>
      <c r="G5396" t="str">
        <f t="shared" si="672"/>
        <v>N/A</v>
      </c>
      <c r="H5396" s="1" t="s">
        <v>17135</v>
      </c>
      <c r="I5396" s="1" t="str">
        <f t="shared" si="674"/>
        <v>EMAIL</v>
      </c>
      <c r="J5396" s="1" t="str">
        <f t="shared" si="675"/>
        <v xml:space="preserve"> </v>
      </c>
      <c r="K5396" t="s">
        <v>19718</v>
      </c>
      <c r="L5396" t="str">
        <f t="shared" si="676"/>
        <v>SITO</v>
      </c>
      <c r="M5396" t="str">
        <f t="shared" si="677"/>
        <v xml:space="preserve"> </v>
      </c>
      <c r="N5396" t="str">
        <f t="shared" si="678"/>
        <v>N/a</v>
      </c>
      <c r="O5396" t="str">
        <f t="shared" si="679"/>
        <v>N/a</v>
      </c>
      <c r="S5396" s="1" t="s">
        <v>7112</v>
      </c>
    </row>
    <row r="5397" spans="1:19" ht="14.4" x14ac:dyDescent="0.3">
      <c r="A5397" s="1" t="s">
        <v>679</v>
      </c>
      <c r="B5397" s="1" t="s">
        <v>11686</v>
      </c>
      <c r="C5397" t="s">
        <v>19718</v>
      </c>
      <c r="D5397" s="1" t="str">
        <f t="shared" si="673"/>
        <v>N/A</v>
      </c>
      <c r="E5397" s="1" t="s">
        <v>15824</v>
      </c>
      <c r="F5397" t="s">
        <v>19718</v>
      </c>
      <c r="G5397" t="str">
        <f t="shared" si="672"/>
        <v>N/A</v>
      </c>
      <c r="H5397" s="1" t="s">
        <v>17136</v>
      </c>
      <c r="I5397" s="1" t="str">
        <f t="shared" si="674"/>
        <v>EMAIL</v>
      </c>
      <c r="J5397" s="1" t="str">
        <f t="shared" si="675"/>
        <v xml:space="preserve"> </v>
      </c>
      <c r="K5397" t="s">
        <v>19718</v>
      </c>
      <c r="L5397" t="str">
        <f t="shared" si="676"/>
        <v>SITO</v>
      </c>
      <c r="M5397" t="str">
        <f t="shared" si="677"/>
        <v xml:space="preserve"> </v>
      </c>
      <c r="N5397" t="str">
        <f t="shared" si="678"/>
        <v>N/a</v>
      </c>
      <c r="O5397" t="str">
        <f t="shared" si="679"/>
        <v>N/a</v>
      </c>
      <c r="S5397" s="1" t="s">
        <v>11686</v>
      </c>
    </row>
    <row r="5398" spans="1:19" ht="14.4" x14ac:dyDescent="0.3">
      <c r="A5398" s="1" t="s">
        <v>679</v>
      </c>
      <c r="B5398" s="1" t="s">
        <v>17137</v>
      </c>
      <c r="C5398" s="1" t="s">
        <v>17138</v>
      </c>
      <c r="D5398" s="1" t="str">
        <f t="shared" si="673"/>
        <v>Viale Marconi 1 1</v>
      </c>
      <c r="E5398" s="1" t="s">
        <v>15824</v>
      </c>
      <c r="F5398" t="s">
        <v>19718</v>
      </c>
      <c r="G5398" t="str">
        <f t="shared" si="672"/>
        <v>N/A</v>
      </c>
      <c r="H5398" s="1" t="s">
        <v>17139</v>
      </c>
      <c r="I5398" s="1" t="str">
        <f t="shared" si="674"/>
        <v>EMAIL</v>
      </c>
      <c r="J5398" s="1" t="str">
        <f t="shared" si="675"/>
        <v xml:space="preserve"> </v>
      </c>
      <c r="K5398" s="1" t="s">
        <v>17140</v>
      </c>
      <c r="L5398" t="str">
        <f t="shared" si="676"/>
        <v>SITO</v>
      </c>
      <c r="M5398" t="str">
        <f t="shared" si="677"/>
        <v xml:space="preserve"> </v>
      </c>
      <c r="N5398" t="str">
        <f t="shared" si="678"/>
        <v>N/a</v>
      </c>
      <c r="O5398" t="str">
        <f t="shared" si="679"/>
        <v>N/a</v>
      </c>
      <c r="S5398" s="1" t="s">
        <v>17137</v>
      </c>
    </row>
    <row r="5399" spans="1:19" ht="14.4" x14ac:dyDescent="0.3">
      <c r="A5399" s="1" t="s">
        <v>679</v>
      </c>
      <c r="B5399" s="1" t="s">
        <v>17141</v>
      </c>
      <c r="C5399" s="1" t="s">
        <v>17142</v>
      </c>
      <c r="D5399" s="1" t="str">
        <f t="shared" si="673"/>
        <v>Lungomare Marconi 5 5</v>
      </c>
      <c r="E5399" s="1" t="s">
        <v>15824</v>
      </c>
      <c r="F5399" s="1" t="s">
        <v>8951</v>
      </c>
      <c r="G5399" t="str">
        <f t="shared" si="672"/>
        <v>Senigallia</v>
      </c>
      <c r="H5399" s="1" t="s">
        <v>17143</v>
      </c>
      <c r="I5399" s="1" t="str">
        <f t="shared" si="674"/>
        <v>EMAIL</v>
      </c>
      <c r="J5399" s="1" t="str">
        <f t="shared" si="675"/>
        <v xml:space="preserve"> </v>
      </c>
      <c r="K5399" s="1" t="s">
        <v>17144</v>
      </c>
      <c r="L5399" t="str">
        <f t="shared" si="676"/>
        <v>SITO</v>
      </c>
      <c r="M5399" t="str">
        <f t="shared" si="677"/>
        <v xml:space="preserve"> </v>
      </c>
      <c r="N5399" t="str">
        <f t="shared" si="678"/>
        <v>N/a</v>
      </c>
      <c r="O5399" t="str">
        <f t="shared" si="679"/>
        <v>N/a</v>
      </c>
      <c r="S5399" s="1" t="s">
        <v>17141</v>
      </c>
    </row>
    <row r="5400" spans="1:19" ht="14.4" x14ac:dyDescent="0.3">
      <c r="A5400" s="1" t="s">
        <v>679</v>
      </c>
      <c r="B5400" s="1" t="s">
        <v>17145</v>
      </c>
      <c r="C5400" s="1" t="s">
        <v>17146</v>
      </c>
      <c r="D5400" s="1" t="str">
        <f t="shared" si="673"/>
        <v>Lungomare Marconi 29 29</v>
      </c>
      <c r="E5400" s="1" t="s">
        <v>15824</v>
      </c>
      <c r="F5400" t="s">
        <v>19718</v>
      </c>
      <c r="G5400" t="str">
        <f t="shared" si="672"/>
        <v>N/A</v>
      </c>
      <c r="H5400" t="s">
        <v>19718</v>
      </c>
      <c r="I5400" s="1" t="str">
        <f t="shared" si="674"/>
        <v>SITO</v>
      </c>
      <c r="J5400" s="1" t="str">
        <f t="shared" si="675"/>
        <v>N/a</v>
      </c>
      <c r="K5400" t="s">
        <v>19718</v>
      </c>
      <c r="L5400" t="str">
        <f t="shared" si="676"/>
        <v>SITO</v>
      </c>
      <c r="M5400" t="str">
        <f t="shared" si="677"/>
        <v xml:space="preserve"> </v>
      </c>
      <c r="N5400" t="str">
        <f t="shared" si="678"/>
        <v>N/a</v>
      </c>
      <c r="O5400" t="str">
        <f t="shared" si="679"/>
        <v>N/a</v>
      </c>
      <c r="S5400" s="1" t="s">
        <v>17145</v>
      </c>
    </row>
    <row r="5401" spans="1:19" ht="14.4" x14ac:dyDescent="0.3">
      <c r="A5401" s="1" t="s">
        <v>679</v>
      </c>
      <c r="B5401" s="1" t="s">
        <v>17147</v>
      </c>
      <c r="C5401" t="s">
        <v>19718</v>
      </c>
      <c r="D5401" s="1" t="str">
        <f t="shared" si="673"/>
        <v>N/A</v>
      </c>
      <c r="E5401" s="1" t="s">
        <v>15824</v>
      </c>
      <c r="F5401" t="s">
        <v>19718</v>
      </c>
      <c r="G5401" t="str">
        <f t="shared" si="672"/>
        <v>N/A</v>
      </c>
      <c r="H5401" t="s">
        <v>19718</v>
      </c>
      <c r="I5401" s="1" t="str">
        <f t="shared" si="674"/>
        <v>SITO</v>
      </c>
      <c r="J5401" s="1" t="str">
        <f t="shared" si="675"/>
        <v>N/a</v>
      </c>
      <c r="K5401" t="s">
        <v>19718</v>
      </c>
      <c r="L5401" t="str">
        <f t="shared" si="676"/>
        <v>SITO</v>
      </c>
      <c r="M5401" t="str">
        <f t="shared" si="677"/>
        <v xml:space="preserve"> </v>
      </c>
      <c r="N5401" t="str">
        <f t="shared" si="678"/>
        <v>N/a</v>
      </c>
      <c r="O5401" t="str">
        <f t="shared" si="679"/>
        <v>N/a</v>
      </c>
      <c r="S5401" s="1" t="s">
        <v>17147</v>
      </c>
    </row>
    <row r="5402" spans="1:19" ht="14.4" x14ac:dyDescent="0.3">
      <c r="A5402" s="1" t="s">
        <v>679</v>
      </c>
      <c r="B5402" s="1" t="s">
        <v>17148</v>
      </c>
      <c r="C5402" s="1" t="s">
        <v>17149</v>
      </c>
      <c r="D5402" s="1" t="str">
        <f t="shared" si="673"/>
        <v>Viale Scipioni 47 47</v>
      </c>
      <c r="E5402" s="1" t="s">
        <v>15824</v>
      </c>
      <c r="F5402" t="s">
        <v>19718</v>
      </c>
      <c r="G5402" t="str">
        <f t="shared" si="672"/>
        <v>N/A</v>
      </c>
      <c r="H5402" s="1" t="s">
        <v>17150</v>
      </c>
      <c r="I5402" s="1" t="str">
        <f t="shared" si="674"/>
        <v>EMAIL</v>
      </c>
      <c r="J5402" s="1" t="str">
        <f t="shared" si="675"/>
        <v xml:space="preserve"> </v>
      </c>
      <c r="K5402" t="s">
        <v>19718</v>
      </c>
      <c r="L5402" t="str">
        <f t="shared" si="676"/>
        <v>SITO</v>
      </c>
      <c r="M5402" t="str">
        <f t="shared" si="677"/>
        <v xml:space="preserve"> </v>
      </c>
      <c r="N5402" t="str">
        <f t="shared" si="678"/>
        <v>N/a</v>
      </c>
      <c r="O5402" t="str">
        <f t="shared" si="679"/>
        <v>N/a</v>
      </c>
      <c r="S5402" s="1" t="s">
        <v>17148</v>
      </c>
    </row>
    <row r="5403" spans="1:19" ht="14.4" x14ac:dyDescent="0.3">
      <c r="A5403" s="1" t="s">
        <v>679</v>
      </c>
      <c r="B5403" s="1" t="s">
        <v>17151</v>
      </c>
      <c r="C5403" t="s">
        <v>19718</v>
      </c>
      <c r="D5403" s="1" t="str">
        <f t="shared" si="673"/>
        <v>N/A</v>
      </c>
      <c r="E5403" s="1" t="s">
        <v>15824</v>
      </c>
      <c r="F5403" t="s">
        <v>19718</v>
      </c>
      <c r="G5403" t="str">
        <f t="shared" si="672"/>
        <v>N/A</v>
      </c>
      <c r="H5403" t="s">
        <v>19718</v>
      </c>
      <c r="I5403" s="1" t="str">
        <f t="shared" si="674"/>
        <v>SITO</v>
      </c>
      <c r="J5403" s="1" t="str">
        <f t="shared" si="675"/>
        <v>N/a</v>
      </c>
      <c r="K5403" t="s">
        <v>19718</v>
      </c>
      <c r="L5403" t="str">
        <f t="shared" si="676"/>
        <v>SITO</v>
      </c>
      <c r="M5403" t="str">
        <f t="shared" si="677"/>
        <v xml:space="preserve"> </v>
      </c>
      <c r="N5403" t="str">
        <f t="shared" si="678"/>
        <v>N/a</v>
      </c>
      <c r="O5403" t="str">
        <f t="shared" si="679"/>
        <v>N/a</v>
      </c>
      <c r="S5403" s="1" t="s">
        <v>17151</v>
      </c>
    </row>
    <row r="5404" spans="1:19" ht="14.4" x14ac:dyDescent="0.3">
      <c r="A5404" s="1" t="s">
        <v>679</v>
      </c>
      <c r="B5404" s="1" t="s">
        <v>17152</v>
      </c>
      <c r="C5404" s="1" t="s">
        <v>17112</v>
      </c>
      <c r="D5404" s="1" t="str">
        <f t="shared" si="673"/>
        <v>Viale A. Scipioni 33 33</v>
      </c>
      <c r="E5404" s="1" t="s">
        <v>15824</v>
      </c>
      <c r="F5404" s="1" t="s">
        <v>15824</v>
      </c>
      <c r="G5404" t="str">
        <f t="shared" si="672"/>
        <v>San Benedetto Del Tronto</v>
      </c>
      <c r="H5404" s="1" t="s">
        <v>17153</v>
      </c>
      <c r="I5404" s="1" t="str">
        <f t="shared" si="674"/>
        <v>EMAIL</v>
      </c>
      <c r="J5404" s="1" t="str">
        <f t="shared" si="675"/>
        <v xml:space="preserve"> </v>
      </c>
      <c r="K5404" t="s">
        <v>19718</v>
      </c>
      <c r="L5404" t="str">
        <f t="shared" si="676"/>
        <v>SITO</v>
      </c>
      <c r="M5404" t="str">
        <f t="shared" si="677"/>
        <v xml:space="preserve"> </v>
      </c>
      <c r="N5404" t="str">
        <f t="shared" si="678"/>
        <v>N/a</v>
      </c>
      <c r="O5404" t="str">
        <f t="shared" si="679"/>
        <v>N/a</v>
      </c>
      <c r="S5404" s="1" t="s">
        <v>17152</v>
      </c>
    </row>
    <row r="5405" spans="1:19" ht="14.4" x14ac:dyDescent="0.3">
      <c r="A5405" s="1" t="s">
        <v>679</v>
      </c>
      <c r="B5405" s="1" t="s">
        <v>17154</v>
      </c>
      <c r="C5405" s="1" t="s">
        <v>17155</v>
      </c>
      <c r="D5405" s="1" t="str">
        <f t="shared" si="673"/>
        <v>Lungomare Marconi 43 43</v>
      </c>
      <c r="E5405" s="1" t="s">
        <v>15824</v>
      </c>
      <c r="F5405" t="s">
        <v>19718</v>
      </c>
      <c r="G5405" t="str">
        <f t="shared" si="672"/>
        <v>N/A</v>
      </c>
      <c r="H5405" s="1" t="s">
        <v>17156</v>
      </c>
      <c r="I5405" s="1" t="str">
        <f t="shared" si="674"/>
        <v>EMAIL</v>
      </c>
      <c r="J5405" s="1" t="str">
        <f t="shared" si="675"/>
        <v xml:space="preserve"> </v>
      </c>
      <c r="K5405" s="1" t="s">
        <v>17157</v>
      </c>
      <c r="L5405" t="str">
        <f t="shared" si="676"/>
        <v>SITO</v>
      </c>
      <c r="M5405" t="str">
        <f t="shared" si="677"/>
        <v xml:space="preserve"> </v>
      </c>
      <c r="N5405" t="str">
        <f t="shared" si="678"/>
        <v>N/a</v>
      </c>
      <c r="O5405" t="str">
        <f t="shared" si="679"/>
        <v>N/a</v>
      </c>
      <c r="S5405" s="1" t="s">
        <v>17154</v>
      </c>
    </row>
    <row r="5406" spans="1:19" ht="14.4" x14ac:dyDescent="0.3">
      <c r="A5406" s="1" t="s">
        <v>679</v>
      </c>
      <c r="B5406" s="1" t="s">
        <v>17158</v>
      </c>
      <c r="C5406" s="1" t="s">
        <v>17159</v>
      </c>
      <c r="D5406" s="1" t="str">
        <f t="shared" si="673"/>
        <v>Viale Trieste 27 27</v>
      </c>
      <c r="E5406" s="1" t="s">
        <v>15824</v>
      </c>
      <c r="F5406" t="s">
        <v>19718</v>
      </c>
      <c r="G5406" t="str">
        <f t="shared" si="672"/>
        <v>N/A</v>
      </c>
      <c r="H5406" s="1" t="s">
        <v>17160</v>
      </c>
      <c r="I5406" s="1" t="str">
        <f t="shared" si="674"/>
        <v>EMAIL</v>
      </c>
      <c r="J5406" s="1" t="str">
        <f t="shared" si="675"/>
        <v xml:space="preserve"> </v>
      </c>
      <c r="K5406" t="s">
        <v>19718</v>
      </c>
      <c r="L5406" t="str">
        <f t="shared" si="676"/>
        <v>SITO</v>
      </c>
      <c r="M5406" t="str">
        <f t="shared" si="677"/>
        <v xml:space="preserve"> </v>
      </c>
      <c r="N5406" t="str">
        <f t="shared" si="678"/>
        <v>N/a</v>
      </c>
      <c r="O5406" t="str">
        <f t="shared" si="679"/>
        <v>N/a</v>
      </c>
      <c r="S5406" s="1" t="s">
        <v>17158</v>
      </c>
    </row>
    <row r="5407" spans="1:19" ht="14.4" x14ac:dyDescent="0.3">
      <c r="A5407" s="1" t="s">
        <v>679</v>
      </c>
      <c r="B5407" s="1" t="s">
        <v>17161</v>
      </c>
      <c r="C5407" s="1" t="s">
        <v>17162</v>
      </c>
      <c r="D5407" s="1" t="str">
        <f t="shared" si="673"/>
        <v>Viale Rinascimento 79 79</v>
      </c>
      <c r="E5407" s="1" t="s">
        <v>15824</v>
      </c>
      <c r="F5407" t="s">
        <v>19718</v>
      </c>
      <c r="G5407" t="str">
        <f t="shared" si="672"/>
        <v>N/A</v>
      </c>
      <c r="H5407" t="s">
        <v>19718</v>
      </c>
      <c r="I5407" s="1" t="str">
        <f t="shared" si="674"/>
        <v>SITO</v>
      </c>
      <c r="J5407" s="1" t="str">
        <f t="shared" si="675"/>
        <v>N/a</v>
      </c>
      <c r="K5407" t="s">
        <v>19718</v>
      </c>
      <c r="L5407" t="str">
        <f t="shared" si="676"/>
        <v>SITO</v>
      </c>
      <c r="M5407" t="str">
        <f t="shared" si="677"/>
        <v xml:space="preserve"> </v>
      </c>
      <c r="N5407" t="str">
        <f t="shared" si="678"/>
        <v>N/a</v>
      </c>
      <c r="O5407" t="str">
        <f t="shared" si="679"/>
        <v>N/a</v>
      </c>
      <c r="S5407" s="1" t="s">
        <v>17161</v>
      </c>
    </row>
    <row r="5408" spans="1:19" ht="14.4" x14ac:dyDescent="0.3">
      <c r="A5408" s="1" t="s">
        <v>679</v>
      </c>
      <c r="B5408" s="1" t="s">
        <v>17163</v>
      </c>
      <c r="C5408" t="s">
        <v>19718</v>
      </c>
      <c r="D5408" s="1" t="str">
        <f t="shared" si="673"/>
        <v>N/A</v>
      </c>
      <c r="E5408" s="1" t="s">
        <v>15824</v>
      </c>
      <c r="F5408" t="s">
        <v>19718</v>
      </c>
      <c r="G5408" t="str">
        <f t="shared" si="672"/>
        <v>N/A</v>
      </c>
      <c r="H5408" t="s">
        <v>19718</v>
      </c>
      <c r="I5408" s="1" t="str">
        <f t="shared" si="674"/>
        <v>SITO</v>
      </c>
      <c r="J5408" s="1" t="str">
        <f t="shared" si="675"/>
        <v>N/a</v>
      </c>
      <c r="K5408" t="s">
        <v>19718</v>
      </c>
      <c r="L5408" t="str">
        <f t="shared" si="676"/>
        <v>SITO</v>
      </c>
      <c r="M5408" t="str">
        <f t="shared" si="677"/>
        <v xml:space="preserve"> </v>
      </c>
      <c r="N5408" t="str">
        <f t="shared" si="678"/>
        <v>N/a</v>
      </c>
      <c r="O5408" t="str">
        <f t="shared" si="679"/>
        <v>N/a</v>
      </c>
      <c r="S5408" s="1" t="s">
        <v>17163</v>
      </c>
    </row>
    <row r="5409" spans="1:19" ht="14.4" x14ac:dyDescent="0.3">
      <c r="A5409" s="1" t="s">
        <v>679</v>
      </c>
      <c r="B5409" s="1" t="s">
        <v>17164</v>
      </c>
      <c r="C5409" t="s">
        <v>19718</v>
      </c>
      <c r="D5409" s="1" t="str">
        <f t="shared" si="673"/>
        <v>N/A</v>
      </c>
      <c r="E5409" s="1" t="s">
        <v>15824</v>
      </c>
      <c r="F5409" t="s">
        <v>19718</v>
      </c>
      <c r="G5409" t="str">
        <f t="shared" si="672"/>
        <v>N/A</v>
      </c>
      <c r="H5409" t="s">
        <v>19718</v>
      </c>
      <c r="I5409" s="1" t="str">
        <f t="shared" si="674"/>
        <v>SITO</v>
      </c>
      <c r="J5409" s="1" t="str">
        <f t="shared" si="675"/>
        <v>N/a</v>
      </c>
      <c r="K5409" t="s">
        <v>19718</v>
      </c>
      <c r="L5409" t="str">
        <f t="shared" si="676"/>
        <v>SITO</v>
      </c>
      <c r="M5409" t="str">
        <f t="shared" si="677"/>
        <v xml:space="preserve"> </v>
      </c>
      <c r="N5409" t="str">
        <f t="shared" si="678"/>
        <v>N/a</v>
      </c>
      <c r="O5409" t="str">
        <f t="shared" si="679"/>
        <v>N/a</v>
      </c>
      <c r="S5409" s="1" t="s">
        <v>17164</v>
      </c>
    </row>
    <row r="5410" spans="1:19" ht="14.4" x14ac:dyDescent="0.3">
      <c r="A5410" s="1" t="s">
        <v>679</v>
      </c>
      <c r="B5410" s="1" t="s">
        <v>17165</v>
      </c>
      <c r="C5410" t="s">
        <v>19718</v>
      </c>
      <c r="D5410" s="1" t="str">
        <f t="shared" si="673"/>
        <v>N/A</v>
      </c>
      <c r="E5410" s="1" t="s">
        <v>15824</v>
      </c>
      <c r="F5410" t="s">
        <v>19718</v>
      </c>
      <c r="G5410" t="str">
        <f t="shared" si="672"/>
        <v>N/A</v>
      </c>
      <c r="H5410" t="s">
        <v>19718</v>
      </c>
      <c r="I5410" s="1" t="str">
        <f t="shared" si="674"/>
        <v>SITO</v>
      </c>
      <c r="J5410" s="1" t="str">
        <f t="shared" si="675"/>
        <v>N/a</v>
      </c>
      <c r="K5410" t="s">
        <v>19718</v>
      </c>
      <c r="L5410" t="str">
        <f t="shared" si="676"/>
        <v>SITO</v>
      </c>
      <c r="M5410" t="str">
        <f t="shared" si="677"/>
        <v xml:space="preserve"> </v>
      </c>
      <c r="N5410" t="str">
        <f t="shared" si="678"/>
        <v>N/a</v>
      </c>
      <c r="O5410" t="str">
        <f t="shared" si="679"/>
        <v>N/a</v>
      </c>
      <c r="S5410" s="1" t="s">
        <v>17165</v>
      </c>
    </row>
    <row r="5411" spans="1:19" ht="14.4" x14ac:dyDescent="0.3">
      <c r="A5411" s="1" t="s">
        <v>679</v>
      </c>
      <c r="B5411" s="1" t="s">
        <v>17166</v>
      </c>
      <c r="C5411" s="1" t="s">
        <v>17167</v>
      </c>
      <c r="D5411" s="1" t="str">
        <f t="shared" si="673"/>
        <v>Viale Scipioni 21</v>
      </c>
      <c r="E5411" s="1" t="s">
        <v>15824</v>
      </c>
      <c r="F5411" t="s">
        <v>19718</v>
      </c>
      <c r="G5411" t="str">
        <f t="shared" si="672"/>
        <v>N/A</v>
      </c>
      <c r="H5411" t="s">
        <v>19718</v>
      </c>
      <c r="I5411" s="1" t="str">
        <f t="shared" si="674"/>
        <v>SITO</v>
      </c>
      <c r="J5411" s="1" t="str">
        <f t="shared" si="675"/>
        <v>N/a</v>
      </c>
      <c r="K5411" t="s">
        <v>19718</v>
      </c>
      <c r="L5411" t="str">
        <f t="shared" si="676"/>
        <v>SITO</v>
      </c>
      <c r="M5411" t="str">
        <f t="shared" si="677"/>
        <v xml:space="preserve"> </v>
      </c>
      <c r="N5411" t="str">
        <f t="shared" si="678"/>
        <v>N/a</v>
      </c>
      <c r="O5411" t="str">
        <f t="shared" si="679"/>
        <v>N/a</v>
      </c>
      <c r="S5411" s="1" t="s">
        <v>17166</v>
      </c>
    </row>
    <row r="5412" spans="1:19" ht="14.4" x14ac:dyDescent="0.3">
      <c r="A5412" s="1" t="s">
        <v>679</v>
      </c>
      <c r="B5412" s="1" t="s">
        <v>17168</v>
      </c>
      <c r="C5412" s="1" t="s">
        <v>17159</v>
      </c>
      <c r="D5412" s="1" t="str">
        <f t="shared" si="673"/>
        <v>Viale Trieste 27 27</v>
      </c>
      <c r="E5412" s="1" t="s">
        <v>15824</v>
      </c>
      <c r="F5412" t="s">
        <v>19718</v>
      </c>
      <c r="G5412" t="str">
        <f t="shared" si="672"/>
        <v>N/A</v>
      </c>
      <c r="H5412" s="1" t="s">
        <v>17169</v>
      </c>
      <c r="I5412" s="1" t="str">
        <f t="shared" si="674"/>
        <v>EMAIL</v>
      </c>
      <c r="J5412" s="1" t="str">
        <f t="shared" si="675"/>
        <v xml:space="preserve"> </v>
      </c>
      <c r="K5412" s="1" t="s">
        <v>17170</v>
      </c>
      <c r="L5412" t="str">
        <f t="shared" si="676"/>
        <v>SITO</v>
      </c>
      <c r="M5412" t="str">
        <f t="shared" si="677"/>
        <v xml:space="preserve"> </v>
      </c>
      <c r="N5412" t="str">
        <f t="shared" si="678"/>
        <v>N/a</v>
      </c>
      <c r="O5412" t="str">
        <f t="shared" si="679"/>
        <v>N/a</v>
      </c>
      <c r="S5412" s="1" t="s">
        <v>17168</v>
      </c>
    </row>
    <row r="5413" spans="1:19" ht="14.4" x14ac:dyDescent="0.3">
      <c r="A5413" s="1" t="s">
        <v>679</v>
      </c>
      <c r="B5413" s="1" t="s">
        <v>17171</v>
      </c>
      <c r="C5413" s="1" t="s">
        <v>17172</v>
      </c>
      <c r="D5413" s="1" t="str">
        <f t="shared" si="673"/>
        <v>Viale Rinascimento 16 16</v>
      </c>
      <c r="E5413" s="1" t="s">
        <v>15824</v>
      </c>
      <c r="F5413" t="s">
        <v>19718</v>
      </c>
      <c r="G5413" t="str">
        <f t="shared" si="672"/>
        <v>N/A</v>
      </c>
      <c r="H5413" s="1" t="s">
        <v>17173</v>
      </c>
      <c r="I5413" s="1" t="str">
        <f t="shared" si="674"/>
        <v>EMAIL</v>
      </c>
      <c r="J5413" s="1" t="str">
        <f t="shared" si="675"/>
        <v xml:space="preserve"> </v>
      </c>
      <c r="K5413" t="s">
        <v>19718</v>
      </c>
      <c r="L5413" t="str">
        <f t="shared" si="676"/>
        <v>SITO</v>
      </c>
      <c r="M5413" t="str">
        <f t="shared" si="677"/>
        <v xml:space="preserve"> </v>
      </c>
      <c r="N5413" t="str">
        <f t="shared" si="678"/>
        <v>N/a</v>
      </c>
      <c r="O5413" t="str">
        <f t="shared" si="679"/>
        <v>N/a</v>
      </c>
      <c r="S5413" s="1" t="s">
        <v>17171</v>
      </c>
    </row>
    <row r="5414" spans="1:19" ht="14.4" x14ac:dyDescent="0.3">
      <c r="A5414" s="1" t="s">
        <v>679</v>
      </c>
      <c r="B5414" s="1" t="s">
        <v>8221</v>
      </c>
      <c r="C5414" s="1" t="s">
        <v>17174</v>
      </c>
      <c r="D5414" s="1" t="str">
        <f t="shared" si="673"/>
        <v>Viale Trieste 7 7</v>
      </c>
      <c r="E5414" s="1" t="s">
        <v>15824</v>
      </c>
      <c r="F5414" t="s">
        <v>19718</v>
      </c>
      <c r="G5414" t="str">
        <f t="shared" si="672"/>
        <v>N/A</v>
      </c>
      <c r="H5414" t="s">
        <v>19718</v>
      </c>
      <c r="I5414" s="1" t="str">
        <f t="shared" si="674"/>
        <v>SITO</v>
      </c>
      <c r="J5414" s="1" t="str">
        <f t="shared" si="675"/>
        <v>N/a</v>
      </c>
      <c r="K5414" t="s">
        <v>19718</v>
      </c>
      <c r="L5414" t="str">
        <f t="shared" si="676"/>
        <v>SITO</v>
      </c>
      <c r="M5414" t="str">
        <f t="shared" si="677"/>
        <v xml:space="preserve"> </v>
      </c>
      <c r="N5414" t="str">
        <f t="shared" si="678"/>
        <v>N/a</v>
      </c>
      <c r="O5414" t="str">
        <f t="shared" si="679"/>
        <v>N/a</v>
      </c>
      <c r="S5414" s="1" t="s">
        <v>8221</v>
      </c>
    </row>
    <row r="5415" spans="1:19" ht="14.4" x14ac:dyDescent="0.3">
      <c r="A5415" s="1" t="s">
        <v>679</v>
      </c>
      <c r="B5415" s="1" t="s">
        <v>17175</v>
      </c>
      <c r="C5415" s="1" t="s">
        <v>9845</v>
      </c>
      <c r="D5415" s="1" t="str">
        <f t="shared" si="673"/>
        <v>Lungomare Marconi 1 1</v>
      </c>
      <c r="E5415" s="1" t="s">
        <v>15824</v>
      </c>
      <c r="F5415" t="s">
        <v>19718</v>
      </c>
      <c r="G5415" t="str">
        <f t="shared" si="672"/>
        <v>N/A</v>
      </c>
      <c r="H5415" t="s">
        <v>19718</v>
      </c>
      <c r="I5415" s="1" t="str">
        <f t="shared" si="674"/>
        <v>SITO</v>
      </c>
      <c r="J5415" s="1" t="str">
        <f t="shared" si="675"/>
        <v>N/a</v>
      </c>
      <c r="K5415" t="s">
        <v>19718</v>
      </c>
      <c r="L5415" t="str">
        <f t="shared" si="676"/>
        <v>SITO</v>
      </c>
      <c r="M5415" t="str">
        <f t="shared" si="677"/>
        <v xml:space="preserve"> </v>
      </c>
      <c r="N5415" t="str">
        <f t="shared" si="678"/>
        <v>N/a</v>
      </c>
      <c r="O5415" t="str">
        <f t="shared" si="679"/>
        <v>N/a</v>
      </c>
      <c r="S5415" s="1" t="s">
        <v>17175</v>
      </c>
    </row>
    <row r="5416" spans="1:19" ht="14.4" x14ac:dyDescent="0.3">
      <c r="A5416" s="1" t="s">
        <v>679</v>
      </c>
      <c r="B5416" s="1" t="s">
        <v>17176</v>
      </c>
      <c r="C5416" t="s">
        <v>19718</v>
      </c>
      <c r="D5416" s="1" t="str">
        <f t="shared" si="673"/>
        <v>N/A</v>
      </c>
      <c r="E5416" s="1" t="s">
        <v>15824</v>
      </c>
      <c r="F5416" t="s">
        <v>19718</v>
      </c>
      <c r="G5416" t="str">
        <f t="shared" si="672"/>
        <v>N/A</v>
      </c>
      <c r="H5416" s="1" t="s">
        <v>17177</v>
      </c>
      <c r="I5416" s="1" t="str">
        <f t="shared" si="674"/>
        <v>EMAIL</v>
      </c>
      <c r="J5416" s="1" t="str">
        <f t="shared" si="675"/>
        <v xml:space="preserve"> </v>
      </c>
      <c r="K5416" s="1" t="s">
        <v>17178</v>
      </c>
      <c r="L5416" t="str">
        <f t="shared" si="676"/>
        <v>SITO</v>
      </c>
      <c r="M5416" t="str">
        <f t="shared" si="677"/>
        <v xml:space="preserve"> </v>
      </c>
      <c r="N5416" t="str">
        <f t="shared" si="678"/>
        <v>N/a</v>
      </c>
      <c r="O5416" t="str">
        <f t="shared" si="679"/>
        <v>N/a</v>
      </c>
      <c r="S5416" s="1" t="s">
        <v>17176</v>
      </c>
    </row>
    <row r="5417" spans="1:19" ht="14.4" x14ac:dyDescent="0.3">
      <c r="A5417" s="1" t="s">
        <v>679</v>
      </c>
      <c r="B5417" s="1" t="s">
        <v>17179</v>
      </c>
      <c r="C5417" s="1" t="s">
        <v>17180</v>
      </c>
      <c r="D5417" s="1" t="str">
        <f t="shared" si="673"/>
        <v>Lungomare Marconi 11 11</v>
      </c>
      <c r="E5417" s="1" t="s">
        <v>15824</v>
      </c>
      <c r="F5417" t="s">
        <v>19718</v>
      </c>
      <c r="G5417" t="str">
        <f t="shared" si="672"/>
        <v>N/A</v>
      </c>
      <c r="H5417" t="s">
        <v>19718</v>
      </c>
      <c r="I5417" s="1" t="str">
        <f t="shared" si="674"/>
        <v>SITO</v>
      </c>
      <c r="J5417" s="1" t="str">
        <f t="shared" si="675"/>
        <v>N/a</v>
      </c>
      <c r="K5417" t="s">
        <v>19718</v>
      </c>
      <c r="L5417" t="str">
        <f t="shared" si="676"/>
        <v>SITO</v>
      </c>
      <c r="M5417" t="str">
        <f t="shared" si="677"/>
        <v xml:space="preserve"> </v>
      </c>
      <c r="N5417" t="str">
        <f t="shared" si="678"/>
        <v>N/a</v>
      </c>
      <c r="O5417" t="str">
        <f t="shared" si="679"/>
        <v>N/a</v>
      </c>
      <c r="S5417" s="1" t="s">
        <v>17179</v>
      </c>
    </row>
    <row r="5418" spans="1:19" ht="14.4" x14ac:dyDescent="0.3">
      <c r="A5418" s="1" t="s">
        <v>679</v>
      </c>
      <c r="B5418" s="1" t="s">
        <v>17181</v>
      </c>
      <c r="C5418" t="s">
        <v>19718</v>
      </c>
      <c r="D5418" s="1" t="str">
        <f t="shared" si="673"/>
        <v>N/A</v>
      </c>
      <c r="E5418" s="1" t="s">
        <v>15824</v>
      </c>
      <c r="F5418" t="s">
        <v>19718</v>
      </c>
      <c r="G5418" t="str">
        <f t="shared" si="672"/>
        <v>N/A</v>
      </c>
      <c r="H5418" t="s">
        <v>19718</v>
      </c>
      <c r="I5418" s="1" t="str">
        <f t="shared" si="674"/>
        <v>SITO</v>
      </c>
      <c r="J5418" s="1" t="str">
        <f t="shared" si="675"/>
        <v>N/a</v>
      </c>
      <c r="K5418" t="s">
        <v>19718</v>
      </c>
      <c r="L5418" t="str">
        <f t="shared" si="676"/>
        <v>SITO</v>
      </c>
      <c r="M5418" t="str">
        <f t="shared" si="677"/>
        <v xml:space="preserve"> </v>
      </c>
      <c r="N5418" t="str">
        <f t="shared" si="678"/>
        <v>N/a</v>
      </c>
      <c r="O5418" t="str">
        <f t="shared" si="679"/>
        <v>N/a</v>
      </c>
      <c r="S5418" s="1" t="s">
        <v>17181</v>
      </c>
    </row>
    <row r="5419" spans="1:19" ht="14.4" x14ac:dyDescent="0.3">
      <c r="A5419" s="1" t="s">
        <v>679</v>
      </c>
      <c r="B5419" s="1" t="s">
        <v>8214</v>
      </c>
      <c r="C5419" s="1" t="s">
        <v>17134</v>
      </c>
      <c r="D5419" s="1" t="str">
        <f t="shared" si="673"/>
        <v>Lungomare Marconi 41 41</v>
      </c>
      <c r="E5419" s="1" t="s">
        <v>15824</v>
      </c>
      <c r="F5419" t="s">
        <v>19718</v>
      </c>
      <c r="G5419" t="str">
        <f t="shared" si="672"/>
        <v>N/A</v>
      </c>
      <c r="H5419" t="s">
        <v>19718</v>
      </c>
      <c r="I5419" s="1" t="str">
        <f t="shared" si="674"/>
        <v>SITO</v>
      </c>
      <c r="J5419" s="1" t="str">
        <f t="shared" si="675"/>
        <v>N/a</v>
      </c>
      <c r="K5419" t="s">
        <v>19718</v>
      </c>
      <c r="L5419" t="str">
        <f t="shared" si="676"/>
        <v>SITO</v>
      </c>
      <c r="M5419" t="str">
        <f t="shared" si="677"/>
        <v xml:space="preserve"> </v>
      </c>
      <c r="N5419" t="str">
        <f t="shared" si="678"/>
        <v>N/a</v>
      </c>
      <c r="O5419" t="str">
        <f t="shared" si="679"/>
        <v>N/a</v>
      </c>
      <c r="S5419" s="1" t="s">
        <v>8214</v>
      </c>
    </row>
    <row r="5420" spans="1:19" ht="14.4" x14ac:dyDescent="0.3">
      <c r="A5420" s="1" t="s">
        <v>82</v>
      </c>
      <c r="B5420" s="1" t="s">
        <v>17182</v>
      </c>
      <c r="C5420" s="1" t="s">
        <v>17183</v>
      </c>
      <c r="D5420" s="1" t="str">
        <f t="shared" si="673"/>
        <v>Via Domenico Cimarosa 5</v>
      </c>
      <c r="E5420" s="1" t="s">
        <v>15824</v>
      </c>
      <c r="F5420" s="1" t="s">
        <v>15824</v>
      </c>
      <c r="G5420" t="str">
        <f t="shared" si="672"/>
        <v>San Benedetto Del Tronto</v>
      </c>
      <c r="H5420" s="1" t="s">
        <v>17184</v>
      </c>
      <c r="I5420" s="1" t="str">
        <f t="shared" si="674"/>
        <v>SITO</v>
      </c>
      <c r="J5420" s="1" t="str">
        <f t="shared" si="675"/>
        <v>www.residenceoltremare.com</v>
      </c>
      <c r="K5420" s="1" t="s">
        <v>17185</v>
      </c>
      <c r="L5420" t="str">
        <f t="shared" si="676"/>
        <v>EMAIL</v>
      </c>
      <c r="M5420" t="str">
        <f t="shared" si="677"/>
        <v>info@residencemediterraneo.it</v>
      </c>
      <c r="N5420" t="str">
        <f t="shared" si="678"/>
        <v>www.residenceoltremare.com</v>
      </c>
      <c r="O5420" t="str">
        <f t="shared" si="679"/>
        <v>info@residencemediterraneo.it</v>
      </c>
      <c r="S5420" s="1" t="s">
        <v>17182</v>
      </c>
    </row>
    <row r="5421" spans="1:19" ht="14.4" x14ac:dyDescent="0.3">
      <c r="A5421" s="1" t="s">
        <v>679</v>
      </c>
      <c r="B5421" s="1" t="s">
        <v>17186</v>
      </c>
      <c r="C5421" s="1" t="s">
        <v>17187</v>
      </c>
      <c r="D5421" s="1" t="str">
        <f t="shared" si="673"/>
        <v>Viale Rinascimento 31 31</v>
      </c>
      <c r="E5421" s="1" t="s">
        <v>15824</v>
      </c>
      <c r="F5421" s="1" t="s">
        <v>14586</v>
      </c>
      <c r="G5421" t="str">
        <f t="shared" si="672"/>
        <v>Ascoli Piceno</v>
      </c>
      <c r="H5421" s="1" t="s">
        <v>17188</v>
      </c>
      <c r="I5421" s="1" t="str">
        <f t="shared" si="674"/>
        <v>EMAIL</v>
      </c>
      <c r="J5421" s="1" t="str">
        <f t="shared" si="675"/>
        <v xml:space="preserve"> </v>
      </c>
      <c r="K5421" s="1" t="s">
        <v>17189</v>
      </c>
      <c r="L5421" t="str">
        <f t="shared" si="676"/>
        <v>SITO</v>
      </c>
      <c r="M5421" t="str">
        <f t="shared" si="677"/>
        <v xml:space="preserve"> </v>
      </c>
      <c r="N5421" t="str">
        <f t="shared" si="678"/>
        <v>N/a</v>
      </c>
      <c r="O5421" t="str">
        <f t="shared" si="679"/>
        <v>N/a</v>
      </c>
      <c r="S5421" s="1" t="s">
        <v>17186</v>
      </c>
    </row>
    <row r="5422" spans="1:19" ht="14.4" x14ac:dyDescent="0.3">
      <c r="A5422" s="1" t="s">
        <v>679</v>
      </c>
      <c r="B5422" s="1" t="s">
        <v>17190</v>
      </c>
      <c r="C5422" t="s">
        <v>19718</v>
      </c>
      <c r="D5422" s="1" t="str">
        <f t="shared" si="673"/>
        <v>N/A</v>
      </c>
      <c r="E5422" s="1" t="s">
        <v>15824</v>
      </c>
      <c r="F5422" s="1" t="s">
        <v>17083</v>
      </c>
      <c r="G5422" t="str">
        <f t="shared" si="672"/>
        <v>Porto D'Ascoli</v>
      </c>
      <c r="H5422" t="s">
        <v>19718</v>
      </c>
      <c r="I5422" s="1" t="str">
        <f t="shared" si="674"/>
        <v>SITO</v>
      </c>
      <c r="J5422" s="1" t="str">
        <f t="shared" si="675"/>
        <v>N/a</v>
      </c>
      <c r="K5422" t="s">
        <v>19718</v>
      </c>
      <c r="L5422" t="str">
        <f t="shared" si="676"/>
        <v>SITO</v>
      </c>
      <c r="M5422" t="str">
        <f t="shared" si="677"/>
        <v xml:space="preserve"> </v>
      </c>
      <c r="N5422" t="str">
        <f t="shared" si="678"/>
        <v>N/a</v>
      </c>
      <c r="O5422" t="str">
        <f t="shared" si="679"/>
        <v>N/a</v>
      </c>
      <c r="S5422" s="1" t="s">
        <v>17190</v>
      </c>
    </row>
    <row r="5423" spans="1:19" ht="14.4" x14ac:dyDescent="0.3">
      <c r="A5423" s="1" t="s">
        <v>679</v>
      </c>
      <c r="B5423" s="1" t="s">
        <v>17191</v>
      </c>
      <c r="C5423" s="1" t="s">
        <v>17192</v>
      </c>
      <c r="D5423" s="1" t="str">
        <f t="shared" si="673"/>
        <v>Viale A. Scipioni 1 1</v>
      </c>
      <c r="E5423" s="1" t="s">
        <v>15824</v>
      </c>
      <c r="F5423" s="1" t="s">
        <v>15824</v>
      </c>
      <c r="G5423" t="str">
        <f t="shared" si="672"/>
        <v>San Benedetto Del Tronto</v>
      </c>
      <c r="H5423" s="1" t="s">
        <v>17076</v>
      </c>
      <c r="I5423" s="1" t="str">
        <f t="shared" si="674"/>
        <v>EMAIL</v>
      </c>
      <c r="J5423" s="1" t="str">
        <f t="shared" si="675"/>
        <v xml:space="preserve"> </v>
      </c>
      <c r="K5423" s="1" t="s">
        <v>17075</v>
      </c>
      <c r="L5423" t="str">
        <f t="shared" si="676"/>
        <v>SITO</v>
      </c>
      <c r="M5423" t="str">
        <f t="shared" si="677"/>
        <v xml:space="preserve"> </v>
      </c>
      <c r="N5423" t="str">
        <f t="shared" si="678"/>
        <v>N/a</v>
      </c>
      <c r="O5423" t="str">
        <f t="shared" si="679"/>
        <v>N/a</v>
      </c>
      <c r="S5423" s="1" t="s">
        <v>17191</v>
      </c>
    </row>
    <row r="5424" spans="1:19" ht="14.4" x14ac:dyDescent="0.3">
      <c r="A5424" s="1" t="s">
        <v>679</v>
      </c>
      <c r="B5424" s="1" t="s">
        <v>17193</v>
      </c>
      <c r="C5424" s="1" t="s">
        <v>17194</v>
      </c>
      <c r="D5424" s="1" t="str">
        <f t="shared" si="673"/>
        <v>Viale Marconi, 41 1</v>
      </c>
      <c r="E5424" s="1" t="s">
        <v>15824</v>
      </c>
      <c r="F5424" t="s">
        <v>19718</v>
      </c>
      <c r="G5424" t="str">
        <f t="shared" si="672"/>
        <v>N/A</v>
      </c>
      <c r="H5424" t="s">
        <v>19718</v>
      </c>
      <c r="I5424" s="1" t="str">
        <f t="shared" si="674"/>
        <v>SITO</v>
      </c>
      <c r="J5424" s="1" t="str">
        <f t="shared" si="675"/>
        <v>N/a</v>
      </c>
      <c r="K5424" t="s">
        <v>19718</v>
      </c>
      <c r="L5424" t="str">
        <f t="shared" si="676"/>
        <v>SITO</v>
      </c>
      <c r="M5424" t="str">
        <f t="shared" si="677"/>
        <v xml:space="preserve"> </v>
      </c>
      <c r="N5424" t="str">
        <f t="shared" si="678"/>
        <v>N/a</v>
      </c>
      <c r="O5424" t="str">
        <f t="shared" si="679"/>
        <v>N/a</v>
      </c>
      <c r="S5424" s="1" t="s">
        <v>17193</v>
      </c>
    </row>
    <row r="5425" spans="1:19" ht="14.4" x14ac:dyDescent="0.3">
      <c r="A5425" s="1" t="s">
        <v>679</v>
      </c>
      <c r="B5425" s="1" t="s">
        <v>17195</v>
      </c>
      <c r="C5425" s="1" t="s">
        <v>17196</v>
      </c>
      <c r="D5425" s="1" t="str">
        <f t="shared" si="673"/>
        <v>Viale Europa 31 31</v>
      </c>
      <c r="E5425" s="1" t="s">
        <v>15824</v>
      </c>
      <c r="F5425" s="1" t="s">
        <v>15824</v>
      </c>
      <c r="G5425" t="str">
        <f t="shared" si="672"/>
        <v>San Benedetto Del Tronto</v>
      </c>
      <c r="H5425" t="s">
        <v>19718</v>
      </c>
      <c r="I5425" s="1" t="str">
        <f t="shared" si="674"/>
        <v>SITO</v>
      </c>
      <c r="J5425" s="1" t="str">
        <f t="shared" si="675"/>
        <v>N/a</v>
      </c>
      <c r="K5425" t="s">
        <v>19718</v>
      </c>
      <c r="L5425" t="str">
        <f t="shared" si="676"/>
        <v>SITO</v>
      </c>
      <c r="M5425" t="str">
        <f t="shared" si="677"/>
        <v xml:space="preserve"> </v>
      </c>
      <c r="N5425" t="str">
        <f t="shared" si="678"/>
        <v>N/a</v>
      </c>
      <c r="O5425" t="str">
        <f t="shared" si="679"/>
        <v>N/a</v>
      </c>
      <c r="S5425" s="1" t="s">
        <v>17195</v>
      </c>
    </row>
    <row r="5426" spans="1:19" ht="14.4" x14ac:dyDescent="0.3">
      <c r="A5426" s="1" t="s">
        <v>679</v>
      </c>
      <c r="B5426" s="1" t="s">
        <v>17197</v>
      </c>
      <c r="C5426" s="1" t="s">
        <v>17198</v>
      </c>
      <c r="D5426" s="1" t="str">
        <f t="shared" si="673"/>
        <v>Viale Europa 102 102</v>
      </c>
      <c r="E5426" s="1" t="s">
        <v>15824</v>
      </c>
      <c r="F5426" t="s">
        <v>19718</v>
      </c>
      <c r="G5426" t="str">
        <f t="shared" si="672"/>
        <v>N/A</v>
      </c>
      <c r="H5426" s="1" t="s">
        <v>17199</v>
      </c>
      <c r="I5426" s="1" t="str">
        <f t="shared" si="674"/>
        <v>EMAIL</v>
      </c>
      <c r="J5426" s="1" t="str">
        <f t="shared" si="675"/>
        <v xml:space="preserve"> </v>
      </c>
      <c r="K5426" s="1" t="s">
        <v>17200</v>
      </c>
      <c r="L5426" t="str">
        <f t="shared" si="676"/>
        <v>SITO</v>
      </c>
      <c r="M5426" t="str">
        <f t="shared" si="677"/>
        <v xml:space="preserve"> </v>
      </c>
      <c r="N5426" t="str">
        <f t="shared" si="678"/>
        <v>N/a</v>
      </c>
      <c r="O5426" t="str">
        <f t="shared" si="679"/>
        <v>N/a</v>
      </c>
      <c r="S5426" s="1" t="s">
        <v>17197</v>
      </c>
    </row>
    <row r="5427" spans="1:19" ht="14.4" x14ac:dyDescent="0.3">
      <c r="A5427" s="1" t="s">
        <v>679</v>
      </c>
      <c r="B5427" s="1" t="s">
        <v>17201</v>
      </c>
      <c r="C5427" s="1" t="s">
        <v>17202</v>
      </c>
      <c r="D5427" s="1" t="str">
        <f t="shared" si="673"/>
        <v>Via San Giacomo 5 5</v>
      </c>
      <c r="E5427" s="1" t="s">
        <v>15824</v>
      </c>
      <c r="F5427" t="s">
        <v>19718</v>
      </c>
      <c r="G5427" t="str">
        <f t="shared" si="672"/>
        <v>N/A</v>
      </c>
      <c r="H5427" s="1" t="s">
        <v>17203</v>
      </c>
      <c r="I5427" s="1" t="str">
        <f t="shared" si="674"/>
        <v>EMAIL</v>
      </c>
      <c r="J5427" s="1" t="str">
        <f t="shared" si="675"/>
        <v xml:space="preserve"> </v>
      </c>
      <c r="K5427" s="1" t="s">
        <v>17204</v>
      </c>
      <c r="L5427" t="str">
        <f t="shared" si="676"/>
        <v>SITO</v>
      </c>
      <c r="M5427" t="str">
        <f t="shared" si="677"/>
        <v xml:space="preserve"> </v>
      </c>
      <c r="N5427" t="str">
        <f t="shared" si="678"/>
        <v>N/a</v>
      </c>
      <c r="O5427" t="str">
        <f t="shared" si="679"/>
        <v>N/a</v>
      </c>
      <c r="S5427" s="1" t="s">
        <v>17201</v>
      </c>
    </row>
    <row r="5428" spans="1:19" ht="14.4" x14ac:dyDescent="0.3">
      <c r="A5428" s="1" t="s">
        <v>679</v>
      </c>
      <c r="B5428" s="1" t="s">
        <v>17205</v>
      </c>
      <c r="C5428" s="1" t="s">
        <v>17206</v>
      </c>
      <c r="D5428" s="1" t="str">
        <f t="shared" si="673"/>
        <v>Lungomare Marconi 36 36</v>
      </c>
      <c r="E5428" s="1" t="s">
        <v>15824</v>
      </c>
      <c r="F5428" t="s">
        <v>19718</v>
      </c>
      <c r="G5428" t="str">
        <f t="shared" si="672"/>
        <v>N/A</v>
      </c>
      <c r="H5428" t="s">
        <v>19718</v>
      </c>
      <c r="I5428" s="1" t="str">
        <f t="shared" si="674"/>
        <v>SITO</v>
      </c>
      <c r="J5428" s="1" t="str">
        <f t="shared" si="675"/>
        <v>N/a</v>
      </c>
      <c r="K5428" t="s">
        <v>19718</v>
      </c>
      <c r="L5428" t="str">
        <f t="shared" si="676"/>
        <v>SITO</v>
      </c>
      <c r="M5428" t="str">
        <f t="shared" si="677"/>
        <v xml:space="preserve"> </v>
      </c>
      <c r="N5428" t="str">
        <f t="shared" si="678"/>
        <v>N/a</v>
      </c>
      <c r="O5428" t="str">
        <f t="shared" si="679"/>
        <v>N/a</v>
      </c>
      <c r="S5428" s="1" t="s">
        <v>17205</v>
      </c>
    </row>
    <row r="5429" spans="1:19" ht="14.4" x14ac:dyDescent="0.3">
      <c r="A5429" s="1" t="s">
        <v>679</v>
      </c>
      <c r="B5429" s="1" t="s">
        <v>17207</v>
      </c>
      <c r="C5429" s="1" t="s">
        <v>17208</v>
      </c>
      <c r="D5429" s="1" t="str">
        <f t="shared" si="673"/>
        <v>Viale Europa  1</v>
      </c>
      <c r="E5429" s="1" t="s">
        <v>15824</v>
      </c>
      <c r="F5429" s="1" t="s">
        <v>15824</v>
      </c>
      <c r="G5429" t="str">
        <f t="shared" si="672"/>
        <v>San Benedetto Del Tronto</v>
      </c>
      <c r="H5429" s="1" t="s">
        <v>17209</v>
      </c>
      <c r="I5429" s="1" t="str">
        <f t="shared" si="674"/>
        <v>EMAIL</v>
      </c>
      <c r="J5429" s="1" t="str">
        <f t="shared" si="675"/>
        <v xml:space="preserve"> </v>
      </c>
      <c r="K5429" s="1" t="s">
        <v>17210</v>
      </c>
      <c r="L5429" t="str">
        <f t="shared" si="676"/>
        <v>SITO</v>
      </c>
      <c r="M5429" t="str">
        <f t="shared" si="677"/>
        <v xml:space="preserve"> </v>
      </c>
      <c r="N5429" t="str">
        <f t="shared" si="678"/>
        <v>N/a</v>
      </c>
      <c r="O5429" t="str">
        <f t="shared" si="679"/>
        <v>N/a</v>
      </c>
      <c r="S5429" s="1" t="s">
        <v>17207</v>
      </c>
    </row>
    <row r="5430" spans="1:19" ht="14.4" x14ac:dyDescent="0.3">
      <c r="A5430" s="1" t="s">
        <v>679</v>
      </c>
      <c r="B5430" s="1" t="s">
        <v>17211</v>
      </c>
      <c r="C5430" t="s">
        <v>19718</v>
      </c>
      <c r="D5430" s="1" t="str">
        <f t="shared" si="673"/>
        <v>N/A</v>
      </c>
      <c r="E5430" s="1" t="s">
        <v>15824</v>
      </c>
      <c r="F5430" t="s">
        <v>19718</v>
      </c>
      <c r="G5430" t="str">
        <f t="shared" si="672"/>
        <v>N/A</v>
      </c>
      <c r="H5430" s="1" t="s">
        <v>17080</v>
      </c>
      <c r="I5430" s="1" t="str">
        <f t="shared" si="674"/>
        <v>EMAIL</v>
      </c>
      <c r="J5430" s="1" t="str">
        <f t="shared" si="675"/>
        <v xml:space="preserve"> </v>
      </c>
      <c r="K5430" t="s">
        <v>19718</v>
      </c>
      <c r="L5430" t="str">
        <f t="shared" si="676"/>
        <v>SITO</v>
      </c>
      <c r="M5430" t="str">
        <f t="shared" si="677"/>
        <v xml:space="preserve"> </v>
      </c>
      <c r="N5430" t="str">
        <f t="shared" si="678"/>
        <v>N/a</v>
      </c>
      <c r="O5430" t="str">
        <f t="shared" si="679"/>
        <v>N/a</v>
      </c>
      <c r="S5430" s="1" t="s">
        <v>17211</v>
      </c>
    </row>
    <row r="5431" spans="1:19" ht="14.4" x14ac:dyDescent="0.3">
      <c r="A5431" s="1" t="s">
        <v>679</v>
      </c>
      <c r="B5431" s="1" t="s">
        <v>17212</v>
      </c>
      <c r="C5431" s="1" t="s">
        <v>17213</v>
      </c>
      <c r="D5431" s="1" t="str">
        <f t="shared" si="673"/>
        <v>Viale Rinascimento  18</v>
      </c>
      <c r="E5431" s="1" t="s">
        <v>15824</v>
      </c>
      <c r="F5431" t="s">
        <v>19718</v>
      </c>
      <c r="G5431" t="str">
        <f t="shared" si="672"/>
        <v>N/A</v>
      </c>
      <c r="H5431" s="1" t="s">
        <v>17214</v>
      </c>
      <c r="I5431" s="1" t="str">
        <f t="shared" si="674"/>
        <v>EMAIL</v>
      </c>
      <c r="J5431" s="1" t="str">
        <f t="shared" si="675"/>
        <v xml:space="preserve"> </v>
      </c>
      <c r="K5431" s="1" t="s">
        <v>17215</v>
      </c>
      <c r="L5431" t="str">
        <f t="shared" si="676"/>
        <v>SITO</v>
      </c>
      <c r="M5431" t="str">
        <f t="shared" si="677"/>
        <v xml:space="preserve"> </v>
      </c>
      <c r="N5431" t="str">
        <f t="shared" si="678"/>
        <v>N/a</v>
      </c>
      <c r="O5431" t="str">
        <f t="shared" si="679"/>
        <v>N/a</v>
      </c>
      <c r="S5431" s="1" t="s">
        <v>17212</v>
      </c>
    </row>
    <row r="5432" spans="1:19" ht="14.4" x14ac:dyDescent="0.3">
      <c r="A5432" s="1" t="s">
        <v>679</v>
      </c>
      <c r="B5432" s="1" t="s">
        <v>17216</v>
      </c>
      <c r="C5432" t="s">
        <v>19718</v>
      </c>
      <c r="D5432" s="1" t="str">
        <f t="shared" si="673"/>
        <v>N/A</v>
      </c>
      <c r="E5432" s="1" t="s">
        <v>15824</v>
      </c>
      <c r="F5432" t="s">
        <v>19718</v>
      </c>
      <c r="G5432" t="str">
        <f t="shared" si="672"/>
        <v>N/A</v>
      </c>
      <c r="H5432" t="s">
        <v>19718</v>
      </c>
      <c r="I5432" s="1" t="str">
        <f t="shared" si="674"/>
        <v>SITO</v>
      </c>
      <c r="J5432" s="1" t="str">
        <f t="shared" si="675"/>
        <v>N/a</v>
      </c>
      <c r="K5432" t="s">
        <v>19718</v>
      </c>
      <c r="L5432" t="str">
        <f t="shared" si="676"/>
        <v>SITO</v>
      </c>
      <c r="M5432" t="str">
        <f t="shared" si="677"/>
        <v xml:space="preserve"> </v>
      </c>
      <c r="N5432" t="str">
        <f t="shared" si="678"/>
        <v>N/a</v>
      </c>
      <c r="O5432" t="str">
        <f t="shared" si="679"/>
        <v>N/a</v>
      </c>
      <c r="S5432" s="1" t="s">
        <v>17216</v>
      </c>
    </row>
    <row r="5433" spans="1:19" ht="14.4" x14ac:dyDescent="0.3">
      <c r="A5433" s="1" t="s">
        <v>82</v>
      </c>
      <c r="B5433" s="1" t="s">
        <v>17217</v>
      </c>
      <c r="C5433" s="1" t="s">
        <v>17218</v>
      </c>
      <c r="D5433" s="1" t="str">
        <f t="shared" si="673"/>
        <v>Lungomare Rinascimento 73</v>
      </c>
      <c r="E5433" s="1" t="s">
        <v>15824</v>
      </c>
      <c r="F5433" s="1" t="s">
        <v>15824</v>
      </c>
      <c r="G5433" t="str">
        <f t="shared" si="672"/>
        <v>San Benedetto Del Tronto</v>
      </c>
      <c r="H5433" s="1" t="s">
        <v>17219</v>
      </c>
      <c r="I5433" s="1" t="str">
        <f t="shared" si="674"/>
        <v>SITO</v>
      </c>
      <c r="J5433" s="1" t="str">
        <f t="shared" si="675"/>
        <v>www.residenceelle.it</v>
      </c>
      <c r="K5433" s="1" t="s">
        <v>17220</v>
      </c>
      <c r="L5433" t="str">
        <f t="shared" si="676"/>
        <v>EMAIL</v>
      </c>
      <c r="M5433" t="str">
        <f t="shared" si="677"/>
        <v>info@residenceelle.it</v>
      </c>
      <c r="N5433" t="str">
        <f t="shared" si="678"/>
        <v>www.residenceelle.it</v>
      </c>
      <c r="O5433" t="str">
        <f t="shared" si="679"/>
        <v>info@residenceelle.it</v>
      </c>
      <c r="S5433" s="1" t="s">
        <v>17217</v>
      </c>
    </row>
    <row r="5434" spans="1:19" ht="14.4" x14ac:dyDescent="0.3">
      <c r="A5434" s="1" t="s">
        <v>82</v>
      </c>
      <c r="B5434" s="1" t="s">
        <v>17221</v>
      </c>
      <c r="C5434" s="1" t="s">
        <v>17222</v>
      </c>
      <c r="D5434" s="1" t="str">
        <f t="shared" si="673"/>
        <v>Via Dei Laureati 119</v>
      </c>
      <c r="E5434" s="1" t="s">
        <v>15824</v>
      </c>
      <c r="F5434" s="1" t="s">
        <v>15824</v>
      </c>
      <c r="G5434" t="str">
        <f t="shared" si="672"/>
        <v>San Benedetto Del Tronto</v>
      </c>
      <c r="H5434" s="1" t="s">
        <v>17223</v>
      </c>
      <c r="I5434" s="1" t="str">
        <f t="shared" si="674"/>
        <v>SITO</v>
      </c>
      <c r="J5434" s="1" t="str">
        <f t="shared" si="675"/>
        <v>www.brezzadimare.com</v>
      </c>
      <c r="K5434" s="1" t="s">
        <v>17224</v>
      </c>
      <c r="L5434" t="str">
        <f t="shared" si="676"/>
        <v>EMAIL</v>
      </c>
      <c r="M5434" t="str">
        <f t="shared" si="677"/>
        <v>info@brezzadimare.com</v>
      </c>
      <c r="N5434" t="str">
        <f t="shared" si="678"/>
        <v>www.brezzadimare.com</v>
      </c>
      <c r="O5434" t="str">
        <f t="shared" si="679"/>
        <v>info@brezzadimare.com</v>
      </c>
      <c r="S5434" s="1" t="s">
        <v>17221</v>
      </c>
    </row>
    <row r="5435" spans="1:19" ht="14.4" x14ac:dyDescent="0.3">
      <c r="A5435" s="1" t="s">
        <v>679</v>
      </c>
      <c r="B5435" s="1" t="s">
        <v>17225</v>
      </c>
      <c r="C5435" s="1" t="s">
        <v>17226</v>
      </c>
      <c r="D5435" s="1" t="str">
        <f t="shared" si="673"/>
        <v>Viale Europa 35 35</v>
      </c>
      <c r="E5435" s="1" t="s">
        <v>15824</v>
      </c>
      <c r="F5435" t="s">
        <v>19718</v>
      </c>
      <c r="G5435" t="str">
        <f t="shared" si="672"/>
        <v>N/A</v>
      </c>
      <c r="H5435" t="s">
        <v>19718</v>
      </c>
      <c r="I5435" s="1" t="str">
        <f t="shared" si="674"/>
        <v>SITO</v>
      </c>
      <c r="J5435" s="1" t="str">
        <f t="shared" si="675"/>
        <v>N/a</v>
      </c>
      <c r="K5435" t="s">
        <v>19718</v>
      </c>
      <c r="L5435" t="str">
        <f t="shared" si="676"/>
        <v>SITO</v>
      </c>
      <c r="M5435" t="str">
        <f t="shared" si="677"/>
        <v xml:space="preserve"> </v>
      </c>
      <c r="N5435" t="str">
        <f t="shared" si="678"/>
        <v>N/a</v>
      </c>
      <c r="O5435" t="str">
        <f t="shared" si="679"/>
        <v>N/a</v>
      </c>
      <c r="S5435" s="1" t="s">
        <v>17225</v>
      </c>
    </row>
    <row r="5436" spans="1:19" ht="14.4" x14ac:dyDescent="0.3">
      <c r="A5436" s="1" t="s">
        <v>679</v>
      </c>
      <c r="B5436" s="1" t="s">
        <v>17227</v>
      </c>
      <c r="C5436" s="1" t="s">
        <v>17228</v>
      </c>
      <c r="D5436" s="1" t="str">
        <f t="shared" si="673"/>
        <v>Viale Europa 29 29</v>
      </c>
      <c r="E5436" s="1" t="s">
        <v>15824</v>
      </c>
      <c r="F5436" t="s">
        <v>19718</v>
      </c>
      <c r="G5436" t="str">
        <f t="shared" si="672"/>
        <v>N/A</v>
      </c>
      <c r="H5436" t="s">
        <v>19718</v>
      </c>
      <c r="I5436" s="1" t="str">
        <f t="shared" si="674"/>
        <v>SITO</v>
      </c>
      <c r="J5436" s="1" t="str">
        <f t="shared" si="675"/>
        <v>N/a</v>
      </c>
      <c r="K5436" t="s">
        <v>19718</v>
      </c>
      <c r="L5436" t="str">
        <f t="shared" si="676"/>
        <v>SITO</v>
      </c>
      <c r="M5436" t="str">
        <f t="shared" si="677"/>
        <v xml:space="preserve"> </v>
      </c>
      <c r="N5436" t="str">
        <f t="shared" si="678"/>
        <v>N/a</v>
      </c>
      <c r="O5436" t="str">
        <f t="shared" si="679"/>
        <v>N/a</v>
      </c>
      <c r="S5436" s="1" t="s">
        <v>17227</v>
      </c>
    </row>
    <row r="5437" spans="1:19" ht="14.4" x14ac:dyDescent="0.3">
      <c r="A5437" s="1" t="s">
        <v>679</v>
      </c>
      <c r="B5437" s="1" t="s">
        <v>17229</v>
      </c>
      <c r="C5437" s="1" t="s">
        <v>17230</v>
      </c>
      <c r="D5437" s="1" t="str">
        <f t="shared" si="673"/>
        <v>Lungomare Marconi   1</v>
      </c>
      <c r="E5437" s="1" t="s">
        <v>15824</v>
      </c>
      <c r="F5437" s="1" t="s">
        <v>15824</v>
      </c>
      <c r="G5437" t="str">
        <f t="shared" si="672"/>
        <v>San Benedetto Del Tronto</v>
      </c>
      <c r="H5437" t="s">
        <v>19718</v>
      </c>
      <c r="I5437" s="1" t="str">
        <f t="shared" si="674"/>
        <v>SITO</v>
      </c>
      <c r="J5437" s="1" t="str">
        <f t="shared" si="675"/>
        <v>N/a</v>
      </c>
      <c r="K5437" s="1" t="s">
        <v>17231</v>
      </c>
      <c r="L5437" t="str">
        <f t="shared" si="676"/>
        <v>EMAIL</v>
      </c>
      <c r="M5437" t="str">
        <f t="shared" si="677"/>
        <v>elivagn@alice.it</v>
      </c>
      <c r="N5437" t="str">
        <f t="shared" si="678"/>
        <v>N/a</v>
      </c>
      <c r="O5437" t="str">
        <f t="shared" si="679"/>
        <v>elivagn@alice.it</v>
      </c>
      <c r="S5437" s="1" t="s">
        <v>17229</v>
      </c>
    </row>
    <row r="5438" spans="1:19" ht="14.4" x14ac:dyDescent="0.3">
      <c r="A5438" s="1" t="s">
        <v>679</v>
      </c>
      <c r="B5438" s="1" t="s">
        <v>17232</v>
      </c>
      <c r="C5438" s="1" t="s">
        <v>17233</v>
      </c>
      <c r="D5438" s="1" t="str">
        <f t="shared" si="673"/>
        <v>Viale Rinascimento 4 4</v>
      </c>
      <c r="E5438" s="1" t="s">
        <v>15824</v>
      </c>
      <c r="F5438" t="s">
        <v>19718</v>
      </c>
      <c r="G5438" t="str">
        <f t="shared" si="672"/>
        <v>N/A</v>
      </c>
      <c r="H5438" t="s">
        <v>19718</v>
      </c>
      <c r="I5438" s="1" t="str">
        <f t="shared" si="674"/>
        <v>SITO</v>
      </c>
      <c r="J5438" s="1" t="str">
        <f t="shared" si="675"/>
        <v>N/a</v>
      </c>
      <c r="K5438" t="s">
        <v>19718</v>
      </c>
      <c r="L5438" t="str">
        <f t="shared" si="676"/>
        <v>SITO</v>
      </c>
      <c r="M5438" t="str">
        <f t="shared" si="677"/>
        <v xml:space="preserve"> </v>
      </c>
      <c r="N5438" t="str">
        <f t="shared" si="678"/>
        <v>N/a</v>
      </c>
      <c r="O5438" t="str">
        <f t="shared" si="679"/>
        <v>N/a</v>
      </c>
      <c r="S5438" s="1" t="s">
        <v>17232</v>
      </c>
    </row>
    <row r="5439" spans="1:19" ht="14.4" x14ac:dyDescent="0.3">
      <c r="A5439" s="1" t="s">
        <v>679</v>
      </c>
      <c r="B5439" s="1" t="s">
        <v>17234</v>
      </c>
      <c r="C5439" s="1" t="s">
        <v>17235</v>
      </c>
      <c r="D5439" s="1" t="str">
        <f t="shared" si="673"/>
        <v>Viale Rinascimento 24 24</v>
      </c>
      <c r="E5439" s="1" t="s">
        <v>15824</v>
      </c>
      <c r="F5439" t="s">
        <v>19718</v>
      </c>
      <c r="G5439" t="str">
        <f t="shared" si="672"/>
        <v>N/A</v>
      </c>
      <c r="H5439" t="s">
        <v>19718</v>
      </c>
      <c r="I5439" s="1" t="str">
        <f t="shared" si="674"/>
        <v>SITO</v>
      </c>
      <c r="J5439" s="1" t="str">
        <f t="shared" si="675"/>
        <v>N/a</v>
      </c>
      <c r="K5439" t="s">
        <v>19718</v>
      </c>
      <c r="L5439" t="str">
        <f t="shared" si="676"/>
        <v>SITO</v>
      </c>
      <c r="M5439" t="str">
        <f t="shared" si="677"/>
        <v xml:space="preserve"> </v>
      </c>
      <c r="N5439" t="str">
        <f t="shared" si="678"/>
        <v>N/a</v>
      </c>
      <c r="O5439" t="str">
        <f t="shared" si="679"/>
        <v>N/a</v>
      </c>
      <c r="S5439" s="1" t="s">
        <v>17234</v>
      </c>
    </row>
    <row r="5440" spans="1:19" ht="14.4" x14ac:dyDescent="0.3">
      <c r="A5440" s="1" t="s">
        <v>679</v>
      </c>
      <c r="B5440" s="1" t="s">
        <v>17236</v>
      </c>
      <c r="C5440" s="1" t="s">
        <v>17237</v>
      </c>
      <c r="D5440" s="1" t="str">
        <f t="shared" si="673"/>
        <v>Viale Rinascimento 14 14</v>
      </c>
      <c r="E5440" s="1" t="s">
        <v>15824</v>
      </c>
      <c r="F5440" s="1" t="s">
        <v>17083</v>
      </c>
      <c r="G5440" t="str">
        <f t="shared" si="672"/>
        <v>Porto D'Ascoli</v>
      </c>
      <c r="H5440" t="s">
        <v>19718</v>
      </c>
      <c r="I5440" s="1" t="str">
        <f t="shared" si="674"/>
        <v>SITO</v>
      </c>
      <c r="J5440" s="1" t="str">
        <f t="shared" si="675"/>
        <v>N/a</v>
      </c>
      <c r="K5440" t="s">
        <v>19718</v>
      </c>
      <c r="L5440" t="str">
        <f t="shared" si="676"/>
        <v>SITO</v>
      </c>
      <c r="M5440" t="str">
        <f t="shared" si="677"/>
        <v xml:space="preserve"> </v>
      </c>
      <c r="N5440" t="str">
        <f t="shared" si="678"/>
        <v>N/a</v>
      </c>
      <c r="O5440" t="str">
        <f t="shared" si="679"/>
        <v>N/a</v>
      </c>
      <c r="S5440" s="1" t="s">
        <v>17236</v>
      </c>
    </row>
    <row r="5441" spans="1:19" ht="14.4" x14ac:dyDescent="0.3">
      <c r="A5441" s="1" t="s">
        <v>679</v>
      </c>
      <c r="B5441" s="1" t="s">
        <v>17238</v>
      </c>
      <c r="C5441" s="1" t="s">
        <v>17239</v>
      </c>
      <c r="D5441" s="1" t="str">
        <f t="shared" si="673"/>
        <v>Viale Rinascimento 5 5</v>
      </c>
      <c r="E5441" s="1" t="s">
        <v>15824</v>
      </c>
      <c r="F5441" t="s">
        <v>19718</v>
      </c>
      <c r="G5441" t="str">
        <f t="shared" si="672"/>
        <v>N/A</v>
      </c>
      <c r="H5441" t="s">
        <v>19718</v>
      </c>
      <c r="I5441" s="1" t="str">
        <f t="shared" si="674"/>
        <v>SITO</v>
      </c>
      <c r="J5441" s="1" t="str">
        <f t="shared" si="675"/>
        <v>N/a</v>
      </c>
      <c r="K5441" t="s">
        <v>19718</v>
      </c>
      <c r="L5441" t="str">
        <f t="shared" si="676"/>
        <v>SITO</v>
      </c>
      <c r="M5441" t="str">
        <f t="shared" si="677"/>
        <v xml:space="preserve"> </v>
      </c>
      <c r="N5441" t="str">
        <f t="shared" si="678"/>
        <v>N/a</v>
      </c>
      <c r="O5441" t="str">
        <f t="shared" si="679"/>
        <v>N/a</v>
      </c>
      <c r="S5441" s="1" t="s">
        <v>17238</v>
      </c>
    </row>
    <row r="5442" spans="1:19" ht="14.4" x14ac:dyDescent="0.3">
      <c r="A5442" s="1" t="s">
        <v>679</v>
      </c>
      <c r="B5442" s="1" t="s">
        <v>17240</v>
      </c>
      <c r="C5442" s="1" t="s">
        <v>17241</v>
      </c>
      <c r="D5442" s="1" t="str">
        <f t="shared" si="673"/>
        <v>Lungomare Rinascimento 18 18</v>
      </c>
      <c r="E5442" s="1" t="s">
        <v>15824</v>
      </c>
      <c r="F5442" s="1" t="s">
        <v>17083</v>
      </c>
      <c r="G5442" t="str">
        <f t="shared" ref="G5442:G5505" si="680">PROPER(F5442)</f>
        <v>Porto D'Ascoli</v>
      </c>
      <c r="H5442" s="1" t="s">
        <v>17185</v>
      </c>
      <c r="I5442" s="1" t="str">
        <f t="shared" si="674"/>
        <v>EMAIL</v>
      </c>
      <c r="J5442" s="1" t="str">
        <f t="shared" si="675"/>
        <v xml:space="preserve"> </v>
      </c>
      <c r="K5442" s="1" t="s">
        <v>17242</v>
      </c>
      <c r="L5442" t="str">
        <f t="shared" si="676"/>
        <v>SITO</v>
      </c>
      <c r="M5442" t="str">
        <f t="shared" si="677"/>
        <v xml:space="preserve"> </v>
      </c>
      <c r="N5442" t="str">
        <f t="shared" si="678"/>
        <v>N/a</v>
      </c>
      <c r="O5442" t="str">
        <f t="shared" si="679"/>
        <v>N/a</v>
      </c>
      <c r="S5442" s="1" t="s">
        <v>17240</v>
      </c>
    </row>
    <row r="5443" spans="1:19" ht="14.4" x14ac:dyDescent="0.3">
      <c r="A5443" s="1" t="s">
        <v>679</v>
      </c>
      <c r="B5443" s="1" t="s">
        <v>17243</v>
      </c>
      <c r="C5443" s="1" t="s">
        <v>17244</v>
      </c>
      <c r="D5443" s="1" t="str">
        <f t="shared" ref="D5443:D5506" si="681">PROPER(C5443)</f>
        <v>Viale Europa 21 21</v>
      </c>
      <c r="E5443" s="1" t="s">
        <v>15824</v>
      </c>
      <c r="F5443" s="1" t="s">
        <v>16956</v>
      </c>
      <c r="G5443" t="str">
        <f t="shared" si="680"/>
        <v>San Benedetto Del Tronto</v>
      </c>
      <c r="H5443" s="1" t="s">
        <v>17245</v>
      </c>
      <c r="I5443" s="1" t="str">
        <f t="shared" ref="I5443:I5506" si="682">IF(ISERROR(FIND("@",H5443)),"SITO","EMAIL")</f>
        <v>EMAIL</v>
      </c>
      <c r="J5443" s="1" t="str">
        <f t="shared" ref="J5443:J5506" si="683">IF(I5443="SITO",H5443," ")</f>
        <v xml:space="preserve"> </v>
      </c>
      <c r="K5443" s="1" t="s">
        <v>17246</v>
      </c>
      <c r="L5443" t="str">
        <f t="shared" ref="L5443:L5506" si="684">IF(ISERROR(FIND("@",K5443)),"SITO","EMAIL")</f>
        <v>SITO</v>
      </c>
      <c r="M5443" t="str">
        <f t="shared" ref="M5443:M5506" si="685">IF(L5443="EMAIL",K5443, " ")</f>
        <v xml:space="preserve"> </v>
      </c>
      <c r="N5443" t="str">
        <f t="shared" ref="N5443:N5506" si="686">IF(J5443&lt;&gt;" ", J5443, "N/a")</f>
        <v>N/a</v>
      </c>
      <c r="O5443" t="str">
        <f t="shared" ref="O5443:O5506" si="687">IF(M5443 &lt;&gt; " ", M5443,"N/a")</f>
        <v>N/a</v>
      </c>
      <c r="S5443" s="1" t="s">
        <v>17243</v>
      </c>
    </row>
    <row r="5444" spans="1:19" ht="14.4" x14ac:dyDescent="0.3">
      <c r="A5444" s="1" t="s">
        <v>679</v>
      </c>
      <c r="B5444" s="1" t="s">
        <v>17247</v>
      </c>
      <c r="C5444" s="1" t="s">
        <v>17248</v>
      </c>
      <c r="D5444" s="1" t="str">
        <f t="shared" si="681"/>
        <v>Viale Europa 78 78</v>
      </c>
      <c r="E5444" s="1" t="s">
        <v>15824</v>
      </c>
      <c r="F5444" s="1" t="s">
        <v>682</v>
      </c>
      <c r="G5444" t="str">
        <f t="shared" si="680"/>
        <v>Fano</v>
      </c>
      <c r="H5444" t="s">
        <v>19718</v>
      </c>
      <c r="I5444" s="1" t="str">
        <f t="shared" si="682"/>
        <v>SITO</v>
      </c>
      <c r="J5444" s="1" t="str">
        <f t="shared" si="683"/>
        <v>N/a</v>
      </c>
      <c r="K5444" t="s">
        <v>19718</v>
      </c>
      <c r="L5444" t="str">
        <f t="shared" si="684"/>
        <v>SITO</v>
      </c>
      <c r="M5444" t="str">
        <f t="shared" si="685"/>
        <v xml:space="preserve"> </v>
      </c>
      <c r="N5444" t="str">
        <f t="shared" si="686"/>
        <v>N/a</v>
      </c>
      <c r="O5444" t="str">
        <f t="shared" si="687"/>
        <v>N/a</v>
      </c>
      <c r="S5444" s="1" t="s">
        <v>17247</v>
      </c>
    </row>
    <row r="5445" spans="1:19" ht="14.4" x14ac:dyDescent="0.3">
      <c r="A5445" s="1" t="s">
        <v>679</v>
      </c>
      <c r="B5445" s="1" t="s">
        <v>17249</v>
      </c>
      <c r="C5445" s="1" t="s">
        <v>17250</v>
      </c>
      <c r="D5445" s="1" t="str">
        <f t="shared" si="681"/>
        <v>Viale Rinascimento 21 21</v>
      </c>
      <c r="E5445" s="1" t="s">
        <v>15824</v>
      </c>
      <c r="F5445" t="s">
        <v>19718</v>
      </c>
      <c r="G5445" t="str">
        <f t="shared" si="680"/>
        <v>N/A</v>
      </c>
      <c r="H5445" t="s">
        <v>19718</v>
      </c>
      <c r="I5445" s="1" t="str">
        <f t="shared" si="682"/>
        <v>SITO</v>
      </c>
      <c r="J5445" s="1" t="str">
        <f t="shared" si="683"/>
        <v>N/a</v>
      </c>
      <c r="K5445" t="s">
        <v>19718</v>
      </c>
      <c r="L5445" t="str">
        <f t="shared" si="684"/>
        <v>SITO</v>
      </c>
      <c r="M5445" t="str">
        <f t="shared" si="685"/>
        <v xml:space="preserve"> </v>
      </c>
      <c r="N5445" t="str">
        <f t="shared" si="686"/>
        <v>N/a</v>
      </c>
      <c r="O5445" t="str">
        <f t="shared" si="687"/>
        <v>N/a</v>
      </c>
      <c r="S5445" s="1" t="s">
        <v>17249</v>
      </c>
    </row>
    <row r="5446" spans="1:19" ht="14.4" x14ac:dyDescent="0.3">
      <c r="A5446" s="1" t="s">
        <v>679</v>
      </c>
      <c r="B5446" s="1" t="s">
        <v>17251</v>
      </c>
      <c r="C5446" t="s">
        <v>19718</v>
      </c>
      <c r="D5446" s="1" t="str">
        <f t="shared" si="681"/>
        <v>N/A</v>
      </c>
      <c r="E5446" s="1" t="s">
        <v>15824</v>
      </c>
      <c r="F5446" t="s">
        <v>19718</v>
      </c>
      <c r="G5446" t="str">
        <f t="shared" si="680"/>
        <v>N/A</v>
      </c>
      <c r="H5446" s="1" t="s">
        <v>17252</v>
      </c>
      <c r="I5446" s="1" t="str">
        <f t="shared" si="682"/>
        <v>EMAIL</v>
      </c>
      <c r="J5446" s="1" t="str">
        <f t="shared" si="683"/>
        <v xml:space="preserve"> </v>
      </c>
      <c r="K5446" t="s">
        <v>19718</v>
      </c>
      <c r="L5446" t="str">
        <f t="shared" si="684"/>
        <v>SITO</v>
      </c>
      <c r="M5446" t="str">
        <f t="shared" si="685"/>
        <v xml:space="preserve"> </v>
      </c>
      <c r="N5446" t="str">
        <f t="shared" si="686"/>
        <v>N/a</v>
      </c>
      <c r="O5446" t="str">
        <f t="shared" si="687"/>
        <v>N/a</v>
      </c>
      <c r="S5446" s="1" t="s">
        <v>17251</v>
      </c>
    </row>
    <row r="5447" spans="1:19" ht="14.4" x14ac:dyDescent="0.3">
      <c r="A5447" s="1" t="s">
        <v>679</v>
      </c>
      <c r="B5447" s="1" t="s">
        <v>17253</v>
      </c>
      <c r="C5447" s="1" t="s">
        <v>9845</v>
      </c>
      <c r="D5447" s="1" t="str">
        <f t="shared" si="681"/>
        <v>Lungomare Marconi 1 1</v>
      </c>
      <c r="E5447" s="1" t="s">
        <v>15824</v>
      </c>
      <c r="F5447" t="s">
        <v>19718</v>
      </c>
      <c r="G5447" t="str">
        <f t="shared" si="680"/>
        <v>N/A</v>
      </c>
      <c r="H5447" t="s">
        <v>19718</v>
      </c>
      <c r="I5447" s="1" t="str">
        <f t="shared" si="682"/>
        <v>SITO</v>
      </c>
      <c r="J5447" s="1" t="str">
        <f t="shared" si="683"/>
        <v>N/a</v>
      </c>
      <c r="K5447" s="1" t="s">
        <v>17254</v>
      </c>
      <c r="L5447" t="str">
        <f t="shared" si="684"/>
        <v>SITO</v>
      </c>
      <c r="M5447" t="str">
        <f t="shared" si="685"/>
        <v xml:space="preserve"> </v>
      </c>
      <c r="N5447" t="str">
        <f t="shared" si="686"/>
        <v>N/a</v>
      </c>
      <c r="O5447" t="str">
        <f t="shared" si="687"/>
        <v>N/a</v>
      </c>
      <c r="S5447" s="1" t="s">
        <v>17253</v>
      </c>
    </row>
    <row r="5448" spans="1:19" ht="14.4" x14ac:dyDescent="0.3">
      <c r="A5448" s="1" t="s">
        <v>679</v>
      </c>
      <c r="B5448" s="1" t="s">
        <v>17255</v>
      </c>
      <c r="C5448" s="1" t="s">
        <v>17256</v>
      </c>
      <c r="D5448" s="1" t="str">
        <f t="shared" si="681"/>
        <v>Viale Europa  19 19</v>
      </c>
      <c r="E5448" s="1" t="s">
        <v>15824</v>
      </c>
      <c r="F5448" t="s">
        <v>19718</v>
      </c>
      <c r="G5448" t="str">
        <f t="shared" si="680"/>
        <v>N/A</v>
      </c>
      <c r="H5448" t="s">
        <v>19718</v>
      </c>
      <c r="I5448" s="1" t="str">
        <f t="shared" si="682"/>
        <v>SITO</v>
      </c>
      <c r="J5448" s="1" t="str">
        <f t="shared" si="683"/>
        <v>N/a</v>
      </c>
      <c r="K5448" t="s">
        <v>19718</v>
      </c>
      <c r="L5448" t="str">
        <f t="shared" si="684"/>
        <v>SITO</v>
      </c>
      <c r="M5448" t="str">
        <f t="shared" si="685"/>
        <v xml:space="preserve"> </v>
      </c>
      <c r="N5448" t="str">
        <f t="shared" si="686"/>
        <v>N/a</v>
      </c>
      <c r="O5448" t="str">
        <f t="shared" si="687"/>
        <v>N/a</v>
      </c>
      <c r="S5448" s="1" t="s">
        <v>17255</v>
      </c>
    </row>
    <row r="5449" spans="1:19" ht="14.4" x14ac:dyDescent="0.3">
      <c r="A5449" s="1" t="s">
        <v>679</v>
      </c>
      <c r="B5449" s="1" t="s">
        <v>17257</v>
      </c>
      <c r="C5449" s="1" t="s">
        <v>17258</v>
      </c>
      <c r="D5449" s="1" t="str">
        <f t="shared" si="681"/>
        <v>Via San Giacomo 13 13</v>
      </c>
      <c r="E5449" s="1" t="s">
        <v>15824</v>
      </c>
      <c r="F5449" s="1" t="s">
        <v>15824</v>
      </c>
      <c r="G5449" t="str">
        <f t="shared" si="680"/>
        <v>San Benedetto Del Tronto</v>
      </c>
      <c r="H5449" s="1" t="s">
        <v>17259</v>
      </c>
      <c r="I5449" s="1" t="str">
        <f t="shared" si="682"/>
        <v>EMAIL</v>
      </c>
      <c r="J5449" s="1" t="str">
        <f t="shared" si="683"/>
        <v xml:space="preserve"> </v>
      </c>
      <c r="K5449" t="s">
        <v>19718</v>
      </c>
      <c r="L5449" t="str">
        <f t="shared" si="684"/>
        <v>SITO</v>
      </c>
      <c r="M5449" t="str">
        <f t="shared" si="685"/>
        <v xml:space="preserve"> </v>
      </c>
      <c r="N5449" t="str">
        <f t="shared" si="686"/>
        <v>N/a</v>
      </c>
      <c r="O5449" t="str">
        <f t="shared" si="687"/>
        <v>N/a</v>
      </c>
      <c r="S5449" s="1" t="s">
        <v>17257</v>
      </c>
    </row>
    <row r="5450" spans="1:19" ht="14.4" x14ac:dyDescent="0.3">
      <c r="A5450" s="1" t="s">
        <v>679</v>
      </c>
      <c r="B5450" s="1" t="s">
        <v>17260</v>
      </c>
      <c r="C5450" s="1" t="s">
        <v>17261</v>
      </c>
      <c r="D5450" s="1" t="str">
        <f t="shared" si="681"/>
        <v>Via San Giacomo 25 25</v>
      </c>
      <c r="E5450" s="1" t="s">
        <v>15824</v>
      </c>
      <c r="F5450" s="1" t="s">
        <v>15824</v>
      </c>
      <c r="G5450" t="str">
        <f t="shared" si="680"/>
        <v>San Benedetto Del Tronto</v>
      </c>
      <c r="H5450" s="1" t="s">
        <v>17262</v>
      </c>
      <c r="I5450" s="1" t="str">
        <f t="shared" si="682"/>
        <v>EMAIL</v>
      </c>
      <c r="J5450" s="1" t="str">
        <f t="shared" si="683"/>
        <v xml:space="preserve"> </v>
      </c>
      <c r="K5450" s="1" t="s">
        <v>17263</v>
      </c>
      <c r="L5450" t="str">
        <f t="shared" si="684"/>
        <v>SITO</v>
      </c>
      <c r="M5450" t="str">
        <f t="shared" si="685"/>
        <v xml:space="preserve"> </v>
      </c>
      <c r="N5450" t="str">
        <f t="shared" si="686"/>
        <v>N/a</v>
      </c>
      <c r="O5450" t="str">
        <f t="shared" si="687"/>
        <v>N/a</v>
      </c>
      <c r="S5450" s="1" t="s">
        <v>17260</v>
      </c>
    </row>
    <row r="5451" spans="1:19" ht="14.4" x14ac:dyDescent="0.3">
      <c r="A5451" s="1" t="s">
        <v>679</v>
      </c>
      <c r="B5451" s="1" t="s">
        <v>17264</v>
      </c>
      <c r="C5451" s="1" t="s">
        <v>17265</v>
      </c>
      <c r="D5451" s="1" t="str">
        <f t="shared" si="681"/>
        <v>Via San Giacomo 67 67</v>
      </c>
      <c r="E5451" s="1" t="s">
        <v>15824</v>
      </c>
      <c r="F5451" s="1" t="s">
        <v>17062</v>
      </c>
      <c r="G5451" t="str">
        <f t="shared" si="680"/>
        <v>Porto D' Ascoli</v>
      </c>
      <c r="H5451" s="1" t="s">
        <v>17266</v>
      </c>
      <c r="I5451" s="1" t="str">
        <f t="shared" si="682"/>
        <v>EMAIL</v>
      </c>
      <c r="J5451" s="1" t="str">
        <f t="shared" si="683"/>
        <v xml:space="preserve"> </v>
      </c>
      <c r="K5451" s="1" t="s">
        <v>17267</v>
      </c>
      <c r="L5451" t="str">
        <f t="shared" si="684"/>
        <v>SITO</v>
      </c>
      <c r="M5451" t="str">
        <f t="shared" si="685"/>
        <v xml:space="preserve"> </v>
      </c>
      <c r="N5451" t="str">
        <f t="shared" si="686"/>
        <v>N/a</v>
      </c>
      <c r="O5451" t="str">
        <f t="shared" si="687"/>
        <v>N/a</v>
      </c>
      <c r="S5451" s="1" t="s">
        <v>17264</v>
      </c>
    </row>
    <row r="5452" spans="1:19" ht="14.4" x14ac:dyDescent="0.3">
      <c r="A5452" s="1" t="s">
        <v>679</v>
      </c>
      <c r="B5452" s="1" t="s">
        <v>17268</v>
      </c>
      <c r="C5452" s="1" t="s">
        <v>17269</v>
      </c>
      <c r="D5452" s="1" t="str">
        <f t="shared" si="681"/>
        <v>Viale Rinascimento  2</v>
      </c>
      <c r="E5452" s="1" t="s">
        <v>15824</v>
      </c>
      <c r="F5452" s="1" t="s">
        <v>15824</v>
      </c>
      <c r="G5452" t="str">
        <f t="shared" si="680"/>
        <v>San Benedetto Del Tronto</v>
      </c>
      <c r="H5452" s="1" t="s">
        <v>17270</v>
      </c>
      <c r="I5452" s="1" t="str">
        <f t="shared" si="682"/>
        <v>EMAIL</v>
      </c>
      <c r="J5452" s="1" t="str">
        <f t="shared" si="683"/>
        <v xml:space="preserve"> </v>
      </c>
      <c r="K5452" s="1" t="s">
        <v>17271</v>
      </c>
      <c r="L5452" t="str">
        <f t="shared" si="684"/>
        <v>SITO</v>
      </c>
      <c r="M5452" t="str">
        <f t="shared" si="685"/>
        <v xml:space="preserve"> </v>
      </c>
      <c r="N5452" t="str">
        <f t="shared" si="686"/>
        <v>N/a</v>
      </c>
      <c r="O5452" t="str">
        <f t="shared" si="687"/>
        <v>N/a</v>
      </c>
      <c r="S5452" s="1" t="s">
        <v>17268</v>
      </c>
    </row>
    <row r="5453" spans="1:19" ht="14.4" x14ac:dyDescent="0.3">
      <c r="A5453" s="1" t="s">
        <v>679</v>
      </c>
      <c r="B5453" s="1" t="s">
        <v>17272</v>
      </c>
      <c r="C5453" s="1" t="s">
        <v>17273</v>
      </c>
      <c r="D5453" s="1" t="str">
        <f t="shared" si="681"/>
        <v>Viale Europa   17</v>
      </c>
      <c r="E5453" s="1" t="s">
        <v>15824</v>
      </c>
      <c r="F5453" t="s">
        <v>19718</v>
      </c>
      <c r="G5453" t="str">
        <f t="shared" si="680"/>
        <v>N/A</v>
      </c>
      <c r="H5453" t="s">
        <v>19718</v>
      </c>
      <c r="I5453" s="1" t="str">
        <f t="shared" si="682"/>
        <v>SITO</v>
      </c>
      <c r="J5453" s="1" t="str">
        <f t="shared" si="683"/>
        <v>N/a</v>
      </c>
      <c r="K5453" t="s">
        <v>19718</v>
      </c>
      <c r="L5453" t="str">
        <f t="shared" si="684"/>
        <v>SITO</v>
      </c>
      <c r="M5453" t="str">
        <f t="shared" si="685"/>
        <v xml:space="preserve"> </v>
      </c>
      <c r="N5453" t="str">
        <f t="shared" si="686"/>
        <v>N/a</v>
      </c>
      <c r="O5453" t="str">
        <f t="shared" si="687"/>
        <v>N/a</v>
      </c>
      <c r="S5453" s="1" t="s">
        <v>17272</v>
      </c>
    </row>
    <row r="5454" spans="1:19" ht="14.4" x14ac:dyDescent="0.3">
      <c r="A5454" s="1" t="s">
        <v>403</v>
      </c>
      <c r="B5454" s="1" t="s">
        <v>17274</v>
      </c>
      <c r="C5454" s="1" t="s">
        <v>17183</v>
      </c>
      <c r="D5454" s="1" t="str">
        <f t="shared" si="681"/>
        <v>Via Domenico Cimarosa 5</v>
      </c>
      <c r="E5454" s="1" t="s">
        <v>15824</v>
      </c>
      <c r="F5454" s="1" t="s">
        <v>15824</v>
      </c>
      <c r="G5454" t="str">
        <f t="shared" si="680"/>
        <v>San Benedetto Del Tronto</v>
      </c>
      <c r="H5454" s="1" t="s">
        <v>17184</v>
      </c>
      <c r="I5454" s="1" t="str">
        <f t="shared" si="682"/>
        <v>SITO</v>
      </c>
      <c r="J5454" s="1" t="str">
        <f t="shared" si="683"/>
        <v>www.residenceoltremare.com</v>
      </c>
      <c r="K5454" s="1" t="s">
        <v>17185</v>
      </c>
      <c r="L5454" t="str">
        <f t="shared" si="684"/>
        <v>EMAIL</v>
      </c>
      <c r="M5454" t="str">
        <f t="shared" si="685"/>
        <v>info@residencemediterraneo.it</v>
      </c>
      <c r="N5454" t="str">
        <f t="shared" si="686"/>
        <v>www.residenceoltremare.com</v>
      </c>
      <c r="O5454" t="str">
        <f t="shared" si="687"/>
        <v>info@residencemediterraneo.it</v>
      </c>
      <c r="S5454" s="1" t="s">
        <v>17274</v>
      </c>
    </row>
    <row r="5455" spans="1:19" ht="14.4" x14ac:dyDescent="0.3">
      <c r="A5455" s="1" t="s">
        <v>20</v>
      </c>
      <c r="B5455" s="1" t="s">
        <v>17275</v>
      </c>
      <c r="C5455" s="1" t="s">
        <v>17276</v>
      </c>
      <c r="D5455" s="1" t="str">
        <f t="shared" si="681"/>
        <v>Via Orazio 8</v>
      </c>
      <c r="E5455" s="1" t="s">
        <v>15824</v>
      </c>
      <c r="F5455" s="1" t="s">
        <v>15824</v>
      </c>
      <c r="G5455" t="str">
        <f t="shared" si="680"/>
        <v>San Benedetto Del Tronto</v>
      </c>
      <c r="H5455" s="1" t="s">
        <v>17277</v>
      </c>
      <c r="I5455" s="1" t="str">
        <f t="shared" si="682"/>
        <v>SITO</v>
      </c>
      <c r="J5455" s="1" t="str">
        <f t="shared" si="683"/>
        <v>www.hotelriviera.ap.it; www.hotelrivierasanbenedetto.it</v>
      </c>
      <c r="K5455" s="1" t="s">
        <v>17278</v>
      </c>
      <c r="L5455" t="str">
        <f t="shared" si="684"/>
        <v>EMAIL</v>
      </c>
      <c r="M5455" t="str">
        <f t="shared" si="685"/>
        <v>info@hotelriviera.ap.it;info@hotelrivierasanbene</v>
      </c>
      <c r="N5455" t="str">
        <f t="shared" si="686"/>
        <v>www.hotelriviera.ap.it; www.hotelrivierasanbenedetto.it</v>
      </c>
      <c r="O5455" t="str">
        <f t="shared" si="687"/>
        <v>info@hotelriviera.ap.it;info@hotelrivierasanbene</v>
      </c>
      <c r="S5455" s="1" t="s">
        <v>17275</v>
      </c>
    </row>
    <row r="5456" spans="1:19" ht="14.4" x14ac:dyDescent="0.3">
      <c r="A5456" s="1" t="s">
        <v>20</v>
      </c>
      <c r="B5456" s="1" t="s">
        <v>17279</v>
      </c>
      <c r="C5456" s="1" t="s">
        <v>17280</v>
      </c>
      <c r="D5456" s="1" t="str">
        <f t="shared" si="681"/>
        <v>Via Domenico Cimarosa 4</v>
      </c>
      <c r="E5456" s="1" t="s">
        <v>15824</v>
      </c>
      <c r="F5456" s="1" t="s">
        <v>15824</v>
      </c>
      <c r="G5456" t="str">
        <f t="shared" si="680"/>
        <v>San Benedetto Del Tronto</v>
      </c>
      <c r="H5456" s="1" t="s">
        <v>17281</v>
      </c>
      <c r="I5456" s="1" t="str">
        <f t="shared" si="682"/>
        <v>SITO</v>
      </c>
      <c r="J5456" s="1" t="str">
        <f t="shared" si="683"/>
        <v>www.hotelmocambo.it</v>
      </c>
      <c r="K5456" s="1" t="s">
        <v>17282</v>
      </c>
      <c r="L5456" t="str">
        <f t="shared" si="684"/>
        <v>EMAIL</v>
      </c>
      <c r="M5456" t="str">
        <f t="shared" si="685"/>
        <v>info@hotelmocambo.it</v>
      </c>
      <c r="N5456" t="str">
        <f t="shared" si="686"/>
        <v>www.hotelmocambo.it</v>
      </c>
      <c r="O5456" t="str">
        <f t="shared" si="687"/>
        <v>info@hotelmocambo.it</v>
      </c>
      <c r="S5456" s="1" t="s">
        <v>17279</v>
      </c>
    </row>
    <row r="5457" spans="1:19" ht="14.4" x14ac:dyDescent="0.3">
      <c r="A5457" s="1" t="s">
        <v>20</v>
      </c>
      <c r="B5457" s="1" t="s">
        <v>17283</v>
      </c>
      <c r="C5457" s="1" t="s">
        <v>17284</v>
      </c>
      <c r="D5457" s="1" t="str">
        <f t="shared" si="681"/>
        <v>Via Dei Mille 113</v>
      </c>
      <c r="E5457" s="1" t="s">
        <v>15824</v>
      </c>
      <c r="F5457" s="1" t="s">
        <v>15824</v>
      </c>
      <c r="G5457" t="str">
        <f t="shared" si="680"/>
        <v>San Benedetto Del Tronto</v>
      </c>
      <c r="H5457" s="1" t="s">
        <v>17285</v>
      </c>
      <c r="I5457" s="1" t="str">
        <f t="shared" si="682"/>
        <v>SITO</v>
      </c>
      <c r="J5457" s="1" t="str">
        <f t="shared" si="683"/>
        <v>www.hotelbernard.it</v>
      </c>
      <c r="K5457" s="1" t="s">
        <v>17286</v>
      </c>
      <c r="L5457" t="str">
        <f t="shared" si="684"/>
        <v>EMAIL</v>
      </c>
      <c r="M5457" t="str">
        <f t="shared" si="685"/>
        <v>info@hotelbernard.it</v>
      </c>
      <c r="N5457" t="str">
        <f t="shared" si="686"/>
        <v>www.hotelbernard.it</v>
      </c>
      <c r="O5457" t="str">
        <f t="shared" si="687"/>
        <v>info@hotelbernard.it</v>
      </c>
      <c r="S5457" s="1" t="s">
        <v>17283</v>
      </c>
    </row>
    <row r="5458" spans="1:19" ht="14.4" x14ac:dyDescent="0.3">
      <c r="A5458" s="1" t="s">
        <v>20</v>
      </c>
      <c r="B5458" s="1" t="s">
        <v>17287</v>
      </c>
      <c r="C5458" s="1" t="s">
        <v>17288</v>
      </c>
      <c r="D5458" s="1" t="str">
        <f t="shared" si="681"/>
        <v>Via Ovidio 8</v>
      </c>
      <c r="E5458" s="1" t="s">
        <v>15824</v>
      </c>
      <c r="F5458" s="1" t="s">
        <v>15824</v>
      </c>
      <c r="G5458" t="str">
        <f t="shared" si="680"/>
        <v>San Benedetto Del Tronto</v>
      </c>
      <c r="H5458" s="1" t="s">
        <v>17289</v>
      </c>
      <c r="I5458" s="1" t="str">
        <f t="shared" si="682"/>
        <v>SITO</v>
      </c>
      <c r="J5458" s="1" t="str">
        <f t="shared" si="683"/>
        <v>www.hotelbolivar.it</v>
      </c>
      <c r="K5458" s="1" t="s">
        <v>17290</v>
      </c>
      <c r="L5458" t="str">
        <f t="shared" si="684"/>
        <v>EMAIL</v>
      </c>
      <c r="M5458" t="str">
        <f t="shared" si="685"/>
        <v>info@hotelbolivar.it</v>
      </c>
      <c r="N5458" t="str">
        <f t="shared" si="686"/>
        <v>www.hotelbolivar.it</v>
      </c>
      <c r="O5458" t="str">
        <f t="shared" si="687"/>
        <v>info@hotelbolivar.it</v>
      </c>
      <c r="S5458" s="1" t="s">
        <v>17287</v>
      </c>
    </row>
    <row r="5459" spans="1:19" ht="14.4" x14ac:dyDescent="0.3">
      <c r="A5459" s="1" t="s">
        <v>20</v>
      </c>
      <c r="B5459" s="1" t="s">
        <v>17291</v>
      </c>
      <c r="C5459" s="1" t="s">
        <v>17292</v>
      </c>
      <c r="D5459" s="1" t="str">
        <f t="shared" si="681"/>
        <v>Via Cola Di Rienzo 25</v>
      </c>
      <c r="E5459" s="1" t="s">
        <v>15824</v>
      </c>
      <c r="F5459" s="1" t="s">
        <v>15824</v>
      </c>
      <c r="G5459" t="str">
        <f t="shared" si="680"/>
        <v>San Benedetto Del Tronto</v>
      </c>
      <c r="H5459" s="1" t="s">
        <v>17293</v>
      </c>
      <c r="I5459" s="1" t="str">
        <f t="shared" si="682"/>
        <v>SITO</v>
      </c>
      <c r="J5459" s="1" t="str">
        <f t="shared" si="683"/>
        <v>www.hotelferrara.net</v>
      </c>
      <c r="K5459" s="1" t="s">
        <v>17294</v>
      </c>
      <c r="L5459" t="str">
        <f t="shared" si="684"/>
        <v>EMAIL</v>
      </c>
      <c r="M5459" t="str">
        <f t="shared" si="685"/>
        <v>hotelferrara@virgilio.it</v>
      </c>
      <c r="N5459" t="str">
        <f t="shared" si="686"/>
        <v>www.hotelferrara.net</v>
      </c>
      <c r="O5459" t="str">
        <f t="shared" si="687"/>
        <v>hotelferrara@virgilio.it</v>
      </c>
      <c r="S5459" s="1" t="s">
        <v>17291</v>
      </c>
    </row>
    <row r="5460" spans="1:19" ht="14.4" x14ac:dyDescent="0.3">
      <c r="A5460" s="1" t="s">
        <v>20</v>
      </c>
      <c r="B5460" s="1" t="s">
        <v>5216</v>
      </c>
      <c r="C5460" s="1" t="s">
        <v>17295</v>
      </c>
      <c r="D5460" s="1" t="str">
        <f t="shared" si="681"/>
        <v>Via Dei Mille 103</v>
      </c>
      <c r="E5460" s="1" t="s">
        <v>15824</v>
      </c>
      <c r="F5460" s="1" t="s">
        <v>15824</v>
      </c>
      <c r="G5460" t="str">
        <f t="shared" si="680"/>
        <v>San Benedetto Del Tronto</v>
      </c>
      <c r="H5460" s="1" t="s">
        <v>17296</v>
      </c>
      <c r="I5460" s="1" t="str">
        <f t="shared" si="682"/>
        <v>SITO</v>
      </c>
      <c r="J5460" s="1" t="str">
        <f t="shared" si="683"/>
        <v>www.hotel-pineta.it</v>
      </c>
      <c r="K5460" s="1" t="s">
        <v>17297</v>
      </c>
      <c r="L5460" t="str">
        <f t="shared" si="684"/>
        <v>EMAIL</v>
      </c>
      <c r="M5460" t="str">
        <f t="shared" si="685"/>
        <v>info@hotel-pineta.it</v>
      </c>
      <c r="N5460" t="str">
        <f t="shared" si="686"/>
        <v>www.hotel-pineta.it</v>
      </c>
      <c r="O5460" t="str">
        <f t="shared" si="687"/>
        <v>info@hotel-pineta.it</v>
      </c>
      <c r="S5460" s="1" t="s">
        <v>5216</v>
      </c>
    </row>
    <row r="5461" spans="1:19" ht="14.4" x14ac:dyDescent="0.3">
      <c r="A5461" s="1" t="s">
        <v>20</v>
      </c>
      <c r="B5461" s="1" t="s">
        <v>17298</v>
      </c>
      <c r="C5461" s="1" t="s">
        <v>17299</v>
      </c>
      <c r="D5461" s="1" t="str">
        <f t="shared" si="681"/>
        <v>Viale Guglielmo Marconi 1</v>
      </c>
      <c r="E5461" s="1" t="s">
        <v>15824</v>
      </c>
      <c r="F5461" s="1" t="s">
        <v>15824</v>
      </c>
      <c r="G5461" t="str">
        <f t="shared" si="680"/>
        <v>San Benedetto Del Tronto</v>
      </c>
      <c r="H5461" s="1" t="s">
        <v>17300</v>
      </c>
      <c r="I5461" s="1" t="str">
        <f t="shared" si="682"/>
        <v>SITO</v>
      </c>
      <c r="J5461" s="1" t="str">
        <f t="shared" si="683"/>
        <v>www.hotelsydney.it</v>
      </c>
      <c r="K5461" s="1" t="s">
        <v>17301</v>
      </c>
      <c r="L5461" t="str">
        <f t="shared" si="684"/>
        <v>EMAIL</v>
      </c>
      <c r="M5461" t="str">
        <f t="shared" si="685"/>
        <v>info@hotelsydney.it</v>
      </c>
      <c r="N5461" t="str">
        <f t="shared" si="686"/>
        <v>www.hotelsydney.it</v>
      </c>
      <c r="O5461" t="str">
        <f t="shared" si="687"/>
        <v>info@hotelsydney.it</v>
      </c>
      <c r="S5461" s="1" t="s">
        <v>17298</v>
      </c>
    </row>
    <row r="5462" spans="1:19" ht="14.4" x14ac:dyDescent="0.3">
      <c r="A5462" s="1" t="s">
        <v>20</v>
      </c>
      <c r="B5462" s="1" t="s">
        <v>17302</v>
      </c>
      <c r="C5462" s="1" t="s">
        <v>17303</v>
      </c>
      <c r="D5462" s="1" t="str">
        <f t="shared" si="681"/>
        <v>Viale Guglielmo Marconi 26</v>
      </c>
      <c r="E5462" s="1" t="s">
        <v>15824</v>
      </c>
      <c r="F5462" s="1" t="s">
        <v>15824</v>
      </c>
      <c r="G5462" t="str">
        <f t="shared" si="680"/>
        <v>San Benedetto Del Tronto</v>
      </c>
      <c r="H5462" s="1" t="s">
        <v>17144</v>
      </c>
      <c r="I5462" s="1" t="str">
        <f t="shared" si="682"/>
        <v>SITO</v>
      </c>
      <c r="J5462" s="1" t="str">
        <f t="shared" si="683"/>
        <v>www.lapacehotel.it</v>
      </c>
      <c r="K5462" s="1" t="s">
        <v>17143</v>
      </c>
      <c r="L5462" t="str">
        <f t="shared" si="684"/>
        <v>EMAIL</v>
      </c>
      <c r="M5462" t="str">
        <f t="shared" si="685"/>
        <v>info@lapacehotel.it</v>
      </c>
      <c r="N5462" t="str">
        <f t="shared" si="686"/>
        <v>www.lapacehotel.it</v>
      </c>
      <c r="O5462" t="str">
        <f t="shared" si="687"/>
        <v>info@lapacehotel.it</v>
      </c>
      <c r="S5462" s="1" t="s">
        <v>17302</v>
      </c>
    </row>
    <row r="5463" spans="1:19" ht="14.4" x14ac:dyDescent="0.3">
      <c r="A5463" s="1" t="s">
        <v>29</v>
      </c>
      <c r="B5463" s="1" t="s">
        <v>17304</v>
      </c>
      <c r="C5463" s="1" t="s">
        <v>17305</v>
      </c>
      <c r="D5463" s="1" t="str">
        <f t="shared" si="681"/>
        <v>Via Lombardia 64</v>
      </c>
      <c r="E5463" s="1" t="s">
        <v>15824</v>
      </c>
      <c r="F5463" s="1" t="s">
        <v>15824</v>
      </c>
      <c r="G5463" t="str">
        <f t="shared" si="680"/>
        <v>San Benedetto Del Tronto</v>
      </c>
      <c r="H5463" s="1" t="s">
        <v>15324</v>
      </c>
      <c r="I5463" s="1" t="str">
        <f t="shared" si="682"/>
        <v>SITO</v>
      </c>
      <c r="J5463" s="1" t="str">
        <f t="shared" si="683"/>
        <v>www.unmarediaccoglienza.com</v>
      </c>
      <c r="K5463" s="1" t="s">
        <v>17306</v>
      </c>
      <c r="L5463" t="str">
        <f t="shared" si="684"/>
        <v>EMAIL</v>
      </c>
      <c r="M5463" t="str">
        <f t="shared" si="685"/>
        <v>bbriversbt@gmail.com</v>
      </c>
      <c r="N5463" t="str">
        <f t="shared" si="686"/>
        <v>www.unmarediaccoglienza.com</v>
      </c>
      <c r="O5463" t="str">
        <f t="shared" si="687"/>
        <v>bbriversbt@gmail.com</v>
      </c>
      <c r="S5463" s="1" t="s">
        <v>17304</v>
      </c>
    </row>
    <row r="5464" spans="1:19" ht="14.4" x14ac:dyDescent="0.3">
      <c r="A5464" s="1" t="s">
        <v>29</v>
      </c>
      <c r="B5464" s="1" t="s">
        <v>17307</v>
      </c>
      <c r="C5464" s="1" t="s">
        <v>17308</v>
      </c>
      <c r="D5464" s="1" t="str">
        <f t="shared" si="681"/>
        <v>Via Monterenzo 13</v>
      </c>
      <c r="E5464" s="1" t="s">
        <v>15824</v>
      </c>
      <c r="F5464" s="1" t="s">
        <v>15824</v>
      </c>
      <c r="G5464" t="str">
        <f t="shared" si="680"/>
        <v>San Benedetto Del Tronto</v>
      </c>
      <c r="H5464" s="1" t="s">
        <v>17309</v>
      </c>
      <c r="I5464" s="1" t="str">
        <f t="shared" si="682"/>
        <v>SITO</v>
      </c>
      <c r="J5464" s="1" t="str">
        <f t="shared" si="683"/>
        <v>www.bed&amp;breakfast.it</v>
      </c>
      <c r="K5464" s="1" t="s">
        <v>17310</v>
      </c>
      <c r="L5464" t="str">
        <f t="shared" si="684"/>
        <v>EMAIL</v>
      </c>
      <c r="M5464" t="str">
        <f t="shared" si="685"/>
        <v>pie.nes@libero.it</v>
      </c>
      <c r="N5464" t="str">
        <f t="shared" si="686"/>
        <v>www.bed&amp;breakfast.it</v>
      </c>
      <c r="O5464" t="str">
        <f t="shared" si="687"/>
        <v>pie.nes@libero.it</v>
      </c>
      <c r="S5464" s="1" t="s">
        <v>17307</v>
      </c>
    </row>
    <row r="5465" spans="1:19" ht="14.4" x14ac:dyDescent="0.3">
      <c r="A5465" s="1" t="s">
        <v>679</v>
      </c>
      <c r="B5465" s="1" t="s">
        <v>17311</v>
      </c>
      <c r="C5465" s="1" t="s">
        <v>9845</v>
      </c>
      <c r="D5465" s="1" t="str">
        <f t="shared" si="681"/>
        <v>Lungomare Marconi 1 1</v>
      </c>
      <c r="E5465" s="1" t="s">
        <v>15824</v>
      </c>
      <c r="F5465" t="s">
        <v>19718</v>
      </c>
      <c r="G5465" t="str">
        <f t="shared" si="680"/>
        <v>N/A</v>
      </c>
      <c r="H5465" t="s">
        <v>19718</v>
      </c>
      <c r="I5465" s="1" t="str">
        <f t="shared" si="682"/>
        <v>SITO</v>
      </c>
      <c r="J5465" s="1" t="str">
        <f t="shared" si="683"/>
        <v>N/a</v>
      </c>
      <c r="K5465" t="s">
        <v>19718</v>
      </c>
      <c r="L5465" t="str">
        <f t="shared" si="684"/>
        <v>SITO</v>
      </c>
      <c r="M5465" t="str">
        <f t="shared" si="685"/>
        <v xml:space="preserve"> </v>
      </c>
      <c r="N5465" t="str">
        <f t="shared" si="686"/>
        <v>N/a</v>
      </c>
      <c r="O5465" t="str">
        <f t="shared" si="687"/>
        <v>N/a</v>
      </c>
      <c r="S5465" s="1" t="s">
        <v>17311</v>
      </c>
    </row>
    <row r="5466" spans="1:19" ht="14.4" x14ac:dyDescent="0.3">
      <c r="A5466" s="1" t="s">
        <v>679</v>
      </c>
      <c r="B5466" s="1" t="s">
        <v>17312</v>
      </c>
      <c r="C5466" s="1" t="s">
        <v>17313</v>
      </c>
      <c r="D5466" s="1" t="str">
        <f t="shared" si="681"/>
        <v>Viale Scipioni 35 35</v>
      </c>
      <c r="E5466" s="1" t="s">
        <v>15824</v>
      </c>
      <c r="F5466" t="s">
        <v>19718</v>
      </c>
      <c r="G5466" t="str">
        <f t="shared" si="680"/>
        <v>N/A</v>
      </c>
      <c r="H5466" s="1" t="s">
        <v>17314</v>
      </c>
      <c r="I5466" s="1" t="str">
        <f t="shared" si="682"/>
        <v>EMAIL</v>
      </c>
      <c r="J5466" s="1" t="str">
        <f t="shared" si="683"/>
        <v xml:space="preserve"> </v>
      </c>
      <c r="K5466" t="s">
        <v>19718</v>
      </c>
      <c r="L5466" t="str">
        <f t="shared" si="684"/>
        <v>SITO</v>
      </c>
      <c r="M5466" t="str">
        <f t="shared" si="685"/>
        <v xml:space="preserve"> </v>
      </c>
      <c r="N5466" t="str">
        <f t="shared" si="686"/>
        <v>N/a</v>
      </c>
      <c r="O5466" t="str">
        <f t="shared" si="687"/>
        <v>N/a</v>
      </c>
      <c r="S5466" s="1" t="s">
        <v>17312</v>
      </c>
    </row>
    <row r="5467" spans="1:19" ht="14.4" x14ac:dyDescent="0.3">
      <c r="A5467" s="1" t="s">
        <v>679</v>
      </c>
      <c r="B5467" s="1" t="s">
        <v>17315</v>
      </c>
      <c r="C5467" t="s">
        <v>19718</v>
      </c>
      <c r="D5467" s="1" t="str">
        <f t="shared" si="681"/>
        <v>N/A</v>
      </c>
      <c r="E5467" s="1" t="s">
        <v>15824</v>
      </c>
      <c r="F5467" t="s">
        <v>19718</v>
      </c>
      <c r="G5467" t="str">
        <f t="shared" si="680"/>
        <v>N/A</v>
      </c>
      <c r="H5467" t="s">
        <v>19718</v>
      </c>
      <c r="I5467" s="1" t="str">
        <f t="shared" si="682"/>
        <v>SITO</v>
      </c>
      <c r="J5467" s="1" t="str">
        <f t="shared" si="683"/>
        <v>N/a</v>
      </c>
      <c r="K5467" t="s">
        <v>19718</v>
      </c>
      <c r="L5467" t="str">
        <f t="shared" si="684"/>
        <v>SITO</v>
      </c>
      <c r="M5467" t="str">
        <f t="shared" si="685"/>
        <v xml:space="preserve"> </v>
      </c>
      <c r="N5467" t="str">
        <f t="shared" si="686"/>
        <v>N/a</v>
      </c>
      <c r="O5467" t="str">
        <f t="shared" si="687"/>
        <v>N/a</v>
      </c>
      <c r="S5467" s="1" t="s">
        <v>17315</v>
      </c>
    </row>
    <row r="5468" spans="1:19" ht="14.4" x14ac:dyDescent="0.3">
      <c r="A5468" s="1" t="s">
        <v>679</v>
      </c>
      <c r="B5468" s="1" t="s">
        <v>17316</v>
      </c>
      <c r="C5468" s="1" t="s">
        <v>17317</v>
      </c>
      <c r="D5468" s="1" t="str">
        <f t="shared" si="681"/>
        <v>Viale A. Scipioni 15 15</v>
      </c>
      <c r="E5468" s="1" t="s">
        <v>15824</v>
      </c>
      <c r="F5468" s="1" t="s">
        <v>15824</v>
      </c>
      <c r="G5468" t="str">
        <f t="shared" si="680"/>
        <v>San Benedetto Del Tronto</v>
      </c>
      <c r="H5468" t="s">
        <v>19718</v>
      </c>
      <c r="I5468" s="1" t="str">
        <f t="shared" si="682"/>
        <v>SITO</v>
      </c>
      <c r="J5468" s="1" t="str">
        <f t="shared" si="683"/>
        <v>N/a</v>
      </c>
      <c r="K5468" t="s">
        <v>19718</v>
      </c>
      <c r="L5468" t="str">
        <f t="shared" si="684"/>
        <v>SITO</v>
      </c>
      <c r="M5468" t="str">
        <f t="shared" si="685"/>
        <v xml:space="preserve"> </v>
      </c>
      <c r="N5468" t="str">
        <f t="shared" si="686"/>
        <v>N/a</v>
      </c>
      <c r="O5468" t="str">
        <f t="shared" si="687"/>
        <v>N/a</v>
      </c>
      <c r="S5468" s="1" t="s">
        <v>17316</v>
      </c>
    </row>
    <row r="5469" spans="1:19" ht="14.4" x14ac:dyDescent="0.3">
      <c r="A5469" s="1" t="s">
        <v>679</v>
      </c>
      <c r="B5469" s="1" t="s">
        <v>17318</v>
      </c>
      <c r="C5469" s="1" t="s">
        <v>17015</v>
      </c>
      <c r="D5469" s="1" t="str">
        <f t="shared" si="681"/>
        <v>Via San Giacomo 20</v>
      </c>
      <c r="E5469" s="1" t="s">
        <v>15824</v>
      </c>
      <c r="F5469" t="s">
        <v>19718</v>
      </c>
      <c r="G5469" t="str">
        <f t="shared" si="680"/>
        <v>N/A</v>
      </c>
      <c r="H5469" t="s">
        <v>19718</v>
      </c>
      <c r="I5469" s="1" t="str">
        <f t="shared" si="682"/>
        <v>SITO</v>
      </c>
      <c r="J5469" s="1" t="str">
        <f t="shared" si="683"/>
        <v>N/a</v>
      </c>
      <c r="K5469" t="s">
        <v>19718</v>
      </c>
      <c r="L5469" t="str">
        <f t="shared" si="684"/>
        <v>SITO</v>
      </c>
      <c r="M5469" t="str">
        <f t="shared" si="685"/>
        <v xml:space="preserve"> </v>
      </c>
      <c r="N5469" t="str">
        <f t="shared" si="686"/>
        <v>N/a</v>
      </c>
      <c r="O5469" t="str">
        <f t="shared" si="687"/>
        <v>N/a</v>
      </c>
      <c r="S5469" s="1" t="s">
        <v>17318</v>
      </c>
    </row>
    <row r="5470" spans="1:19" ht="14.4" x14ac:dyDescent="0.3">
      <c r="A5470" s="1" t="s">
        <v>679</v>
      </c>
      <c r="B5470" s="1" t="s">
        <v>17319</v>
      </c>
      <c r="C5470" t="s">
        <v>19718</v>
      </c>
      <c r="D5470" s="1" t="str">
        <f t="shared" si="681"/>
        <v>N/A</v>
      </c>
      <c r="E5470" s="1" t="s">
        <v>15824</v>
      </c>
      <c r="F5470" t="s">
        <v>19718</v>
      </c>
      <c r="G5470" t="str">
        <f t="shared" si="680"/>
        <v>N/A</v>
      </c>
      <c r="H5470" t="s">
        <v>19718</v>
      </c>
      <c r="I5470" s="1" t="str">
        <f t="shared" si="682"/>
        <v>SITO</v>
      </c>
      <c r="J5470" s="1" t="str">
        <f t="shared" si="683"/>
        <v>N/a</v>
      </c>
      <c r="K5470" t="s">
        <v>19718</v>
      </c>
      <c r="L5470" t="str">
        <f t="shared" si="684"/>
        <v>SITO</v>
      </c>
      <c r="M5470" t="str">
        <f t="shared" si="685"/>
        <v xml:space="preserve"> </v>
      </c>
      <c r="N5470" t="str">
        <f t="shared" si="686"/>
        <v>N/a</v>
      </c>
      <c r="O5470" t="str">
        <f t="shared" si="687"/>
        <v>N/a</v>
      </c>
      <c r="S5470" s="1" t="s">
        <v>17319</v>
      </c>
    </row>
    <row r="5471" spans="1:19" ht="14.4" x14ac:dyDescent="0.3">
      <c r="A5471" s="1" t="s">
        <v>679</v>
      </c>
      <c r="B5471" s="1" t="s">
        <v>17320</v>
      </c>
      <c r="C5471" s="1" t="s">
        <v>15842</v>
      </c>
      <c r="D5471" s="1" t="str">
        <f t="shared" si="681"/>
        <v>Viale Alcide De Gasperi 75 75</v>
      </c>
      <c r="E5471" s="1" t="s">
        <v>15824</v>
      </c>
      <c r="F5471" s="1" t="s">
        <v>15824</v>
      </c>
      <c r="G5471" t="str">
        <f t="shared" si="680"/>
        <v>San Benedetto Del Tronto</v>
      </c>
      <c r="H5471" t="s">
        <v>19718</v>
      </c>
      <c r="I5471" s="1" t="str">
        <f t="shared" si="682"/>
        <v>SITO</v>
      </c>
      <c r="J5471" s="1" t="str">
        <f t="shared" si="683"/>
        <v>N/a</v>
      </c>
      <c r="K5471" t="s">
        <v>19718</v>
      </c>
      <c r="L5471" t="str">
        <f t="shared" si="684"/>
        <v>SITO</v>
      </c>
      <c r="M5471" t="str">
        <f t="shared" si="685"/>
        <v xml:space="preserve"> </v>
      </c>
      <c r="N5471" t="str">
        <f t="shared" si="686"/>
        <v>N/a</v>
      </c>
      <c r="O5471" t="str">
        <f t="shared" si="687"/>
        <v>N/a</v>
      </c>
      <c r="S5471" s="1" t="s">
        <v>17320</v>
      </c>
    </row>
    <row r="5472" spans="1:19" ht="14.4" x14ac:dyDescent="0.3">
      <c r="A5472" s="1" t="s">
        <v>679</v>
      </c>
      <c r="B5472" s="1" t="s">
        <v>17321</v>
      </c>
      <c r="C5472" t="s">
        <v>19718</v>
      </c>
      <c r="D5472" s="1" t="str">
        <f t="shared" si="681"/>
        <v>N/A</v>
      </c>
      <c r="E5472" s="1" t="s">
        <v>15824</v>
      </c>
      <c r="F5472" t="s">
        <v>19718</v>
      </c>
      <c r="G5472" t="str">
        <f t="shared" si="680"/>
        <v>N/A</v>
      </c>
      <c r="H5472" s="1" t="s">
        <v>17030</v>
      </c>
      <c r="I5472" s="1" t="str">
        <f t="shared" si="682"/>
        <v>EMAIL</v>
      </c>
      <c r="J5472" s="1" t="str">
        <f t="shared" si="683"/>
        <v xml:space="preserve"> </v>
      </c>
      <c r="K5472" t="s">
        <v>19718</v>
      </c>
      <c r="L5472" t="str">
        <f t="shared" si="684"/>
        <v>SITO</v>
      </c>
      <c r="M5472" t="str">
        <f t="shared" si="685"/>
        <v xml:space="preserve"> </v>
      </c>
      <c r="N5472" t="str">
        <f t="shared" si="686"/>
        <v>N/a</v>
      </c>
      <c r="O5472" t="str">
        <f t="shared" si="687"/>
        <v>N/a</v>
      </c>
      <c r="S5472" s="1" t="s">
        <v>17321</v>
      </c>
    </row>
    <row r="5473" spans="1:19" ht="14.4" x14ac:dyDescent="0.3">
      <c r="A5473" s="1" t="s">
        <v>679</v>
      </c>
      <c r="B5473" s="1" t="s">
        <v>17322</v>
      </c>
      <c r="C5473" s="1" t="s">
        <v>9845</v>
      </c>
      <c r="D5473" s="1" t="str">
        <f t="shared" si="681"/>
        <v>Lungomare Marconi 1 1</v>
      </c>
      <c r="E5473" s="1" t="s">
        <v>15824</v>
      </c>
      <c r="F5473" t="s">
        <v>19718</v>
      </c>
      <c r="G5473" t="str">
        <f t="shared" si="680"/>
        <v>N/A</v>
      </c>
      <c r="H5473" s="1" t="s">
        <v>17323</v>
      </c>
      <c r="I5473" s="1" t="str">
        <f t="shared" si="682"/>
        <v>EMAIL</v>
      </c>
      <c r="J5473" s="1" t="str">
        <f t="shared" si="683"/>
        <v xml:space="preserve"> </v>
      </c>
      <c r="K5473" t="s">
        <v>19718</v>
      </c>
      <c r="L5473" t="str">
        <f t="shared" si="684"/>
        <v>SITO</v>
      </c>
      <c r="M5473" t="str">
        <f t="shared" si="685"/>
        <v xml:space="preserve"> </v>
      </c>
      <c r="N5473" t="str">
        <f t="shared" si="686"/>
        <v>N/a</v>
      </c>
      <c r="O5473" t="str">
        <f t="shared" si="687"/>
        <v>N/a</v>
      </c>
      <c r="S5473" s="1" t="s">
        <v>17322</v>
      </c>
    </row>
    <row r="5474" spans="1:19" ht="14.4" x14ac:dyDescent="0.3">
      <c r="A5474" s="1" t="s">
        <v>679</v>
      </c>
      <c r="B5474" s="1" t="s">
        <v>17324</v>
      </c>
      <c r="C5474" s="1" t="s">
        <v>17325</v>
      </c>
      <c r="D5474" s="1" t="str">
        <f t="shared" si="681"/>
        <v>Viale Trieste 3 3</v>
      </c>
      <c r="E5474" s="1" t="s">
        <v>15824</v>
      </c>
      <c r="F5474" t="s">
        <v>19718</v>
      </c>
      <c r="G5474" t="str">
        <f t="shared" si="680"/>
        <v>N/A</v>
      </c>
      <c r="H5474" s="1" t="s">
        <v>17326</v>
      </c>
      <c r="I5474" s="1" t="str">
        <f t="shared" si="682"/>
        <v>EMAIL</v>
      </c>
      <c r="J5474" s="1" t="str">
        <f t="shared" si="683"/>
        <v xml:space="preserve"> </v>
      </c>
      <c r="K5474" s="1" t="s">
        <v>17327</v>
      </c>
      <c r="L5474" t="str">
        <f t="shared" si="684"/>
        <v>SITO</v>
      </c>
      <c r="M5474" t="str">
        <f t="shared" si="685"/>
        <v xml:space="preserve"> </v>
      </c>
      <c r="N5474" t="str">
        <f t="shared" si="686"/>
        <v>N/a</v>
      </c>
      <c r="O5474" t="str">
        <f t="shared" si="687"/>
        <v>N/a</v>
      </c>
      <c r="S5474" s="1" t="s">
        <v>17324</v>
      </c>
    </row>
    <row r="5475" spans="1:19" ht="14.4" x14ac:dyDescent="0.3">
      <c r="A5475" s="1" t="s">
        <v>679</v>
      </c>
      <c r="B5475" s="1" t="s">
        <v>17328</v>
      </c>
      <c r="C5475" s="1" t="s">
        <v>17329</v>
      </c>
      <c r="D5475" s="1" t="str">
        <f t="shared" si="681"/>
        <v>Lungomare Marconi 12 12</v>
      </c>
      <c r="E5475" s="1" t="s">
        <v>15824</v>
      </c>
      <c r="F5475" t="s">
        <v>19718</v>
      </c>
      <c r="G5475" t="str">
        <f t="shared" si="680"/>
        <v>N/A</v>
      </c>
      <c r="H5475" t="s">
        <v>19718</v>
      </c>
      <c r="I5475" s="1" t="str">
        <f t="shared" si="682"/>
        <v>SITO</v>
      </c>
      <c r="J5475" s="1" t="str">
        <f t="shared" si="683"/>
        <v>N/a</v>
      </c>
      <c r="K5475" t="s">
        <v>19718</v>
      </c>
      <c r="L5475" t="str">
        <f t="shared" si="684"/>
        <v>SITO</v>
      </c>
      <c r="M5475" t="str">
        <f t="shared" si="685"/>
        <v xml:space="preserve"> </v>
      </c>
      <c r="N5475" t="str">
        <f t="shared" si="686"/>
        <v>N/a</v>
      </c>
      <c r="O5475" t="str">
        <f t="shared" si="687"/>
        <v>N/a</v>
      </c>
      <c r="S5475" s="1" t="s">
        <v>17328</v>
      </c>
    </row>
    <row r="5476" spans="1:19" ht="14.4" x14ac:dyDescent="0.3">
      <c r="A5476" s="1" t="s">
        <v>679</v>
      </c>
      <c r="B5476" s="1" t="s">
        <v>17330</v>
      </c>
      <c r="C5476" s="1" t="s">
        <v>17331</v>
      </c>
      <c r="D5476" s="1" t="str">
        <f t="shared" si="681"/>
        <v>Viale Trieste 37 37</v>
      </c>
      <c r="E5476" s="1" t="s">
        <v>15824</v>
      </c>
      <c r="F5476" t="s">
        <v>19718</v>
      </c>
      <c r="G5476" t="str">
        <f t="shared" si="680"/>
        <v>N/A</v>
      </c>
      <c r="H5476" s="1" t="s">
        <v>17332</v>
      </c>
      <c r="I5476" s="1" t="str">
        <f t="shared" si="682"/>
        <v>EMAIL</v>
      </c>
      <c r="J5476" s="1" t="str">
        <f t="shared" si="683"/>
        <v xml:space="preserve"> </v>
      </c>
      <c r="K5476" t="s">
        <v>19718</v>
      </c>
      <c r="L5476" t="str">
        <f t="shared" si="684"/>
        <v>SITO</v>
      </c>
      <c r="M5476" t="str">
        <f t="shared" si="685"/>
        <v xml:space="preserve"> </v>
      </c>
      <c r="N5476" t="str">
        <f t="shared" si="686"/>
        <v>N/a</v>
      </c>
      <c r="O5476" t="str">
        <f t="shared" si="687"/>
        <v>N/a</v>
      </c>
      <c r="S5476" s="1" t="s">
        <v>17330</v>
      </c>
    </row>
    <row r="5477" spans="1:19" ht="14.4" x14ac:dyDescent="0.3">
      <c r="A5477" s="1" t="s">
        <v>679</v>
      </c>
      <c r="B5477" s="1" t="s">
        <v>17333</v>
      </c>
      <c r="C5477" s="1" t="s">
        <v>3805</v>
      </c>
      <c r="D5477" s="1" t="str">
        <f t="shared" si="681"/>
        <v>Viale Trieste 1 1</v>
      </c>
      <c r="E5477" s="1" t="s">
        <v>15824</v>
      </c>
      <c r="F5477" t="s">
        <v>19718</v>
      </c>
      <c r="G5477" t="str">
        <f t="shared" si="680"/>
        <v>N/A</v>
      </c>
      <c r="H5477" t="s">
        <v>19718</v>
      </c>
      <c r="I5477" s="1" t="str">
        <f t="shared" si="682"/>
        <v>SITO</v>
      </c>
      <c r="J5477" s="1" t="str">
        <f t="shared" si="683"/>
        <v>N/a</v>
      </c>
      <c r="K5477" t="s">
        <v>19718</v>
      </c>
      <c r="L5477" t="str">
        <f t="shared" si="684"/>
        <v>SITO</v>
      </c>
      <c r="M5477" t="str">
        <f t="shared" si="685"/>
        <v xml:space="preserve"> </v>
      </c>
      <c r="N5477" t="str">
        <f t="shared" si="686"/>
        <v>N/a</v>
      </c>
      <c r="O5477" t="str">
        <f t="shared" si="687"/>
        <v>N/a</v>
      </c>
      <c r="S5477" s="1" t="s">
        <v>17333</v>
      </c>
    </row>
    <row r="5478" spans="1:19" ht="14.4" x14ac:dyDescent="0.3">
      <c r="A5478" s="1" t="s">
        <v>679</v>
      </c>
      <c r="B5478" s="1" t="s">
        <v>17334</v>
      </c>
      <c r="C5478" s="1" t="s">
        <v>3805</v>
      </c>
      <c r="D5478" s="1" t="str">
        <f t="shared" si="681"/>
        <v>Viale Trieste 1 1</v>
      </c>
      <c r="E5478" s="1" t="s">
        <v>15824</v>
      </c>
      <c r="F5478" t="s">
        <v>19718</v>
      </c>
      <c r="G5478" t="str">
        <f t="shared" si="680"/>
        <v>N/A</v>
      </c>
      <c r="H5478" t="s">
        <v>19718</v>
      </c>
      <c r="I5478" s="1" t="str">
        <f t="shared" si="682"/>
        <v>SITO</v>
      </c>
      <c r="J5478" s="1" t="str">
        <f t="shared" si="683"/>
        <v>N/a</v>
      </c>
      <c r="K5478" t="s">
        <v>19718</v>
      </c>
      <c r="L5478" t="str">
        <f t="shared" si="684"/>
        <v>SITO</v>
      </c>
      <c r="M5478" t="str">
        <f t="shared" si="685"/>
        <v xml:space="preserve"> </v>
      </c>
      <c r="N5478" t="str">
        <f t="shared" si="686"/>
        <v>N/a</v>
      </c>
      <c r="O5478" t="str">
        <f t="shared" si="687"/>
        <v>N/a</v>
      </c>
      <c r="S5478" s="1" t="s">
        <v>17334</v>
      </c>
    </row>
    <row r="5479" spans="1:19" ht="14.4" x14ac:dyDescent="0.3">
      <c r="A5479" s="1" t="s">
        <v>679</v>
      </c>
      <c r="B5479" s="1" t="s">
        <v>17335</v>
      </c>
      <c r="C5479" s="1" t="s">
        <v>17336</v>
      </c>
      <c r="D5479" s="1" t="str">
        <f t="shared" si="681"/>
        <v>Viale Rinascimento 28 28</v>
      </c>
      <c r="E5479" s="1" t="s">
        <v>15824</v>
      </c>
      <c r="F5479" t="s">
        <v>19718</v>
      </c>
      <c r="G5479" t="str">
        <f t="shared" si="680"/>
        <v>N/A</v>
      </c>
      <c r="H5479" s="1" t="s">
        <v>17337</v>
      </c>
      <c r="I5479" s="1" t="str">
        <f t="shared" si="682"/>
        <v>EMAIL</v>
      </c>
      <c r="J5479" s="1" t="str">
        <f t="shared" si="683"/>
        <v xml:space="preserve"> </v>
      </c>
      <c r="K5479" s="1" t="s">
        <v>17338</v>
      </c>
      <c r="L5479" t="str">
        <f t="shared" si="684"/>
        <v>SITO</v>
      </c>
      <c r="M5479" t="str">
        <f t="shared" si="685"/>
        <v xml:space="preserve"> </v>
      </c>
      <c r="N5479" t="str">
        <f t="shared" si="686"/>
        <v>N/a</v>
      </c>
      <c r="O5479" t="str">
        <f t="shared" si="687"/>
        <v>N/a</v>
      </c>
      <c r="S5479" s="1" t="s">
        <v>17335</v>
      </c>
    </row>
    <row r="5480" spans="1:19" ht="14.4" x14ac:dyDescent="0.3">
      <c r="A5480" s="1" t="s">
        <v>679</v>
      </c>
      <c r="B5480" s="1" t="s">
        <v>17339</v>
      </c>
      <c r="C5480" t="s">
        <v>19718</v>
      </c>
      <c r="D5480" s="1" t="str">
        <f t="shared" si="681"/>
        <v>N/A</v>
      </c>
      <c r="E5480" s="1" t="s">
        <v>15824</v>
      </c>
      <c r="F5480" t="s">
        <v>19718</v>
      </c>
      <c r="G5480" t="str">
        <f t="shared" si="680"/>
        <v>N/A</v>
      </c>
      <c r="H5480" s="1" t="s">
        <v>17340</v>
      </c>
      <c r="I5480" s="1" t="str">
        <f t="shared" si="682"/>
        <v>EMAIL</v>
      </c>
      <c r="J5480" s="1" t="str">
        <f t="shared" si="683"/>
        <v xml:space="preserve"> </v>
      </c>
      <c r="K5480" t="s">
        <v>19718</v>
      </c>
      <c r="L5480" t="str">
        <f t="shared" si="684"/>
        <v>SITO</v>
      </c>
      <c r="M5480" t="str">
        <f t="shared" si="685"/>
        <v xml:space="preserve"> </v>
      </c>
      <c r="N5480" t="str">
        <f t="shared" si="686"/>
        <v>N/a</v>
      </c>
      <c r="O5480" t="str">
        <f t="shared" si="687"/>
        <v>N/a</v>
      </c>
      <c r="S5480" s="1" t="s">
        <v>17339</v>
      </c>
    </row>
    <row r="5481" spans="1:19" ht="14.4" x14ac:dyDescent="0.3">
      <c r="A5481" s="1" t="s">
        <v>679</v>
      </c>
      <c r="B5481" s="1" t="s">
        <v>17341</v>
      </c>
      <c r="C5481" s="1" t="s">
        <v>17342</v>
      </c>
      <c r="D5481" s="1" t="str">
        <f t="shared" si="681"/>
        <v>Viale Scipioni 37 37</v>
      </c>
      <c r="E5481" s="1" t="s">
        <v>15824</v>
      </c>
      <c r="F5481" s="1" t="s">
        <v>17343</v>
      </c>
      <c r="G5481" t="str">
        <f t="shared" si="680"/>
        <v>Lungomare Di S.Benedetto</v>
      </c>
      <c r="H5481" s="1" t="s">
        <v>17344</v>
      </c>
      <c r="I5481" s="1" t="str">
        <f t="shared" si="682"/>
        <v>EMAIL</v>
      </c>
      <c r="J5481" s="1" t="str">
        <f t="shared" si="683"/>
        <v xml:space="preserve"> </v>
      </c>
      <c r="K5481" s="1" t="s">
        <v>17345</v>
      </c>
      <c r="L5481" t="str">
        <f t="shared" si="684"/>
        <v>SITO</v>
      </c>
      <c r="M5481" t="str">
        <f t="shared" si="685"/>
        <v xml:space="preserve"> </v>
      </c>
      <c r="N5481" t="str">
        <f t="shared" si="686"/>
        <v>N/a</v>
      </c>
      <c r="O5481" t="str">
        <f t="shared" si="687"/>
        <v>N/a</v>
      </c>
      <c r="S5481" s="1" t="s">
        <v>17341</v>
      </c>
    </row>
    <row r="5482" spans="1:19" ht="14.4" x14ac:dyDescent="0.3">
      <c r="A5482" s="1" t="s">
        <v>679</v>
      </c>
      <c r="B5482" s="1" t="s">
        <v>17346</v>
      </c>
      <c r="C5482" s="1" t="s">
        <v>17347</v>
      </c>
      <c r="D5482" s="1" t="str">
        <f t="shared" si="681"/>
        <v>Viale Trieste 29 29</v>
      </c>
      <c r="E5482" s="1" t="s">
        <v>15824</v>
      </c>
      <c r="F5482" t="s">
        <v>19718</v>
      </c>
      <c r="G5482" t="str">
        <f t="shared" si="680"/>
        <v>N/A</v>
      </c>
      <c r="H5482" t="s">
        <v>19718</v>
      </c>
      <c r="I5482" s="1" t="str">
        <f t="shared" si="682"/>
        <v>SITO</v>
      </c>
      <c r="J5482" s="1" t="str">
        <f t="shared" si="683"/>
        <v>N/a</v>
      </c>
      <c r="K5482" t="s">
        <v>19718</v>
      </c>
      <c r="L5482" t="str">
        <f t="shared" si="684"/>
        <v>SITO</v>
      </c>
      <c r="M5482" t="str">
        <f t="shared" si="685"/>
        <v xml:space="preserve"> </v>
      </c>
      <c r="N5482" t="str">
        <f t="shared" si="686"/>
        <v>N/a</v>
      </c>
      <c r="O5482" t="str">
        <f t="shared" si="687"/>
        <v>N/a</v>
      </c>
      <c r="S5482" s="1" t="s">
        <v>17346</v>
      </c>
    </row>
    <row r="5483" spans="1:19" ht="14.4" x14ac:dyDescent="0.3">
      <c r="A5483" s="1" t="s">
        <v>679</v>
      </c>
      <c r="B5483" s="1" t="s">
        <v>17348</v>
      </c>
      <c r="C5483" s="1" t="s">
        <v>3805</v>
      </c>
      <c r="D5483" s="1" t="str">
        <f t="shared" si="681"/>
        <v>Viale Trieste 1 1</v>
      </c>
      <c r="E5483" s="1" t="s">
        <v>15824</v>
      </c>
      <c r="F5483" t="s">
        <v>19718</v>
      </c>
      <c r="G5483" t="str">
        <f t="shared" si="680"/>
        <v>N/A</v>
      </c>
      <c r="H5483" t="s">
        <v>19718</v>
      </c>
      <c r="I5483" s="1" t="str">
        <f t="shared" si="682"/>
        <v>SITO</v>
      </c>
      <c r="J5483" s="1" t="str">
        <f t="shared" si="683"/>
        <v>N/a</v>
      </c>
      <c r="K5483" s="1" t="s">
        <v>17349</v>
      </c>
      <c r="L5483" t="str">
        <f t="shared" si="684"/>
        <v>EMAIL</v>
      </c>
      <c r="M5483" t="str">
        <f t="shared" si="685"/>
        <v>isabella.ricci23@gmail.com</v>
      </c>
      <c r="N5483" t="str">
        <f t="shared" si="686"/>
        <v>N/a</v>
      </c>
      <c r="O5483" t="str">
        <f t="shared" si="687"/>
        <v>isabella.ricci23@gmail.com</v>
      </c>
      <c r="S5483" s="1" t="s">
        <v>17348</v>
      </c>
    </row>
    <row r="5484" spans="1:19" ht="14.4" x14ac:dyDescent="0.3">
      <c r="A5484" s="1" t="s">
        <v>679</v>
      </c>
      <c r="B5484" s="1" t="s">
        <v>17350</v>
      </c>
      <c r="C5484" s="1" t="s">
        <v>9845</v>
      </c>
      <c r="D5484" s="1" t="str">
        <f t="shared" si="681"/>
        <v>Lungomare Marconi 1 1</v>
      </c>
      <c r="E5484" s="1" t="s">
        <v>15824</v>
      </c>
      <c r="F5484" t="s">
        <v>19718</v>
      </c>
      <c r="G5484" t="str">
        <f t="shared" si="680"/>
        <v>N/A</v>
      </c>
      <c r="H5484" t="s">
        <v>19718</v>
      </c>
      <c r="I5484" s="1" t="str">
        <f t="shared" si="682"/>
        <v>SITO</v>
      </c>
      <c r="J5484" s="1" t="str">
        <f t="shared" si="683"/>
        <v>N/a</v>
      </c>
      <c r="K5484" t="s">
        <v>19718</v>
      </c>
      <c r="L5484" t="str">
        <f t="shared" si="684"/>
        <v>SITO</v>
      </c>
      <c r="M5484" t="str">
        <f t="shared" si="685"/>
        <v xml:space="preserve"> </v>
      </c>
      <c r="N5484" t="str">
        <f t="shared" si="686"/>
        <v>N/a</v>
      </c>
      <c r="O5484" t="str">
        <f t="shared" si="687"/>
        <v>N/a</v>
      </c>
      <c r="S5484" s="1" t="s">
        <v>17350</v>
      </c>
    </row>
    <row r="5485" spans="1:19" ht="14.4" x14ac:dyDescent="0.3">
      <c r="A5485" s="1" t="s">
        <v>679</v>
      </c>
      <c r="B5485" s="1" t="s">
        <v>17351</v>
      </c>
      <c r="C5485" s="1" t="s">
        <v>17352</v>
      </c>
      <c r="D5485" s="1" t="str">
        <f t="shared" si="681"/>
        <v>Viale Rinascimento 6 6</v>
      </c>
      <c r="E5485" s="1" t="s">
        <v>15824</v>
      </c>
      <c r="F5485" t="s">
        <v>19718</v>
      </c>
      <c r="G5485" t="str">
        <f t="shared" si="680"/>
        <v>N/A</v>
      </c>
      <c r="H5485" s="1" t="s">
        <v>17353</v>
      </c>
      <c r="I5485" s="1" t="str">
        <f t="shared" si="682"/>
        <v>EMAIL</v>
      </c>
      <c r="J5485" s="1" t="str">
        <f t="shared" si="683"/>
        <v xml:space="preserve"> </v>
      </c>
      <c r="K5485" t="s">
        <v>19718</v>
      </c>
      <c r="L5485" t="str">
        <f t="shared" si="684"/>
        <v>SITO</v>
      </c>
      <c r="M5485" t="str">
        <f t="shared" si="685"/>
        <v xml:space="preserve"> </v>
      </c>
      <c r="N5485" t="str">
        <f t="shared" si="686"/>
        <v>N/a</v>
      </c>
      <c r="O5485" t="str">
        <f t="shared" si="687"/>
        <v>N/a</v>
      </c>
      <c r="S5485" s="1" t="s">
        <v>17351</v>
      </c>
    </row>
    <row r="5486" spans="1:19" ht="14.4" x14ac:dyDescent="0.3">
      <c r="A5486" s="1" t="s">
        <v>679</v>
      </c>
      <c r="B5486" s="1" t="s">
        <v>17354</v>
      </c>
      <c r="C5486" s="1" t="s">
        <v>17355</v>
      </c>
      <c r="D5486" s="1" t="str">
        <f t="shared" si="681"/>
        <v>Viale Trieste 21 21</v>
      </c>
      <c r="E5486" s="1" t="s">
        <v>15824</v>
      </c>
      <c r="F5486" t="s">
        <v>19718</v>
      </c>
      <c r="G5486" t="str">
        <f t="shared" si="680"/>
        <v>N/A</v>
      </c>
      <c r="H5486" t="s">
        <v>19718</v>
      </c>
      <c r="I5486" s="1" t="str">
        <f t="shared" si="682"/>
        <v>SITO</v>
      </c>
      <c r="J5486" s="1" t="str">
        <f t="shared" si="683"/>
        <v>N/a</v>
      </c>
      <c r="K5486" t="s">
        <v>19718</v>
      </c>
      <c r="L5486" t="str">
        <f t="shared" si="684"/>
        <v>SITO</v>
      </c>
      <c r="M5486" t="str">
        <f t="shared" si="685"/>
        <v xml:space="preserve"> </v>
      </c>
      <c r="N5486" t="str">
        <f t="shared" si="686"/>
        <v>N/a</v>
      </c>
      <c r="O5486" t="str">
        <f t="shared" si="687"/>
        <v>N/a</v>
      </c>
      <c r="S5486" s="1" t="s">
        <v>17354</v>
      </c>
    </row>
    <row r="5487" spans="1:19" ht="14.4" x14ac:dyDescent="0.3">
      <c r="A5487" s="1" t="s">
        <v>679</v>
      </c>
      <c r="B5487" s="1" t="s">
        <v>17356</v>
      </c>
      <c r="C5487" s="1" t="s">
        <v>17357</v>
      </c>
      <c r="D5487" s="1" t="str">
        <f t="shared" si="681"/>
        <v>Viale Trieste 19 19</v>
      </c>
      <c r="E5487" s="1" t="s">
        <v>15824</v>
      </c>
      <c r="F5487" t="s">
        <v>19718</v>
      </c>
      <c r="G5487" t="str">
        <f t="shared" si="680"/>
        <v>N/A</v>
      </c>
      <c r="H5487" t="s">
        <v>19718</v>
      </c>
      <c r="I5487" s="1" t="str">
        <f t="shared" si="682"/>
        <v>SITO</v>
      </c>
      <c r="J5487" s="1" t="str">
        <f t="shared" si="683"/>
        <v>N/a</v>
      </c>
      <c r="K5487" t="s">
        <v>19718</v>
      </c>
      <c r="L5487" t="str">
        <f t="shared" si="684"/>
        <v>SITO</v>
      </c>
      <c r="M5487" t="str">
        <f t="shared" si="685"/>
        <v xml:space="preserve"> </v>
      </c>
      <c r="N5487" t="str">
        <f t="shared" si="686"/>
        <v>N/a</v>
      </c>
      <c r="O5487" t="str">
        <f t="shared" si="687"/>
        <v>N/a</v>
      </c>
      <c r="S5487" s="1" t="s">
        <v>17356</v>
      </c>
    </row>
    <row r="5488" spans="1:19" ht="14.4" x14ac:dyDescent="0.3">
      <c r="A5488" s="1" t="s">
        <v>679</v>
      </c>
      <c r="B5488" s="1" t="s">
        <v>17358</v>
      </c>
      <c r="C5488" s="1" t="s">
        <v>17359</v>
      </c>
      <c r="D5488" s="1" t="str">
        <f t="shared" si="681"/>
        <v>Viale Trieste 17 17</v>
      </c>
      <c r="E5488" s="1" t="s">
        <v>15824</v>
      </c>
      <c r="F5488" t="s">
        <v>19718</v>
      </c>
      <c r="G5488" t="str">
        <f t="shared" si="680"/>
        <v>N/A</v>
      </c>
      <c r="H5488" t="s">
        <v>19718</v>
      </c>
      <c r="I5488" s="1" t="str">
        <f t="shared" si="682"/>
        <v>SITO</v>
      </c>
      <c r="J5488" s="1" t="str">
        <f t="shared" si="683"/>
        <v>N/a</v>
      </c>
      <c r="K5488" t="s">
        <v>19718</v>
      </c>
      <c r="L5488" t="str">
        <f t="shared" si="684"/>
        <v>SITO</v>
      </c>
      <c r="M5488" t="str">
        <f t="shared" si="685"/>
        <v xml:space="preserve"> </v>
      </c>
      <c r="N5488" t="str">
        <f t="shared" si="686"/>
        <v>N/a</v>
      </c>
      <c r="O5488" t="str">
        <f t="shared" si="687"/>
        <v>N/a</v>
      </c>
      <c r="S5488" s="1" t="s">
        <v>17358</v>
      </c>
    </row>
    <row r="5489" spans="1:19" ht="14.4" x14ac:dyDescent="0.3">
      <c r="A5489" s="1" t="s">
        <v>679</v>
      </c>
      <c r="B5489" s="1" t="s">
        <v>12867</v>
      </c>
      <c r="C5489" t="s">
        <v>19718</v>
      </c>
      <c r="D5489" s="1" t="str">
        <f t="shared" si="681"/>
        <v>N/A</v>
      </c>
      <c r="E5489" s="1" t="s">
        <v>15824</v>
      </c>
      <c r="F5489" t="s">
        <v>19718</v>
      </c>
      <c r="G5489" t="str">
        <f t="shared" si="680"/>
        <v>N/A</v>
      </c>
      <c r="H5489" t="s">
        <v>19718</v>
      </c>
      <c r="I5489" s="1" t="str">
        <f t="shared" si="682"/>
        <v>SITO</v>
      </c>
      <c r="J5489" s="1" t="str">
        <f t="shared" si="683"/>
        <v>N/a</v>
      </c>
      <c r="K5489" t="s">
        <v>19718</v>
      </c>
      <c r="L5489" t="str">
        <f t="shared" si="684"/>
        <v>SITO</v>
      </c>
      <c r="M5489" t="str">
        <f t="shared" si="685"/>
        <v xml:space="preserve"> </v>
      </c>
      <c r="N5489" t="str">
        <f t="shared" si="686"/>
        <v>N/a</v>
      </c>
      <c r="O5489" t="str">
        <f t="shared" si="687"/>
        <v>N/a</v>
      </c>
      <c r="S5489" s="1" t="s">
        <v>12867</v>
      </c>
    </row>
    <row r="5490" spans="1:19" ht="14.4" x14ac:dyDescent="0.3">
      <c r="A5490" s="1" t="s">
        <v>679</v>
      </c>
      <c r="B5490" s="1" t="s">
        <v>15478</v>
      </c>
      <c r="C5490" s="1" t="s">
        <v>17360</v>
      </c>
      <c r="D5490" s="1" t="str">
        <f t="shared" si="681"/>
        <v>Viale Rinascimento 22 22</v>
      </c>
      <c r="E5490" s="1" t="s">
        <v>15824</v>
      </c>
      <c r="F5490" t="s">
        <v>19718</v>
      </c>
      <c r="G5490" t="str">
        <f t="shared" si="680"/>
        <v>N/A</v>
      </c>
      <c r="H5490" s="1" t="s">
        <v>17361</v>
      </c>
      <c r="I5490" s="1" t="str">
        <f t="shared" si="682"/>
        <v>SITO</v>
      </c>
      <c r="J5490" s="1" t="str">
        <f t="shared" si="683"/>
        <v>chaletcalypso84hotmail.it</v>
      </c>
      <c r="K5490" t="s">
        <v>19718</v>
      </c>
      <c r="L5490" t="str">
        <f t="shared" si="684"/>
        <v>SITO</v>
      </c>
      <c r="M5490" t="str">
        <f t="shared" si="685"/>
        <v xml:space="preserve"> </v>
      </c>
      <c r="N5490" t="str">
        <f t="shared" si="686"/>
        <v>chaletcalypso84hotmail.it</v>
      </c>
      <c r="O5490" t="str">
        <f t="shared" si="687"/>
        <v>N/a</v>
      </c>
      <c r="S5490" s="1" t="s">
        <v>15478</v>
      </c>
    </row>
    <row r="5491" spans="1:19" ht="14.4" x14ac:dyDescent="0.3">
      <c r="A5491" s="1" t="s">
        <v>679</v>
      </c>
      <c r="B5491" s="1" t="s">
        <v>17362</v>
      </c>
      <c r="C5491" t="s">
        <v>19718</v>
      </c>
      <c r="D5491" s="1" t="str">
        <f t="shared" si="681"/>
        <v>N/A</v>
      </c>
      <c r="E5491" s="1" t="s">
        <v>15824</v>
      </c>
      <c r="F5491" t="s">
        <v>19718</v>
      </c>
      <c r="G5491" t="str">
        <f t="shared" si="680"/>
        <v>N/A</v>
      </c>
      <c r="H5491" t="s">
        <v>19718</v>
      </c>
      <c r="I5491" s="1" t="str">
        <f t="shared" si="682"/>
        <v>SITO</v>
      </c>
      <c r="J5491" s="1" t="str">
        <f t="shared" si="683"/>
        <v>N/a</v>
      </c>
      <c r="K5491" t="s">
        <v>19718</v>
      </c>
      <c r="L5491" t="str">
        <f t="shared" si="684"/>
        <v>SITO</v>
      </c>
      <c r="M5491" t="str">
        <f t="shared" si="685"/>
        <v xml:space="preserve"> </v>
      </c>
      <c r="N5491" t="str">
        <f t="shared" si="686"/>
        <v>N/a</v>
      </c>
      <c r="O5491" t="str">
        <f t="shared" si="687"/>
        <v>N/a</v>
      </c>
      <c r="S5491" s="1" t="s">
        <v>17362</v>
      </c>
    </row>
    <row r="5492" spans="1:19" ht="14.4" x14ac:dyDescent="0.3">
      <c r="A5492" s="1" t="s">
        <v>679</v>
      </c>
      <c r="B5492" s="1" t="s">
        <v>17363</v>
      </c>
      <c r="C5492" s="1" t="s">
        <v>17364</v>
      </c>
      <c r="D5492" s="1" t="str">
        <f t="shared" si="681"/>
        <v>Via San Giacomo 69 69</v>
      </c>
      <c r="E5492" s="1" t="s">
        <v>15824</v>
      </c>
      <c r="F5492" t="s">
        <v>19718</v>
      </c>
      <c r="G5492" t="str">
        <f t="shared" si="680"/>
        <v>N/A</v>
      </c>
      <c r="H5492" t="s">
        <v>19718</v>
      </c>
      <c r="I5492" s="1" t="str">
        <f t="shared" si="682"/>
        <v>SITO</v>
      </c>
      <c r="J5492" s="1" t="str">
        <f t="shared" si="683"/>
        <v>N/a</v>
      </c>
      <c r="K5492" t="s">
        <v>19718</v>
      </c>
      <c r="L5492" t="str">
        <f t="shared" si="684"/>
        <v>SITO</v>
      </c>
      <c r="M5492" t="str">
        <f t="shared" si="685"/>
        <v xml:space="preserve"> </v>
      </c>
      <c r="N5492" t="str">
        <f t="shared" si="686"/>
        <v>N/a</v>
      </c>
      <c r="O5492" t="str">
        <f t="shared" si="687"/>
        <v>N/a</v>
      </c>
      <c r="S5492" s="1" t="s">
        <v>17363</v>
      </c>
    </row>
    <row r="5493" spans="1:19" ht="14.4" x14ac:dyDescent="0.3">
      <c r="A5493" s="1" t="s">
        <v>679</v>
      </c>
      <c r="B5493" s="1" t="s">
        <v>17365</v>
      </c>
      <c r="C5493" s="1" t="s">
        <v>17366</v>
      </c>
      <c r="D5493" s="1" t="str">
        <f t="shared" si="681"/>
        <v>Via San Giacomo 43 43</v>
      </c>
      <c r="E5493" s="1" t="s">
        <v>15824</v>
      </c>
      <c r="F5493" s="1" t="s">
        <v>17062</v>
      </c>
      <c r="G5493" t="str">
        <f t="shared" si="680"/>
        <v>Porto D' Ascoli</v>
      </c>
      <c r="H5493" s="1" t="s">
        <v>17367</v>
      </c>
      <c r="I5493" s="1" t="str">
        <f t="shared" si="682"/>
        <v>EMAIL</v>
      </c>
      <c r="J5493" s="1" t="str">
        <f t="shared" si="683"/>
        <v xml:space="preserve"> </v>
      </c>
      <c r="K5493" t="s">
        <v>19718</v>
      </c>
      <c r="L5493" t="str">
        <f t="shared" si="684"/>
        <v>SITO</v>
      </c>
      <c r="M5493" t="str">
        <f t="shared" si="685"/>
        <v xml:space="preserve"> </v>
      </c>
      <c r="N5493" t="str">
        <f t="shared" si="686"/>
        <v>N/a</v>
      </c>
      <c r="O5493" t="str">
        <f t="shared" si="687"/>
        <v>N/a</v>
      </c>
      <c r="S5493" s="1" t="s">
        <v>17365</v>
      </c>
    </row>
    <row r="5494" spans="1:19" ht="14.4" x14ac:dyDescent="0.3">
      <c r="A5494" s="1" t="s">
        <v>679</v>
      </c>
      <c r="B5494" s="1" t="s">
        <v>17368</v>
      </c>
      <c r="C5494" s="1" t="s">
        <v>17369</v>
      </c>
      <c r="D5494" s="1" t="str">
        <f t="shared" si="681"/>
        <v>Via San Giacomo 51 51</v>
      </c>
      <c r="E5494" s="1" t="s">
        <v>15824</v>
      </c>
      <c r="F5494" s="1" t="s">
        <v>17083</v>
      </c>
      <c r="G5494" t="str">
        <f t="shared" si="680"/>
        <v>Porto D'Ascoli</v>
      </c>
      <c r="H5494" t="s">
        <v>19718</v>
      </c>
      <c r="I5494" s="1" t="str">
        <f t="shared" si="682"/>
        <v>SITO</v>
      </c>
      <c r="J5494" s="1" t="str">
        <f t="shared" si="683"/>
        <v>N/a</v>
      </c>
      <c r="K5494" t="s">
        <v>19718</v>
      </c>
      <c r="L5494" t="str">
        <f t="shared" si="684"/>
        <v>SITO</v>
      </c>
      <c r="M5494" t="str">
        <f t="shared" si="685"/>
        <v xml:space="preserve"> </v>
      </c>
      <c r="N5494" t="str">
        <f t="shared" si="686"/>
        <v>N/a</v>
      </c>
      <c r="O5494" t="str">
        <f t="shared" si="687"/>
        <v>N/a</v>
      </c>
      <c r="S5494" s="1" t="s">
        <v>17368</v>
      </c>
    </row>
    <row r="5495" spans="1:19" ht="14.4" x14ac:dyDescent="0.3">
      <c r="A5495" s="1" t="s">
        <v>679</v>
      </c>
      <c r="B5495" s="1" t="s">
        <v>2842</v>
      </c>
      <c r="C5495" s="1" t="s">
        <v>17370</v>
      </c>
      <c r="D5495" s="1" t="str">
        <f t="shared" si="681"/>
        <v>San Giacomo 37</v>
      </c>
      <c r="E5495" s="1" t="s">
        <v>15824</v>
      </c>
      <c r="F5495" t="s">
        <v>19718</v>
      </c>
      <c r="G5495" t="str">
        <f t="shared" si="680"/>
        <v>N/A</v>
      </c>
      <c r="H5495" s="1" t="s">
        <v>17371</v>
      </c>
      <c r="I5495" s="1" t="str">
        <f t="shared" si="682"/>
        <v>EMAIL</v>
      </c>
      <c r="J5495" s="1" t="str">
        <f t="shared" si="683"/>
        <v xml:space="preserve"> </v>
      </c>
      <c r="K5495" s="1" t="s">
        <v>17372</v>
      </c>
      <c r="L5495" t="str">
        <f t="shared" si="684"/>
        <v>SITO</v>
      </c>
      <c r="M5495" t="str">
        <f t="shared" si="685"/>
        <v xml:space="preserve"> </v>
      </c>
      <c r="N5495" t="str">
        <f t="shared" si="686"/>
        <v>N/a</v>
      </c>
      <c r="O5495" t="str">
        <f t="shared" si="687"/>
        <v>N/a</v>
      </c>
      <c r="S5495" s="1" t="s">
        <v>2842</v>
      </c>
    </row>
    <row r="5496" spans="1:19" ht="14.4" x14ac:dyDescent="0.3">
      <c r="A5496" s="1" t="s">
        <v>679</v>
      </c>
      <c r="B5496" s="1" t="s">
        <v>17373</v>
      </c>
      <c r="C5496" s="1" t="s">
        <v>17374</v>
      </c>
      <c r="D5496" s="1" t="str">
        <f t="shared" si="681"/>
        <v>Viale Rinascimento 8 8</v>
      </c>
      <c r="E5496" s="1" t="s">
        <v>15824</v>
      </c>
      <c r="F5496" t="s">
        <v>19718</v>
      </c>
      <c r="G5496" t="str">
        <f t="shared" si="680"/>
        <v>N/A</v>
      </c>
      <c r="H5496" t="s">
        <v>19718</v>
      </c>
      <c r="I5496" s="1" t="str">
        <f t="shared" si="682"/>
        <v>SITO</v>
      </c>
      <c r="J5496" s="1" t="str">
        <f t="shared" si="683"/>
        <v>N/a</v>
      </c>
      <c r="K5496" t="s">
        <v>19718</v>
      </c>
      <c r="L5496" t="str">
        <f t="shared" si="684"/>
        <v>SITO</v>
      </c>
      <c r="M5496" t="str">
        <f t="shared" si="685"/>
        <v xml:space="preserve"> </v>
      </c>
      <c r="N5496" t="str">
        <f t="shared" si="686"/>
        <v>N/a</v>
      </c>
      <c r="O5496" t="str">
        <f t="shared" si="687"/>
        <v>N/a</v>
      </c>
      <c r="S5496" s="1" t="s">
        <v>17373</v>
      </c>
    </row>
    <row r="5497" spans="1:19" ht="14.4" x14ac:dyDescent="0.3">
      <c r="A5497" s="1" t="s">
        <v>679</v>
      </c>
      <c r="B5497" s="1" t="s">
        <v>17375</v>
      </c>
      <c r="C5497" t="s">
        <v>19718</v>
      </c>
      <c r="D5497" s="1" t="str">
        <f t="shared" si="681"/>
        <v>N/A</v>
      </c>
      <c r="E5497" s="1" t="s">
        <v>15824</v>
      </c>
      <c r="F5497" s="1" t="s">
        <v>15824</v>
      </c>
      <c r="G5497" t="str">
        <f t="shared" si="680"/>
        <v>San Benedetto Del Tronto</v>
      </c>
      <c r="H5497" s="1" t="s">
        <v>17376</v>
      </c>
      <c r="I5497" s="1" t="str">
        <f t="shared" si="682"/>
        <v>SITO</v>
      </c>
      <c r="J5497" s="1" t="str">
        <f t="shared" si="683"/>
        <v>www.residencealexander.it</v>
      </c>
      <c r="K5497" t="s">
        <v>19718</v>
      </c>
      <c r="L5497" t="str">
        <f t="shared" si="684"/>
        <v>SITO</v>
      </c>
      <c r="M5497" t="str">
        <f t="shared" si="685"/>
        <v xml:space="preserve"> </v>
      </c>
      <c r="N5497" t="str">
        <f t="shared" si="686"/>
        <v>www.residencealexander.it</v>
      </c>
      <c r="O5497" t="str">
        <f t="shared" si="687"/>
        <v>N/a</v>
      </c>
      <c r="S5497" s="1" t="s">
        <v>17375</v>
      </c>
    </row>
    <row r="5498" spans="1:19" ht="14.4" x14ac:dyDescent="0.3">
      <c r="A5498" s="1" t="s">
        <v>679</v>
      </c>
      <c r="B5498" s="1" t="s">
        <v>17377</v>
      </c>
      <c r="C5498" s="1" t="s">
        <v>17378</v>
      </c>
      <c r="D5498" s="1" t="str">
        <f t="shared" si="681"/>
        <v>Via San Giacomo 53 53</v>
      </c>
      <c r="E5498" s="1" t="s">
        <v>15824</v>
      </c>
      <c r="F5498" t="s">
        <v>19718</v>
      </c>
      <c r="G5498" t="str">
        <f t="shared" si="680"/>
        <v>N/A</v>
      </c>
      <c r="H5498" t="s">
        <v>19718</v>
      </c>
      <c r="I5498" s="1" t="str">
        <f t="shared" si="682"/>
        <v>SITO</v>
      </c>
      <c r="J5498" s="1" t="str">
        <f t="shared" si="683"/>
        <v>N/a</v>
      </c>
      <c r="K5498" t="s">
        <v>19718</v>
      </c>
      <c r="L5498" t="str">
        <f t="shared" si="684"/>
        <v>SITO</v>
      </c>
      <c r="M5498" t="str">
        <f t="shared" si="685"/>
        <v xml:space="preserve"> </v>
      </c>
      <c r="N5498" t="str">
        <f t="shared" si="686"/>
        <v>N/a</v>
      </c>
      <c r="O5498" t="str">
        <f t="shared" si="687"/>
        <v>N/a</v>
      </c>
      <c r="S5498" s="1" t="s">
        <v>17377</v>
      </c>
    </row>
    <row r="5499" spans="1:19" ht="14.4" x14ac:dyDescent="0.3">
      <c r="A5499" s="1" t="s">
        <v>679</v>
      </c>
      <c r="B5499" s="1" t="s">
        <v>17379</v>
      </c>
      <c r="C5499" t="s">
        <v>19718</v>
      </c>
      <c r="D5499" s="1" t="str">
        <f t="shared" si="681"/>
        <v>N/A</v>
      </c>
      <c r="E5499" s="1" t="s">
        <v>15824</v>
      </c>
      <c r="F5499" t="s">
        <v>19718</v>
      </c>
      <c r="G5499" t="str">
        <f t="shared" si="680"/>
        <v>N/A</v>
      </c>
      <c r="H5499" t="s">
        <v>19718</v>
      </c>
      <c r="I5499" s="1" t="str">
        <f t="shared" si="682"/>
        <v>SITO</v>
      </c>
      <c r="J5499" s="1" t="str">
        <f t="shared" si="683"/>
        <v>N/a</v>
      </c>
      <c r="K5499" t="s">
        <v>19718</v>
      </c>
      <c r="L5499" t="str">
        <f t="shared" si="684"/>
        <v>SITO</v>
      </c>
      <c r="M5499" t="str">
        <f t="shared" si="685"/>
        <v xml:space="preserve"> </v>
      </c>
      <c r="N5499" t="str">
        <f t="shared" si="686"/>
        <v>N/a</v>
      </c>
      <c r="O5499" t="str">
        <f t="shared" si="687"/>
        <v>N/a</v>
      </c>
      <c r="S5499" s="1" t="s">
        <v>17379</v>
      </c>
    </row>
    <row r="5500" spans="1:19" ht="14.4" x14ac:dyDescent="0.3">
      <c r="A5500" s="1" t="s">
        <v>679</v>
      </c>
      <c r="B5500" s="1" t="s">
        <v>8207</v>
      </c>
      <c r="C5500" s="1" t="s">
        <v>17380</v>
      </c>
      <c r="D5500" s="1" t="str">
        <f t="shared" si="681"/>
        <v>Viale Marconi 27 27</v>
      </c>
      <c r="E5500" s="1" t="s">
        <v>15824</v>
      </c>
      <c r="F5500" s="1" t="s">
        <v>15824</v>
      </c>
      <c r="G5500" t="str">
        <f t="shared" si="680"/>
        <v>San Benedetto Del Tronto</v>
      </c>
      <c r="H5500" s="1" t="s">
        <v>17381</v>
      </c>
      <c r="I5500" s="1" t="str">
        <f t="shared" si="682"/>
        <v>EMAIL</v>
      </c>
      <c r="J5500" s="1" t="str">
        <f t="shared" si="683"/>
        <v xml:space="preserve"> </v>
      </c>
      <c r="K5500" t="s">
        <v>19718</v>
      </c>
      <c r="L5500" t="str">
        <f t="shared" si="684"/>
        <v>SITO</v>
      </c>
      <c r="M5500" t="str">
        <f t="shared" si="685"/>
        <v xml:space="preserve"> </v>
      </c>
      <c r="N5500" t="str">
        <f t="shared" si="686"/>
        <v>N/a</v>
      </c>
      <c r="O5500" t="str">
        <f t="shared" si="687"/>
        <v>N/a</v>
      </c>
      <c r="S5500" s="1" t="s">
        <v>8207</v>
      </c>
    </row>
    <row r="5501" spans="1:19" ht="14.4" x14ac:dyDescent="0.3">
      <c r="A5501" s="1" t="s">
        <v>190</v>
      </c>
      <c r="B5501" s="1" t="s">
        <v>17382</v>
      </c>
      <c r="C5501" s="1" t="s">
        <v>17383</v>
      </c>
      <c r="D5501" s="1" t="str">
        <f t="shared" si="681"/>
        <v>Via Del Mare 222</v>
      </c>
      <c r="E5501" s="1" t="s">
        <v>15824</v>
      </c>
      <c r="F5501" s="1" t="s">
        <v>15824</v>
      </c>
      <c r="G5501" t="str">
        <f t="shared" si="680"/>
        <v>San Benedetto Del Tronto</v>
      </c>
      <c r="H5501" s="1" t="s">
        <v>17384</v>
      </c>
      <c r="I5501" s="1" t="str">
        <f t="shared" si="682"/>
        <v>SITO</v>
      </c>
      <c r="J5501" s="1" t="str">
        <f t="shared" si="683"/>
        <v>www.domussanbenedetto.it</v>
      </c>
      <c r="K5501" s="1" t="s">
        <v>17385</v>
      </c>
      <c r="L5501" t="str">
        <f t="shared" si="684"/>
        <v>EMAIL</v>
      </c>
      <c r="M5501" t="str">
        <f t="shared" si="685"/>
        <v>domusmg@13maggio.com</v>
      </c>
      <c r="N5501" t="str">
        <f t="shared" si="686"/>
        <v>www.domussanbenedetto.it</v>
      </c>
      <c r="O5501" t="str">
        <f t="shared" si="687"/>
        <v>domusmg@13maggio.com</v>
      </c>
      <c r="S5501" s="1" t="s">
        <v>17382</v>
      </c>
    </row>
    <row r="5502" spans="1:19" ht="14.4" x14ac:dyDescent="0.3">
      <c r="A5502" s="1" t="s">
        <v>190</v>
      </c>
      <c r="B5502" s="1" t="s">
        <v>17386</v>
      </c>
      <c r="C5502" s="1" t="s">
        <v>17387</v>
      </c>
      <c r="D5502" s="1" t="str">
        <f t="shared" si="681"/>
        <v>Via Tagliamento 9</v>
      </c>
      <c r="E5502" s="1" t="s">
        <v>15824</v>
      </c>
      <c r="F5502" s="1" t="s">
        <v>15824</v>
      </c>
      <c r="G5502" t="str">
        <f t="shared" si="680"/>
        <v>San Benedetto Del Tronto</v>
      </c>
      <c r="H5502" s="1" t="s">
        <v>17388</v>
      </c>
      <c r="I5502" s="1" t="str">
        <f t="shared" si="682"/>
        <v>SITO</v>
      </c>
      <c r="J5502" s="1" t="str">
        <f t="shared" si="683"/>
        <v>www.casaperferiesbt.eu</v>
      </c>
      <c r="K5502" s="1" t="s">
        <v>17389</v>
      </c>
      <c r="L5502" t="str">
        <f t="shared" si="684"/>
        <v>EMAIL</v>
      </c>
      <c r="M5502" t="str">
        <f t="shared" si="685"/>
        <v>casa.per.ferie@libero.it</v>
      </c>
      <c r="N5502" t="str">
        <f t="shared" si="686"/>
        <v>www.casaperferiesbt.eu</v>
      </c>
      <c r="O5502" t="str">
        <f t="shared" si="687"/>
        <v>casa.per.ferie@libero.it</v>
      </c>
      <c r="S5502" s="1" t="s">
        <v>17386</v>
      </c>
    </row>
    <row r="5503" spans="1:19" ht="14.4" x14ac:dyDescent="0.3">
      <c r="A5503" s="1" t="s">
        <v>190</v>
      </c>
      <c r="B5503" s="1" t="s">
        <v>17390</v>
      </c>
      <c r="C5503" s="1" t="s">
        <v>17391</v>
      </c>
      <c r="D5503" s="1" t="str">
        <f t="shared" si="681"/>
        <v>Via San Martino 143</v>
      </c>
      <c r="E5503" s="1" t="s">
        <v>15824</v>
      </c>
      <c r="F5503" s="1" t="s">
        <v>15824</v>
      </c>
      <c r="G5503" t="str">
        <f t="shared" si="680"/>
        <v>San Benedetto Del Tronto</v>
      </c>
      <c r="H5503" t="s">
        <v>19718</v>
      </c>
      <c r="I5503" s="1" t="str">
        <f t="shared" si="682"/>
        <v>SITO</v>
      </c>
      <c r="J5503" s="1" t="str">
        <f t="shared" si="683"/>
        <v>N/a</v>
      </c>
      <c r="K5503" s="1" t="s">
        <v>17392</v>
      </c>
      <c r="L5503" t="str">
        <f t="shared" si="684"/>
        <v>EMAIL</v>
      </c>
      <c r="M5503" t="str">
        <f t="shared" si="685"/>
        <v>comunitasbt@gmail.com</v>
      </c>
      <c r="N5503" t="str">
        <f t="shared" si="686"/>
        <v>N/a</v>
      </c>
      <c r="O5503" t="str">
        <f t="shared" si="687"/>
        <v>comunitasbt@gmail.com</v>
      </c>
      <c r="S5503" s="1" t="s">
        <v>17390</v>
      </c>
    </row>
    <row r="5504" spans="1:19" ht="14.4" x14ac:dyDescent="0.3">
      <c r="A5504" s="1" t="s">
        <v>82</v>
      </c>
      <c r="B5504" s="1" t="s">
        <v>17393</v>
      </c>
      <c r="C5504" s="1" t="s">
        <v>17394</v>
      </c>
      <c r="D5504" s="1" t="str">
        <f t="shared" si="681"/>
        <v>Via V. Tedeschi 5</v>
      </c>
      <c r="E5504" s="1" t="s">
        <v>15824</v>
      </c>
      <c r="F5504" s="1" t="s">
        <v>15824</v>
      </c>
      <c r="G5504" t="str">
        <f t="shared" si="680"/>
        <v>San Benedetto Del Tronto</v>
      </c>
      <c r="H5504" s="1" t="s">
        <v>17395</v>
      </c>
      <c r="I5504" s="1" t="str">
        <f t="shared" si="682"/>
        <v>SITO</v>
      </c>
      <c r="J5504" s="1" t="str">
        <f t="shared" si="683"/>
        <v>www.centroitalia.com</v>
      </c>
      <c r="K5504" s="1" t="s">
        <v>17396</v>
      </c>
      <c r="L5504" t="str">
        <f t="shared" si="684"/>
        <v>EMAIL</v>
      </c>
      <c r="M5504" t="str">
        <f t="shared" si="685"/>
        <v>info@centroitalia.com</v>
      </c>
      <c r="N5504" t="str">
        <f t="shared" si="686"/>
        <v>www.centroitalia.com</v>
      </c>
      <c r="O5504" t="str">
        <f t="shared" si="687"/>
        <v>info@centroitalia.com</v>
      </c>
      <c r="S5504" s="1" t="s">
        <v>17393</v>
      </c>
    </row>
    <row r="5505" spans="1:19" ht="14.4" x14ac:dyDescent="0.3">
      <c r="A5505" s="1" t="s">
        <v>82</v>
      </c>
      <c r="B5505" s="1" t="s">
        <v>17264</v>
      </c>
      <c r="C5505" s="1" t="s">
        <v>17397</v>
      </c>
      <c r="D5505" s="1" t="str">
        <f t="shared" si="681"/>
        <v>Via San Giacomo 67</v>
      </c>
      <c r="E5505" s="1" t="s">
        <v>15824</v>
      </c>
      <c r="F5505" s="1" t="s">
        <v>15824</v>
      </c>
      <c r="G5505" t="str">
        <f t="shared" si="680"/>
        <v>San Benedetto Del Tronto</v>
      </c>
      <c r="H5505" s="1" t="s">
        <v>17267</v>
      </c>
      <c r="I5505" s="1" t="str">
        <f t="shared" si="682"/>
        <v>SITO</v>
      </c>
      <c r="J5505" s="1" t="str">
        <f t="shared" si="683"/>
        <v>www.touristresidence.it</v>
      </c>
      <c r="K5505" s="1" t="s">
        <v>17266</v>
      </c>
      <c r="L5505" t="str">
        <f t="shared" si="684"/>
        <v>EMAIL</v>
      </c>
      <c r="M5505" t="str">
        <f t="shared" si="685"/>
        <v>info@touristresidence.it</v>
      </c>
      <c r="N5505" t="str">
        <f t="shared" si="686"/>
        <v>www.touristresidence.it</v>
      </c>
      <c r="O5505" t="str">
        <f t="shared" si="687"/>
        <v>info@touristresidence.it</v>
      </c>
      <c r="S5505" s="1" t="s">
        <v>17264</v>
      </c>
    </row>
    <row r="5506" spans="1:19" ht="14.4" x14ac:dyDescent="0.3">
      <c r="A5506" s="1" t="s">
        <v>82</v>
      </c>
      <c r="B5506" s="1" t="s">
        <v>17398</v>
      </c>
      <c r="C5506" s="1" t="s">
        <v>17399</v>
      </c>
      <c r="D5506" s="1" t="str">
        <f t="shared" si="681"/>
        <v>Via Dei Mille 91</v>
      </c>
      <c r="E5506" s="1" t="s">
        <v>15824</v>
      </c>
      <c r="F5506" s="1" t="s">
        <v>15824</v>
      </c>
      <c r="G5506" t="str">
        <f t="shared" ref="G5506:G5569" si="688">PROPER(F5506)</f>
        <v>San Benedetto Del Tronto</v>
      </c>
      <c r="H5506" s="1" t="s">
        <v>17400</v>
      </c>
      <c r="I5506" s="1" t="str">
        <f t="shared" si="682"/>
        <v>SITO</v>
      </c>
      <c r="J5506" s="1" t="str">
        <f t="shared" si="683"/>
        <v>www.residencedanubio.com</v>
      </c>
      <c r="K5506" s="1" t="s">
        <v>17401</v>
      </c>
      <c r="L5506" t="str">
        <f t="shared" si="684"/>
        <v>EMAIL</v>
      </c>
      <c r="M5506" t="str">
        <f t="shared" si="685"/>
        <v>info@residencedanubio.com</v>
      </c>
      <c r="N5506" t="str">
        <f t="shared" si="686"/>
        <v>www.residencedanubio.com</v>
      </c>
      <c r="O5506" t="str">
        <f t="shared" si="687"/>
        <v>info@residencedanubio.com</v>
      </c>
      <c r="S5506" s="1" t="s">
        <v>17398</v>
      </c>
    </row>
    <row r="5507" spans="1:19" ht="14.4" x14ac:dyDescent="0.3">
      <c r="A5507" s="1" t="s">
        <v>82</v>
      </c>
      <c r="B5507" s="1" t="s">
        <v>17402</v>
      </c>
      <c r="C5507" s="1" t="s">
        <v>17403</v>
      </c>
      <c r="D5507" s="1" t="str">
        <f t="shared" ref="D5507:D5570" si="689">PROPER(C5507)</f>
        <v>Via P. Mascagni 3</v>
      </c>
      <c r="E5507" s="1" t="s">
        <v>15824</v>
      </c>
      <c r="F5507" s="1" t="s">
        <v>15824</v>
      </c>
      <c r="G5507" t="str">
        <f t="shared" si="688"/>
        <v>San Benedetto Del Tronto</v>
      </c>
      <c r="H5507" s="1" t="s">
        <v>17376</v>
      </c>
      <c r="I5507" s="1" t="str">
        <f t="shared" ref="I5507:I5570" si="690">IF(ISERROR(FIND("@",H5507)),"SITO","EMAIL")</f>
        <v>SITO</v>
      </c>
      <c r="J5507" s="1" t="str">
        <f t="shared" ref="J5507:J5570" si="691">IF(I5507="SITO",H5507," ")</f>
        <v>www.residencealexander.it</v>
      </c>
      <c r="K5507" s="1" t="s">
        <v>17404</v>
      </c>
      <c r="L5507" t="str">
        <f t="shared" ref="L5507:L5570" si="692">IF(ISERROR(FIND("@",K5507)),"SITO","EMAIL")</f>
        <v>EMAIL</v>
      </c>
      <c r="M5507" t="str">
        <f t="shared" ref="M5507:M5570" si="693">IF(L5507="EMAIL",K5507, " ")</f>
        <v>sergio@residencealexander.it</v>
      </c>
      <c r="N5507" t="str">
        <f t="shared" ref="N5507:N5570" si="694">IF(J5507&lt;&gt;" ", J5507, "N/a")</f>
        <v>www.residencealexander.it</v>
      </c>
      <c r="O5507" t="str">
        <f t="shared" ref="O5507:O5570" si="695">IF(M5507 &lt;&gt; " ", M5507,"N/a")</f>
        <v>sergio@residencealexander.it</v>
      </c>
      <c r="S5507" s="1" t="s">
        <v>17402</v>
      </c>
    </row>
    <row r="5508" spans="1:19" ht="14.4" x14ac:dyDescent="0.3">
      <c r="A5508" s="1" t="s">
        <v>82</v>
      </c>
      <c r="B5508" s="1" t="s">
        <v>17405</v>
      </c>
      <c r="C5508" s="1" t="s">
        <v>17406</v>
      </c>
      <c r="D5508" s="1" t="str">
        <f t="shared" si="689"/>
        <v>Via A.Ponchielli 4</v>
      </c>
      <c r="E5508" s="1" t="s">
        <v>15824</v>
      </c>
      <c r="F5508" s="1" t="s">
        <v>15824</v>
      </c>
      <c r="G5508" t="str">
        <f t="shared" si="688"/>
        <v>San Benedetto Del Tronto</v>
      </c>
      <c r="H5508" t="s">
        <v>19718</v>
      </c>
      <c r="I5508" s="1" t="str">
        <f t="shared" si="690"/>
        <v>SITO</v>
      </c>
      <c r="J5508" s="1" t="str">
        <f t="shared" si="691"/>
        <v>N/a</v>
      </c>
      <c r="K5508" t="s">
        <v>19718</v>
      </c>
      <c r="L5508" t="str">
        <f t="shared" si="692"/>
        <v>SITO</v>
      </c>
      <c r="M5508" t="str">
        <f t="shared" si="693"/>
        <v xml:space="preserve"> </v>
      </c>
      <c r="N5508" t="str">
        <f t="shared" si="694"/>
        <v>N/a</v>
      </c>
      <c r="O5508" t="str">
        <f t="shared" si="695"/>
        <v>N/a</v>
      </c>
      <c r="S5508" s="1" t="s">
        <v>17405</v>
      </c>
    </row>
    <row r="5509" spans="1:19" ht="14.4" x14ac:dyDescent="0.3">
      <c r="A5509" s="1" t="s">
        <v>82</v>
      </c>
      <c r="B5509" s="1" t="s">
        <v>17407</v>
      </c>
      <c r="C5509" s="1" t="s">
        <v>17408</v>
      </c>
      <c r="D5509" s="1" t="str">
        <f t="shared" si="689"/>
        <v>Via Cefalonia 55</v>
      </c>
      <c r="E5509" s="1" t="s">
        <v>15824</v>
      </c>
      <c r="F5509" s="1" t="s">
        <v>17409</v>
      </c>
      <c r="G5509" t="str">
        <f t="shared" si="688"/>
        <v>Porto D'Ascoli</v>
      </c>
      <c r="H5509" t="s">
        <v>19718</v>
      </c>
      <c r="I5509" s="1" t="str">
        <f t="shared" si="690"/>
        <v>SITO</v>
      </c>
      <c r="J5509" s="1" t="str">
        <f t="shared" si="691"/>
        <v>N/a</v>
      </c>
      <c r="K5509" s="1" t="s">
        <v>17410</v>
      </c>
      <c r="L5509" t="str">
        <f t="shared" si="692"/>
        <v>EMAIL</v>
      </c>
      <c r="M5509" t="str">
        <f t="shared" si="693"/>
        <v>petrapokorna@libero.it</v>
      </c>
      <c r="N5509" t="str">
        <f t="shared" si="694"/>
        <v>N/a</v>
      </c>
      <c r="O5509" t="str">
        <f t="shared" si="695"/>
        <v>petrapokorna@libero.it</v>
      </c>
      <c r="S5509" s="1" t="s">
        <v>17407</v>
      </c>
    </row>
    <row r="5510" spans="1:19" ht="14.4" x14ac:dyDescent="0.3">
      <c r="A5510" s="1" t="s">
        <v>82</v>
      </c>
      <c r="B5510" s="1" t="s">
        <v>17411</v>
      </c>
      <c r="C5510" s="1" t="s">
        <v>17412</v>
      </c>
      <c r="D5510" s="1" t="str">
        <f t="shared" si="689"/>
        <v>Via San Giacomo 5</v>
      </c>
      <c r="E5510" s="1" t="s">
        <v>15824</v>
      </c>
      <c r="F5510" s="1" t="s">
        <v>15824</v>
      </c>
      <c r="G5510" t="str">
        <f t="shared" si="688"/>
        <v>San Benedetto Del Tronto</v>
      </c>
      <c r="H5510" s="1" t="s">
        <v>17204</v>
      </c>
      <c r="I5510" s="1" t="str">
        <f t="shared" si="690"/>
        <v>SITO</v>
      </c>
      <c r="J5510" s="1" t="str">
        <f t="shared" si="691"/>
        <v>www.ildiamantevacanze.it</v>
      </c>
      <c r="K5510" s="1" t="s">
        <v>17203</v>
      </c>
      <c r="L5510" t="str">
        <f t="shared" si="692"/>
        <v>EMAIL</v>
      </c>
      <c r="M5510" t="str">
        <f t="shared" si="693"/>
        <v>info@ildiamantevacanze.it</v>
      </c>
      <c r="N5510" t="str">
        <f t="shared" si="694"/>
        <v>www.ildiamantevacanze.it</v>
      </c>
      <c r="O5510" t="str">
        <f t="shared" si="695"/>
        <v>info@ildiamantevacanze.it</v>
      </c>
      <c r="S5510" s="1" t="s">
        <v>17411</v>
      </c>
    </row>
    <row r="5511" spans="1:19" ht="14.4" x14ac:dyDescent="0.3">
      <c r="A5511" s="1" t="s">
        <v>82</v>
      </c>
      <c r="B5511" s="1" t="s">
        <v>17413</v>
      </c>
      <c r="C5511" s="1" t="s">
        <v>17414</v>
      </c>
      <c r="D5511" s="1" t="str">
        <f t="shared" si="689"/>
        <v>Via R. Zandonai 13</v>
      </c>
      <c r="E5511" s="1" t="s">
        <v>15824</v>
      </c>
      <c r="F5511" s="1" t="s">
        <v>15824</v>
      </c>
      <c r="G5511" t="str">
        <f t="shared" si="688"/>
        <v>San Benedetto Del Tronto</v>
      </c>
      <c r="H5511" t="s">
        <v>19718</v>
      </c>
      <c r="I5511" s="1" t="str">
        <f t="shared" si="690"/>
        <v>SITO</v>
      </c>
      <c r="J5511" s="1" t="str">
        <f t="shared" si="691"/>
        <v>N/a</v>
      </c>
      <c r="K5511" s="1" t="s">
        <v>17415</v>
      </c>
      <c r="L5511" t="str">
        <f t="shared" si="692"/>
        <v>EMAIL</v>
      </c>
      <c r="M5511" t="str">
        <f t="shared" si="693"/>
        <v>spinozzialessandro@libero.it</v>
      </c>
      <c r="N5511" t="str">
        <f t="shared" si="694"/>
        <v>N/a</v>
      </c>
      <c r="O5511" t="str">
        <f t="shared" si="695"/>
        <v>spinozzialessandro@libero.it</v>
      </c>
      <c r="S5511" s="1" t="s">
        <v>17413</v>
      </c>
    </row>
    <row r="5512" spans="1:19" ht="14.4" x14ac:dyDescent="0.3">
      <c r="A5512" s="1" t="s">
        <v>82</v>
      </c>
      <c r="B5512" s="1" t="s">
        <v>17416</v>
      </c>
      <c r="C5512" s="1" t="s">
        <v>17417</v>
      </c>
      <c r="D5512" s="1" t="str">
        <f t="shared" si="689"/>
        <v>Via Indipendenza 25</v>
      </c>
      <c r="E5512" s="1" t="s">
        <v>15824</v>
      </c>
      <c r="F5512" s="1" t="s">
        <v>15824</v>
      </c>
      <c r="G5512" t="str">
        <f t="shared" si="688"/>
        <v>San Benedetto Del Tronto</v>
      </c>
      <c r="H5512" s="1" t="s">
        <v>17418</v>
      </c>
      <c r="I5512" s="1" t="str">
        <f t="shared" si="690"/>
        <v>SITO</v>
      </c>
      <c r="J5512" s="1" t="str">
        <f t="shared" si="691"/>
        <v>www.residenceimperial.it</v>
      </c>
      <c r="K5512" s="1" t="s">
        <v>17133</v>
      </c>
      <c r="L5512" t="str">
        <f t="shared" si="692"/>
        <v>EMAIL</v>
      </c>
      <c r="M5512" t="str">
        <f t="shared" si="693"/>
        <v>info@hotelimperial.it</v>
      </c>
      <c r="N5512" t="str">
        <f t="shared" si="694"/>
        <v>www.residenceimperial.it</v>
      </c>
      <c r="O5512" t="str">
        <f t="shared" si="695"/>
        <v>info@hotelimperial.it</v>
      </c>
      <c r="S5512" s="1" t="s">
        <v>17416</v>
      </c>
    </row>
    <row r="5513" spans="1:19" ht="14.4" x14ac:dyDescent="0.3">
      <c r="A5513" s="1" t="s">
        <v>82</v>
      </c>
      <c r="B5513" s="1" t="s">
        <v>17419</v>
      </c>
      <c r="C5513" s="1" t="s">
        <v>17420</v>
      </c>
      <c r="D5513" s="1" t="str">
        <f t="shared" si="689"/>
        <v>Via Grazia Deledda 10</v>
      </c>
      <c r="E5513" s="1" t="s">
        <v>15824</v>
      </c>
      <c r="F5513" s="1" t="s">
        <v>15824</v>
      </c>
      <c r="G5513" t="str">
        <f t="shared" si="688"/>
        <v>San Benedetto Del Tronto</v>
      </c>
      <c r="H5513" s="1" t="s">
        <v>17421</v>
      </c>
      <c r="I5513" s="1" t="str">
        <f t="shared" si="690"/>
        <v>SITO</v>
      </c>
      <c r="J5513" s="1" t="str">
        <f t="shared" si="691"/>
        <v>www.residencedolcevita.it</v>
      </c>
      <c r="K5513" s="1" t="s">
        <v>17422</v>
      </c>
      <c r="L5513" t="str">
        <f t="shared" si="692"/>
        <v>EMAIL</v>
      </c>
      <c r="M5513" t="str">
        <f t="shared" si="693"/>
        <v>info@residencedolcevita.it</v>
      </c>
      <c r="N5513" t="str">
        <f t="shared" si="694"/>
        <v>www.residencedolcevita.it</v>
      </c>
      <c r="O5513" t="str">
        <f t="shared" si="695"/>
        <v>info@residencedolcevita.it</v>
      </c>
      <c r="S5513" s="1" t="s">
        <v>17419</v>
      </c>
    </row>
    <row r="5514" spans="1:19" ht="14.4" x14ac:dyDescent="0.3">
      <c r="A5514" s="1" t="s">
        <v>571</v>
      </c>
      <c r="B5514" s="1" t="s">
        <v>17423</v>
      </c>
      <c r="C5514" s="1" t="s">
        <v>17424</v>
      </c>
      <c r="D5514" s="1" t="str">
        <f t="shared" si="689"/>
        <v>Via Dei Mille 127</v>
      </c>
      <c r="E5514" s="1" t="s">
        <v>15824</v>
      </c>
      <c r="F5514" s="1" t="s">
        <v>15824</v>
      </c>
      <c r="G5514" t="str">
        <f t="shared" si="688"/>
        <v>San Benedetto Del Tronto</v>
      </c>
      <c r="H5514" t="s">
        <v>19718</v>
      </c>
      <c r="I5514" s="1" t="str">
        <f t="shared" si="690"/>
        <v>SITO</v>
      </c>
      <c r="J5514" s="1" t="str">
        <f t="shared" si="691"/>
        <v>N/a</v>
      </c>
      <c r="K5514" s="1" t="s">
        <v>17425</v>
      </c>
      <c r="L5514" t="str">
        <f t="shared" si="692"/>
        <v>EMAIL</v>
      </c>
      <c r="M5514" t="str">
        <f t="shared" si="693"/>
        <v>info@seaside.it</v>
      </c>
      <c r="N5514" t="str">
        <f t="shared" si="694"/>
        <v>N/a</v>
      </c>
      <c r="O5514" t="str">
        <f t="shared" si="695"/>
        <v>info@seaside.it</v>
      </c>
      <c r="S5514" s="1" t="s">
        <v>17423</v>
      </c>
    </row>
    <row r="5515" spans="1:19" ht="14.4" x14ac:dyDescent="0.3">
      <c r="A5515" s="1" t="s">
        <v>403</v>
      </c>
      <c r="B5515" s="1" t="s">
        <v>17426</v>
      </c>
      <c r="C5515" s="1" t="s">
        <v>17427</v>
      </c>
      <c r="D5515" s="1" t="str">
        <f t="shared" si="689"/>
        <v>Viale Rinascimento 57</v>
      </c>
      <c r="E5515" s="1" t="s">
        <v>15824</v>
      </c>
      <c r="F5515" s="1" t="s">
        <v>15824</v>
      </c>
      <c r="G5515" t="str">
        <f t="shared" si="688"/>
        <v>San Benedetto Del Tronto</v>
      </c>
      <c r="H5515" s="1" t="s">
        <v>17428</v>
      </c>
      <c r="I5515" s="1" t="str">
        <f t="shared" si="690"/>
        <v>SITO</v>
      </c>
      <c r="J5515" s="1" t="str">
        <f t="shared" si="691"/>
        <v>www.residencedeimille.it</v>
      </c>
      <c r="K5515" s="1" t="s">
        <v>17429</v>
      </c>
      <c r="L5515" t="str">
        <f t="shared" si="692"/>
        <v>EMAIL</v>
      </c>
      <c r="M5515" t="str">
        <f t="shared" si="693"/>
        <v>raffaelalau@tiscali.it</v>
      </c>
      <c r="N5515" t="str">
        <f t="shared" si="694"/>
        <v>www.residencedeimille.it</v>
      </c>
      <c r="O5515" t="str">
        <f t="shared" si="695"/>
        <v>raffaelalau@tiscali.it</v>
      </c>
      <c r="S5515" s="1" t="s">
        <v>17426</v>
      </c>
    </row>
    <row r="5516" spans="1:19" ht="14.4" x14ac:dyDescent="0.3">
      <c r="A5516" s="1" t="s">
        <v>403</v>
      </c>
      <c r="B5516" s="1" t="s">
        <v>17430</v>
      </c>
      <c r="C5516" s="1" t="s">
        <v>17431</v>
      </c>
      <c r="D5516" s="1" t="str">
        <f t="shared" si="689"/>
        <v>Via Giovanni Xxiii 37</v>
      </c>
      <c r="E5516" s="1" t="s">
        <v>15824</v>
      </c>
      <c r="F5516" s="1" t="s">
        <v>15824</v>
      </c>
      <c r="G5516" t="str">
        <f t="shared" si="688"/>
        <v>San Benedetto Del Tronto</v>
      </c>
      <c r="H5516" s="1" t="s">
        <v>17432</v>
      </c>
      <c r="I5516" s="1" t="str">
        <f t="shared" si="690"/>
        <v>SITO</v>
      </c>
      <c r="J5516" s="1" t="str">
        <f t="shared" si="691"/>
        <v>www.residencehotelmajestic.it</v>
      </c>
      <c r="K5516" s="1" t="s">
        <v>17433</v>
      </c>
      <c r="L5516" t="str">
        <f t="shared" si="692"/>
        <v>EMAIL</v>
      </c>
      <c r="M5516" t="str">
        <f t="shared" si="693"/>
        <v>info@residencehotelmajestic.it</v>
      </c>
      <c r="N5516" t="str">
        <f t="shared" si="694"/>
        <v>www.residencehotelmajestic.it</v>
      </c>
      <c r="O5516" t="str">
        <f t="shared" si="695"/>
        <v>info@residencehotelmajestic.it</v>
      </c>
      <c r="S5516" s="1" t="s">
        <v>17430</v>
      </c>
    </row>
    <row r="5517" spans="1:19" ht="14.4" x14ac:dyDescent="0.3">
      <c r="A5517" s="1" t="s">
        <v>403</v>
      </c>
      <c r="B5517" s="1" t="s">
        <v>3656</v>
      </c>
      <c r="C5517" s="1" t="s">
        <v>17434</v>
      </c>
      <c r="D5517" s="1" t="str">
        <f t="shared" si="689"/>
        <v>Via Dei Mille 56</v>
      </c>
      <c r="E5517" s="1" t="s">
        <v>15824</v>
      </c>
      <c r="F5517" s="1" t="s">
        <v>15824</v>
      </c>
      <c r="G5517" t="str">
        <f t="shared" si="688"/>
        <v>San Benedetto Del Tronto</v>
      </c>
      <c r="H5517" s="1" t="s">
        <v>17242</v>
      </c>
      <c r="I5517" s="1" t="str">
        <f t="shared" si="690"/>
        <v>SITO</v>
      </c>
      <c r="J5517" s="1" t="str">
        <f t="shared" si="691"/>
        <v>www.residencemediterraneo.it</v>
      </c>
      <c r="K5517" s="1" t="s">
        <v>17185</v>
      </c>
      <c r="L5517" t="str">
        <f t="shared" si="692"/>
        <v>EMAIL</v>
      </c>
      <c r="M5517" t="str">
        <f t="shared" si="693"/>
        <v>info@residencemediterraneo.it</v>
      </c>
      <c r="N5517" t="str">
        <f t="shared" si="694"/>
        <v>www.residencemediterraneo.it</v>
      </c>
      <c r="O5517" t="str">
        <f t="shared" si="695"/>
        <v>info@residencemediterraneo.it</v>
      </c>
      <c r="S5517" s="1" t="s">
        <v>3656</v>
      </c>
    </row>
    <row r="5518" spans="1:19" ht="14.4" x14ac:dyDescent="0.3">
      <c r="A5518" s="1" t="s">
        <v>82</v>
      </c>
      <c r="B5518" s="1" t="s">
        <v>17435</v>
      </c>
      <c r="C5518" s="1" t="s">
        <v>17436</v>
      </c>
      <c r="D5518" s="1" t="str">
        <f t="shared" si="689"/>
        <v>Via Dei Mille 77</v>
      </c>
      <c r="E5518" s="1" t="s">
        <v>15824</v>
      </c>
      <c r="F5518" s="1" t="s">
        <v>15824</v>
      </c>
      <c r="G5518" t="str">
        <f t="shared" si="688"/>
        <v>San Benedetto Del Tronto</v>
      </c>
      <c r="H5518" s="1" t="s">
        <v>17242</v>
      </c>
      <c r="I5518" s="1" t="str">
        <f t="shared" si="690"/>
        <v>SITO</v>
      </c>
      <c r="J5518" s="1" t="str">
        <f t="shared" si="691"/>
        <v>www.residencemediterraneo.it</v>
      </c>
      <c r="K5518" s="1" t="s">
        <v>17185</v>
      </c>
      <c r="L5518" t="str">
        <f t="shared" si="692"/>
        <v>EMAIL</v>
      </c>
      <c r="M5518" t="str">
        <f t="shared" si="693"/>
        <v>info@residencemediterraneo.it</v>
      </c>
      <c r="N5518" t="str">
        <f t="shared" si="694"/>
        <v>www.residencemediterraneo.it</v>
      </c>
      <c r="O5518" t="str">
        <f t="shared" si="695"/>
        <v>info@residencemediterraneo.it</v>
      </c>
      <c r="S5518" s="1" t="s">
        <v>17435</v>
      </c>
    </row>
    <row r="5519" spans="1:19" ht="14.4" x14ac:dyDescent="0.3">
      <c r="A5519" s="1" t="s">
        <v>403</v>
      </c>
      <c r="B5519" s="1" t="s">
        <v>17437</v>
      </c>
      <c r="C5519" s="1" t="s">
        <v>17438</v>
      </c>
      <c r="D5519" s="1" t="str">
        <f t="shared" si="689"/>
        <v>Viale Rinascimento, 35 1</v>
      </c>
      <c r="E5519" s="1" t="s">
        <v>15824</v>
      </c>
      <c r="F5519" s="1" t="s">
        <v>15824</v>
      </c>
      <c r="G5519" t="str">
        <f t="shared" si="688"/>
        <v>San Benedetto Del Tronto</v>
      </c>
      <c r="H5519" s="1" t="s">
        <v>17428</v>
      </c>
      <c r="I5519" s="1" t="str">
        <f t="shared" si="690"/>
        <v>SITO</v>
      </c>
      <c r="J5519" s="1" t="str">
        <f t="shared" si="691"/>
        <v>www.residencedeimille.it</v>
      </c>
      <c r="K5519" s="1" t="s">
        <v>17396</v>
      </c>
      <c r="L5519" t="str">
        <f t="shared" si="692"/>
        <v>EMAIL</v>
      </c>
      <c r="M5519" t="str">
        <f t="shared" si="693"/>
        <v>info@centroitalia.com</v>
      </c>
      <c r="N5519" t="str">
        <f t="shared" si="694"/>
        <v>www.residencedeimille.it</v>
      </c>
      <c r="O5519" t="str">
        <f t="shared" si="695"/>
        <v>info@centroitalia.com</v>
      </c>
      <c r="S5519" s="1" t="s">
        <v>17437</v>
      </c>
    </row>
    <row r="5520" spans="1:19" ht="14.4" x14ac:dyDescent="0.3">
      <c r="A5520" s="1" t="s">
        <v>403</v>
      </c>
      <c r="B5520" s="1" t="s">
        <v>17439</v>
      </c>
      <c r="C5520" s="1" t="s">
        <v>17440</v>
      </c>
      <c r="D5520" s="1" t="str">
        <f t="shared" si="689"/>
        <v>Via Dei Mille 127</v>
      </c>
      <c r="E5520" s="1" t="s">
        <v>15824</v>
      </c>
      <c r="F5520" s="1" t="s">
        <v>15824</v>
      </c>
      <c r="G5520" t="str">
        <f t="shared" si="688"/>
        <v>San Benedetto Del Tronto</v>
      </c>
      <c r="H5520" t="s">
        <v>19718</v>
      </c>
      <c r="I5520" s="1" t="str">
        <f t="shared" si="690"/>
        <v>SITO</v>
      </c>
      <c r="J5520" s="1" t="str">
        <f t="shared" si="691"/>
        <v>N/a</v>
      </c>
      <c r="K5520" s="1" t="s">
        <v>17425</v>
      </c>
      <c r="L5520" t="str">
        <f t="shared" si="692"/>
        <v>EMAIL</v>
      </c>
      <c r="M5520" t="str">
        <f t="shared" si="693"/>
        <v>info@seaside.it</v>
      </c>
      <c r="N5520" t="str">
        <f t="shared" si="694"/>
        <v>N/a</v>
      </c>
      <c r="O5520" t="str">
        <f t="shared" si="695"/>
        <v>info@seaside.it</v>
      </c>
      <c r="S5520" s="1" t="s">
        <v>17439</v>
      </c>
    </row>
    <row r="5521" spans="1:19" ht="14.4" x14ac:dyDescent="0.3">
      <c r="A5521" s="1" t="s">
        <v>20</v>
      </c>
      <c r="B5521" s="1" t="s">
        <v>17441</v>
      </c>
      <c r="C5521" s="1" t="s">
        <v>17442</v>
      </c>
      <c r="D5521" s="1" t="str">
        <f t="shared" si="689"/>
        <v>Viale A.Scipioni 98</v>
      </c>
      <c r="E5521" s="1" t="s">
        <v>15824</v>
      </c>
      <c r="F5521" s="1" t="s">
        <v>15824</v>
      </c>
      <c r="G5521" t="str">
        <f t="shared" si="688"/>
        <v>San Benedetto Del Tronto</v>
      </c>
      <c r="H5521" s="1" t="s">
        <v>17443</v>
      </c>
      <c r="I5521" s="1" t="str">
        <f t="shared" si="690"/>
        <v>SITO</v>
      </c>
      <c r="J5521" s="1" t="str">
        <f t="shared" si="691"/>
        <v>www.hotelbahia.it</v>
      </c>
      <c r="K5521" s="1" t="s">
        <v>17444</v>
      </c>
      <c r="L5521" t="str">
        <f t="shared" si="692"/>
        <v>EMAIL</v>
      </c>
      <c r="M5521" t="str">
        <f t="shared" si="693"/>
        <v>info@hotelbahia.it</v>
      </c>
      <c r="N5521" t="str">
        <f t="shared" si="694"/>
        <v>www.hotelbahia.it</v>
      </c>
      <c r="O5521" t="str">
        <f t="shared" si="695"/>
        <v>info@hotelbahia.it</v>
      </c>
      <c r="S5521" s="1" t="s">
        <v>17441</v>
      </c>
    </row>
    <row r="5522" spans="1:19" ht="14.4" x14ac:dyDescent="0.3">
      <c r="A5522" s="1" t="s">
        <v>20</v>
      </c>
      <c r="B5522" s="1" t="s">
        <v>17445</v>
      </c>
      <c r="C5522" s="1" t="s">
        <v>17446</v>
      </c>
      <c r="D5522" s="1" t="str">
        <f t="shared" si="689"/>
        <v>Viale Marinai D'Italia 1</v>
      </c>
      <c r="E5522" s="1" t="s">
        <v>15824</v>
      </c>
      <c r="F5522" s="1" t="s">
        <v>15824</v>
      </c>
      <c r="G5522" t="str">
        <f t="shared" si="688"/>
        <v>San Benedetto Del Tronto</v>
      </c>
      <c r="H5522" s="1" t="s">
        <v>17447</v>
      </c>
      <c r="I5522" s="1" t="str">
        <f t="shared" si="690"/>
        <v>SITO</v>
      </c>
      <c r="J5522" s="1" t="str">
        <f t="shared" si="691"/>
        <v>www.hotelcalabresi.it</v>
      </c>
      <c r="K5522" s="1" t="s">
        <v>17448</v>
      </c>
      <c r="L5522" t="str">
        <f t="shared" si="692"/>
        <v>EMAIL</v>
      </c>
      <c r="M5522" t="str">
        <f t="shared" si="693"/>
        <v>calabresiufficio@gmail.com</v>
      </c>
      <c r="N5522" t="str">
        <f t="shared" si="694"/>
        <v>www.hotelcalabresi.it</v>
      </c>
      <c r="O5522" t="str">
        <f t="shared" si="695"/>
        <v>calabresiufficio@gmail.com</v>
      </c>
      <c r="S5522" s="1" t="s">
        <v>17445</v>
      </c>
    </row>
    <row r="5523" spans="1:19" ht="14.4" x14ac:dyDescent="0.3">
      <c r="A5523" s="1" t="s">
        <v>20</v>
      </c>
      <c r="B5523" s="1" t="s">
        <v>1127</v>
      </c>
      <c r="C5523" s="1" t="s">
        <v>17449</v>
      </c>
      <c r="D5523" s="1" t="str">
        <f t="shared" si="689"/>
        <v>V.Le Rinascimento 137</v>
      </c>
      <c r="E5523" s="1" t="s">
        <v>15824</v>
      </c>
      <c r="F5523" s="1" t="s">
        <v>15824</v>
      </c>
      <c r="G5523" t="str">
        <f t="shared" si="688"/>
        <v>San Benedetto Del Tronto</v>
      </c>
      <c r="H5523" s="1" t="s">
        <v>17450</v>
      </c>
      <c r="I5523" s="1" t="str">
        <f t="shared" si="690"/>
        <v>SITO</v>
      </c>
      <c r="J5523" s="1" t="str">
        <f t="shared" si="691"/>
        <v>www.grandhotelexcelsior.com</v>
      </c>
      <c r="K5523" s="1" t="s">
        <v>17451</v>
      </c>
      <c r="L5523" t="str">
        <f t="shared" si="692"/>
        <v>EMAIL</v>
      </c>
      <c r="M5523" t="str">
        <f t="shared" si="693"/>
        <v>info@grandhotelexcelsior.com</v>
      </c>
      <c r="N5523" t="str">
        <f t="shared" si="694"/>
        <v>www.grandhotelexcelsior.com</v>
      </c>
      <c r="O5523" t="str">
        <f t="shared" si="695"/>
        <v>info@grandhotelexcelsior.com</v>
      </c>
      <c r="S5523" s="1" t="s">
        <v>1127</v>
      </c>
    </row>
    <row r="5524" spans="1:19" ht="14.4" x14ac:dyDescent="0.3">
      <c r="A5524" s="1" t="s">
        <v>20</v>
      </c>
      <c r="B5524" s="1" t="s">
        <v>1261</v>
      </c>
      <c r="C5524" s="1" t="s">
        <v>17417</v>
      </c>
      <c r="D5524" s="1" t="str">
        <f t="shared" si="689"/>
        <v>Via Indipendenza 25</v>
      </c>
      <c r="E5524" s="1" t="s">
        <v>15824</v>
      </c>
      <c r="F5524" s="1" t="s">
        <v>15824</v>
      </c>
      <c r="G5524" t="str">
        <f t="shared" si="688"/>
        <v>San Benedetto Del Tronto</v>
      </c>
      <c r="H5524" s="1" t="s">
        <v>17452</v>
      </c>
      <c r="I5524" s="1" t="str">
        <f t="shared" si="690"/>
        <v>SITO</v>
      </c>
      <c r="J5524" s="1" t="str">
        <f t="shared" si="691"/>
        <v>www.hotelimperial.it</v>
      </c>
      <c r="K5524" s="1" t="s">
        <v>17133</v>
      </c>
      <c r="L5524" t="str">
        <f t="shared" si="692"/>
        <v>EMAIL</v>
      </c>
      <c r="M5524" t="str">
        <f t="shared" si="693"/>
        <v>info@hotelimperial.it</v>
      </c>
      <c r="N5524" t="str">
        <f t="shared" si="694"/>
        <v>www.hotelimperial.it</v>
      </c>
      <c r="O5524" t="str">
        <f t="shared" si="695"/>
        <v>info@hotelimperial.it</v>
      </c>
      <c r="S5524" s="1" t="s">
        <v>1261</v>
      </c>
    </row>
    <row r="5525" spans="1:19" ht="14.4" x14ac:dyDescent="0.3">
      <c r="A5525" s="1" t="s">
        <v>20</v>
      </c>
      <c r="B5525" s="1" t="s">
        <v>17453</v>
      </c>
      <c r="C5525" s="1" t="s">
        <v>17454</v>
      </c>
      <c r="D5525" s="1" t="str">
        <f t="shared" si="689"/>
        <v>Viale Rinascimento 47</v>
      </c>
      <c r="E5525" s="1" t="s">
        <v>15824</v>
      </c>
      <c r="F5525" s="1" t="s">
        <v>15824</v>
      </c>
      <c r="G5525" t="str">
        <f t="shared" si="688"/>
        <v>San Benedetto Del Tronto</v>
      </c>
      <c r="H5525" s="1" t="s">
        <v>17455</v>
      </c>
      <c r="I5525" s="1" t="str">
        <f t="shared" si="690"/>
        <v>SITO</v>
      </c>
      <c r="J5525" s="1" t="str">
        <f t="shared" si="691"/>
        <v>www.internationalhotel.it</v>
      </c>
      <c r="K5525" s="1" t="s">
        <v>17456</v>
      </c>
      <c r="L5525" t="str">
        <f t="shared" si="692"/>
        <v>EMAIL</v>
      </c>
      <c r="M5525" t="str">
        <f t="shared" si="693"/>
        <v>info@internationalhotel.it</v>
      </c>
      <c r="N5525" t="str">
        <f t="shared" si="694"/>
        <v>www.internationalhotel.it</v>
      </c>
      <c r="O5525" t="str">
        <f t="shared" si="695"/>
        <v>info@internationalhotel.it</v>
      </c>
      <c r="S5525" s="1" t="s">
        <v>17453</v>
      </c>
    </row>
    <row r="5526" spans="1:19" ht="14.4" x14ac:dyDescent="0.3">
      <c r="A5526" s="1" t="s">
        <v>20</v>
      </c>
      <c r="B5526" s="1" t="s">
        <v>17457</v>
      </c>
      <c r="C5526" s="1" t="s">
        <v>17458</v>
      </c>
      <c r="D5526" s="1" t="str">
        <f t="shared" si="689"/>
        <v>Via Antonio Gramsci 31</v>
      </c>
      <c r="E5526" s="1" t="s">
        <v>15824</v>
      </c>
      <c r="F5526" s="1" t="s">
        <v>15824</v>
      </c>
      <c r="G5526" t="str">
        <f t="shared" si="688"/>
        <v>San Benedetto Del Tronto</v>
      </c>
      <c r="H5526" s="1" t="s">
        <v>17459</v>
      </c>
      <c r="I5526" s="1" t="str">
        <f t="shared" si="690"/>
        <v>SITO</v>
      </c>
      <c r="J5526" s="1" t="str">
        <f t="shared" si="691"/>
        <v>www.hotelregent.it</v>
      </c>
      <c r="K5526" s="1" t="s">
        <v>17460</v>
      </c>
      <c r="L5526" t="str">
        <f t="shared" si="692"/>
        <v>EMAIL</v>
      </c>
      <c r="M5526" t="str">
        <f t="shared" si="693"/>
        <v>info@hotelregent.it</v>
      </c>
      <c r="N5526" t="str">
        <f t="shared" si="694"/>
        <v>www.hotelregent.it</v>
      </c>
      <c r="O5526" t="str">
        <f t="shared" si="695"/>
        <v>info@hotelregent.it</v>
      </c>
      <c r="S5526" s="1" t="s">
        <v>17457</v>
      </c>
    </row>
    <row r="5527" spans="1:19" ht="14.4" x14ac:dyDescent="0.3">
      <c r="A5527" s="1" t="s">
        <v>20</v>
      </c>
      <c r="B5527" s="1" t="s">
        <v>11566</v>
      </c>
      <c r="C5527" s="1" t="s">
        <v>17461</v>
      </c>
      <c r="D5527" s="1" t="str">
        <f t="shared" si="689"/>
        <v>Viale Europa 102</v>
      </c>
      <c r="E5527" s="1" t="s">
        <v>15824</v>
      </c>
      <c r="F5527" s="1" t="s">
        <v>15824</v>
      </c>
      <c r="G5527" t="str">
        <f t="shared" si="688"/>
        <v>San Benedetto Del Tronto</v>
      </c>
      <c r="H5527" s="1" t="s">
        <v>17200</v>
      </c>
      <c r="I5527" s="1" t="str">
        <f t="shared" si="690"/>
        <v>SITO</v>
      </c>
      <c r="J5527" s="1" t="str">
        <f t="shared" si="691"/>
        <v>www.hotelsolarium.it</v>
      </c>
      <c r="K5527" s="1" t="s">
        <v>17199</v>
      </c>
      <c r="L5527" t="str">
        <f t="shared" si="692"/>
        <v>EMAIL</v>
      </c>
      <c r="M5527" t="str">
        <f t="shared" si="693"/>
        <v>info@hotelsolarium.it</v>
      </c>
      <c r="N5527" t="str">
        <f t="shared" si="694"/>
        <v>www.hotelsolarium.it</v>
      </c>
      <c r="O5527" t="str">
        <f t="shared" si="695"/>
        <v>info@hotelsolarium.it</v>
      </c>
      <c r="S5527" s="1" t="s">
        <v>11566</v>
      </c>
    </row>
    <row r="5528" spans="1:19" ht="14.4" x14ac:dyDescent="0.3">
      <c r="A5528" s="1" t="s">
        <v>20</v>
      </c>
      <c r="B5528" s="1" t="s">
        <v>2057</v>
      </c>
      <c r="C5528" s="1" t="s">
        <v>17462</v>
      </c>
      <c r="D5528" s="1" t="str">
        <f t="shared" si="689"/>
        <v>Via Nicolo' Paganini 23</v>
      </c>
      <c r="E5528" s="1" t="s">
        <v>15824</v>
      </c>
      <c r="F5528" s="1" t="s">
        <v>15824</v>
      </c>
      <c r="G5528" t="str">
        <f t="shared" si="688"/>
        <v>San Benedetto Del Tronto</v>
      </c>
      <c r="H5528" s="1" t="s">
        <v>17463</v>
      </c>
      <c r="I5528" s="1" t="str">
        <f t="shared" si="690"/>
        <v>SITO</v>
      </c>
      <c r="J5528" s="1" t="str">
        <f t="shared" si="691"/>
        <v>www.hsporting.com</v>
      </c>
      <c r="K5528" s="1" t="s">
        <v>17464</v>
      </c>
      <c r="L5528" t="str">
        <f t="shared" si="692"/>
        <v>EMAIL</v>
      </c>
      <c r="M5528" t="str">
        <f t="shared" si="693"/>
        <v>info@hsporting.com</v>
      </c>
      <c r="N5528" t="str">
        <f t="shared" si="694"/>
        <v>www.hsporting.com</v>
      </c>
      <c r="O5528" t="str">
        <f t="shared" si="695"/>
        <v>info@hsporting.com</v>
      </c>
      <c r="S5528" s="1" t="s">
        <v>2057</v>
      </c>
    </row>
    <row r="5529" spans="1:19" ht="14.4" x14ac:dyDescent="0.3">
      <c r="A5529" s="1" t="s">
        <v>20</v>
      </c>
      <c r="B5529" s="1" t="s">
        <v>17465</v>
      </c>
      <c r="C5529" s="1" t="s">
        <v>17466</v>
      </c>
      <c r="D5529" s="1" t="str">
        <f t="shared" si="689"/>
        <v>Viale Europa 50</v>
      </c>
      <c r="E5529" s="1" t="s">
        <v>15824</v>
      </c>
      <c r="F5529" s="1" t="s">
        <v>15824</v>
      </c>
      <c r="G5529" t="str">
        <f t="shared" si="688"/>
        <v>San Benedetto Del Tronto</v>
      </c>
      <c r="H5529" s="1" t="s">
        <v>17467</v>
      </c>
      <c r="I5529" s="1" t="str">
        <f t="shared" si="690"/>
        <v>SITO</v>
      </c>
      <c r="J5529" s="1" t="str">
        <f t="shared" si="691"/>
        <v>www.hotelvillacorallo.com</v>
      </c>
      <c r="K5529" s="1" t="s">
        <v>17468</v>
      </c>
      <c r="L5529" t="str">
        <f t="shared" si="692"/>
        <v>EMAIL</v>
      </c>
      <c r="M5529" t="str">
        <f t="shared" si="693"/>
        <v>info@hotelvillacorallo.com</v>
      </c>
      <c r="N5529" t="str">
        <f t="shared" si="694"/>
        <v>www.hotelvillacorallo.com</v>
      </c>
      <c r="O5529" t="str">
        <f t="shared" si="695"/>
        <v>info@hotelvillacorallo.com</v>
      </c>
      <c r="S5529" s="1" t="s">
        <v>17465</v>
      </c>
    </row>
    <row r="5530" spans="1:19" ht="14.4" x14ac:dyDescent="0.3">
      <c r="A5530" s="1" t="s">
        <v>20</v>
      </c>
      <c r="B5530" s="1" t="s">
        <v>17469</v>
      </c>
      <c r="C5530" s="1" t="s">
        <v>17470</v>
      </c>
      <c r="D5530" s="1" t="str">
        <f t="shared" si="689"/>
        <v>Viale Trieste 22</v>
      </c>
      <c r="E5530" s="1" t="s">
        <v>15824</v>
      </c>
      <c r="F5530" s="1" t="s">
        <v>15824</v>
      </c>
      <c r="G5530" t="str">
        <f t="shared" si="688"/>
        <v>San Benedetto Del Tronto</v>
      </c>
      <c r="H5530" s="1" t="s">
        <v>17471</v>
      </c>
      <c r="I5530" s="1" t="str">
        <f t="shared" si="690"/>
        <v>SITO</v>
      </c>
      <c r="J5530" s="1" t="str">
        <f t="shared" si="691"/>
        <v>www.hotelarlecchino.it</v>
      </c>
      <c r="K5530" s="1" t="s">
        <v>17472</v>
      </c>
      <c r="L5530" t="str">
        <f t="shared" si="692"/>
        <v>EMAIL</v>
      </c>
      <c r="M5530" t="str">
        <f t="shared" si="693"/>
        <v>info@hotelarlecchino.it</v>
      </c>
      <c r="N5530" t="str">
        <f t="shared" si="694"/>
        <v>www.hotelarlecchino.it</v>
      </c>
      <c r="O5530" t="str">
        <f t="shared" si="695"/>
        <v>info@hotelarlecchino.it</v>
      </c>
      <c r="S5530" s="1" t="s">
        <v>17469</v>
      </c>
    </row>
    <row r="5531" spans="1:19" ht="14.4" x14ac:dyDescent="0.3">
      <c r="A5531" s="1" t="s">
        <v>20</v>
      </c>
      <c r="B5531" s="1" t="s">
        <v>3717</v>
      </c>
      <c r="C5531" s="1" t="s">
        <v>17473</v>
      </c>
      <c r="D5531" s="1" t="str">
        <f t="shared" si="689"/>
        <v>Via R. Zandonai 1</v>
      </c>
      <c r="E5531" s="1" t="s">
        <v>15824</v>
      </c>
      <c r="F5531" s="1" t="s">
        <v>15824</v>
      </c>
      <c r="G5531" t="str">
        <f t="shared" si="688"/>
        <v>San Benedetto Del Tronto</v>
      </c>
      <c r="H5531" s="1" t="s">
        <v>17474</v>
      </c>
      <c r="I5531" s="1" t="str">
        <f t="shared" si="690"/>
        <v>SITO</v>
      </c>
      <c r="J5531" s="1" t="str">
        <f t="shared" si="691"/>
        <v>www.hotelblumen.com</v>
      </c>
      <c r="K5531" s="1" t="s">
        <v>17475</v>
      </c>
      <c r="L5531" t="str">
        <f t="shared" si="692"/>
        <v>EMAIL</v>
      </c>
      <c r="M5531" t="str">
        <f t="shared" si="693"/>
        <v>info@hotelblumen.com</v>
      </c>
      <c r="N5531" t="str">
        <f t="shared" si="694"/>
        <v>www.hotelblumen.com</v>
      </c>
      <c r="O5531" t="str">
        <f t="shared" si="695"/>
        <v>info@hotelblumen.com</v>
      </c>
      <c r="S5531" s="1" t="s">
        <v>3717</v>
      </c>
    </row>
    <row r="5532" spans="1:19" ht="14.4" x14ac:dyDescent="0.3">
      <c r="A5532" s="1" t="s">
        <v>20</v>
      </c>
      <c r="B5532" s="1" t="s">
        <v>17476</v>
      </c>
      <c r="C5532" s="1" t="s">
        <v>17477</v>
      </c>
      <c r="D5532" s="1" t="str">
        <f t="shared" si="689"/>
        <v>Via San Giacomo 52</v>
      </c>
      <c r="E5532" s="1" t="s">
        <v>15824</v>
      </c>
      <c r="F5532" s="1" t="s">
        <v>15824</v>
      </c>
      <c r="G5532" t="str">
        <f t="shared" si="688"/>
        <v>San Benedetto Del Tronto</v>
      </c>
      <c r="H5532" s="1" t="s">
        <v>17478</v>
      </c>
      <c r="I5532" s="1" t="str">
        <f t="shared" si="690"/>
        <v>SITO</v>
      </c>
      <c r="J5532" s="1" t="str">
        <f t="shared" si="691"/>
        <v>www.hotelcanguro.it</v>
      </c>
      <c r="K5532" s="1" t="s">
        <v>17479</v>
      </c>
      <c r="L5532" t="str">
        <f t="shared" si="692"/>
        <v>EMAIL</v>
      </c>
      <c r="M5532" t="str">
        <f t="shared" si="693"/>
        <v>info@hotelcanguro.it</v>
      </c>
      <c r="N5532" t="str">
        <f t="shared" si="694"/>
        <v>www.hotelcanguro.it</v>
      </c>
      <c r="O5532" t="str">
        <f t="shared" si="695"/>
        <v>info@hotelcanguro.it</v>
      </c>
      <c r="S5532" s="1" t="s">
        <v>17476</v>
      </c>
    </row>
    <row r="5533" spans="1:19" ht="14.4" x14ac:dyDescent="0.3">
      <c r="A5533" s="1" t="s">
        <v>20</v>
      </c>
      <c r="B5533" s="1" t="s">
        <v>17480</v>
      </c>
      <c r="C5533" s="1" t="s">
        <v>17481</v>
      </c>
      <c r="D5533" s="1" t="str">
        <f t="shared" si="689"/>
        <v>Via C. Maffei 81</v>
      </c>
      <c r="E5533" s="1" t="s">
        <v>15824</v>
      </c>
      <c r="F5533" s="1" t="s">
        <v>15824</v>
      </c>
      <c r="G5533" t="str">
        <f t="shared" si="688"/>
        <v>San Benedetto Del Tronto</v>
      </c>
      <c r="H5533" s="1" t="s">
        <v>17482</v>
      </c>
      <c r="I5533" s="1" t="str">
        <f t="shared" si="690"/>
        <v>SITO</v>
      </c>
      <c r="J5533" s="1" t="str">
        <f t="shared" si="691"/>
        <v>www.htcapri.com</v>
      </c>
      <c r="K5533" s="1" t="s">
        <v>17483</v>
      </c>
      <c r="L5533" t="str">
        <f t="shared" si="692"/>
        <v>EMAIL</v>
      </c>
      <c r="M5533" t="str">
        <f t="shared" si="693"/>
        <v>info@htcapri.com</v>
      </c>
      <c r="N5533" t="str">
        <f t="shared" si="694"/>
        <v>www.htcapri.com</v>
      </c>
      <c r="O5533" t="str">
        <f t="shared" si="695"/>
        <v>info@htcapri.com</v>
      </c>
      <c r="S5533" s="1" t="s">
        <v>17480</v>
      </c>
    </row>
    <row r="5534" spans="1:19" ht="14.4" x14ac:dyDescent="0.3">
      <c r="A5534" s="1" t="s">
        <v>20</v>
      </c>
      <c r="B5534" s="1" t="s">
        <v>1251</v>
      </c>
      <c r="C5534" s="1" t="s">
        <v>17484</v>
      </c>
      <c r="D5534" s="1" t="str">
        <f t="shared" si="689"/>
        <v>Viale Europa 66</v>
      </c>
      <c r="E5534" s="1" t="s">
        <v>15824</v>
      </c>
      <c r="F5534" s="1" t="s">
        <v>15824</v>
      </c>
      <c r="G5534" t="str">
        <f t="shared" si="688"/>
        <v>San Benedetto Del Tronto</v>
      </c>
      <c r="H5534" s="1" t="s">
        <v>17485</v>
      </c>
      <c r="I5534" s="1" t="str">
        <f t="shared" si="690"/>
        <v>SITO</v>
      </c>
      <c r="J5534" s="1" t="str">
        <f t="shared" si="691"/>
        <v>www.hotel-continental.net</v>
      </c>
      <c r="K5534" s="1" t="s">
        <v>17486</v>
      </c>
      <c r="L5534" t="str">
        <f t="shared" si="692"/>
        <v>EMAIL</v>
      </c>
      <c r="M5534" t="str">
        <f t="shared" si="693"/>
        <v>info@hotel-continental.net</v>
      </c>
      <c r="N5534" t="str">
        <f t="shared" si="694"/>
        <v>www.hotel-continental.net</v>
      </c>
      <c r="O5534" t="str">
        <f t="shared" si="695"/>
        <v>info@hotel-continental.net</v>
      </c>
      <c r="S5534" s="1" t="s">
        <v>1251</v>
      </c>
    </row>
    <row r="5535" spans="1:19" ht="14.4" x14ac:dyDescent="0.3">
      <c r="A5535" s="1" t="s">
        <v>20</v>
      </c>
      <c r="B5535" s="1" t="s">
        <v>17487</v>
      </c>
      <c r="C5535" s="1" t="s">
        <v>17488</v>
      </c>
      <c r="D5535" s="1" t="str">
        <f t="shared" si="689"/>
        <v>Viale Europa 106</v>
      </c>
      <c r="E5535" s="1" t="s">
        <v>15824</v>
      </c>
      <c r="F5535" s="1" t="s">
        <v>15824</v>
      </c>
      <c r="G5535" t="str">
        <f t="shared" si="688"/>
        <v>San Benedetto Del Tronto</v>
      </c>
      <c r="H5535" s="1" t="s">
        <v>17489</v>
      </c>
      <c r="I5535" s="1" t="str">
        <f t="shared" si="690"/>
        <v>SITO</v>
      </c>
      <c r="J5535" s="1" t="str">
        <f t="shared" si="691"/>
        <v>www.hoteldino.it</v>
      </c>
      <c r="K5535" s="1" t="s">
        <v>17490</v>
      </c>
      <c r="L5535" t="str">
        <f t="shared" si="692"/>
        <v>EMAIL</v>
      </c>
      <c r="M5535" t="str">
        <f t="shared" si="693"/>
        <v>info@hoteldino.it</v>
      </c>
      <c r="N5535" t="str">
        <f t="shared" si="694"/>
        <v>www.hoteldino.it</v>
      </c>
      <c r="O5535" t="str">
        <f t="shared" si="695"/>
        <v>info@hoteldino.it</v>
      </c>
      <c r="S5535" s="1" t="s">
        <v>17487</v>
      </c>
    </row>
    <row r="5536" spans="1:19" ht="14.4" x14ac:dyDescent="0.3">
      <c r="A5536" s="1" t="s">
        <v>20</v>
      </c>
      <c r="B5536" s="1" t="s">
        <v>17491</v>
      </c>
      <c r="C5536" s="1" t="s">
        <v>17492</v>
      </c>
      <c r="D5536" s="1" t="str">
        <f t="shared" si="689"/>
        <v>Via A. Ristori, 14 14</v>
      </c>
      <c r="E5536" s="1" t="s">
        <v>15824</v>
      </c>
      <c r="F5536" s="1" t="s">
        <v>15824</v>
      </c>
      <c r="G5536" t="str">
        <f t="shared" si="688"/>
        <v>San Benedetto Del Tronto</v>
      </c>
      <c r="H5536" s="1" t="s">
        <v>17493</v>
      </c>
      <c r="I5536" s="1" t="str">
        <f t="shared" si="690"/>
        <v>SITO</v>
      </c>
      <c r="J5536" s="1" t="str">
        <f t="shared" si="691"/>
        <v>www.hoteldomingo.com</v>
      </c>
      <c r="K5536" s="1" t="s">
        <v>17494</v>
      </c>
      <c r="L5536" t="str">
        <f t="shared" si="692"/>
        <v>EMAIL</v>
      </c>
      <c r="M5536" t="str">
        <f t="shared" si="693"/>
        <v>info@hoteldomingo.com</v>
      </c>
      <c r="N5536" t="str">
        <f t="shared" si="694"/>
        <v>www.hoteldomingo.com</v>
      </c>
      <c r="O5536" t="str">
        <f t="shared" si="695"/>
        <v>info@hoteldomingo.com</v>
      </c>
      <c r="S5536" s="1" t="s">
        <v>17491</v>
      </c>
    </row>
    <row r="5537" spans="1:19" ht="14.4" x14ac:dyDescent="0.3">
      <c r="A5537" s="1" t="s">
        <v>20</v>
      </c>
      <c r="B5537" s="1" t="s">
        <v>17495</v>
      </c>
      <c r="C5537" s="1" t="s">
        <v>17496</v>
      </c>
      <c r="D5537" s="1" t="str">
        <f t="shared" si="689"/>
        <v>Via C. Maffei 93</v>
      </c>
      <c r="E5537" s="1" t="s">
        <v>15824</v>
      </c>
      <c r="F5537" s="1" t="s">
        <v>15824</v>
      </c>
      <c r="G5537" t="str">
        <f t="shared" si="688"/>
        <v>San Benedetto Del Tronto</v>
      </c>
      <c r="H5537" s="1" t="s">
        <v>17497</v>
      </c>
      <c r="I5537" s="1" t="str">
        <f t="shared" si="690"/>
        <v>SITO</v>
      </c>
      <c r="J5537" s="1" t="str">
        <f t="shared" si="691"/>
        <v>www.hoteldoria.it</v>
      </c>
      <c r="K5537" s="1" t="s">
        <v>17498</v>
      </c>
      <c r="L5537" t="str">
        <f t="shared" si="692"/>
        <v>EMAIL</v>
      </c>
      <c r="M5537" t="str">
        <f t="shared" si="693"/>
        <v>info@hoteldoria.it</v>
      </c>
      <c r="N5537" t="str">
        <f t="shared" si="694"/>
        <v>www.hoteldoria.it</v>
      </c>
      <c r="O5537" t="str">
        <f t="shared" si="695"/>
        <v>info@hoteldoria.it</v>
      </c>
      <c r="S5537" s="1" t="s">
        <v>17495</v>
      </c>
    </row>
    <row r="5538" spans="1:19" ht="14.4" x14ac:dyDescent="0.3">
      <c r="A5538" s="1" t="s">
        <v>20</v>
      </c>
      <c r="B5538" s="1" t="s">
        <v>17499</v>
      </c>
      <c r="C5538" s="1" t="s">
        <v>17500</v>
      </c>
      <c r="D5538" s="1" t="str">
        <f t="shared" si="689"/>
        <v>Via Martucci 2</v>
      </c>
      <c r="E5538" s="1" t="s">
        <v>15824</v>
      </c>
      <c r="F5538" s="1" t="s">
        <v>15824</v>
      </c>
      <c r="G5538" t="str">
        <f t="shared" si="688"/>
        <v>San Benedetto Del Tronto</v>
      </c>
      <c r="H5538" s="1" t="s">
        <v>17501</v>
      </c>
      <c r="I5538" s="1" t="str">
        <f t="shared" si="690"/>
        <v>SITO</v>
      </c>
      <c r="J5538" s="1" t="str">
        <f t="shared" si="691"/>
        <v>www.hotelfenix.eu</v>
      </c>
      <c r="K5538" s="1" t="s">
        <v>17502</v>
      </c>
      <c r="L5538" t="str">
        <f t="shared" si="692"/>
        <v>EMAIL</v>
      </c>
      <c r="M5538" t="str">
        <f t="shared" si="693"/>
        <v>info@hotelfenix.eu</v>
      </c>
      <c r="N5538" t="str">
        <f t="shared" si="694"/>
        <v>www.hotelfenix.eu</v>
      </c>
      <c r="O5538" t="str">
        <f t="shared" si="695"/>
        <v>info@hotelfenix.eu</v>
      </c>
      <c r="S5538" s="1" t="s">
        <v>17499</v>
      </c>
    </row>
    <row r="5539" spans="1:19" ht="14.4" x14ac:dyDescent="0.3">
      <c r="A5539" s="1" t="s">
        <v>20</v>
      </c>
      <c r="B5539" s="1" t="s">
        <v>17503</v>
      </c>
      <c r="C5539" s="1" t="s">
        <v>17504</v>
      </c>
      <c r="D5539" s="1" t="str">
        <f t="shared" si="689"/>
        <v>Via Grado 5</v>
      </c>
      <c r="E5539" s="1" t="s">
        <v>15824</v>
      </c>
      <c r="F5539" s="1" t="s">
        <v>15824</v>
      </c>
      <c r="G5539" t="str">
        <f t="shared" si="688"/>
        <v>San Benedetto Del Tronto</v>
      </c>
      <c r="H5539" s="1" t="s">
        <v>17505</v>
      </c>
      <c r="I5539" s="1" t="str">
        <f t="shared" si="690"/>
        <v>SITO</v>
      </c>
      <c r="J5539" s="1" t="str">
        <f t="shared" si="691"/>
        <v>www.hotelflorencemare.it</v>
      </c>
      <c r="K5539" s="1" t="s">
        <v>17506</v>
      </c>
      <c r="L5539" t="str">
        <f t="shared" si="692"/>
        <v>EMAIL</v>
      </c>
      <c r="M5539" t="str">
        <f t="shared" si="693"/>
        <v>info@hotelflorencemare.it</v>
      </c>
      <c r="N5539" t="str">
        <f t="shared" si="694"/>
        <v>www.hotelflorencemare.it</v>
      </c>
      <c r="O5539" t="str">
        <f t="shared" si="695"/>
        <v>info@hotelflorencemare.it</v>
      </c>
      <c r="S5539" s="1" t="s">
        <v>17503</v>
      </c>
    </row>
    <row r="5540" spans="1:19" ht="14.4" x14ac:dyDescent="0.3">
      <c r="A5540" s="1" t="s">
        <v>20</v>
      </c>
      <c r="B5540" s="1" t="s">
        <v>2159</v>
      </c>
      <c r="C5540" s="1" t="s">
        <v>17507</v>
      </c>
      <c r="D5540" s="1" t="str">
        <f t="shared" si="689"/>
        <v>Viale Bruno Buozzi 8</v>
      </c>
      <c r="E5540" s="1" t="s">
        <v>15824</v>
      </c>
      <c r="F5540" s="1" t="s">
        <v>15824</v>
      </c>
      <c r="G5540" t="str">
        <f t="shared" si="688"/>
        <v>San Benedetto Del Tronto</v>
      </c>
      <c r="H5540" s="1" t="s">
        <v>17508</v>
      </c>
      <c r="I5540" s="1" t="str">
        <f t="shared" si="690"/>
        <v>SITO</v>
      </c>
      <c r="J5540" s="1" t="str">
        <f t="shared" si="691"/>
        <v>www.edentourhotels.it</v>
      </c>
      <c r="K5540" s="1" t="s">
        <v>17509</v>
      </c>
      <c r="L5540" t="str">
        <f t="shared" si="692"/>
        <v>EMAIL</v>
      </c>
      <c r="M5540" t="str">
        <f t="shared" si="693"/>
        <v>hotelgarden@edentour.it</v>
      </c>
      <c r="N5540" t="str">
        <f t="shared" si="694"/>
        <v>www.edentourhotels.it</v>
      </c>
      <c r="O5540" t="str">
        <f t="shared" si="695"/>
        <v>hotelgarden@edentour.it</v>
      </c>
      <c r="S5540" s="1" t="s">
        <v>2159</v>
      </c>
    </row>
    <row r="5541" spans="1:19" ht="14.4" x14ac:dyDescent="0.3">
      <c r="A5541" s="1" t="s">
        <v>20</v>
      </c>
      <c r="B5541" s="1" t="s">
        <v>17510</v>
      </c>
      <c r="C5541" s="1" t="s">
        <v>11130</v>
      </c>
      <c r="D5541" s="1" t="str">
        <f t="shared" si="689"/>
        <v>Via Cicerone 1</v>
      </c>
      <c r="E5541" s="1" t="s">
        <v>15824</v>
      </c>
      <c r="F5541" s="1" t="s">
        <v>15824</v>
      </c>
      <c r="G5541" t="str">
        <f t="shared" si="688"/>
        <v>San Benedetto Del Tronto</v>
      </c>
      <c r="H5541" s="1" t="s">
        <v>17511</v>
      </c>
      <c r="I5541" s="1" t="str">
        <f t="shared" si="690"/>
        <v>SITO</v>
      </c>
      <c r="J5541" s="1" t="str">
        <f t="shared" si="691"/>
        <v>www.hotelgiancarlo.it</v>
      </c>
      <c r="K5541" s="1" t="s">
        <v>17512</v>
      </c>
      <c r="L5541" t="str">
        <f t="shared" si="692"/>
        <v>EMAIL</v>
      </c>
      <c r="M5541" t="str">
        <f t="shared" si="693"/>
        <v>info@hotelgiancarlo.it</v>
      </c>
      <c r="N5541" t="str">
        <f t="shared" si="694"/>
        <v>www.hotelgiancarlo.it</v>
      </c>
      <c r="O5541" t="str">
        <f t="shared" si="695"/>
        <v>info@hotelgiancarlo.it</v>
      </c>
      <c r="S5541" s="1" t="s">
        <v>17510</v>
      </c>
    </row>
    <row r="5542" spans="1:19" ht="14.4" x14ac:dyDescent="0.3">
      <c r="A5542" s="1" t="s">
        <v>20</v>
      </c>
      <c r="B5542" s="1" t="s">
        <v>11543</v>
      </c>
      <c r="C5542" s="1" t="s">
        <v>17513</v>
      </c>
      <c r="D5542" s="1" t="str">
        <f t="shared" si="689"/>
        <v>Viale Europa 126</v>
      </c>
      <c r="E5542" s="1" t="s">
        <v>15824</v>
      </c>
      <c r="F5542" s="1" t="s">
        <v>15824</v>
      </c>
      <c r="G5542" t="str">
        <f t="shared" si="688"/>
        <v>San Benedetto Del Tronto</v>
      </c>
      <c r="H5542" s="1" t="s">
        <v>17514</v>
      </c>
      <c r="I5542" s="1" t="str">
        <f t="shared" si="690"/>
        <v>SITO</v>
      </c>
      <c r="J5542" s="1" t="str">
        <f t="shared" si="691"/>
        <v>www.albergogirasole.com</v>
      </c>
      <c r="K5542" s="1" t="s">
        <v>17515</v>
      </c>
      <c r="L5542" t="str">
        <f t="shared" si="692"/>
        <v>EMAIL</v>
      </c>
      <c r="M5542" t="str">
        <f t="shared" si="693"/>
        <v>girasole@libero.it</v>
      </c>
      <c r="N5542" t="str">
        <f t="shared" si="694"/>
        <v>www.albergogirasole.com</v>
      </c>
      <c r="O5542" t="str">
        <f t="shared" si="695"/>
        <v>girasole@libero.it</v>
      </c>
      <c r="S5542" s="1" t="s">
        <v>11543</v>
      </c>
    </row>
    <row r="5543" spans="1:19" ht="14.4" x14ac:dyDescent="0.3">
      <c r="A5543" s="1" t="s">
        <v>20</v>
      </c>
      <c r="B5543" s="1" t="s">
        <v>17516</v>
      </c>
      <c r="C5543" s="1" t="s">
        <v>17517</v>
      </c>
      <c r="D5543" s="1" t="str">
        <f t="shared" si="689"/>
        <v>Via G. Milli 10</v>
      </c>
      <c r="E5543" s="1" t="s">
        <v>15824</v>
      </c>
      <c r="F5543" s="1" t="s">
        <v>15824</v>
      </c>
      <c r="G5543" t="str">
        <f t="shared" si="688"/>
        <v>San Benedetto Del Tronto</v>
      </c>
      <c r="H5543" s="1" t="s">
        <v>17518</v>
      </c>
      <c r="I5543" s="1" t="str">
        <f t="shared" si="690"/>
        <v>SITO</v>
      </c>
      <c r="J5543" s="1" t="str">
        <f t="shared" si="691"/>
        <v>www.hotelhausecharlotte.it</v>
      </c>
      <c r="K5543" s="1" t="s">
        <v>17136</v>
      </c>
      <c r="L5543" t="str">
        <f t="shared" si="692"/>
        <v>EMAIL</v>
      </c>
      <c r="M5543" t="str">
        <f t="shared" si="693"/>
        <v>info@hotelhauscharlotte.it</v>
      </c>
      <c r="N5543" t="str">
        <f t="shared" si="694"/>
        <v>www.hotelhausecharlotte.it</v>
      </c>
      <c r="O5543" t="str">
        <f t="shared" si="695"/>
        <v>info@hotelhauscharlotte.it</v>
      </c>
      <c r="S5543" s="1" t="s">
        <v>17516</v>
      </c>
    </row>
    <row r="5544" spans="1:19" ht="14.4" x14ac:dyDescent="0.3">
      <c r="A5544" s="1" t="s">
        <v>20</v>
      </c>
      <c r="B5544" s="1" t="s">
        <v>3995</v>
      </c>
      <c r="C5544" s="1" t="s">
        <v>17519</v>
      </c>
      <c r="D5544" s="1" t="str">
        <f t="shared" si="689"/>
        <v>Via Alessandro Volta 196</v>
      </c>
      <c r="E5544" s="1" t="s">
        <v>15824</v>
      </c>
      <c r="F5544" s="1" t="s">
        <v>15824</v>
      </c>
      <c r="G5544" t="str">
        <f t="shared" si="688"/>
        <v>San Benedetto Del Tronto</v>
      </c>
      <c r="H5544" s="1" t="s">
        <v>17520</v>
      </c>
      <c r="I5544" s="1" t="str">
        <f t="shared" si="690"/>
        <v>SITO</v>
      </c>
      <c r="J5544" s="1" t="str">
        <f t="shared" si="691"/>
        <v>www.holidaysbt.it</v>
      </c>
      <c r="K5544" s="1" t="s">
        <v>17521</v>
      </c>
      <c r="L5544" t="str">
        <f t="shared" si="692"/>
        <v>EMAIL</v>
      </c>
      <c r="M5544" t="str">
        <f t="shared" si="693"/>
        <v>info@holidaysbt.it</v>
      </c>
      <c r="N5544" t="str">
        <f t="shared" si="694"/>
        <v>www.holidaysbt.it</v>
      </c>
      <c r="O5544" t="str">
        <f t="shared" si="695"/>
        <v>info@holidaysbt.it</v>
      </c>
      <c r="S5544" s="1" t="s">
        <v>3995</v>
      </c>
    </row>
    <row r="5545" spans="1:19" ht="14.4" x14ac:dyDescent="0.3">
      <c r="A5545" s="1" t="s">
        <v>20</v>
      </c>
      <c r="B5545" s="1" t="s">
        <v>17522</v>
      </c>
      <c r="C5545" s="1" t="s">
        <v>17523</v>
      </c>
      <c r="D5545" s="1" t="str">
        <f t="shared" si="689"/>
        <v>Via Alessandro Volta 194</v>
      </c>
      <c r="E5545" s="1" t="s">
        <v>15824</v>
      </c>
      <c r="F5545" s="1" t="s">
        <v>15824</v>
      </c>
      <c r="G5545" t="str">
        <f t="shared" si="688"/>
        <v>San Benedetto Del Tronto</v>
      </c>
      <c r="H5545" s="1" t="s">
        <v>17520</v>
      </c>
      <c r="I5545" s="1" t="str">
        <f t="shared" si="690"/>
        <v>SITO</v>
      </c>
      <c r="J5545" s="1" t="str">
        <f t="shared" si="691"/>
        <v>www.holidaysbt.it</v>
      </c>
      <c r="K5545" s="1" t="s">
        <v>17524</v>
      </c>
      <c r="L5545" t="str">
        <f t="shared" si="692"/>
        <v>EMAIL</v>
      </c>
      <c r="M5545" t="str">
        <f t="shared" si="693"/>
        <v>holidaysbt@hotmail.it</v>
      </c>
      <c r="N5545" t="str">
        <f t="shared" si="694"/>
        <v>www.holidaysbt.it</v>
      </c>
      <c r="O5545" t="str">
        <f t="shared" si="695"/>
        <v>holidaysbt@hotmail.it</v>
      </c>
      <c r="S5545" s="1" t="s">
        <v>17522</v>
      </c>
    </row>
    <row r="5546" spans="1:19" ht="14.4" x14ac:dyDescent="0.3">
      <c r="A5546" s="1" t="s">
        <v>20</v>
      </c>
      <c r="B5546" s="1" t="s">
        <v>17525</v>
      </c>
      <c r="C5546" s="1" t="s">
        <v>17526</v>
      </c>
      <c r="D5546" s="1" t="str">
        <f t="shared" si="689"/>
        <v>Via Orazio 3</v>
      </c>
      <c r="E5546" s="1" t="s">
        <v>15824</v>
      </c>
      <c r="F5546" s="1" t="s">
        <v>15824</v>
      </c>
      <c r="G5546" t="str">
        <f t="shared" si="688"/>
        <v>San Benedetto Del Tronto</v>
      </c>
      <c r="H5546" s="1" t="s">
        <v>17527</v>
      </c>
      <c r="I5546" s="1" t="str">
        <f t="shared" si="690"/>
        <v>SITO</v>
      </c>
      <c r="J5546" s="1" t="str">
        <f t="shared" si="691"/>
        <v>www.hotelcristall.it</v>
      </c>
      <c r="K5546" s="1" t="s">
        <v>17528</v>
      </c>
      <c r="L5546" t="str">
        <f t="shared" si="692"/>
        <v>EMAIL</v>
      </c>
      <c r="M5546" t="str">
        <f t="shared" si="693"/>
        <v>info@hotelcristall.it</v>
      </c>
      <c r="N5546" t="str">
        <f t="shared" si="694"/>
        <v>www.hotelcristall.it</v>
      </c>
      <c r="O5546" t="str">
        <f t="shared" si="695"/>
        <v>info@hotelcristall.it</v>
      </c>
      <c r="S5546" s="1" t="s">
        <v>17525</v>
      </c>
    </row>
    <row r="5547" spans="1:19" ht="14.4" x14ac:dyDescent="0.3">
      <c r="A5547" s="1" t="s">
        <v>20</v>
      </c>
      <c r="B5547" s="1" t="s">
        <v>17529</v>
      </c>
      <c r="C5547" s="1" t="s">
        <v>17530</v>
      </c>
      <c r="D5547" s="1" t="str">
        <f t="shared" si="689"/>
        <v>Viale Guglielmo Marconi 26</v>
      </c>
      <c r="E5547" s="1" t="s">
        <v>15824</v>
      </c>
      <c r="F5547" s="1" t="s">
        <v>15824</v>
      </c>
      <c r="G5547" t="str">
        <f t="shared" si="688"/>
        <v>San Benedetto Del Tronto</v>
      </c>
      <c r="H5547" s="1" t="s">
        <v>17144</v>
      </c>
      <c r="I5547" s="1" t="str">
        <f t="shared" si="690"/>
        <v>SITO</v>
      </c>
      <c r="J5547" s="1" t="str">
        <f t="shared" si="691"/>
        <v>www.lapacehotel.it</v>
      </c>
      <c r="K5547" s="1" t="s">
        <v>17143</v>
      </c>
      <c r="L5547" t="str">
        <f t="shared" si="692"/>
        <v>EMAIL</v>
      </c>
      <c r="M5547" t="str">
        <f t="shared" si="693"/>
        <v>info@lapacehotel.it</v>
      </c>
      <c r="N5547" t="str">
        <f t="shared" si="694"/>
        <v>www.lapacehotel.it</v>
      </c>
      <c r="O5547" t="str">
        <f t="shared" si="695"/>
        <v>info@lapacehotel.it</v>
      </c>
      <c r="S5547" s="1" t="s">
        <v>17529</v>
      </c>
    </row>
    <row r="5548" spans="1:19" ht="14.4" x14ac:dyDescent="0.3">
      <c r="A5548" s="1" t="s">
        <v>20</v>
      </c>
      <c r="B5548" s="1" t="s">
        <v>1812</v>
      </c>
      <c r="C5548" s="1" t="s">
        <v>17531</v>
      </c>
      <c r="D5548" s="1" t="str">
        <f t="shared" si="689"/>
        <v>Via Premuda 7</v>
      </c>
      <c r="E5548" s="1" t="s">
        <v>15824</v>
      </c>
      <c r="F5548" s="1" t="s">
        <v>15824</v>
      </c>
      <c r="G5548" t="str">
        <f t="shared" si="688"/>
        <v>San Benedetto Del Tronto</v>
      </c>
      <c r="H5548" s="1" t="s">
        <v>17532</v>
      </c>
      <c r="I5548" s="1" t="str">
        <f t="shared" si="690"/>
        <v>SITO</v>
      </c>
      <c r="J5548" s="1" t="str">
        <f t="shared" si="691"/>
        <v>www.palazzinahotel.it</v>
      </c>
      <c r="K5548" s="1" t="s">
        <v>17533</v>
      </c>
      <c r="L5548" t="str">
        <f t="shared" si="692"/>
        <v>EMAIL</v>
      </c>
      <c r="M5548" t="str">
        <f t="shared" si="693"/>
        <v>info@palazzinahotel.it</v>
      </c>
      <c r="N5548" t="str">
        <f t="shared" si="694"/>
        <v>www.palazzinahotel.it</v>
      </c>
      <c r="O5548" t="str">
        <f t="shared" si="695"/>
        <v>info@palazzinahotel.it</v>
      </c>
      <c r="S5548" s="1" t="s">
        <v>1812</v>
      </c>
    </row>
    <row r="5549" spans="1:19" ht="14.4" x14ac:dyDescent="0.3">
      <c r="A5549" s="1" t="s">
        <v>20</v>
      </c>
      <c r="B5549" s="1" t="s">
        <v>17534</v>
      </c>
      <c r="C5549" s="1" t="s">
        <v>17535</v>
      </c>
      <c r="D5549" s="1" t="str">
        <f t="shared" si="689"/>
        <v>Viale Europa 64</v>
      </c>
      <c r="E5549" s="1" t="s">
        <v>15824</v>
      </c>
      <c r="F5549" s="1" t="s">
        <v>15824</v>
      </c>
      <c r="G5549" t="str">
        <f t="shared" si="688"/>
        <v>San Benedetto Del Tronto</v>
      </c>
      <c r="H5549" s="1" t="s">
        <v>17536</v>
      </c>
      <c r="I5549" s="1" t="str">
        <f t="shared" si="690"/>
        <v>SITO</v>
      </c>
      <c r="J5549" s="1" t="str">
        <f t="shared" si="691"/>
        <v>www.hotelaltis.it</v>
      </c>
      <c r="K5549" s="1" t="s">
        <v>17537</v>
      </c>
      <c r="L5549" t="str">
        <f t="shared" si="692"/>
        <v>EMAIL</v>
      </c>
      <c r="M5549" t="str">
        <f t="shared" si="693"/>
        <v>info@hotelaltis.it</v>
      </c>
      <c r="N5549" t="str">
        <f t="shared" si="694"/>
        <v>www.hotelaltis.it</v>
      </c>
      <c r="O5549" t="str">
        <f t="shared" si="695"/>
        <v>info@hotelaltis.it</v>
      </c>
      <c r="S5549" s="1" t="s">
        <v>17534</v>
      </c>
    </row>
    <row r="5550" spans="1:19" ht="14.4" x14ac:dyDescent="0.3">
      <c r="A5550" s="1" t="s">
        <v>20</v>
      </c>
      <c r="B5550" s="1" t="s">
        <v>17538</v>
      </c>
      <c r="C5550" s="1" t="s">
        <v>17539</v>
      </c>
      <c r="D5550" s="1" t="str">
        <f t="shared" si="689"/>
        <v>Via C. Maffei 114</v>
      </c>
      <c r="E5550" s="1" t="s">
        <v>15824</v>
      </c>
      <c r="F5550" s="1" t="s">
        <v>15824</v>
      </c>
      <c r="G5550" t="str">
        <f t="shared" si="688"/>
        <v>San Benedetto Del Tronto</v>
      </c>
      <c r="H5550" s="1" t="s">
        <v>17246</v>
      </c>
      <c r="I5550" s="1" t="str">
        <f t="shared" si="690"/>
        <v>SITO</v>
      </c>
      <c r="J5550" s="1" t="str">
        <f t="shared" si="691"/>
        <v>www.hotel-marconi.it</v>
      </c>
      <c r="K5550" s="1" t="s">
        <v>17245</v>
      </c>
      <c r="L5550" t="str">
        <f t="shared" si="692"/>
        <v>EMAIL</v>
      </c>
      <c r="M5550" t="str">
        <f t="shared" si="693"/>
        <v>marconi@hotel-marconi.it</v>
      </c>
      <c r="N5550" t="str">
        <f t="shared" si="694"/>
        <v>www.hotel-marconi.it</v>
      </c>
      <c r="O5550" t="str">
        <f t="shared" si="695"/>
        <v>marconi@hotel-marconi.it</v>
      </c>
      <c r="S5550" s="1" t="s">
        <v>17538</v>
      </c>
    </row>
    <row r="5551" spans="1:19" ht="14.4" x14ac:dyDescent="0.3">
      <c r="A5551" s="1" t="s">
        <v>20</v>
      </c>
      <c r="B5551" s="1" t="s">
        <v>17540</v>
      </c>
      <c r="C5551" s="1" t="s">
        <v>17541</v>
      </c>
      <c r="D5551" s="1" t="str">
        <f t="shared" si="689"/>
        <v>Via Alessandro Volta 190</v>
      </c>
      <c r="E5551" s="1" t="s">
        <v>15824</v>
      </c>
      <c r="F5551" s="1" t="s">
        <v>15824</v>
      </c>
      <c r="G5551" t="str">
        <f t="shared" si="688"/>
        <v>San Benedetto Del Tronto</v>
      </c>
      <c r="H5551" s="1" t="s">
        <v>17066</v>
      </c>
      <c r="I5551" s="1" t="str">
        <f t="shared" si="690"/>
        <v>SITO</v>
      </c>
      <c r="J5551" s="1" t="str">
        <f t="shared" si="691"/>
        <v>www.hotel-mario.com</v>
      </c>
      <c r="K5551" s="1" t="s">
        <v>17067</v>
      </c>
      <c r="L5551" t="str">
        <f t="shared" si="692"/>
        <v>EMAIL</v>
      </c>
      <c r="M5551" t="str">
        <f t="shared" si="693"/>
        <v>info@hotel-mario.com</v>
      </c>
      <c r="N5551" t="str">
        <f t="shared" si="694"/>
        <v>www.hotel-mario.com</v>
      </c>
      <c r="O5551" t="str">
        <f t="shared" si="695"/>
        <v>info@hotel-mario.com</v>
      </c>
      <c r="S5551" s="1" t="s">
        <v>17540</v>
      </c>
    </row>
    <row r="5552" spans="1:19" ht="14.4" x14ac:dyDescent="0.3">
      <c r="A5552" s="1" t="s">
        <v>403</v>
      </c>
      <c r="B5552" s="1" t="s">
        <v>17542</v>
      </c>
      <c r="C5552" s="1" t="s">
        <v>17543</v>
      </c>
      <c r="D5552" s="1" t="str">
        <f t="shared" si="689"/>
        <v>Viale Rinascimento  27</v>
      </c>
      <c r="E5552" s="1" t="s">
        <v>15824</v>
      </c>
      <c r="F5552" s="1" t="s">
        <v>15824</v>
      </c>
      <c r="G5552" t="str">
        <f t="shared" si="688"/>
        <v>San Benedetto Del Tronto</v>
      </c>
      <c r="H5552" s="1" t="s">
        <v>17544</v>
      </c>
      <c r="I5552" s="1" t="str">
        <f t="shared" si="690"/>
        <v>SITO</v>
      </c>
      <c r="J5552" s="1" t="str">
        <f t="shared" si="691"/>
        <v>www.residencemichelangelo.it</v>
      </c>
      <c r="K5552" s="1" t="s">
        <v>17545</v>
      </c>
      <c r="L5552" t="str">
        <f t="shared" si="692"/>
        <v>EMAIL</v>
      </c>
      <c r="M5552" t="str">
        <f t="shared" si="693"/>
        <v>info@residencemichelangelo.it</v>
      </c>
      <c r="N5552" t="str">
        <f t="shared" si="694"/>
        <v>www.residencemichelangelo.it</v>
      </c>
      <c r="O5552" t="str">
        <f t="shared" si="695"/>
        <v>info@residencemichelangelo.it</v>
      </c>
      <c r="S5552" s="1" t="s">
        <v>17542</v>
      </c>
    </row>
    <row r="5553" spans="1:19" ht="14.4" x14ac:dyDescent="0.3">
      <c r="A5553" s="1" t="s">
        <v>20</v>
      </c>
      <c r="B5553" s="1" t="s">
        <v>17546</v>
      </c>
      <c r="C5553" s="1" t="s">
        <v>17547</v>
      </c>
      <c r="D5553" s="1" t="str">
        <f t="shared" si="689"/>
        <v>Viale Europa 78</v>
      </c>
      <c r="E5553" s="1" t="s">
        <v>15824</v>
      </c>
      <c r="F5553" s="1" t="s">
        <v>15824</v>
      </c>
      <c r="G5553" t="str">
        <f t="shared" si="688"/>
        <v>San Benedetto Del Tronto</v>
      </c>
      <c r="H5553" s="1" t="s">
        <v>17548</v>
      </c>
      <c r="I5553" s="1" t="str">
        <f t="shared" si="690"/>
        <v>SITO</v>
      </c>
      <c r="J5553" s="1" t="str">
        <f t="shared" si="691"/>
        <v>www.hotelolimpo.com</v>
      </c>
      <c r="K5553" s="1" t="s">
        <v>17549</v>
      </c>
      <c r="L5553" t="str">
        <f t="shared" si="692"/>
        <v>EMAIL</v>
      </c>
      <c r="M5553" t="str">
        <f t="shared" si="693"/>
        <v>info@hotelolimpo.com</v>
      </c>
      <c r="N5553" t="str">
        <f t="shared" si="694"/>
        <v>www.hotelolimpo.com</v>
      </c>
      <c r="O5553" t="str">
        <f t="shared" si="695"/>
        <v>info@hotelolimpo.com</v>
      </c>
      <c r="S5553" s="1" t="s">
        <v>17546</v>
      </c>
    </row>
    <row r="5554" spans="1:19" ht="14.4" x14ac:dyDescent="0.3">
      <c r="A5554" s="1" t="s">
        <v>20</v>
      </c>
      <c r="B5554" s="1" t="s">
        <v>17550</v>
      </c>
      <c r="C5554" s="1" t="s">
        <v>17551</v>
      </c>
      <c r="D5554" s="1" t="str">
        <f t="shared" si="689"/>
        <v>Via Virgilio 2</v>
      </c>
      <c r="E5554" s="1" t="s">
        <v>15824</v>
      </c>
      <c r="F5554" s="1" t="s">
        <v>15824</v>
      </c>
      <c r="G5554" t="str">
        <f t="shared" si="688"/>
        <v>San Benedetto Del Tronto</v>
      </c>
      <c r="H5554" s="1" t="s">
        <v>17552</v>
      </c>
      <c r="I5554" s="1" t="str">
        <f t="shared" si="690"/>
        <v>SITO</v>
      </c>
      <c r="J5554" s="1" t="str">
        <f t="shared" si="691"/>
        <v>www.hparco.it</v>
      </c>
      <c r="K5554" s="1" t="s">
        <v>17553</v>
      </c>
      <c r="L5554" t="str">
        <f t="shared" si="692"/>
        <v>EMAIL</v>
      </c>
      <c r="M5554" t="str">
        <f t="shared" si="693"/>
        <v>info@hparco.it</v>
      </c>
      <c r="N5554" t="str">
        <f t="shared" si="694"/>
        <v>www.hparco.it</v>
      </c>
      <c r="O5554" t="str">
        <f t="shared" si="695"/>
        <v>info@hparco.it</v>
      </c>
      <c r="S5554" s="1" t="s">
        <v>17550</v>
      </c>
    </row>
    <row r="5555" spans="1:19" ht="14.4" x14ac:dyDescent="0.3">
      <c r="A5555" s="1" t="s">
        <v>20</v>
      </c>
      <c r="B5555" s="1" t="s">
        <v>17554</v>
      </c>
      <c r="C5555" s="1" t="s">
        <v>17555</v>
      </c>
      <c r="D5555" s="1" t="str">
        <f t="shared" si="689"/>
        <v>V.Le Rinascimento 5</v>
      </c>
      <c r="E5555" s="1" t="s">
        <v>15824</v>
      </c>
      <c r="F5555" s="1" t="s">
        <v>15824</v>
      </c>
      <c r="G5555" t="str">
        <f t="shared" si="688"/>
        <v>San Benedetto Del Tronto</v>
      </c>
      <c r="H5555" s="1" t="s">
        <v>17556</v>
      </c>
      <c r="I5555" s="1" t="str">
        <f t="shared" si="690"/>
        <v>SITO</v>
      </c>
      <c r="J5555" s="1" t="str">
        <f t="shared" si="691"/>
        <v>www.hotelpersico.com</v>
      </c>
      <c r="K5555" s="1" t="s">
        <v>17557</v>
      </c>
      <c r="L5555" t="str">
        <f t="shared" si="692"/>
        <v>EMAIL</v>
      </c>
      <c r="M5555" t="str">
        <f t="shared" si="693"/>
        <v>info@hotelpersico.com</v>
      </c>
      <c r="N5555" t="str">
        <f t="shared" si="694"/>
        <v>www.hotelpersico.com</v>
      </c>
      <c r="O5555" t="str">
        <f t="shared" si="695"/>
        <v>info@hotelpersico.com</v>
      </c>
      <c r="S5555" s="1" t="s">
        <v>17554</v>
      </c>
    </row>
    <row r="5556" spans="1:19" ht="14.4" x14ac:dyDescent="0.3">
      <c r="A5556" s="1" t="s">
        <v>20</v>
      </c>
      <c r="B5556" s="1" t="s">
        <v>17558</v>
      </c>
      <c r="C5556" s="1" t="s">
        <v>17559</v>
      </c>
      <c r="D5556" s="1" t="str">
        <f t="shared" si="689"/>
        <v>Viale Rinascimento  113</v>
      </c>
      <c r="E5556" s="1" t="s">
        <v>15824</v>
      </c>
      <c r="F5556" s="1" t="s">
        <v>15824</v>
      </c>
      <c r="G5556" t="str">
        <f t="shared" si="688"/>
        <v>San Benedetto Del Tronto</v>
      </c>
      <c r="H5556" s="1" t="s">
        <v>17178</v>
      </c>
      <c r="I5556" s="1" t="str">
        <f t="shared" si="690"/>
        <v>SITO</v>
      </c>
      <c r="J5556" s="1" t="str">
        <f t="shared" si="691"/>
        <v>www.petithotel.info</v>
      </c>
      <c r="K5556" s="1" t="s">
        <v>17177</v>
      </c>
      <c r="L5556" t="str">
        <f t="shared" si="692"/>
        <v>EMAIL</v>
      </c>
      <c r="M5556" t="str">
        <f t="shared" si="693"/>
        <v>petit@petithotel.info</v>
      </c>
      <c r="N5556" t="str">
        <f t="shared" si="694"/>
        <v>www.petithotel.info</v>
      </c>
      <c r="O5556" t="str">
        <f t="shared" si="695"/>
        <v>petit@petithotel.info</v>
      </c>
      <c r="S5556" s="1" t="s">
        <v>17558</v>
      </c>
    </row>
    <row r="5557" spans="1:19" ht="14.4" x14ac:dyDescent="0.3">
      <c r="A5557" s="1" t="s">
        <v>20</v>
      </c>
      <c r="B5557" s="1" t="s">
        <v>17560</v>
      </c>
      <c r="C5557" s="1" t="s">
        <v>17561</v>
      </c>
      <c r="D5557" s="1" t="str">
        <f t="shared" si="689"/>
        <v>Via San Giacomo 34</v>
      </c>
      <c r="E5557" s="1" t="s">
        <v>15824</v>
      </c>
      <c r="F5557" s="1" t="s">
        <v>15824</v>
      </c>
      <c r="G5557" t="str">
        <f t="shared" si="688"/>
        <v>San Benedetto Del Tronto</v>
      </c>
      <c r="H5557" s="1" t="s">
        <v>17372</v>
      </c>
      <c r="I5557" s="1" t="str">
        <f t="shared" si="690"/>
        <v>SITO</v>
      </c>
      <c r="J5557" s="1" t="str">
        <f t="shared" si="691"/>
        <v>www.hotelposeidon.it</v>
      </c>
      <c r="K5557" s="1" t="s">
        <v>17371</v>
      </c>
      <c r="L5557" t="str">
        <f t="shared" si="692"/>
        <v>EMAIL</v>
      </c>
      <c r="M5557" t="str">
        <f t="shared" si="693"/>
        <v>info@hotelposeidon.it</v>
      </c>
      <c r="N5557" t="str">
        <f t="shared" si="694"/>
        <v>www.hotelposeidon.it</v>
      </c>
      <c r="O5557" t="str">
        <f t="shared" si="695"/>
        <v>info@hotelposeidon.it</v>
      </c>
      <c r="S5557" s="1" t="s">
        <v>17560</v>
      </c>
    </row>
    <row r="5558" spans="1:19" ht="14.4" x14ac:dyDescent="0.3">
      <c r="A5558" s="1" t="s">
        <v>20</v>
      </c>
      <c r="B5558" s="1" t="s">
        <v>17562</v>
      </c>
      <c r="C5558" s="1" t="s">
        <v>17563</v>
      </c>
      <c r="D5558" s="1" t="str">
        <f t="shared" si="689"/>
        <v>Via San Francesco 14</v>
      </c>
      <c r="E5558" s="1" t="s">
        <v>15824</v>
      </c>
      <c r="F5558" s="1" t="s">
        <v>15824</v>
      </c>
      <c r="G5558" t="str">
        <f t="shared" si="688"/>
        <v>San Benedetto Del Tronto</v>
      </c>
      <c r="H5558" s="1" t="s">
        <v>17564</v>
      </c>
      <c r="I5558" s="1" t="str">
        <f t="shared" si="690"/>
        <v>SITO</v>
      </c>
      <c r="J5558" s="1" t="str">
        <f t="shared" si="691"/>
        <v>www.hpresident.it</v>
      </c>
      <c r="K5558" s="1" t="s">
        <v>17565</v>
      </c>
      <c r="L5558" t="str">
        <f t="shared" si="692"/>
        <v>EMAIL</v>
      </c>
      <c r="M5558" t="str">
        <f t="shared" si="693"/>
        <v>info@hpresident.it</v>
      </c>
      <c r="N5558" t="str">
        <f t="shared" si="694"/>
        <v>www.hpresident.it</v>
      </c>
      <c r="O5558" t="str">
        <f t="shared" si="695"/>
        <v>info@hpresident.it</v>
      </c>
      <c r="S5558" s="1" t="s">
        <v>17562</v>
      </c>
    </row>
    <row r="5559" spans="1:19" ht="14.4" x14ac:dyDescent="0.3">
      <c r="A5559" s="1" t="s">
        <v>20</v>
      </c>
      <c r="B5559" s="1" t="s">
        <v>17566</v>
      </c>
      <c r="C5559" s="1" t="s">
        <v>17567</v>
      </c>
      <c r="D5559" s="1" t="str">
        <f t="shared" si="689"/>
        <v>Viale Trieste 40</v>
      </c>
      <c r="E5559" s="1" t="s">
        <v>15824</v>
      </c>
      <c r="F5559" s="1" t="s">
        <v>15824</v>
      </c>
      <c r="G5559" t="str">
        <f t="shared" si="688"/>
        <v>San Benedetto Del Tronto</v>
      </c>
      <c r="H5559" s="1" t="s">
        <v>17568</v>
      </c>
      <c r="I5559" s="1" t="str">
        <f t="shared" si="690"/>
        <v>SITO</v>
      </c>
      <c r="J5559" s="1" t="str">
        <f t="shared" si="691"/>
        <v>www.hotelprogresso.it</v>
      </c>
      <c r="K5559" s="1" t="s">
        <v>17569</v>
      </c>
      <c r="L5559" t="str">
        <f t="shared" si="692"/>
        <v>EMAIL</v>
      </c>
      <c r="M5559" t="str">
        <f t="shared" si="693"/>
        <v>info@hotelprogresso.it</v>
      </c>
      <c r="N5559" t="str">
        <f t="shared" si="694"/>
        <v>www.hotelprogresso.it</v>
      </c>
      <c r="O5559" t="str">
        <f t="shared" si="695"/>
        <v>info@hotelprogresso.it</v>
      </c>
      <c r="S5559" s="1" t="s">
        <v>17566</v>
      </c>
    </row>
    <row r="5560" spans="1:19" ht="14.4" x14ac:dyDescent="0.3">
      <c r="A5560" s="1" t="s">
        <v>20</v>
      </c>
      <c r="B5560" s="1" t="s">
        <v>17570</v>
      </c>
      <c r="C5560" s="1" t="s">
        <v>17571</v>
      </c>
      <c r="D5560" s="1" t="str">
        <f t="shared" si="689"/>
        <v>Via A. Tibullo 2</v>
      </c>
      <c r="E5560" s="1" t="s">
        <v>15824</v>
      </c>
      <c r="F5560" s="1" t="s">
        <v>15824</v>
      </c>
      <c r="G5560" t="str">
        <f t="shared" si="688"/>
        <v>San Benedetto Del Tronto</v>
      </c>
      <c r="H5560" s="1" t="s">
        <v>17572</v>
      </c>
      <c r="I5560" s="1" t="str">
        <f t="shared" si="690"/>
        <v>SITO</v>
      </c>
      <c r="J5560" s="1" t="str">
        <f t="shared" si="691"/>
        <v>www.hotel-relax.it</v>
      </c>
      <c r="K5560" s="1" t="s">
        <v>17573</v>
      </c>
      <c r="L5560" t="str">
        <f t="shared" si="692"/>
        <v>EMAIL</v>
      </c>
      <c r="M5560" t="str">
        <f t="shared" si="693"/>
        <v>info@hotel-relax.it</v>
      </c>
      <c r="N5560" t="str">
        <f t="shared" si="694"/>
        <v>www.hotel-relax.it</v>
      </c>
      <c r="O5560" t="str">
        <f t="shared" si="695"/>
        <v>info@hotel-relax.it</v>
      </c>
      <c r="S5560" s="1" t="s">
        <v>17570</v>
      </c>
    </row>
    <row r="5561" spans="1:19" ht="14.4" x14ac:dyDescent="0.3">
      <c r="A5561" s="1" t="s">
        <v>20</v>
      </c>
      <c r="B5561" s="1" t="s">
        <v>9545</v>
      </c>
      <c r="C5561" s="1" t="s">
        <v>17574</v>
      </c>
      <c r="D5561" s="1" t="str">
        <f t="shared" si="689"/>
        <v xml:space="preserve"> Rinascimento 121 121</v>
      </c>
      <c r="E5561" s="1" t="s">
        <v>15824</v>
      </c>
      <c r="F5561" s="1" t="s">
        <v>15824</v>
      </c>
      <c r="G5561" t="str">
        <f t="shared" si="688"/>
        <v>San Benedetto Del Tronto</v>
      </c>
      <c r="H5561" s="1" t="s">
        <v>17575</v>
      </c>
      <c r="I5561" s="1" t="str">
        <f t="shared" si="690"/>
        <v>SITO</v>
      </c>
      <c r="J5561" s="1" t="str">
        <f t="shared" si="691"/>
        <v>www.hotelsayonara.it</v>
      </c>
      <c r="K5561" s="1" t="s">
        <v>17576</v>
      </c>
      <c r="L5561" t="str">
        <f t="shared" si="692"/>
        <v>EMAIL</v>
      </c>
      <c r="M5561" t="str">
        <f t="shared" si="693"/>
        <v>info@hotelsayonara.it</v>
      </c>
      <c r="N5561" t="str">
        <f t="shared" si="694"/>
        <v>www.hotelsayonara.it</v>
      </c>
      <c r="O5561" t="str">
        <f t="shared" si="695"/>
        <v>info@hotelsayonara.it</v>
      </c>
      <c r="S5561" s="1" t="s">
        <v>9545</v>
      </c>
    </row>
    <row r="5562" spans="1:19" ht="14.4" x14ac:dyDescent="0.3">
      <c r="A5562" s="1" t="s">
        <v>20</v>
      </c>
      <c r="B5562" s="1" t="s">
        <v>17577</v>
      </c>
      <c r="C5562" s="1" t="s">
        <v>17578</v>
      </c>
      <c r="D5562" s="1" t="str">
        <f t="shared" si="689"/>
        <v>Viale Rinascimento 31</v>
      </c>
      <c r="E5562" s="1" t="s">
        <v>15824</v>
      </c>
      <c r="F5562" s="1" t="s">
        <v>15824</v>
      </c>
      <c r="G5562" t="str">
        <f t="shared" si="688"/>
        <v>San Benedetto Del Tronto</v>
      </c>
      <c r="H5562" s="1" t="s">
        <v>17189</v>
      </c>
      <c r="I5562" s="1" t="str">
        <f t="shared" si="690"/>
        <v>SITO</v>
      </c>
      <c r="J5562" s="1" t="str">
        <f t="shared" si="691"/>
        <v>www.albergosoraya.it</v>
      </c>
      <c r="K5562" s="1" t="s">
        <v>17188</v>
      </c>
      <c r="L5562" t="str">
        <f t="shared" si="692"/>
        <v>EMAIL</v>
      </c>
      <c r="M5562" t="str">
        <f t="shared" si="693"/>
        <v>info@albergosoraya.it</v>
      </c>
      <c r="N5562" t="str">
        <f t="shared" si="694"/>
        <v>www.albergosoraya.it</v>
      </c>
      <c r="O5562" t="str">
        <f t="shared" si="695"/>
        <v>info@albergosoraya.it</v>
      </c>
      <c r="S5562" s="1" t="s">
        <v>17577</v>
      </c>
    </row>
    <row r="5563" spans="1:19" ht="14.4" x14ac:dyDescent="0.3">
      <c r="A5563" s="1" t="s">
        <v>20</v>
      </c>
      <c r="B5563" s="1" t="s">
        <v>17579</v>
      </c>
      <c r="C5563" s="1" t="s">
        <v>17580</v>
      </c>
      <c r="D5563" s="1" t="str">
        <f t="shared" si="689"/>
        <v>Via San Giacomo 25</v>
      </c>
      <c r="E5563" s="1" t="s">
        <v>15824</v>
      </c>
      <c r="F5563" s="1" t="s">
        <v>15824</v>
      </c>
      <c r="G5563" t="str">
        <f t="shared" si="688"/>
        <v>San Benedetto Del Tronto</v>
      </c>
      <c r="H5563" s="1" t="s">
        <v>17263</v>
      </c>
      <c r="I5563" s="1" t="str">
        <f t="shared" si="690"/>
        <v>SITO</v>
      </c>
      <c r="J5563" s="1" t="str">
        <f t="shared" si="691"/>
        <v>www.hotelsunrise.it</v>
      </c>
      <c r="K5563" s="1" t="s">
        <v>17581</v>
      </c>
      <c r="L5563" t="str">
        <f t="shared" si="692"/>
        <v>EMAIL</v>
      </c>
      <c r="M5563" t="str">
        <f t="shared" si="693"/>
        <v>webmail@hotelsunrise.it</v>
      </c>
      <c r="N5563" t="str">
        <f t="shared" si="694"/>
        <v>www.hotelsunrise.it</v>
      </c>
      <c r="O5563" t="str">
        <f t="shared" si="695"/>
        <v>webmail@hotelsunrise.it</v>
      </c>
      <c r="S5563" s="1" t="s">
        <v>17579</v>
      </c>
    </row>
    <row r="5564" spans="1:19" ht="14.4" x14ac:dyDescent="0.3">
      <c r="A5564" s="1" t="s">
        <v>20</v>
      </c>
      <c r="B5564" s="1" t="s">
        <v>17582</v>
      </c>
      <c r="C5564" s="1" t="s">
        <v>17583</v>
      </c>
      <c r="D5564" s="1" t="str">
        <f t="shared" si="689"/>
        <v>Viale Rinascimento 105</v>
      </c>
      <c r="E5564" s="1" t="s">
        <v>15824</v>
      </c>
      <c r="F5564" s="1" t="s">
        <v>15824</v>
      </c>
      <c r="G5564" t="str">
        <f t="shared" si="688"/>
        <v>San Benedetto Del Tronto</v>
      </c>
      <c r="H5564" t="s">
        <v>19718</v>
      </c>
      <c r="I5564" s="1" t="str">
        <f t="shared" si="690"/>
        <v>SITO</v>
      </c>
      <c r="J5564" s="1" t="str">
        <f t="shared" si="691"/>
        <v>N/a</v>
      </c>
      <c r="K5564" s="1" t="s">
        <v>17584</v>
      </c>
      <c r="L5564" t="str">
        <f t="shared" si="692"/>
        <v>EMAIL</v>
      </c>
      <c r="M5564" t="str">
        <f t="shared" si="693"/>
        <v>info@tamanacohotel.it</v>
      </c>
      <c r="N5564" t="str">
        <f t="shared" si="694"/>
        <v>N/a</v>
      </c>
      <c r="O5564" t="str">
        <f t="shared" si="695"/>
        <v>info@tamanacohotel.it</v>
      </c>
      <c r="S5564" s="1" t="s">
        <v>17582</v>
      </c>
    </row>
    <row r="5565" spans="1:19" ht="14.4" x14ac:dyDescent="0.3">
      <c r="A5565" s="1" t="s">
        <v>20</v>
      </c>
      <c r="B5565" s="1" t="s">
        <v>17585</v>
      </c>
      <c r="C5565" s="1" t="s">
        <v>17586</v>
      </c>
      <c r="D5565" s="1" t="str">
        <f t="shared" si="689"/>
        <v>Via Dei Mille 93</v>
      </c>
      <c r="E5565" s="1" t="s">
        <v>15824</v>
      </c>
      <c r="F5565" s="1" t="s">
        <v>15824</v>
      </c>
      <c r="G5565" t="str">
        <f t="shared" si="688"/>
        <v>San Benedetto Del Tronto</v>
      </c>
      <c r="H5565" s="1" t="s">
        <v>17037</v>
      </c>
      <c r="I5565" s="1" t="str">
        <f t="shared" si="690"/>
        <v>SITO</v>
      </c>
      <c r="J5565" s="1" t="str">
        <f t="shared" si="691"/>
        <v>www.hoteltaormina.it</v>
      </c>
      <c r="K5565" s="1" t="s">
        <v>17038</v>
      </c>
      <c r="L5565" t="str">
        <f t="shared" si="692"/>
        <v>EMAIL</v>
      </c>
      <c r="M5565" t="str">
        <f t="shared" si="693"/>
        <v>info@hoteltaormina.it</v>
      </c>
      <c r="N5565" t="str">
        <f t="shared" si="694"/>
        <v>www.hoteltaormina.it</v>
      </c>
      <c r="O5565" t="str">
        <f t="shared" si="695"/>
        <v>info@hoteltaormina.it</v>
      </c>
      <c r="S5565" s="1" t="s">
        <v>17585</v>
      </c>
    </row>
    <row r="5566" spans="1:19" ht="14.4" x14ac:dyDescent="0.3">
      <c r="A5566" s="1" t="s">
        <v>20</v>
      </c>
      <c r="B5566" s="1" t="s">
        <v>17587</v>
      </c>
      <c r="C5566" s="1" t="s">
        <v>17588</v>
      </c>
      <c r="D5566" s="1" t="str">
        <f t="shared" si="689"/>
        <v>Via A. Ponchielli 5</v>
      </c>
      <c r="E5566" s="1" t="s">
        <v>15824</v>
      </c>
      <c r="F5566" s="1" t="s">
        <v>15824</v>
      </c>
      <c r="G5566" t="str">
        <f t="shared" si="688"/>
        <v>San Benedetto Del Tronto</v>
      </c>
      <c r="H5566" s="1" t="s">
        <v>17589</v>
      </c>
      <c r="I5566" s="1" t="str">
        <f t="shared" si="690"/>
        <v>SITO</v>
      </c>
      <c r="J5566" s="1" t="str">
        <f t="shared" si="691"/>
        <v>www.hotelwelcome.it</v>
      </c>
      <c r="K5566" s="1" t="s">
        <v>17590</v>
      </c>
      <c r="L5566" t="str">
        <f t="shared" si="692"/>
        <v>EMAIL</v>
      </c>
      <c r="M5566" t="str">
        <f t="shared" si="693"/>
        <v>info@hotelwelcome.it</v>
      </c>
      <c r="N5566" t="str">
        <f t="shared" si="694"/>
        <v>www.hotelwelcome.it</v>
      </c>
      <c r="O5566" t="str">
        <f t="shared" si="695"/>
        <v>info@hotelwelcome.it</v>
      </c>
      <c r="S5566" s="1" t="s">
        <v>17587</v>
      </c>
    </row>
    <row r="5567" spans="1:19" ht="14.4" x14ac:dyDescent="0.3">
      <c r="A5567" s="1" t="s">
        <v>20</v>
      </c>
      <c r="B5567" s="1" t="s">
        <v>17110</v>
      </c>
      <c r="C5567" s="1" t="s">
        <v>17591</v>
      </c>
      <c r="D5567" s="1" t="str">
        <f t="shared" si="689"/>
        <v>Via Francesco Cilea 4</v>
      </c>
      <c r="E5567" s="1" t="s">
        <v>15824</v>
      </c>
      <c r="F5567" s="1" t="s">
        <v>15824</v>
      </c>
      <c r="G5567" t="str">
        <f t="shared" si="688"/>
        <v>San Benedetto Del Tronto</v>
      </c>
      <c r="H5567" s="1" t="s">
        <v>17592</v>
      </c>
      <c r="I5567" s="1" t="str">
        <f t="shared" si="690"/>
        <v>SITO</v>
      </c>
      <c r="J5567" s="1" t="str">
        <f t="shared" si="691"/>
        <v>www.hotel-antares.it</v>
      </c>
      <c r="K5567" s="1" t="s">
        <v>17593</v>
      </c>
      <c r="L5567" t="str">
        <f t="shared" si="692"/>
        <v>EMAIL</v>
      </c>
      <c r="M5567" t="str">
        <f t="shared" si="693"/>
        <v>info@hotel-antares.it</v>
      </c>
      <c r="N5567" t="str">
        <f t="shared" si="694"/>
        <v>www.hotel-antares.it</v>
      </c>
      <c r="O5567" t="str">
        <f t="shared" si="695"/>
        <v>info@hotel-antares.it</v>
      </c>
      <c r="S5567" s="1" t="s">
        <v>17110</v>
      </c>
    </row>
    <row r="5568" spans="1:19" ht="14.4" x14ac:dyDescent="0.3">
      <c r="A5568" s="1" t="s">
        <v>20</v>
      </c>
      <c r="B5568" s="1" t="s">
        <v>9699</v>
      </c>
      <c r="C5568" s="1" t="s">
        <v>17594</v>
      </c>
      <c r="D5568" s="1" t="str">
        <f t="shared" si="689"/>
        <v>Via Cicerone 12</v>
      </c>
      <c r="E5568" s="1" t="s">
        <v>15824</v>
      </c>
      <c r="F5568" s="1" t="s">
        <v>15824</v>
      </c>
      <c r="G5568" t="str">
        <f t="shared" si="688"/>
        <v>San Benedetto Del Tronto</v>
      </c>
      <c r="H5568" s="1" t="s">
        <v>17595</v>
      </c>
      <c r="I5568" s="1" t="str">
        <f t="shared" si="690"/>
        <v>SITO</v>
      </c>
      <c r="J5568" s="1" t="str">
        <f t="shared" si="691"/>
        <v>www.hotelbolognapinko.it</v>
      </c>
      <c r="K5568" s="1" t="s">
        <v>17596</v>
      </c>
      <c r="L5568" t="str">
        <f t="shared" si="692"/>
        <v>EMAIL</v>
      </c>
      <c r="M5568" t="str">
        <f t="shared" si="693"/>
        <v>info@hotelbolognapinko.it</v>
      </c>
      <c r="N5568" t="str">
        <f t="shared" si="694"/>
        <v>www.hotelbolognapinko.it</v>
      </c>
      <c r="O5568" t="str">
        <f t="shared" si="695"/>
        <v>info@hotelbolognapinko.it</v>
      </c>
      <c r="S5568" s="1" t="s">
        <v>9699</v>
      </c>
    </row>
    <row r="5569" spans="1:19" ht="14.4" x14ac:dyDescent="0.3">
      <c r="A5569" s="1" t="s">
        <v>20</v>
      </c>
      <c r="B5569" s="1" t="s">
        <v>17597</v>
      </c>
      <c r="C5569" s="1" t="s">
        <v>17598</v>
      </c>
      <c r="D5569" s="1" t="str">
        <f t="shared" si="689"/>
        <v>Via Alessandro Volta 125</v>
      </c>
      <c r="E5569" s="1" t="s">
        <v>15824</v>
      </c>
      <c r="F5569" s="1" t="s">
        <v>15824</v>
      </c>
      <c r="G5569" t="str">
        <f t="shared" si="688"/>
        <v>San Benedetto Del Tronto</v>
      </c>
      <c r="H5569" s="1" t="s">
        <v>17599</v>
      </c>
      <c r="I5569" s="1" t="str">
        <f t="shared" si="690"/>
        <v>SITO</v>
      </c>
      <c r="J5569" s="1" t="str">
        <f t="shared" si="691"/>
        <v>www.hoteldesireesbt.it</v>
      </c>
      <c r="K5569" s="1" t="s">
        <v>17600</v>
      </c>
      <c r="L5569" t="str">
        <f t="shared" si="692"/>
        <v>EMAIL</v>
      </c>
      <c r="M5569" t="str">
        <f t="shared" si="693"/>
        <v>info@hoteldesireesbt.it</v>
      </c>
      <c r="N5569" t="str">
        <f t="shared" si="694"/>
        <v>www.hoteldesireesbt.it</v>
      </c>
      <c r="O5569" t="str">
        <f t="shared" si="695"/>
        <v>info@hoteldesireesbt.it</v>
      </c>
      <c r="S5569" s="1" t="s">
        <v>17597</v>
      </c>
    </row>
    <row r="5570" spans="1:19" ht="14.4" x14ac:dyDescent="0.3">
      <c r="A5570" s="1" t="s">
        <v>20</v>
      </c>
      <c r="B5570" s="1" t="s">
        <v>17601</v>
      </c>
      <c r="C5570" s="1" t="s">
        <v>17602</v>
      </c>
      <c r="D5570" s="1" t="str">
        <f t="shared" si="689"/>
        <v>Via Alessandro Volta 168</v>
      </c>
      <c r="E5570" s="1" t="s">
        <v>15824</v>
      </c>
      <c r="F5570" s="1" t="s">
        <v>15824</v>
      </c>
      <c r="G5570" t="str">
        <f t="shared" ref="G5570:G5633" si="696">PROPER(F5570)</f>
        <v>San Benedetto Del Tronto</v>
      </c>
      <c r="H5570" s="1" t="s">
        <v>17603</v>
      </c>
      <c r="I5570" s="1" t="str">
        <f t="shared" si="690"/>
        <v>SITO</v>
      </c>
      <c r="J5570" s="1" t="str">
        <f t="shared" si="691"/>
        <v>www.hotelgioia.org</v>
      </c>
      <c r="K5570" s="1" t="s">
        <v>17604</v>
      </c>
      <c r="L5570" t="str">
        <f t="shared" si="692"/>
        <v>EMAIL</v>
      </c>
      <c r="M5570" t="str">
        <f t="shared" si="693"/>
        <v>hotelgioia@libero.it</v>
      </c>
      <c r="N5570" t="str">
        <f t="shared" si="694"/>
        <v>www.hotelgioia.org</v>
      </c>
      <c r="O5570" t="str">
        <f t="shared" si="695"/>
        <v>hotelgioia@libero.it</v>
      </c>
      <c r="S5570" s="1" t="s">
        <v>17601</v>
      </c>
    </row>
    <row r="5571" spans="1:19" ht="14.4" x14ac:dyDescent="0.3">
      <c r="A5571" s="1" t="s">
        <v>20</v>
      </c>
      <c r="B5571" s="1" t="s">
        <v>17605</v>
      </c>
      <c r="C5571" s="1" t="s">
        <v>17606</v>
      </c>
      <c r="D5571" s="1" t="str">
        <f t="shared" ref="D5571:D5634" si="697">PROPER(C5571)</f>
        <v>Viale Europa 68</v>
      </c>
      <c r="E5571" s="1" t="s">
        <v>15824</v>
      </c>
      <c r="F5571" s="1" t="s">
        <v>15824</v>
      </c>
      <c r="G5571" t="str">
        <f t="shared" si="696"/>
        <v>San Benedetto Del Tronto</v>
      </c>
      <c r="H5571" s="1" t="s">
        <v>17607</v>
      </c>
      <c r="I5571" s="1" t="str">
        <f t="shared" ref="I5571:I5634" si="698">IF(ISERROR(FIND("@",H5571)),"SITO","EMAIL")</f>
        <v>SITO</v>
      </c>
      <c r="J5571" s="1" t="str">
        <f t="shared" ref="J5571:J5634" si="699">IF(I5571="SITO",H5571," ")</f>
        <v>www.haiti.it</v>
      </c>
      <c r="K5571" s="1" t="s">
        <v>17608</v>
      </c>
      <c r="L5571" t="str">
        <f t="shared" ref="L5571:L5634" si="700">IF(ISERROR(FIND("@",K5571)),"SITO","EMAIL")</f>
        <v>EMAIL</v>
      </c>
      <c r="M5571" t="str">
        <f t="shared" ref="M5571:M5634" si="701">IF(L5571="EMAIL",K5571, " ")</f>
        <v>info@haiti.it</v>
      </c>
      <c r="N5571" t="str">
        <f t="shared" ref="N5571:N5634" si="702">IF(J5571&lt;&gt;" ", J5571, "N/a")</f>
        <v>www.haiti.it</v>
      </c>
      <c r="O5571" t="str">
        <f t="shared" ref="O5571:O5634" si="703">IF(M5571 &lt;&gt; " ", M5571,"N/a")</f>
        <v>info@haiti.it</v>
      </c>
      <c r="S5571" s="1" t="s">
        <v>17605</v>
      </c>
    </row>
    <row r="5572" spans="1:19" ht="14.4" x14ac:dyDescent="0.3">
      <c r="A5572" s="1" t="s">
        <v>20</v>
      </c>
      <c r="B5572" s="1" t="s">
        <v>17609</v>
      </c>
      <c r="C5572" s="1" t="s">
        <v>17610</v>
      </c>
      <c r="D5572" s="1" t="str">
        <f t="shared" si="697"/>
        <v>Via San Giacomo, 43 43</v>
      </c>
      <c r="E5572" s="1" t="s">
        <v>15824</v>
      </c>
      <c r="F5572" s="1" t="s">
        <v>15824</v>
      </c>
      <c r="G5572" t="str">
        <f t="shared" si="696"/>
        <v>San Benedetto Del Tronto</v>
      </c>
      <c r="H5572" s="1" t="s">
        <v>17611</v>
      </c>
      <c r="I5572" s="1" t="str">
        <f t="shared" si="698"/>
        <v>SITO</v>
      </c>
      <c r="J5572" s="1" t="str">
        <f t="shared" si="699"/>
        <v>www.hotelfausto.com</v>
      </c>
      <c r="K5572" s="1" t="s">
        <v>17612</v>
      </c>
      <c r="L5572" t="str">
        <f t="shared" si="700"/>
        <v>EMAIL</v>
      </c>
      <c r="M5572" t="str">
        <f t="shared" si="701"/>
        <v>info@hotelfausto.com</v>
      </c>
      <c r="N5572" t="str">
        <f t="shared" si="702"/>
        <v>www.hotelfausto.com</v>
      </c>
      <c r="O5572" t="str">
        <f t="shared" si="703"/>
        <v>info@hotelfausto.com</v>
      </c>
      <c r="S5572" s="1" t="s">
        <v>17609</v>
      </c>
    </row>
    <row r="5573" spans="1:19" ht="14.4" x14ac:dyDescent="0.3">
      <c r="A5573" s="1" t="s">
        <v>20</v>
      </c>
      <c r="B5573" s="1" t="s">
        <v>17613</v>
      </c>
      <c r="C5573" s="1" t="s">
        <v>17614</v>
      </c>
      <c r="D5573" s="1" t="str">
        <f t="shared" si="697"/>
        <v>Via F. Maratta 14</v>
      </c>
      <c r="E5573" s="1" t="s">
        <v>15824</v>
      </c>
      <c r="F5573" s="1" t="s">
        <v>15824</v>
      </c>
      <c r="G5573" t="str">
        <f t="shared" si="696"/>
        <v>San Benedetto Del Tronto</v>
      </c>
      <c r="H5573" s="1" t="s">
        <v>17615</v>
      </c>
      <c r="I5573" s="1" t="str">
        <f t="shared" si="698"/>
        <v>SITO</v>
      </c>
      <c r="J5573" s="1" t="str">
        <f t="shared" si="699"/>
        <v>www.hotelzampillo.it</v>
      </c>
      <c r="K5573" s="1" t="s">
        <v>17616</v>
      </c>
      <c r="L5573" t="str">
        <f t="shared" si="700"/>
        <v>EMAIL</v>
      </c>
      <c r="M5573" t="str">
        <f t="shared" si="701"/>
        <v>direzione@hotelzampillo.it</v>
      </c>
      <c r="N5573" t="str">
        <f t="shared" si="702"/>
        <v>www.hotelzampillo.it</v>
      </c>
      <c r="O5573" t="str">
        <f t="shared" si="703"/>
        <v>direzione@hotelzampillo.it</v>
      </c>
      <c r="S5573" s="1" t="s">
        <v>17613</v>
      </c>
    </row>
    <row r="5574" spans="1:19" ht="14.4" x14ac:dyDescent="0.3">
      <c r="A5574" s="1" t="s">
        <v>20</v>
      </c>
      <c r="B5574" s="1" t="s">
        <v>17617</v>
      </c>
      <c r="C5574" s="1" t="s">
        <v>17618</v>
      </c>
      <c r="D5574" s="1" t="str">
        <f t="shared" si="697"/>
        <v>Via Francesco Ferrucci 14</v>
      </c>
      <c r="E5574" s="1" t="s">
        <v>15824</v>
      </c>
      <c r="F5574" s="1" t="s">
        <v>15824</v>
      </c>
      <c r="G5574" t="str">
        <f t="shared" si="696"/>
        <v>San Benedetto Del Tronto</v>
      </c>
      <c r="H5574" s="1" t="s">
        <v>17619</v>
      </c>
      <c r="I5574" s="1" t="str">
        <f t="shared" si="698"/>
        <v>SITO</v>
      </c>
      <c r="J5574" s="1" t="str">
        <f t="shared" si="699"/>
        <v>www.hotelcapretti.it</v>
      </c>
      <c r="K5574" s="1" t="s">
        <v>17620</v>
      </c>
      <c r="L5574" t="str">
        <f t="shared" si="700"/>
        <v>EMAIL</v>
      </c>
      <c r="M5574" t="str">
        <f t="shared" si="701"/>
        <v>Info@hotelcapretti.it</v>
      </c>
      <c r="N5574" t="str">
        <f t="shared" si="702"/>
        <v>www.hotelcapretti.it</v>
      </c>
      <c r="O5574" t="str">
        <f t="shared" si="703"/>
        <v>Info@hotelcapretti.it</v>
      </c>
      <c r="S5574" s="1" t="s">
        <v>17617</v>
      </c>
    </row>
    <row r="5575" spans="1:19" ht="14.4" x14ac:dyDescent="0.3">
      <c r="A5575" s="1" t="s">
        <v>20</v>
      </c>
      <c r="B5575" s="1" t="s">
        <v>17621</v>
      </c>
      <c r="C5575" s="1" t="s">
        <v>17622</v>
      </c>
      <c r="D5575" s="1" t="str">
        <f t="shared" si="697"/>
        <v>Via Balilla 12</v>
      </c>
      <c r="E5575" s="1" t="s">
        <v>15824</v>
      </c>
      <c r="F5575" s="1" t="s">
        <v>15824</v>
      </c>
      <c r="G5575" t="str">
        <f t="shared" si="696"/>
        <v>San Benedetto Del Tronto</v>
      </c>
      <c r="H5575" s="1" t="s">
        <v>17623</v>
      </c>
      <c r="I5575" s="1" t="str">
        <f t="shared" si="698"/>
        <v>SITO</v>
      </c>
      <c r="J5575" s="1" t="str">
        <f t="shared" si="699"/>
        <v>www.hotelcentralesbt.com</v>
      </c>
      <c r="K5575" s="1" t="s">
        <v>17624</v>
      </c>
      <c r="L5575" t="str">
        <f t="shared" si="700"/>
        <v>EMAIL</v>
      </c>
      <c r="M5575" t="str">
        <f t="shared" si="701"/>
        <v>info@hotelcentralesbt.com</v>
      </c>
      <c r="N5575" t="str">
        <f t="shared" si="702"/>
        <v>www.hotelcentralesbt.com</v>
      </c>
      <c r="O5575" t="str">
        <f t="shared" si="703"/>
        <v>info@hotelcentralesbt.com</v>
      </c>
      <c r="S5575" s="1" t="s">
        <v>17621</v>
      </c>
    </row>
    <row r="5576" spans="1:19" ht="14.4" x14ac:dyDescent="0.3">
      <c r="A5576" s="1" t="s">
        <v>20</v>
      </c>
      <c r="B5576" s="1" t="s">
        <v>17625</v>
      </c>
      <c r="C5576" s="1" t="s">
        <v>17626</v>
      </c>
      <c r="D5576" s="1" t="str">
        <f t="shared" si="697"/>
        <v>Via Cola Di Rienzo 25</v>
      </c>
      <c r="E5576" s="1" t="s">
        <v>15824</v>
      </c>
      <c r="F5576" s="1" t="s">
        <v>15824</v>
      </c>
      <c r="G5576" t="str">
        <f t="shared" si="696"/>
        <v>San Benedetto Del Tronto</v>
      </c>
      <c r="H5576" s="1" t="s">
        <v>17627</v>
      </c>
      <c r="I5576" s="1" t="str">
        <f t="shared" si="698"/>
        <v>SITO</v>
      </c>
      <c r="J5576" s="1" t="str">
        <f t="shared" si="699"/>
        <v>http://web.tiscali.it/hotel.laplaya</v>
      </c>
      <c r="K5576" s="1" t="s">
        <v>17628</v>
      </c>
      <c r="L5576" t="str">
        <f t="shared" si="700"/>
        <v>EMAIL</v>
      </c>
      <c r="M5576" t="str">
        <f t="shared" si="701"/>
        <v>meuble.playa@tiscali.it</v>
      </c>
      <c r="N5576" t="str">
        <f t="shared" si="702"/>
        <v>http://web.tiscali.it/hotel.laplaya</v>
      </c>
      <c r="O5576" t="str">
        <f t="shared" si="703"/>
        <v>meuble.playa@tiscali.it</v>
      </c>
      <c r="S5576" s="1" t="s">
        <v>17625</v>
      </c>
    </row>
    <row r="5577" spans="1:19" ht="14.4" x14ac:dyDescent="0.3">
      <c r="A5577" s="1" t="s">
        <v>20</v>
      </c>
      <c r="B5577" s="1" t="s">
        <v>17629</v>
      </c>
      <c r="C5577" s="1" t="s">
        <v>17630</v>
      </c>
      <c r="D5577" s="1" t="str">
        <f t="shared" si="697"/>
        <v>Via San Giacomo 48</v>
      </c>
      <c r="E5577" s="1" t="s">
        <v>15824</v>
      </c>
      <c r="F5577" s="1" t="s">
        <v>15824</v>
      </c>
      <c r="G5577" t="str">
        <f t="shared" si="696"/>
        <v>San Benedetto Del Tronto</v>
      </c>
      <c r="H5577" s="1" t="s">
        <v>17631</v>
      </c>
      <c r="I5577" s="1" t="str">
        <f t="shared" si="698"/>
        <v>SITO</v>
      </c>
      <c r="J5577" s="1" t="str">
        <f t="shared" si="699"/>
        <v>www.hotellasfinge.com</v>
      </c>
      <c r="K5577" s="1" t="s">
        <v>17632</v>
      </c>
      <c r="L5577" t="str">
        <f t="shared" si="700"/>
        <v>EMAIL</v>
      </c>
      <c r="M5577" t="str">
        <f t="shared" si="701"/>
        <v>info@hotellasfinge.com</v>
      </c>
      <c r="N5577" t="str">
        <f t="shared" si="702"/>
        <v>www.hotellasfinge.com</v>
      </c>
      <c r="O5577" t="str">
        <f t="shared" si="703"/>
        <v>info@hotellasfinge.com</v>
      </c>
      <c r="S5577" s="1" t="s">
        <v>17629</v>
      </c>
    </row>
    <row r="5578" spans="1:19" ht="14.4" x14ac:dyDescent="0.3">
      <c r="A5578" s="1" t="s">
        <v>20</v>
      </c>
      <c r="B5578" s="1" t="s">
        <v>2842</v>
      </c>
      <c r="C5578" s="1" t="s">
        <v>17633</v>
      </c>
      <c r="D5578" s="1" t="str">
        <f t="shared" si="697"/>
        <v>Via San Giacomo 37</v>
      </c>
      <c r="E5578" s="1" t="s">
        <v>15824</v>
      </c>
      <c r="F5578" s="1" t="s">
        <v>15824</v>
      </c>
      <c r="G5578" t="str">
        <f t="shared" si="696"/>
        <v>San Benedetto Del Tronto</v>
      </c>
      <c r="H5578" s="1" t="s">
        <v>17372</v>
      </c>
      <c r="I5578" s="1" t="str">
        <f t="shared" si="698"/>
        <v>SITO</v>
      </c>
      <c r="J5578" s="1" t="str">
        <f t="shared" si="699"/>
        <v>www.hotelposeidon.it</v>
      </c>
      <c r="K5578" s="1" t="s">
        <v>17371</v>
      </c>
      <c r="L5578" t="str">
        <f t="shared" si="700"/>
        <v>EMAIL</v>
      </c>
      <c r="M5578" t="str">
        <f t="shared" si="701"/>
        <v>info@hotelposeidon.it</v>
      </c>
      <c r="N5578" t="str">
        <f t="shared" si="702"/>
        <v>www.hotelposeidon.it</v>
      </c>
      <c r="O5578" t="str">
        <f t="shared" si="703"/>
        <v>info@hotelposeidon.it</v>
      </c>
      <c r="S5578" s="1" t="s">
        <v>2842</v>
      </c>
    </row>
    <row r="5579" spans="1:19" ht="14.4" x14ac:dyDescent="0.3">
      <c r="A5579" s="1" t="s">
        <v>20</v>
      </c>
      <c r="B5579" s="1" t="s">
        <v>17634</v>
      </c>
      <c r="C5579" s="1" t="s">
        <v>17635</v>
      </c>
      <c r="D5579" s="1" t="str">
        <f t="shared" si="697"/>
        <v>Via Tacito 20</v>
      </c>
      <c r="E5579" s="1" t="s">
        <v>15824</v>
      </c>
      <c r="F5579" s="1" t="s">
        <v>15824</v>
      </c>
      <c r="G5579" t="str">
        <f t="shared" si="696"/>
        <v>San Benedetto Del Tronto</v>
      </c>
      <c r="H5579" s="1" t="s">
        <v>17636</v>
      </c>
      <c r="I5579" s="1" t="str">
        <f t="shared" si="698"/>
        <v>SITO</v>
      </c>
      <c r="J5579" s="1" t="str">
        <f t="shared" si="699"/>
        <v>hotelpensionerina.it</v>
      </c>
      <c r="K5579" s="1" t="s">
        <v>17637</v>
      </c>
      <c r="L5579" t="str">
        <f t="shared" si="700"/>
        <v>EMAIL</v>
      </c>
      <c r="M5579" t="str">
        <f t="shared" si="701"/>
        <v>hotelrina@virgilio.it</v>
      </c>
      <c r="N5579" t="str">
        <f t="shared" si="702"/>
        <v>hotelpensionerina.it</v>
      </c>
      <c r="O5579" t="str">
        <f t="shared" si="703"/>
        <v>hotelrina@virgilio.it</v>
      </c>
      <c r="S5579" s="1" t="s">
        <v>17634</v>
      </c>
    </row>
    <row r="5580" spans="1:19" ht="14.4" x14ac:dyDescent="0.3">
      <c r="A5580" s="1" t="s">
        <v>20</v>
      </c>
      <c r="B5580" s="1" t="s">
        <v>17638</v>
      </c>
      <c r="C5580" s="1" t="s">
        <v>17639</v>
      </c>
      <c r="D5580" s="1" t="str">
        <f t="shared" si="697"/>
        <v>Via Piemonte 107</v>
      </c>
      <c r="E5580" s="1" t="s">
        <v>15824</v>
      </c>
      <c r="F5580" s="1" t="s">
        <v>15824</v>
      </c>
      <c r="G5580" t="str">
        <f t="shared" si="696"/>
        <v>San Benedetto Del Tronto</v>
      </c>
      <c r="H5580" t="s">
        <v>19718</v>
      </c>
      <c r="I5580" s="1" t="str">
        <f t="shared" si="698"/>
        <v>SITO</v>
      </c>
      <c r="J5580" s="1" t="str">
        <f t="shared" si="699"/>
        <v>N/a</v>
      </c>
      <c r="K5580" t="s">
        <v>19718</v>
      </c>
      <c r="L5580" t="str">
        <f t="shared" si="700"/>
        <v>SITO</v>
      </c>
      <c r="M5580" t="str">
        <f t="shared" si="701"/>
        <v xml:space="preserve"> </v>
      </c>
      <c r="N5580" t="str">
        <f t="shared" si="702"/>
        <v>N/a</v>
      </c>
      <c r="O5580" t="str">
        <f t="shared" si="703"/>
        <v>N/a</v>
      </c>
      <c r="S5580" s="1" t="s">
        <v>17638</v>
      </c>
    </row>
    <row r="5581" spans="1:19" ht="14.4" x14ac:dyDescent="0.3">
      <c r="A5581" s="1" t="s">
        <v>20</v>
      </c>
      <c r="B5581" s="1" t="s">
        <v>17640</v>
      </c>
      <c r="C5581" t="s">
        <v>19718</v>
      </c>
      <c r="D5581" s="1" t="str">
        <f t="shared" si="697"/>
        <v>N/A</v>
      </c>
      <c r="E5581" s="1" t="s">
        <v>15824</v>
      </c>
      <c r="F5581" s="1" t="s">
        <v>15824</v>
      </c>
      <c r="G5581" t="str">
        <f t="shared" si="696"/>
        <v>San Benedetto Del Tronto</v>
      </c>
      <c r="H5581" s="1" t="s">
        <v>17641</v>
      </c>
      <c r="I5581" s="1" t="str">
        <f t="shared" si="698"/>
        <v>SITO</v>
      </c>
      <c r="J5581" s="1" t="str">
        <f t="shared" si="699"/>
        <v>www.hotelmadison.it</v>
      </c>
      <c r="K5581" s="1" t="s">
        <v>17642</v>
      </c>
      <c r="L5581" t="str">
        <f t="shared" si="700"/>
        <v>EMAIL</v>
      </c>
      <c r="M5581" t="str">
        <f t="shared" si="701"/>
        <v>info@hotelmadison.it</v>
      </c>
      <c r="N5581" t="str">
        <f t="shared" si="702"/>
        <v>www.hotelmadison.it</v>
      </c>
      <c r="O5581" t="str">
        <f t="shared" si="703"/>
        <v>info@hotelmadison.it</v>
      </c>
      <c r="S5581" s="1" t="s">
        <v>17640</v>
      </c>
    </row>
    <row r="5582" spans="1:19" ht="14.4" x14ac:dyDescent="0.3">
      <c r="A5582" s="1" t="s">
        <v>20</v>
      </c>
      <c r="B5582" s="1" t="s">
        <v>17643</v>
      </c>
      <c r="C5582" s="1" t="s">
        <v>17644</v>
      </c>
      <c r="D5582" s="1" t="str">
        <f t="shared" si="697"/>
        <v>Via Alessandro Volta 119</v>
      </c>
      <c r="E5582" s="1" t="s">
        <v>15824</v>
      </c>
      <c r="F5582" s="1" t="s">
        <v>15824</v>
      </c>
      <c r="G5582" t="str">
        <f t="shared" si="696"/>
        <v>San Benedetto Del Tronto</v>
      </c>
      <c r="H5582" s="1" t="s">
        <v>17645</v>
      </c>
      <c r="I5582" s="1" t="str">
        <f t="shared" si="698"/>
        <v>SITO</v>
      </c>
      <c r="J5582" s="1" t="str">
        <f t="shared" si="699"/>
        <v>www.lesoleil.it</v>
      </c>
      <c r="K5582" s="1" t="s">
        <v>17646</v>
      </c>
      <c r="L5582" t="str">
        <f t="shared" si="700"/>
        <v>EMAIL</v>
      </c>
      <c r="M5582" t="str">
        <f t="shared" si="701"/>
        <v>rb@insinet.it</v>
      </c>
      <c r="N5582" t="str">
        <f t="shared" si="702"/>
        <v>www.lesoleil.it</v>
      </c>
      <c r="O5582" t="str">
        <f t="shared" si="703"/>
        <v>rb@insinet.it</v>
      </c>
      <c r="S5582" s="1" t="s">
        <v>17643</v>
      </c>
    </row>
    <row r="5583" spans="1:19" ht="14.4" x14ac:dyDescent="0.3">
      <c r="A5583" s="1" t="s">
        <v>20</v>
      </c>
      <c r="B5583" s="1" t="s">
        <v>17647</v>
      </c>
      <c r="C5583" s="1" t="s">
        <v>17648</v>
      </c>
      <c r="D5583" s="1" t="str">
        <f t="shared" si="697"/>
        <v>Via A. Ristori 30</v>
      </c>
      <c r="E5583" s="1" t="s">
        <v>15824</v>
      </c>
      <c r="F5583" s="1" t="s">
        <v>15824</v>
      </c>
      <c r="G5583" t="str">
        <f t="shared" si="696"/>
        <v>San Benedetto Del Tronto</v>
      </c>
      <c r="H5583" s="1" t="s">
        <v>17649</v>
      </c>
      <c r="I5583" s="1" t="str">
        <f t="shared" si="698"/>
        <v>SITO</v>
      </c>
      <c r="J5583" s="1" t="str">
        <f t="shared" si="699"/>
        <v>www.hotelroyalsbt.it</v>
      </c>
      <c r="K5583" s="1" t="s">
        <v>17650</v>
      </c>
      <c r="L5583" t="str">
        <f t="shared" si="700"/>
        <v>EMAIL</v>
      </c>
      <c r="M5583" t="str">
        <f t="shared" si="701"/>
        <v>info@hotelroyalsbt.it</v>
      </c>
      <c r="N5583" t="str">
        <f t="shared" si="702"/>
        <v>www.hotelroyalsbt.it</v>
      </c>
      <c r="O5583" t="str">
        <f t="shared" si="703"/>
        <v>info@hotelroyalsbt.it</v>
      </c>
      <c r="S5583" s="1" t="s">
        <v>17647</v>
      </c>
    </row>
    <row r="5584" spans="1:19" ht="14.4" x14ac:dyDescent="0.3">
      <c r="A5584" s="1" t="s">
        <v>29</v>
      </c>
      <c r="B5584" s="1" t="s">
        <v>17651</v>
      </c>
      <c r="C5584" t="s">
        <v>19718</v>
      </c>
      <c r="D5584" s="1" t="str">
        <f t="shared" si="697"/>
        <v>N/A</v>
      </c>
      <c r="E5584" s="1" t="s">
        <v>15824</v>
      </c>
      <c r="F5584" s="1" t="s">
        <v>15824</v>
      </c>
      <c r="G5584" t="str">
        <f t="shared" si="696"/>
        <v>San Benedetto Del Tronto</v>
      </c>
      <c r="H5584" t="s">
        <v>19718</v>
      </c>
      <c r="I5584" s="1" t="str">
        <f t="shared" si="698"/>
        <v>SITO</v>
      </c>
      <c r="J5584" s="1" t="str">
        <f t="shared" si="699"/>
        <v>N/a</v>
      </c>
      <c r="K5584" s="1" t="s">
        <v>17652</v>
      </c>
      <c r="L5584" t="str">
        <f t="shared" si="700"/>
        <v>EMAIL</v>
      </c>
      <c r="M5584" t="str">
        <f t="shared" si="701"/>
        <v>sciarramassimo@aliceposta.it</v>
      </c>
      <c r="N5584" t="str">
        <f t="shared" si="702"/>
        <v>N/a</v>
      </c>
      <c r="O5584" t="str">
        <f t="shared" si="703"/>
        <v>sciarramassimo@aliceposta.it</v>
      </c>
      <c r="S5584" s="1" t="s">
        <v>17651</v>
      </c>
    </row>
    <row r="5585" spans="1:19" ht="14.4" x14ac:dyDescent="0.3">
      <c r="A5585" s="1" t="s">
        <v>29</v>
      </c>
      <c r="B5585" s="1" t="s">
        <v>17653</v>
      </c>
      <c r="C5585" s="1" t="s">
        <v>17654</v>
      </c>
      <c r="D5585" s="1" t="str">
        <f t="shared" si="697"/>
        <v>Via Piemonte 147</v>
      </c>
      <c r="E5585" s="1" t="s">
        <v>15824</v>
      </c>
      <c r="F5585" s="1" t="s">
        <v>15824</v>
      </c>
      <c r="G5585" t="str">
        <f t="shared" si="696"/>
        <v>San Benedetto Del Tronto</v>
      </c>
      <c r="H5585" t="s">
        <v>19718</v>
      </c>
      <c r="I5585" s="1" t="str">
        <f t="shared" si="698"/>
        <v>SITO</v>
      </c>
      <c r="J5585" s="1" t="str">
        <f t="shared" si="699"/>
        <v>N/a</v>
      </c>
      <c r="K5585" t="s">
        <v>19718</v>
      </c>
      <c r="L5585" t="str">
        <f t="shared" si="700"/>
        <v>SITO</v>
      </c>
      <c r="M5585" t="str">
        <f t="shared" si="701"/>
        <v xml:space="preserve"> </v>
      </c>
      <c r="N5585" t="str">
        <f t="shared" si="702"/>
        <v>N/a</v>
      </c>
      <c r="O5585" t="str">
        <f t="shared" si="703"/>
        <v>N/a</v>
      </c>
      <c r="S5585" s="1" t="s">
        <v>17653</v>
      </c>
    </row>
    <row r="5586" spans="1:19" ht="14.4" x14ac:dyDescent="0.3">
      <c r="A5586" s="1" t="s">
        <v>29</v>
      </c>
      <c r="B5586" s="1" t="s">
        <v>17655</v>
      </c>
      <c r="C5586" s="1" t="s">
        <v>17654</v>
      </c>
      <c r="D5586" s="1" t="str">
        <f t="shared" si="697"/>
        <v>Via Piemonte 147</v>
      </c>
      <c r="E5586" s="1" t="s">
        <v>15824</v>
      </c>
      <c r="F5586" s="1" t="s">
        <v>15824</v>
      </c>
      <c r="G5586" t="str">
        <f t="shared" si="696"/>
        <v>San Benedetto Del Tronto</v>
      </c>
      <c r="H5586" t="s">
        <v>19718</v>
      </c>
      <c r="I5586" s="1" t="str">
        <f t="shared" si="698"/>
        <v>SITO</v>
      </c>
      <c r="J5586" s="1" t="str">
        <f t="shared" si="699"/>
        <v>N/a</v>
      </c>
      <c r="K5586" t="s">
        <v>19718</v>
      </c>
      <c r="L5586" t="str">
        <f t="shared" si="700"/>
        <v>SITO</v>
      </c>
      <c r="M5586" t="str">
        <f t="shared" si="701"/>
        <v xml:space="preserve"> </v>
      </c>
      <c r="N5586" t="str">
        <f t="shared" si="702"/>
        <v>N/a</v>
      </c>
      <c r="O5586" t="str">
        <f t="shared" si="703"/>
        <v>N/a</v>
      </c>
      <c r="S5586" s="1" t="s">
        <v>17655</v>
      </c>
    </row>
    <row r="5587" spans="1:19" ht="14.4" x14ac:dyDescent="0.3">
      <c r="A5587" s="1" t="s">
        <v>29</v>
      </c>
      <c r="B5587" s="1" t="s">
        <v>17656</v>
      </c>
      <c r="C5587" s="1" t="s">
        <v>17657</v>
      </c>
      <c r="D5587" s="1" t="str">
        <f t="shared" si="697"/>
        <v>Via Roma 22</v>
      </c>
      <c r="E5587" s="1" t="s">
        <v>15824</v>
      </c>
      <c r="F5587" s="1" t="s">
        <v>15824</v>
      </c>
      <c r="G5587" t="str">
        <f t="shared" si="696"/>
        <v>San Benedetto Del Tronto</v>
      </c>
      <c r="H5587" s="1" t="s">
        <v>17658</v>
      </c>
      <c r="I5587" s="1" t="str">
        <f t="shared" si="698"/>
        <v>SITO</v>
      </c>
      <c r="J5587" s="1" t="str">
        <f t="shared" si="699"/>
        <v>http://www.bbromasanbenedetto.it/</v>
      </c>
      <c r="K5587" s="1" t="s">
        <v>17652</v>
      </c>
      <c r="L5587" t="str">
        <f t="shared" si="700"/>
        <v>EMAIL</v>
      </c>
      <c r="M5587" t="str">
        <f t="shared" si="701"/>
        <v>sciarramassimo@aliceposta.it</v>
      </c>
      <c r="N5587" t="str">
        <f t="shared" si="702"/>
        <v>http://www.bbromasanbenedetto.it/</v>
      </c>
      <c r="O5587" t="str">
        <f t="shared" si="703"/>
        <v>sciarramassimo@aliceposta.it</v>
      </c>
      <c r="S5587" s="1" t="s">
        <v>17656</v>
      </c>
    </row>
    <row r="5588" spans="1:19" ht="14.4" x14ac:dyDescent="0.3">
      <c r="A5588" s="1" t="s">
        <v>35</v>
      </c>
      <c r="B5588" s="1" t="s">
        <v>17659</v>
      </c>
      <c r="C5588" s="1" t="s">
        <v>17660</v>
      </c>
      <c r="D5588" s="1" t="str">
        <f t="shared" si="697"/>
        <v>Via Panoramica 20</v>
      </c>
      <c r="E5588" s="1" t="s">
        <v>15824</v>
      </c>
      <c r="F5588" s="1" t="s">
        <v>15824</v>
      </c>
      <c r="G5588" t="str">
        <f t="shared" si="696"/>
        <v>San Benedetto Del Tronto</v>
      </c>
      <c r="H5588" s="1" t="s">
        <v>17661</v>
      </c>
      <c r="I5588" s="1" t="str">
        <f t="shared" si="698"/>
        <v>SITO</v>
      </c>
      <c r="J5588" s="1" t="str">
        <f t="shared" si="699"/>
        <v>www.la-panoramica.it</v>
      </c>
      <c r="K5588" s="1" t="s">
        <v>17662</v>
      </c>
      <c r="L5588" t="str">
        <f t="shared" si="700"/>
        <v>EMAIL</v>
      </c>
      <c r="M5588" t="str">
        <f t="shared" si="701"/>
        <v>info@la-panoramica.it</v>
      </c>
      <c r="N5588" t="str">
        <f t="shared" si="702"/>
        <v>www.la-panoramica.it</v>
      </c>
      <c r="O5588" t="str">
        <f t="shared" si="703"/>
        <v>info@la-panoramica.it</v>
      </c>
      <c r="S5588" s="1" t="s">
        <v>17659</v>
      </c>
    </row>
    <row r="5589" spans="1:19" ht="14.4" x14ac:dyDescent="0.3">
      <c r="A5589" s="1" t="s">
        <v>20</v>
      </c>
      <c r="B5589" s="1" t="s">
        <v>17663</v>
      </c>
      <c r="C5589" s="1" t="s">
        <v>17664</v>
      </c>
      <c r="D5589" s="1" t="str">
        <f t="shared" si="697"/>
        <v>Viale Antonio Gramsci 27</v>
      </c>
      <c r="E5589" s="1" t="s">
        <v>17665</v>
      </c>
      <c r="F5589" s="1" t="s">
        <v>17666</v>
      </c>
      <c r="G5589" t="str">
        <f t="shared" si="696"/>
        <v>Loc.Pagliare</v>
      </c>
      <c r="H5589" s="1" t="s">
        <v>17667</v>
      </c>
      <c r="I5589" s="1" t="str">
        <f t="shared" si="698"/>
        <v>SITO</v>
      </c>
      <c r="J5589" s="1" t="str">
        <f t="shared" si="699"/>
        <v>www.hotelcountry.it</v>
      </c>
      <c r="K5589" s="1" t="s">
        <v>17668</v>
      </c>
      <c r="L5589" t="str">
        <f t="shared" si="700"/>
        <v>EMAIL</v>
      </c>
      <c r="M5589" t="str">
        <f t="shared" si="701"/>
        <v>info@hotelcountry.it</v>
      </c>
      <c r="N5589" t="str">
        <f t="shared" si="702"/>
        <v>www.hotelcountry.it</v>
      </c>
      <c r="O5589" t="str">
        <f t="shared" si="703"/>
        <v>info@hotelcountry.it</v>
      </c>
      <c r="S5589" s="1" t="s">
        <v>17663</v>
      </c>
    </row>
    <row r="5590" spans="1:19" ht="14.4" x14ac:dyDescent="0.3">
      <c r="A5590" s="1" t="s">
        <v>35</v>
      </c>
      <c r="B5590" s="1" t="s">
        <v>17669</v>
      </c>
      <c r="C5590" s="1" t="s">
        <v>17670</v>
      </c>
      <c r="D5590" s="1" t="str">
        <f t="shared" si="697"/>
        <v>Via Pallino 1</v>
      </c>
      <c r="E5590" s="1" t="s">
        <v>17665</v>
      </c>
      <c r="F5590" s="1" t="s">
        <v>17665</v>
      </c>
      <c r="G5590" t="str">
        <f t="shared" si="696"/>
        <v>Spinetoli</v>
      </c>
      <c r="H5590" t="s">
        <v>19718</v>
      </c>
      <c r="I5590" s="1" t="str">
        <f t="shared" si="698"/>
        <v>SITO</v>
      </c>
      <c r="J5590" s="1" t="str">
        <f t="shared" si="699"/>
        <v>N/a</v>
      </c>
      <c r="K5590" t="s">
        <v>19718</v>
      </c>
      <c r="L5590" t="str">
        <f t="shared" si="700"/>
        <v>SITO</v>
      </c>
      <c r="M5590" t="str">
        <f t="shared" si="701"/>
        <v xml:space="preserve"> </v>
      </c>
      <c r="N5590" t="str">
        <f t="shared" si="702"/>
        <v>N/a</v>
      </c>
      <c r="O5590" t="str">
        <f t="shared" si="703"/>
        <v>N/a</v>
      </c>
      <c r="S5590" s="1" t="s">
        <v>17669</v>
      </c>
    </row>
    <row r="5591" spans="1:19" ht="14.4" x14ac:dyDescent="0.3">
      <c r="A5591" s="1" t="s">
        <v>20</v>
      </c>
      <c r="B5591" s="1" t="s">
        <v>17671</v>
      </c>
      <c r="C5591" s="1" t="s">
        <v>17672</v>
      </c>
      <c r="D5591" s="1" t="str">
        <f t="shared" si="697"/>
        <v>Via Salaria 193</v>
      </c>
      <c r="E5591" s="1" t="s">
        <v>17665</v>
      </c>
      <c r="F5591" s="1" t="s">
        <v>17665</v>
      </c>
      <c r="G5591" t="str">
        <f t="shared" si="696"/>
        <v>Spinetoli</v>
      </c>
      <c r="H5591" t="s">
        <v>19718</v>
      </c>
      <c r="I5591" s="1" t="str">
        <f t="shared" si="698"/>
        <v>SITO</v>
      </c>
      <c r="J5591" s="1" t="str">
        <f t="shared" si="699"/>
        <v>N/a</v>
      </c>
      <c r="K5591" s="1" t="s">
        <v>17673</v>
      </c>
      <c r="L5591" t="str">
        <f t="shared" si="700"/>
        <v>EMAIL</v>
      </c>
      <c r="M5591" t="str">
        <f t="shared" si="701"/>
        <v>hotelcarlo@libero.it</v>
      </c>
      <c r="N5591" t="str">
        <f t="shared" si="702"/>
        <v>N/a</v>
      </c>
      <c r="O5591" t="str">
        <f t="shared" si="703"/>
        <v>hotelcarlo@libero.it</v>
      </c>
      <c r="S5591" s="1" t="s">
        <v>17671</v>
      </c>
    </row>
    <row r="5592" spans="1:19" ht="14.4" x14ac:dyDescent="0.3">
      <c r="A5592" s="1" t="s">
        <v>35</v>
      </c>
      <c r="B5592" s="1" t="s">
        <v>17674</v>
      </c>
      <c r="C5592" t="s">
        <v>19718</v>
      </c>
      <c r="D5592" s="1" t="str">
        <f t="shared" si="697"/>
        <v>N/A</v>
      </c>
      <c r="E5592" s="1" t="s">
        <v>17665</v>
      </c>
      <c r="F5592" t="s">
        <v>19718</v>
      </c>
      <c r="G5592" t="str">
        <f t="shared" si="696"/>
        <v>N/A</v>
      </c>
      <c r="H5592" t="s">
        <v>19718</v>
      </c>
      <c r="I5592" s="1" t="str">
        <f t="shared" si="698"/>
        <v>SITO</v>
      </c>
      <c r="J5592" s="1" t="str">
        <f t="shared" si="699"/>
        <v>N/a</v>
      </c>
      <c r="K5592" t="s">
        <v>19718</v>
      </c>
      <c r="L5592" t="str">
        <f t="shared" si="700"/>
        <v>SITO</v>
      </c>
      <c r="M5592" t="str">
        <f t="shared" si="701"/>
        <v xml:space="preserve"> </v>
      </c>
      <c r="N5592" t="str">
        <f t="shared" si="702"/>
        <v>N/a</v>
      </c>
      <c r="O5592" t="str">
        <f t="shared" si="703"/>
        <v>N/a</v>
      </c>
      <c r="S5592" s="1" t="s">
        <v>17674</v>
      </c>
    </row>
    <row r="5593" spans="1:19" ht="14.4" x14ac:dyDescent="0.3">
      <c r="A5593" s="1" t="s">
        <v>29</v>
      </c>
      <c r="B5593" s="1" t="s">
        <v>17675</v>
      </c>
      <c r="C5593" s="1" t="s">
        <v>17676</v>
      </c>
      <c r="D5593" s="1" t="str">
        <f t="shared" si="697"/>
        <v>Via G. Marconi 38</v>
      </c>
      <c r="E5593" s="1" t="s">
        <v>17665</v>
      </c>
      <c r="F5593" t="s">
        <v>19718</v>
      </c>
      <c r="G5593" t="str">
        <f t="shared" si="696"/>
        <v>N/A</v>
      </c>
      <c r="H5593" t="s">
        <v>19718</v>
      </c>
      <c r="I5593" s="1" t="str">
        <f t="shared" si="698"/>
        <v>SITO</v>
      </c>
      <c r="J5593" s="1" t="str">
        <f t="shared" si="699"/>
        <v>N/a</v>
      </c>
      <c r="K5593" t="s">
        <v>19718</v>
      </c>
      <c r="L5593" t="str">
        <f t="shared" si="700"/>
        <v>SITO</v>
      </c>
      <c r="M5593" t="str">
        <f t="shared" si="701"/>
        <v xml:space="preserve"> </v>
      </c>
      <c r="N5593" t="str">
        <f t="shared" si="702"/>
        <v>N/a</v>
      </c>
      <c r="O5593" t="str">
        <f t="shared" si="703"/>
        <v>N/a</v>
      </c>
      <c r="S5593" s="1" t="s">
        <v>17675</v>
      </c>
    </row>
    <row r="5594" spans="1:19" ht="14.4" x14ac:dyDescent="0.3">
      <c r="A5594" s="1" t="s">
        <v>29</v>
      </c>
      <c r="B5594" s="1" t="s">
        <v>17677</v>
      </c>
      <c r="C5594" s="1" t="s">
        <v>17678</v>
      </c>
      <c r="D5594" s="1" t="str">
        <f t="shared" si="697"/>
        <v>Via Palazzi 26</v>
      </c>
      <c r="E5594" s="1" t="s">
        <v>17665</v>
      </c>
      <c r="F5594" t="s">
        <v>19718</v>
      </c>
      <c r="G5594" t="str">
        <f t="shared" si="696"/>
        <v>N/A</v>
      </c>
      <c r="H5594" s="1" t="s">
        <v>17679</v>
      </c>
      <c r="I5594" s="1" t="str">
        <f t="shared" si="698"/>
        <v>SITO</v>
      </c>
      <c r="J5594" s="1" t="str">
        <f t="shared" si="699"/>
        <v>www.bbnardoni.it</v>
      </c>
      <c r="K5594" s="1" t="s">
        <v>17680</v>
      </c>
      <c r="L5594" t="str">
        <f t="shared" si="700"/>
        <v>EMAIL</v>
      </c>
      <c r="M5594" t="str">
        <f t="shared" si="701"/>
        <v>info@bbnardoni.it</v>
      </c>
      <c r="N5594" t="str">
        <f t="shared" si="702"/>
        <v>www.bbnardoni.it</v>
      </c>
      <c r="O5594" t="str">
        <f t="shared" si="703"/>
        <v>info@bbnardoni.it</v>
      </c>
      <c r="S5594" s="1" t="s">
        <v>17677</v>
      </c>
    </row>
    <row r="5595" spans="1:19" ht="14.4" x14ac:dyDescent="0.3">
      <c r="A5595" s="1" t="s">
        <v>29</v>
      </c>
      <c r="B5595" s="1" t="s">
        <v>17681</v>
      </c>
      <c r="C5595" s="1" t="s">
        <v>17682</v>
      </c>
      <c r="D5595" s="1" t="str">
        <f t="shared" si="697"/>
        <v>Via Ferretti 15</v>
      </c>
      <c r="E5595" s="1" t="s">
        <v>17665</v>
      </c>
      <c r="F5595" t="s">
        <v>19718</v>
      </c>
      <c r="G5595" t="str">
        <f t="shared" si="696"/>
        <v>N/A</v>
      </c>
      <c r="H5595" s="1" t="s">
        <v>17683</v>
      </c>
      <c r="I5595" s="1" t="str">
        <f t="shared" si="698"/>
        <v>SITO</v>
      </c>
      <c r="J5595" s="1" t="str">
        <f t="shared" si="699"/>
        <v>http://www.bbcasazioguido.it/</v>
      </c>
      <c r="K5595" s="1" t="s">
        <v>17684</v>
      </c>
      <c r="L5595" t="str">
        <f t="shared" si="700"/>
        <v>EMAIL</v>
      </c>
      <c r="M5595" t="str">
        <f t="shared" si="701"/>
        <v>ornellafrascarelli@hotmail.it</v>
      </c>
      <c r="N5595" t="str">
        <f t="shared" si="702"/>
        <v>http://www.bbcasazioguido.it/</v>
      </c>
      <c r="O5595" t="str">
        <f t="shared" si="703"/>
        <v>ornellafrascarelli@hotmail.it</v>
      </c>
      <c r="S5595" s="1" t="s">
        <v>17681</v>
      </c>
    </row>
    <row r="5596" spans="1:19" ht="14.4" x14ac:dyDescent="0.3">
      <c r="A5596" s="1" t="s">
        <v>29</v>
      </c>
      <c r="B5596" s="1" t="s">
        <v>17685</v>
      </c>
      <c r="C5596" s="1" t="s">
        <v>17686</v>
      </c>
      <c r="D5596" s="1" t="str">
        <f t="shared" si="697"/>
        <v>Via Fonte 1</v>
      </c>
      <c r="E5596" s="1" t="s">
        <v>17665</v>
      </c>
      <c r="F5596" s="1" t="s">
        <v>17687</v>
      </c>
      <c r="G5596" t="str">
        <f t="shared" si="696"/>
        <v>Sabbiano</v>
      </c>
      <c r="H5596" t="s">
        <v>19718</v>
      </c>
      <c r="I5596" s="1" t="str">
        <f t="shared" si="698"/>
        <v>SITO</v>
      </c>
      <c r="J5596" s="1" t="str">
        <f t="shared" si="699"/>
        <v>N/a</v>
      </c>
      <c r="K5596" s="1" t="s">
        <v>17688</v>
      </c>
      <c r="L5596" t="str">
        <f t="shared" si="700"/>
        <v>EMAIL</v>
      </c>
      <c r="M5596" t="str">
        <f t="shared" si="701"/>
        <v>fabperozzi@alice.it</v>
      </c>
      <c r="N5596" t="str">
        <f t="shared" si="702"/>
        <v>N/a</v>
      </c>
      <c r="O5596" t="str">
        <f t="shared" si="703"/>
        <v>fabperozzi@alice.it</v>
      </c>
      <c r="S5596" s="1" t="s">
        <v>17685</v>
      </c>
    </row>
    <row r="5597" spans="1:19" ht="14.4" x14ac:dyDescent="0.3">
      <c r="A5597" s="1" t="s">
        <v>29</v>
      </c>
      <c r="B5597" s="1" t="s">
        <v>17689</v>
      </c>
      <c r="C5597" s="1" t="s">
        <v>17690</v>
      </c>
      <c r="D5597" s="1" t="str">
        <f t="shared" si="697"/>
        <v>Via Del Pozzo 11</v>
      </c>
      <c r="E5597" s="1" t="s">
        <v>17665</v>
      </c>
      <c r="F5597" t="s">
        <v>19718</v>
      </c>
      <c r="G5597" t="str">
        <f t="shared" si="696"/>
        <v>N/A</v>
      </c>
      <c r="H5597" t="s">
        <v>19718</v>
      </c>
      <c r="I5597" s="1" t="str">
        <f t="shared" si="698"/>
        <v>SITO</v>
      </c>
      <c r="J5597" s="1" t="str">
        <f t="shared" si="699"/>
        <v>N/a</v>
      </c>
      <c r="K5597" s="1" t="s">
        <v>17691</v>
      </c>
      <c r="L5597" t="str">
        <f t="shared" si="700"/>
        <v>EMAIL</v>
      </c>
      <c r="M5597" t="str">
        <f t="shared" si="701"/>
        <v>massimiliano.dimichele@istruzione.it</v>
      </c>
      <c r="N5597" t="str">
        <f t="shared" si="702"/>
        <v>N/a</v>
      </c>
      <c r="O5597" t="str">
        <f t="shared" si="703"/>
        <v>massimiliano.dimichele@istruzione.it</v>
      </c>
      <c r="S5597" s="1" t="s">
        <v>17689</v>
      </c>
    </row>
    <row r="5598" spans="1:19" ht="14.4" x14ac:dyDescent="0.3">
      <c r="A5598" s="1" t="s">
        <v>29</v>
      </c>
      <c r="B5598" s="1" t="s">
        <v>17692</v>
      </c>
      <c r="C5598" s="1" t="s">
        <v>17693</v>
      </c>
      <c r="D5598" s="1" t="str">
        <f t="shared" si="697"/>
        <v>Via Pio La Torre 5</v>
      </c>
      <c r="E5598" s="1" t="s">
        <v>17665</v>
      </c>
      <c r="F5598" s="1" t="s">
        <v>17665</v>
      </c>
      <c r="G5598" t="str">
        <f t="shared" si="696"/>
        <v>Spinetoli</v>
      </c>
      <c r="H5598" t="s">
        <v>19718</v>
      </c>
      <c r="I5598" s="1" t="str">
        <f t="shared" si="698"/>
        <v>SITO</v>
      </c>
      <c r="J5598" s="1" t="str">
        <f t="shared" si="699"/>
        <v>N/a</v>
      </c>
      <c r="K5598" s="1" t="s">
        <v>17694</v>
      </c>
      <c r="L5598" t="str">
        <f t="shared" si="700"/>
        <v>EMAIL</v>
      </c>
      <c r="M5598" t="str">
        <f t="shared" si="701"/>
        <v>RC1958@hotmail.it</v>
      </c>
      <c r="N5598" t="str">
        <f t="shared" si="702"/>
        <v>N/a</v>
      </c>
      <c r="O5598" t="str">
        <f t="shared" si="703"/>
        <v>RC1958@hotmail.it</v>
      </c>
      <c r="S5598" s="1" t="s">
        <v>17692</v>
      </c>
    </row>
    <row r="5599" spans="1:19" ht="14.4" x14ac:dyDescent="0.3">
      <c r="A5599" s="1" t="s">
        <v>35</v>
      </c>
      <c r="B5599" s="1" t="s">
        <v>17695</v>
      </c>
      <c r="C5599" s="1" t="s">
        <v>17696</v>
      </c>
      <c r="D5599" s="1" t="str">
        <f t="shared" si="697"/>
        <v>Frazione Olibra 55</v>
      </c>
      <c r="E5599" s="1" t="s">
        <v>17697</v>
      </c>
      <c r="F5599" s="1" t="s">
        <v>17697</v>
      </c>
      <c r="G5599" t="str">
        <f t="shared" si="696"/>
        <v>Venarotta</v>
      </c>
      <c r="H5599" t="s">
        <v>19718</v>
      </c>
      <c r="I5599" s="1" t="str">
        <f t="shared" si="698"/>
        <v>SITO</v>
      </c>
      <c r="J5599" s="1" t="str">
        <f t="shared" si="699"/>
        <v>N/a</v>
      </c>
      <c r="K5599" s="1" t="s">
        <v>17698</v>
      </c>
      <c r="L5599" t="str">
        <f t="shared" si="700"/>
        <v>EMAIL</v>
      </c>
      <c r="M5599" t="str">
        <f t="shared" si="701"/>
        <v>tenutaborgio@libero.it</v>
      </c>
      <c r="N5599" t="str">
        <f t="shared" si="702"/>
        <v>N/a</v>
      </c>
      <c r="O5599" t="str">
        <f t="shared" si="703"/>
        <v>tenutaborgio@libero.it</v>
      </c>
      <c r="S5599" s="1" t="s">
        <v>17695</v>
      </c>
    </row>
    <row r="5600" spans="1:19" ht="14.4" x14ac:dyDescent="0.3">
      <c r="A5600" s="1" t="s">
        <v>20</v>
      </c>
      <c r="B5600" s="1" t="s">
        <v>13468</v>
      </c>
      <c r="C5600" s="1" t="s">
        <v>17699</v>
      </c>
      <c r="D5600" s="1" t="str">
        <f t="shared" si="697"/>
        <v>Via Case Sparse 31</v>
      </c>
      <c r="E5600" s="1" t="s">
        <v>17697</v>
      </c>
      <c r="F5600" t="s">
        <v>19718</v>
      </c>
      <c r="G5600" t="str">
        <f t="shared" si="696"/>
        <v>N/A</v>
      </c>
      <c r="H5600" s="1" t="s">
        <v>17700</v>
      </c>
      <c r="I5600" s="1" t="str">
        <f t="shared" si="698"/>
        <v>SITO</v>
      </c>
      <c r="J5600" s="1" t="str">
        <f t="shared" si="699"/>
        <v>www.ristoranteilcasolare.com</v>
      </c>
      <c r="K5600" s="1" t="s">
        <v>17701</v>
      </c>
      <c r="L5600" t="str">
        <f t="shared" si="700"/>
        <v>EMAIL</v>
      </c>
      <c r="M5600" t="str">
        <f t="shared" si="701"/>
        <v>ristoranteilcasolaresas@pec.it</v>
      </c>
      <c r="N5600" t="str">
        <f t="shared" si="702"/>
        <v>www.ristoranteilcasolare.com</v>
      </c>
      <c r="O5600" t="str">
        <f t="shared" si="703"/>
        <v>ristoranteilcasolaresas@pec.it</v>
      </c>
      <c r="S5600" s="1" t="s">
        <v>13468</v>
      </c>
    </row>
    <row r="5601" spans="1:19" ht="14.4" x14ac:dyDescent="0.3">
      <c r="A5601" s="1" t="s">
        <v>35</v>
      </c>
      <c r="B5601" s="1" t="s">
        <v>17702</v>
      </c>
      <c r="C5601" s="1" t="s">
        <v>17703</v>
      </c>
      <c r="D5601" s="1" t="str">
        <f t="shared" si="697"/>
        <v>Contrada Cambra 75</v>
      </c>
      <c r="E5601" s="1" t="s">
        <v>17697</v>
      </c>
      <c r="F5601" s="1" t="s">
        <v>17704</v>
      </c>
      <c r="G5601" t="str">
        <f t="shared" si="696"/>
        <v>Fraz. Olibra</v>
      </c>
      <c r="H5601" s="1" t="s">
        <v>17705</v>
      </c>
      <c r="I5601" s="1" t="str">
        <f t="shared" si="698"/>
        <v>SITO</v>
      </c>
      <c r="J5601" s="1" t="str">
        <f t="shared" si="699"/>
        <v>www.angellozzi.it</v>
      </c>
      <c r="K5601" s="1" t="s">
        <v>17706</v>
      </c>
      <c r="L5601" t="str">
        <f t="shared" si="700"/>
        <v>EMAIL</v>
      </c>
      <c r="M5601" t="str">
        <f t="shared" si="701"/>
        <v>info@angellozzi.it</v>
      </c>
      <c r="N5601" t="str">
        <f t="shared" si="702"/>
        <v>www.angellozzi.it</v>
      </c>
      <c r="O5601" t="str">
        <f t="shared" si="703"/>
        <v>info@angellozzi.it</v>
      </c>
      <c r="S5601" s="1" t="s">
        <v>17702</v>
      </c>
    </row>
    <row r="5602" spans="1:19" ht="14.4" x14ac:dyDescent="0.3">
      <c r="A5602" s="1" t="s">
        <v>571</v>
      </c>
      <c r="B5602" s="1" t="s">
        <v>17707</v>
      </c>
      <c r="C5602" s="1" t="s">
        <v>17708</v>
      </c>
      <c r="D5602" s="1" t="str">
        <f t="shared" si="697"/>
        <v>Via Ottorino Respighi  Snc</v>
      </c>
      <c r="E5602" s="1" t="s">
        <v>17709</v>
      </c>
      <c r="F5602" s="1" t="s">
        <v>985</v>
      </c>
      <c r="G5602" t="str">
        <f t="shared" si="696"/>
        <v>Marina</v>
      </c>
      <c r="H5602" s="1" t="s">
        <v>17710</v>
      </c>
      <c r="I5602" s="1" t="str">
        <f t="shared" si="698"/>
        <v>SITO</v>
      </c>
      <c r="J5602" s="1" t="str">
        <f t="shared" si="699"/>
        <v>www.camping.it/marche/gardenriver</v>
      </c>
      <c r="K5602" s="1" t="s">
        <v>17711</v>
      </c>
      <c r="L5602" t="str">
        <f t="shared" si="700"/>
        <v>EMAIL</v>
      </c>
      <c r="M5602" t="str">
        <f t="shared" si="701"/>
        <v>centrovacanzegardenriver@gmail.com</v>
      </c>
      <c r="N5602" t="str">
        <f t="shared" si="702"/>
        <v>www.camping.it/marche/gardenriver</v>
      </c>
      <c r="O5602" t="str">
        <f t="shared" si="703"/>
        <v>centrovacanzegardenriver@gmail.com</v>
      </c>
      <c r="S5602" s="1" t="s">
        <v>17707</v>
      </c>
    </row>
    <row r="5603" spans="1:19" ht="14.4" x14ac:dyDescent="0.3">
      <c r="A5603" s="1" t="s">
        <v>29</v>
      </c>
      <c r="B5603" s="1" t="s">
        <v>17712</v>
      </c>
      <c r="C5603" s="1" t="s">
        <v>17713</v>
      </c>
      <c r="D5603" s="1" t="str">
        <f t="shared" si="697"/>
        <v>C.Da Barbolano 31</v>
      </c>
      <c r="E5603" s="1" t="s">
        <v>17709</v>
      </c>
      <c r="F5603" t="s">
        <v>19718</v>
      </c>
      <c r="G5603" t="str">
        <f t="shared" si="696"/>
        <v>N/A</v>
      </c>
      <c r="H5603" t="s">
        <v>19718</v>
      </c>
      <c r="I5603" s="1" t="str">
        <f t="shared" si="698"/>
        <v>SITO</v>
      </c>
      <c r="J5603" s="1" t="str">
        <f t="shared" si="699"/>
        <v>N/a</v>
      </c>
      <c r="K5603" s="1" t="s">
        <v>17714</v>
      </c>
      <c r="L5603" t="str">
        <f t="shared" si="700"/>
        <v>EMAIL</v>
      </c>
      <c r="M5603" t="str">
        <f t="shared" si="701"/>
        <v>missjole@libero.it</v>
      </c>
      <c r="N5603" t="str">
        <f t="shared" si="702"/>
        <v>N/a</v>
      </c>
      <c r="O5603" t="str">
        <f t="shared" si="703"/>
        <v>missjole@libero.it</v>
      </c>
      <c r="S5603" s="1" t="s">
        <v>17712</v>
      </c>
    </row>
    <row r="5604" spans="1:19" ht="14.4" x14ac:dyDescent="0.3">
      <c r="A5604" s="1" t="s">
        <v>571</v>
      </c>
      <c r="B5604" s="1" t="s">
        <v>17715</v>
      </c>
      <c r="C5604" s="1" t="s">
        <v>17716</v>
      </c>
      <c r="D5604" s="1" t="str">
        <f t="shared" si="697"/>
        <v>Via Aprutina, C.Da San Biagio 1</v>
      </c>
      <c r="E5604" s="1" t="s">
        <v>17709</v>
      </c>
      <c r="F5604" s="1" t="s">
        <v>17709</v>
      </c>
      <c r="G5604" t="str">
        <f t="shared" si="696"/>
        <v>Altidona</v>
      </c>
      <c r="H5604" s="1" t="s">
        <v>17717</v>
      </c>
      <c r="I5604" s="1" t="str">
        <f t="shared" si="698"/>
        <v>SITO</v>
      </c>
      <c r="J5604" s="1" t="str">
        <f t="shared" si="699"/>
        <v>www.centrovacanzemirage.it</v>
      </c>
      <c r="K5604" s="1" t="s">
        <v>17718</v>
      </c>
      <c r="L5604" t="str">
        <f t="shared" si="700"/>
        <v>EMAIL</v>
      </c>
      <c r="M5604" t="str">
        <f t="shared" si="701"/>
        <v>info@centrovacanzemirage.it</v>
      </c>
      <c r="N5604" t="str">
        <f t="shared" si="702"/>
        <v>www.centrovacanzemirage.it</v>
      </c>
      <c r="O5604" t="str">
        <f t="shared" si="703"/>
        <v>info@centrovacanzemirage.it</v>
      </c>
      <c r="S5604" s="1" t="s">
        <v>17715</v>
      </c>
    </row>
    <row r="5605" spans="1:19" ht="14.4" x14ac:dyDescent="0.3">
      <c r="A5605" s="1" t="s">
        <v>571</v>
      </c>
      <c r="B5605" s="1" t="s">
        <v>17719</v>
      </c>
      <c r="C5605" s="1" t="s">
        <v>17720</v>
      </c>
      <c r="D5605" s="1" t="str">
        <f t="shared" si="697"/>
        <v>Statale Adriatica Snc</v>
      </c>
      <c r="E5605" s="1" t="s">
        <v>17709</v>
      </c>
      <c r="F5605" s="1" t="s">
        <v>17709</v>
      </c>
      <c r="G5605" t="str">
        <f t="shared" si="696"/>
        <v>Altidona</v>
      </c>
      <c r="H5605" s="1" t="s">
        <v>17721</v>
      </c>
      <c r="I5605" s="1" t="str">
        <f t="shared" si="698"/>
        <v>SITO</v>
      </c>
      <c r="J5605" s="1" t="str">
        <f t="shared" si="699"/>
        <v>www.rivaverde.it</v>
      </c>
      <c r="K5605" s="1" t="s">
        <v>17722</v>
      </c>
      <c r="L5605" t="str">
        <f t="shared" si="700"/>
        <v>EMAIL</v>
      </c>
      <c r="M5605" t="str">
        <f t="shared" si="701"/>
        <v>info@rivaverde.it</v>
      </c>
      <c r="N5605" t="str">
        <f t="shared" si="702"/>
        <v>www.rivaverde.it</v>
      </c>
      <c r="O5605" t="str">
        <f t="shared" si="703"/>
        <v>info@rivaverde.it</v>
      </c>
      <c r="S5605" s="1" t="s">
        <v>17719</v>
      </c>
    </row>
    <row r="5606" spans="1:19" ht="14.4" x14ac:dyDescent="0.3">
      <c r="A5606" s="1" t="s">
        <v>6</v>
      </c>
      <c r="B5606" s="1" t="s">
        <v>3353</v>
      </c>
      <c r="C5606" s="1" t="s">
        <v>17723</v>
      </c>
      <c r="D5606" s="1" t="str">
        <f t="shared" si="697"/>
        <v>Contrada Calcara 6</v>
      </c>
      <c r="E5606" s="1" t="s">
        <v>17709</v>
      </c>
      <c r="F5606" s="1" t="s">
        <v>17709</v>
      </c>
      <c r="G5606" t="str">
        <f t="shared" si="696"/>
        <v>Altidona</v>
      </c>
      <c r="H5606" s="1" t="s">
        <v>17724</v>
      </c>
      <c r="I5606" s="1" t="str">
        <f t="shared" si="698"/>
        <v>SITO</v>
      </c>
      <c r="J5606" s="1" t="str">
        <f t="shared" si="699"/>
        <v>www.ristorantecasalealtidona.it</v>
      </c>
      <c r="K5606" s="1" t="s">
        <v>17725</v>
      </c>
      <c r="L5606" t="str">
        <f t="shared" si="700"/>
        <v>EMAIL</v>
      </c>
      <c r="M5606" t="str">
        <f t="shared" si="701"/>
        <v>info@ristorantecasale.it</v>
      </c>
      <c r="N5606" t="str">
        <f t="shared" si="702"/>
        <v>www.ristorantecasalealtidona.it</v>
      </c>
      <c r="O5606" t="str">
        <f t="shared" si="703"/>
        <v>info@ristorantecasale.it</v>
      </c>
      <c r="S5606" s="1" t="s">
        <v>3353</v>
      </c>
    </row>
    <row r="5607" spans="1:19" ht="14.4" x14ac:dyDescent="0.3">
      <c r="A5607" s="1" t="s">
        <v>20</v>
      </c>
      <c r="B5607" s="1" t="s">
        <v>17726</v>
      </c>
      <c r="C5607" s="1" t="s">
        <v>17727</v>
      </c>
      <c r="D5607" s="1" t="str">
        <f t="shared" si="697"/>
        <v>Via Aprutina 43</v>
      </c>
      <c r="E5607" s="1" t="s">
        <v>17709</v>
      </c>
      <c r="F5607" s="1" t="s">
        <v>17709</v>
      </c>
      <c r="G5607" t="str">
        <f t="shared" si="696"/>
        <v>Altidona</v>
      </c>
      <c r="H5607" t="s">
        <v>19718</v>
      </c>
      <c r="I5607" s="1" t="str">
        <f t="shared" si="698"/>
        <v>SITO</v>
      </c>
      <c r="J5607" s="1" t="str">
        <f t="shared" si="699"/>
        <v>N/a</v>
      </c>
      <c r="K5607" t="s">
        <v>19718</v>
      </c>
      <c r="L5607" t="str">
        <f t="shared" si="700"/>
        <v>SITO</v>
      </c>
      <c r="M5607" t="str">
        <f t="shared" si="701"/>
        <v xml:space="preserve"> </v>
      </c>
      <c r="N5607" t="str">
        <f t="shared" si="702"/>
        <v>N/a</v>
      </c>
      <c r="O5607" t="str">
        <f t="shared" si="703"/>
        <v>N/a</v>
      </c>
      <c r="S5607" s="1" t="s">
        <v>17726</v>
      </c>
    </row>
    <row r="5608" spans="1:19" ht="14.4" x14ac:dyDescent="0.3">
      <c r="A5608" s="1" t="s">
        <v>35</v>
      </c>
      <c r="B5608" s="1" t="s">
        <v>17728</v>
      </c>
      <c r="C5608" s="1" t="s">
        <v>17729</v>
      </c>
      <c r="D5608" s="1" t="str">
        <f t="shared" si="697"/>
        <v>Contrada Svarchi 12</v>
      </c>
      <c r="E5608" s="1" t="s">
        <v>17709</v>
      </c>
      <c r="F5608" s="1" t="s">
        <v>17709</v>
      </c>
      <c r="G5608" t="str">
        <f t="shared" si="696"/>
        <v>Altidona</v>
      </c>
      <c r="H5608" s="1" t="s">
        <v>17730</v>
      </c>
      <c r="I5608" s="1" t="str">
        <f t="shared" si="698"/>
        <v>SITO</v>
      </c>
      <c r="J5608" s="1" t="str">
        <f t="shared" si="699"/>
        <v>www.agriturismolavergara.it</v>
      </c>
      <c r="K5608" s="1" t="s">
        <v>17731</v>
      </c>
      <c r="L5608" t="str">
        <f t="shared" si="700"/>
        <v>EMAIL</v>
      </c>
      <c r="M5608" t="str">
        <f t="shared" si="701"/>
        <v>info@agriturismolavergara.it</v>
      </c>
      <c r="N5608" t="str">
        <f t="shared" si="702"/>
        <v>www.agriturismolavergara.it</v>
      </c>
      <c r="O5608" t="str">
        <f t="shared" si="703"/>
        <v>info@agriturismolavergara.it</v>
      </c>
      <c r="S5608" s="1" t="s">
        <v>17728</v>
      </c>
    </row>
    <row r="5609" spans="1:19" ht="14.4" x14ac:dyDescent="0.3">
      <c r="A5609" s="1" t="s">
        <v>35</v>
      </c>
      <c r="B5609" s="1" t="s">
        <v>17732</v>
      </c>
      <c r="C5609" s="1" t="s">
        <v>17733</v>
      </c>
      <c r="D5609" s="1" t="str">
        <f t="shared" si="697"/>
        <v>Contrada Latrocella  11</v>
      </c>
      <c r="E5609" s="1" t="s">
        <v>17709</v>
      </c>
      <c r="F5609" s="1" t="s">
        <v>17709</v>
      </c>
      <c r="G5609" t="str">
        <f t="shared" si="696"/>
        <v>Altidona</v>
      </c>
      <c r="H5609" s="1" t="s">
        <v>17734</v>
      </c>
      <c r="I5609" s="1" t="str">
        <f t="shared" si="698"/>
        <v>SITO</v>
      </c>
      <c r="J5609" s="1" t="str">
        <f t="shared" si="699"/>
        <v>www.agriturismolapieve.net</v>
      </c>
      <c r="K5609" s="1" t="s">
        <v>17735</v>
      </c>
      <c r="L5609" t="str">
        <f t="shared" si="700"/>
        <v>EMAIL</v>
      </c>
      <c r="M5609" t="str">
        <f t="shared" si="701"/>
        <v>info@agriturismolapieve.net</v>
      </c>
      <c r="N5609" t="str">
        <f t="shared" si="702"/>
        <v>www.agriturismolapieve.net</v>
      </c>
      <c r="O5609" t="str">
        <f t="shared" si="703"/>
        <v>info@agriturismolapieve.net</v>
      </c>
      <c r="S5609" s="1" t="s">
        <v>17732</v>
      </c>
    </row>
    <row r="5610" spans="1:19" ht="14.4" x14ac:dyDescent="0.3">
      <c r="A5610" s="1" t="s">
        <v>29</v>
      </c>
      <c r="B5610" s="1" t="s">
        <v>17736</v>
      </c>
      <c r="C5610" s="1" t="s">
        <v>17737</v>
      </c>
      <c r="D5610" s="1" t="str">
        <f t="shared" si="697"/>
        <v>Via Roma 19</v>
      </c>
      <c r="E5610" s="1" t="s">
        <v>17709</v>
      </c>
      <c r="F5610" s="1" t="s">
        <v>17709</v>
      </c>
      <c r="G5610" t="str">
        <f t="shared" si="696"/>
        <v>Altidona</v>
      </c>
      <c r="H5610" t="s">
        <v>19718</v>
      </c>
      <c r="I5610" s="1" t="str">
        <f t="shared" si="698"/>
        <v>SITO</v>
      </c>
      <c r="J5610" s="1" t="str">
        <f t="shared" si="699"/>
        <v>N/a</v>
      </c>
      <c r="K5610" s="1" t="s">
        <v>17738</v>
      </c>
      <c r="L5610" t="str">
        <f t="shared" si="700"/>
        <v>EMAIL</v>
      </c>
      <c r="M5610" t="str">
        <f t="shared" si="701"/>
        <v>maurogiommetti@tin.it</v>
      </c>
      <c r="N5610" t="str">
        <f t="shared" si="702"/>
        <v>N/a</v>
      </c>
      <c r="O5610" t="str">
        <f t="shared" si="703"/>
        <v>maurogiommetti@tin.it</v>
      </c>
      <c r="S5610" s="1" t="s">
        <v>17736</v>
      </c>
    </row>
    <row r="5611" spans="1:19" ht="14.4" x14ac:dyDescent="0.3">
      <c r="A5611" s="1" t="s">
        <v>679</v>
      </c>
      <c r="B5611" s="1" t="s">
        <v>17739</v>
      </c>
      <c r="C5611" s="1" t="s">
        <v>17740</v>
      </c>
      <c r="D5611" s="1" t="str">
        <f t="shared" si="697"/>
        <v>Via Aprutina 75 75</v>
      </c>
      <c r="E5611" s="1" t="s">
        <v>17709</v>
      </c>
      <c r="F5611" s="1" t="s">
        <v>17741</v>
      </c>
      <c r="G5611" t="str">
        <f t="shared" si="696"/>
        <v>Marina Di Altidona</v>
      </c>
      <c r="H5611" s="1" t="s">
        <v>17722</v>
      </c>
      <c r="I5611" s="1" t="str">
        <f t="shared" si="698"/>
        <v>EMAIL</v>
      </c>
      <c r="J5611" s="1" t="str">
        <f t="shared" si="699"/>
        <v xml:space="preserve"> </v>
      </c>
      <c r="K5611" s="1" t="s">
        <v>17721</v>
      </c>
      <c r="L5611" t="str">
        <f t="shared" si="700"/>
        <v>SITO</v>
      </c>
      <c r="M5611" t="str">
        <f t="shared" si="701"/>
        <v xml:space="preserve"> </v>
      </c>
      <c r="N5611" t="str">
        <f t="shared" si="702"/>
        <v>N/a</v>
      </c>
      <c r="O5611" t="str">
        <f t="shared" si="703"/>
        <v>N/a</v>
      </c>
      <c r="S5611" s="1" t="s">
        <v>17739</v>
      </c>
    </row>
    <row r="5612" spans="1:19" ht="14.4" x14ac:dyDescent="0.3">
      <c r="A5612" s="1" t="s">
        <v>679</v>
      </c>
      <c r="B5612" s="1" t="s">
        <v>17742</v>
      </c>
      <c r="C5612" s="1" t="s">
        <v>17740</v>
      </c>
      <c r="D5612" s="1" t="str">
        <f t="shared" si="697"/>
        <v>Via Aprutina 75 75</v>
      </c>
      <c r="E5612" s="1" t="s">
        <v>17709</v>
      </c>
      <c r="F5612" s="1" t="s">
        <v>17741</v>
      </c>
      <c r="G5612" t="str">
        <f t="shared" si="696"/>
        <v>Marina Di Altidona</v>
      </c>
      <c r="H5612" s="1" t="s">
        <v>17722</v>
      </c>
      <c r="I5612" s="1" t="str">
        <f t="shared" si="698"/>
        <v>EMAIL</v>
      </c>
      <c r="J5612" s="1" t="str">
        <f t="shared" si="699"/>
        <v xml:space="preserve"> </v>
      </c>
      <c r="K5612" s="1" t="s">
        <v>17721</v>
      </c>
      <c r="L5612" t="str">
        <f t="shared" si="700"/>
        <v>SITO</v>
      </c>
      <c r="M5612" t="str">
        <f t="shared" si="701"/>
        <v xml:space="preserve"> </v>
      </c>
      <c r="N5612" t="str">
        <f t="shared" si="702"/>
        <v>N/a</v>
      </c>
      <c r="O5612" t="str">
        <f t="shared" si="703"/>
        <v>N/a</v>
      </c>
      <c r="S5612" s="1" t="s">
        <v>17742</v>
      </c>
    </row>
    <row r="5613" spans="1:19" ht="14.4" x14ac:dyDescent="0.3">
      <c r="A5613" s="1" t="s">
        <v>679</v>
      </c>
      <c r="B5613" s="1" t="s">
        <v>17715</v>
      </c>
      <c r="C5613" t="s">
        <v>19718</v>
      </c>
      <c r="D5613" s="1" t="str">
        <f t="shared" si="697"/>
        <v>N/A</v>
      </c>
      <c r="E5613" s="1" t="s">
        <v>17709</v>
      </c>
      <c r="F5613" t="s">
        <v>19718</v>
      </c>
      <c r="G5613" t="str">
        <f t="shared" si="696"/>
        <v>N/A</v>
      </c>
      <c r="H5613" s="1" t="s">
        <v>17718</v>
      </c>
      <c r="I5613" s="1" t="str">
        <f t="shared" si="698"/>
        <v>EMAIL</v>
      </c>
      <c r="J5613" s="1" t="str">
        <f t="shared" si="699"/>
        <v xml:space="preserve"> </v>
      </c>
      <c r="K5613" s="1" t="s">
        <v>17717</v>
      </c>
      <c r="L5613" t="str">
        <f t="shared" si="700"/>
        <v>SITO</v>
      </c>
      <c r="M5613" t="str">
        <f t="shared" si="701"/>
        <v xml:space="preserve"> </v>
      </c>
      <c r="N5613" t="str">
        <f t="shared" si="702"/>
        <v>N/a</v>
      </c>
      <c r="O5613" t="str">
        <f t="shared" si="703"/>
        <v>N/a</v>
      </c>
      <c r="S5613" s="1" t="s">
        <v>17715</v>
      </c>
    </row>
    <row r="5614" spans="1:19" ht="14.4" x14ac:dyDescent="0.3">
      <c r="A5614" s="1" t="s">
        <v>679</v>
      </c>
      <c r="B5614" s="1" t="s">
        <v>17743</v>
      </c>
      <c r="C5614" t="s">
        <v>19718</v>
      </c>
      <c r="D5614" s="1" t="str">
        <f t="shared" si="697"/>
        <v>N/A</v>
      </c>
      <c r="E5614" s="1" t="s">
        <v>17709</v>
      </c>
      <c r="F5614" s="1" t="s">
        <v>17741</v>
      </c>
      <c r="G5614" t="str">
        <f t="shared" si="696"/>
        <v>Marina Di Altidona</v>
      </c>
      <c r="H5614" t="s">
        <v>19718</v>
      </c>
      <c r="I5614" s="1" t="str">
        <f t="shared" si="698"/>
        <v>SITO</v>
      </c>
      <c r="J5614" s="1" t="str">
        <f t="shared" si="699"/>
        <v>N/a</v>
      </c>
      <c r="K5614" t="s">
        <v>19718</v>
      </c>
      <c r="L5614" t="str">
        <f t="shared" si="700"/>
        <v>SITO</v>
      </c>
      <c r="M5614" t="str">
        <f t="shared" si="701"/>
        <v xml:space="preserve"> </v>
      </c>
      <c r="N5614" t="str">
        <f t="shared" si="702"/>
        <v>N/a</v>
      </c>
      <c r="O5614" t="str">
        <f t="shared" si="703"/>
        <v>N/a</v>
      </c>
      <c r="S5614" s="1" t="s">
        <v>17743</v>
      </c>
    </row>
    <row r="5615" spans="1:19" ht="14.4" x14ac:dyDescent="0.3">
      <c r="A5615" s="1" t="s">
        <v>29</v>
      </c>
      <c r="B5615" s="1" t="s">
        <v>17744</v>
      </c>
      <c r="C5615" s="1" t="s">
        <v>17745</v>
      </c>
      <c r="D5615" s="1" t="str">
        <f t="shared" si="697"/>
        <v>Contrada Barbolano 9</v>
      </c>
      <c r="E5615" s="1" t="s">
        <v>17709</v>
      </c>
      <c r="F5615" s="1" t="s">
        <v>17746</v>
      </c>
      <c r="G5615" t="str">
        <f t="shared" si="696"/>
        <v>Contrada Barbolano</v>
      </c>
      <c r="H5615" s="1" t="s">
        <v>17747</v>
      </c>
      <c r="I5615" s="1" t="str">
        <f t="shared" si="698"/>
        <v>SITO</v>
      </c>
      <c r="J5615" s="1" t="str">
        <f t="shared" si="699"/>
        <v>www.tenutabarbolano.com</v>
      </c>
      <c r="K5615" s="1" t="s">
        <v>17748</v>
      </c>
      <c r="L5615" t="str">
        <f t="shared" si="700"/>
        <v>EMAIL</v>
      </c>
      <c r="M5615" t="str">
        <f t="shared" si="701"/>
        <v>info@tenutabarbolano.com</v>
      </c>
      <c r="N5615" t="str">
        <f t="shared" si="702"/>
        <v>www.tenutabarbolano.com</v>
      </c>
      <c r="O5615" t="str">
        <f t="shared" si="703"/>
        <v>info@tenutabarbolano.com</v>
      </c>
      <c r="S5615" s="1" t="s">
        <v>17744</v>
      </c>
    </row>
    <row r="5616" spans="1:19" ht="14.4" x14ac:dyDescent="0.3">
      <c r="A5616" s="1" t="s">
        <v>82</v>
      </c>
      <c r="B5616" s="1" t="s">
        <v>17749</v>
      </c>
      <c r="C5616" s="1" t="s">
        <v>17750</v>
      </c>
      <c r="D5616" s="1" t="str">
        <f t="shared" si="697"/>
        <v>Guglielmucci  2</v>
      </c>
      <c r="E5616" s="1" t="s">
        <v>17751</v>
      </c>
      <c r="F5616" s="1" t="s">
        <v>17751</v>
      </c>
      <c r="G5616" t="str">
        <f t="shared" si="696"/>
        <v>Amandola</v>
      </c>
      <c r="H5616" t="s">
        <v>19718</v>
      </c>
      <c r="I5616" s="1" t="str">
        <f t="shared" si="698"/>
        <v>SITO</v>
      </c>
      <c r="J5616" s="1" t="str">
        <f t="shared" si="699"/>
        <v>N/a</v>
      </c>
      <c r="K5616" s="1" t="s">
        <v>17752</v>
      </c>
      <c r="L5616" t="str">
        <f t="shared" si="700"/>
        <v>EMAIL</v>
      </c>
      <c r="M5616" t="str">
        <f t="shared" si="701"/>
        <v>borgodellefate@virgilio.it</v>
      </c>
      <c r="N5616" t="str">
        <f t="shared" si="702"/>
        <v>N/a</v>
      </c>
      <c r="O5616" t="str">
        <f t="shared" si="703"/>
        <v>borgodellefate@virgilio.it</v>
      </c>
      <c r="S5616" s="1" t="s">
        <v>17749</v>
      </c>
    </row>
    <row r="5617" spans="1:19" ht="14.4" x14ac:dyDescent="0.3">
      <c r="A5617" s="1" t="s">
        <v>29</v>
      </c>
      <c r="B5617" s="1" t="s">
        <v>17753</v>
      </c>
      <c r="C5617" s="1" t="s">
        <v>17754</v>
      </c>
      <c r="D5617" s="1" t="str">
        <f t="shared" si="697"/>
        <v>Località Villa Scagnoli Snc</v>
      </c>
      <c r="E5617" s="1" t="s">
        <v>17751</v>
      </c>
      <c r="F5617" s="1" t="s">
        <v>17751</v>
      </c>
      <c r="G5617" t="str">
        <f t="shared" si="696"/>
        <v>Amandola</v>
      </c>
      <c r="H5617" t="s">
        <v>19718</v>
      </c>
      <c r="I5617" s="1" t="str">
        <f t="shared" si="698"/>
        <v>SITO</v>
      </c>
      <c r="J5617" s="1" t="str">
        <f t="shared" si="699"/>
        <v>N/a</v>
      </c>
      <c r="K5617" s="1" t="s">
        <v>17755</v>
      </c>
      <c r="L5617" t="str">
        <f t="shared" si="700"/>
        <v>EMAIL</v>
      </c>
      <c r="M5617" t="str">
        <f t="shared" si="701"/>
        <v>francescadiiorio@hotmail.com</v>
      </c>
      <c r="N5617" t="str">
        <f t="shared" si="702"/>
        <v>N/a</v>
      </c>
      <c r="O5617" t="str">
        <f t="shared" si="703"/>
        <v>francescadiiorio@hotmail.com</v>
      </c>
      <c r="S5617" s="1" t="s">
        <v>17753</v>
      </c>
    </row>
    <row r="5618" spans="1:19" ht="14.4" x14ac:dyDescent="0.3">
      <c r="A5618" s="1" t="s">
        <v>12</v>
      </c>
      <c r="B5618" s="1" t="s">
        <v>17756</v>
      </c>
      <c r="C5618" t="s">
        <v>19718</v>
      </c>
      <c r="D5618" s="1" t="str">
        <f t="shared" si="697"/>
        <v>N/A</v>
      </c>
      <c r="E5618" s="1" t="s">
        <v>17751</v>
      </c>
      <c r="F5618" t="s">
        <v>19718</v>
      </c>
      <c r="G5618" t="str">
        <f t="shared" si="696"/>
        <v>N/A</v>
      </c>
      <c r="H5618" t="s">
        <v>19718</v>
      </c>
      <c r="I5618" s="1" t="str">
        <f t="shared" si="698"/>
        <v>SITO</v>
      </c>
      <c r="J5618" s="1" t="str">
        <f t="shared" si="699"/>
        <v>N/a</v>
      </c>
      <c r="K5618" t="s">
        <v>19718</v>
      </c>
      <c r="L5618" t="str">
        <f t="shared" si="700"/>
        <v>SITO</v>
      </c>
      <c r="M5618" t="str">
        <f t="shared" si="701"/>
        <v xml:space="preserve"> </v>
      </c>
      <c r="N5618" t="str">
        <f t="shared" si="702"/>
        <v>N/a</v>
      </c>
      <c r="O5618" t="str">
        <f t="shared" si="703"/>
        <v>N/a</v>
      </c>
      <c r="S5618" s="1" t="s">
        <v>17756</v>
      </c>
    </row>
    <row r="5619" spans="1:19" ht="14.4" x14ac:dyDescent="0.3">
      <c r="A5619" s="1" t="s">
        <v>12</v>
      </c>
      <c r="B5619" s="1" t="s">
        <v>17757</v>
      </c>
      <c r="C5619" s="1" t="s">
        <v>17758</v>
      </c>
      <c r="D5619" s="1" t="str">
        <f t="shared" si="697"/>
        <v>C.Da Friano 5</v>
      </c>
      <c r="E5619" s="1" t="s">
        <v>17751</v>
      </c>
      <c r="F5619" t="s">
        <v>19718</v>
      </c>
      <c r="G5619" t="str">
        <f t="shared" si="696"/>
        <v>N/A</v>
      </c>
      <c r="H5619" s="1" t="s">
        <v>17759</v>
      </c>
      <c r="I5619" s="1" t="str">
        <f t="shared" si="698"/>
        <v>SITO</v>
      </c>
      <c r="J5619" s="1" t="str">
        <f t="shared" si="699"/>
        <v>www.lamirabella.com</v>
      </c>
      <c r="K5619" s="1" t="s">
        <v>17760</v>
      </c>
      <c r="L5619" t="str">
        <f t="shared" si="700"/>
        <v>EMAIL</v>
      </c>
      <c r="M5619" t="str">
        <f t="shared" si="701"/>
        <v>cfeuth@gmail.com</v>
      </c>
      <c r="N5619" t="str">
        <f t="shared" si="702"/>
        <v>www.lamirabella.com</v>
      </c>
      <c r="O5619" t="str">
        <f t="shared" si="703"/>
        <v>cfeuth@gmail.com</v>
      </c>
      <c r="S5619" s="1" t="s">
        <v>17757</v>
      </c>
    </row>
    <row r="5620" spans="1:19" ht="14.4" x14ac:dyDescent="0.3">
      <c r="A5620" s="1" t="s">
        <v>35</v>
      </c>
      <c r="B5620" s="1" t="s">
        <v>17761</v>
      </c>
      <c r="C5620" s="1" t="s">
        <v>17762</v>
      </c>
      <c r="D5620" s="1" t="str">
        <f t="shared" si="697"/>
        <v>C:Da Pino Di Contro Sn</v>
      </c>
      <c r="E5620" s="1" t="s">
        <v>17751</v>
      </c>
      <c r="F5620" t="s">
        <v>19718</v>
      </c>
      <c r="G5620" t="str">
        <f t="shared" si="696"/>
        <v>N/A</v>
      </c>
      <c r="H5620" t="s">
        <v>19718</v>
      </c>
      <c r="I5620" s="1" t="str">
        <f t="shared" si="698"/>
        <v>SITO</v>
      </c>
      <c r="J5620" s="1" t="str">
        <f t="shared" si="699"/>
        <v>N/a</v>
      </c>
      <c r="K5620" s="1" t="s">
        <v>17763</v>
      </c>
      <c r="L5620" t="str">
        <f t="shared" si="700"/>
        <v>EMAIL</v>
      </c>
      <c r="M5620" t="str">
        <f t="shared" si="701"/>
        <v>inestitente@regione.it</v>
      </c>
      <c r="N5620" t="str">
        <f t="shared" si="702"/>
        <v>N/a</v>
      </c>
      <c r="O5620" t="str">
        <f t="shared" si="703"/>
        <v>inestitente@regione.it</v>
      </c>
      <c r="S5620" s="1" t="s">
        <v>17761</v>
      </c>
    </row>
    <row r="5621" spans="1:19" ht="14.4" x14ac:dyDescent="0.3">
      <c r="A5621" s="1" t="s">
        <v>82</v>
      </c>
      <c r="B5621" s="1" t="s">
        <v>17764</v>
      </c>
      <c r="C5621" t="s">
        <v>19718</v>
      </c>
      <c r="D5621" s="1" t="str">
        <f t="shared" si="697"/>
        <v>N/A</v>
      </c>
      <c r="E5621" s="1" t="s">
        <v>17751</v>
      </c>
      <c r="F5621" s="1" t="s">
        <v>17751</v>
      </c>
      <c r="G5621" t="str">
        <f t="shared" si="696"/>
        <v>Amandola</v>
      </c>
      <c r="H5621" t="s">
        <v>19718</v>
      </c>
      <c r="I5621" s="1" t="str">
        <f t="shared" si="698"/>
        <v>SITO</v>
      </c>
      <c r="J5621" s="1" t="str">
        <f t="shared" si="699"/>
        <v>N/a</v>
      </c>
      <c r="K5621" s="1" t="s">
        <v>17765</v>
      </c>
      <c r="L5621" t="str">
        <f t="shared" si="700"/>
        <v>EMAIL</v>
      </c>
      <c r="M5621" t="str">
        <f t="shared" si="701"/>
        <v>griffiths.tamara@gmail.com</v>
      </c>
      <c r="N5621" t="str">
        <f t="shared" si="702"/>
        <v>N/a</v>
      </c>
      <c r="O5621" t="str">
        <f t="shared" si="703"/>
        <v>griffiths.tamara@gmail.com</v>
      </c>
      <c r="S5621" s="1" t="s">
        <v>17764</v>
      </c>
    </row>
    <row r="5622" spans="1:19" ht="14.4" x14ac:dyDescent="0.3">
      <c r="A5622" s="1" t="s">
        <v>6</v>
      </c>
      <c r="B5622" s="1" t="s">
        <v>17766</v>
      </c>
      <c r="C5622" s="1" t="s">
        <v>17767</v>
      </c>
      <c r="D5622" s="1" t="str">
        <f t="shared" si="697"/>
        <v>Villa Marnacchia 2</v>
      </c>
      <c r="E5622" s="1" t="s">
        <v>17751</v>
      </c>
      <c r="F5622" s="1" t="s">
        <v>17751</v>
      </c>
      <c r="G5622" t="str">
        <f t="shared" si="696"/>
        <v>Amandola</v>
      </c>
      <c r="H5622" s="1" t="s">
        <v>17768</v>
      </c>
      <c r="I5622" s="1" t="str">
        <f t="shared" si="698"/>
        <v>SITO</v>
      </c>
      <c r="J5622" s="1" t="str">
        <f t="shared" si="699"/>
        <v>www.laquercetadimarnacchia.it</v>
      </c>
      <c r="K5622" s="1" t="s">
        <v>17769</v>
      </c>
      <c r="L5622" t="str">
        <f t="shared" si="700"/>
        <v>EMAIL</v>
      </c>
      <c r="M5622" t="str">
        <f t="shared" si="701"/>
        <v>gio@la quercetadimarnacchia.it</v>
      </c>
      <c r="N5622" t="str">
        <f t="shared" si="702"/>
        <v>www.laquercetadimarnacchia.it</v>
      </c>
      <c r="O5622" t="str">
        <f t="shared" si="703"/>
        <v>gio@la quercetadimarnacchia.it</v>
      </c>
      <c r="S5622" s="1" t="s">
        <v>17766</v>
      </c>
    </row>
    <row r="5623" spans="1:19" ht="14.4" x14ac:dyDescent="0.3">
      <c r="A5623" s="1" t="s">
        <v>29</v>
      </c>
      <c r="B5623" s="1" t="s">
        <v>17770</v>
      </c>
      <c r="C5623" s="1" t="s">
        <v>17771</v>
      </c>
      <c r="D5623" s="1" t="str">
        <f t="shared" si="697"/>
        <v>Contrada Sant' Ippolito 15</v>
      </c>
      <c r="E5623" s="1" t="s">
        <v>17751</v>
      </c>
      <c r="F5623" s="1" t="s">
        <v>17751</v>
      </c>
      <c r="G5623" t="str">
        <f t="shared" si="696"/>
        <v>Amandola</v>
      </c>
      <c r="H5623" t="s">
        <v>19718</v>
      </c>
      <c r="I5623" s="1" t="str">
        <f t="shared" si="698"/>
        <v>SITO</v>
      </c>
      <c r="J5623" s="1" t="str">
        <f t="shared" si="699"/>
        <v>N/a</v>
      </c>
      <c r="K5623" s="1" t="s">
        <v>17772</v>
      </c>
      <c r="L5623" t="str">
        <f t="shared" si="700"/>
        <v>EMAIL</v>
      </c>
      <c r="M5623" t="str">
        <f t="shared" si="701"/>
        <v>bwarner@gmail.com</v>
      </c>
      <c r="N5623" t="str">
        <f t="shared" si="702"/>
        <v>N/a</v>
      </c>
      <c r="O5623" t="str">
        <f t="shared" si="703"/>
        <v>bwarner@gmail.com</v>
      </c>
      <c r="S5623" s="1" t="s">
        <v>17770</v>
      </c>
    </row>
    <row r="5624" spans="1:19" ht="14.4" x14ac:dyDescent="0.3">
      <c r="A5624" s="1" t="s">
        <v>35</v>
      </c>
      <c r="B5624" s="1" t="s">
        <v>17773</v>
      </c>
      <c r="C5624" s="1" t="s">
        <v>17774</v>
      </c>
      <c r="D5624" s="1" t="str">
        <f t="shared" si="697"/>
        <v>Contr. Collicelli 10</v>
      </c>
      <c r="E5624" s="1" t="s">
        <v>17751</v>
      </c>
      <c r="F5624" s="1" t="s">
        <v>17751</v>
      </c>
      <c r="G5624" t="str">
        <f t="shared" si="696"/>
        <v>Amandola</v>
      </c>
      <c r="H5624" t="s">
        <v>19718</v>
      </c>
      <c r="I5624" s="1" t="str">
        <f t="shared" si="698"/>
        <v>SITO</v>
      </c>
      <c r="J5624" s="1" t="str">
        <f t="shared" si="699"/>
        <v>N/a</v>
      </c>
      <c r="K5624" t="s">
        <v>19718</v>
      </c>
      <c r="L5624" t="str">
        <f t="shared" si="700"/>
        <v>SITO</v>
      </c>
      <c r="M5624" t="str">
        <f t="shared" si="701"/>
        <v xml:space="preserve"> </v>
      </c>
      <c r="N5624" t="str">
        <f t="shared" si="702"/>
        <v>N/a</v>
      </c>
      <c r="O5624" t="str">
        <f t="shared" si="703"/>
        <v>N/a</v>
      </c>
      <c r="S5624" s="1" t="s">
        <v>17773</v>
      </c>
    </row>
    <row r="5625" spans="1:19" ht="14.4" x14ac:dyDescent="0.3">
      <c r="A5625" s="1" t="s">
        <v>20</v>
      </c>
      <c r="B5625" s="1" t="s">
        <v>9777</v>
      </c>
      <c r="C5625" s="1" t="s">
        <v>17775</v>
      </c>
      <c r="D5625" s="1" t="str">
        <f t="shared" si="697"/>
        <v>Piazza Umberto I 7</v>
      </c>
      <c r="E5625" s="1" t="s">
        <v>17751</v>
      </c>
      <c r="F5625" s="1" t="s">
        <v>17751</v>
      </c>
      <c r="G5625" t="str">
        <f t="shared" si="696"/>
        <v>Amandola</v>
      </c>
      <c r="H5625" s="1" t="s">
        <v>17776</v>
      </c>
      <c r="I5625" s="1" t="str">
        <f t="shared" si="698"/>
        <v>SITO</v>
      </c>
      <c r="J5625" s="1" t="str">
        <f t="shared" si="699"/>
        <v>sibillinihotels.it</v>
      </c>
      <c r="K5625" s="1" t="s">
        <v>17777</v>
      </c>
      <c r="L5625" t="str">
        <f t="shared" si="700"/>
        <v>EMAIL</v>
      </c>
      <c r="M5625" t="str">
        <f t="shared" si="701"/>
        <v>hparadiso@inwind.it</v>
      </c>
      <c r="N5625" t="str">
        <f t="shared" si="702"/>
        <v>sibillinihotels.it</v>
      </c>
      <c r="O5625" t="str">
        <f t="shared" si="703"/>
        <v>hparadiso@inwind.it</v>
      </c>
      <c r="S5625" s="1" t="s">
        <v>9777</v>
      </c>
    </row>
    <row r="5626" spans="1:19" ht="14.4" x14ac:dyDescent="0.3">
      <c r="A5626" s="1" t="s">
        <v>35</v>
      </c>
      <c r="B5626" s="1" t="s">
        <v>17778</v>
      </c>
      <c r="C5626" t="s">
        <v>19718</v>
      </c>
      <c r="D5626" s="1" t="str">
        <f t="shared" si="697"/>
        <v>N/A</v>
      </c>
      <c r="E5626" s="1" t="s">
        <v>17751</v>
      </c>
      <c r="F5626" s="1" t="s">
        <v>17751</v>
      </c>
      <c r="G5626" t="str">
        <f t="shared" si="696"/>
        <v>Amandola</v>
      </c>
      <c r="H5626" t="s">
        <v>19718</v>
      </c>
      <c r="I5626" s="1" t="str">
        <f t="shared" si="698"/>
        <v>SITO</v>
      </c>
      <c r="J5626" s="1" t="str">
        <f t="shared" si="699"/>
        <v>N/a</v>
      </c>
      <c r="K5626" s="1" t="s">
        <v>17779</v>
      </c>
      <c r="L5626" t="str">
        <f t="shared" si="700"/>
        <v>EMAIL</v>
      </c>
      <c r="M5626" t="str">
        <f t="shared" si="701"/>
        <v>selandari.marco@libero.it</v>
      </c>
      <c r="N5626" t="str">
        <f t="shared" si="702"/>
        <v>N/a</v>
      </c>
      <c r="O5626" t="str">
        <f t="shared" si="703"/>
        <v>selandari.marco@libero.it</v>
      </c>
      <c r="S5626" s="1" t="s">
        <v>17778</v>
      </c>
    </row>
    <row r="5627" spans="1:19" ht="14.4" x14ac:dyDescent="0.3">
      <c r="A5627" s="1" t="s">
        <v>82</v>
      </c>
      <c r="B5627" s="1" t="s">
        <v>12530</v>
      </c>
      <c r="C5627" t="s">
        <v>19718</v>
      </c>
      <c r="D5627" s="1" t="str">
        <f t="shared" si="697"/>
        <v>N/A</v>
      </c>
      <c r="E5627" s="1" t="s">
        <v>17751</v>
      </c>
      <c r="F5627" s="1" t="s">
        <v>17751</v>
      </c>
      <c r="G5627" t="str">
        <f t="shared" si="696"/>
        <v>Amandola</v>
      </c>
      <c r="H5627" s="1" t="s">
        <v>12532</v>
      </c>
      <c r="I5627" s="1" t="str">
        <f t="shared" si="698"/>
        <v>SITO</v>
      </c>
      <c r="J5627" s="1" t="str">
        <f t="shared" si="699"/>
        <v>www.sanruffino.com</v>
      </c>
      <c r="K5627" s="1" t="s">
        <v>12533</v>
      </c>
      <c r="L5627" t="str">
        <f t="shared" si="700"/>
        <v>EMAIL</v>
      </c>
      <c r="M5627" t="str">
        <f t="shared" si="701"/>
        <v>info@sanruffino.com</v>
      </c>
      <c r="N5627" t="str">
        <f t="shared" si="702"/>
        <v>www.sanruffino.com</v>
      </c>
      <c r="O5627" t="str">
        <f t="shared" si="703"/>
        <v>info@sanruffino.com</v>
      </c>
      <c r="S5627" s="1" t="s">
        <v>12530</v>
      </c>
    </row>
    <row r="5628" spans="1:19" ht="14.4" x14ac:dyDescent="0.3">
      <c r="A5628" s="1" t="s">
        <v>35</v>
      </c>
      <c r="B5628" s="1" t="s">
        <v>17780</v>
      </c>
      <c r="C5628" s="1" t="s">
        <v>17781</v>
      </c>
      <c r="D5628" s="1" t="str">
        <f t="shared" si="697"/>
        <v>Contrada San Lorenzo 3</v>
      </c>
      <c r="E5628" s="1" t="s">
        <v>17751</v>
      </c>
      <c r="F5628" s="1" t="s">
        <v>17751</v>
      </c>
      <c r="G5628" t="str">
        <f t="shared" si="696"/>
        <v>Amandola</v>
      </c>
      <c r="H5628" s="1" t="s">
        <v>17782</v>
      </c>
      <c r="I5628" s="1" t="str">
        <f t="shared" si="698"/>
        <v>SITO</v>
      </c>
      <c r="J5628" s="1" t="str">
        <f t="shared" si="699"/>
        <v>www.agriturismo-nelle-marche.net</v>
      </c>
      <c r="K5628" s="1" t="s">
        <v>17783</v>
      </c>
      <c r="L5628" t="str">
        <f t="shared" si="700"/>
        <v>EMAIL</v>
      </c>
      <c r="M5628" t="str">
        <f t="shared" si="701"/>
        <v>graziella.pelloni@libero.it</v>
      </c>
      <c r="N5628" t="str">
        <f t="shared" si="702"/>
        <v>www.agriturismo-nelle-marche.net</v>
      </c>
      <c r="O5628" t="str">
        <f t="shared" si="703"/>
        <v>graziella.pelloni@libero.it</v>
      </c>
      <c r="S5628" s="1" t="s">
        <v>17780</v>
      </c>
    </row>
    <row r="5629" spans="1:19" ht="14.4" x14ac:dyDescent="0.3">
      <c r="A5629" s="1" t="s">
        <v>35</v>
      </c>
      <c r="B5629" s="1" t="s">
        <v>17784</v>
      </c>
      <c r="C5629" s="1" t="s">
        <v>17785</v>
      </c>
      <c r="D5629" s="1" t="str">
        <f t="shared" si="697"/>
        <v>Contrada Piana 4</v>
      </c>
      <c r="E5629" s="1" t="s">
        <v>17751</v>
      </c>
      <c r="F5629" s="1" t="s">
        <v>17751</v>
      </c>
      <c r="G5629" t="str">
        <f t="shared" si="696"/>
        <v>Amandola</v>
      </c>
      <c r="H5629" t="s">
        <v>19718</v>
      </c>
      <c r="I5629" s="1" t="str">
        <f t="shared" si="698"/>
        <v>SITO</v>
      </c>
      <c r="J5629" s="1" t="str">
        <f t="shared" si="699"/>
        <v>N/a</v>
      </c>
      <c r="K5629" s="1" t="s">
        <v>17786</v>
      </c>
      <c r="L5629" t="str">
        <f t="shared" si="700"/>
        <v>EMAIL</v>
      </c>
      <c r="M5629" t="str">
        <f t="shared" si="701"/>
        <v>gabriele.marini@coldiretti.it</v>
      </c>
      <c r="N5629" t="str">
        <f t="shared" si="702"/>
        <v>N/a</v>
      </c>
      <c r="O5629" t="str">
        <f t="shared" si="703"/>
        <v>gabriele.marini@coldiretti.it</v>
      </c>
      <c r="S5629" s="1" t="s">
        <v>17784</v>
      </c>
    </row>
    <row r="5630" spans="1:19" ht="14.4" x14ac:dyDescent="0.3">
      <c r="A5630" s="1" t="s">
        <v>35</v>
      </c>
      <c r="B5630" s="1" t="s">
        <v>17787</v>
      </c>
      <c r="C5630" s="1" t="s">
        <v>17788</v>
      </c>
      <c r="D5630" s="1" t="str">
        <f t="shared" si="697"/>
        <v>Villa Piane 21</v>
      </c>
      <c r="E5630" s="1" t="s">
        <v>17751</v>
      </c>
      <c r="F5630" s="1" t="s">
        <v>17751</v>
      </c>
      <c r="G5630" t="str">
        <f t="shared" si="696"/>
        <v>Amandola</v>
      </c>
      <c r="H5630" s="1" t="s">
        <v>17789</v>
      </c>
      <c r="I5630" s="1" t="str">
        <f t="shared" si="698"/>
        <v>SITO</v>
      </c>
      <c r="J5630" s="1" t="str">
        <f t="shared" si="699"/>
        <v>www.anticatenutalepiane.com</v>
      </c>
      <c r="K5630" s="1" t="s">
        <v>17790</v>
      </c>
      <c r="L5630" t="str">
        <f t="shared" si="700"/>
        <v>EMAIL</v>
      </c>
      <c r="M5630" t="str">
        <f t="shared" si="701"/>
        <v>info@anticatenutalepiane.com</v>
      </c>
      <c r="N5630" t="str">
        <f t="shared" si="702"/>
        <v>www.anticatenutalepiane.com</v>
      </c>
      <c r="O5630" t="str">
        <f t="shared" si="703"/>
        <v>info@anticatenutalepiane.com</v>
      </c>
      <c r="S5630" s="1" t="s">
        <v>17787</v>
      </c>
    </row>
    <row r="5631" spans="1:19" ht="14.4" x14ac:dyDescent="0.3">
      <c r="A5631" s="1" t="s">
        <v>82</v>
      </c>
      <c r="B5631" s="1" t="s">
        <v>17791</v>
      </c>
      <c r="C5631" s="1" t="s">
        <v>17792</v>
      </c>
      <c r="D5631" s="1" t="str">
        <f t="shared" si="697"/>
        <v>Via Zoccolanti 2</v>
      </c>
      <c r="E5631" s="1" t="s">
        <v>17751</v>
      </c>
      <c r="F5631" s="1" t="s">
        <v>17751</v>
      </c>
      <c r="G5631" t="str">
        <f t="shared" si="696"/>
        <v>Amandola</v>
      </c>
      <c r="H5631" s="1" t="s">
        <v>17793</v>
      </c>
      <c r="I5631" s="1" t="str">
        <f t="shared" si="698"/>
        <v>SITO</v>
      </c>
      <c r="J5631" s="1" t="str">
        <f t="shared" si="699"/>
        <v>www.camereilconvento.it</v>
      </c>
      <c r="K5631" s="1" t="s">
        <v>17794</v>
      </c>
      <c r="L5631" t="str">
        <f t="shared" si="700"/>
        <v>EMAIL</v>
      </c>
      <c r="M5631" t="str">
        <f t="shared" si="701"/>
        <v>info@camereilconvento.it</v>
      </c>
      <c r="N5631" t="str">
        <f t="shared" si="702"/>
        <v>www.camereilconvento.it</v>
      </c>
      <c r="O5631" t="str">
        <f t="shared" si="703"/>
        <v>info@camereilconvento.it</v>
      </c>
      <c r="S5631" s="1" t="s">
        <v>17791</v>
      </c>
    </row>
    <row r="5632" spans="1:19" ht="14.4" x14ac:dyDescent="0.3">
      <c r="A5632" s="1" t="s">
        <v>12</v>
      </c>
      <c r="B5632" s="1" t="s">
        <v>17795</v>
      </c>
      <c r="C5632" s="1" t="s">
        <v>17796</v>
      </c>
      <c r="D5632" s="1" t="str">
        <f t="shared" si="697"/>
        <v>C.Da Cerrara 1</v>
      </c>
      <c r="E5632" s="1" t="s">
        <v>17751</v>
      </c>
      <c r="F5632" s="1" t="s">
        <v>17797</v>
      </c>
      <c r="G5632" t="str">
        <f t="shared" si="696"/>
        <v>C.Da Cerrara</v>
      </c>
      <c r="H5632" t="s">
        <v>19718</v>
      </c>
      <c r="I5632" s="1" t="str">
        <f t="shared" si="698"/>
        <v>SITO</v>
      </c>
      <c r="J5632" s="1" t="str">
        <f t="shared" si="699"/>
        <v>N/a</v>
      </c>
      <c r="K5632" s="1" t="s">
        <v>17798</v>
      </c>
      <c r="L5632" t="str">
        <f t="shared" si="700"/>
        <v>EMAIL</v>
      </c>
      <c r="M5632" t="str">
        <f t="shared" si="701"/>
        <v>wanne_van_egmond@hotmail.com</v>
      </c>
      <c r="N5632" t="str">
        <f t="shared" si="702"/>
        <v>N/a</v>
      </c>
      <c r="O5632" t="str">
        <f t="shared" si="703"/>
        <v>wanne_van_egmond@hotmail.com</v>
      </c>
      <c r="S5632" s="1" t="s">
        <v>17795</v>
      </c>
    </row>
    <row r="5633" spans="1:19" ht="14.4" x14ac:dyDescent="0.3">
      <c r="A5633" s="1" t="s">
        <v>12</v>
      </c>
      <c r="B5633" s="1" t="s">
        <v>17756</v>
      </c>
      <c r="C5633" s="1" t="s">
        <v>17799</v>
      </c>
      <c r="D5633" s="1" t="str">
        <f t="shared" si="697"/>
        <v>C.Da Lera 5</v>
      </c>
      <c r="E5633" s="1" t="s">
        <v>17751</v>
      </c>
      <c r="F5633" t="s">
        <v>19718</v>
      </c>
      <c r="G5633" t="str">
        <f t="shared" si="696"/>
        <v>N/A</v>
      </c>
      <c r="H5633" t="s">
        <v>19718</v>
      </c>
      <c r="I5633" s="1" t="str">
        <f t="shared" si="698"/>
        <v>SITO</v>
      </c>
      <c r="J5633" s="1" t="str">
        <f t="shared" si="699"/>
        <v>N/a</v>
      </c>
      <c r="K5633" s="1" t="s">
        <v>17800</v>
      </c>
      <c r="L5633" t="str">
        <f t="shared" si="700"/>
        <v>EMAIL</v>
      </c>
      <c r="M5633" t="str">
        <f t="shared" si="701"/>
        <v>assistant_studiolegale@yahoo.it</v>
      </c>
      <c r="N5633" t="str">
        <f t="shared" si="702"/>
        <v>N/a</v>
      </c>
      <c r="O5633" t="str">
        <f t="shared" si="703"/>
        <v>assistant_studiolegale@yahoo.it</v>
      </c>
      <c r="S5633" s="1" t="s">
        <v>17756</v>
      </c>
    </row>
    <row r="5634" spans="1:19" ht="14.4" x14ac:dyDescent="0.3">
      <c r="A5634" s="1" t="s">
        <v>12</v>
      </c>
      <c r="B5634" s="1" t="s">
        <v>17801</v>
      </c>
      <c r="C5634" s="1" t="s">
        <v>17802</v>
      </c>
      <c r="D5634" s="1" t="str">
        <f t="shared" si="697"/>
        <v>Contrada Scheggia 11</v>
      </c>
      <c r="E5634" s="1" t="s">
        <v>17751</v>
      </c>
      <c r="F5634" t="s">
        <v>19718</v>
      </c>
      <c r="G5634" t="str">
        <f t="shared" ref="G5634:G5697" si="704">PROPER(F5634)</f>
        <v>N/A</v>
      </c>
      <c r="H5634" t="s">
        <v>19718</v>
      </c>
      <c r="I5634" s="1" t="str">
        <f t="shared" si="698"/>
        <v>SITO</v>
      </c>
      <c r="J5634" s="1" t="str">
        <f t="shared" si="699"/>
        <v>N/a</v>
      </c>
      <c r="K5634" s="1" t="s">
        <v>17803</v>
      </c>
      <c r="L5634" t="str">
        <f t="shared" si="700"/>
        <v>EMAIL</v>
      </c>
      <c r="M5634" t="str">
        <f t="shared" si="701"/>
        <v>robertgerig@gmail.com</v>
      </c>
      <c r="N5634" t="str">
        <f t="shared" si="702"/>
        <v>N/a</v>
      </c>
      <c r="O5634" t="str">
        <f t="shared" si="703"/>
        <v>robertgerig@gmail.com</v>
      </c>
      <c r="S5634" s="1" t="s">
        <v>17801</v>
      </c>
    </row>
    <row r="5635" spans="1:19" ht="14.4" x14ac:dyDescent="0.3">
      <c r="A5635" s="1" t="s">
        <v>82</v>
      </c>
      <c r="B5635" s="1" t="s">
        <v>17804</v>
      </c>
      <c r="C5635" s="1" t="s">
        <v>5521</v>
      </c>
      <c r="D5635" s="1" t="str">
        <f t="shared" ref="D5635:D5698" si="705">PROPER(C5635)</f>
        <v>Via Fabio Filzi 2</v>
      </c>
      <c r="E5635" s="1" t="s">
        <v>17751</v>
      </c>
      <c r="F5635" t="s">
        <v>19718</v>
      </c>
      <c r="G5635" t="str">
        <f t="shared" si="704"/>
        <v>N/A</v>
      </c>
      <c r="H5635" t="s">
        <v>19718</v>
      </c>
      <c r="I5635" s="1" t="str">
        <f t="shared" ref="I5635:I5698" si="706">IF(ISERROR(FIND("@",H5635)),"SITO","EMAIL")</f>
        <v>SITO</v>
      </c>
      <c r="J5635" s="1" t="str">
        <f t="shared" ref="J5635:J5698" si="707">IF(I5635="SITO",H5635," ")</f>
        <v>N/a</v>
      </c>
      <c r="K5635" s="1" t="s">
        <v>17805</v>
      </c>
      <c r="L5635" t="str">
        <f t="shared" ref="L5635:L5698" si="708">IF(ISERROR(FIND("@",K5635)),"SITO","EMAIL")</f>
        <v>EMAIL</v>
      </c>
      <c r="M5635" t="str">
        <f t="shared" ref="M5635:M5698" si="709">IF(L5635="EMAIL",K5635, " ")</f>
        <v>b.flo@libero.it</v>
      </c>
      <c r="N5635" t="str">
        <f t="shared" ref="N5635:N5698" si="710">IF(J5635&lt;&gt;" ", J5635, "N/a")</f>
        <v>N/a</v>
      </c>
      <c r="O5635" t="str">
        <f t="shared" ref="O5635:O5698" si="711">IF(M5635 &lt;&gt; " ", M5635,"N/a")</f>
        <v>b.flo@libero.it</v>
      </c>
      <c r="S5635" s="1" t="s">
        <v>17804</v>
      </c>
    </row>
    <row r="5636" spans="1:19" ht="14.4" x14ac:dyDescent="0.3">
      <c r="A5636" s="1" t="s">
        <v>12</v>
      </c>
      <c r="B5636" s="1" t="s">
        <v>17806</v>
      </c>
      <c r="C5636" s="1" t="s">
        <v>17807</v>
      </c>
      <c r="D5636" s="1" t="str">
        <f t="shared" si="705"/>
        <v>Località Villa Caccianebbia 4</v>
      </c>
      <c r="E5636" s="1" t="s">
        <v>17751</v>
      </c>
      <c r="F5636" s="1" t="s">
        <v>17808</v>
      </c>
      <c r="G5636" t="str">
        <f t="shared" si="704"/>
        <v>Località Villa Caccianebbia</v>
      </c>
      <c r="H5636" t="s">
        <v>19718</v>
      </c>
      <c r="I5636" s="1" t="str">
        <f t="shared" si="706"/>
        <v>SITO</v>
      </c>
      <c r="J5636" s="1" t="str">
        <f t="shared" si="707"/>
        <v>N/a</v>
      </c>
      <c r="K5636" s="1" t="s">
        <v>17809</v>
      </c>
      <c r="L5636" t="str">
        <f t="shared" si="708"/>
        <v>EMAIL</v>
      </c>
      <c r="M5636" t="str">
        <f t="shared" si="709"/>
        <v>randpbetts@gmail.com</v>
      </c>
      <c r="N5636" t="str">
        <f t="shared" si="710"/>
        <v>N/a</v>
      </c>
      <c r="O5636" t="str">
        <f t="shared" si="711"/>
        <v>randpbetts@gmail.com</v>
      </c>
      <c r="S5636" s="1" t="s">
        <v>17806</v>
      </c>
    </row>
    <row r="5637" spans="1:19" ht="14.4" x14ac:dyDescent="0.3">
      <c r="A5637" s="1" t="s">
        <v>29</v>
      </c>
      <c r="B5637" s="1" t="s">
        <v>17810</v>
      </c>
      <c r="C5637" s="1" t="s">
        <v>17811</v>
      </c>
      <c r="D5637" s="1" t="str">
        <f t="shared" si="705"/>
        <v>Via Villa La Vena 24</v>
      </c>
      <c r="E5637" s="1" t="s">
        <v>17751</v>
      </c>
      <c r="F5637" s="1" t="s">
        <v>17751</v>
      </c>
      <c r="G5637" t="str">
        <f t="shared" si="704"/>
        <v>Amandola</v>
      </c>
      <c r="H5637" t="s">
        <v>19718</v>
      </c>
      <c r="I5637" s="1" t="str">
        <f t="shared" si="706"/>
        <v>SITO</v>
      </c>
      <c r="J5637" s="1" t="str">
        <f t="shared" si="707"/>
        <v>N/a</v>
      </c>
      <c r="K5637" s="1" t="s">
        <v>17812</v>
      </c>
      <c r="L5637" t="str">
        <f t="shared" si="708"/>
        <v>EMAIL</v>
      </c>
      <c r="M5637" t="str">
        <f t="shared" si="709"/>
        <v>giuliosaccuti@live.com</v>
      </c>
      <c r="N5637" t="str">
        <f t="shared" si="710"/>
        <v>N/a</v>
      </c>
      <c r="O5637" t="str">
        <f t="shared" si="711"/>
        <v>giuliosaccuti@live.com</v>
      </c>
      <c r="S5637" s="1" t="s">
        <v>17810</v>
      </c>
    </row>
    <row r="5638" spans="1:19" ht="14.4" x14ac:dyDescent="0.3">
      <c r="A5638" s="1" t="s">
        <v>29</v>
      </c>
      <c r="B5638" s="1" t="s">
        <v>17813</v>
      </c>
      <c r="C5638" s="1" t="s">
        <v>17814</v>
      </c>
      <c r="D5638" s="1" t="str">
        <f t="shared" si="705"/>
        <v>Villa Rustici 24</v>
      </c>
      <c r="E5638" s="1" t="s">
        <v>17751</v>
      </c>
      <c r="F5638" s="1" t="s">
        <v>17751</v>
      </c>
      <c r="G5638" t="str">
        <f t="shared" si="704"/>
        <v>Amandola</v>
      </c>
      <c r="H5638" t="s">
        <v>19718</v>
      </c>
      <c r="I5638" s="1" t="str">
        <f t="shared" si="706"/>
        <v>SITO</v>
      </c>
      <c r="J5638" s="1" t="str">
        <f t="shared" si="707"/>
        <v>N/a</v>
      </c>
      <c r="K5638" s="1" t="s">
        <v>17815</v>
      </c>
      <c r="L5638" t="str">
        <f t="shared" si="708"/>
        <v>EMAIL</v>
      </c>
      <c r="M5638" t="str">
        <f t="shared" si="709"/>
        <v>casettarossa1840@hotmail.it</v>
      </c>
      <c r="N5638" t="str">
        <f t="shared" si="710"/>
        <v>N/a</v>
      </c>
      <c r="O5638" t="str">
        <f t="shared" si="711"/>
        <v>casettarossa1840@hotmail.it</v>
      </c>
      <c r="S5638" s="1" t="s">
        <v>17813</v>
      </c>
    </row>
    <row r="5639" spans="1:19" ht="14.4" x14ac:dyDescent="0.3">
      <c r="A5639" s="1" t="s">
        <v>35</v>
      </c>
      <c r="B5639" s="1" t="s">
        <v>17816</v>
      </c>
      <c r="C5639" s="1" t="s">
        <v>17817</v>
      </c>
      <c r="D5639" s="1" t="str">
        <f t="shared" si="705"/>
        <v>C.Da Cerrara 2</v>
      </c>
      <c r="E5639" s="1" t="s">
        <v>17751</v>
      </c>
      <c r="F5639" s="1" t="s">
        <v>17751</v>
      </c>
      <c r="G5639" t="str">
        <f t="shared" si="704"/>
        <v>Amandola</v>
      </c>
      <c r="H5639" s="1" t="s">
        <v>17818</v>
      </c>
      <c r="I5639" s="1" t="str">
        <f t="shared" si="706"/>
        <v>SITO</v>
      </c>
      <c r="J5639" s="1" t="str">
        <f t="shared" si="707"/>
        <v>www.terradimagie.it</v>
      </c>
      <c r="K5639" s="1" t="s">
        <v>17819</v>
      </c>
      <c r="L5639" t="str">
        <f t="shared" si="708"/>
        <v>EMAIL</v>
      </c>
      <c r="M5639" t="str">
        <f t="shared" si="709"/>
        <v>noi@terradimagie.it</v>
      </c>
      <c r="N5639" t="str">
        <f t="shared" si="710"/>
        <v>www.terradimagie.it</v>
      </c>
      <c r="O5639" t="str">
        <f t="shared" si="711"/>
        <v>noi@terradimagie.it</v>
      </c>
      <c r="S5639" s="1" t="s">
        <v>17816</v>
      </c>
    </row>
    <row r="5640" spans="1:19" ht="14.4" x14ac:dyDescent="0.3">
      <c r="A5640" s="1" t="s">
        <v>88</v>
      </c>
      <c r="B5640" s="1" t="s">
        <v>17820</v>
      </c>
      <c r="C5640" t="s">
        <v>19718</v>
      </c>
      <c r="D5640" s="1" t="str">
        <f t="shared" si="705"/>
        <v>N/A</v>
      </c>
      <c r="E5640" s="1" t="s">
        <v>17751</v>
      </c>
      <c r="F5640" s="1" t="s">
        <v>17821</v>
      </c>
      <c r="G5640" t="str">
        <f t="shared" si="704"/>
        <v>Zona Piandicontro</v>
      </c>
      <c r="H5640" t="s">
        <v>19718</v>
      </c>
      <c r="I5640" s="1" t="str">
        <f t="shared" si="706"/>
        <v>SITO</v>
      </c>
      <c r="J5640" s="1" t="str">
        <f t="shared" si="707"/>
        <v>N/a</v>
      </c>
      <c r="K5640" t="s">
        <v>19718</v>
      </c>
      <c r="L5640" t="str">
        <f t="shared" si="708"/>
        <v>SITO</v>
      </c>
      <c r="M5640" t="str">
        <f t="shared" si="709"/>
        <v xml:space="preserve"> </v>
      </c>
      <c r="N5640" t="str">
        <f t="shared" si="710"/>
        <v>N/a</v>
      </c>
      <c r="O5640" t="str">
        <f t="shared" si="711"/>
        <v>N/a</v>
      </c>
      <c r="S5640" s="1" t="s">
        <v>17820</v>
      </c>
    </row>
    <row r="5641" spans="1:19" ht="14.4" x14ac:dyDescent="0.3">
      <c r="A5641" s="1" t="s">
        <v>29</v>
      </c>
      <c r="B5641" s="1" t="s">
        <v>17822</v>
      </c>
      <c r="C5641" s="1" t="s">
        <v>17823</v>
      </c>
      <c r="D5641" s="1" t="str">
        <f t="shared" si="705"/>
        <v>Villa Conti 21</v>
      </c>
      <c r="E5641" s="1" t="s">
        <v>17751</v>
      </c>
      <c r="F5641" s="1" t="s">
        <v>17751</v>
      </c>
      <c r="G5641" t="str">
        <f t="shared" si="704"/>
        <v>Amandola</v>
      </c>
      <c r="H5641" s="1" t="s">
        <v>17824</v>
      </c>
      <c r="I5641" s="1" t="str">
        <f t="shared" si="706"/>
        <v>SITO</v>
      </c>
      <c r="J5641" s="1" t="str">
        <f t="shared" si="707"/>
        <v>nascondiglio.com</v>
      </c>
      <c r="K5641" s="1" t="s">
        <v>17825</v>
      </c>
      <c r="L5641" t="str">
        <f t="shared" si="708"/>
        <v>EMAIL</v>
      </c>
      <c r="M5641" t="str">
        <f t="shared" si="709"/>
        <v>hideawayamandola@aol.com</v>
      </c>
      <c r="N5641" t="str">
        <f t="shared" si="710"/>
        <v>nascondiglio.com</v>
      </c>
      <c r="O5641" t="str">
        <f t="shared" si="711"/>
        <v>hideawayamandola@aol.com</v>
      </c>
      <c r="S5641" s="1" t="s">
        <v>17822</v>
      </c>
    </row>
    <row r="5642" spans="1:19" ht="14.4" x14ac:dyDescent="0.3">
      <c r="A5642" s="1" t="s">
        <v>35</v>
      </c>
      <c r="B5642" s="1" t="s">
        <v>17826</v>
      </c>
      <c r="C5642" s="1" t="s">
        <v>17827</v>
      </c>
      <c r="D5642" s="1" t="str">
        <f t="shared" si="705"/>
        <v>C.Da San Lorenzo 17</v>
      </c>
      <c r="E5642" s="1" t="s">
        <v>17751</v>
      </c>
      <c r="F5642" s="1" t="s">
        <v>17828</v>
      </c>
      <c r="G5642" t="str">
        <f t="shared" si="704"/>
        <v>Amandola</v>
      </c>
      <c r="H5642" t="s">
        <v>19718</v>
      </c>
      <c r="I5642" s="1" t="str">
        <f t="shared" si="706"/>
        <v>SITO</v>
      </c>
      <c r="J5642" s="1" t="str">
        <f t="shared" si="707"/>
        <v>N/a</v>
      </c>
      <c r="K5642" s="1" t="s">
        <v>12527</v>
      </c>
      <c r="L5642" t="str">
        <f t="shared" si="708"/>
        <v>EMAIL</v>
      </c>
      <c r="M5642" t="str">
        <f t="shared" si="709"/>
        <v>info@dimensionenatura.org</v>
      </c>
      <c r="N5642" t="str">
        <f t="shared" si="710"/>
        <v>N/a</v>
      </c>
      <c r="O5642" t="str">
        <f t="shared" si="711"/>
        <v>info@dimensionenatura.org</v>
      </c>
      <c r="S5642" s="1" t="s">
        <v>17826</v>
      </c>
    </row>
    <row r="5643" spans="1:19" ht="14.4" x14ac:dyDescent="0.3">
      <c r="A5643" s="1" t="s">
        <v>88</v>
      </c>
      <c r="B5643" s="1" t="s">
        <v>137</v>
      </c>
      <c r="C5643" t="s">
        <v>19718</v>
      </c>
      <c r="D5643" s="1" t="str">
        <f t="shared" si="705"/>
        <v>N/A</v>
      </c>
      <c r="E5643" s="1" t="s">
        <v>17829</v>
      </c>
      <c r="F5643" t="s">
        <v>19718</v>
      </c>
      <c r="G5643" t="str">
        <f t="shared" si="704"/>
        <v>N/A</v>
      </c>
      <c r="H5643" t="s">
        <v>19718</v>
      </c>
      <c r="I5643" s="1" t="str">
        <f t="shared" si="706"/>
        <v>SITO</v>
      </c>
      <c r="J5643" s="1" t="str">
        <f t="shared" si="707"/>
        <v>N/a</v>
      </c>
      <c r="K5643" t="s">
        <v>19718</v>
      </c>
      <c r="L5643" t="str">
        <f t="shared" si="708"/>
        <v>SITO</v>
      </c>
      <c r="M5643" t="str">
        <f t="shared" si="709"/>
        <v xml:space="preserve"> </v>
      </c>
      <c r="N5643" t="str">
        <f t="shared" si="710"/>
        <v>N/a</v>
      </c>
      <c r="O5643" t="str">
        <f t="shared" si="711"/>
        <v>N/a</v>
      </c>
      <c r="S5643" s="1" t="s">
        <v>137</v>
      </c>
    </row>
    <row r="5644" spans="1:19" ht="14.4" x14ac:dyDescent="0.3">
      <c r="A5644" s="1" t="s">
        <v>190</v>
      </c>
      <c r="B5644" s="1" t="s">
        <v>17830</v>
      </c>
      <c r="C5644" s="1" t="s">
        <v>17831</v>
      </c>
      <c r="D5644" s="1" t="str">
        <f t="shared" si="705"/>
        <v>Via Tommaso Rubei 6</v>
      </c>
      <c r="E5644" s="1" t="s">
        <v>17829</v>
      </c>
      <c r="F5644" s="1" t="s">
        <v>17829</v>
      </c>
      <c r="G5644" t="str">
        <f t="shared" si="704"/>
        <v>Belmonte Piceno</v>
      </c>
      <c r="H5644" t="s">
        <v>19718</v>
      </c>
      <c r="I5644" s="1" t="str">
        <f t="shared" si="706"/>
        <v>SITO</v>
      </c>
      <c r="J5644" s="1" t="str">
        <f t="shared" si="707"/>
        <v>N/a</v>
      </c>
      <c r="K5644" s="1" t="s">
        <v>17832</v>
      </c>
      <c r="L5644" t="str">
        <f t="shared" si="708"/>
        <v>EMAIL</v>
      </c>
      <c r="M5644" t="str">
        <f t="shared" si="709"/>
        <v>com.belmonte@provincia.ap.it</v>
      </c>
      <c r="N5644" t="str">
        <f t="shared" si="710"/>
        <v>N/a</v>
      </c>
      <c r="O5644" t="str">
        <f t="shared" si="711"/>
        <v>com.belmonte@provincia.ap.it</v>
      </c>
      <c r="S5644" s="1" t="s">
        <v>17830</v>
      </c>
    </row>
    <row r="5645" spans="1:19" ht="14.4" x14ac:dyDescent="0.3">
      <c r="A5645" s="1" t="s">
        <v>29</v>
      </c>
      <c r="B5645" s="1" t="s">
        <v>17833</v>
      </c>
      <c r="C5645" s="1" t="s">
        <v>17834</v>
      </c>
      <c r="D5645" s="1" t="str">
        <f t="shared" si="705"/>
        <v>Contrada Castellarso Ete 33</v>
      </c>
      <c r="E5645" s="1" t="s">
        <v>17829</v>
      </c>
      <c r="F5645" s="1" t="s">
        <v>17829</v>
      </c>
      <c r="G5645" t="str">
        <f t="shared" si="704"/>
        <v>Belmonte Piceno</v>
      </c>
      <c r="H5645" t="s">
        <v>19718</v>
      </c>
      <c r="I5645" s="1" t="str">
        <f t="shared" si="706"/>
        <v>SITO</v>
      </c>
      <c r="J5645" s="1" t="str">
        <f t="shared" si="707"/>
        <v>N/a</v>
      </c>
      <c r="K5645" s="1" t="s">
        <v>17835</v>
      </c>
      <c r="L5645" t="str">
        <f t="shared" si="708"/>
        <v>EMAIL</v>
      </c>
      <c r="M5645" t="str">
        <f t="shared" si="709"/>
        <v>madeleine_david@hotmail.com</v>
      </c>
      <c r="N5645" t="str">
        <f t="shared" si="710"/>
        <v>N/a</v>
      </c>
      <c r="O5645" t="str">
        <f t="shared" si="711"/>
        <v>madeleine_david@hotmail.com</v>
      </c>
      <c r="S5645" s="1" t="s">
        <v>17833</v>
      </c>
    </row>
    <row r="5646" spans="1:19" ht="14.4" x14ac:dyDescent="0.3">
      <c r="A5646" s="1" t="s">
        <v>29</v>
      </c>
      <c r="B5646" s="1" t="s">
        <v>17836</v>
      </c>
      <c r="C5646" s="1" t="s">
        <v>17837</v>
      </c>
      <c r="D5646" s="1" t="str">
        <f t="shared" si="705"/>
        <v>Via Marino Lucido 27</v>
      </c>
      <c r="E5646" s="1" t="s">
        <v>17829</v>
      </c>
      <c r="F5646" s="1" t="s">
        <v>17829</v>
      </c>
      <c r="G5646" t="str">
        <f t="shared" si="704"/>
        <v>Belmonte Piceno</v>
      </c>
      <c r="H5646" t="s">
        <v>19718</v>
      </c>
      <c r="I5646" s="1" t="str">
        <f t="shared" si="706"/>
        <v>SITO</v>
      </c>
      <c r="J5646" s="1" t="str">
        <f t="shared" si="707"/>
        <v>N/a</v>
      </c>
      <c r="K5646" t="s">
        <v>19718</v>
      </c>
      <c r="L5646" t="str">
        <f t="shared" si="708"/>
        <v>SITO</v>
      </c>
      <c r="M5646" t="str">
        <f t="shared" si="709"/>
        <v xml:space="preserve"> </v>
      </c>
      <c r="N5646" t="str">
        <f t="shared" si="710"/>
        <v>N/a</v>
      </c>
      <c r="O5646" t="str">
        <f t="shared" si="711"/>
        <v>N/a</v>
      </c>
      <c r="S5646" s="1" t="s">
        <v>17836</v>
      </c>
    </row>
    <row r="5647" spans="1:19" ht="14.4" x14ac:dyDescent="0.3">
      <c r="A5647" s="1" t="s">
        <v>82</v>
      </c>
      <c r="B5647" s="1" t="s">
        <v>17838</v>
      </c>
      <c r="C5647" s="1" t="s">
        <v>17839</v>
      </c>
      <c r="D5647" s="1" t="str">
        <f t="shared" si="705"/>
        <v>Contrada Colle Tenna 1</v>
      </c>
      <c r="E5647" s="1" t="s">
        <v>17829</v>
      </c>
      <c r="F5647" s="1" t="s">
        <v>17829</v>
      </c>
      <c r="G5647" t="str">
        <f t="shared" si="704"/>
        <v>Belmonte Piceno</v>
      </c>
      <c r="H5647" t="s">
        <v>19718</v>
      </c>
      <c r="I5647" s="1" t="str">
        <f t="shared" si="706"/>
        <v>SITO</v>
      </c>
      <c r="J5647" s="1" t="str">
        <f t="shared" si="707"/>
        <v>N/a</v>
      </c>
      <c r="K5647" t="s">
        <v>19718</v>
      </c>
      <c r="L5647" t="str">
        <f t="shared" si="708"/>
        <v>SITO</v>
      </c>
      <c r="M5647" t="str">
        <f t="shared" si="709"/>
        <v xml:space="preserve"> </v>
      </c>
      <c r="N5647" t="str">
        <f t="shared" si="710"/>
        <v>N/a</v>
      </c>
      <c r="O5647" t="str">
        <f t="shared" si="711"/>
        <v>N/a</v>
      </c>
      <c r="S5647" s="1" t="s">
        <v>17838</v>
      </c>
    </row>
    <row r="5648" spans="1:19" ht="14.4" x14ac:dyDescent="0.3">
      <c r="A5648" s="1" t="s">
        <v>35</v>
      </c>
      <c r="B5648" s="1" t="s">
        <v>17840</v>
      </c>
      <c r="C5648" s="1" t="s">
        <v>17841</v>
      </c>
      <c r="D5648" s="1" t="str">
        <f t="shared" si="705"/>
        <v>C.Da Colle Ete 33</v>
      </c>
      <c r="E5648" s="1" t="s">
        <v>17829</v>
      </c>
      <c r="F5648" t="s">
        <v>19718</v>
      </c>
      <c r="G5648" t="str">
        <f t="shared" si="704"/>
        <v>N/A</v>
      </c>
      <c r="H5648" t="s">
        <v>19718</v>
      </c>
      <c r="I5648" s="1" t="str">
        <f t="shared" si="706"/>
        <v>SITO</v>
      </c>
      <c r="J5648" s="1" t="str">
        <f t="shared" si="707"/>
        <v>N/a</v>
      </c>
      <c r="K5648" s="1" t="s">
        <v>17842</v>
      </c>
      <c r="L5648" t="str">
        <f t="shared" si="708"/>
        <v>EMAIL</v>
      </c>
      <c r="M5648" t="str">
        <f t="shared" si="709"/>
        <v>casadelmirto@libero.it</v>
      </c>
      <c r="N5648" t="str">
        <f t="shared" si="710"/>
        <v>N/a</v>
      </c>
      <c r="O5648" t="str">
        <f t="shared" si="711"/>
        <v>casadelmirto@libero.it</v>
      </c>
      <c r="S5648" s="1" t="s">
        <v>17840</v>
      </c>
    </row>
    <row r="5649" spans="1:19" ht="14.4" x14ac:dyDescent="0.3">
      <c r="A5649" s="1" t="s">
        <v>29</v>
      </c>
      <c r="B5649" s="1" t="s">
        <v>17843</v>
      </c>
      <c r="C5649" s="1" t="s">
        <v>17844</v>
      </c>
      <c r="D5649" s="1" t="str">
        <f t="shared" si="705"/>
        <v>Contrada Montecamauro 55</v>
      </c>
      <c r="E5649" s="1" t="s">
        <v>17845</v>
      </c>
      <c r="F5649" s="1" t="s">
        <v>17845</v>
      </c>
      <c r="G5649" t="str">
        <f t="shared" si="704"/>
        <v>Campofilone</v>
      </c>
      <c r="H5649" t="s">
        <v>19718</v>
      </c>
      <c r="I5649" s="1" t="str">
        <f t="shared" si="706"/>
        <v>SITO</v>
      </c>
      <c r="J5649" s="1" t="str">
        <f t="shared" si="707"/>
        <v>N/a</v>
      </c>
      <c r="K5649" s="1" t="s">
        <v>17846</v>
      </c>
      <c r="L5649" t="str">
        <f t="shared" si="708"/>
        <v>EMAIL</v>
      </c>
      <c r="M5649" t="str">
        <f t="shared" si="709"/>
        <v>vinciguerralorenzo@yahoo.it</v>
      </c>
      <c r="N5649" t="str">
        <f t="shared" si="710"/>
        <v>N/a</v>
      </c>
      <c r="O5649" t="str">
        <f t="shared" si="711"/>
        <v>vinciguerralorenzo@yahoo.it</v>
      </c>
      <c r="S5649" s="1" t="s">
        <v>17843</v>
      </c>
    </row>
    <row r="5650" spans="1:19" ht="14.4" x14ac:dyDescent="0.3">
      <c r="A5650" s="1" t="s">
        <v>29</v>
      </c>
      <c r="B5650" s="1" t="s">
        <v>17847</v>
      </c>
      <c r="C5650" s="1" t="s">
        <v>17848</v>
      </c>
      <c r="D5650" s="1" t="str">
        <f t="shared" si="705"/>
        <v>Contrada Marina 47</v>
      </c>
      <c r="E5650" s="1" t="s">
        <v>17845</v>
      </c>
      <c r="F5650" s="1" t="s">
        <v>17845</v>
      </c>
      <c r="G5650" t="str">
        <f t="shared" si="704"/>
        <v>Campofilone</v>
      </c>
      <c r="H5650" s="1" t="s">
        <v>17849</v>
      </c>
      <c r="I5650" s="1" t="str">
        <f t="shared" si="706"/>
        <v>SITO</v>
      </c>
      <c r="J5650" s="1" t="str">
        <f t="shared" si="707"/>
        <v>www.maremuro.it</v>
      </c>
      <c r="K5650" s="1" t="s">
        <v>17850</v>
      </c>
      <c r="L5650" t="str">
        <f t="shared" si="708"/>
        <v>EMAIL</v>
      </c>
      <c r="M5650" t="str">
        <f t="shared" si="709"/>
        <v>voinotna@libero.it</v>
      </c>
      <c r="N5650" t="str">
        <f t="shared" si="710"/>
        <v>www.maremuro.it</v>
      </c>
      <c r="O5650" t="str">
        <f t="shared" si="711"/>
        <v>voinotna@libero.it</v>
      </c>
      <c r="S5650" s="1" t="s">
        <v>17847</v>
      </c>
    </row>
    <row r="5651" spans="1:19" ht="14.4" x14ac:dyDescent="0.3">
      <c r="A5651" s="1" t="s">
        <v>29</v>
      </c>
      <c r="B5651" s="1" t="s">
        <v>17851</v>
      </c>
      <c r="C5651" s="1" t="s">
        <v>17852</v>
      </c>
      <c r="D5651" s="1" t="str">
        <f t="shared" si="705"/>
        <v>Contrada Marina 52</v>
      </c>
      <c r="E5651" s="1" t="s">
        <v>17845</v>
      </c>
      <c r="F5651" s="1" t="s">
        <v>17845</v>
      </c>
      <c r="G5651" t="str">
        <f t="shared" si="704"/>
        <v>Campofilone</v>
      </c>
      <c r="H5651" t="s">
        <v>19718</v>
      </c>
      <c r="I5651" s="1" t="str">
        <f t="shared" si="706"/>
        <v>SITO</v>
      </c>
      <c r="J5651" s="1" t="str">
        <f t="shared" si="707"/>
        <v>N/a</v>
      </c>
      <c r="K5651" s="1" t="s">
        <v>17853</v>
      </c>
      <c r="L5651" t="str">
        <f t="shared" si="708"/>
        <v>EMAIL</v>
      </c>
      <c r="M5651" t="str">
        <f t="shared" si="709"/>
        <v>info@bbdazare.it</v>
      </c>
      <c r="N5651" t="str">
        <f t="shared" si="710"/>
        <v>N/a</v>
      </c>
      <c r="O5651" t="str">
        <f t="shared" si="711"/>
        <v>info@bbdazare.it</v>
      </c>
      <c r="S5651" s="1" t="s">
        <v>17851</v>
      </c>
    </row>
    <row r="5652" spans="1:19" ht="14.4" x14ac:dyDescent="0.3">
      <c r="A5652" s="1" t="s">
        <v>35</v>
      </c>
      <c r="B5652" s="1" t="s">
        <v>17854</v>
      </c>
      <c r="C5652" s="1" t="s">
        <v>17855</v>
      </c>
      <c r="D5652" s="1" t="str">
        <f t="shared" si="705"/>
        <v>Contrada Montecamauro 1</v>
      </c>
      <c r="E5652" s="1" t="s">
        <v>17845</v>
      </c>
      <c r="F5652" s="1" t="s">
        <v>17845</v>
      </c>
      <c r="G5652" t="str">
        <f t="shared" si="704"/>
        <v>Campofilone</v>
      </c>
      <c r="H5652" s="1" t="s">
        <v>17856</v>
      </c>
      <c r="I5652" s="1" t="str">
        <f t="shared" si="706"/>
        <v>SITO</v>
      </c>
      <c r="J5652" s="1" t="str">
        <f t="shared" si="707"/>
        <v>www.vecchiamonta.it</v>
      </c>
      <c r="K5652" s="1" t="s">
        <v>17857</v>
      </c>
      <c r="L5652" t="str">
        <f t="shared" si="708"/>
        <v>EMAIL</v>
      </c>
      <c r="M5652" t="str">
        <f t="shared" si="709"/>
        <v>info@vecchiamonta.it</v>
      </c>
      <c r="N5652" t="str">
        <f t="shared" si="710"/>
        <v>www.vecchiamonta.it</v>
      </c>
      <c r="O5652" t="str">
        <f t="shared" si="711"/>
        <v>info@vecchiamonta.it</v>
      </c>
      <c r="S5652" s="1" t="s">
        <v>17854</v>
      </c>
    </row>
    <row r="5653" spans="1:19" ht="14.4" x14ac:dyDescent="0.3">
      <c r="A5653" s="1" t="s">
        <v>679</v>
      </c>
      <c r="B5653" s="1" t="s">
        <v>17858</v>
      </c>
      <c r="C5653" s="1" t="s">
        <v>17859</v>
      </c>
      <c r="D5653" s="1" t="str">
        <f t="shared" si="705"/>
        <v>Localita' Ponte Nina 1 1</v>
      </c>
      <c r="E5653" s="1" t="s">
        <v>17845</v>
      </c>
      <c r="F5653" s="1" t="s">
        <v>17860</v>
      </c>
      <c r="G5653" t="str">
        <f t="shared" si="704"/>
        <v>Ponte Nina</v>
      </c>
      <c r="H5653" t="s">
        <v>19718</v>
      </c>
      <c r="I5653" s="1" t="str">
        <f t="shared" si="706"/>
        <v>SITO</v>
      </c>
      <c r="J5653" s="1" t="str">
        <f t="shared" si="707"/>
        <v>N/a</v>
      </c>
      <c r="K5653" t="s">
        <v>19718</v>
      </c>
      <c r="L5653" t="str">
        <f t="shared" si="708"/>
        <v>SITO</v>
      </c>
      <c r="M5653" t="str">
        <f t="shared" si="709"/>
        <v xml:space="preserve"> </v>
      </c>
      <c r="N5653" t="str">
        <f t="shared" si="710"/>
        <v>N/a</v>
      </c>
      <c r="O5653" t="str">
        <f t="shared" si="711"/>
        <v>N/a</v>
      </c>
      <c r="S5653" s="1" t="s">
        <v>17858</v>
      </c>
    </row>
    <row r="5654" spans="1:19" ht="14.4" x14ac:dyDescent="0.3">
      <c r="A5654" s="1" t="s">
        <v>679</v>
      </c>
      <c r="B5654" s="1" t="s">
        <v>17861</v>
      </c>
      <c r="C5654" s="1" t="s">
        <v>17862</v>
      </c>
      <c r="D5654" s="1" t="str">
        <f t="shared" si="705"/>
        <v>Tre Camini 24</v>
      </c>
      <c r="E5654" s="1" t="s">
        <v>17845</v>
      </c>
      <c r="F5654" s="1" t="s">
        <v>17863</v>
      </c>
      <c r="G5654" t="str">
        <f t="shared" si="704"/>
        <v>Tre Camini</v>
      </c>
      <c r="H5654" s="1" t="s">
        <v>17864</v>
      </c>
      <c r="I5654" s="1" t="str">
        <f t="shared" si="706"/>
        <v>EMAIL</v>
      </c>
      <c r="J5654" s="1" t="str">
        <f t="shared" si="707"/>
        <v xml:space="preserve"> </v>
      </c>
      <c r="K5654" s="1" t="s">
        <v>17865</v>
      </c>
      <c r="L5654" t="str">
        <f t="shared" si="708"/>
        <v>SITO</v>
      </c>
      <c r="M5654" t="str">
        <f t="shared" si="709"/>
        <v xml:space="preserve"> </v>
      </c>
      <c r="N5654" t="str">
        <f t="shared" si="710"/>
        <v>N/a</v>
      </c>
      <c r="O5654" t="str">
        <f t="shared" si="711"/>
        <v>N/a</v>
      </c>
      <c r="S5654" s="1" t="s">
        <v>17861</v>
      </c>
    </row>
    <row r="5655" spans="1:19" ht="14.4" x14ac:dyDescent="0.3">
      <c r="A5655" s="1" t="s">
        <v>29</v>
      </c>
      <c r="B5655" s="1" t="s">
        <v>17866</v>
      </c>
      <c r="C5655" s="1" t="s">
        <v>17867</v>
      </c>
      <c r="D5655" s="1" t="str">
        <f t="shared" si="705"/>
        <v>Contrada Marina 51</v>
      </c>
      <c r="E5655" s="1" t="s">
        <v>17845</v>
      </c>
      <c r="F5655" s="1" t="s">
        <v>17845</v>
      </c>
      <c r="G5655" t="str">
        <f t="shared" si="704"/>
        <v>Campofilone</v>
      </c>
      <c r="H5655" s="1" t="s">
        <v>17868</v>
      </c>
      <c r="I5655" s="1" t="str">
        <f t="shared" si="706"/>
        <v>SITO</v>
      </c>
      <c r="J5655" s="1" t="str">
        <f t="shared" si="707"/>
        <v>www.mareincampagna.it/</v>
      </c>
      <c r="K5655" s="1" t="s">
        <v>17869</v>
      </c>
      <c r="L5655" t="str">
        <f t="shared" si="708"/>
        <v>EMAIL</v>
      </c>
      <c r="M5655" t="str">
        <f t="shared" si="709"/>
        <v>bbvillaeugenia@mareincampagna.it</v>
      </c>
      <c r="N5655" t="str">
        <f t="shared" si="710"/>
        <v>www.mareincampagna.it/</v>
      </c>
      <c r="O5655" t="str">
        <f t="shared" si="711"/>
        <v>bbvillaeugenia@mareincampagna.it</v>
      </c>
      <c r="S5655" s="1" t="s">
        <v>17866</v>
      </c>
    </row>
    <row r="5656" spans="1:19" ht="14.4" x14ac:dyDescent="0.3">
      <c r="A5656" s="1" t="s">
        <v>29</v>
      </c>
      <c r="B5656" s="1" t="s">
        <v>17870</v>
      </c>
      <c r="C5656" s="1" t="s">
        <v>17871</v>
      </c>
      <c r="D5656" s="1" t="str">
        <f t="shared" si="705"/>
        <v>Contrada Marina 3</v>
      </c>
      <c r="E5656" s="1" t="s">
        <v>17845</v>
      </c>
      <c r="F5656" s="1" t="s">
        <v>17845</v>
      </c>
      <c r="G5656" t="str">
        <f t="shared" si="704"/>
        <v>Campofilone</v>
      </c>
      <c r="H5656" s="1" t="s">
        <v>17872</v>
      </c>
      <c r="I5656" s="1" t="str">
        <f t="shared" si="706"/>
        <v>SITO</v>
      </c>
      <c r="J5656" s="1" t="str">
        <f t="shared" si="707"/>
        <v>www.bb-dalcapo.it</v>
      </c>
      <c r="K5656" s="1" t="s">
        <v>17873</v>
      </c>
      <c r="L5656" t="str">
        <f t="shared" si="708"/>
        <v>EMAIL</v>
      </c>
      <c r="M5656" t="str">
        <f t="shared" si="709"/>
        <v>lucia-mat@libero.it</v>
      </c>
      <c r="N5656" t="str">
        <f t="shared" si="710"/>
        <v>www.bb-dalcapo.it</v>
      </c>
      <c r="O5656" t="str">
        <f t="shared" si="711"/>
        <v>lucia-mat@libero.it</v>
      </c>
      <c r="S5656" s="1" t="s">
        <v>17870</v>
      </c>
    </row>
    <row r="5657" spans="1:19" ht="14.4" x14ac:dyDescent="0.3">
      <c r="A5657" s="1" t="s">
        <v>571</v>
      </c>
      <c r="B5657" s="1" t="s">
        <v>17874</v>
      </c>
      <c r="C5657" s="1" t="s">
        <v>17875</v>
      </c>
      <c r="D5657" s="1" t="str">
        <f t="shared" si="705"/>
        <v>Localita' Tre Camini 1</v>
      </c>
      <c r="E5657" s="1" t="s">
        <v>17845</v>
      </c>
      <c r="F5657" s="1" t="s">
        <v>17845</v>
      </c>
      <c r="G5657" t="str">
        <f t="shared" si="704"/>
        <v>Campofilone</v>
      </c>
      <c r="H5657" s="1" t="s">
        <v>17876</v>
      </c>
      <c r="I5657" s="1" t="str">
        <f t="shared" si="706"/>
        <v>SITO</v>
      </c>
      <c r="J5657" s="1" t="str">
        <f t="shared" si="707"/>
        <v>www.fontanamarina.it</v>
      </c>
      <c r="K5657" s="1" t="s">
        <v>17877</v>
      </c>
      <c r="L5657" t="str">
        <f t="shared" si="708"/>
        <v>EMAIL</v>
      </c>
      <c r="M5657" t="str">
        <f t="shared" si="709"/>
        <v>fontana@camping.it; info@fontanamarina.it</v>
      </c>
      <c r="N5657" t="str">
        <f t="shared" si="710"/>
        <v>www.fontanamarina.it</v>
      </c>
      <c r="O5657" t="str">
        <f t="shared" si="711"/>
        <v>fontana@camping.it; info@fontanamarina.it</v>
      </c>
      <c r="S5657" s="1" t="s">
        <v>17874</v>
      </c>
    </row>
    <row r="5658" spans="1:19" ht="14.4" x14ac:dyDescent="0.3">
      <c r="A5658" s="1" t="s">
        <v>29</v>
      </c>
      <c r="B5658" s="1" t="s">
        <v>17878</v>
      </c>
      <c r="C5658" s="1" t="s">
        <v>17879</v>
      </c>
      <c r="D5658" s="1" t="str">
        <f t="shared" si="705"/>
        <v>Via Marina 14</v>
      </c>
      <c r="E5658" s="1" t="s">
        <v>17845</v>
      </c>
      <c r="F5658" s="1" t="s">
        <v>17880</v>
      </c>
      <c r="G5658" t="str">
        <f t="shared" si="704"/>
        <v>Campofilone</v>
      </c>
      <c r="H5658" s="1" t="s">
        <v>17881</v>
      </c>
      <c r="I5658" s="1" t="str">
        <f t="shared" si="706"/>
        <v>SITO</v>
      </c>
      <c r="J5658" s="1" t="str">
        <f t="shared" si="707"/>
        <v>www.bblandandsea.it</v>
      </c>
      <c r="K5658" s="1" t="s">
        <v>17882</v>
      </c>
      <c r="L5658" t="str">
        <f t="shared" si="708"/>
        <v>EMAIL</v>
      </c>
      <c r="M5658" t="str">
        <f t="shared" si="709"/>
        <v>info@bblandandsea.it</v>
      </c>
      <c r="N5658" t="str">
        <f t="shared" si="710"/>
        <v>www.bblandandsea.it</v>
      </c>
      <c r="O5658" t="str">
        <f t="shared" si="711"/>
        <v>info@bblandandsea.it</v>
      </c>
      <c r="S5658" s="1" t="s">
        <v>17878</v>
      </c>
    </row>
    <row r="5659" spans="1:19" ht="14.4" x14ac:dyDescent="0.3">
      <c r="A5659" s="1" t="s">
        <v>29</v>
      </c>
      <c r="B5659" s="1" t="s">
        <v>17883</v>
      </c>
      <c r="C5659" s="1" t="s">
        <v>17884</v>
      </c>
      <c r="D5659" s="1" t="str">
        <f t="shared" si="705"/>
        <v>Loc. Ponte Nina 22</v>
      </c>
      <c r="E5659" s="1" t="s">
        <v>17845</v>
      </c>
      <c r="F5659" s="1" t="s">
        <v>17885</v>
      </c>
      <c r="G5659" t="str">
        <f t="shared" si="704"/>
        <v>Loc. Ponte Nina</v>
      </c>
      <c r="H5659" t="s">
        <v>19718</v>
      </c>
      <c r="I5659" s="1" t="str">
        <f t="shared" si="706"/>
        <v>SITO</v>
      </c>
      <c r="J5659" s="1" t="str">
        <f t="shared" si="707"/>
        <v>N/a</v>
      </c>
      <c r="K5659" t="s">
        <v>19718</v>
      </c>
      <c r="L5659" t="str">
        <f t="shared" si="708"/>
        <v>SITO</v>
      </c>
      <c r="M5659" t="str">
        <f t="shared" si="709"/>
        <v xml:space="preserve"> </v>
      </c>
      <c r="N5659" t="str">
        <f t="shared" si="710"/>
        <v>N/a</v>
      </c>
      <c r="O5659" t="str">
        <f t="shared" si="711"/>
        <v>N/a</v>
      </c>
      <c r="S5659" s="1" t="s">
        <v>17883</v>
      </c>
    </row>
    <row r="5660" spans="1:19" ht="14.4" x14ac:dyDescent="0.3">
      <c r="A5660" s="1" t="s">
        <v>35</v>
      </c>
      <c r="B5660" s="1" t="s">
        <v>17886</v>
      </c>
      <c r="C5660" s="1" t="s">
        <v>17887</v>
      </c>
      <c r="D5660" s="1" t="str">
        <f t="shared" si="705"/>
        <v>Contrada Marina 54</v>
      </c>
      <c r="E5660" s="1" t="s">
        <v>17845</v>
      </c>
      <c r="F5660" s="1" t="s">
        <v>17845</v>
      </c>
      <c r="G5660" t="str">
        <f t="shared" si="704"/>
        <v>Campofilone</v>
      </c>
      <c r="H5660" s="1" t="s">
        <v>17888</v>
      </c>
      <c r="I5660" s="1" t="str">
        <f t="shared" si="706"/>
        <v>SITO</v>
      </c>
      <c r="J5660" s="1" t="str">
        <f t="shared" si="707"/>
        <v>www.mareincampagna.it</v>
      </c>
      <c r="K5660" s="1" t="s">
        <v>17889</v>
      </c>
      <c r="L5660" t="str">
        <f t="shared" si="708"/>
        <v>EMAIL</v>
      </c>
      <c r="M5660" t="str">
        <f t="shared" si="709"/>
        <v>info@mareincampagna.it</v>
      </c>
      <c r="N5660" t="str">
        <f t="shared" si="710"/>
        <v>www.mareincampagna.it</v>
      </c>
      <c r="O5660" t="str">
        <f t="shared" si="711"/>
        <v>info@mareincampagna.it</v>
      </c>
      <c r="S5660" s="1" t="s">
        <v>17886</v>
      </c>
    </row>
    <row r="5661" spans="1:19" ht="14.4" x14ac:dyDescent="0.3">
      <c r="A5661" s="1" t="s">
        <v>82</v>
      </c>
      <c r="B5661" s="1" t="s">
        <v>17890</v>
      </c>
      <c r="C5661" s="1" t="s">
        <v>17891</v>
      </c>
      <c r="D5661" s="1" t="str">
        <f t="shared" si="705"/>
        <v>Contrada Marina 27</v>
      </c>
      <c r="E5661" s="1" t="s">
        <v>17845</v>
      </c>
      <c r="F5661" s="1" t="s">
        <v>17845</v>
      </c>
      <c r="G5661" t="str">
        <f t="shared" si="704"/>
        <v>Campofilone</v>
      </c>
      <c r="H5661" s="1" t="s">
        <v>17892</v>
      </c>
      <c r="I5661" s="1" t="str">
        <f t="shared" si="706"/>
        <v>SITO</v>
      </c>
      <c r="J5661" s="1" t="str">
        <f t="shared" si="707"/>
        <v>www.cumanabluresidence.com</v>
      </c>
      <c r="K5661" s="1" t="s">
        <v>17893</v>
      </c>
      <c r="L5661" t="str">
        <f t="shared" si="708"/>
        <v>EMAIL</v>
      </c>
      <c r="M5661" t="str">
        <f t="shared" si="709"/>
        <v>info@cumanabluresidence.com</v>
      </c>
      <c r="N5661" t="str">
        <f t="shared" si="710"/>
        <v>www.cumanabluresidence.com</v>
      </c>
      <c r="O5661" t="str">
        <f t="shared" si="711"/>
        <v>info@cumanabluresidence.com</v>
      </c>
      <c r="S5661" s="1" t="s">
        <v>17890</v>
      </c>
    </row>
    <row r="5662" spans="1:19" ht="14.4" x14ac:dyDescent="0.3">
      <c r="A5662" s="1" t="s">
        <v>29</v>
      </c>
      <c r="B5662" s="1" t="s">
        <v>17894</v>
      </c>
      <c r="C5662" s="1" t="s">
        <v>17895</v>
      </c>
      <c r="D5662" s="1" t="str">
        <f t="shared" si="705"/>
        <v>Vicolo Degli Orti 11</v>
      </c>
      <c r="E5662" s="1" t="s">
        <v>17845</v>
      </c>
      <c r="F5662" s="1" t="s">
        <v>17845</v>
      </c>
      <c r="G5662" t="str">
        <f t="shared" si="704"/>
        <v>Campofilone</v>
      </c>
      <c r="H5662" t="s">
        <v>19718</v>
      </c>
      <c r="I5662" s="1" t="str">
        <f t="shared" si="706"/>
        <v>SITO</v>
      </c>
      <c r="J5662" s="1" t="str">
        <f t="shared" si="707"/>
        <v>N/a</v>
      </c>
      <c r="K5662" s="1" t="s">
        <v>17896</v>
      </c>
      <c r="L5662" t="str">
        <f t="shared" si="708"/>
        <v>EMAIL</v>
      </c>
      <c r="M5662" t="str">
        <f t="shared" si="709"/>
        <v>mstagnari@gmail.com</v>
      </c>
      <c r="N5662" t="str">
        <f t="shared" si="710"/>
        <v>N/a</v>
      </c>
      <c r="O5662" t="str">
        <f t="shared" si="711"/>
        <v>mstagnari@gmail.com</v>
      </c>
      <c r="S5662" s="1" t="s">
        <v>17894</v>
      </c>
    </row>
    <row r="5663" spans="1:19" ht="14.4" x14ac:dyDescent="0.3">
      <c r="A5663" s="1" t="s">
        <v>12</v>
      </c>
      <c r="B5663" s="1" t="s">
        <v>17897</v>
      </c>
      <c r="C5663" s="1" t="s">
        <v>17898</v>
      </c>
      <c r="D5663" s="1" t="str">
        <f t="shared" si="705"/>
        <v>Via Molino 11</v>
      </c>
      <c r="E5663" s="1" t="s">
        <v>17845</v>
      </c>
      <c r="F5663" s="1" t="s">
        <v>17665</v>
      </c>
      <c r="G5663" t="str">
        <f t="shared" si="704"/>
        <v>Spinetoli</v>
      </c>
      <c r="H5663" s="1" t="s">
        <v>17899</v>
      </c>
      <c r="I5663" s="1" t="str">
        <f t="shared" si="706"/>
        <v>SITO</v>
      </c>
      <c r="J5663" s="1" t="str">
        <f t="shared" si="707"/>
        <v>www.ulivetovacanze.com</v>
      </c>
      <c r="K5663" s="1" t="s">
        <v>17900</v>
      </c>
      <c r="L5663" t="str">
        <f t="shared" si="708"/>
        <v>EMAIL</v>
      </c>
      <c r="M5663" t="str">
        <f t="shared" si="709"/>
        <v>iommi.patrizia@gmail.com</v>
      </c>
      <c r="N5663" t="str">
        <f t="shared" si="710"/>
        <v>www.ulivetovacanze.com</v>
      </c>
      <c r="O5663" t="str">
        <f t="shared" si="711"/>
        <v>iommi.patrizia@gmail.com</v>
      </c>
      <c r="S5663" s="1" t="s">
        <v>17897</v>
      </c>
    </row>
    <row r="5664" spans="1:19" ht="14.4" x14ac:dyDescent="0.3">
      <c r="A5664" s="1" t="s">
        <v>6</v>
      </c>
      <c r="B5664" s="1" t="s">
        <v>17901</v>
      </c>
      <c r="C5664" s="1" t="s">
        <v>17902</v>
      </c>
      <c r="D5664" s="1" t="str">
        <f t="shared" si="705"/>
        <v>Contrada Valdaso 22</v>
      </c>
      <c r="E5664" s="1" t="s">
        <v>17845</v>
      </c>
      <c r="F5664" s="1" t="s">
        <v>17903</v>
      </c>
      <c r="G5664" t="str">
        <f t="shared" si="704"/>
        <v>Www.Leresidenzedegliulivi.Com</v>
      </c>
      <c r="H5664" t="s">
        <v>19718</v>
      </c>
      <c r="I5664" s="1" t="str">
        <f t="shared" si="706"/>
        <v>SITO</v>
      </c>
      <c r="J5664" s="1" t="str">
        <f t="shared" si="707"/>
        <v>N/a</v>
      </c>
      <c r="K5664" s="1" t="s">
        <v>17904</v>
      </c>
      <c r="L5664" t="str">
        <f t="shared" si="708"/>
        <v>EMAIL</v>
      </c>
      <c r="M5664" t="str">
        <f t="shared" si="709"/>
        <v>info@leresidenzedegliulivi.com</v>
      </c>
      <c r="N5664" t="str">
        <f t="shared" si="710"/>
        <v>N/a</v>
      </c>
      <c r="O5664" t="str">
        <f t="shared" si="711"/>
        <v>info@leresidenzedegliulivi.com</v>
      </c>
      <c r="S5664" s="1" t="s">
        <v>17901</v>
      </c>
    </row>
    <row r="5665" spans="1:19" ht="14.4" x14ac:dyDescent="0.3">
      <c r="A5665" s="1" t="s">
        <v>20</v>
      </c>
      <c r="B5665" s="1" t="s">
        <v>15359</v>
      </c>
      <c r="C5665" t="s">
        <v>19718</v>
      </c>
      <c r="D5665" s="1" t="str">
        <f t="shared" si="705"/>
        <v>N/A</v>
      </c>
      <c r="E5665" s="1" t="s">
        <v>17845</v>
      </c>
      <c r="F5665" s="1" t="s">
        <v>17905</v>
      </c>
      <c r="G5665" t="str">
        <f t="shared" si="704"/>
        <v>Pontenina-Campofilone</v>
      </c>
      <c r="H5665" s="1" t="s">
        <v>17906</v>
      </c>
      <c r="I5665" s="1" t="str">
        <f t="shared" si="706"/>
        <v>SITO</v>
      </c>
      <c r="J5665" s="1" t="str">
        <f t="shared" si="707"/>
        <v>www.vacanzelaperla.it</v>
      </c>
      <c r="K5665" s="1" t="s">
        <v>17907</v>
      </c>
      <c r="L5665" t="str">
        <f t="shared" si="708"/>
        <v>EMAIL</v>
      </c>
      <c r="M5665" t="str">
        <f t="shared" si="709"/>
        <v>info@vacanzelaperla.it</v>
      </c>
      <c r="N5665" t="str">
        <f t="shared" si="710"/>
        <v>www.vacanzelaperla.it</v>
      </c>
      <c r="O5665" t="str">
        <f t="shared" si="711"/>
        <v>info@vacanzelaperla.it</v>
      </c>
      <c r="S5665" s="1" t="s">
        <v>15359</v>
      </c>
    </row>
    <row r="5666" spans="1:19" ht="14.4" x14ac:dyDescent="0.3">
      <c r="A5666" s="1" t="s">
        <v>29</v>
      </c>
      <c r="B5666" s="1" t="s">
        <v>17908</v>
      </c>
      <c r="C5666" s="1" t="s">
        <v>17909</v>
      </c>
      <c r="D5666" s="1" t="str">
        <f t="shared" si="705"/>
        <v>Località Ponte Nina 14</v>
      </c>
      <c r="E5666" s="1" t="s">
        <v>17845</v>
      </c>
      <c r="F5666" s="1" t="s">
        <v>17910</v>
      </c>
      <c r="G5666" t="str">
        <f t="shared" si="704"/>
        <v>Marina Di Campofilone</v>
      </c>
      <c r="H5666" s="1" t="s">
        <v>17911</v>
      </c>
      <c r="I5666" s="1" t="str">
        <f t="shared" si="706"/>
        <v>SITO</v>
      </c>
      <c r="J5666" s="1" t="str">
        <f t="shared" si="707"/>
        <v>www.acasadimax.org</v>
      </c>
      <c r="K5666" s="1" t="s">
        <v>17912</v>
      </c>
      <c r="L5666" t="str">
        <f t="shared" si="708"/>
        <v>EMAIL</v>
      </c>
      <c r="M5666" t="str">
        <f t="shared" si="709"/>
        <v>acasadimax@hotmail.com</v>
      </c>
      <c r="N5666" t="str">
        <f t="shared" si="710"/>
        <v>www.acasadimax.org</v>
      </c>
      <c r="O5666" t="str">
        <f t="shared" si="711"/>
        <v>acasadimax@hotmail.com</v>
      </c>
      <c r="S5666" s="1" t="s">
        <v>17908</v>
      </c>
    </row>
    <row r="5667" spans="1:19" ht="14.4" x14ac:dyDescent="0.3">
      <c r="A5667" s="1" t="s">
        <v>35</v>
      </c>
      <c r="B5667" s="1" t="s">
        <v>17913</v>
      </c>
      <c r="C5667" s="1" t="s">
        <v>17914</v>
      </c>
      <c r="D5667" s="1" t="str">
        <f t="shared" si="705"/>
        <v>Via Piagge 2</v>
      </c>
      <c r="E5667" s="1" t="s">
        <v>17915</v>
      </c>
      <c r="F5667" t="s">
        <v>19718</v>
      </c>
      <c r="G5667" t="str">
        <f t="shared" si="704"/>
        <v>N/A</v>
      </c>
      <c r="H5667" s="1" t="s">
        <v>17916</v>
      </c>
      <c r="I5667" s="1" t="str">
        <f t="shared" si="706"/>
        <v>SITO</v>
      </c>
      <c r="J5667" s="1" t="str">
        <f t="shared" si="707"/>
        <v>www.aziendabonfigli.it</v>
      </c>
      <c r="K5667" s="1" t="s">
        <v>17917</v>
      </c>
      <c r="L5667" t="str">
        <f t="shared" si="708"/>
        <v>EMAIL</v>
      </c>
      <c r="M5667" t="str">
        <f t="shared" si="709"/>
        <v>info@aziendabonfigli.it</v>
      </c>
      <c r="N5667" t="str">
        <f t="shared" si="710"/>
        <v>www.aziendabonfigli.it</v>
      </c>
      <c r="O5667" t="str">
        <f t="shared" si="711"/>
        <v>info@aziendabonfigli.it</v>
      </c>
      <c r="S5667" s="1" t="s">
        <v>17913</v>
      </c>
    </row>
    <row r="5668" spans="1:19" ht="14.4" x14ac:dyDescent="0.3">
      <c r="A5668" s="1" t="s">
        <v>29</v>
      </c>
      <c r="B5668" s="1" t="s">
        <v>17918</v>
      </c>
      <c r="C5668" s="1" t="s">
        <v>17919</v>
      </c>
      <c r="D5668" s="1" t="str">
        <f t="shared" si="705"/>
        <v>Strada Faleriense A Valle 58</v>
      </c>
      <c r="E5668" s="1" t="s">
        <v>17915</v>
      </c>
      <c r="F5668" t="s">
        <v>19718</v>
      </c>
      <c r="G5668" t="str">
        <f t="shared" si="704"/>
        <v>N/A</v>
      </c>
      <c r="H5668" t="s">
        <v>19718</v>
      </c>
      <c r="I5668" s="1" t="str">
        <f t="shared" si="706"/>
        <v>SITO</v>
      </c>
      <c r="J5668" s="1" t="str">
        <f t="shared" si="707"/>
        <v>N/a</v>
      </c>
      <c r="K5668" t="s">
        <v>19718</v>
      </c>
      <c r="L5668" t="str">
        <f t="shared" si="708"/>
        <v>SITO</v>
      </c>
      <c r="M5668" t="str">
        <f t="shared" si="709"/>
        <v xml:space="preserve"> </v>
      </c>
      <c r="N5668" t="str">
        <f t="shared" si="710"/>
        <v>N/a</v>
      </c>
      <c r="O5668" t="str">
        <f t="shared" si="711"/>
        <v>N/a</v>
      </c>
      <c r="S5668" s="1" t="s">
        <v>17918</v>
      </c>
    </row>
    <row r="5669" spans="1:19" ht="14.4" x14ac:dyDescent="0.3">
      <c r="A5669" s="1" t="s">
        <v>88</v>
      </c>
      <c r="B5669" s="1" t="s">
        <v>17920</v>
      </c>
      <c r="C5669" t="s">
        <v>19718</v>
      </c>
      <c r="D5669" s="1" t="str">
        <f t="shared" si="705"/>
        <v>N/A</v>
      </c>
      <c r="E5669" s="1" t="s">
        <v>17915</v>
      </c>
      <c r="F5669" s="1" t="s">
        <v>17921</v>
      </c>
      <c r="G5669" t="str">
        <f t="shared" si="704"/>
        <v>Piane Di Falerone</v>
      </c>
      <c r="H5669" t="s">
        <v>19718</v>
      </c>
      <c r="I5669" s="1" t="str">
        <f t="shared" si="706"/>
        <v>SITO</v>
      </c>
      <c r="J5669" s="1" t="str">
        <f t="shared" si="707"/>
        <v>N/a</v>
      </c>
      <c r="K5669" t="s">
        <v>19718</v>
      </c>
      <c r="L5669" t="str">
        <f t="shared" si="708"/>
        <v>SITO</v>
      </c>
      <c r="M5669" t="str">
        <f t="shared" si="709"/>
        <v xml:space="preserve"> </v>
      </c>
      <c r="N5669" t="str">
        <f t="shared" si="710"/>
        <v>N/a</v>
      </c>
      <c r="O5669" t="str">
        <f t="shared" si="711"/>
        <v>N/a</v>
      </c>
      <c r="S5669" s="1" t="s">
        <v>17920</v>
      </c>
    </row>
    <row r="5670" spans="1:19" ht="14.4" x14ac:dyDescent="0.3">
      <c r="A5670" s="1" t="s">
        <v>29</v>
      </c>
      <c r="B5670" s="1" t="s">
        <v>17922</v>
      </c>
      <c r="C5670" s="1" t="s">
        <v>17923</v>
      </c>
      <c r="D5670" s="1" t="str">
        <f t="shared" si="705"/>
        <v>Contrada Patrignone 11</v>
      </c>
      <c r="E5670" s="1" t="s">
        <v>17915</v>
      </c>
      <c r="F5670" s="1" t="s">
        <v>17915</v>
      </c>
      <c r="G5670" t="str">
        <f t="shared" si="704"/>
        <v>Falerone</v>
      </c>
      <c r="H5670" s="1" t="s">
        <v>17924</v>
      </c>
      <c r="I5670" s="1" t="str">
        <f t="shared" si="706"/>
        <v>SITO</v>
      </c>
      <c r="J5670" s="1" t="str">
        <f t="shared" si="707"/>
        <v>http://www.illeonerosso.com</v>
      </c>
      <c r="K5670" s="1" t="s">
        <v>17925</v>
      </c>
      <c r="L5670" t="str">
        <f t="shared" si="708"/>
        <v>EMAIL</v>
      </c>
      <c r="M5670" t="str">
        <f t="shared" si="709"/>
        <v>fra.guglielmi@gmail.com; info@illeonerosso.com</v>
      </c>
      <c r="N5670" t="str">
        <f t="shared" si="710"/>
        <v>http://www.illeonerosso.com</v>
      </c>
      <c r="O5670" t="str">
        <f t="shared" si="711"/>
        <v>fra.guglielmi@gmail.com; info@illeonerosso.com</v>
      </c>
      <c r="S5670" s="1" t="s">
        <v>17922</v>
      </c>
    </row>
    <row r="5671" spans="1:19" ht="14.4" x14ac:dyDescent="0.3">
      <c r="A5671" s="1" t="s">
        <v>29</v>
      </c>
      <c r="B5671" s="1" t="s">
        <v>17926</v>
      </c>
      <c r="C5671" s="1" t="s">
        <v>17927</v>
      </c>
      <c r="D5671" s="1" t="str">
        <f t="shared" si="705"/>
        <v>Via Vincenzo Bellini 56</v>
      </c>
      <c r="E5671" s="1" t="s">
        <v>17915</v>
      </c>
      <c r="F5671" s="1" t="s">
        <v>17915</v>
      </c>
      <c r="G5671" t="str">
        <f t="shared" si="704"/>
        <v>Falerone</v>
      </c>
      <c r="H5671" t="s">
        <v>19718</v>
      </c>
      <c r="I5671" s="1" t="str">
        <f t="shared" si="706"/>
        <v>SITO</v>
      </c>
      <c r="J5671" s="1" t="str">
        <f t="shared" si="707"/>
        <v>N/a</v>
      </c>
      <c r="K5671" t="s">
        <v>19718</v>
      </c>
      <c r="L5671" t="str">
        <f t="shared" si="708"/>
        <v>SITO</v>
      </c>
      <c r="M5671" t="str">
        <f t="shared" si="709"/>
        <v xml:space="preserve"> </v>
      </c>
      <c r="N5671" t="str">
        <f t="shared" si="710"/>
        <v>N/a</v>
      </c>
      <c r="O5671" t="str">
        <f t="shared" si="711"/>
        <v>N/a</v>
      </c>
      <c r="S5671" s="1" t="s">
        <v>17926</v>
      </c>
    </row>
    <row r="5672" spans="1:19" ht="14.4" x14ac:dyDescent="0.3">
      <c r="A5672" s="1" t="s">
        <v>6</v>
      </c>
      <c r="B5672" s="1" t="s">
        <v>17928</v>
      </c>
      <c r="C5672" s="1" t="s">
        <v>17929</v>
      </c>
      <c r="D5672" s="1" t="str">
        <f t="shared" si="705"/>
        <v>Via Delle Terme 4</v>
      </c>
      <c r="E5672" s="1" t="s">
        <v>17915</v>
      </c>
      <c r="F5672" s="1" t="s">
        <v>17915</v>
      </c>
      <c r="G5672" t="str">
        <f t="shared" si="704"/>
        <v>Falerone</v>
      </c>
      <c r="H5672" s="1" t="s">
        <v>17930</v>
      </c>
      <c r="I5672" s="1" t="str">
        <f t="shared" si="706"/>
        <v>SITO</v>
      </c>
      <c r="J5672" s="1" t="str">
        <f t="shared" si="707"/>
        <v>www.countryhousefaleria.it</v>
      </c>
      <c r="K5672" s="1" t="s">
        <v>17931</v>
      </c>
      <c r="L5672" t="str">
        <f t="shared" si="708"/>
        <v>EMAIL</v>
      </c>
      <c r="M5672" t="str">
        <f t="shared" si="709"/>
        <v>info@countryhousefaleria.it</v>
      </c>
      <c r="N5672" t="str">
        <f t="shared" si="710"/>
        <v>www.countryhousefaleria.it</v>
      </c>
      <c r="O5672" t="str">
        <f t="shared" si="711"/>
        <v>info@countryhousefaleria.it</v>
      </c>
      <c r="S5672" s="1" t="s">
        <v>17928</v>
      </c>
    </row>
    <row r="5673" spans="1:19" ht="14.4" x14ac:dyDescent="0.3">
      <c r="A5673" s="1" t="s">
        <v>29</v>
      </c>
      <c r="B5673" s="1" t="s">
        <v>17932</v>
      </c>
      <c r="C5673" s="1" t="s">
        <v>17933</v>
      </c>
      <c r="D5673" s="1" t="str">
        <f t="shared" si="705"/>
        <v>C.Da Bascione 25</v>
      </c>
      <c r="E5673" s="1" t="s">
        <v>17915</v>
      </c>
      <c r="F5673" t="s">
        <v>19718</v>
      </c>
      <c r="G5673" t="str">
        <f t="shared" si="704"/>
        <v>N/A</v>
      </c>
      <c r="H5673" s="1" t="s">
        <v>17934</v>
      </c>
      <c r="I5673" s="1" t="str">
        <f t="shared" si="706"/>
        <v>SITO</v>
      </c>
      <c r="J5673" s="1" t="str">
        <f t="shared" si="707"/>
        <v>http://www.casafalerone.it</v>
      </c>
      <c r="K5673" s="1" t="s">
        <v>17935</v>
      </c>
      <c r="L5673" t="str">
        <f t="shared" si="708"/>
        <v>EMAIL</v>
      </c>
      <c r="M5673" t="str">
        <f t="shared" si="709"/>
        <v>info.adiemme@gmail.com</v>
      </c>
      <c r="N5673" t="str">
        <f t="shared" si="710"/>
        <v>http://www.casafalerone.it</v>
      </c>
      <c r="O5673" t="str">
        <f t="shared" si="711"/>
        <v>info.adiemme@gmail.com</v>
      </c>
      <c r="S5673" s="1" t="s">
        <v>17932</v>
      </c>
    </row>
    <row r="5674" spans="1:19" ht="14.4" x14ac:dyDescent="0.3">
      <c r="A5674" s="1" t="s">
        <v>29</v>
      </c>
      <c r="B5674" s="1" t="s">
        <v>17936</v>
      </c>
      <c r="C5674" s="1" t="s">
        <v>17937</v>
      </c>
      <c r="D5674" s="1" t="str">
        <f t="shared" si="705"/>
        <v>C.Da Abbadetta Ss 16 Agro Palmense 5</v>
      </c>
      <c r="E5674" s="1" t="s">
        <v>17938</v>
      </c>
      <c r="F5674" s="1" t="s">
        <v>17939</v>
      </c>
      <c r="G5674" t="str">
        <f t="shared" si="704"/>
        <v xml:space="preserve"> Torre Di Palme</v>
      </c>
      <c r="H5674" s="1" t="s">
        <v>17940</v>
      </c>
      <c r="I5674" s="1" t="str">
        <f t="shared" si="706"/>
        <v>SITO</v>
      </c>
      <c r="J5674" s="1" t="str">
        <f t="shared" si="707"/>
        <v>www.vistasulmare.net</v>
      </c>
      <c r="K5674" s="1" t="s">
        <v>17941</v>
      </c>
      <c r="L5674" t="str">
        <f t="shared" si="708"/>
        <v>EMAIL</v>
      </c>
      <c r="M5674" t="str">
        <f t="shared" si="709"/>
        <v>claudiadelgatto@hotmail.it</v>
      </c>
      <c r="N5674" t="str">
        <f t="shared" si="710"/>
        <v>www.vistasulmare.net</v>
      </c>
      <c r="O5674" t="str">
        <f t="shared" si="711"/>
        <v>claudiadelgatto@hotmail.it</v>
      </c>
      <c r="S5674" s="1" t="s">
        <v>17936</v>
      </c>
    </row>
    <row r="5675" spans="1:19" ht="14.4" x14ac:dyDescent="0.3">
      <c r="A5675" s="1" t="s">
        <v>29</v>
      </c>
      <c r="B5675" s="1" t="s">
        <v>17942</v>
      </c>
      <c r="C5675" s="1" t="s">
        <v>17943</v>
      </c>
      <c r="D5675" s="1" t="str">
        <f t="shared" si="705"/>
        <v>Via Noce 6</v>
      </c>
      <c r="E5675" s="1" t="s">
        <v>17938</v>
      </c>
      <c r="F5675" t="s">
        <v>19718</v>
      </c>
      <c r="G5675" t="str">
        <f t="shared" si="704"/>
        <v>N/A</v>
      </c>
      <c r="H5675" t="s">
        <v>19718</v>
      </c>
      <c r="I5675" s="1" t="str">
        <f t="shared" si="706"/>
        <v>SITO</v>
      </c>
      <c r="J5675" s="1" t="str">
        <f t="shared" si="707"/>
        <v>N/a</v>
      </c>
      <c r="K5675" s="1" t="s">
        <v>17944</v>
      </c>
      <c r="L5675" t="str">
        <f t="shared" si="708"/>
        <v>EMAIL</v>
      </c>
      <c r="M5675" t="str">
        <f t="shared" si="709"/>
        <v>em.dangelo@libero.it</v>
      </c>
      <c r="N5675" t="str">
        <f t="shared" si="710"/>
        <v>N/a</v>
      </c>
      <c r="O5675" t="str">
        <f t="shared" si="711"/>
        <v>em.dangelo@libero.it</v>
      </c>
      <c r="S5675" s="1" t="s">
        <v>17942</v>
      </c>
    </row>
    <row r="5676" spans="1:19" ht="14.4" x14ac:dyDescent="0.3">
      <c r="A5676" s="1" t="s">
        <v>12</v>
      </c>
      <c r="B5676" s="1" t="s">
        <v>17945</v>
      </c>
      <c r="C5676" s="1" t="s">
        <v>17946</v>
      </c>
      <c r="D5676" s="1" t="str">
        <f t="shared" si="705"/>
        <v>Via Mazzini 13</v>
      </c>
      <c r="E5676" s="1" t="s">
        <v>17938</v>
      </c>
      <c r="F5676" t="s">
        <v>19718</v>
      </c>
      <c r="G5676" t="str">
        <f t="shared" si="704"/>
        <v>N/A</v>
      </c>
      <c r="H5676" t="s">
        <v>19718</v>
      </c>
      <c r="I5676" s="1" t="str">
        <f t="shared" si="706"/>
        <v>SITO</v>
      </c>
      <c r="J5676" s="1" t="str">
        <f t="shared" si="707"/>
        <v>N/a</v>
      </c>
      <c r="K5676" s="1" t="s">
        <v>17947</v>
      </c>
      <c r="L5676" t="str">
        <f t="shared" si="708"/>
        <v>EMAIL</v>
      </c>
      <c r="M5676" t="str">
        <f t="shared" si="709"/>
        <v>thea.pascali@libero.it</v>
      </c>
      <c r="N5676" t="str">
        <f t="shared" si="710"/>
        <v>N/a</v>
      </c>
      <c r="O5676" t="str">
        <f t="shared" si="711"/>
        <v>thea.pascali@libero.it</v>
      </c>
      <c r="S5676" s="1" t="s">
        <v>17945</v>
      </c>
    </row>
    <row r="5677" spans="1:19" ht="14.4" x14ac:dyDescent="0.3">
      <c r="A5677" s="1" t="s">
        <v>12</v>
      </c>
      <c r="B5677" s="1" t="s">
        <v>17948</v>
      </c>
      <c r="C5677" s="1" t="s">
        <v>17949</v>
      </c>
      <c r="D5677" s="1" t="str">
        <f t="shared" si="705"/>
        <v>Preziotti 7</v>
      </c>
      <c r="E5677" s="1" t="s">
        <v>17938</v>
      </c>
      <c r="F5677" t="s">
        <v>19718</v>
      </c>
      <c r="G5677" t="str">
        <f t="shared" si="704"/>
        <v>N/A</v>
      </c>
      <c r="H5677" t="s">
        <v>19718</v>
      </c>
      <c r="I5677" s="1" t="str">
        <f t="shared" si="706"/>
        <v>SITO</v>
      </c>
      <c r="J5677" s="1" t="str">
        <f t="shared" si="707"/>
        <v>N/a</v>
      </c>
      <c r="K5677" s="1" t="s">
        <v>17950</v>
      </c>
      <c r="L5677" t="str">
        <f t="shared" si="708"/>
        <v>EMAIL</v>
      </c>
      <c r="M5677" t="str">
        <f t="shared" si="709"/>
        <v>giuseppe@mediapixel.it</v>
      </c>
      <c r="N5677" t="str">
        <f t="shared" si="710"/>
        <v>N/a</v>
      </c>
      <c r="O5677" t="str">
        <f t="shared" si="711"/>
        <v>giuseppe@mediapixel.it</v>
      </c>
      <c r="S5677" s="1" t="s">
        <v>17948</v>
      </c>
    </row>
    <row r="5678" spans="1:19" ht="14.4" x14ac:dyDescent="0.3">
      <c r="A5678" s="1" t="s">
        <v>29</v>
      </c>
      <c r="B5678" s="1" t="s">
        <v>17951</v>
      </c>
      <c r="C5678" s="1" t="s">
        <v>17952</v>
      </c>
      <c r="D5678" s="1" t="str">
        <f t="shared" si="705"/>
        <v>C/Da Fontana Ii 21</v>
      </c>
      <c r="E5678" s="1" t="s">
        <v>17938</v>
      </c>
      <c r="F5678" t="s">
        <v>19718</v>
      </c>
      <c r="G5678" t="str">
        <f t="shared" si="704"/>
        <v>N/A</v>
      </c>
      <c r="H5678" s="1" t="s">
        <v>17953</v>
      </c>
      <c r="I5678" s="1" t="str">
        <f t="shared" si="706"/>
        <v>SITO</v>
      </c>
      <c r="J5678" s="1" t="str">
        <f t="shared" si="707"/>
        <v>www.ilficogentile.it</v>
      </c>
      <c r="K5678" s="1" t="s">
        <v>17954</v>
      </c>
      <c r="L5678" t="str">
        <f t="shared" si="708"/>
        <v>EMAIL</v>
      </c>
      <c r="M5678" t="str">
        <f t="shared" si="709"/>
        <v>danidea.cellamare@gmail.com</v>
      </c>
      <c r="N5678" t="str">
        <f t="shared" si="710"/>
        <v>www.ilficogentile.it</v>
      </c>
      <c r="O5678" t="str">
        <f t="shared" si="711"/>
        <v>danidea.cellamare@gmail.com</v>
      </c>
      <c r="S5678" s="1" t="s">
        <v>17951</v>
      </c>
    </row>
    <row r="5679" spans="1:19" ht="14.4" x14ac:dyDescent="0.3">
      <c r="A5679" s="1" t="s">
        <v>29</v>
      </c>
      <c r="B5679" s="1" t="s">
        <v>17955</v>
      </c>
      <c r="C5679" s="1" t="s">
        <v>17956</v>
      </c>
      <c r="D5679" s="1" t="str">
        <f t="shared" si="705"/>
        <v>Cesare Battisti 14</v>
      </c>
      <c r="E5679" s="1" t="s">
        <v>17938</v>
      </c>
      <c r="F5679" s="1" t="s">
        <v>17938</v>
      </c>
      <c r="G5679" t="str">
        <f t="shared" si="704"/>
        <v>Fermo</v>
      </c>
      <c r="H5679" s="1" t="s">
        <v>17957</v>
      </c>
      <c r="I5679" s="1" t="str">
        <f t="shared" si="706"/>
        <v>SITO</v>
      </c>
      <c r="J5679" s="1" t="str">
        <f t="shared" si="707"/>
        <v>www.fermostorica.com</v>
      </c>
      <c r="K5679" s="1" t="s">
        <v>17958</v>
      </c>
      <c r="L5679" t="str">
        <f t="shared" si="708"/>
        <v>EMAIL</v>
      </c>
      <c r="M5679" t="str">
        <f t="shared" si="709"/>
        <v>info@fermostorica.com</v>
      </c>
      <c r="N5679" t="str">
        <f t="shared" si="710"/>
        <v>www.fermostorica.com</v>
      </c>
      <c r="O5679" t="str">
        <f t="shared" si="711"/>
        <v>info@fermostorica.com</v>
      </c>
      <c r="S5679" s="1" t="s">
        <v>17955</v>
      </c>
    </row>
    <row r="5680" spans="1:19" ht="14.4" x14ac:dyDescent="0.3">
      <c r="A5680" s="1" t="s">
        <v>29</v>
      </c>
      <c r="B5680" s="1" t="s">
        <v>17959</v>
      </c>
      <c r="C5680" s="1" t="s">
        <v>17960</v>
      </c>
      <c r="D5680" s="1" t="str">
        <f t="shared" si="705"/>
        <v>Via San Biagio 8</v>
      </c>
      <c r="E5680" s="1" t="s">
        <v>17938</v>
      </c>
      <c r="F5680" t="s">
        <v>19718</v>
      </c>
      <c r="G5680" t="str">
        <f t="shared" si="704"/>
        <v>N/A</v>
      </c>
      <c r="H5680" t="s">
        <v>19718</v>
      </c>
      <c r="I5680" s="1" t="str">
        <f t="shared" si="706"/>
        <v>SITO</v>
      </c>
      <c r="J5680" s="1" t="str">
        <f t="shared" si="707"/>
        <v>N/a</v>
      </c>
      <c r="K5680" s="1" t="s">
        <v>17961</v>
      </c>
      <c r="L5680" t="str">
        <f t="shared" si="708"/>
        <v>EMAIL</v>
      </c>
      <c r="M5680" t="str">
        <f t="shared" si="709"/>
        <v>andrea.gallucci1@geopec.it</v>
      </c>
      <c r="N5680" t="str">
        <f t="shared" si="710"/>
        <v>N/a</v>
      </c>
      <c r="O5680" t="str">
        <f t="shared" si="711"/>
        <v>andrea.gallucci1@geopec.it</v>
      </c>
      <c r="S5680" s="1" t="s">
        <v>17959</v>
      </c>
    </row>
    <row r="5681" spans="1:19" ht="14.4" x14ac:dyDescent="0.3">
      <c r="A5681" s="1" t="s">
        <v>29</v>
      </c>
      <c r="B5681" s="1" t="s">
        <v>17962</v>
      </c>
      <c r="C5681" s="1" t="s">
        <v>17963</v>
      </c>
      <c r="D5681" s="1" t="str">
        <f t="shared" si="705"/>
        <v>Corso Marconi 9</v>
      </c>
      <c r="E5681" s="1" t="s">
        <v>17938</v>
      </c>
      <c r="F5681" t="s">
        <v>19718</v>
      </c>
      <c r="G5681" t="str">
        <f t="shared" si="704"/>
        <v>N/A</v>
      </c>
      <c r="H5681" t="s">
        <v>19718</v>
      </c>
      <c r="I5681" s="1" t="str">
        <f t="shared" si="706"/>
        <v>SITO</v>
      </c>
      <c r="J5681" s="1" t="str">
        <f t="shared" si="707"/>
        <v>N/a</v>
      </c>
      <c r="K5681" s="1" t="s">
        <v>17964</v>
      </c>
      <c r="L5681" t="str">
        <f t="shared" si="708"/>
        <v>EMAIL</v>
      </c>
      <c r="M5681" t="str">
        <f t="shared" si="709"/>
        <v>tizianagrillo@micso.it</v>
      </c>
      <c r="N5681" t="str">
        <f t="shared" si="710"/>
        <v>N/a</v>
      </c>
      <c r="O5681" t="str">
        <f t="shared" si="711"/>
        <v>tizianagrillo@micso.it</v>
      </c>
      <c r="S5681" s="1" t="s">
        <v>17962</v>
      </c>
    </row>
    <row r="5682" spans="1:19" ht="14.4" x14ac:dyDescent="0.3">
      <c r="A5682" s="1" t="s">
        <v>29</v>
      </c>
      <c r="B5682" s="1" t="s">
        <v>17965</v>
      </c>
      <c r="C5682" s="1" t="s">
        <v>17966</v>
      </c>
      <c r="D5682" s="1" t="str">
        <f t="shared" si="705"/>
        <v>Piazza Sereni 2</v>
      </c>
      <c r="E5682" s="1" t="s">
        <v>17938</v>
      </c>
      <c r="F5682" t="s">
        <v>19718</v>
      </c>
      <c r="G5682" t="str">
        <f t="shared" si="704"/>
        <v>N/A</v>
      </c>
      <c r="H5682" t="s">
        <v>19718</v>
      </c>
      <c r="I5682" s="1" t="str">
        <f t="shared" si="706"/>
        <v>SITO</v>
      </c>
      <c r="J5682" s="1" t="str">
        <f t="shared" si="707"/>
        <v>N/a</v>
      </c>
      <c r="K5682" s="1" t="s">
        <v>17967</v>
      </c>
      <c r="L5682" t="str">
        <f t="shared" si="708"/>
        <v>EMAIL</v>
      </c>
      <c r="M5682" t="str">
        <f t="shared" si="709"/>
        <v>se.capponi@gmail.com</v>
      </c>
      <c r="N5682" t="str">
        <f t="shared" si="710"/>
        <v>N/a</v>
      </c>
      <c r="O5682" t="str">
        <f t="shared" si="711"/>
        <v>se.capponi@gmail.com</v>
      </c>
      <c r="S5682" s="1" t="s">
        <v>17965</v>
      </c>
    </row>
    <row r="5683" spans="1:19" ht="14.4" x14ac:dyDescent="0.3">
      <c r="A5683" s="1" t="s">
        <v>29</v>
      </c>
      <c r="B5683" s="1" t="s">
        <v>17968</v>
      </c>
      <c r="C5683" s="1" t="s">
        <v>17969</v>
      </c>
      <c r="D5683" s="1" t="str">
        <f t="shared" si="705"/>
        <v>Via A. Diaz 64</v>
      </c>
      <c r="E5683" s="1" t="s">
        <v>17938</v>
      </c>
      <c r="F5683" t="s">
        <v>19718</v>
      </c>
      <c r="G5683" t="str">
        <f t="shared" si="704"/>
        <v>N/A</v>
      </c>
      <c r="H5683" t="s">
        <v>19718</v>
      </c>
      <c r="I5683" s="1" t="str">
        <f t="shared" si="706"/>
        <v>SITO</v>
      </c>
      <c r="J5683" s="1" t="str">
        <f t="shared" si="707"/>
        <v>N/a</v>
      </c>
      <c r="K5683" s="1" t="s">
        <v>17970</v>
      </c>
      <c r="L5683" t="str">
        <f t="shared" si="708"/>
        <v>EMAIL</v>
      </c>
      <c r="M5683" t="str">
        <f t="shared" si="709"/>
        <v>gismondimassimiliano@gmail.com</v>
      </c>
      <c r="N5683" t="str">
        <f t="shared" si="710"/>
        <v>N/a</v>
      </c>
      <c r="O5683" t="str">
        <f t="shared" si="711"/>
        <v>gismondimassimiliano@gmail.com</v>
      </c>
      <c r="S5683" s="1" t="s">
        <v>17968</v>
      </c>
    </row>
    <row r="5684" spans="1:19" ht="14.4" x14ac:dyDescent="0.3">
      <c r="A5684" s="1" t="s">
        <v>29</v>
      </c>
      <c r="B5684" s="1" t="s">
        <v>17971</v>
      </c>
      <c r="C5684" s="1" t="s">
        <v>17972</v>
      </c>
      <c r="D5684" s="1" t="str">
        <f t="shared" si="705"/>
        <v>Via Ciccolungo 102</v>
      </c>
      <c r="E5684" s="1" t="s">
        <v>17938</v>
      </c>
      <c r="F5684" t="s">
        <v>19718</v>
      </c>
      <c r="G5684" t="str">
        <f t="shared" si="704"/>
        <v>N/A</v>
      </c>
      <c r="H5684" t="s">
        <v>19718</v>
      </c>
      <c r="I5684" s="1" t="str">
        <f t="shared" si="706"/>
        <v>SITO</v>
      </c>
      <c r="J5684" s="1" t="str">
        <f t="shared" si="707"/>
        <v>N/a</v>
      </c>
      <c r="K5684" s="1" t="s">
        <v>17973</v>
      </c>
      <c r="L5684" t="str">
        <f t="shared" si="708"/>
        <v>EMAIL</v>
      </c>
      <c r="M5684" t="str">
        <f t="shared" si="709"/>
        <v>assuntam51@libero.it</v>
      </c>
      <c r="N5684" t="str">
        <f t="shared" si="710"/>
        <v>N/a</v>
      </c>
      <c r="O5684" t="str">
        <f t="shared" si="711"/>
        <v>assuntam51@libero.it</v>
      </c>
      <c r="S5684" s="1" t="s">
        <v>17971</v>
      </c>
    </row>
    <row r="5685" spans="1:19" ht="14.4" x14ac:dyDescent="0.3">
      <c r="A5685" s="1" t="s">
        <v>29</v>
      </c>
      <c r="B5685" s="1" t="s">
        <v>17974</v>
      </c>
      <c r="C5685" s="1" t="s">
        <v>17975</v>
      </c>
      <c r="D5685" s="1" t="str">
        <f t="shared" si="705"/>
        <v>C.Da Paludi 344</v>
      </c>
      <c r="E5685" s="1" t="s">
        <v>17938</v>
      </c>
      <c r="F5685" t="s">
        <v>19718</v>
      </c>
      <c r="G5685" t="str">
        <f t="shared" si="704"/>
        <v>N/A</v>
      </c>
      <c r="H5685" t="s">
        <v>19718</v>
      </c>
      <c r="I5685" s="1" t="str">
        <f t="shared" si="706"/>
        <v>SITO</v>
      </c>
      <c r="J5685" s="1" t="str">
        <f t="shared" si="707"/>
        <v>N/a</v>
      </c>
      <c r="K5685" s="1" t="s">
        <v>17976</v>
      </c>
      <c r="L5685" t="str">
        <f t="shared" si="708"/>
        <v>EMAIL</v>
      </c>
      <c r="M5685" t="str">
        <f t="shared" si="709"/>
        <v>renren_2@libero.it</v>
      </c>
      <c r="N5685" t="str">
        <f t="shared" si="710"/>
        <v>N/a</v>
      </c>
      <c r="O5685" t="str">
        <f t="shared" si="711"/>
        <v>renren_2@libero.it</v>
      </c>
      <c r="S5685" s="1" t="s">
        <v>17974</v>
      </c>
    </row>
    <row r="5686" spans="1:19" ht="14.4" x14ac:dyDescent="0.3">
      <c r="A5686" s="1" t="s">
        <v>20</v>
      </c>
      <c r="B5686" s="1" t="s">
        <v>17977</v>
      </c>
      <c r="C5686" s="1" t="s">
        <v>17978</v>
      </c>
      <c r="D5686" s="1" t="str">
        <f t="shared" si="705"/>
        <v>Via Stazione  56</v>
      </c>
      <c r="E5686" s="1" t="s">
        <v>17938</v>
      </c>
      <c r="F5686" s="1" t="s">
        <v>17938</v>
      </c>
      <c r="G5686" t="str">
        <f t="shared" si="704"/>
        <v>Fermo</v>
      </c>
      <c r="H5686" t="s">
        <v>19718</v>
      </c>
      <c r="I5686" s="1" t="str">
        <f t="shared" si="706"/>
        <v>SITO</v>
      </c>
      <c r="J5686" s="1" t="str">
        <f t="shared" si="707"/>
        <v>N/a</v>
      </c>
      <c r="K5686" s="1" t="s">
        <v>17979</v>
      </c>
      <c r="L5686" t="str">
        <f t="shared" si="708"/>
        <v>EMAIL</v>
      </c>
      <c r="M5686" t="str">
        <f t="shared" si="709"/>
        <v>info@palmensis.it</v>
      </c>
      <c r="N5686" t="str">
        <f t="shared" si="710"/>
        <v>N/a</v>
      </c>
      <c r="O5686" t="str">
        <f t="shared" si="711"/>
        <v>info@palmensis.it</v>
      </c>
      <c r="S5686" s="1" t="s">
        <v>17977</v>
      </c>
    </row>
    <row r="5687" spans="1:19" ht="14.4" x14ac:dyDescent="0.3">
      <c r="A5687" s="1" t="s">
        <v>29</v>
      </c>
      <c r="B5687" s="1" t="s">
        <v>3634</v>
      </c>
      <c r="C5687" s="1" t="s">
        <v>17980</v>
      </c>
      <c r="D5687" s="1" t="str">
        <f t="shared" si="705"/>
        <v>Via Del Molino 17</v>
      </c>
      <c r="E5687" s="1" t="s">
        <v>17938</v>
      </c>
      <c r="F5687" s="1" t="s">
        <v>17938</v>
      </c>
      <c r="G5687" t="str">
        <f t="shared" si="704"/>
        <v>Fermo</v>
      </c>
      <c r="H5687" s="1" t="s">
        <v>17981</v>
      </c>
      <c r="I5687" s="1" t="str">
        <f t="shared" si="706"/>
        <v>SITO</v>
      </c>
      <c r="J5687" s="1" t="str">
        <f t="shared" si="707"/>
        <v>www.ilterrazzino.wordpress.com</v>
      </c>
      <c r="K5687" s="1" t="s">
        <v>17982</v>
      </c>
      <c r="L5687" t="str">
        <f t="shared" si="708"/>
        <v>EMAIL</v>
      </c>
      <c r="M5687" t="str">
        <f t="shared" si="709"/>
        <v>ilterrazzinobb@gmail.com</v>
      </c>
      <c r="N5687" t="str">
        <f t="shared" si="710"/>
        <v>www.ilterrazzino.wordpress.com</v>
      </c>
      <c r="O5687" t="str">
        <f t="shared" si="711"/>
        <v>ilterrazzinobb@gmail.com</v>
      </c>
      <c r="S5687" s="1" t="s">
        <v>3634</v>
      </c>
    </row>
    <row r="5688" spans="1:19" ht="14.4" x14ac:dyDescent="0.3">
      <c r="A5688" s="1" t="s">
        <v>29</v>
      </c>
      <c r="B5688" s="1" t="s">
        <v>17983</v>
      </c>
      <c r="C5688" s="1" t="s">
        <v>17984</v>
      </c>
      <c r="D5688" s="1" t="str">
        <f t="shared" si="705"/>
        <v>Via San Girolamo  70</v>
      </c>
      <c r="E5688" s="1" t="s">
        <v>17938</v>
      </c>
      <c r="F5688" s="1" t="s">
        <v>17938</v>
      </c>
      <c r="G5688" t="str">
        <f t="shared" si="704"/>
        <v>Fermo</v>
      </c>
      <c r="H5688" t="s">
        <v>19718</v>
      </c>
      <c r="I5688" s="1" t="str">
        <f t="shared" si="706"/>
        <v>SITO</v>
      </c>
      <c r="J5688" s="1" t="str">
        <f t="shared" si="707"/>
        <v>N/a</v>
      </c>
      <c r="K5688" t="s">
        <v>19718</v>
      </c>
      <c r="L5688" t="str">
        <f t="shared" si="708"/>
        <v>SITO</v>
      </c>
      <c r="M5688" t="str">
        <f t="shared" si="709"/>
        <v xml:space="preserve"> </v>
      </c>
      <c r="N5688" t="str">
        <f t="shared" si="710"/>
        <v>N/a</v>
      </c>
      <c r="O5688" t="str">
        <f t="shared" si="711"/>
        <v>N/a</v>
      </c>
      <c r="S5688" s="1" t="s">
        <v>17983</v>
      </c>
    </row>
    <row r="5689" spans="1:19" ht="14.4" x14ac:dyDescent="0.3">
      <c r="A5689" s="1" t="s">
        <v>29</v>
      </c>
      <c r="B5689" s="1" t="s">
        <v>17985</v>
      </c>
      <c r="C5689" s="1" t="s">
        <v>17986</v>
      </c>
      <c r="D5689" s="1" t="str">
        <f t="shared" si="705"/>
        <v>Goffredo Mameli  5</v>
      </c>
      <c r="E5689" s="1" t="s">
        <v>17938</v>
      </c>
      <c r="F5689" t="s">
        <v>19718</v>
      </c>
      <c r="G5689" t="str">
        <f t="shared" si="704"/>
        <v>N/A</v>
      </c>
      <c r="H5689" t="s">
        <v>19718</v>
      </c>
      <c r="I5689" s="1" t="str">
        <f t="shared" si="706"/>
        <v>SITO</v>
      </c>
      <c r="J5689" s="1" t="str">
        <f t="shared" si="707"/>
        <v>N/a</v>
      </c>
      <c r="K5689" s="1" t="s">
        <v>17987</v>
      </c>
      <c r="L5689" t="str">
        <f t="shared" si="708"/>
        <v>EMAIL</v>
      </c>
      <c r="M5689" t="str">
        <f t="shared" si="709"/>
        <v>bernettiev@gmail.com</v>
      </c>
      <c r="N5689" t="str">
        <f t="shared" si="710"/>
        <v>N/a</v>
      </c>
      <c r="O5689" t="str">
        <f t="shared" si="711"/>
        <v>bernettiev@gmail.com</v>
      </c>
      <c r="S5689" s="1" t="s">
        <v>17985</v>
      </c>
    </row>
    <row r="5690" spans="1:19" ht="14.4" x14ac:dyDescent="0.3">
      <c r="A5690" s="1" t="s">
        <v>29</v>
      </c>
      <c r="B5690" s="1" t="s">
        <v>17988</v>
      </c>
      <c r="C5690" s="1" t="s">
        <v>17989</v>
      </c>
      <c r="D5690" s="1" t="str">
        <f t="shared" si="705"/>
        <v>Corso Marconi 48</v>
      </c>
      <c r="E5690" s="1" t="s">
        <v>17938</v>
      </c>
      <c r="F5690" s="1" t="s">
        <v>17938</v>
      </c>
      <c r="G5690" t="str">
        <f t="shared" si="704"/>
        <v>Fermo</v>
      </c>
      <c r="H5690" s="1" t="s">
        <v>17990</v>
      </c>
      <c r="I5690" s="1" t="str">
        <f t="shared" si="706"/>
        <v>SITO</v>
      </c>
      <c r="J5690" s="1" t="str">
        <f t="shared" si="707"/>
        <v>www.portasantaluciafermo.it</v>
      </c>
      <c r="K5690" s="1" t="s">
        <v>17991</v>
      </c>
      <c r="L5690" t="str">
        <f t="shared" si="708"/>
        <v>EMAIL</v>
      </c>
      <c r="M5690" t="str">
        <f t="shared" si="709"/>
        <v>pina.rubinetti@gmail.com</v>
      </c>
      <c r="N5690" t="str">
        <f t="shared" si="710"/>
        <v>www.portasantaluciafermo.it</v>
      </c>
      <c r="O5690" t="str">
        <f t="shared" si="711"/>
        <v>pina.rubinetti@gmail.com</v>
      </c>
      <c r="S5690" s="1" t="s">
        <v>17988</v>
      </c>
    </row>
    <row r="5691" spans="1:19" ht="14.4" x14ac:dyDescent="0.3">
      <c r="A5691" s="1" t="s">
        <v>29</v>
      </c>
      <c r="B5691" s="1" t="s">
        <v>17992</v>
      </c>
      <c r="C5691" s="1" t="s">
        <v>17993</v>
      </c>
      <c r="D5691" s="1" t="str">
        <f t="shared" si="705"/>
        <v>Contrada San Martino 95</v>
      </c>
      <c r="E5691" s="1" t="s">
        <v>17938</v>
      </c>
      <c r="F5691" s="1" t="s">
        <v>17938</v>
      </c>
      <c r="G5691" t="str">
        <f t="shared" si="704"/>
        <v>Fermo</v>
      </c>
      <c r="H5691" t="s">
        <v>19718</v>
      </c>
      <c r="I5691" s="1" t="str">
        <f t="shared" si="706"/>
        <v>SITO</v>
      </c>
      <c r="J5691" s="1" t="str">
        <f t="shared" si="707"/>
        <v>N/a</v>
      </c>
      <c r="K5691" t="s">
        <v>19718</v>
      </c>
      <c r="L5691" t="str">
        <f t="shared" si="708"/>
        <v>SITO</v>
      </c>
      <c r="M5691" t="str">
        <f t="shared" si="709"/>
        <v xml:space="preserve"> </v>
      </c>
      <c r="N5691" t="str">
        <f t="shared" si="710"/>
        <v>N/a</v>
      </c>
      <c r="O5691" t="str">
        <f t="shared" si="711"/>
        <v>N/a</v>
      </c>
      <c r="S5691" s="1" t="s">
        <v>17992</v>
      </c>
    </row>
    <row r="5692" spans="1:19" ht="14.4" x14ac:dyDescent="0.3">
      <c r="A5692" s="1" t="s">
        <v>29</v>
      </c>
      <c r="B5692" s="1" t="s">
        <v>17994</v>
      </c>
      <c r="C5692" s="1" t="s">
        <v>17995</v>
      </c>
      <c r="D5692" s="1" t="str">
        <f t="shared" si="705"/>
        <v>Via Pompeiana 390</v>
      </c>
      <c r="E5692" s="1" t="s">
        <v>17938</v>
      </c>
      <c r="F5692" s="1" t="s">
        <v>17996</v>
      </c>
      <c r="G5692" t="str">
        <f t="shared" si="704"/>
        <v>Fermo</v>
      </c>
      <c r="H5692" s="1" t="s">
        <v>17997</v>
      </c>
      <c r="I5692" s="1" t="str">
        <f t="shared" si="706"/>
        <v>SITO</v>
      </c>
      <c r="J5692" s="1" t="str">
        <f t="shared" si="707"/>
        <v>www.lacortefermo.it</v>
      </c>
      <c r="K5692" s="1" t="s">
        <v>17998</v>
      </c>
      <c r="L5692" t="str">
        <f t="shared" si="708"/>
        <v>EMAIL</v>
      </c>
      <c r="M5692" t="str">
        <f t="shared" si="709"/>
        <v>info@lacortefermo.it</v>
      </c>
      <c r="N5692" t="str">
        <f t="shared" si="710"/>
        <v>www.lacortefermo.it</v>
      </c>
      <c r="O5692" t="str">
        <f t="shared" si="711"/>
        <v>info@lacortefermo.it</v>
      </c>
      <c r="S5692" s="1" t="s">
        <v>17994</v>
      </c>
    </row>
    <row r="5693" spans="1:19" ht="14.4" x14ac:dyDescent="0.3">
      <c r="A5693" s="1" t="s">
        <v>29</v>
      </c>
      <c r="B5693" s="1" t="s">
        <v>17999</v>
      </c>
      <c r="C5693" s="1" t="s">
        <v>18000</v>
      </c>
      <c r="D5693" s="1" t="str">
        <f t="shared" si="705"/>
        <v>Via Duca D'Aosta 2</v>
      </c>
      <c r="E5693" s="1" t="s">
        <v>17938</v>
      </c>
      <c r="F5693" s="1" t="s">
        <v>18001</v>
      </c>
      <c r="G5693" t="str">
        <f t="shared" si="704"/>
        <v>Torre Di Palme</v>
      </c>
      <c r="H5693" t="s">
        <v>19718</v>
      </c>
      <c r="I5693" s="1" t="str">
        <f t="shared" si="706"/>
        <v>SITO</v>
      </c>
      <c r="J5693" s="1" t="str">
        <f t="shared" si="707"/>
        <v>N/a</v>
      </c>
      <c r="K5693" s="1" t="s">
        <v>18002</v>
      </c>
      <c r="L5693" t="str">
        <f t="shared" si="708"/>
        <v>EMAIL</v>
      </c>
      <c r="M5693" t="str">
        <f t="shared" si="709"/>
        <v>mtbtorre@tiscalinet.it</v>
      </c>
      <c r="N5693" t="str">
        <f t="shared" si="710"/>
        <v>N/a</v>
      </c>
      <c r="O5693" t="str">
        <f t="shared" si="711"/>
        <v>mtbtorre@tiscalinet.it</v>
      </c>
      <c r="S5693" s="1" t="s">
        <v>17999</v>
      </c>
    </row>
    <row r="5694" spans="1:19" ht="14.4" x14ac:dyDescent="0.3">
      <c r="A5694" s="1" t="s">
        <v>82</v>
      </c>
      <c r="B5694" s="1" t="s">
        <v>18003</v>
      </c>
      <c r="C5694" s="1" t="s">
        <v>18004</v>
      </c>
      <c r="D5694" s="1" t="str">
        <f t="shared" si="705"/>
        <v>Contrada Cugnolo 16</v>
      </c>
      <c r="E5694" s="1" t="s">
        <v>17938</v>
      </c>
      <c r="F5694" s="1" t="s">
        <v>18001</v>
      </c>
      <c r="G5694" t="str">
        <f t="shared" si="704"/>
        <v>Torre Di Palme</v>
      </c>
      <c r="H5694" s="1" t="s">
        <v>18005</v>
      </c>
      <c r="I5694" s="1" t="str">
        <f t="shared" si="706"/>
        <v>SITO</v>
      </c>
      <c r="J5694" s="1" t="str">
        <f t="shared" si="707"/>
        <v>www.homeholidaymarche.com</v>
      </c>
      <c r="K5694" s="1" t="s">
        <v>18006</v>
      </c>
      <c r="L5694" t="str">
        <f t="shared" si="708"/>
        <v>EMAIL</v>
      </c>
      <c r="M5694" t="str">
        <f t="shared" si="709"/>
        <v>borghiantichi.srl@gmail.com</v>
      </c>
      <c r="N5694" t="str">
        <f t="shared" si="710"/>
        <v>www.homeholidaymarche.com</v>
      </c>
      <c r="O5694" t="str">
        <f t="shared" si="711"/>
        <v>borghiantichi.srl@gmail.com</v>
      </c>
      <c r="S5694" s="1" t="s">
        <v>18003</v>
      </c>
    </row>
    <row r="5695" spans="1:19" ht="14.4" x14ac:dyDescent="0.3">
      <c r="A5695" s="1" t="s">
        <v>82</v>
      </c>
      <c r="B5695" s="1" t="s">
        <v>18007</v>
      </c>
      <c r="C5695" s="1" t="s">
        <v>18008</v>
      </c>
      <c r="D5695" s="1" t="str">
        <f t="shared" si="705"/>
        <v>Via Della Carriera 26</v>
      </c>
      <c r="E5695" s="1" t="s">
        <v>17938</v>
      </c>
      <c r="F5695" s="1" t="s">
        <v>17938</v>
      </c>
      <c r="G5695" t="str">
        <f t="shared" si="704"/>
        <v>Fermo</v>
      </c>
      <c r="H5695" t="s">
        <v>19718</v>
      </c>
      <c r="I5695" s="1" t="str">
        <f t="shared" si="706"/>
        <v>SITO</v>
      </c>
      <c r="J5695" s="1" t="str">
        <f t="shared" si="707"/>
        <v>N/a</v>
      </c>
      <c r="K5695" s="1" t="s">
        <v>18009</v>
      </c>
      <c r="L5695" t="str">
        <f t="shared" si="708"/>
        <v>EMAIL</v>
      </c>
      <c r="M5695" t="str">
        <f t="shared" si="709"/>
        <v>patlibe66@vodafone.it</v>
      </c>
      <c r="N5695" t="str">
        <f t="shared" si="710"/>
        <v>N/a</v>
      </c>
      <c r="O5695" t="str">
        <f t="shared" si="711"/>
        <v>patlibe66@vodafone.it</v>
      </c>
      <c r="S5695" s="1" t="s">
        <v>18007</v>
      </c>
    </row>
    <row r="5696" spans="1:19" ht="14.4" x14ac:dyDescent="0.3">
      <c r="A5696" s="1" t="s">
        <v>35</v>
      </c>
      <c r="B5696" s="1" t="s">
        <v>18010</v>
      </c>
      <c r="C5696" s="1" t="s">
        <v>18011</v>
      </c>
      <c r="D5696" s="1" t="str">
        <f t="shared" si="705"/>
        <v>C.Da Lavandara 7</v>
      </c>
      <c r="E5696" s="1" t="s">
        <v>17938</v>
      </c>
      <c r="F5696" s="1" t="s">
        <v>17938</v>
      </c>
      <c r="G5696" t="str">
        <f t="shared" si="704"/>
        <v>Fermo</v>
      </c>
      <c r="H5696" t="s">
        <v>19718</v>
      </c>
      <c r="I5696" s="1" t="str">
        <f t="shared" si="706"/>
        <v>SITO</v>
      </c>
      <c r="J5696" s="1" t="str">
        <f t="shared" si="707"/>
        <v>N/a</v>
      </c>
      <c r="K5696" s="1" t="s">
        <v>18012</v>
      </c>
      <c r="L5696" t="str">
        <f t="shared" si="708"/>
        <v>EMAIL</v>
      </c>
      <c r="M5696" t="str">
        <f t="shared" si="709"/>
        <v>fbertone@gmail.com</v>
      </c>
      <c r="N5696" t="str">
        <f t="shared" si="710"/>
        <v>N/a</v>
      </c>
      <c r="O5696" t="str">
        <f t="shared" si="711"/>
        <v>fbertone@gmail.com</v>
      </c>
      <c r="S5696" s="1" t="s">
        <v>18010</v>
      </c>
    </row>
    <row r="5697" spans="1:19" ht="14.4" x14ac:dyDescent="0.3">
      <c r="A5697" s="1" t="s">
        <v>82</v>
      </c>
      <c r="B5697" s="1" t="s">
        <v>18013</v>
      </c>
      <c r="C5697" s="1" t="s">
        <v>18014</v>
      </c>
      <c r="D5697" s="1" t="str">
        <f t="shared" si="705"/>
        <v>Piazza Del Popolo 9</v>
      </c>
      <c r="E5697" s="1" t="s">
        <v>17938</v>
      </c>
      <c r="F5697" s="1" t="s">
        <v>17938</v>
      </c>
      <c r="G5697" t="str">
        <f t="shared" si="704"/>
        <v>Fermo</v>
      </c>
      <c r="H5697" s="1" t="s">
        <v>18015</v>
      </c>
      <c r="I5697" s="1" t="str">
        <f t="shared" si="706"/>
        <v>SITO</v>
      </c>
      <c r="J5697" s="1" t="str">
        <f t="shared" si="707"/>
        <v>www.primacolonna.it</v>
      </c>
      <c r="K5697" s="1" t="s">
        <v>18016</v>
      </c>
      <c r="L5697" t="str">
        <f t="shared" si="708"/>
        <v>EMAIL</v>
      </c>
      <c r="M5697" t="str">
        <f t="shared" si="709"/>
        <v>luzi.francesco@gmail.com</v>
      </c>
      <c r="N5697" t="str">
        <f t="shared" si="710"/>
        <v>www.primacolonna.it</v>
      </c>
      <c r="O5697" t="str">
        <f t="shared" si="711"/>
        <v>luzi.francesco@gmail.com</v>
      </c>
      <c r="S5697" s="1" t="s">
        <v>18013</v>
      </c>
    </row>
    <row r="5698" spans="1:19" ht="14.4" x14ac:dyDescent="0.3">
      <c r="A5698" s="1" t="s">
        <v>29</v>
      </c>
      <c r="B5698" s="1" t="s">
        <v>18017</v>
      </c>
      <c r="C5698" s="1" t="s">
        <v>18018</v>
      </c>
      <c r="D5698" s="1" t="str">
        <f t="shared" si="705"/>
        <v>Via Dell'Università 14</v>
      </c>
      <c r="E5698" s="1" t="s">
        <v>17938</v>
      </c>
      <c r="F5698" s="1" t="s">
        <v>17938</v>
      </c>
      <c r="G5698" t="str">
        <f t="shared" ref="G5698:G5761" si="712">PROPER(F5698)</f>
        <v>Fermo</v>
      </c>
      <c r="H5698" t="s">
        <v>19718</v>
      </c>
      <c r="I5698" s="1" t="str">
        <f t="shared" si="706"/>
        <v>SITO</v>
      </c>
      <c r="J5698" s="1" t="str">
        <f t="shared" si="707"/>
        <v>N/a</v>
      </c>
      <c r="K5698" s="1" t="s">
        <v>18019</v>
      </c>
      <c r="L5698" t="str">
        <f t="shared" si="708"/>
        <v>EMAIL</v>
      </c>
      <c r="M5698" t="str">
        <f t="shared" si="709"/>
        <v>valentina_giostra@libero.it</v>
      </c>
      <c r="N5698" t="str">
        <f t="shared" si="710"/>
        <v>N/a</v>
      </c>
      <c r="O5698" t="str">
        <f t="shared" si="711"/>
        <v>valentina_giostra@libero.it</v>
      </c>
      <c r="S5698" s="1" t="s">
        <v>18017</v>
      </c>
    </row>
    <row r="5699" spans="1:19" ht="14.4" x14ac:dyDescent="0.3">
      <c r="A5699" s="1" t="s">
        <v>29</v>
      </c>
      <c r="B5699" s="1" t="s">
        <v>18020</v>
      </c>
      <c r="C5699" s="1" t="s">
        <v>18021</v>
      </c>
      <c r="D5699" s="1" t="str">
        <f t="shared" ref="D5699:D5762" si="713">PROPER(C5699)</f>
        <v>Corso Cavour 94</v>
      </c>
      <c r="E5699" s="1" t="s">
        <v>17938</v>
      </c>
      <c r="F5699" s="1" t="s">
        <v>17938</v>
      </c>
      <c r="G5699" t="str">
        <f t="shared" si="712"/>
        <v>Fermo</v>
      </c>
      <c r="H5699" s="1" t="s">
        <v>18022</v>
      </c>
      <c r="I5699" s="1" t="str">
        <f t="shared" ref="I5699:I5762" si="714">IF(ISERROR(FIND("@",H5699)),"SITO","EMAIL")</f>
        <v>SITO</v>
      </c>
      <c r="J5699" s="1" t="str">
        <f t="shared" ref="J5699:J5762" si="715">IF(I5699="SITO",H5699," ")</f>
        <v>www.palazzoromaniadami.com</v>
      </c>
      <c r="K5699" s="1" t="s">
        <v>18023</v>
      </c>
      <c r="L5699" t="str">
        <f t="shared" ref="L5699:L5762" si="716">IF(ISERROR(FIND("@",K5699)),"SITO","EMAIL")</f>
        <v>EMAIL</v>
      </c>
      <c r="M5699" t="str">
        <f t="shared" ref="M5699:M5762" si="717">IF(L5699="EMAIL",K5699, " ")</f>
        <v>info@palazzoromaniadami.com</v>
      </c>
      <c r="N5699" t="str">
        <f t="shared" ref="N5699:N5762" si="718">IF(J5699&lt;&gt;" ", J5699, "N/a")</f>
        <v>www.palazzoromaniadami.com</v>
      </c>
      <c r="O5699" t="str">
        <f t="shared" ref="O5699:O5762" si="719">IF(M5699 &lt;&gt; " ", M5699,"N/a")</f>
        <v>info@palazzoromaniadami.com</v>
      </c>
      <c r="S5699" s="1" t="s">
        <v>18020</v>
      </c>
    </row>
    <row r="5700" spans="1:19" ht="14.4" x14ac:dyDescent="0.3">
      <c r="A5700" s="1" t="s">
        <v>35</v>
      </c>
      <c r="B5700" s="1" t="s">
        <v>18024</v>
      </c>
      <c r="C5700" s="1" t="s">
        <v>18025</v>
      </c>
      <c r="D5700" s="1" t="str">
        <f t="shared" si="713"/>
        <v>Contrada San Girolamo 121</v>
      </c>
      <c r="E5700" s="1" t="s">
        <v>17938</v>
      </c>
      <c r="F5700" s="1" t="s">
        <v>17938</v>
      </c>
      <c r="G5700" t="str">
        <f t="shared" si="712"/>
        <v>Fermo</v>
      </c>
      <c r="H5700" t="s">
        <v>19718</v>
      </c>
      <c r="I5700" s="1" t="str">
        <f t="shared" si="714"/>
        <v>SITO</v>
      </c>
      <c r="J5700" s="1" t="str">
        <f t="shared" si="715"/>
        <v>N/a</v>
      </c>
      <c r="K5700" t="s">
        <v>19718</v>
      </c>
      <c r="L5700" t="str">
        <f t="shared" si="716"/>
        <v>SITO</v>
      </c>
      <c r="M5700" t="str">
        <f t="shared" si="717"/>
        <v xml:space="preserve"> </v>
      </c>
      <c r="N5700" t="str">
        <f t="shared" si="718"/>
        <v>N/a</v>
      </c>
      <c r="O5700" t="str">
        <f t="shared" si="719"/>
        <v>N/a</v>
      </c>
      <c r="S5700" s="1" t="s">
        <v>18024</v>
      </c>
    </row>
    <row r="5701" spans="1:19" ht="14.4" x14ac:dyDescent="0.3">
      <c r="A5701" s="1" t="s">
        <v>35</v>
      </c>
      <c r="B5701" s="1" t="s">
        <v>18026</v>
      </c>
      <c r="C5701" s="1" t="s">
        <v>18027</v>
      </c>
      <c r="D5701" s="1" t="str">
        <f t="shared" si="713"/>
        <v>Contrada Ete 41</v>
      </c>
      <c r="E5701" s="1" t="s">
        <v>17938</v>
      </c>
      <c r="F5701" s="1" t="s">
        <v>17938</v>
      </c>
      <c r="G5701" t="str">
        <f t="shared" si="712"/>
        <v>Fermo</v>
      </c>
      <c r="H5701" s="1" t="s">
        <v>18028</v>
      </c>
      <c r="I5701" s="1" t="str">
        <f t="shared" si="714"/>
        <v>SITO</v>
      </c>
      <c r="J5701" s="1" t="str">
        <f t="shared" si="715"/>
        <v>www.agriturismoserena.it</v>
      </c>
      <c r="K5701" s="1" t="s">
        <v>18029</v>
      </c>
      <c r="L5701" t="str">
        <f t="shared" si="716"/>
        <v>EMAIL</v>
      </c>
      <c r="M5701" t="str">
        <f t="shared" si="717"/>
        <v>info@agriturismoserena.it</v>
      </c>
      <c r="N5701" t="str">
        <f t="shared" si="718"/>
        <v>www.agriturismoserena.it</v>
      </c>
      <c r="O5701" t="str">
        <f t="shared" si="719"/>
        <v>info@agriturismoserena.it</v>
      </c>
      <c r="S5701" s="1" t="s">
        <v>18026</v>
      </c>
    </row>
    <row r="5702" spans="1:19" ht="14.4" x14ac:dyDescent="0.3">
      <c r="A5702" s="1" t="s">
        <v>35</v>
      </c>
      <c r="B5702" s="1" t="s">
        <v>8674</v>
      </c>
      <c r="C5702" s="1" t="s">
        <v>18030</v>
      </c>
      <c r="D5702" s="1" t="str">
        <f t="shared" si="713"/>
        <v>C.Da Monterosato 3</v>
      </c>
      <c r="E5702" s="1" t="s">
        <v>17938</v>
      </c>
      <c r="F5702" s="1" t="s">
        <v>17938</v>
      </c>
      <c r="G5702" t="str">
        <f t="shared" si="712"/>
        <v>Fermo</v>
      </c>
      <c r="H5702" t="s">
        <v>19718</v>
      </c>
      <c r="I5702" s="1" t="str">
        <f t="shared" si="714"/>
        <v>SITO</v>
      </c>
      <c r="J5702" s="1" t="str">
        <f t="shared" si="715"/>
        <v>N/a</v>
      </c>
      <c r="K5702" t="s">
        <v>19718</v>
      </c>
      <c r="L5702" t="str">
        <f t="shared" si="716"/>
        <v>SITO</v>
      </c>
      <c r="M5702" t="str">
        <f t="shared" si="717"/>
        <v xml:space="preserve"> </v>
      </c>
      <c r="N5702" t="str">
        <f t="shared" si="718"/>
        <v>N/a</v>
      </c>
      <c r="O5702" t="str">
        <f t="shared" si="719"/>
        <v>N/a</v>
      </c>
      <c r="S5702" s="1" t="s">
        <v>8674</v>
      </c>
    </row>
    <row r="5703" spans="1:19" ht="14.4" x14ac:dyDescent="0.3">
      <c r="A5703" s="1" t="s">
        <v>35</v>
      </c>
      <c r="B5703" s="1" t="s">
        <v>18031</v>
      </c>
      <c r="C5703" s="1" t="s">
        <v>18032</v>
      </c>
      <c r="D5703" s="1" t="str">
        <f t="shared" si="713"/>
        <v>Contrada Montone 124</v>
      </c>
      <c r="E5703" s="1" t="s">
        <v>17938</v>
      </c>
      <c r="F5703" s="1" t="s">
        <v>17938</v>
      </c>
      <c r="G5703" t="str">
        <f t="shared" si="712"/>
        <v>Fermo</v>
      </c>
      <c r="H5703" s="1" t="s">
        <v>18033</v>
      </c>
      <c r="I5703" s="1" t="str">
        <f t="shared" si="714"/>
        <v>SITO</v>
      </c>
      <c r="J5703" s="1" t="str">
        <f t="shared" si="715"/>
        <v>www.fioredicampo.com/</v>
      </c>
      <c r="K5703" s="1" t="s">
        <v>18034</v>
      </c>
      <c r="L5703" t="str">
        <f t="shared" si="716"/>
        <v>EMAIL</v>
      </c>
      <c r="M5703" t="str">
        <f t="shared" si="717"/>
        <v>info@fioredicampo.com</v>
      </c>
      <c r="N5703" t="str">
        <f t="shared" si="718"/>
        <v>www.fioredicampo.com/</v>
      </c>
      <c r="O5703" t="str">
        <f t="shared" si="719"/>
        <v>info@fioredicampo.com</v>
      </c>
      <c r="S5703" s="1" t="s">
        <v>18031</v>
      </c>
    </row>
    <row r="5704" spans="1:19" ht="14.4" x14ac:dyDescent="0.3">
      <c r="A5704" s="1" t="s">
        <v>35</v>
      </c>
      <c r="B5704" s="1" t="s">
        <v>10780</v>
      </c>
      <c r="C5704" t="s">
        <v>19718</v>
      </c>
      <c r="D5704" s="1" t="str">
        <f t="shared" si="713"/>
        <v>N/A</v>
      </c>
      <c r="E5704" s="1" t="s">
        <v>17938</v>
      </c>
      <c r="F5704" s="1" t="s">
        <v>17938</v>
      </c>
      <c r="G5704" t="str">
        <f t="shared" si="712"/>
        <v>Fermo</v>
      </c>
      <c r="H5704" s="1" t="s">
        <v>18035</v>
      </c>
      <c r="I5704" s="1" t="str">
        <f t="shared" si="714"/>
        <v>SITO</v>
      </c>
      <c r="J5704" s="1" t="str">
        <f t="shared" si="715"/>
        <v>www.agriturismolacollinadeiciliegi.it</v>
      </c>
      <c r="K5704" s="1" t="s">
        <v>18036</v>
      </c>
      <c r="L5704" t="str">
        <f t="shared" si="716"/>
        <v>EMAIL</v>
      </c>
      <c r="M5704" t="str">
        <f t="shared" si="717"/>
        <v>info@agriturismolacollinadeiciliegi.it</v>
      </c>
      <c r="N5704" t="str">
        <f t="shared" si="718"/>
        <v>www.agriturismolacollinadeiciliegi.it</v>
      </c>
      <c r="O5704" t="str">
        <f t="shared" si="719"/>
        <v>info@agriturismolacollinadeiciliegi.it</v>
      </c>
      <c r="S5704" s="1" t="s">
        <v>10780</v>
      </c>
    </row>
    <row r="5705" spans="1:19" ht="14.4" x14ac:dyDescent="0.3">
      <c r="A5705" s="1" t="s">
        <v>29</v>
      </c>
      <c r="B5705" s="1" t="s">
        <v>18037</v>
      </c>
      <c r="C5705" t="s">
        <v>19718</v>
      </c>
      <c r="D5705" s="1" t="str">
        <f t="shared" si="713"/>
        <v>N/A</v>
      </c>
      <c r="E5705" s="1" t="s">
        <v>17938</v>
      </c>
      <c r="F5705" s="1" t="s">
        <v>17938</v>
      </c>
      <c r="G5705" t="str">
        <f t="shared" si="712"/>
        <v>Fermo</v>
      </c>
      <c r="H5705" s="1" t="s">
        <v>18038</v>
      </c>
      <c r="I5705" s="1" t="str">
        <f t="shared" si="714"/>
        <v>SITO</v>
      </c>
      <c r="J5705" s="1" t="str">
        <f t="shared" si="715"/>
        <v>www.villarondanella.it</v>
      </c>
      <c r="K5705" s="1" t="s">
        <v>18039</v>
      </c>
      <c r="L5705" t="str">
        <f t="shared" si="716"/>
        <v>EMAIL</v>
      </c>
      <c r="M5705" t="str">
        <f t="shared" si="717"/>
        <v>info@villarondanella.it</v>
      </c>
      <c r="N5705" t="str">
        <f t="shared" si="718"/>
        <v>www.villarondanella.it</v>
      </c>
      <c r="O5705" t="str">
        <f t="shared" si="719"/>
        <v>info@villarondanella.it</v>
      </c>
      <c r="S5705" s="1" t="s">
        <v>18037</v>
      </c>
    </row>
    <row r="5706" spans="1:19" ht="14.4" x14ac:dyDescent="0.3">
      <c r="A5706" s="1" t="s">
        <v>29</v>
      </c>
      <c r="B5706" s="1" t="s">
        <v>18040</v>
      </c>
      <c r="C5706" s="1" t="s">
        <v>18041</v>
      </c>
      <c r="D5706" s="1" t="str">
        <f t="shared" si="713"/>
        <v>Via Nazionale 129</v>
      </c>
      <c r="E5706" s="1" t="s">
        <v>17938</v>
      </c>
      <c r="F5706" s="1" t="s">
        <v>17938</v>
      </c>
      <c r="G5706" t="str">
        <f t="shared" si="712"/>
        <v>Fermo</v>
      </c>
      <c r="H5706" t="s">
        <v>19718</v>
      </c>
      <c r="I5706" s="1" t="str">
        <f t="shared" si="714"/>
        <v>SITO</v>
      </c>
      <c r="J5706" s="1" t="str">
        <f t="shared" si="715"/>
        <v>N/a</v>
      </c>
      <c r="K5706" s="1" t="s">
        <v>18042</v>
      </c>
      <c r="L5706" t="str">
        <f t="shared" si="716"/>
        <v>EMAIL</v>
      </c>
      <c r="M5706" t="str">
        <f t="shared" si="717"/>
        <v>paola.liberati@libero.it</v>
      </c>
      <c r="N5706" t="str">
        <f t="shared" si="718"/>
        <v>N/a</v>
      </c>
      <c r="O5706" t="str">
        <f t="shared" si="719"/>
        <v>paola.liberati@libero.it</v>
      </c>
      <c r="S5706" s="1" t="s">
        <v>18040</v>
      </c>
    </row>
    <row r="5707" spans="1:19" ht="14.4" x14ac:dyDescent="0.3">
      <c r="A5707" s="1" t="s">
        <v>35</v>
      </c>
      <c r="B5707" s="1" t="s">
        <v>18043</v>
      </c>
      <c r="C5707" s="1" t="s">
        <v>18044</v>
      </c>
      <c r="D5707" s="1" t="str">
        <f t="shared" si="713"/>
        <v>Via San Girolamo 122</v>
      </c>
      <c r="E5707" s="1" t="s">
        <v>17938</v>
      </c>
      <c r="F5707" s="1" t="s">
        <v>17938</v>
      </c>
      <c r="G5707" t="str">
        <f t="shared" si="712"/>
        <v>Fermo</v>
      </c>
      <c r="H5707" s="1" t="s">
        <v>18045</v>
      </c>
      <c r="I5707" s="1" t="str">
        <f t="shared" si="714"/>
        <v>SITO</v>
      </c>
      <c r="J5707" s="1" t="str">
        <f t="shared" si="715"/>
        <v>www.ilvecchiopioppo.it</v>
      </c>
      <c r="K5707" s="1" t="s">
        <v>18046</v>
      </c>
      <c r="L5707" t="str">
        <f t="shared" si="716"/>
        <v>EMAIL</v>
      </c>
      <c r="M5707" t="str">
        <f t="shared" si="717"/>
        <v>agrivecchiopioppo@libero.it</v>
      </c>
      <c r="N5707" t="str">
        <f t="shared" si="718"/>
        <v>www.ilvecchiopioppo.it</v>
      </c>
      <c r="O5707" t="str">
        <f t="shared" si="719"/>
        <v>agrivecchiopioppo@libero.it</v>
      </c>
      <c r="S5707" s="1" t="s">
        <v>18043</v>
      </c>
    </row>
    <row r="5708" spans="1:19" ht="14.4" x14ac:dyDescent="0.3">
      <c r="A5708" s="1" t="s">
        <v>403</v>
      </c>
      <c r="B5708" s="1" t="s">
        <v>18047</v>
      </c>
      <c r="C5708" s="1" t="s">
        <v>18048</v>
      </c>
      <c r="D5708" s="1" t="str">
        <f t="shared" si="713"/>
        <v>Via Delle Scienze 4</v>
      </c>
      <c r="E5708" s="1" t="s">
        <v>17938</v>
      </c>
      <c r="F5708" s="1" t="s">
        <v>18049</v>
      </c>
      <c r="G5708" t="str">
        <f t="shared" si="712"/>
        <v>Localita' Marina Palmense</v>
      </c>
      <c r="H5708" s="1" t="s">
        <v>18050</v>
      </c>
      <c r="I5708" s="1" t="str">
        <f t="shared" si="714"/>
        <v>SITO</v>
      </c>
      <c r="J5708" s="1" t="str">
        <f t="shared" si="715"/>
        <v>www.residencecriro.it</v>
      </c>
      <c r="K5708" s="1" t="s">
        <v>18051</v>
      </c>
      <c r="L5708" t="str">
        <f t="shared" si="716"/>
        <v>EMAIL</v>
      </c>
      <c r="M5708" t="str">
        <f t="shared" si="717"/>
        <v>info@residencecriro.it</v>
      </c>
      <c r="N5708" t="str">
        <f t="shared" si="718"/>
        <v>www.residencecriro.it</v>
      </c>
      <c r="O5708" t="str">
        <f t="shared" si="719"/>
        <v>info@residencecriro.it</v>
      </c>
      <c r="S5708" s="1" t="s">
        <v>18047</v>
      </c>
    </row>
    <row r="5709" spans="1:19" ht="14.4" x14ac:dyDescent="0.3">
      <c r="A5709" s="1" t="s">
        <v>571</v>
      </c>
      <c r="B5709" s="1" t="s">
        <v>18052</v>
      </c>
      <c r="C5709" s="1" t="s">
        <v>18053</v>
      </c>
      <c r="D5709" s="1" t="str">
        <f t="shared" si="713"/>
        <v>Usodimare (Lungomare Fermano) S/N</v>
      </c>
      <c r="E5709" s="1" t="s">
        <v>17938</v>
      </c>
      <c r="F5709" s="1" t="s">
        <v>18054</v>
      </c>
      <c r="G5709" t="str">
        <f t="shared" si="712"/>
        <v>Lido Di Fermo</v>
      </c>
      <c r="H5709" s="1" t="s">
        <v>18055</v>
      </c>
      <c r="I5709" s="1" t="str">
        <f t="shared" si="714"/>
        <v>SITO</v>
      </c>
      <c r="J5709" s="1" t="str">
        <f t="shared" si="715"/>
        <v>www.ondaverde.info</v>
      </c>
      <c r="K5709" s="1" t="s">
        <v>18056</v>
      </c>
      <c r="L5709" t="str">
        <f t="shared" si="716"/>
        <v>EMAIL</v>
      </c>
      <c r="M5709" t="str">
        <f t="shared" si="717"/>
        <v>info@ondaverde.info</v>
      </c>
      <c r="N5709" t="str">
        <f t="shared" si="718"/>
        <v>www.ondaverde.info</v>
      </c>
      <c r="O5709" t="str">
        <f t="shared" si="719"/>
        <v>info@ondaverde.info</v>
      </c>
      <c r="S5709" s="1" t="s">
        <v>18052</v>
      </c>
    </row>
    <row r="5710" spans="1:19" ht="14.4" x14ac:dyDescent="0.3">
      <c r="A5710" s="1" t="s">
        <v>571</v>
      </c>
      <c r="B5710" s="1" t="s">
        <v>18057</v>
      </c>
      <c r="C5710" t="s">
        <v>19718</v>
      </c>
      <c r="D5710" s="1" t="str">
        <f t="shared" si="713"/>
        <v>N/A</v>
      </c>
      <c r="E5710" s="1" t="s">
        <v>17938</v>
      </c>
      <c r="F5710" s="1" t="s">
        <v>18058</v>
      </c>
      <c r="G5710" t="str">
        <f t="shared" si="712"/>
        <v>Lido San Tommaso</v>
      </c>
      <c r="H5710" s="1" t="s">
        <v>18059</v>
      </c>
      <c r="I5710" s="1" t="str">
        <f t="shared" si="714"/>
        <v>SITO</v>
      </c>
      <c r="J5710" s="1" t="str">
        <f t="shared" si="715"/>
        <v>www.baiadeigabbiani.net</v>
      </c>
      <c r="K5710" s="1" t="s">
        <v>18060</v>
      </c>
      <c r="L5710" t="str">
        <f t="shared" si="716"/>
        <v>EMAIL</v>
      </c>
      <c r="M5710" t="str">
        <f t="shared" si="717"/>
        <v>info@baiadeigabbiani.net</v>
      </c>
      <c r="N5710" t="str">
        <f t="shared" si="718"/>
        <v>www.baiadeigabbiani.net</v>
      </c>
      <c r="O5710" t="str">
        <f t="shared" si="719"/>
        <v>info@baiadeigabbiani.net</v>
      </c>
      <c r="S5710" s="1" t="s">
        <v>18057</v>
      </c>
    </row>
    <row r="5711" spans="1:19" ht="14.4" x14ac:dyDescent="0.3">
      <c r="A5711" s="1" t="s">
        <v>35</v>
      </c>
      <c r="B5711" s="1" t="s">
        <v>18061</v>
      </c>
      <c r="C5711" s="1" t="s">
        <v>18062</v>
      </c>
      <c r="D5711" s="1" t="str">
        <f t="shared" si="713"/>
        <v>Contrada Camera Di Torre 7</v>
      </c>
      <c r="E5711" s="1" t="s">
        <v>17938</v>
      </c>
      <c r="F5711" s="1" t="s">
        <v>17938</v>
      </c>
      <c r="G5711" t="str">
        <f t="shared" si="712"/>
        <v>Fermo</v>
      </c>
      <c r="H5711" s="1" t="s">
        <v>18063</v>
      </c>
      <c r="I5711" s="1" t="str">
        <f t="shared" si="714"/>
        <v>SITO</v>
      </c>
      <c r="J5711" s="1" t="str">
        <f t="shared" si="715"/>
        <v>www.latenutadelconte.eu</v>
      </c>
      <c r="K5711" s="1" t="s">
        <v>18064</v>
      </c>
      <c r="L5711" t="str">
        <f t="shared" si="716"/>
        <v>EMAIL</v>
      </c>
      <c r="M5711" t="str">
        <f t="shared" si="717"/>
        <v>latenutadelconte@alice.it</v>
      </c>
      <c r="N5711" t="str">
        <f t="shared" si="718"/>
        <v>www.latenutadelconte.eu</v>
      </c>
      <c r="O5711" t="str">
        <f t="shared" si="719"/>
        <v>latenutadelconte@alice.it</v>
      </c>
      <c r="S5711" s="1" t="s">
        <v>18061</v>
      </c>
    </row>
    <row r="5712" spans="1:19" ht="14.4" x14ac:dyDescent="0.3">
      <c r="A5712" s="1" t="s">
        <v>35</v>
      </c>
      <c r="B5712" s="1" t="s">
        <v>18065</v>
      </c>
      <c r="C5712" s="1" t="s">
        <v>18066</v>
      </c>
      <c r="D5712" s="1" t="str">
        <f t="shared" si="713"/>
        <v>C.Da Girola 11</v>
      </c>
      <c r="E5712" s="1" t="s">
        <v>17938</v>
      </c>
      <c r="F5712" s="1" t="s">
        <v>17938</v>
      </c>
      <c r="G5712" t="str">
        <f t="shared" si="712"/>
        <v>Fermo</v>
      </c>
      <c r="H5712" s="1" t="s">
        <v>18067</v>
      </c>
      <c r="I5712" s="1" t="str">
        <f t="shared" si="714"/>
        <v>SITO</v>
      </c>
      <c r="J5712" s="1" t="str">
        <f t="shared" si="715"/>
        <v>www.locandadeltorchietto.com</v>
      </c>
      <c r="K5712" s="1" t="s">
        <v>18068</v>
      </c>
      <c r="L5712" t="str">
        <f t="shared" si="716"/>
        <v>EMAIL</v>
      </c>
      <c r="M5712" t="str">
        <f t="shared" si="717"/>
        <v>info@locandadeltorchietto.com</v>
      </c>
      <c r="N5712" t="str">
        <f t="shared" si="718"/>
        <v>www.locandadeltorchietto.com</v>
      </c>
      <c r="O5712" t="str">
        <f t="shared" si="719"/>
        <v>info@locandadeltorchietto.com</v>
      </c>
      <c r="S5712" s="1" t="s">
        <v>18065</v>
      </c>
    </row>
    <row r="5713" spans="1:19" ht="14.4" x14ac:dyDescent="0.3">
      <c r="A5713" s="1" t="s">
        <v>35</v>
      </c>
      <c r="B5713" s="1" t="s">
        <v>18069</v>
      </c>
      <c r="C5713" s="1" t="s">
        <v>18070</v>
      </c>
      <c r="D5713" s="1" t="str">
        <f t="shared" si="713"/>
        <v>Contrada Cantagallo 30</v>
      </c>
      <c r="E5713" s="1" t="s">
        <v>17938</v>
      </c>
      <c r="F5713" s="1" t="s">
        <v>17938</v>
      </c>
      <c r="G5713" t="str">
        <f t="shared" si="712"/>
        <v>Fermo</v>
      </c>
      <c r="H5713" t="s">
        <v>19718</v>
      </c>
      <c r="I5713" s="1" t="str">
        <f t="shared" si="714"/>
        <v>SITO</v>
      </c>
      <c r="J5713" s="1" t="str">
        <f t="shared" si="715"/>
        <v>N/a</v>
      </c>
      <c r="K5713" t="s">
        <v>19718</v>
      </c>
      <c r="L5713" t="str">
        <f t="shared" si="716"/>
        <v>SITO</v>
      </c>
      <c r="M5713" t="str">
        <f t="shared" si="717"/>
        <v xml:space="preserve"> </v>
      </c>
      <c r="N5713" t="str">
        <f t="shared" si="718"/>
        <v>N/a</v>
      </c>
      <c r="O5713" t="str">
        <f t="shared" si="719"/>
        <v>N/a</v>
      </c>
      <c r="S5713" s="1" t="s">
        <v>18069</v>
      </c>
    </row>
    <row r="5714" spans="1:19" ht="14.4" x14ac:dyDescent="0.3">
      <c r="A5714" s="1" t="s">
        <v>35</v>
      </c>
      <c r="B5714" s="1" t="s">
        <v>18071</v>
      </c>
      <c r="C5714" s="1" t="s">
        <v>18072</v>
      </c>
      <c r="D5714" s="1" t="str">
        <f t="shared" si="713"/>
        <v>Contrada Abbadetta 27</v>
      </c>
      <c r="E5714" s="1" t="s">
        <v>17938</v>
      </c>
      <c r="F5714" s="1" t="s">
        <v>17938</v>
      </c>
      <c r="G5714" t="str">
        <f t="shared" si="712"/>
        <v>Fermo</v>
      </c>
      <c r="H5714" s="1" t="s">
        <v>18073</v>
      </c>
      <c r="I5714" s="1" t="str">
        <f t="shared" si="714"/>
        <v>SITO</v>
      </c>
      <c r="J5714" s="1" t="str">
        <f t="shared" si="715"/>
        <v>www.laquarta.it</v>
      </c>
      <c r="K5714" s="1" t="s">
        <v>18074</v>
      </c>
      <c r="L5714" t="str">
        <f t="shared" si="716"/>
        <v>EMAIL</v>
      </c>
      <c r="M5714" t="str">
        <f t="shared" si="717"/>
        <v>info@laquarta.it</v>
      </c>
      <c r="N5714" t="str">
        <f t="shared" si="718"/>
        <v>www.laquarta.it</v>
      </c>
      <c r="O5714" t="str">
        <f t="shared" si="719"/>
        <v>info@laquarta.it</v>
      </c>
      <c r="S5714" s="1" t="s">
        <v>18071</v>
      </c>
    </row>
    <row r="5715" spans="1:19" ht="14.4" x14ac:dyDescent="0.3">
      <c r="A5715" s="1" t="s">
        <v>35</v>
      </c>
      <c r="B5715" s="1" t="s">
        <v>18075</v>
      </c>
      <c r="C5715" s="1" t="s">
        <v>18076</v>
      </c>
      <c r="D5715" s="1" t="str">
        <f t="shared" si="713"/>
        <v>Contrada San Biagio 7</v>
      </c>
      <c r="E5715" s="1" t="s">
        <v>17938</v>
      </c>
      <c r="F5715" s="1" t="s">
        <v>17938</v>
      </c>
      <c r="G5715" t="str">
        <f t="shared" si="712"/>
        <v>Fermo</v>
      </c>
      <c r="H5715" t="s">
        <v>19718</v>
      </c>
      <c r="I5715" s="1" t="str">
        <f t="shared" si="714"/>
        <v>SITO</v>
      </c>
      <c r="J5715" s="1" t="str">
        <f t="shared" si="715"/>
        <v>N/a</v>
      </c>
      <c r="K5715" s="1" t="s">
        <v>18077</v>
      </c>
      <c r="L5715" t="str">
        <f t="shared" si="716"/>
        <v>EMAIL</v>
      </c>
      <c r="M5715" t="str">
        <f t="shared" si="717"/>
        <v>ilpiccolobosco@virgilio.it</v>
      </c>
      <c r="N5715" t="str">
        <f t="shared" si="718"/>
        <v>N/a</v>
      </c>
      <c r="O5715" t="str">
        <f t="shared" si="719"/>
        <v>ilpiccolobosco@virgilio.it</v>
      </c>
      <c r="S5715" s="1" t="s">
        <v>18075</v>
      </c>
    </row>
    <row r="5716" spans="1:19" ht="14.4" x14ac:dyDescent="0.3">
      <c r="A5716" s="1" t="s">
        <v>29</v>
      </c>
      <c r="B5716" s="1" t="s">
        <v>18078</v>
      </c>
      <c r="C5716" s="1" t="s">
        <v>18079</v>
      </c>
      <c r="D5716" s="1" t="str">
        <f t="shared" si="713"/>
        <v>Via Nazario Sauro 2</v>
      </c>
      <c r="E5716" s="1" t="s">
        <v>17938</v>
      </c>
      <c r="F5716" s="1" t="s">
        <v>17938</v>
      </c>
      <c r="G5716" t="str">
        <f t="shared" si="712"/>
        <v>Fermo</v>
      </c>
      <c r="H5716" s="1" t="s">
        <v>18080</v>
      </c>
      <c r="I5716" s="1" t="str">
        <f t="shared" si="714"/>
        <v>SITO</v>
      </c>
      <c r="J5716" s="1" t="str">
        <f t="shared" si="715"/>
        <v>www.bed-and-breakfast-torredipalme.it</v>
      </c>
      <c r="K5716" s="1" t="s">
        <v>18081</v>
      </c>
      <c r="L5716" t="str">
        <f t="shared" si="716"/>
        <v>EMAIL</v>
      </c>
      <c r="M5716" t="str">
        <f t="shared" si="717"/>
        <v>torredipalmebb@virgilio.it</v>
      </c>
      <c r="N5716" t="str">
        <f t="shared" si="718"/>
        <v>www.bed-and-breakfast-torredipalme.it</v>
      </c>
      <c r="O5716" t="str">
        <f t="shared" si="719"/>
        <v>torredipalmebb@virgilio.it</v>
      </c>
      <c r="S5716" s="1" t="s">
        <v>18078</v>
      </c>
    </row>
    <row r="5717" spans="1:19" ht="14.4" x14ac:dyDescent="0.3">
      <c r="A5717" s="1" t="s">
        <v>29</v>
      </c>
      <c r="B5717" s="1" t="s">
        <v>18082</v>
      </c>
      <c r="C5717" s="1" t="s">
        <v>18083</v>
      </c>
      <c r="D5717" s="1" t="str">
        <f t="shared" si="713"/>
        <v>Largo Evangelista  1</v>
      </c>
      <c r="E5717" s="1" t="s">
        <v>17938</v>
      </c>
      <c r="F5717" s="1" t="s">
        <v>17938</v>
      </c>
      <c r="G5717" t="str">
        <f t="shared" si="712"/>
        <v>Fermo</v>
      </c>
      <c r="H5717" s="1" t="s">
        <v>18084</v>
      </c>
      <c r="I5717" s="1" t="str">
        <f t="shared" si="714"/>
        <v>SITO</v>
      </c>
      <c r="J5717" s="1" t="str">
        <f t="shared" si="715"/>
        <v>www.apalazzo.com</v>
      </c>
      <c r="K5717" s="1" t="s">
        <v>18085</v>
      </c>
      <c r="L5717" t="str">
        <f t="shared" si="716"/>
        <v>EMAIL</v>
      </c>
      <c r="M5717" t="str">
        <f t="shared" si="717"/>
        <v>bernetti@libero.it</v>
      </c>
      <c r="N5717" t="str">
        <f t="shared" si="718"/>
        <v>www.apalazzo.com</v>
      </c>
      <c r="O5717" t="str">
        <f t="shared" si="719"/>
        <v>bernetti@libero.it</v>
      </c>
      <c r="S5717" s="1" t="s">
        <v>18082</v>
      </c>
    </row>
    <row r="5718" spans="1:19" ht="14.4" x14ac:dyDescent="0.3">
      <c r="A5718" s="1" t="s">
        <v>679</v>
      </c>
      <c r="B5718" s="1" t="s">
        <v>18086</v>
      </c>
      <c r="C5718" s="1" t="s">
        <v>18087</v>
      </c>
      <c r="D5718" s="1" t="str">
        <f t="shared" si="713"/>
        <v>Via Lungomare Fermano 1 1</v>
      </c>
      <c r="E5718" s="1" t="s">
        <v>17938</v>
      </c>
      <c r="F5718" s="1" t="s">
        <v>18088</v>
      </c>
      <c r="G5718" t="str">
        <f t="shared" si="712"/>
        <v>Porto San Giorgio</v>
      </c>
      <c r="H5718" t="s">
        <v>19718</v>
      </c>
      <c r="I5718" s="1" t="str">
        <f t="shared" si="714"/>
        <v>SITO</v>
      </c>
      <c r="J5718" s="1" t="str">
        <f t="shared" si="715"/>
        <v>N/a</v>
      </c>
      <c r="K5718" t="s">
        <v>19718</v>
      </c>
      <c r="L5718" t="str">
        <f t="shared" si="716"/>
        <v>SITO</v>
      </c>
      <c r="M5718" t="str">
        <f t="shared" si="717"/>
        <v xml:space="preserve"> </v>
      </c>
      <c r="N5718" t="str">
        <f t="shared" si="718"/>
        <v>N/a</v>
      </c>
      <c r="O5718" t="str">
        <f t="shared" si="719"/>
        <v>N/a</v>
      </c>
      <c r="S5718" s="1" t="s">
        <v>18086</v>
      </c>
    </row>
    <row r="5719" spans="1:19" ht="14.4" x14ac:dyDescent="0.3">
      <c r="A5719" s="1" t="s">
        <v>679</v>
      </c>
      <c r="B5719" s="1" t="s">
        <v>18089</v>
      </c>
      <c r="C5719" s="1" t="s">
        <v>7075</v>
      </c>
      <c r="D5719" s="1" t="str">
        <f t="shared" si="713"/>
        <v>Via Della Stazione 1 1</v>
      </c>
      <c r="E5719" s="1" t="s">
        <v>17938</v>
      </c>
      <c r="F5719" s="1" t="s">
        <v>18090</v>
      </c>
      <c r="G5719" t="str">
        <f t="shared" si="712"/>
        <v>Marina Palmense</v>
      </c>
      <c r="H5719" t="s">
        <v>19718</v>
      </c>
      <c r="I5719" s="1" t="str">
        <f t="shared" si="714"/>
        <v>SITO</v>
      </c>
      <c r="J5719" s="1" t="str">
        <f t="shared" si="715"/>
        <v>N/a</v>
      </c>
      <c r="K5719" t="s">
        <v>19718</v>
      </c>
      <c r="L5719" t="str">
        <f t="shared" si="716"/>
        <v>SITO</v>
      </c>
      <c r="M5719" t="str">
        <f t="shared" si="717"/>
        <v xml:space="preserve"> </v>
      </c>
      <c r="N5719" t="str">
        <f t="shared" si="718"/>
        <v>N/a</v>
      </c>
      <c r="O5719" t="str">
        <f t="shared" si="719"/>
        <v>N/a</v>
      </c>
      <c r="S5719" s="1" t="s">
        <v>18089</v>
      </c>
    </row>
    <row r="5720" spans="1:19" ht="14.4" x14ac:dyDescent="0.3">
      <c r="A5720" s="1" t="s">
        <v>679</v>
      </c>
      <c r="B5720" s="1" t="s">
        <v>18091</v>
      </c>
      <c r="C5720" s="1" t="s">
        <v>18087</v>
      </c>
      <c r="D5720" s="1" t="str">
        <f t="shared" si="713"/>
        <v>Via Lungomare Fermano 1 1</v>
      </c>
      <c r="E5720" s="1" t="s">
        <v>17938</v>
      </c>
      <c r="F5720" s="1" t="s">
        <v>17938</v>
      </c>
      <c r="G5720" t="str">
        <f t="shared" si="712"/>
        <v>Fermo</v>
      </c>
      <c r="H5720" t="s">
        <v>19718</v>
      </c>
      <c r="I5720" s="1" t="str">
        <f t="shared" si="714"/>
        <v>SITO</v>
      </c>
      <c r="J5720" s="1" t="str">
        <f t="shared" si="715"/>
        <v>N/a</v>
      </c>
      <c r="K5720" t="s">
        <v>19718</v>
      </c>
      <c r="L5720" t="str">
        <f t="shared" si="716"/>
        <v>SITO</v>
      </c>
      <c r="M5720" t="str">
        <f t="shared" si="717"/>
        <v xml:space="preserve"> </v>
      </c>
      <c r="N5720" t="str">
        <f t="shared" si="718"/>
        <v>N/a</v>
      </c>
      <c r="O5720" t="str">
        <f t="shared" si="719"/>
        <v>N/a</v>
      </c>
      <c r="S5720" s="1" t="s">
        <v>18091</v>
      </c>
    </row>
    <row r="5721" spans="1:19" ht="14.4" x14ac:dyDescent="0.3">
      <c r="A5721" s="1" t="s">
        <v>679</v>
      </c>
      <c r="B5721" s="1" t="s">
        <v>18092</v>
      </c>
      <c r="C5721" s="1" t="s">
        <v>18087</v>
      </c>
      <c r="D5721" s="1" t="str">
        <f t="shared" si="713"/>
        <v>Via Lungomare Fermano 1 1</v>
      </c>
      <c r="E5721" s="1" t="s">
        <v>17938</v>
      </c>
      <c r="F5721" s="1" t="s">
        <v>18088</v>
      </c>
      <c r="G5721" t="str">
        <f t="shared" si="712"/>
        <v>Porto San Giorgio</v>
      </c>
      <c r="H5721" t="s">
        <v>19718</v>
      </c>
      <c r="I5721" s="1" t="str">
        <f t="shared" si="714"/>
        <v>SITO</v>
      </c>
      <c r="J5721" s="1" t="str">
        <f t="shared" si="715"/>
        <v>N/a</v>
      </c>
      <c r="K5721" t="s">
        <v>19718</v>
      </c>
      <c r="L5721" t="str">
        <f t="shared" si="716"/>
        <v>SITO</v>
      </c>
      <c r="M5721" t="str">
        <f t="shared" si="717"/>
        <v xml:space="preserve"> </v>
      </c>
      <c r="N5721" t="str">
        <f t="shared" si="718"/>
        <v>N/a</v>
      </c>
      <c r="O5721" t="str">
        <f t="shared" si="719"/>
        <v>N/a</v>
      </c>
      <c r="S5721" s="1" t="s">
        <v>18092</v>
      </c>
    </row>
    <row r="5722" spans="1:19" ht="14.4" x14ac:dyDescent="0.3">
      <c r="A5722" s="1" t="s">
        <v>679</v>
      </c>
      <c r="B5722" s="1" t="s">
        <v>18093</v>
      </c>
      <c r="C5722" s="1" t="s">
        <v>18087</v>
      </c>
      <c r="D5722" s="1" t="str">
        <f t="shared" si="713"/>
        <v>Via Lungomare Fermano 1 1</v>
      </c>
      <c r="E5722" s="1" t="s">
        <v>17938</v>
      </c>
      <c r="F5722" s="1" t="s">
        <v>18088</v>
      </c>
      <c r="G5722" t="str">
        <f t="shared" si="712"/>
        <v>Porto San Giorgio</v>
      </c>
      <c r="H5722" t="s">
        <v>19718</v>
      </c>
      <c r="I5722" s="1" t="str">
        <f t="shared" si="714"/>
        <v>SITO</v>
      </c>
      <c r="J5722" s="1" t="str">
        <f t="shared" si="715"/>
        <v>N/a</v>
      </c>
      <c r="K5722" t="s">
        <v>19718</v>
      </c>
      <c r="L5722" t="str">
        <f t="shared" si="716"/>
        <v>SITO</v>
      </c>
      <c r="M5722" t="str">
        <f t="shared" si="717"/>
        <v xml:space="preserve"> </v>
      </c>
      <c r="N5722" t="str">
        <f t="shared" si="718"/>
        <v>N/a</v>
      </c>
      <c r="O5722" t="str">
        <f t="shared" si="719"/>
        <v>N/a</v>
      </c>
      <c r="S5722" s="1" t="s">
        <v>18093</v>
      </c>
    </row>
    <row r="5723" spans="1:19" ht="14.4" x14ac:dyDescent="0.3">
      <c r="A5723" s="1" t="s">
        <v>679</v>
      </c>
      <c r="B5723" s="1" t="s">
        <v>18094</v>
      </c>
      <c r="C5723" s="1" t="s">
        <v>18087</v>
      </c>
      <c r="D5723" s="1" t="str">
        <f t="shared" si="713"/>
        <v>Via Lungomare Fermano 1 1</v>
      </c>
      <c r="E5723" s="1" t="s">
        <v>17938</v>
      </c>
      <c r="F5723" s="1" t="s">
        <v>17938</v>
      </c>
      <c r="G5723" t="str">
        <f t="shared" si="712"/>
        <v>Fermo</v>
      </c>
      <c r="H5723" s="1" t="s">
        <v>18095</v>
      </c>
      <c r="I5723" s="1" t="str">
        <f t="shared" si="714"/>
        <v>EMAIL</v>
      </c>
      <c r="J5723" s="1" t="str">
        <f t="shared" si="715"/>
        <v xml:space="preserve"> </v>
      </c>
      <c r="K5723" t="s">
        <v>19718</v>
      </c>
      <c r="L5723" t="str">
        <f t="shared" si="716"/>
        <v>SITO</v>
      </c>
      <c r="M5723" t="str">
        <f t="shared" si="717"/>
        <v xml:space="preserve"> </v>
      </c>
      <c r="N5723" t="str">
        <f t="shared" si="718"/>
        <v>N/a</v>
      </c>
      <c r="O5723" t="str">
        <f t="shared" si="719"/>
        <v>N/a</v>
      </c>
      <c r="S5723" s="1" t="s">
        <v>18094</v>
      </c>
    </row>
    <row r="5724" spans="1:19" ht="14.4" x14ac:dyDescent="0.3">
      <c r="A5724" s="1" t="s">
        <v>679</v>
      </c>
      <c r="B5724" s="1" t="s">
        <v>18096</v>
      </c>
      <c r="C5724" s="1" t="s">
        <v>18087</v>
      </c>
      <c r="D5724" s="1" t="str">
        <f t="shared" si="713"/>
        <v>Via Lungomare Fermano 1 1</v>
      </c>
      <c r="E5724" s="1" t="s">
        <v>17938</v>
      </c>
      <c r="F5724" s="1" t="s">
        <v>18088</v>
      </c>
      <c r="G5724" t="str">
        <f t="shared" si="712"/>
        <v>Porto San Giorgio</v>
      </c>
      <c r="H5724" t="s">
        <v>19718</v>
      </c>
      <c r="I5724" s="1" t="str">
        <f t="shared" si="714"/>
        <v>SITO</v>
      </c>
      <c r="J5724" s="1" t="str">
        <f t="shared" si="715"/>
        <v>N/a</v>
      </c>
      <c r="K5724" t="s">
        <v>19718</v>
      </c>
      <c r="L5724" t="str">
        <f t="shared" si="716"/>
        <v>SITO</v>
      </c>
      <c r="M5724" t="str">
        <f t="shared" si="717"/>
        <v xml:space="preserve"> </v>
      </c>
      <c r="N5724" t="str">
        <f t="shared" si="718"/>
        <v>N/a</v>
      </c>
      <c r="O5724" t="str">
        <f t="shared" si="719"/>
        <v>N/a</v>
      </c>
      <c r="S5724" s="1" t="s">
        <v>18096</v>
      </c>
    </row>
    <row r="5725" spans="1:19" ht="14.4" x14ac:dyDescent="0.3">
      <c r="A5725" s="1" t="s">
        <v>679</v>
      </c>
      <c r="B5725" s="1" t="s">
        <v>18097</v>
      </c>
      <c r="C5725" s="1" t="s">
        <v>18087</v>
      </c>
      <c r="D5725" s="1" t="str">
        <f t="shared" si="713"/>
        <v>Via Lungomare Fermano 1 1</v>
      </c>
      <c r="E5725" s="1" t="s">
        <v>17938</v>
      </c>
      <c r="F5725" s="1" t="s">
        <v>18098</v>
      </c>
      <c r="G5725" t="str">
        <f t="shared" si="712"/>
        <v>Fermo</v>
      </c>
      <c r="H5725" t="s">
        <v>19718</v>
      </c>
      <c r="I5725" s="1" t="str">
        <f t="shared" si="714"/>
        <v>SITO</v>
      </c>
      <c r="J5725" s="1" t="str">
        <f t="shared" si="715"/>
        <v>N/a</v>
      </c>
      <c r="K5725" t="s">
        <v>19718</v>
      </c>
      <c r="L5725" t="str">
        <f t="shared" si="716"/>
        <v>SITO</v>
      </c>
      <c r="M5725" t="str">
        <f t="shared" si="717"/>
        <v xml:space="preserve"> </v>
      </c>
      <c r="N5725" t="str">
        <f t="shared" si="718"/>
        <v>N/a</v>
      </c>
      <c r="O5725" t="str">
        <f t="shared" si="719"/>
        <v>N/a</v>
      </c>
      <c r="S5725" s="1" t="s">
        <v>18097</v>
      </c>
    </row>
    <row r="5726" spans="1:19" ht="14.4" x14ac:dyDescent="0.3">
      <c r="A5726" s="1" t="s">
        <v>679</v>
      </c>
      <c r="B5726" s="1" t="s">
        <v>18099</v>
      </c>
      <c r="C5726" s="1" t="s">
        <v>18087</v>
      </c>
      <c r="D5726" s="1" t="str">
        <f t="shared" si="713"/>
        <v>Via Lungomare Fermano 1 1</v>
      </c>
      <c r="E5726" s="1" t="s">
        <v>17938</v>
      </c>
      <c r="F5726" s="1" t="s">
        <v>18098</v>
      </c>
      <c r="G5726" t="str">
        <f t="shared" si="712"/>
        <v>Fermo</v>
      </c>
      <c r="H5726" t="s">
        <v>19718</v>
      </c>
      <c r="I5726" s="1" t="str">
        <f t="shared" si="714"/>
        <v>SITO</v>
      </c>
      <c r="J5726" s="1" t="str">
        <f t="shared" si="715"/>
        <v>N/a</v>
      </c>
      <c r="K5726" t="s">
        <v>19718</v>
      </c>
      <c r="L5726" t="str">
        <f t="shared" si="716"/>
        <v>SITO</v>
      </c>
      <c r="M5726" t="str">
        <f t="shared" si="717"/>
        <v xml:space="preserve"> </v>
      </c>
      <c r="N5726" t="str">
        <f t="shared" si="718"/>
        <v>N/a</v>
      </c>
      <c r="O5726" t="str">
        <f t="shared" si="719"/>
        <v>N/a</v>
      </c>
      <c r="S5726" s="1" t="s">
        <v>18099</v>
      </c>
    </row>
    <row r="5727" spans="1:19" ht="14.4" x14ac:dyDescent="0.3">
      <c r="A5727" s="1" t="s">
        <v>679</v>
      </c>
      <c r="B5727" s="1" t="s">
        <v>18100</v>
      </c>
      <c r="C5727" s="1" t="s">
        <v>18087</v>
      </c>
      <c r="D5727" s="1" t="str">
        <f t="shared" si="713"/>
        <v>Via Lungomare Fermano 1 1</v>
      </c>
      <c r="E5727" s="1" t="s">
        <v>17938</v>
      </c>
      <c r="F5727" s="1" t="s">
        <v>18088</v>
      </c>
      <c r="G5727" t="str">
        <f t="shared" si="712"/>
        <v>Porto San Giorgio</v>
      </c>
      <c r="H5727" t="s">
        <v>19718</v>
      </c>
      <c r="I5727" s="1" t="str">
        <f t="shared" si="714"/>
        <v>SITO</v>
      </c>
      <c r="J5727" s="1" t="str">
        <f t="shared" si="715"/>
        <v>N/a</v>
      </c>
      <c r="K5727" t="s">
        <v>19718</v>
      </c>
      <c r="L5727" t="str">
        <f t="shared" si="716"/>
        <v>SITO</v>
      </c>
      <c r="M5727" t="str">
        <f t="shared" si="717"/>
        <v xml:space="preserve"> </v>
      </c>
      <c r="N5727" t="str">
        <f t="shared" si="718"/>
        <v>N/a</v>
      </c>
      <c r="O5727" t="str">
        <f t="shared" si="719"/>
        <v>N/a</v>
      </c>
      <c r="S5727" s="1" t="s">
        <v>18100</v>
      </c>
    </row>
    <row r="5728" spans="1:19" ht="14.4" x14ac:dyDescent="0.3">
      <c r="A5728" s="1" t="s">
        <v>679</v>
      </c>
      <c r="B5728" s="1" t="s">
        <v>18101</v>
      </c>
      <c r="C5728" s="1" t="s">
        <v>18087</v>
      </c>
      <c r="D5728" s="1" t="str">
        <f t="shared" si="713"/>
        <v>Via Lungomare Fermano 1 1</v>
      </c>
      <c r="E5728" s="1" t="s">
        <v>17938</v>
      </c>
      <c r="F5728" s="1" t="s">
        <v>18088</v>
      </c>
      <c r="G5728" t="str">
        <f t="shared" si="712"/>
        <v>Porto San Giorgio</v>
      </c>
      <c r="H5728" t="s">
        <v>19718</v>
      </c>
      <c r="I5728" s="1" t="str">
        <f t="shared" si="714"/>
        <v>SITO</v>
      </c>
      <c r="J5728" s="1" t="str">
        <f t="shared" si="715"/>
        <v>N/a</v>
      </c>
      <c r="K5728" t="s">
        <v>19718</v>
      </c>
      <c r="L5728" t="str">
        <f t="shared" si="716"/>
        <v>SITO</v>
      </c>
      <c r="M5728" t="str">
        <f t="shared" si="717"/>
        <v xml:space="preserve"> </v>
      </c>
      <c r="N5728" t="str">
        <f t="shared" si="718"/>
        <v>N/a</v>
      </c>
      <c r="O5728" t="str">
        <f t="shared" si="719"/>
        <v>N/a</v>
      </c>
      <c r="S5728" s="1" t="s">
        <v>18101</v>
      </c>
    </row>
    <row r="5729" spans="1:19" ht="14.4" x14ac:dyDescent="0.3">
      <c r="A5729" s="1" t="s">
        <v>679</v>
      </c>
      <c r="B5729" s="1" t="s">
        <v>18102</v>
      </c>
      <c r="C5729" s="1" t="s">
        <v>18087</v>
      </c>
      <c r="D5729" s="1" t="str">
        <f t="shared" si="713"/>
        <v>Via Lungomare Fermano 1 1</v>
      </c>
      <c r="E5729" s="1" t="s">
        <v>17938</v>
      </c>
      <c r="F5729" s="1" t="s">
        <v>18088</v>
      </c>
      <c r="G5729" t="str">
        <f t="shared" si="712"/>
        <v>Porto San Giorgio</v>
      </c>
      <c r="H5729" t="s">
        <v>19718</v>
      </c>
      <c r="I5729" s="1" t="str">
        <f t="shared" si="714"/>
        <v>SITO</v>
      </c>
      <c r="J5729" s="1" t="str">
        <f t="shared" si="715"/>
        <v>N/a</v>
      </c>
      <c r="K5729" t="s">
        <v>19718</v>
      </c>
      <c r="L5729" t="str">
        <f t="shared" si="716"/>
        <v>SITO</v>
      </c>
      <c r="M5729" t="str">
        <f t="shared" si="717"/>
        <v xml:space="preserve"> </v>
      </c>
      <c r="N5729" t="str">
        <f t="shared" si="718"/>
        <v>N/a</v>
      </c>
      <c r="O5729" t="str">
        <f t="shared" si="719"/>
        <v>N/a</v>
      </c>
      <c r="S5729" s="1" t="s">
        <v>18102</v>
      </c>
    </row>
    <row r="5730" spans="1:19" ht="14.4" x14ac:dyDescent="0.3">
      <c r="A5730" s="1" t="s">
        <v>679</v>
      </c>
      <c r="B5730" s="1" t="s">
        <v>18103</v>
      </c>
      <c r="C5730" s="1" t="s">
        <v>18087</v>
      </c>
      <c r="D5730" s="1" t="str">
        <f t="shared" si="713"/>
        <v>Via Lungomare Fermano 1 1</v>
      </c>
      <c r="E5730" s="1" t="s">
        <v>17938</v>
      </c>
      <c r="F5730" s="1" t="s">
        <v>18088</v>
      </c>
      <c r="G5730" t="str">
        <f t="shared" si="712"/>
        <v>Porto San Giorgio</v>
      </c>
      <c r="H5730" t="s">
        <v>19718</v>
      </c>
      <c r="I5730" s="1" t="str">
        <f t="shared" si="714"/>
        <v>SITO</v>
      </c>
      <c r="J5730" s="1" t="str">
        <f t="shared" si="715"/>
        <v>N/a</v>
      </c>
      <c r="K5730" t="s">
        <v>19718</v>
      </c>
      <c r="L5730" t="str">
        <f t="shared" si="716"/>
        <v>SITO</v>
      </c>
      <c r="M5730" t="str">
        <f t="shared" si="717"/>
        <v xml:space="preserve"> </v>
      </c>
      <c r="N5730" t="str">
        <f t="shared" si="718"/>
        <v>N/a</v>
      </c>
      <c r="O5730" t="str">
        <f t="shared" si="719"/>
        <v>N/a</v>
      </c>
      <c r="S5730" s="1" t="s">
        <v>18103</v>
      </c>
    </row>
    <row r="5731" spans="1:19" ht="14.4" x14ac:dyDescent="0.3">
      <c r="A5731" s="1" t="s">
        <v>679</v>
      </c>
      <c r="B5731" s="1" t="s">
        <v>18104</v>
      </c>
      <c r="C5731" s="1" t="s">
        <v>18087</v>
      </c>
      <c r="D5731" s="1" t="str">
        <f t="shared" si="713"/>
        <v>Via Lungomare Fermano 1 1</v>
      </c>
      <c r="E5731" s="1" t="s">
        <v>17938</v>
      </c>
      <c r="F5731" s="1" t="s">
        <v>18088</v>
      </c>
      <c r="G5731" t="str">
        <f t="shared" si="712"/>
        <v>Porto San Giorgio</v>
      </c>
      <c r="H5731" t="s">
        <v>19718</v>
      </c>
      <c r="I5731" s="1" t="str">
        <f t="shared" si="714"/>
        <v>SITO</v>
      </c>
      <c r="J5731" s="1" t="str">
        <f t="shared" si="715"/>
        <v>N/a</v>
      </c>
      <c r="K5731" t="s">
        <v>19718</v>
      </c>
      <c r="L5731" t="str">
        <f t="shared" si="716"/>
        <v>SITO</v>
      </c>
      <c r="M5731" t="str">
        <f t="shared" si="717"/>
        <v xml:space="preserve"> </v>
      </c>
      <c r="N5731" t="str">
        <f t="shared" si="718"/>
        <v>N/a</v>
      </c>
      <c r="O5731" t="str">
        <f t="shared" si="719"/>
        <v>N/a</v>
      </c>
      <c r="S5731" s="1" t="s">
        <v>18104</v>
      </c>
    </row>
    <row r="5732" spans="1:19" ht="14.4" x14ac:dyDescent="0.3">
      <c r="A5732" s="1" t="s">
        <v>679</v>
      </c>
      <c r="B5732" s="1" t="s">
        <v>18105</v>
      </c>
      <c r="C5732" t="s">
        <v>19718</v>
      </c>
      <c r="D5732" s="1" t="str">
        <f t="shared" si="713"/>
        <v>N/A</v>
      </c>
      <c r="E5732" s="1" t="s">
        <v>17938</v>
      </c>
      <c r="F5732" s="1" t="s">
        <v>18098</v>
      </c>
      <c r="G5732" t="str">
        <f t="shared" si="712"/>
        <v>Fermo</v>
      </c>
      <c r="H5732" t="s">
        <v>19718</v>
      </c>
      <c r="I5732" s="1" t="str">
        <f t="shared" si="714"/>
        <v>SITO</v>
      </c>
      <c r="J5732" s="1" t="str">
        <f t="shared" si="715"/>
        <v>N/a</v>
      </c>
      <c r="K5732" t="s">
        <v>19718</v>
      </c>
      <c r="L5732" t="str">
        <f t="shared" si="716"/>
        <v>SITO</v>
      </c>
      <c r="M5732" t="str">
        <f t="shared" si="717"/>
        <v xml:space="preserve"> </v>
      </c>
      <c r="N5732" t="str">
        <f t="shared" si="718"/>
        <v>N/a</v>
      </c>
      <c r="O5732" t="str">
        <f t="shared" si="719"/>
        <v>N/a</v>
      </c>
      <c r="S5732" s="1" t="s">
        <v>18105</v>
      </c>
    </row>
    <row r="5733" spans="1:19" ht="14.4" x14ac:dyDescent="0.3">
      <c r="A5733" s="1" t="s">
        <v>571</v>
      </c>
      <c r="B5733" s="1" t="s">
        <v>11543</v>
      </c>
      <c r="C5733" s="1" t="s">
        <v>18106</v>
      </c>
      <c r="D5733" s="1" t="str">
        <f t="shared" si="713"/>
        <v>Contrada Marina Palmense 1</v>
      </c>
      <c r="E5733" s="1" t="s">
        <v>17938</v>
      </c>
      <c r="F5733" s="1" t="s">
        <v>17938</v>
      </c>
      <c r="G5733" t="str">
        <f t="shared" si="712"/>
        <v>Fermo</v>
      </c>
      <c r="H5733" s="1" t="s">
        <v>18107</v>
      </c>
      <c r="I5733" s="1" t="str">
        <f t="shared" si="714"/>
        <v>SITO</v>
      </c>
      <c r="J5733" s="1" t="str">
        <f t="shared" si="715"/>
        <v>www.campinggirasole.it</v>
      </c>
      <c r="K5733" s="1" t="s">
        <v>18108</v>
      </c>
      <c r="L5733" t="str">
        <f t="shared" si="716"/>
        <v>EMAIL</v>
      </c>
      <c r="M5733" t="str">
        <f t="shared" si="717"/>
        <v>booking@campinggirasole.it</v>
      </c>
      <c r="N5733" t="str">
        <f t="shared" si="718"/>
        <v>www.campinggirasole.it</v>
      </c>
      <c r="O5733" t="str">
        <f t="shared" si="719"/>
        <v>booking@campinggirasole.it</v>
      </c>
      <c r="S5733" s="1" t="s">
        <v>11543</v>
      </c>
    </row>
    <row r="5734" spans="1:19" ht="14.4" x14ac:dyDescent="0.3">
      <c r="A5734" s="1" t="s">
        <v>571</v>
      </c>
      <c r="B5734" s="1" t="s">
        <v>18109</v>
      </c>
      <c r="C5734" s="1" t="s">
        <v>18110</v>
      </c>
      <c r="D5734" s="1" t="str">
        <f t="shared" si="713"/>
        <v>Via Giovanni Campofiloni 24</v>
      </c>
      <c r="E5734" s="1" t="s">
        <v>17938</v>
      </c>
      <c r="F5734" s="1" t="s">
        <v>17938</v>
      </c>
      <c r="G5734" t="str">
        <f t="shared" si="712"/>
        <v>Fermo</v>
      </c>
      <c r="H5734" s="1" t="s">
        <v>18111</v>
      </c>
      <c r="I5734" s="1" t="str">
        <f t="shared" si="714"/>
        <v>SITO</v>
      </c>
      <c r="J5734" s="1" t="str">
        <f t="shared" si="715"/>
        <v>www.vacanzespinnaker.it</v>
      </c>
      <c r="K5734" s="1" t="s">
        <v>18112</v>
      </c>
      <c r="L5734" t="str">
        <f t="shared" si="716"/>
        <v>EMAIL</v>
      </c>
      <c r="M5734" t="str">
        <f t="shared" si="717"/>
        <v>info@vacanzespinnaker.it</v>
      </c>
      <c r="N5734" t="str">
        <f t="shared" si="718"/>
        <v>www.vacanzespinnaker.it</v>
      </c>
      <c r="O5734" t="str">
        <f t="shared" si="719"/>
        <v>info@vacanzespinnaker.it</v>
      </c>
      <c r="S5734" s="1" t="s">
        <v>18109</v>
      </c>
    </row>
    <row r="5735" spans="1:19" ht="14.4" x14ac:dyDescent="0.3">
      <c r="A5735" s="1" t="s">
        <v>571</v>
      </c>
      <c r="B5735" s="1" t="s">
        <v>9903</v>
      </c>
      <c r="C5735" t="s">
        <v>19718</v>
      </c>
      <c r="D5735" s="1" t="str">
        <f t="shared" si="713"/>
        <v>N/A</v>
      </c>
      <c r="E5735" s="1" t="s">
        <v>17938</v>
      </c>
      <c r="F5735" s="1" t="s">
        <v>17938</v>
      </c>
      <c r="G5735" t="str">
        <f t="shared" si="712"/>
        <v>Fermo</v>
      </c>
      <c r="H5735" s="1" t="s">
        <v>18113</v>
      </c>
      <c r="I5735" s="1" t="str">
        <f t="shared" si="714"/>
        <v>SITO</v>
      </c>
      <c r="J5735" s="1" t="str">
        <f t="shared" si="715"/>
        <v>www.centrovacanzeverdemare.it</v>
      </c>
      <c r="K5735" s="1" t="s">
        <v>18114</v>
      </c>
      <c r="L5735" t="str">
        <f t="shared" si="716"/>
        <v>EMAIL</v>
      </c>
      <c r="M5735" t="str">
        <f t="shared" si="717"/>
        <v>info@centrovacanzeverdemare.it</v>
      </c>
      <c r="N5735" t="str">
        <f t="shared" si="718"/>
        <v>www.centrovacanzeverdemare.it</v>
      </c>
      <c r="O5735" t="str">
        <f t="shared" si="719"/>
        <v>info@centrovacanzeverdemare.it</v>
      </c>
      <c r="S5735" s="1" t="s">
        <v>9903</v>
      </c>
    </row>
    <row r="5736" spans="1:19" ht="14.4" x14ac:dyDescent="0.3">
      <c r="A5736" s="1" t="s">
        <v>6093</v>
      </c>
      <c r="B5736" s="1" t="s">
        <v>18115</v>
      </c>
      <c r="C5736" s="1" t="s">
        <v>18116</v>
      </c>
      <c r="D5736" s="1" t="str">
        <f t="shared" si="713"/>
        <v>Via Lungomare Fermano  4</v>
      </c>
      <c r="E5736" s="1" t="s">
        <v>17938</v>
      </c>
      <c r="F5736" s="1" t="s">
        <v>17938</v>
      </c>
      <c r="G5736" t="str">
        <f t="shared" si="712"/>
        <v>Fermo</v>
      </c>
      <c r="H5736" s="1" t="s">
        <v>18117</v>
      </c>
      <c r="I5736" s="1" t="str">
        <f t="shared" si="714"/>
        <v>SITO</v>
      </c>
      <c r="J5736" s="1" t="str">
        <f t="shared" si="715"/>
        <v>www.rivadeipini.it</v>
      </c>
      <c r="K5736" s="1" t="s">
        <v>18118</v>
      </c>
      <c r="L5736" t="str">
        <f t="shared" si="716"/>
        <v>EMAIL</v>
      </c>
      <c r="M5736" t="str">
        <f t="shared" si="717"/>
        <v>info@rivadeipini.it</v>
      </c>
      <c r="N5736" t="str">
        <f t="shared" si="718"/>
        <v>www.rivadeipini.it</v>
      </c>
      <c r="O5736" t="str">
        <f t="shared" si="719"/>
        <v>info@rivadeipini.it</v>
      </c>
      <c r="S5736" s="1" t="s">
        <v>18115</v>
      </c>
    </row>
    <row r="5737" spans="1:19" ht="14.4" x14ac:dyDescent="0.3">
      <c r="A5737" s="1" t="s">
        <v>571</v>
      </c>
      <c r="B5737" s="1" t="s">
        <v>18119</v>
      </c>
      <c r="C5737" s="1" t="s">
        <v>18120</v>
      </c>
      <c r="D5737" s="1" t="str">
        <f t="shared" si="713"/>
        <v>Via Ugo La Malfa 19A</v>
      </c>
      <c r="E5737" s="1" t="s">
        <v>17938</v>
      </c>
      <c r="F5737" s="1" t="s">
        <v>17938</v>
      </c>
      <c r="G5737" t="str">
        <f t="shared" si="712"/>
        <v>Fermo</v>
      </c>
      <c r="H5737" s="1" t="s">
        <v>18121</v>
      </c>
      <c r="I5737" s="1" t="str">
        <f t="shared" si="714"/>
        <v>SITO</v>
      </c>
      <c r="J5737" s="1" t="str">
        <f t="shared" si="715"/>
        <v>www.campingtrearchi.eu</v>
      </c>
      <c r="K5737" s="1" t="s">
        <v>18122</v>
      </c>
      <c r="L5737" t="str">
        <f t="shared" si="716"/>
        <v>EMAIL</v>
      </c>
      <c r="M5737" t="str">
        <f t="shared" si="717"/>
        <v>info@campingtrearchi.eu</v>
      </c>
      <c r="N5737" t="str">
        <f t="shared" si="718"/>
        <v>www.campingtrearchi.eu</v>
      </c>
      <c r="O5737" t="str">
        <f t="shared" si="719"/>
        <v>info@campingtrearchi.eu</v>
      </c>
      <c r="S5737" s="1" t="s">
        <v>18119</v>
      </c>
    </row>
    <row r="5738" spans="1:19" ht="14.4" x14ac:dyDescent="0.3">
      <c r="A5738" s="1" t="s">
        <v>6093</v>
      </c>
      <c r="B5738" s="1" t="s">
        <v>18123</v>
      </c>
      <c r="C5738" s="1" t="s">
        <v>18124</v>
      </c>
      <c r="D5738" s="1" t="str">
        <f t="shared" si="713"/>
        <v>Via Lungomare Fermano 1</v>
      </c>
      <c r="E5738" s="1" t="s">
        <v>17938</v>
      </c>
      <c r="F5738" s="1" t="s">
        <v>17938</v>
      </c>
      <c r="G5738" t="str">
        <f t="shared" si="712"/>
        <v>Fermo</v>
      </c>
      <c r="H5738" s="1" t="s">
        <v>18125</v>
      </c>
      <c r="I5738" s="1" t="str">
        <f t="shared" si="714"/>
        <v>SITO</v>
      </c>
      <c r="J5738" s="1" t="str">
        <f t="shared" si="715"/>
        <v>www.campingboomerang.it</v>
      </c>
      <c r="K5738" s="1" t="s">
        <v>18126</v>
      </c>
      <c r="L5738" t="str">
        <f t="shared" si="716"/>
        <v>EMAIL</v>
      </c>
      <c r="M5738" t="str">
        <f t="shared" si="717"/>
        <v>boomerang@camping.it</v>
      </c>
      <c r="N5738" t="str">
        <f t="shared" si="718"/>
        <v>www.campingboomerang.it</v>
      </c>
      <c r="O5738" t="str">
        <f t="shared" si="719"/>
        <v>boomerang@camping.it</v>
      </c>
      <c r="S5738" s="1" t="s">
        <v>18123</v>
      </c>
    </row>
    <row r="5739" spans="1:19" ht="14.4" x14ac:dyDescent="0.3">
      <c r="A5739" s="1" t="s">
        <v>6093</v>
      </c>
      <c r="B5739" s="1" t="s">
        <v>18127</v>
      </c>
      <c r="C5739" s="1" t="s">
        <v>18128</v>
      </c>
      <c r="D5739" s="1" t="str">
        <f t="shared" si="713"/>
        <v>Campofiloni  28/30</v>
      </c>
      <c r="E5739" s="1" t="s">
        <v>17938</v>
      </c>
      <c r="F5739" s="1" t="s">
        <v>17938</v>
      </c>
      <c r="G5739" t="str">
        <f t="shared" si="712"/>
        <v>Fermo</v>
      </c>
      <c r="H5739" s="1" t="s">
        <v>18129</v>
      </c>
      <c r="I5739" s="1" t="str">
        <f t="shared" si="714"/>
        <v>SITO</v>
      </c>
      <c r="J5739" s="1" t="str">
        <f t="shared" si="715"/>
        <v>www.campingjohnny.com</v>
      </c>
      <c r="K5739" s="1" t="s">
        <v>18130</v>
      </c>
      <c r="L5739" t="str">
        <f t="shared" si="716"/>
        <v>EMAIL</v>
      </c>
      <c r="M5739" t="str">
        <f t="shared" si="717"/>
        <v>info@campingjohnny.com</v>
      </c>
      <c r="N5739" t="str">
        <f t="shared" si="718"/>
        <v>www.campingjohnny.com</v>
      </c>
      <c r="O5739" t="str">
        <f t="shared" si="719"/>
        <v>info@campingjohnny.com</v>
      </c>
      <c r="S5739" s="1" t="s">
        <v>18127</v>
      </c>
    </row>
    <row r="5740" spans="1:19" ht="14.4" x14ac:dyDescent="0.3">
      <c r="A5740" s="1" t="s">
        <v>6093</v>
      </c>
      <c r="B5740" s="1" t="s">
        <v>18131</v>
      </c>
      <c r="C5740" s="1" t="s">
        <v>18132</v>
      </c>
      <c r="D5740" s="1" t="str">
        <f t="shared" si="713"/>
        <v>Via Ugo La Malfa 19</v>
      </c>
      <c r="E5740" s="1" t="s">
        <v>17938</v>
      </c>
      <c r="F5740" s="1" t="s">
        <v>17938</v>
      </c>
      <c r="G5740" t="str">
        <f t="shared" si="712"/>
        <v>Fermo</v>
      </c>
      <c r="H5740" s="1" t="s">
        <v>18133</v>
      </c>
      <c r="I5740" s="1" t="str">
        <f t="shared" si="714"/>
        <v>SITO</v>
      </c>
      <c r="J5740" s="1" t="str">
        <f t="shared" si="715"/>
        <v>www.residencemare.com</v>
      </c>
      <c r="K5740" s="1" t="s">
        <v>18134</v>
      </c>
      <c r="L5740" t="str">
        <f t="shared" si="716"/>
        <v>EMAIL</v>
      </c>
      <c r="M5740" t="str">
        <f t="shared" si="717"/>
        <v>info@residencemare.com</v>
      </c>
      <c r="N5740" t="str">
        <f t="shared" si="718"/>
        <v>www.residencemare.com</v>
      </c>
      <c r="O5740" t="str">
        <f t="shared" si="719"/>
        <v>info@residencemare.com</v>
      </c>
      <c r="S5740" s="1" t="s">
        <v>18131</v>
      </c>
    </row>
    <row r="5741" spans="1:19" ht="14.4" x14ac:dyDescent="0.3">
      <c r="A5741" s="1" t="s">
        <v>571</v>
      </c>
      <c r="B5741" s="1" t="s">
        <v>18135</v>
      </c>
      <c r="C5741" s="1" t="s">
        <v>18136</v>
      </c>
      <c r="D5741" s="1" t="str">
        <f t="shared" si="713"/>
        <v>Via Lungomare Fermano 22</v>
      </c>
      <c r="E5741" s="1" t="s">
        <v>17938</v>
      </c>
      <c r="F5741" s="1" t="s">
        <v>17938</v>
      </c>
      <c r="G5741" t="str">
        <f t="shared" si="712"/>
        <v>Fermo</v>
      </c>
      <c r="H5741" t="s">
        <v>19718</v>
      </c>
      <c r="I5741" s="1" t="str">
        <f t="shared" si="714"/>
        <v>SITO</v>
      </c>
      <c r="J5741" s="1" t="str">
        <f t="shared" si="715"/>
        <v>N/a</v>
      </c>
      <c r="K5741" s="1" t="s">
        <v>18137</v>
      </c>
      <c r="L5741" t="str">
        <f t="shared" si="716"/>
        <v>EMAIL</v>
      </c>
      <c r="M5741" t="str">
        <f t="shared" si="717"/>
        <v>valentina@camping.it</v>
      </c>
      <c r="N5741" t="str">
        <f t="shared" si="718"/>
        <v>N/a</v>
      </c>
      <c r="O5741" t="str">
        <f t="shared" si="719"/>
        <v>valentina@camping.it</v>
      </c>
      <c r="S5741" s="1" t="s">
        <v>18135</v>
      </c>
    </row>
    <row r="5742" spans="1:19" ht="14.4" x14ac:dyDescent="0.3">
      <c r="A5742" s="1" t="s">
        <v>6093</v>
      </c>
      <c r="B5742" s="1" t="s">
        <v>18138</v>
      </c>
      <c r="C5742" s="1" t="s">
        <v>18139</v>
      </c>
      <c r="D5742" s="1" t="str">
        <f t="shared" si="713"/>
        <v>Via Giovanni Campofiloni 32</v>
      </c>
      <c r="E5742" s="1" t="s">
        <v>17938</v>
      </c>
      <c r="F5742" s="1" t="s">
        <v>17938</v>
      </c>
      <c r="G5742" t="str">
        <f t="shared" si="712"/>
        <v>Fermo</v>
      </c>
      <c r="H5742" s="1" t="s">
        <v>18140</v>
      </c>
      <c r="I5742" s="1" t="str">
        <f t="shared" si="714"/>
        <v>SITO</v>
      </c>
      <c r="J5742" s="1" t="str">
        <f t="shared" si="715"/>
        <v>www.campinggemma.it</v>
      </c>
      <c r="K5742" s="1" t="s">
        <v>18141</v>
      </c>
      <c r="L5742" t="str">
        <f t="shared" si="716"/>
        <v>EMAIL</v>
      </c>
      <c r="M5742" t="str">
        <f t="shared" si="717"/>
        <v>info@campinggemma.it</v>
      </c>
      <c r="N5742" t="str">
        <f t="shared" si="718"/>
        <v>www.campinggemma.it</v>
      </c>
      <c r="O5742" t="str">
        <f t="shared" si="719"/>
        <v>info@campinggemma.it</v>
      </c>
      <c r="S5742" s="1" t="s">
        <v>18138</v>
      </c>
    </row>
    <row r="5743" spans="1:19" ht="14.4" x14ac:dyDescent="0.3">
      <c r="A5743" s="1" t="s">
        <v>6093</v>
      </c>
      <c r="B5743" s="1" t="s">
        <v>588</v>
      </c>
      <c r="C5743" s="1" t="s">
        <v>18142</v>
      </c>
      <c r="D5743" s="1" t="str">
        <f t="shared" si="713"/>
        <v>C.Da Marina Palmense 1</v>
      </c>
      <c r="E5743" s="1" t="s">
        <v>17938</v>
      </c>
      <c r="F5743" s="1" t="s">
        <v>17938</v>
      </c>
      <c r="G5743" t="str">
        <f t="shared" si="712"/>
        <v>Fermo</v>
      </c>
      <c r="H5743" s="1" t="s">
        <v>18143</v>
      </c>
      <c r="I5743" s="1" t="str">
        <f t="shared" si="714"/>
        <v>SITO</v>
      </c>
      <c r="J5743" s="1" t="str">
        <f t="shared" si="715"/>
        <v>www.paradisocamping.it</v>
      </c>
      <c r="K5743" s="1" t="s">
        <v>18144</v>
      </c>
      <c r="L5743" t="str">
        <f t="shared" si="716"/>
        <v>EMAIL</v>
      </c>
      <c r="M5743" t="str">
        <f t="shared" si="717"/>
        <v>info@paradisocamping.it</v>
      </c>
      <c r="N5743" t="str">
        <f t="shared" si="718"/>
        <v>www.paradisocamping.it</v>
      </c>
      <c r="O5743" t="str">
        <f t="shared" si="719"/>
        <v>info@paradisocamping.it</v>
      </c>
      <c r="S5743" s="1" t="s">
        <v>588</v>
      </c>
    </row>
    <row r="5744" spans="1:19" ht="14.4" x14ac:dyDescent="0.3">
      <c r="A5744" s="1" t="s">
        <v>571</v>
      </c>
      <c r="B5744" s="1" t="s">
        <v>18145</v>
      </c>
      <c r="C5744" s="1" t="s">
        <v>18146</v>
      </c>
      <c r="D5744" s="1" t="str">
        <f t="shared" si="713"/>
        <v>Via Lungomare Fermano 8</v>
      </c>
      <c r="E5744" s="1" t="s">
        <v>17938</v>
      </c>
      <c r="F5744" s="1" t="s">
        <v>17938</v>
      </c>
      <c r="G5744" t="str">
        <f t="shared" si="712"/>
        <v>Fermo</v>
      </c>
      <c r="H5744" s="1" t="s">
        <v>18147</v>
      </c>
      <c r="I5744" s="1" t="str">
        <f t="shared" si="714"/>
        <v>SITO</v>
      </c>
      <c r="J5744" s="1" t="str">
        <f t="shared" si="715"/>
        <v>www.camping4cerchi.com</v>
      </c>
      <c r="K5744" s="1" t="s">
        <v>18148</v>
      </c>
      <c r="L5744" t="str">
        <f t="shared" si="716"/>
        <v>EMAIL</v>
      </c>
      <c r="M5744" t="str">
        <f t="shared" si="717"/>
        <v>4cerchi@camping.it</v>
      </c>
      <c r="N5744" t="str">
        <f t="shared" si="718"/>
        <v>www.camping4cerchi.com</v>
      </c>
      <c r="O5744" t="str">
        <f t="shared" si="719"/>
        <v>4cerchi@camping.it</v>
      </c>
      <c r="S5744" s="1" t="s">
        <v>18145</v>
      </c>
    </row>
    <row r="5745" spans="1:19" ht="14.4" x14ac:dyDescent="0.3">
      <c r="A5745" s="1" t="s">
        <v>190</v>
      </c>
      <c r="B5745" s="1" t="s">
        <v>18149</v>
      </c>
      <c r="C5745" s="1" t="s">
        <v>18150</v>
      </c>
      <c r="D5745" s="1" t="str">
        <f t="shared" si="713"/>
        <v>Contrada San Salvatore 6</v>
      </c>
      <c r="E5745" s="1" t="s">
        <v>17938</v>
      </c>
      <c r="F5745" s="1" t="s">
        <v>17938</v>
      </c>
      <c r="G5745" t="str">
        <f t="shared" si="712"/>
        <v>Fermo</v>
      </c>
      <c r="H5745" s="1" t="s">
        <v>18151</v>
      </c>
      <c r="I5745" s="1" t="str">
        <f t="shared" si="714"/>
        <v>SITO</v>
      </c>
      <c r="J5745" s="1" t="str">
        <f t="shared" si="715"/>
        <v>www.villanazareth.it</v>
      </c>
      <c r="K5745" s="1" t="s">
        <v>18152</v>
      </c>
      <c r="L5745" t="str">
        <f t="shared" si="716"/>
        <v>EMAIL</v>
      </c>
      <c r="M5745" t="str">
        <f t="shared" si="717"/>
        <v>info@villanazareth.it</v>
      </c>
      <c r="N5745" t="str">
        <f t="shared" si="718"/>
        <v>www.villanazareth.it</v>
      </c>
      <c r="O5745" t="str">
        <f t="shared" si="719"/>
        <v>info@villanazareth.it</v>
      </c>
      <c r="S5745" s="1" t="s">
        <v>18149</v>
      </c>
    </row>
    <row r="5746" spans="1:19" ht="14.4" x14ac:dyDescent="0.3">
      <c r="A5746" s="1" t="s">
        <v>29</v>
      </c>
      <c r="B5746" s="1" t="s">
        <v>18153</v>
      </c>
      <c r="C5746" s="1" t="s">
        <v>18154</v>
      </c>
      <c r="D5746" s="1" t="str">
        <f t="shared" si="713"/>
        <v>Via Armando Diaz 58</v>
      </c>
      <c r="E5746" s="1" t="s">
        <v>17938</v>
      </c>
      <c r="F5746" s="1" t="s">
        <v>17938</v>
      </c>
      <c r="G5746" t="str">
        <f t="shared" si="712"/>
        <v>Fermo</v>
      </c>
      <c r="H5746" s="1" t="s">
        <v>18155</v>
      </c>
      <c r="I5746" s="1" t="str">
        <f t="shared" si="714"/>
        <v>SITO</v>
      </c>
      <c r="J5746" s="1" t="str">
        <f t="shared" si="715"/>
        <v>www.bb1912.it</v>
      </c>
      <c r="K5746" s="1" t="s">
        <v>18156</v>
      </c>
      <c r="L5746" t="str">
        <f t="shared" si="716"/>
        <v>EMAIL</v>
      </c>
      <c r="M5746" t="str">
        <f t="shared" si="717"/>
        <v>info@bb1912.it</v>
      </c>
      <c r="N5746" t="str">
        <f t="shared" si="718"/>
        <v>www.bb1912.it</v>
      </c>
      <c r="O5746" t="str">
        <f t="shared" si="719"/>
        <v>info@bb1912.it</v>
      </c>
      <c r="S5746" s="1" t="s">
        <v>18153</v>
      </c>
    </row>
    <row r="5747" spans="1:19" ht="14.4" x14ac:dyDescent="0.3">
      <c r="A5747" s="1" t="s">
        <v>29</v>
      </c>
      <c r="B5747" s="1" t="s">
        <v>18157</v>
      </c>
      <c r="C5747" s="1" t="s">
        <v>18158</v>
      </c>
      <c r="D5747" s="1" t="str">
        <f t="shared" si="713"/>
        <v>Via Del Crocefisso 84</v>
      </c>
      <c r="E5747" s="1" t="s">
        <v>17938</v>
      </c>
      <c r="F5747" s="1" t="s">
        <v>17938</v>
      </c>
      <c r="G5747" t="str">
        <f t="shared" si="712"/>
        <v>Fermo</v>
      </c>
      <c r="H5747" t="s">
        <v>19718</v>
      </c>
      <c r="I5747" s="1" t="str">
        <f t="shared" si="714"/>
        <v>SITO</v>
      </c>
      <c r="J5747" s="1" t="str">
        <f t="shared" si="715"/>
        <v>N/a</v>
      </c>
      <c r="K5747" s="1" t="s">
        <v>18159</v>
      </c>
      <c r="L5747" t="str">
        <f t="shared" si="716"/>
        <v>EMAIL</v>
      </c>
      <c r="M5747" t="str">
        <f t="shared" si="717"/>
        <v>mario.tidei@tiscali.it</v>
      </c>
      <c r="N5747" t="str">
        <f t="shared" si="718"/>
        <v>N/a</v>
      </c>
      <c r="O5747" t="str">
        <f t="shared" si="719"/>
        <v>mario.tidei@tiscali.it</v>
      </c>
      <c r="S5747" s="1" t="s">
        <v>18157</v>
      </c>
    </row>
    <row r="5748" spans="1:19" ht="14.4" x14ac:dyDescent="0.3">
      <c r="A5748" s="1" t="s">
        <v>29</v>
      </c>
      <c r="B5748" s="1" t="s">
        <v>18160</v>
      </c>
      <c r="C5748" s="1" t="s">
        <v>18161</v>
      </c>
      <c r="D5748" s="1" t="str">
        <f t="shared" si="713"/>
        <v>Via Antonio Perpenti 15</v>
      </c>
      <c r="E5748" s="1" t="s">
        <v>17938</v>
      </c>
      <c r="F5748" s="1" t="s">
        <v>17938</v>
      </c>
      <c r="G5748" t="str">
        <f t="shared" si="712"/>
        <v>Fermo</v>
      </c>
      <c r="H5748" t="s">
        <v>19718</v>
      </c>
      <c r="I5748" s="1" t="str">
        <f t="shared" si="714"/>
        <v>SITO</v>
      </c>
      <c r="J5748" s="1" t="str">
        <f t="shared" si="715"/>
        <v>N/a</v>
      </c>
      <c r="K5748" s="1" t="s">
        <v>18162</v>
      </c>
      <c r="L5748" t="str">
        <f t="shared" si="716"/>
        <v>EMAIL</v>
      </c>
      <c r="M5748" t="str">
        <f t="shared" si="717"/>
        <v>bbteresagentili@yahoo.it</v>
      </c>
      <c r="N5748" t="str">
        <f t="shared" si="718"/>
        <v>N/a</v>
      </c>
      <c r="O5748" t="str">
        <f t="shared" si="719"/>
        <v>bbteresagentili@yahoo.it</v>
      </c>
      <c r="S5748" s="1" t="s">
        <v>18160</v>
      </c>
    </row>
    <row r="5749" spans="1:19" ht="14.4" x14ac:dyDescent="0.3">
      <c r="A5749" s="1" t="s">
        <v>29</v>
      </c>
      <c r="B5749" s="1" t="s">
        <v>18163</v>
      </c>
      <c r="C5749" s="1" t="s">
        <v>18164</v>
      </c>
      <c r="D5749" s="1" t="str">
        <f t="shared" si="713"/>
        <v>Contrada Camera Di Fermo 12</v>
      </c>
      <c r="E5749" s="1" t="s">
        <v>17938</v>
      </c>
      <c r="F5749" s="1" t="s">
        <v>17938</v>
      </c>
      <c r="G5749" t="str">
        <f t="shared" si="712"/>
        <v>Fermo</v>
      </c>
      <c r="H5749" t="s">
        <v>19718</v>
      </c>
      <c r="I5749" s="1" t="str">
        <f t="shared" si="714"/>
        <v>SITO</v>
      </c>
      <c r="J5749" s="1" t="str">
        <f t="shared" si="715"/>
        <v>N/a</v>
      </c>
      <c r="K5749" t="s">
        <v>19718</v>
      </c>
      <c r="L5749" t="str">
        <f t="shared" si="716"/>
        <v>SITO</v>
      </c>
      <c r="M5749" t="str">
        <f t="shared" si="717"/>
        <v xml:space="preserve"> </v>
      </c>
      <c r="N5749" t="str">
        <f t="shared" si="718"/>
        <v>N/a</v>
      </c>
      <c r="O5749" t="str">
        <f t="shared" si="719"/>
        <v>N/a</v>
      </c>
      <c r="S5749" s="1" t="s">
        <v>18163</v>
      </c>
    </row>
    <row r="5750" spans="1:19" ht="14.4" x14ac:dyDescent="0.3">
      <c r="A5750" s="1" t="s">
        <v>82</v>
      </c>
      <c r="B5750" s="1" t="s">
        <v>18165</v>
      </c>
      <c r="C5750" s="1" t="s">
        <v>18166</v>
      </c>
      <c r="D5750" s="1" t="str">
        <f t="shared" si="713"/>
        <v>Fonte Di Mosè 18 18</v>
      </c>
      <c r="E5750" s="1" t="s">
        <v>17938</v>
      </c>
      <c r="F5750" s="1" t="s">
        <v>17938</v>
      </c>
      <c r="G5750" t="str">
        <f t="shared" si="712"/>
        <v>Fermo</v>
      </c>
      <c r="H5750" s="1" t="s">
        <v>18167</v>
      </c>
      <c r="I5750" s="1" t="str">
        <f t="shared" si="714"/>
        <v>SITO</v>
      </c>
      <c r="J5750" s="1" t="str">
        <f t="shared" si="715"/>
        <v>WWW.lafontedimose.it</v>
      </c>
      <c r="K5750" s="1" t="s">
        <v>18168</v>
      </c>
      <c r="L5750" t="str">
        <f t="shared" si="716"/>
        <v>EMAIL</v>
      </c>
      <c r="M5750" t="str">
        <f t="shared" si="717"/>
        <v>info@lafontedimose.it</v>
      </c>
      <c r="N5750" t="str">
        <f t="shared" si="718"/>
        <v>WWW.lafontedimose.it</v>
      </c>
      <c r="O5750" t="str">
        <f t="shared" si="719"/>
        <v>info@lafontedimose.it</v>
      </c>
      <c r="S5750" s="1" t="s">
        <v>18165</v>
      </c>
    </row>
    <row r="5751" spans="1:19" ht="14.4" x14ac:dyDescent="0.3">
      <c r="A5751" s="1" t="s">
        <v>29</v>
      </c>
      <c r="B5751" s="1" t="s">
        <v>18169</v>
      </c>
      <c r="C5751" t="s">
        <v>19718</v>
      </c>
      <c r="D5751" s="1" t="str">
        <f t="shared" si="713"/>
        <v>N/A</v>
      </c>
      <c r="E5751" s="1" t="s">
        <v>17938</v>
      </c>
      <c r="F5751" s="1" t="s">
        <v>17996</v>
      </c>
      <c r="G5751" t="str">
        <f t="shared" si="712"/>
        <v>Fermo</v>
      </c>
      <c r="H5751" t="s">
        <v>19718</v>
      </c>
      <c r="I5751" s="1" t="str">
        <f t="shared" si="714"/>
        <v>SITO</v>
      </c>
      <c r="J5751" s="1" t="str">
        <f t="shared" si="715"/>
        <v>N/a</v>
      </c>
      <c r="K5751" t="s">
        <v>19718</v>
      </c>
      <c r="L5751" t="str">
        <f t="shared" si="716"/>
        <v>SITO</v>
      </c>
      <c r="M5751" t="str">
        <f t="shared" si="717"/>
        <v xml:space="preserve"> </v>
      </c>
      <c r="N5751" t="str">
        <f t="shared" si="718"/>
        <v>N/a</v>
      </c>
      <c r="O5751" t="str">
        <f t="shared" si="719"/>
        <v>N/a</v>
      </c>
      <c r="S5751" s="1" t="s">
        <v>18169</v>
      </c>
    </row>
    <row r="5752" spans="1:19" ht="14.4" x14ac:dyDescent="0.3">
      <c r="A5752" s="1" t="s">
        <v>35</v>
      </c>
      <c r="B5752" s="1" t="s">
        <v>18170</v>
      </c>
      <c r="C5752" s="1" t="s">
        <v>18171</v>
      </c>
      <c r="D5752" s="1" t="str">
        <f t="shared" si="713"/>
        <v>Contrada Marina Palmense 40</v>
      </c>
      <c r="E5752" s="1" t="s">
        <v>17938</v>
      </c>
      <c r="F5752" s="1" t="s">
        <v>17938</v>
      </c>
      <c r="G5752" t="str">
        <f t="shared" si="712"/>
        <v>Fermo</v>
      </c>
      <c r="H5752" t="s">
        <v>19718</v>
      </c>
      <c r="I5752" s="1" t="str">
        <f t="shared" si="714"/>
        <v>SITO</v>
      </c>
      <c r="J5752" s="1" t="str">
        <f t="shared" si="715"/>
        <v>N/a</v>
      </c>
      <c r="K5752" s="1" t="s">
        <v>18172</v>
      </c>
      <c r="L5752" t="str">
        <f t="shared" si="716"/>
        <v>EMAIL</v>
      </c>
      <c r="M5752" t="str">
        <f t="shared" si="717"/>
        <v>cielo61@alice.it</v>
      </c>
      <c r="N5752" t="str">
        <f t="shared" si="718"/>
        <v>N/a</v>
      </c>
      <c r="O5752" t="str">
        <f t="shared" si="719"/>
        <v>cielo61@alice.it</v>
      </c>
      <c r="S5752" s="1" t="s">
        <v>18170</v>
      </c>
    </row>
    <row r="5753" spans="1:19" ht="14.4" x14ac:dyDescent="0.3">
      <c r="A5753" s="1" t="s">
        <v>35</v>
      </c>
      <c r="B5753" s="1" t="s">
        <v>18173</v>
      </c>
      <c r="C5753" s="1" t="s">
        <v>18174</v>
      </c>
      <c r="D5753" s="1" t="str">
        <f t="shared" si="713"/>
        <v>C.Da Lavandara  9</v>
      </c>
      <c r="E5753" s="1" t="s">
        <v>17938</v>
      </c>
      <c r="F5753" s="1" t="s">
        <v>17996</v>
      </c>
      <c r="G5753" t="str">
        <f t="shared" si="712"/>
        <v>Fermo</v>
      </c>
      <c r="H5753" s="1" t="s">
        <v>18175</v>
      </c>
      <c r="I5753" s="1" t="str">
        <f t="shared" si="714"/>
        <v>SITO</v>
      </c>
      <c r="J5753" s="1" t="str">
        <f t="shared" si="715"/>
        <v>levandara.it</v>
      </c>
      <c r="K5753" t="s">
        <v>19718</v>
      </c>
      <c r="L5753" t="str">
        <f t="shared" si="716"/>
        <v>SITO</v>
      </c>
      <c r="M5753" t="str">
        <f t="shared" si="717"/>
        <v xml:space="preserve"> </v>
      </c>
      <c r="N5753" t="str">
        <f t="shared" si="718"/>
        <v>levandara.it</v>
      </c>
      <c r="O5753" t="str">
        <f t="shared" si="719"/>
        <v>N/a</v>
      </c>
      <c r="S5753" s="1" t="s">
        <v>18173</v>
      </c>
    </row>
    <row r="5754" spans="1:19" ht="14.4" x14ac:dyDescent="0.3">
      <c r="A5754" s="1" t="s">
        <v>35</v>
      </c>
      <c r="B5754" s="1" t="s">
        <v>18176</v>
      </c>
      <c r="C5754" s="1" t="s">
        <v>18177</v>
      </c>
      <c r="D5754" s="1" t="str">
        <f t="shared" si="713"/>
        <v>Contrada San Girolamo 1</v>
      </c>
      <c r="E5754" s="1" t="s">
        <v>17938</v>
      </c>
      <c r="F5754" s="1" t="s">
        <v>17938</v>
      </c>
      <c r="G5754" t="str">
        <f t="shared" si="712"/>
        <v>Fermo</v>
      </c>
      <c r="H5754" t="s">
        <v>19718</v>
      </c>
      <c r="I5754" s="1" t="str">
        <f t="shared" si="714"/>
        <v>SITO</v>
      </c>
      <c r="J5754" s="1" t="str">
        <f t="shared" si="715"/>
        <v>N/a</v>
      </c>
      <c r="K5754" t="s">
        <v>19718</v>
      </c>
      <c r="L5754" t="str">
        <f t="shared" si="716"/>
        <v>SITO</v>
      </c>
      <c r="M5754" t="str">
        <f t="shared" si="717"/>
        <v xml:space="preserve"> </v>
      </c>
      <c r="N5754" t="str">
        <f t="shared" si="718"/>
        <v>N/a</v>
      </c>
      <c r="O5754" t="str">
        <f t="shared" si="719"/>
        <v>N/a</v>
      </c>
      <c r="S5754" s="1" t="s">
        <v>18176</v>
      </c>
    </row>
    <row r="5755" spans="1:19" ht="14.4" x14ac:dyDescent="0.3">
      <c r="A5755" s="1" t="s">
        <v>35</v>
      </c>
      <c r="B5755" s="1" t="s">
        <v>18178</v>
      </c>
      <c r="C5755" s="1" t="s">
        <v>18179</v>
      </c>
      <c r="D5755" s="1" t="str">
        <f t="shared" si="713"/>
        <v>Contrada Camera Di Fermo 100</v>
      </c>
      <c r="E5755" s="1" t="s">
        <v>17938</v>
      </c>
      <c r="F5755" s="1" t="s">
        <v>17938</v>
      </c>
      <c r="G5755" t="str">
        <f t="shared" si="712"/>
        <v>Fermo</v>
      </c>
      <c r="H5755" s="1" t="s">
        <v>18180</v>
      </c>
      <c r="I5755" s="1" t="str">
        <f t="shared" si="714"/>
        <v>SITO</v>
      </c>
      <c r="J5755" s="1" t="str">
        <f t="shared" si="715"/>
        <v>www.madonnabruna.it</v>
      </c>
      <c r="K5755" s="1" t="s">
        <v>18181</v>
      </c>
      <c r="L5755" t="str">
        <f t="shared" si="716"/>
        <v>EMAIL</v>
      </c>
      <c r="M5755" t="str">
        <f t="shared" si="717"/>
        <v>azienda@madonnabruna.it</v>
      </c>
      <c r="N5755" t="str">
        <f t="shared" si="718"/>
        <v>www.madonnabruna.it</v>
      </c>
      <c r="O5755" t="str">
        <f t="shared" si="719"/>
        <v>azienda@madonnabruna.it</v>
      </c>
      <c r="S5755" s="1" t="s">
        <v>18178</v>
      </c>
    </row>
    <row r="5756" spans="1:19" ht="14.4" x14ac:dyDescent="0.3">
      <c r="A5756" s="1" t="s">
        <v>6</v>
      </c>
      <c r="B5756" s="1" t="s">
        <v>10508</v>
      </c>
      <c r="C5756" s="1" t="s">
        <v>18182</v>
      </c>
      <c r="D5756" s="1" t="str">
        <f t="shared" si="713"/>
        <v>Contrada Cantagallo 16</v>
      </c>
      <c r="E5756" s="1" t="s">
        <v>17938</v>
      </c>
      <c r="F5756" s="1" t="s">
        <v>17938</v>
      </c>
      <c r="G5756" t="str">
        <f t="shared" si="712"/>
        <v>Fermo</v>
      </c>
      <c r="H5756" t="s">
        <v>19718</v>
      </c>
      <c r="I5756" s="1" t="str">
        <f t="shared" si="714"/>
        <v>SITO</v>
      </c>
      <c r="J5756" s="1" t="str">
        <f t="shared" si="715"/>
        <v>N/a</v>
      </c>
      <c r="K5756" t="s">
        <v>19718</v>
      </c>
      <c r="L5756" t="str">
        <f t="shared" si="716"/>
        <v>SITO</v>
      </c>
      <c r="M5756" t="str">
        <f t="shared" si="717"/>
        <v xml:space="preserve"> </v>
      </c>
      <c r="N5756" t="str">
        <f t="shared" si="718"/>
        <v>N/a</v>
      </c>
      <c r="O5756" t="str">
        <f t="shared" si="719"/>
        <v>N/a</v>
      </c>
      <c r="S5756" s="1" t="s">
        <v>10508</v>
      </c>
    </row>
    <row r="5757" spans="1:19" ht="14.4" x14ac:dyDescent="0.3">
      <c r="A5757" s="1" t="s">
        <v>20</v>
      </c>
      <c r="B5757" s="1" t="s">
        <v>9271</v>
      </c>
      <c r="C5757" s="1" t="s">
        <v>18183</v>
      </c>
      <c r="D5757" s="1" t="str">
        <f t="shared" si="713"/>
        <v>Viale Enea Silvio Piccolomini 3</v>
      </c>
      <c r="E5757" s="1" t="s">
        <v>17938</v>
      </c>
      <c r="F5757" s="1" t="s">
        <v>17938</v>
      </c>
      <c r="G5757" t="str">
        <f t="shared" si="712"/>
        <v>Fermo</v>
      </c>
      <c r="H5757" s="1" t="s">
        <v>11549</v>
      </c>
      <c r="I5757" s="1" t="str">
        <f t="shared" si="714"/>
        <v>SITO</v>
      </c>
      <c r="J5757" s="1" t="str">
        <f t="shared" si="715"/>
        <v>www.royalre.it</v>
      </c>
      <c r="K5757" s="1" t="s">
        <v>18184</v>
      </c>
      <c r="L5757" t="str">
        <f t="shared" si="716"/>
        <v>EMAIL</v>
      </c>
      <c r="M5757" t="str">
        <f t="shared" si="717"/>
        <v>royal@royalre.it</v>
      </c>
      <c r="N5757" t="str">
        <f t="shared" si="718"/>
        <v>www.royalre.it</v>
      </c>
      <c r="O5757" t="str">
        <f t="shared" si="719"/>
        <v>royal@royalre.it</v>
      </c>
      <c r="S5757" s="1" t="s">
        <v>9271</v>
      </c>
    </row>
    <row r="5758" spans="1:19" ht="14.4" x14ac:dyDescent="0.3">
      <c r="A5758" s="1" t="s">
        <v>20</v>
      </c>
      <c r="B5758" s="1" t="s">
        <v>18185</v>
      </c>
      <c r="C5758" s="1" t="s">
        <v>18186</v>
      </c>
      <c r="D5758" s="1" t="str">
        <f t="shared" si="713"/>
        <v>Via Lungomare Fermano 104</v>
      </c>
      <c r="E5758" s="1" t="s">
        <v>17938</v>
      </c>
      <c r="F5758" s="1" t="s">
        <v>17938</v>
      </c>
      <c r="G5758" t="str">
        <f t="shared" si="712"/>
        <v>Fermo</v>
      </c>
      <c r="H5758" t="s">
        <v>19718</v>
      </c>
      <c r="I5758" s="1" t="str">
        <f t="shared" si="714"/>
        <v>SITO</v>
      </c>
      <c r="J5758" s="1" t="str">
        <f t="shared" si="715"/>
        <v>N/a</v>
      </c>
      <c r="K5758" s="1" t="s">
        <v>18187</v>
      </c>
      <c r="L5758" t="str">
        <f t="shared" si="716"/>
        <v>EMAIL</v>
      </c>
      <c r="M5758" t="str">
        <f t="shared" si="717"/>
        <v>stefan130577@yahoo.it</v>
      </c>
      <c r="N5758" t="str">
        <f t="shared" si="718"/>
        <v>N/a</v>
      </c>
      <c r="O5758" t="str">
        <f t="shared" si="719"/>
        <v>stefan130577@yahoo.it</v>
      </c>
      <c r="S5758" s="1" t="s">
        <v>18185</v>
      </c>
    </row>
    <row r="5759" spans="1:19" ht="14.4" x14ac:dyDescent="0.3">
      <c r="A5759" s="1" t="s">
        <v>20</v>
      </c>
      <c r="B5759" s="1" t="s">
        <v>2139</v>
      </c>
      <c r="C5759" s="1" t="s">
        <v>18188</v>
      </c>
      <c r="D5759" s="1" t="str">
        <f t="shared" si="713"/>
        <v>Viale Del Lido 51</v>
      </c>
      <c r="E5759" s="1" t="s">
        <v>17938</v>
      </c>
      <c r="F5759" s="1" t="s">
        <v>17938</v>
      </c>
      <c r="G5759" t="str">
        <f t="shared" si="712"/>
        <v>Fermo</v>
      </c>
      <c r="H5759" s="1" t="s">
        <v>18189</v>
      </c>
      <c r="I5759" s="1" t="str">
        <f t="shared" si="714"/>
        <v>SITO</v>
      </c>
      <c r="J5759" s="1" t="str">
        <f t="shared" si="715"/>
        <v>www.hoteledenfermo.it</v>
      </c>
      <c r="K5759" s="1" t="s">
        <v>18190</v>
      </c>
      <c r="L5759" t="str">
        <f t="shared" si="716"/>
        <v>EMAIL</v>
      </c>
      <c r="M5759" t="str">
        <f t="shared" si="717"/>
        <v>hoteleden@live.it</v>
      </c>
      <c r="N5759" t="str">
        <f t="shared" si="718"/>
        <v>www.hoteledenfermo.it</v>
      </c>
      <c r="O5759" t="str">
        <f t="shared" si="719"/>
        <v>hoteleden@live.it</v>
      </c>
      <c r="S5759" s="1" t="s">
        <v>2139</v>
      </c>
    </row>
    <row r="5760" spans="1:19" ht="14.4" x14ac:dyDescent="0.3">
      <c r="A5760" s="1" t="s">
        <v>20</v>
      </c>
      <c r="B5760" s="1" t="s">
        <v>3466</v>
      </c>
      <c r="C5760" s="1" t="s">
        <v>18191</v>
      </c>
      <c r="D5760" s="1" t="str">
        <f t="shared" si="713"/>
        <v>Viale Vittorio Veneto 8</v>
      </c>
      <c r="E5760" s="1" t="s">
        <v>17938</v>
      </c>
      <c r="F5760" s="1" t="s">
        <v>17938</v>
      </c>
      <c r="G5760" t="str">
        <f t="shared" si="712"/>
        <v>Fermo</v>
      </c>
      <c r="H5760" s="1" t="s">
        <v>18192</v>
      </c>
      <c r="I5760" s="1" t="str">
        <f t="shared" si="714"/>
        <v>SITO</v>
      </c>
      <c r="J5760" s="1" t="str">
        <f t="shared" si="715"/>
        <v>www.hotelastoriafermo.it</v>
      </c>
      <c r="K5760" s="1" t="s">
        <v>18193</v>
      </c>
      <c r="L5760" t="str">
        <f t="shared" si="716"/>
        <v>EMAIL</v>
      </c>
      <c r="M5760" t="str">
        <f t="shared" si="717"/>
        <v>info@hotelastoriafermo.it</v>
      </c>
      <c r="N5760" t="str">
        <f t="shared" si="718"/>
        <v>www.hotelastoriafermo.it</v>
      </c>
      <c r="O5760" t="str">
        <f t="shared" si="719"/>
        <v>info@hotelastoriafermo.it</v>
      </c>
      <c r="S5760" s="1" t="s">
        <v>3466</v>
      </c>
    </row>
    <row r="5761" spans="1:19" ht="14.4" x14ac:dyDescent="0.3">
      <c r="A5761" s="1" t="s">
        <v>20</v>
      </c>
      <c r="B5761" s="1" t="s">
        <v>18194</v>
      </c>
      <c r="C5761" s="1" t="s">
        <v>18195</v>
      </c>
      <c r="D5761" s="1" t="str">
        <f t="shared" si="713"/>
        <v>Piazzale Girfalco 16</v>
      </c>
      <c r="E5761" s="1" t="s">
        <v>17938</v>
      </c>
      <c r="F5761" s="1" t="s">
        <v>17938</v>
      </c>
      <c r="G5761" t="str">
        <f t="shared" si="712"/>
        <v>Fermo</v>
      </c>
      <c r="H5761" t="s">
        <v>19718</v>
      </c>
      <c r="I5761" s="1" t="str">
        <f t="shared" si="714"/>
        <v>SITO</v>
      </c>
      <c r="J5761" s="1" t="str">
        <f t="shared" si="715"/>
        <v>N/a</v>
      </c>
      <c r="K5761" t="s">
        <v>19718</v>
      </c>
      <c r="L5761" t="str">
        <f t="shared" si="716"/>
        <v>SITO</v>
      </c>
      <c r="M5761" t="str">
        <f t="shared" si="717"/>
        <v xml:space="preserve"> </v>
      </c>
      <c r="N5761" t="str">
        <f t="shared" si="718"/>
        <v>N/a</v>
      </c>
      <c r="O5761" t="str">
        <f t="shared" si="719"/>
        <v>N/a</v>
      </c>
      <c r="S5761" s="1" t="s">
        <v>18194</v>
      </c>
    </row>
    <row r="5762" spans="1:19" ht="14.4" x14ac:dyDescent="0.3">
      <c r="A5762" s="1" t="s">
        <v>82</v>
      </c>
      <c r="B5762" s="1" t="s">
        <v>18196</v>
      </c>
      <c r="C5762" s="1" t="s">
        <v>18197</v>
      </c>
      <c r="D5762" s="1" t="str">
        <f t="shared" si="713"/>
        <v>Strada Comunale Vallescura Seconda 1</v>
      </c>
      <c r="E5762" s="1" t="s">
        <v>17938</v>
      </c>
      <c r="F5762" s="1" t="s">
        <v>17938</v>
      </c>
      <c r="G5762" t="str">
        <f t="shared" ref="G5762:G5825" si="720">PROPER(F5762)</f>
        <v>Fermo</v>
      </c>
      <c r="H5762" s="1" t="s">
        <v>18198</v>
      </c>
      <c r="I5762" s="1" t="str">
        <f t="shared" si="714"/>
        <v>SITO</v>
      </c>
      <c r="J5762" s="1" t="str">
        <f t="shared" si="715"/>
        <v>www.lacasadicarla.it</v>
      </c>
      <c r="K5762" s="1" t="s">
        <v>18199</v>
      </c>
      <c r="L5762" t="str">
        <f t="shared" si="716"/>
        <v>EMAIL</v>
      </c>
      <c r="M5762" t="str">
        <f t="shared" si="717"/>
        <v>mascetticarla@libero.it</v>
      </c>
      <c r="N5762" t="str">
        <f t="shared" si="718"/>
        <v>www.lacasadicarla.it</v>
      </c>
      <c r="O5762" t="str">
        <f t="shared" si="719"/>
        <v>mascetticarla@libero.it</v>
      </c>
      <c r="S5762" s="1" t="s">
        <v>18196</v>
      </c>
    </row>
    <row r="5763" spans="1:19" ht="14.4" x14ac:dyDescent="0.3">
      <c r="A5763" s="1" t="s">
        <v>35</v>
      </c>
      <c r="B5763" s="1" t="s">
        <v>18200</v>
      </c>
      <c r="C5763" s="1" t="s">
        <v>18201</v>
      </c>
      <c r="D5763" s="1" t="str">
        <f t="shared" ref="D5763:D5826" si="721">PROPER(C5763)</f>
        <v>Contrada Camera Di Fermo 82</v>
      </c>
      <c r="E5763" s="1" t="s">
        <v>17938</v>
      </c>
      <c r="F5763" s="1" t="s">
        <v>17938</v>
      </c>
      <c r="G5763" t="str">
        <f t="shared" si="720"/>
        <v>Fermo</v>
      </c>
      <c r="H5763" s="1" t="s">
        <v>18202</v>
      </c>
      <c r="I5763" s="1" t="str">
        <f t="shared" ref="I5763:I5826" si="722">IF(ISERROR(FIND("@",H5763)),"SITO","EMAIL")</f>
        <v>SITO</v>
      </c>
      <c r="J5763" s="1" t="str">
        <f t="shared" ref="J5763:J5826" si="723">IF(I5763="SITO",H5763," ")</f>
        <v>www.ca-nick.it</v>
      </c>
      <c r="K5763" s="1" t="s">
        <v>18203</v>
      </c>
      <c r="L5763" t="str">
        <f t="shared" ref="L5763:L5826" si="724">IF(ISERROR(FIND("@",K5763)),"SITO","EMAIL")</f>
        <v>EMAIL</v>
      </c>
      <c r="M5763" t="str">
        <f t="shared" ref="M5763:M5826" si="725">IF(L5763="EMAIL",K5763, " ")</f>
        <v>ca-nick@ca-nick.it</v>
      </c>
      <c r="N5763" t="str">
        <f t="shared" ref="N5763:N5826" si="726">IF(J5763&lt;&gt;" ", J5763, "N/a")</f>
        <v>www.ca-nick.it</v>
      </c>
      <c r="O5763" t="str">
        <f t="shared" ref="O5763:O5826" si="727">IF(M5763 &lt;&gt; " ", M5763,"N/a")</f>
        <v>ca-nick@ca-nick.it</v>
      </c>
      <c r="S5763" s="1" t="s">
        <v>18200</v>
      </c>
    </row>
    <row r="5764" spans="1:19" ht="14.4" x14ac:dyDescent="0.3">
      <c r="A5764" s="1" t="s">
        <v>12</v>
      </c>
      <c r="B5764" s="1" t="s">
        <v>18204</v>
      </c>
      <c r="C5764" s="1" t="s">
        <v>18205</v>
      </c>
      <c r="D5764" s="1" t="str">
        <f t="shared" si="721"/>
        <v>Piazzale Girfalco 1</v>
      </c>
      <c r="E5764" s="1" t="s">
        <v>17938</v>
      </c>
      <c r="F5764" s="1" t="s">
        <v>17938</v>
      </c>
      <c r="G5764" t="str">
        <f t="shared" si="720"/>
        <v>Fermo</v>
      </c>
      <c r="H5764" s="1" t="s">
        <v>18206</v>
      </c>
      <c r="I5764" s="1" t="str">
        <f t="shared" si="722"/>
        <v>SITO</v>
      </c>
      <c r="J5764" s="1" t="str">
        <f t="shared" si="723"/>
        <v>www.villavincifermo.com</v>
      </c>
      <c r="K5764" s="1" t="s">
        <v>18207</v>
      </c>
      <c r="L5764" t="str">
        <f t="shared" si="724"/>
        <v>EMAIL</v>
      </c>
      <c r="M5764" t="str">
        <f t="shared" si="725"/>
        <v>info@villavincifermo.com</v>
      </c>
      <c r="N5764" t="str">
        <f t="shared" si="726"/>
        <v>www.villavincifermo.com</v>
      </c>
      <c r="O5764" t="str">
        <f t="shared" si="727"/>
        <v>info@villavincifermo.com</v>
      </c>
      <c r="S5764" s="1" t="s">
        <v>18204</v>
      </c>
    </row>
    <row r="5765" spans="1:19" ht="14.4" x14ac:dyDescent="0.3">
      <c r="A5765" s="1" t="s">
        <v>82</v>
      </c>
      <c r="B5765" s="1" t="s">
        <v>18208</v>
      </c>
      <c r="C5765" t="s">
        <v>19718</v>
      </c>
      <c r="D5765" s="1" t="str">
        <f t="shared" si="721"/>
        <v>N/A</v>
      </c>
      <c r="E5765" s="1" t="s">
        <v>17938</v>
      </c>
      <c r="F5765" t="s">
        <v>19718</v>
      </c>
      <c r="G5765" t="str">
        <f t="shared" si="720"/>
        <v>N/A</v>
      </c>
      <c r="H5765" t="s">
        <v>19718</v>
      </c>
      <c r="I5765" s="1" t="str">
        <f t="shared" si="722"/>
        <v>SITO</v>
      </c>
      <c r="J5765" s="1" t="str">
        <f t="shared" si="723"/>
        <v>N/a</v>
      </c>
      <c r="K5765" t="s">
        <v>19718</v>
      </c>
      <c r="L5765" t="str">
        <f t="shared" si="724"/>
        <v>SITO</v>
      </c>
      <c r="M5765" t="str">
        <f t="shared" si="725"/>
        <v xml:space="preserve"> </v>
      </c>
      <c r="N5765" t="str">
        <f t="shared" si="726"/>
        <v>N/a</v>
      </c>
      <c r="O5765" t="str">
        <f t="shared" si="727"/>
        <v>N/a</v>
      </c>
      <c r="S5765" s="1" t="s">
        <v>18208</v>
      </c>
    </row>
    <row r="5766" spans="1:19" ht="14.4" x14ac:dyDescent="0.3">
      <c r="A5766" s="1" t="s">
        <v>29</v>
      </c>
      <c r="B5766" s="1" t="s">
        <v>18209</v>
      </c>
      <c r="C5766" s="1" t="s">
        <v>18210</v>
      </c>
      <c r="D5766" s="1" t="str">
        <f t="shared" si="721"/>
        <v>Contrada Paludi 319</v>
      </c>
      <c r="E5766" s="1" t="s">
        <v>17938</v>
      </c>
      <c r="F5766" s="1" t="s">
        <v>17938</v>
      </c>
      <c r="G5766" t="str">
        <f t="shared" si="720"/>
        <v>Fermo</v>
      </c>
      <c r="H5766" t="s">
        <v>19718</v>
      </c>
      <c r="I5766" s="1" t="str">
        <f t="shared" si="722"/>
        <v>SITO</v>
      </c>
      <c r="J5766" s="1" t="str">
        <f t="shared" si="723"/>
        <v>N/a</v>
      </c>
      <c r="K5766" s="1" t="s">
        <v>18211</v>
      </c>
      <c r="L5766" t="str">
        <f t="shared" si="724"/>
        <v>EMAIL</v>
      </c>
      <c r="M5766" t="str">
        <f t="shared" si="725"/>
        <v>bedandbreakfast.peperosa@gmail.com</v>
      </c>
      <c r="N5766" t="str">
        <f t="shared" si="726"/>
        <v>N/a</v>
      </c>
      <c r="O5766" t="str">
        <f t="shared" si="727"/>
        <v>bedandbreakfast.peperosa@gmail.com</v>
      </c>
      <c r="S5766" s="1" t="s">
        <v>18209</v>
      </c>
    </row>
    <row r="5767" spans="1:19" ht="14.4" x14ac:dyDescent="0.3">
      <c r="A5767" s="1" t="s">
        <v>29</v>
      </c>
      <c r="B5767" s="1" t="s">
        <v>18212</v>
      </c>
      <c r="C5767" s="1" t="s">
        <v>18213</v>
      </c>
      <c r="D5767" s="1" t="str">
        <f t="shared" si="721"/>
        <v>Corso Cavour 75</v>
      </c>
      <c r="E5767" s="1" t="s">
        <v>17938</v>
      </c>
      <c r="F5767" s="1" t="s">
        <v>17938</v>
      </c>
      <c r="G5767" t="str">
        <f t="shared" si="720"/>
        <v>Fermo</v>
      </c>
      <c r="H5767" s="1" t="s">
        <v>18214</v>
      </c>
      <c r="I5767" s="1" t="str">
        <f t="shared" si="722"/>
        <v>EMAIL</v>
      </c>
      <c r="J5767" s="1" t="str">
        <f t="shared" si="723"/>
        <v xml:space="preserve"> </v>
      </c>
      <c r="K5767" s="1" t="s">
        <v>18215</v>
      </c>
      <c r="L5767" t="str">
        <f t="shared" si="724"/>
        <v>EMAIL</v>
      </c>
      <c r="M5767" t="str">
        <f t="shared" si="725"/>
        <v>eliachil@alice.it</v>
      </c>
      <c r="N5767" t="str">
        <f t="shared" si="726"/>
        <v>N/a</v>
      </c>
      <c r="O5767" t="str">
        <f t="shared" si="727"/>
        <v>eliachil@alice.it</v>
      </c>
      <c r="S5767" s="1" t="s">
        <v>18212</v>
      </c>
    </row>
    <row r="5768" spans="1:19" ht="14.4" x14ac:dyDescent="0.3">
      <c r="A5768" s="1" t="s">
        <v>82</v>
      </c>
      <c r="B5768" s="1" t="s">
        <v>18216</v>
      </c>
      <c r="C5768" s="1" t="s">
        <v>18217</v>
      </c>
      <c r="D5768" s="1" t="str">
        <f t="shared" si="721"/>
        <v>Contrada Camera Di Fermo 120</v>
      </c>
      <c r="E5768" s="1" t="s">
        <v>17938</v>
      </c>
      <c r="F5768" s="1" t="s">
        <v>17938</v>
      </c>
      <c r="G5768" t="str">
        <f t="shared" si="720"/>
        <v>Fermo</v>
      </c>
      <c r="H5768" s="1" t="s">
        <v>18218</v>
      </c>
      <c r="I5768" s="1" t="str">
        <f t="shared" si="722"/>
        <v>SITO</v>
      </c>
      <c r="J5768" s="1" t="str">
        <f t="shared" si="723"/>
        <v>www.tenutasantelisabetta.com</v>
      </c>
      <c r="K5768" s="1" t="s">
        <v>18219</v>
      </c>
      <c r="L5768" t="str">
        <f t="shared" si="724"/>
        <v>EMAIL</v>
      </c>
      <c r="M5768" t="str">
        <f t="shared" si="725"/>
        <v>info@tenutasantelisabetta.com</v>
      </c>
      <c r="N5768" t="str">
        <f t="shared" si="726"/>
        <v>www.tenutasantelisabetta.com</v>
      </c>
      <c r="O5768" t="str">
        <f t="shared" si="727"/>
        <v>info@tenutasantelisabetta.com</v>
      </c>
      <c r="S5768" s="1" t="s">
        <v>18216</v>
      </c>
    </row>
    <row r="5769" spans="1:19" ht="14.4" x14ac:dyDescent="0.3">
      <c r="A5769" s="1" t="s">
        <v>29</v>
      </c>
      <c r="B5769" s="1" t="s">
        <v>13957</v>
      </c>
      <c r="C5769" s="1" t="s">
        <v>18220</v>
      </c>
      <c r="D5769" s="1" t="str">
        <f t="shared" si="721"/>
        <v>Via Pompeiana 390</v>
      </c>
      <c r="E5769" s="1" t="s">
        <v>17938</v>
      </c>
      <c r="F5769" s="1" t="s">
        <v>17938</v>
      </c>
      <c r="G5769" t="str">
        <f t="shared" si="720"/>
        <v>Fermo</v>
      </c>
      <c r="H5769" s="1" t="s">
        <v>17997</v>
      </c>
      <c r="I5769" s="1" t="str">
        <f t="shared" si="722"/>
        <v>SITO</v>
      </c>
      <c r="J5769" s="1" t="str">
        <f t="shared" si="723"/>
        <v>www.lacortefermo.it</v>
      </c>
      <c r="K5769" s="1" t="s">
        <v>17998</v>
      </c>
      <c r="L5769" t="str">
        <f t="shared" si="724"/>
        <v>EMAIL</v>
      </c>
      <c r="M5769" t="str">
        <f t="shared" si="725"/>
        <v>info@lacortefermo.it</v>
      </c>
      <c r="N5769" t="str">
        <f t="shared" si="726"/>
        <v>www.lacortefermo.it</v>
      </c>
      <c r="O5769" t="str">
        <f t="shared" si="727"/>
        <v>info@lacortefermo.it</v>
      </c>
      <c r="S5769" s="1" t="s">
        <v>13957</v>
      </c>
    </row>
    <row r="5770" spans="1:19" ht="14.4" x14ac:dyDescent="0.3">
      <c r="A5770" s="1" t="s">
        <v>82</v>
      </c>
      <c r="B5770" s="1" t="s">
        <v>18221</v>
      </c>
      <c r="C5770" s="1" t="s">
        <v>18222</v>
      </c>
      <c r="D5770" s="1" t="str">
        <f t="shared" si="721"/>
        <v>Via Riva Del Pescatore 15</v>
      </c>
      <c r="E5770" s="1" t="s">
        <v>17938</v>
      </c>
      <c r="F5770" s="1" t="s">
        <v>18223</v>
      </c>
      <c r="G5770" t="str">
        <f t="shared" si="720"/>
        <v>Casabianca</v>
      </c>
      <c r="H5770" t="s">
        <v>19718</v>
      </c>
      <c r="I5770" s="1" t="str">
        <f t="shared" si="722"/>
        <v>SITO</v>
      </c>
      <c r="J5770" s="1" t="str">
        <f t="shared" si="723"/>
        <v>N/a</v>
      </c>
      <c r="K5770" s="1" t="s">
        <v>18224</v>
      </c>
      <c r="L5770" t="str">
        <f t="shared" si="724"/>
        <v>EMAIL</v>
      </c>
      <c r="M5770" t="str">
        <f t="shared" si="725"/>
        <v>residenzacasabianca@libero.it</v>
      </c>
      <c r="N5770" t="str">
        <f t="shared" si="726"/>
        <v>N/a</v>
      </c>
      <c r="O5770" t="str">
        <f t="shared" si="727"/>
        <v>residenzacasabianca@libero.it</v>
      </c>
      <c r="S5770" s="1" t="s">
        <v>18221</v>
      </c>
    </row>
    <row r="5771" spans="1:19" ht="14.4" x14ac:dyDescent="0.3">
      <c r="A5771" s="1" t="s">
        <v>29</v>
      </c>
      <c r="B5771" s="1" t="s">
        <v>14536</v>
      </c>
      <c r="C5771" s="1" t="s">
        <v>18225</v>
      </c>
      <c r="D5771" s="1" t="str">
        <f t="shared" si="721"/>
        <v>Via B.G. Della Verna 27</v>
      </c>
      <c r="E5771" s="1" t="s">
        <v>17938</v>
      </c>
      <c r="F5771" s="1" t="s">
        <v>17938</v>
      </c>
      <c r="G5771" t="str">
        <f t="shared" si="720"/>
        <v>Fermo</v>
      </c>
      <c r="H5771" s="1" t="s">
        <v>18226</v>
      </c>
      <c r="I5771" s="1" t="str">
        <f t="shared" si="722"/>
        <v>SITO</v>
      </c>
      <c r="J5771" s="1" t="str">
        <f t="shared" si="723"/>
        <v>www.bbilnido.it</v>
      </c>
      <c r="K5771" s="1" t="s">
        <v>18227</v>
      </c>
      <c r="L5771" t="str">
        <f t="shared" si="724"/>
        <v>EMAIL</v>
      </c>
      <c r="M5771" t="str">
        <f t="shared" si="725"/>
        <v>danieleioi@libero.it</v>
      </c>
      <c r="N5771" t="str">
        <f t="shared" si="726"/>
        <v>www.bbilnido.it</v>
      </c>
      <c r="O5771" t="str">
        <f t="shared" si="727"/>
        <v>danieleioi@libero.it</v>
      </c>
      <c r="S5771" s="1" t="s">
        <v>14536</v>
      </c>
    </row>
    <row r="5772" spans="1:19" ht="14.4" x14ac:dyDescent="0.3">
      <c r="A5772" s="1" t="s">
        <v>82</v>
      </c>
      <c r="B5772" s="1" t="s">
        <v>18228</v>
      </c>
      <c r="C5772" s="1" t="s">
        <v>18229</v>
      </c>
      <c r="D5772" s="1" t="str">
        <f t="shared" si="721"/>
        <v>Via Dei Palmensi   108</v>
      </c>
      <c r="E5772" s="1" t="s">
        <v>17938</v>
      </c>
      <c r="F5772" s="1" t="s">
        <v>18230</v>
      </c>
      <c r="G5772" t="str">
        <f t="shared" si="720"/>
        <v>Marina Palmense</v>
      </c>
      <c r="H5772" s="1" t="s">
        <v>18231</v>
      </c>
      <c r="I5772" s="1" t="str">
        <f t="shared" si="722"/>
        <v>SITO</v>
      </c>
      <c r="J5772" s="1" t="str">
        <f t="shared" si="723"/>
        <v>www.villailcannone.it</v>
      </c>
      <c r="K5772" s="1" t="s">
        <v>18232</v>
      </c>
      <c r="L5772" t="str">
        <f t="shared" si="724"/>
        <v>EMAIL</v>
      </c>
      <c r="M5772" t="str">
        <f t="shared" si="725"/>
        <v>info@villailcannone.it</v>
      </c>
      <c r="N5772" t="str">
        <f t="shared" si="726"/>
        <v>www.villailcannone.it</v>
      </c>
      <c r="O5772" t="str">
        <f t="shared" si="727"/>
        <v>info@villailcannone.it</v>
      </c>
      <c r="S5772" s="1" t="s">
        <v>18228</v>
      </c>
    </row>
    <row r="5773" spans="1:19" ht="14.4" x14ac:dyDescent="0.3">
      <c r="A5773" s="1" t="s">
        <v>20</v>
      </c>
      <c r="B5773" s="1" t="s">
        <v>18233</v>
      </c>
      <c r="C5773" s="1" t="s">
        <v>18234</v>
      </c>
      <c r="D5773" s="1" t="str">
        <f t="shared" si="721"/>
        <v>C.Da Cugnolo 19</v>
      </c>
      <c r="E5773" s="1" t="s">
        <v>17938</v>
      </c>
      <c r="F5773" s="1" t="s">
        <v>18235</v>
      </c>
      <c r="G5773" t="str">
        <f t="shared" si="720"/>
        <v>Loc.Torre Di Palme</v>
      </c>
      <c r="H5773" s="1" t="s">
        <v>18236</v>
      </c>
      <c r="I5773" s="1" t="str">
        <f t="shared" si="722"/>
        <v>SITO</v>
      </c>
      <c r="J5773" s="1" t="str">
        <f t="shared" si="723"/>
        <v>www.villalattanzi.it</v>
      </c>
      <c r="K5773" s="1" t="s">
        <v>18237</v>
      </c>
      <c r="L5773" t="str">
        <f t="shared" si="724"/>
        <v>EMAIL</v>
      </c>
      <c r="M5773" t="str">
        <f t="shared" si="725"/>
        <v>info@villalattanzi.it</v>
      </c>
      <c r="N5773" t="str">
        <f t="shared" si="726"/>
        <v>www.villalattanzi.it</v>
      </c>
      <c r="O5773" t="str">
        <f t="shared" si="727"/>
        <v>info@villalattanzi.it</v>
      </c>
      <c r="S5773" s="1" t="s">
        <v>18233</v>
      </c>
    </row>
    <row r="5774" spans="1:19" ht="14.4" x14ac:dyDescent="0.3">
      <c r="A5774" s="1" t="s">
        <v>29</v>
      </c>
      <c r="B5774" s="1" t="s">
        <v>18238</v>
      </c>
      <c r="C5774" s="1" t="s">
        <v>18239</v>
      </c>
      <c r="D5774" s="1" t="str">
        <f t="shared" si="721"/>
        <v>Via Dell'Università 5</v>
      </c>
      <c r="E5774" s="1" t="s">
        <v>17938</v>
      </c>
      <c r="F5774" s="1" t="s">
        <v>17938</v>
      </c>
      <c r="G5774" t="str">
        <f t="shared" si="720"/>
        <v>Fermo</v>
      </c>
      <c r="H5774" t="s">
        <v>19718</v>
      </c>
      <c r="I5774" s="1" t="str">
        <f t="shared" si="722"/>
        <v>SITO</v>
      </c>
      <c r="J5774" s="1" t="str">
        <f t="shared" si="723"/>
        <v>N/a</v>
      </c>
      <c r="K5774" s="1" t="s">
        <v>18240</v>
      </c>
      <c r="L5774" t="str">
        <f t="shared" si="724"/>
        <v>EMAIL</v>
      </c>
      <c r="M5774" t="str">
        <f t="shared" si="725"/>
        <v>remiamg@gmail.com; lorenzoluciani@tin.it</v>
      </c>
      <c r="N5774" t="str">
        <f t="shared" si="726"/>
        <v>N/a</v>
      </c>
      <c r="O5774" t="str">
        <f t="shared" si="727"/>
        <v>remiamg@gmail.com; lorenzoluciani@tin.it</v>
      </c>
      <c r="S5774" s="1" t="s">
        <v>18238</v>
      </c>
    </row>
    <row r="5775" spans="1:19" ht="14.4" x14ac:dyDescent="0.3">
      <c r="A5775" s="1" t="s">
        <v>403</v>
      </c>
      <c r="B5775" s="1" t="s">
        <v>18241</v>
      </c>
      <c r="C5775" s="1" t="s">
        <v>18242</v>
      </c>
      <c r="D5775" s="1" t="str">
        <f t="shared" si="721"/>
        <v>Via Riva Del Pescatore 15</v>
      </c>
      <c r="E5775" s="1" t="s">
        <v>17938</v>
      </c>
      <c r="F5775" s="1" t="s">
        <v>17938</v>
      </c>
      <c r="G5775" t="str">
        <f t="shared" si="720"/>
        <v>Fermo</v>
      </c>
      <c r="H5775" s="1" t="s">
        <v>18243</v>
      </c>
      <c r="I5775" s="1" t="str">
        <f t="shared" si="722"/>
        <v>SITO</v>
      </c>
      <c r="J5775" s="1" t="str">
        <f t="shared" si="723"/>
        <v>www.residencecasabianca.eu</v>
      </c>
      <c r="K5775" s="1" t="s">
        <v>18244</v>
      </c>
      <c r="L5775" t="str">
        <f t="shared" si="724"/>
        <v>EMAIL</v>
      </c>
      <c r="M5775" t="str">
        <f t="shared" si="725"/>
        <v>info@residencecasabianca.eu</v>
      </c>
      <c r="N5775" t="str">
        <f t="shared" si="726"/>
        <v>www.residencecasabianca.eu</v>
      </c>
      <c r="O5775" t="str">
        <f t="shared" si="727"/>
        <v>info@residencecasabianca.eu</v>
      </c>
      <c r="S5775" s="1" t="s">
        <v>18241</v>
      </c>
    </row>
    <row r="5776" spans="1:19" ht="14.4" x14ac:dyDescent="0.3">
      <c r="A5776" s="1" t="s">
        <v>29</v>
      </c>
      <c r="B5776" s="1" t="s">
        <v>18245</v>
      </c>
      <c r="C5776" s="1" t="s">
        <v>18246</v>
      </c>
      <c r="D5776" s="1" t="str">
        <f t="shared" si="721"/>
        <v>Via Bianchi 8</v>
      </c>
      <c r="E5776" s="1" t="s">
        <v>17938</v>
      </c>
      <c r="F5776" s="1" t="s">
        <v>17938</v>
      </c>
      <c r="G5776" t="str">
        <f t="shared" si="720"/>
        <v>Fermo</v>
      </c>
      <c r="H5776" s="1" t="s">
        <v>18247</v>
      </c>
      <c r="I5776" s="1" t="str">
        <f t="shared" si="722"/>
        <v>SITO</v>
      </c>
      <c r="J5776" s="1" t="str">
        <f t="shared" si="723"/>
        <v>www.lacasadellartista.com</v>
      </c>
      <c r="K5776" s="1" t="s">
        <v>18248</v>
      </c>
      <c r="L5776" t="str">
        <f t="shared" si="724"/>
        <v>EMAIL</v>
      </c>
      <c r="M5776" t="str">
        <f t="shared" si="725"/>
        <v>info@lacasadellartista.com</v>
      </c>
      <c r="N5776" t="str">
        <f t="shared" si="726"/>
        <v>www.lacasadellartista.com</v>
      </c>
      <c r="O5776" t="str">
        <f t="shared" si="727"/>
        <v>info@lacasadellartista.com</v>
      </c>
      <c r="S5776" s="1" t="s">
        <v>18245</v>
      </c>
    </row>
    <row r="5777" spans="1:19" ht="14.4" x14ac:dyDescent="0.3">
      <c r="A5777" s="1" t="s">
        <v>29</v>
      </c>
      <c r="B5777" s="1" t="s">
        <v>18249</v>
      </c>
      <c r="C5777" s="1" t="s">
        <v>18250</v>
      </c>
      <c r="D5777" s="1" t="str">
        <f t="shared" si="721"/>
        <v>L.Go Falconi 3</v>
      </c>
      <c r="E5777" s="1" t="s">
        <v>17938</v>
      </c>
      <c r="F5777" s="1" t="s">
        <v>17938</v>
      </c>
      <c r="G5777" t="str">
        <f t="shared" si="720"/>
        <v>Fermo</v>
      </c>
      <c r="H5777" t="s">
        <v>19718</v>
      </c>
      <c r="I5777" s="1" t="str">
        <f t="shared" si="722"/>
        <v>SITO</v>
      </c>
      <c r="J5777" s="1" t="str">
        <f t="shared" si="723"/>
        <v>N/a</v>
      </c>
      <c r="K5777" s="1" t="s">
        <v>18251</v>
      </c>
      <c r="L5777" t="str">
        <f t="shared" si="724"/>
        <v>EMAIL</v>
      </c>
      <c r="M5777" t="str">
        <f t="shared" si="725"/>
        <v>falconi.chiara@alice.it</v>
      </c>
      <c r="N5777" t="str">
        <f t="shared" si="726"/>
        <v>N/a</v>
      </c>
      <c r="O5777" t="str">
        <f t="shared" si="727"/>
        <v>falconi.chiara@alice.it</v>
      </c>
      <c r="S5777" s="1" t="s">
        <v>18249</v>
      </c>
    </row>
    <row r="5778" spans="1:19" ht="14.4" x14ac:dyDescent="0.3">
      <c r="A5778" s="1" t="s">
        <v>29</v>
      </c>
      <c r="B5778" s="1" t="s">
        <v>18252</v>
      </c>
      <c r="C5778" s="1" t="s">
        <v>18253</v>
      </c>
      <c r="D5778" s="1" t="str">
        <f t="shared" si="721"/>
        <v>Via Garibaldi 90</v>
      </c>
      <c r="E5778" s="1" t="s">
        <v>17938</v>
      </c>
      <c r="F5778" s="1" t="s">
        <v>17938</v>
      </c>
      <c r="G5778" t="str">
        <f t="shared" si="720"/>
        <v>Fermo</v>
      </c>
      <c r="H5778" t="s">
        <v>19718</v>
      </c>
      <c r="I5778" s="1" t="str">
        <f t="shared" si="722"/>
        <v>SITO</v>
      </c>
      <c r="J5778" s="1" t="str">
        <f t="shared" si="723"/>
        <v>N/a</v>
      </c>
      <c r="K5778" s="1" t="s">
        <v>18254</v>
      </c>
      <c r="L5778" t="str">
        <f t="shared" si="724"/>
        <v>EMAIL</v>
      </c>
      <c r="M5778" t="str">
        <f t="shared" si="725"/>
        <v>colomba.cuomo@gmail.com</v>
      </c>
      <c r="N5778" t="str">
        <f t="shared" si="726"/>
        <v>N/a</v>
      </c>
      <c r="O5778" t="str">
        <f t="shared" si="727"/>
        <v>colomba.cuomo@gmail.com</v>
      </c>
      <c r="S5778" s="1" t="s">
        <v>18252</v>
      </c>
    </row>
    <row r="5779" spans="1:19" ht="14.4" x14ac:dyDescent="0.3">
      <c r="A5779" s="1" t="s">
        <v>35</v>
      </c>
      <c r="B5779" s="1" t="s">
        <v>18255</v>
      </c>
      <c r="C5779" s="1" t="s">
        <v>18256</v>
      </c>
      <c r="D5779" s="1" t="str">
        <f t="shared" si="721"/>
        <v>C.Da Camera 120</v>
      </c>
      <c r="E5779" s="1" t="s">
        <v>17938</v>
      </c>
      <c r="F5779" s="1" t="s">
        <v>17938</v>
      </c>
      <c r="G5779" t="str">
        <f t="shared" si="720"/>
        <v>Fermo</v>
      </c>
      <c r="H5779" s="1" t="s">
        <v>18218</v>
      </c>
      <c r="I5779" s="1" t="str">
        <f t="shared" si="722"/>
        <v>SITO</v>
      </c>
      <c r="J5779" s="1" t="str">
        <f t="shared" si="723"/>
        <v>www.tenutasantelisabetta.com</v>
      </c>
      <c r="K5779" s="1" t="s">
        <v>18219</v>
      </c>
      <c r="L5779" t="str">
        <f t="shared" si="724"/>
        <v>EMAIL</v>
      </c>
      <c r="M5779" t="str">
        <f t="shared" si="725"/>
        <v>info@tenutasantelisabetta.com</v>
      </c>
      <c r="N5779" t="str">
        <f t="shared" si="726"/>
        <v>www.tenutasantelisabetta.com</v>
      </c>
      <c r="O5779" t="str">
        <f t="shared" si="727"/>
        <v>info@tenutasantelisabetta.com</v>
      </c>
      <c r="S5779" s="1" t="s">
        <v>18255</v>
      </c>
    </row>
    <row r="5780" spans="1:19" ht="14.4" x14ac:dyDescent="0.3">
      <c r="A5780" s="1" t="s">
        <v>6</v>
      </c>
      <c r="B5780" s="1" t="s">
        <v>18257</v>
      </c>
      <c r="C5780" s="1" t="s">
        <v>18258</v>
      </c>
      <c r="D5780" s="1" t="str">
        <f t="shared" si="721"/>
        <v>Via Stazione  35/37</v>
      </c>
      <c r="E5780" s="1" t="s">
        <v>17938</v>
      </c>
      <c r="F5780" s="1" t="s">
        <v>18090</v>
      </c>
      <c r="G5780" t="str">
        <f t="shared" si="720"/>
        <v>Marina Palmense</v>
      </c>
      <c r="H5780" s="1" t="s">
        <v>18259</v>
      </c>
      <c r="I5780" s="1" t="str">
        <f t="shared" si="722"/>
        <v>SITO</v>
      </c>
      <c r="J5780" s="1" t="str">
        <f t="shared" si="723"/>
        <v>www.villamirellabeach.it</v>
      </c>
      <c r="K5780" s="1" t="s">
        <v>18260</v>
      </c>
      <c r="L5780" t="str">
        <f t="shared" si="724"/>
        <v>EMAIL</v>
      </c>
      <c r="M5780" t="str">
        <f t="shared" si="725"/>
        <v>info@villamirellabeach.it</v>
      </c>
      <c r="N5780" t="str">
        <f t="shared" si="726"/>
        <v>www.villamirellabeach.it</v>
      </c>
      <c r="O5780" t="str">
        <f t="shared" si="727"/>
        <v>info@villamirellabeach.it</v>
      </c>
      <c r="S5780" s="1" t="s">
        <v>18257</v>
      </c>
    </row>
    <row r="5781" spans="1:19" ht="14.4" x14ac:dyDescent="0.3">
      <c r="A5781" s="1" t="s">
        <v>29</v>
      </c>
      <c r="B5781" s="1" t="s">
        <v>18261</v>
      </c>
      <c r="C5781" s="1" t="s">
        <v>18262</v>
      </c>
      <c r="D5781" s="1" t="str">
        <f t="shared" si="721"/>
        <v>Contrada Camera Di Fermo 9</v>
      </c>
      <c r="E5781" s="1" t="s">
        <v>17938</v>
      </c>
      <c r="F5781" s="1" t="s">
        <v>17938</v>
      </c>
      <c r="G5781" t="str">
        <f t="shared" si="720"/>
        <v>Fermo</v>
      </c>
      <c r="H5781" s="1" t="s">
        <v>18263</v>
      </c>
      <c r="I5781" s="1" t="str">
        <f t="shared" si="722"/>
        <v>SITO</v>
      </c>
      <c r="J5781" s="1" t="str">
        <f t="shared" si="723"/>
        <v>www.collinarosa.it</v>
      </c>
      <c r="K5781" s="1" t="s">
        <v>18264</v>
      </c>
      <c r="L5781" t="str">
        <f t="shared" si="724"/>
        <v>EMAIL</v>
      </c>
      <c r="M5781" t="str">
        <f t="shared" si="725"/>
        <v>r.valentini2009@gmail.com</v>
      </c>
      <c r="N5781" t="str">
        <f t="shared" si="726"/>
        <v>www.collinarosa.it</v>
      </c>
      <c r="O5781" t="str">
        <f t="shared" si="727"/>
        <v>r.valentini2009@gmail.com</v>
      </c>
      <c r="S5781" s="1" t="s">
        <v>18261</v>
      </c>
    </row>
    <row r="5782" spans="1:19" ht="14.4" x14ac:dyDescent="0.3">
      <c r="A5782" s="1" t="s">
        <v>29</v>
      </c>
      <c r="B5782" s="1" t="s">
        <v>18265</v>
      </c>
      <c r="C5782" s="1" t="s">
        <v>18266</v>
      </c>
      <c r="D5782" s="1" t="str">
        <f t="shared" si="721"/>
        <v>Via San Marco 75</v>
      </c>
      <c r="E5782" s="1" t="s">
        <v>17938</v>
      </c>
      <c r="F5782" s="1" t="s">
        <v>17938</v>
      </c>
      <c r="G5782" t="str">
        <f t="shared" si="720"/>
        <v>Fermo</v>
      </c>
      <c r="H5782" s="1" t="s">
        <v>18267</v>
      </c>
      <c r="I5782" s="1" t="str">
        <f t="shared" si="722"/>
        <v>SITO</v>
      </c>
      <c r="J5782" s="1" t="str">
        <f t="shared" si="723"/>
        <v>www.dimorantica.com</v>
      </c>
      <c r="K5782" s="1" t="s">
        <v>18268</v>
      </c>
      <c r="L5782" t="str">
        <f t="shared" si="724"/>
        <v>EMAIL</v>
      </c>
      <c r="M5782" t="str">
        <f t="shared" si="725"/>
        <v>synodia@virgilio.it</v>
      </c>
      <c r="N5782" t="str">
        <f t="shared" si="726"/>
        <v>www.dimorantica.com</v>
      </c>
      <c r="O5782" t="str">
        <f t="shared" si="727"/>
        <v>synodia@virgilio.it</v>
      </c>
      <c r="S5782" s="1" t="s">
        <v>18265</v>
      </c>
    </row>
    <row r="5783" spans="1:19" ht="14.4" x14ac:dyDescent="0.3">
      <c r="A5783" s="1" t="s">
        <v>35</v>
      </c>
      <c r="B5783" s="1" t="s">
        <v>18269</v>
      </c>
      <c r="C5783" s="1" t="s">
        <v>18270</v>
      </c>
      <c r="D5783" s="1" t="str">
        <f t="shared" si="721"/>
        <v>Via Pompeiana 426</v>
      </c>
      <c r="E5783" s="1" t="s">
        <v>17938</v>
      </c>
      <c r="F5783" s="1" t="s">
        <v>17938</v>
      </c>
      <c r="G5783" t="str">
        <f t="shared" si="720"/>
        <v>Fermo</v>
      </c>
      <c r="H5783" s="1" t="s">
        <v>18271</v>
      </c>
      <c r="I5783" s="1" t="str">
        <f t="shared" si="722"/>
        <v>SITO</v>
      </c>
      <c r="J5783" s="1" t="str">
        <f t="shared" si="723"/>
        <v>www.legazze.it</v>
      </c>
      <c r="K5783" s="1" t="s">
        <v>18272</v>
      </c>
      <c r="L5783" t="str">
        <f t="shared" si="724"/>
        <v>EMAIL</v>
      </c>
      <c r="M5783" t="str">
        <f t="shared" si="725"/>
        <v>info@legazze.it</v>
      </c>
      <c r="N5783" t="str">
        <f t="shared" si="726"/>
        <v>www.legazze.it</v>
      </c>
      <c r="O5783" t="str">
        <f t="shared" si="727"/>
        <v>info@legazze.it</v>
      </c>
      <c r="S5783" s="1" t="s">
        <v>18269</v>
      </c>
    </row>
    <row r="5784" spans="1:19" ht="14.4" x14ac:dyDescent="0.3">
      <c r="A5784" s="1" t="s">
        <v>35</v>
      </c>
      <c r="B5784" s="1" t="s">
        <v>18273</v>
      </c>
      <c r="C5784" s="1" t="s">
        <v>18274</v>
      </c>
      <c r="D5784" s="1" t="str">
        <f t="shared" si="721"/>
        <v>Contrada Storno 10</v>
      </c>
      <c r="E5784" s="1" t="s">
        <v>17938</v>
      </c>
      <c r="F5784" s="1" t="s">
        <v>17938</v>
      </c>
      <c r="G5784" t="str">
        <f t="shared" si="720"/>
        <v>Fermo</v>
      </c>
      <c r="H5784" t="s">
        <v>19718</v>
      </c>
      <c r="I5784" s="1" t="str">
        <f t="shared" si="722"/>
        <v>SITO</v>
      </c>
      <c r="J5784" s="1" t="str">
        <f t="shared" si="723"/>
        <v>N/a</v>
      </c>
      <c r="K5784" s="1" t="s">
        <v>18275</v>
      </c>
      <c r="L5784" t="str">
        <f t="shared" si="724"/>
        <v>EMAIL</v>
      </c>
      <c r="M5784" t="str">
        <f t="shared" si="725"/>
        <v>suaviapicena@gmail.com</v>
      </c>
      <c r="N5784" t="str">
        <f t="shared" si="726"/>
        <v>N/a</v>
      </c>
      <c r="O5784" t="str">
        <f t="shared" si="727"/>
        <v>suaviapicena@gmail.com</v>
      </c>
      <c r="S5784" s="1" t="s">
        <v>18273</v>
      </c>
    </row>
    <row r="5785" spans="1:19" ht="14.4" x14ac:dyDescent="0.3">
      <c r="A5785" s="1" t="s">
        <v>403</v>
      </c>
      <c r="B5785" s="1" t="s">
        <v>18276</v>
      </c>
      <c r="C5785" s="1" t="s">
        <v>18277</v>
      </c>
      <c r="D5785" s="1" t="str">
        <f t="shared" si="721"/>
        <v>Via Nazionale 78</v>
      </c>
      <c r="E5785" s="1" t="s">
        <v>17938</v>
      </c>
      <c r="F5785" s="1" t="s">
        <v>17938</v>
      </c>
      <c r="G5785" t="str">
        <f t="shared" si="720"/>
        <v>Fermo</v>
      </c>
      <c r="H5785" s="1" t="s">
        <v>18278</v>
      </c>
      <c r="I5785" s="1" t="str">
        <f t="shared" si="722"/>
        <v>SITO</v>
      </c>
      <c r="J5785" s="1" t="str">
        <f t="shared" si="723"/>
        <v>www.hotelresidencecharly.it</v>
      </c>
      <c r="K5785" s="1" t="s">
        <v>18279</v>
      </c>
      <c r="L5785" t="str">
        <f t="shared" si="724"/>
        <v>EMAIL</v>
      </c>
      <c r="M5785" t="str">
        <f t="shared" si="725"/>
        <v>info@hotelresidencecharly.it</v>
      </c>
      <c r="N5785" t="str">
        <f t="shared" si="726"/>
        <v>www.hotelresidencecharly.it</v>
      </c>
      <c r="O5785" t="str">
        <f t="shared" si="727"/>
        <v>info@hotelresidencecharly.it</v>
      </c>
      <c r="S5785" s="1" t="s">
        <v>18276</v>
      </c>
    </row>
    <row r="5786" spans="1:19" ht="14.4" x14ac:dyDescent="0.3">
      <c r="A5786" s="1" t="s">
        <v>35</v>
      </c>
      <c r="B5786" s="1" t="s">
        <v>18280</v>
      </c>
      <c r="C5786" s="1" t="s">
        <v>18281</v>
      </c>
      <c r="D5786" s="1" t="str">
        <f t="shared" si="721"/>
        <v>Contrada San Biagio 10</v>
      </c>
      <c r="E5786" s="1" t="s">
        <v>17938</v>
      </c>
      <c r="F5786" s="1" t="s">
        <v>17938</v>
      </c>
      <c r="G5786" t="str">
        <f t="shared" si="720"/>
        <v>Fermo</v>
      </c>
      <c r="H5786" t="s">
        <v>19718</v>
      </c>
      <c r="I5786" s="1" t="str">
        <f t="shared" si="722"/>
        <v>SITO</v>
      </c>
      <c r="J5786" s="1" t="str">
        <f t="shared" si="723"/>
        <v>N/a</v>
      </c>
      <c r="K5786" t="s">
        <v>19718</v>
      </c>
      <c r="L5786" t="str">
        <f t="shared" si="724"/>
        <v>SITO</v>
      </c>
      <c r="M5786" t="str">
        <f t="shared" si="725"/>
        <v xml:space="preserve"> </v>
      </c>
      <c r="N5786" t="str">
        <f t="shared" si="726"/>
        <v>N/a</v>
      </c>
      <c r="O5786" t="str">
        <f t="shared" si="727"/>
        <v>N/a</v>
      </c>
      <c r="S5786" s="1" t="s">
        <v>18280</v>
      </c>
    </row>
    <row r="5787" spans="1:19" ht="14.4" x14ac:dyDescent="0.3">
      <c r="A5787" s="1" t="s">
        <v>82</v>
      </c>
      <c r="B5787" s="1" t="s">
        <v>18282</v>
      </c>
      <c r="C5787" s="1" t="s">
        <v>18283</v>
      </c>
      <c r="D5787" s="1" t="str">
        <f t="shared" si="721"/>
        <v>Via Ugo La Malfa 13</v>
      </c>
      <c r="E5787" s="1" t="s">
        <v>17938</v>
      </c>
      <c r="F5787" s="1" t="s">
        <v>17938</v>
      </c>
      <c r="G5787" t="str">
        <f t="shared" si="720"/>
        <v>Fermo</v>
      </c>
      <c r="H5787" t="s">
        <v>19718</v>
      </c>
      <c r="I5787" s="1" t="str">
        <f t="shared" si="722"/>
        <v>SITO</v>
      </c>
      <c r="J5787" s="1" t="str">
        <f t="shared" si="723"/>
        <v>N/a</v>
      </c>
      <c r="K5787" t="s">
        <v>19718</v>
      </c>
      <c r="L5787" t="str">
        <f t="shared" si="724"/>
        <v>SITO</v>
      </c>
      <c r="M5787" t="str">
        <f t="shared" si="725"/>
        <v xml:space="preserve"> </v>
      </c>
      <c r="N5787" t="str">
        <f t="shared" si="726"/>
        <v>N/a</v>
      </c>
      <c r="O5787" t="str">
        <f t="shared" si="727"/>
        <v>N/a</v>
      </c>
      <c r="S5787" s="1" t="s">
        <v>18282</v>
      </c>
    </row>
    <row r="5788" spans="1:19" ht="14.4" x14ac:dyDescent="0.3">
      <c r="A5788" s="1" t="s">
        <v>88</v>
      </c>
      <c r="B5788" s="1" t="s">
        <v>18284</v>
      </c>
      <c r="C5788" t="s">
        <v>19718</v>
      </c>
      <c r="D5788" s="1" t="str">
        <f t="shared" si="721"/>
        <v>N/A</v>
      </c>
      <c r="E5788" s="1" t="s">
        <v>17938</v>
      </c>
      <c r="F5788" s="1" t="s">
        <v>18090</v>
      </c>
      <c r="G5788" t="str">
        <f t="shared" si="720"/>
        <v>Marina Palmense</v>
      </c>
      <c r="H5788" s="1" t="s">
        <v>18285</v>
      </c>
      <c r="I5788" s="1" t="str">
        <f t="shared" si="722"/>
        <v>SITO</v>
      </c>
      <c r="J5788" s="1" t="str">
        <f t="shared" si="723"/>
        <v>www.areacamper.it</v>
      </c>
      <c r="K5788" s="1" t="s">
        <v>18286</v>
      </c>
      <c r="L5788" t="str">
        <f t="shared" si="724"/>
        <v>EMAIL</v>
      </c>
      <c r="M5788" t="str">
        <f t="shared" si="725"/>
        <v>info@areacamper.it</v>
      </c>
      <c r="N5788" t="str">
        <f t="shared" si="726"/>
        <v>www.areacamper.it</v>
      </c>
      <c r="O5788" t="str">
        <f t="shared" si="727"/>
        <v>info@areacamper.it</v>
      </c>
      <c r="S5788" s="1" t="s">
        <v>18284</v>
      </c>
    </row>
    <row r="5789" spans="1:19" ht="14.4" x14ac:dyDescent="0.3">
      <c r="A5789" s="1" t="s">
        <v>29</v>
      </c>
      <c r="B5789" s="1" t="s">
        <v>18287</v>
      </c>
      <c r="C5789" s="1" t="s">
        <v>18288</v>
      </c>
      <c r="D5789" s="1" t="str">
        <f t="shared" si="721"/>
        <v>Via Pagani 50</v>
      </c>
      <c r="E5789" s="1" t="s">
        <v>17938</v>
      </c>
      <c r="F5789" s="1" t="s">
        <v>17938</v>
      </c>
      <c r="G5789" t="str">
        <f t="shared" si="720"/>
        <v>Fermo</v>
      </c>
      <c r="H5789" s="1" t="s">
        <v>18289</v>
      </c>
      <c r="I5789" s="1" t="str">
        <f t="shared" si="722"/>
        <v>SITO</v>
      </c>
      <c r="J5789" s="1" t="str">
        <f t="shared" si="723"/>
        <v>https://sites.google.com/site/bbfermodamare/home</v>
      </c>
      <c r="K5789" s="1" t="s">
        <v>18290</v>
      </c>
      <c r="L5789" t="str">
        <f t="shared" si="724"/>
        <v>EMAIL</v>
      </c>
      <c r="M5789" t="str">
        <f t="shared" si="725"/>
        <v>mon-cherie@hotmail.it</v>
      </c>
      <c r="N5789" t="str">
        <f t="shared" si="726"/>
        <v>https://sites.google.com/site/bbfermodamare/home</v>
      </c>
      <c r="O5789" t="str">
        <f t="shared" si="727"/>
        <v>mon-cherie@hotmail.it</v>
      </c>
      <c r="S5789" s="1" t="s">
        <v>18287</v>
      </c>
    </row>
    <row r="5790" spans="1:19" ht="14.4" x14ac:dyDescent="0.3">
      <c r="A5790" s="1" t="s">
        <v>29</v>
      </c>
      <c r="B5790" s="1" t="s">
        <v>18291</v>
      </c>
      <c r="C5790" s="1" t="s">
        <v>18292</v>
      </c>
      <c r="D5790" s="1" t="str">
        <f t="shared" si="721"/>
        <v>Via Giacomo Leopardi 19</v>
      </c>
      <c r="E5790" s="1" t="s">
        <v>17938</v>
      </c>
      <c r="F5790" t="s">
        <v>19718</v>
      </c>
      <c r="G5790" t="str">
        <f t="shared" si="720"/>
        <v>N/A</v>
      </c>
      <c r="H5790" t="s">
        <v>19718</v>
      </c>
      <c r="I5790" s="1" t="str">
        <f t="shared" si="722"/>
        <v>SITO</v>
      </c>
      <c r="J5790" s="1" t="str">
        <f t="shared" si="723"/>
        <v>N/a</v>
      </c>
      <c r="K5790" s="1" t="s">
        <v>18293</v>
      </c>
      <c r="L5790" t="str">
        <f t="shared" si="724"/>
        <v>EMAIL</v>
      </c>
      <c r="M5790" t="str">
        <f t="shared" si="725"/>
        <v>francescoberbellini@gmail.com</v>
      </c>
      <c r="N5790" t="str">
        <f t="shared" si="726"/>
        <v>N/a</v>
      </c>
      <c r="O5790" t="str">
        <f t="shared" si="727"/>
        <v>francescoberbellini@gmail.com</v>
      </c>
      <c r="S5790" s="1" t="s">
        <v>18291</v>
      </c>
    </row>
    <row r="5791" spans="1:19" ht="14.4" x14ac:dyDescent="0.3">
      <c r="A5791" s="1" t="s">
        <v>29</v>
      </c>
      <c r="B5791" s="1" t="s">
        <v>18294</v>
      </c>
      <c r="C5791" s="1" t="s">
        <v>18295</v>
      </c>
      <c r="D5791" s="1" t="str">
        <f t="shared" si="721"/>
        <v>Via Paludi 409</v>
      </c>
      <c r="E5791" s="1" t="s">
        <v>17938</v>
      </c>
      <c r="F5791" t="s">
        <v>19718</v>
      </c>
      <c r="G5791" t="str">
        <f t="shared" si="720"/>
        <v>N/A</v>
      </c>
      <c r="H5791" t="s">
        <v>19718</v>
      </c>
      <c r="I5791" s="1" t="str">
        <f t="shared" si="722"/>
        <v>SITO</v>
      </c>
      <c r="J5791" s="1" t="str">
        <f t="shared" si="723"/>
        <v>N/a</v>
      </c>
      <c r="K5791" s="1" t="s">
        <v>18296</v>
      </c>
      <c r="L5791" t="str">
        <f t="shared" si="724"/>
        <v>EMAIL</v>
      </c>
      <c r="M5791" t="str">
        <f t="shared" si="725"/>
        <v>info@mariomozzorecchia.it</v>
      </c>
      <c r="N5791" t="str">
        <f t="shared" si="726"/>
        <v>N/a</v>
      </c>
      <c r="O5791" t="str">
        <f t="shared" si="727"/>
        <v>info@mariomozzorecchia.it</v>
      </c>
      <c r="S5791" s="1" t="s">
        <v>18294</v>
      </c>
    </row>
    <row r="5792" spans="1:19" ht="14.4" x14ac:dyDescent="0.3">
      <c r="A5792" s="1" t="s">
        <v>29</v>
      </c>
      <c r="B5792" s="1" t="s">
        <v>18297</v>
      </c>
      <c r="C5792" s="1" t="s">
        <v>18295</v>
      </c>
      <c r="D5792" s="1" t="str">
        <f t="shared" si="721"/>
        <v>Via Paludi 409</v>
      </c>
      <c r="E5792" s="1" t="s">
        <v>17938</v>
      </c>
      <c r="F5792" t="s">
        <v>19718</v>
      </c>
      <c r="G5792" t="str">
        <f t="shared" si="720"/>
        <v>N/A</v>
      </c>
      <c r="H5792" t="s">
        <v>19718</v>
      </c>
      <c r="I5792" s="1" t="str">
        <f t="shared" si="722"/>
        <v>SITO</v>
      </c>
      <c r="J5792" s="1" t="str">
        <f t="shared" si="723"/>
        <v>N/a</v>
      </c>
      <c r="K5792" s="1" t="s">
        <v>18296</v>
      </c>
      <c r="L5792" t="str">
        <f t="shared" si="724"/>
        <v>EMAIL</v>
      </c>
      <c r="M5792" t="str">
        <f t="shared" si="725"/>
        <v>info@mariomozzorecchia.it</v>
      </c>
      <c r="N5792" t="str">
        <f t="shared" si="726"/>
        <v>N/a</v>
      </c>
      <c r="O5792" t="str">
        <f t="shared" si="727"/>
        <v>info@mariomozzorecchia.it</v>
      </c>
      <c r="S5792" s="1" t="s">
        <v>18297</v>
      </c>
    </row>
    <row r="5793" spans="1:19" ht="14.4" x14ac:dyDescent="0.3">
      <c r="A5793" s="1" t="s">
        <v>29</v>
      </c>
      <c r="B5793" s="1" t="s">
        <v>18298</v>
      </c>
      <c r="C5793" s="1" t="s">
        <v>18299</v>
      </c>
      <c r="D5793" s="1" t="str">
        <f t="shared" si="721"/>
        <v>C.So Cefalonia 51</v>
      </c>
      <c r="E5793" s="1" t="s">
        <v>17938</v>
      </c>
      <c r="F5793" t="s">
        <v>19718</v>
      </c>
      <c r="G5793" t="str">
        <f t="shared" si="720"/>
        <v>N/A</v>
      </c>
      <c r="H5793" t="s">
        <v>19718</v>
      </c>
      <c r="I5793" s="1" t="str">
        <f t="shared" si="722"/>
        <v>SITO</v>
      </c>
      <c r="J5793" s="1" t="str">
        <f t="shared" si="723"/>
        <v>N/a</v>
      </c>
      <c r="K5793" t="s">
        <v>19718</v>
      </c>
      <c r="L5793" t="str">
        <f t="shared" si="724"/>
        <v>SITO</v>
      </c>
      <c r="M5793" t="str">
        <f t="shared" si="725"/>
        <v xml:space="preserve"> </v>
      </c>
      <c r="N5793" t="str">
        <f t="shared" si="726"/>
        <v>N/a</v>
      </c>
      <c r="O5793" t="str">
        <f t="shared" si="727"/>
        <v>N/a</v>
      </c>
      <c r="S5793" s="1" t="s">
        <v>18298</v>
      </c>
    </row>
    <row r="5794" spans="1:19" ht="14.4" x14ac:dyDescent="0.3">
      <c r="A5794" s="1" t="s">
        <v>29</v>
      </c>
      <c r="B5794" s="1" t="s">
        <v>18300</v>
      </c>
      <c r="C5794" s="1" t="s">
        <v>18301</v>
      </c>
      <c r="D5794" s="1" t="str">
        <f t="shared" si="721"/>
        <v>Via Valleoscura Di Capodarco 78</v>
      </c>
      <c r="E5794" s="1" t="s">
        <v>17938</v>
      </c>
      <c r="F5794" s="1" t="s">
        <v>18302</v>
      </c>
      <c r="G5794" t="str">
        <f t="shared" si="720"/>
        <v>Loc. Capodarco Montesecco</v>
      </c>
      <c r="H5794" s="1" t="s">
        <v>18303</v>
      </c>
      <c r="I5794" s="1" t="str">
        <f t="shared" si="722"/>
        <v>SITO</v>
      </c>
      <c r="J5794" s="1" t="str">
        <f t="shared" si="723"/>
        <v>www.villacapodarco.it</v>
      </c>
      <c r="K5794" s="1" t="s">
        <v>18304</v>
      </c>
      <c r="L5794" t="str">
        <f t="shared" si="724"/>
        <v>EMAIL</v>
      </c>
      <c r="M5794" t="str">
        <f t="shared" si="725"/>
        <v>info@villacapodarco.it</v>
      </c>
      <c r="N5794" t="str">
        <f t="shared" si="726"/>
        <v>www.villacapodarco.it</v>
      </c>
      <c r="O5794" t="str">
        <f t="shared" si="727"/>
        <v>info@villacapodarco.it</v>
      </c>
      <c r="S5794" s="1" t="s">
        <v>18300</v>
      </c>
    </row>
    <row r="5795" spans="1:19" ht="14.4" x14ac:dyDescent="0.3">
      <c r="A5795" s="1" t="s">
        <v>35</v>
      </c>
      <c r="B5795" s="1" t="s">
        <v>6408</v>
      </c>
      <c r="C5795" s="1" t="s">
        <v>18305</v>
      </c>
      <c r="D5795" s="1" t="str">
        <f t="shared" si="721"/>
        <v>C.Da Camera 17</v>
      </c>
      <c r="E5795" s="1" t="s">
        <v>17938</v>
      </c>
      <c r="F5795" t="s">
        <v>19718</v>
      </c>
      <c r="G5795" t="str">
        <f t="shared" si="720"/>
        <v>N/A</v>
      </c>
      <c r="H5795" s="1" t="s">
        <v>18306</v>
      </c>
      <c r="I5795" s="1" t="str">
        <f t="shared" si="722"/>
        <v>SITO</v>
      </c>
      <c r="J5795" s="1" t="str">
        <f t="shared" si="723"/>
        <v>www.laselvaagriturismofermo.it</v>
      </c>
      <c r="K5795" s="1" t="s">
        <v>18307</v>
      </c>
      <c r="L5795" t="str">
        <f t="shared" si="724"/>
        <v>EMAIL</v>
      </c>
      <c r="M5795" t="str">
        <f t="shared" si="725"/>
        <v>info@laselvaagriturismofermo.it</v>
      </c>
      <c r="N5795" t="str">
        <f t="shared" si="726"/>
        <v>www.laselvaagriturismofermo.it</v>
      </c>
      <c r="O5795" t="str">
        <f t="shared" si="727"/>
        <v>info@laselvaagriturismofermo.it</v>
      </c>
      <c r="S5795" s="1" t="s">
        <v>6408</v>
      </c>
    </row>
    <row r="5796" spans="1:19" ht="14.4" x14ac:dyDescent="0.3">
      <c r="A5796" s="1" t="s">
        <v>82</v>
      </c>
      <c r="B5796" s="1" t="s">
        <v>18308</v>
      </c>
      <c r="C5796" s="1" t="s">
        <v>18309</v>
      </c>
      <c r="D5796" s="1" t="str">
        <f t="shared" si="721"/>
        <v>Corso Marconi 22</v>
      </c>
      <c r="E5796" s="1" t="s">
        <v>17938</v>
      </c>
      <c r="F5796" t="s">
        <v>19718</v>
      </c>
      <c r="G5796" t="str">
        <f t="shared" si="720"/>
        <v>N/A</v>
      </c>
      <c r="H5796" t="s">
        <v>19718</v>
      </c>
      <c r="I5796" s="1" t="str">
        <f t="shared" si="722"/>
        <v>SITO</v>
      </c>
      <c r="J5796" s="1" t="str">
        <f t="shared" si="723"/>
        <v>N/a</v>
      </c>
      <c r="K5796" s="1" t="s">
        <v>18310</v>
      </c>
      <c r="L5796" t="str">
        <f t="shared" si="724"/>
        <v>EMAIL</v>
      </c>
      <c r="M5796" t="str">
        <f t="shared" si="725"/>
        <v>laki5543@alice.it</v>
      </c>
      <c r="N5796" t="str">
        <f t="shared" si="726"/>
        <v>N/a</v>
      </c>
      <c r="O5796" t="str">
        <f t="shared" si="727"/>
        <v>laki5543@alice.it</v>
      </c>
      <c r="S5796" s="1" t="s">
        <v>18308</v>
      </c>
    </row>
    <row r="5797" spans="1:19" ht="14.4" x14ac:dyDescent="0.3">
      <c r="A5797" s="1" t="s">
        <v>29</v>
      </c>
      <c r="B5797" s="1" t="s">
        <v>18311</v>
      </c>
      <c r="C5797" s="1" t="s">
        <v>18312</v>
      </c>
      <c r="D5797" s="1" t="str">
        <f t="shared" si="721"/>
        <v>Via Madonna D'Ete 1/A</v>
      </c>
      <c r="E5797" s="1" t="s">
        <v>17938</v>
      </c>
      <c r="F5797" t="s">
        <v>19718</v>
      </c>
      <c r="G5797" t="str">
        <f t="shared" si="720"/>
        <v>N/A</v>
      </c>
      <c r="H5797" t="s">
        <v>19718</v>
      </c>
      <c r="I5797" s="1" t="str">
        <f t="shared" si="722"/>
        <v>SITO</v>
      </c>
      <c r="J5797" s="1" t="str">
        <f t="shared" si="723"/>
        <v>N/a</v>
      </c>
      <c r="K5797" s="1" t="s">
        <v>18313</v>
      </c>
      <c r="L5797" t="str">
        <f t="shared" si="724"/>
        <v>EMAIL</v>
      </c>
      <c r="M5797" t="str">
        <f t="shared" si="725"/>
        <v>info@bb-rosshouse.it</v>
      </c>
      <c r="N5797" t="str">
        <f t="shared" si="726"/>
        <v>N/a</v>
      </c>
      <c r="O5797" t="str">
        <f t="shared" si="727"/>
        <v>info@bb-rosshouse.it</v>
      </c>
      <c r="S5797" s="1" t="s">
        <v>18311</v>
      </c>
    </row>
    <row r="5798" spans="1:19" ht="14.4" x14ac:dyDescent="0.3">
      <c r="A5798" s="1" t="s">
        <v>29</v>
      </c>
      <c r="B5798" s="1" t="s">
        <v>6337</v>
      </c>
      <c r="C5798" s="1" t="s">
        <v>18314</v>
      </c>
      <c r="D5798" s="1" t="str">
        <f t="shared" si="721"/>
        <v>Via Pompeiana  338</v>
      </c>
      <c r="E5798" s="1" t="s">
        <v>17938</v>
      </c>
      <c r="F5798" t="s">
        <v>19718</v>
      </c>
      <c r="G5798" t="str">
        <f t="shared" si="720"/>
        <v>N/A</v>
      </c>
      <c r="H5798" s="1" t="s">
        <v>18315</v>
      </c>
      <c r="I5798" s="1" t="str">
        <f t="shared" si="722"/>
        <v>SITO</v>
      </c>
      <c r="J5798" s="1" t="str">
        <f t="shared" si="723"/>
        <v>www.villalba.org</v>
      </c>
      <c r="K5798" s="1" t="s">
        <v>18316</v>
      </c>
      <c r="L5798" t="str">
        <f t="shared" si="724"/>
        <v>EMAIL</v>
      </c>
      <c r="M5798" t="str">
        <f t="shared" si="725"/>
        <v>info@villalba.org</v>
      </c>
      <c r="N5798" t="str">
        <f t="shared" si="726"/>
        <v>www.villalba.org</v>
      </c>
      <c r="O5798" t="str">
        <f t="shared" si="727"/>
        <v>info@villalba.org</v>
      </c>
      <c r="S5798" s="1" t="s">
        <v>6337</v>
      </c>
    </row>
    <row r="5799" spans="1:19" ht="14.4" x14ac:dyDescent="0.3">
      <c r="A5799" s="1" t="s">
        <v>29</v>
      </c>
      <c r="B5799" s="1" t="s">
        <v>18317</v>
      </c>
      <c r="C5799" s="1" t="s">
        <v>18318</v>
      </c>
      <c r="D5799" s="1" t="str">
        <f t="shared" si="721"/>
        <v>Via San Pietro Orgiano 13</v>
      </c>
      <c r="E5799" s="1" t="s">
        <v>17938</v>
      </c>
      <c r="F5799" s="1" t="s">
        <v>18319</v>
      </c>
      <c r="G5799" t="str">
        <f t="shared" si="720"/>
        <v>Capodarco Di Fermo</v>
      </c>
      <c r="H5799" s="1" t="s">
        <v>18320</v>
      </c>
      <c r="I5799" s="1" t="str">
        <f t="shared" si="722"/>
        <v>SITO</v>
      </c>
      <c r="J5799" s="1" t="str">
        <f t="shared" si="723"/>
        <v>www.acasadilori.it</v>
      </c>
      <c r="K5799" s="1" t="s">
        <v>18321</v>
      </c>
      <c r="L5799" t="str">
        <f t="shared" si="724"/>
        <v>EMAIL</v>
      </c>
      <c r="M5799" t="str">
        <f t="shared" si="725"/>
        <v xml:space="preserve"> info@acasadilori.it</v>
      </c>
      <c r="N5799" t="str">
        <f t="shared" si="726"/>
        <v>www.acasadilori.it</v>
      </c>
      <c r="O5799" t="str">
        <f t="shared" si="727"/>
        <v xml:space="preserve"> info@acasadilori.it</v>
      </c>
      <c r="S5799" s="1" t="s">
        <v>18317</v>
      </c>
    </row>
    <row r="5800" spans="1:19" ht="14.4" x14ac:dyDescent="0.3">
      <c r="A5800" s="1" t="s">
        <v>29</v>
      </c>
      <c r="B5800" s="1" t="s">
        <v>18322</v>
      </c>
      <c r="C5800" s="1" t="s">
        <v>18323</v>
      </c>
      <c r="D5800" s="1" t="str">
        <f t="shared" si="721"/>
        <v>Via San Marco 31</v>
      </c>
      <c r="E5800" s="1" t="s">
        <v>17938</v>
      </c>
      <c r="F5800" t="s">
        <v>19718</v>
      </c>
      <c r="G5800" t="str">
        <f t="shared" si="720"/>
        <v>N/A</v>
      </c>
      <c r="H5800" t="s">
        <v>19718</v>
      </c>
      <c r="I5800" s="1" t="str">
        <f t="shared" si="722"/>
        <v>SITO</v>
      </c>
      <c r="J5800" s="1" t="str">
        <f t="shared" si="723"/>
        <v>N/a</v>
      </c>
      <c r="K5800" t="s">
        <v>19718</v>
      </c>
      <c r="L5800" t="str">
        <f t="shared" si="724"/>
        <v>SITO</v>
      </c>
      <c r="M5800" t="str">
        <f t="shared" si="725"/>
        <v xml:space="preserve"> </v>
      </c>
      <c r="N5800" t="str">
        <f t="shared" si="726"/>
        <v>N/a</v>
      </c>
      <c r="O5800" t="str">
        <f t="shared" si="727"/>
        <v>N/a</v>
      </c>
      <c r="S5800" s="1" t="s">
        <v>18322</v>
      </c>
    </row>
    <row r="5801" spans="1:19" ht="14.4" x14ac:dyDescent="0.3">
      <c r="A5801" s="1" t="s">
        <v>35</v>
      </c>
      <c r="B5801" s="1" t="s">
        <v>18324</v>
      </c>
      <c r="C5801" s="1" t="s">
        <v>18325</v>
      </c>
      <c r="D5801" s="1" t="str">
        <f t="shared" si="721"/>
        <v>Storno 27</v>
      </c>
      <c r="E5801" s="1" t="s">
        <v>17938</v>
      </c>
      <c r="F5801" s="1" t="s">
        <v>18326</v>
      </c>
      <c r="G5801" t="str">
        <f t="shared" si="720"/>
        <v>Strada Provinciale Val D'Ete</v>
      </c>
      <c r="H5801" s="1" t="s">
        <v>18327</v>
      </c>
      <c r="I5801" s="1" t="str">
        <f t="shared" si="722"/>
        <v>SITO</v>
      </c>
      <c r="J5801" s="1" t="str">
        <f t="shared" si="723"/>
        <v>www.levigneagriturismo.com</v>
      </c>
      <c r="K5801" s="1" t="s">
        <v>18328</v>
      </c>
      <c r="L5801" t="str">
        <f t="shared" si="724"/>
        <v>EMAIL</v>
      </c>
      <c r="M5801" t="str">
        <f t="shared" si="725"/>
        <v>info@levigneagriturismo.com</v>
      </c>
      <c r="N5801" t="str">
        <f t="shared" si="726"/>
        <v>www.levigneagriturismo.com</v>
      </c>
      <c r="O5801" t="str">
        <f t="shared" si="727"/>
        <v>info@levigneagriturismo.com</v>
      </c>
      <c r="S5801" s="1" t="s">
        <v>18324</v>
      </c>
    </row>
    <row r="5802" spans="1:19" ht="14.4" x14ac:dyDescent="0.3">
      <c r="A5802" s="1" t="s">
        <v>29</v>
      </c>
      <c r="B5802" s="1" t="s">
        <v>18329</v>
      </c>
      <c r="C5802" s="1" t="s">
        <v>18330</v>
      </c>
      <c r="D5802" s="1" t="str">
        <f t="shared" si="721"/>
        <v>Via Girardi 59</v>
      </c>
      <c r="E5802" s="1" t="s">
        <v>17938</v>
      </c>
      <c r="F5802" s="1" t="s">
        <v>18054</v>
      </c>
      <c r="G5802" t="str">
        <f t="shared" si="720"/>
        <v>Lido Di Fermo</v>
      </c>
      <c r="H5802" s="1" t="s">
        <v>18331</v>
      </c>
      <c r="I5802" s="1" t="str">
        <f t="shared" si="722"/>
        <v>SITO</v>
      </c>
      <c r="J5802" s="1" t="str">
        <f t="shared" si="723"/>
        <v>www.labaitasulmare.com</v>
      </c>
      <c r="K5802" s="1" t="s">
        <v>18332</v>
      </c>
      <c r="L5802" t="str">
        <f t="shared" si="724"/>
        <v>EMAIL</v>
      </c>
      <c r="M5802" t="str">
        <f t="shared" si="725"/>
        <v>torresimassimo@virgilio.it</v>
      </c>
      <c r="N5802" t="str">
        <f t="shared" si="726"/>
        <v>www.labaitasulmare.com</v>
      </c>
      <c r="O5802" t="str">
        <f t="shared" si="727"/>
        <v>torresimassimo@virgilio.it</v>
      </c>
      <c r="S5802" s="1" t="s">
        <v>18329</v>
      </c>
    </row>
    <row r="5803" spans="1:19" ht="14.4" x14ac:dyDescent="0.3">
      <c r="A5803" s="1" t="s">
        <v>29</v>
      </c>
      <c r="B5803" s="1" t="s">
        <v>18333</v>
      </c>
      <c r="C5803" s="1" t="s">
        <v>18334</v>
      </c>
      <c r="D5803" s="1" t="str">
        <f t="shared" si="721"/>
        <v>Vicolo Capestro  14</v>
      </c>
      <c r="E5803" s="1" t="s">
        <v>17938</v>
      </c>
      <c r="F5803" s="1" t="s">
        <v>18335</v>
      </c>
      <c r="G5803" t="str">
        <f t="shared" si="720"/>
        <v>Piazzetta</v>
      </c>
      <c r="H5803" t="s">
        <v>19718</v>
      </c>
      <c r="I5803" s="1" t="str">
        <f t="shared" si="722"/>
        <v>SITO</v>
      </c>
      <c r="J5803" s="1" t="str">
        <f t="shared" si="723"/>
        <v>N/a</v>
      </c>
      <c r="K5803" s="1" t="s">
        <v>18336</v>
      </c>
      <c r="L5803" t="str">
        <f t="shared" si="724"/>
        <v>EMAIL</v>
      </c>
      <c r="M5803" t="str">
        <f t="shared" si="725"/>
        <v>arianna.trapananti@gmail.com</v>
      </c>
      <c r="N5803" t="str">
        <f t="shared" si="726"/>
        <v>N/a</v>
      </c>
      <c r="O5803" t="str">
        <f t="shared" si="727"/>
        <v>arianna.trapananti@gmail.com</v>
      </c>
      <c r="S5803" s="1" t="s">
        <v>18333</v>
      </c>
    </row>
    <row r="5804" spans="1:19" ht="14.4" x14ac:dyDescent="0.3">
      <c r="A5804" s="1" t="s">
        <v>29</v>
      </c>
      <c r="B5804" s="1" t="s">
        <v>18337</v>
      </c>
      <c r="C5804" s="1" t="s">
        <v>18338</v>
      </c>
      <c r="D5804" s="1" t="str">
        <f t="shared" si="721"/>
        <v>Via Sant'Anna 43</v>
      </c>
      <c r="E5804" s="1" t="s">
        <v>17938</v>
      </c>
      <c r="F5804" t="s">
        <v>19718</v>
      </c>
      <c r="G5804" t="str">
        <f t="shared" si="720"/>
        <v>N/A</v>
      </c>
      <c r="H5804" s="1" t="s">
        <v>18339</v>
      </c>
      <c r="I5804" s="1" t="str">
        <f t="shared" si="722"/>
        <v>SITO</v>
      </c>
      <c r="J5804" s="1" t="str">
        <f t="shared" si="723"/>
        <v>www.casaadorna.it</v>
      </c>
      <c r="K5804" s="1" t="s">
        <v>18340</v>
      </c>
      <c r="L5804" t="str">
        <f t="shared" si="724"/>
        <v>EMAIL</v>
      </c>
      <c r="M5804" t="str">
        <f t="shared" si="725"/>
        <v>info@casaadorna.it</v>
      </c>
      <c r="N5804" t="str">
        <f t="shared" si="726"/>
        <v>www.casaadorna.it</v>
      </c>
      <c r="O5804" t="str">
        <f t="shared" si="727"/>
        <v>info@casaadorna.it</v>
      </c>
      <c r="S5804" s="1" t="s">
        <v>18337</v>
      </c>
    </row>
    <row r="5805" spans="1:19" ht="14.4" x14ac:dyDescent="0.3">
      <c r="A5805" s="1" t="s">
        <v>1200</v>
      </c>
      <c r="B5805" s="1" t="s">
        <v>18341</v>
      </c>
      <c r="C5805" s="1" t="s">
        <v>18342</v>
      </c>
      <c r="D5805" s="1" t="str">
        <f t="shared" si="721"/>
        <v>Via Madonna D'Ete 1</v>
      </c>
      <c r="E5805" s="1" t="s">
        <v>17938</v>
      </c>
      <c r="F5805" t="s">
        <v>19718</v>
      </c>
      <c r="G5805" t="str">
        <f t="shared" si="720"/>
        <v>N/A</v>
      </c>
      <c r="H5805" s="1" t="s">
        <v>18343</v>
      </c>
      <c r="I5805" s="1" t="str">
        <f t="shared" si="722"/>
        <v>SITO</v>
      </c>
      <c r="J5805" s="1" t="str">
        <f t="shared" si="723"/>
        <v>www.agricampingtramontorosso.it</v>
      </c>
      <c r="K5805" s="1" t="s">
        <v>18344</v>
      </c>
      <c r="L5805" t="str">
        <f t="shared" si="724"/>
        <v>EMAIL</v>
      </c>
      <c r="M5805" t="str">
        <f t="shared" si="725"/>
        <v>info@agricampingtramontorosso.it</v>
      </c>
      <c r="N5805" t="str">
        <f t="shared" si="726"/>
        <v>www.agricampingtramontorosso.it</v>
      </c>
      <c r="O5805" t="str">
        <f t="shared" si="727"/>
        <v>info@agricampingtramontorosso.it</v>
      </c>
      <c r="S5805" s="1" t="s">
        <v>18341</v>
      </c>
    </row>
    <row r="5806" spans="1:19" ht="14.4" x14ac:dyDescent="0.3">
      <c r="A5806" s="1" t="s">
        <v>29</v>
      </c>
      <c r="B5806" s="1" t="s">
        <v>18345</v>
      </c>
      <c r="C5806" s="1" t="s">
        <v>18346</v>
      </c>
      <c r="D5806" s="1" t="str">
        <f t="shared" si="721"/>
        <v>Via Della Sapienza 6</v>
      </c>
      <c r="E5806" s="1" t="s">
        <v>17938</v>
      </c>
      <c r="F5806" t="s">
        <v>19718</v>
      </c>
      <c r="G5806" t="str">
        <f t="shared" si="720"/>
        <v>N/A</v>
      </c>
      <c r="H5806" s="1" t="s">
        <v>18347</v>
      </c>
      <c r="I5806" s="1" t="str">
        <f t="shared" si="722"/>
        <v>SITO</v>
      </c>
      <c r="J5806" s="1" t="str">
        <f t="shared" si="723"/>
        <v>www.palazzopuccibb.com</v>
      </c>
      <c r="K5806" s="1" t="s">
        <v>18348</v>
      </c>
      <c r="L5806" t="str">
        <f t="shared" si="724"/>
        <v>EMAIL</v>
      </c>
      <c r="M5806" t="str">
        <f t="shared" si="725"/>
        <v>info@palazzopuccibb.com</v>
      </c>
      <c r="N5806" t="str">
        <f t="shared" si="726"/>
        <v>www.palazzopuccibb.com</v>
      </c>
      <c r="O5806" t="str">
        <f t="shared" si="727"/>
        <v>info@palazzopuccibb.com</v>
      </c>
      <c r="S5806" s="1" t="s">
        <v>18345</v>
      </c>
    </row>
    <row r="5807" spans="1:19" ht="14.4" x14ac:dyDescent="0.3">
      <c r="A5807" s="1" t="s">
        <v>29</v>
      </c>
      <c r="B5807" s="1" t="s">
        <v>18349</v>
      </c>
      <c r="C5807" s="1" t="s">
        <v>18350</v>
      </c>
      <c r="D5807" s="1" t="str">
        <f t="shared" si="721"/>
        <v>Via Ognissanti 1</v>
      </c>
      <c r="E5807" s="1" t="s">
        <v>17938</v>
      </c>
      <c r="F5807" t="s">
        <v>19718</v>
      </c>
      <c r="G5807" t="str">
        <f t="shared" si="720"/>
        <v>N/A</v>
      </c>
      <c r="H5807" t="s">
        <v>19718</v>
      </c>
      <c r="I5807" s="1" t="str">
        <f t="shared" si="722"/>
        <v>SITO</v>
      </c>
      <c r="J5807" s="1" t="str">
        <f t="shared" si="723"/>
        <v>N/a</v>
      </c>
      <c r="K5807" s="1" t="s">
        <v>18351</v>
      </c>
      <c r="L5807" t="str">
        <f t="shared" si="724"/>
        <v>EMAIL</v>
      </c>
      <c r="M5807" t="str">
        <f t="shared" si="725"/>
        <v>bbilgirfalco@gmail.com</v>
      </c>
      <c r="N5807" t="str">
        <f t="shared" si="726"/>
        <v>N/a</v>
      </c>
      <c r="O5807" t="str">
        <f t="shared" si="727"/>
        <v>bbilgirfalco@gmail.com</v>
      </c>
      <c r="S5807" s="1" t="s">
        <v>18349</v>
      </c>
    </row>
    <row r="5808" spans="1:19" ht="14.4" x14ac:dyDescent="0.3">
      <c r="A5808" s="1" t="s">
        <v>29</v>
      </c>
      <c r="B5808" s="1" t="s">
        <v>18352</v>
      </c>
      <c r="C5808" s="1" t="s">
        <v>18353</v>
      </c>
      <c r="D5808" s="1" t="str">
        <f t="shared" si="721"/>
        <v>Via Francesco Sforza 14</v>
      </c>
      <c r="E5808" s="1" t="s">
        <v>17938</v>
      </c>
      <c r="F5808" t="s">
        <v>19718</v>
      </c>
      <c r="G5808" t="str">
        <f t="shared" si="720"/>
        <v>N/A</v>
      </c>
      <c r="H5808" s="1" t="s">
        <v>18354</v>
      </c>
      <c r="I5808" s="1" t="str">
        <f t="shared" si="722"/>
        <v>SITO</v>
      </c>
      <c r="J5808" s="1" t="str">
        <f t="shared" si="723"/>
        <v>www.bbsapienza.com</v>
      </c>
      <c r="K5808" s="1" t="s">
        <v>18355</v>
      </c>
      <c r="L5808" t="str">
        <f t="shared" si="724"/>
        <v>EMAIL</v>
      </c>
      <c r="M5808" t="str">
        <f t="shared" si="725"/>
        <v>info@bbsapienza.com</v>
      </c>
      <c r="N5808" t="str">
        <f t="shared" si="726"/>
        <v>www.bbsapienza.com</v>
      </c>
      <c r="O5808" t="str">
        <f t="shared" si="727"/>
        <v>info@bbsapienza.com</v>
      </c>
      <c r="S5808" s="1" t="s">
        <v>18352</v>
      </c>
    </row>
    <row r="5809" spans="1:19" ht="14.4" x14ac:dyDescent="0.3">
      <c r="A5809" s="1" t="s">
        <v>29</v>
      </c>
      <c r="B5809" s="1" t="s">
        <v>18356</v>
      </c>
      <c r="C5809" s="1" t="s">
        <v>18357</v>
      </c>
      <c r="D5809" s="1" t="str">
        <f t="shared" si="721"/>
        <v>Via Dell'Università   13</v>
      </c>
      <c r="E5809" s="1" t="s">
        <v>17938</v>
      </c>
      <c r="F5809" t="s">
        <v>19718</v>
      </c>
      <c r="G5809" t="str">
        <f t="shared" si="720"/>
        <v>N/A</v>
      </c>
      <c r="H5809" t="s">
        <v>19718</v>
      </c>
      <c r="I5809" s="1" t="str">
        <f t="shared" si="722"/>
        <v>SITO</v>
      </c>
      <c r="J5809" s="1" t="str">
        <f t="shared" si="723"/>
        <v>N/a</v>
      </c>
      <c r="K5809" s="1" t="s">
        <v>18358</v>
      </c>
      <c r="L5809" t="str">
        <f t="shared" si="724"/>
        <v>EMAIL</v>
      </c>
      <c r="M5809" t="str">
        <f t="shared" si="725"/>
        <v>erosfriscolanti@gmail.com</v>
      </c>
      <c r="N5809" t="str">
        <f t="shared" si="726"/>
        <v>N/a</v>
      </c>
      <c r="O5809" t="str">
        <f t="shared" si="727"/>
        <v>erosfriscolanti@gmail.com</v>
      </c>
      <c r="S5809" s="1" t="s">
        <v>18356</v>
      </c>
    </row>
    <row r="5810" spans="1:19" ht="14.4" x14ac:dyDescent="0.3">
      <c r="A5810" s="1" t="s">
        <v>29</v>
      </c>
      <c r="B5810" s="1" t="s">
        <v>18359</v>
      </c>
      <c r="C5810" s="1" t="s">
        <v>18360</v>
      </c>
      <c r="D5810" s="1" t="str">
        <f t="shared" si="721"/>
        <v>Via Lucio Tarunzio 58</v>
      </c>
      <c r="E5810" s="1" t="s">
        <v>17938</v>
      </c>
      <c r="F5810" t="s">
        <v>19718</v>
      </c>
      <c r="G5810" t="str">
        <f t="shared" si="720"/>
        <v>N/A</v>
      </c>
      <c r="H5810" s="1" t="s">
        <v>18361</v>
      </c>
      <c r="I5810" s="1" t="str">
        <f t="shared" si="722"/>
        <v>SITO</v>
      </c>
      <c r="J5810" s="1" t="str">
        <f t="shared" si="723"/>
        <v>www.lalanternafermo.it</v>
      </c>
      <c r="K5810" s="1" t="s">
        <v>18362</v>
      </c>
      <c r="L5810" t="str">
        <f t="shared" si="724"/>
        <v>EMAIL</v>
      </c>
      <c r="M5810" t="str">
        <f t="shared" si="725"/>
        <v>bb@lalanternafermo.it</v>
      </c>
      <c r="N5810" t="str">
        <f t="shared" si="726"/>
        <v>www.lalanternafermo.it</v>
      </c>
      <c r="O5810" t="str">
        <f t="shared" si="727"/>
        <v>bb@lalanternafermo.it</v>
      </c>
      <c r="S5810" s="1" t="s">
        <v>18359</v>
      </c>
    </row>
    <row r="5811" spans="1:19" ht="14.4" x14ac:dyDescent="0.3">
      <c r="A5811" s="1" t="s">
        <v>29</v>
      </c>
      <c r="B5811" s="1" t="s">
        <v>18363</v>
      </c>
      <c r="C5811" s="1" t="s">
        <v>18364</v>
      </c>
      <c r="D5811" s="1" t="str">
        <f t="shared" si="721"/>
        <v>Contrada Salvano 30</v>
      </c>
      <c r="E5811" s="1" t="s">
        <v>17938</v>
      </c>
      <c r="F5811" t="s">
        <v>19718</v>
      </c>
      <c r="G5811" t="str">
        <f t="shared" si="720"/>
        <v>N/A</v>
      </c>
      <c r="H5811" t="s">
        <v>19718</v>
      </c>
      <c r="I5811" s="1" t="str">
        <f t="shared" si="722"/>
        <v>SITO</v>
      </c>
      <c r="J5811" s="1" t="str">
        <f t="shared" si="723"/>
        <v>N/a</v>
      </c>
      <c r="K5811" s="1" t="s">
        <v>18365</v>
      </c>
      <c r="L5811" t="str">
        <f t="shared" si="724"/>
        <v>EMAIL</v>
      </c>
      <c r="M5811" t="str">
        <f t="shared" si="725"/>
        <v>gigifratta@gmail.com</v>
      </c>
      <c r="N5811" t="str">
        <f t="shared" si="726"/>
        <v>N/a</v>
      </c>
      <c r="O5811" t="str">
        <f t="shared" si="727"/>
        <v>gigifratta@gmail.com</v>
      </c>
      <c r="S5811" s="1" t="s">
        <v>18363</v>
      </c>
    </row>
    <row r="5812" spans="1:19" ht="14.4" x14ac:dyDescent="0.3">
      <c r="A5812" s="1" t="s">
        <v>35</v>
      </c>
      <c r="B5812" s="1" t="s">
        <v>18366</v>
      </c>
      <c r="C5812" s="1" t="s">
        <v>18367</v>
      </c>
      <c r="D5812" s="1" t="str">
        <f t="shared" si="721"/>
        <v>C.Da San Sisto 8</v>
      </c>
      <c r="E5812" s="1" t="s">
        <v>18368</v>
      </c>
      <c r="F5812" t="s">
        <v>19718</v>
      </c>
      <c r="G5812" t="str">
        <f t="shared" si="720"/>
        <v>N/A</v>
      </c>
      <c r="H5812" s="1" t="s">
        <v>18369</v>
      </c>
      <c r="I5812" s="1" t="str">
        <f t="shared" si="722"/>
        <v>SITO</v>
      </c>
      <c r="J5812" s="1" t="str">
        <f t="shared" si="723"/>
        <v>www.ilcolledeiceci.it</v>
      </c>
      <c r="K5812" s="1" t="s">
        <v>18370</v>
      </c>
      <c r="L5812" t="str">
        <f t="shared" si="724"/>
        <v>EMAIL</v>
      </c>
      <c r="M5812" t="str">
        <f t="shared" si="725"/>
        <v>info@ilcolledeiceci.it</v>
      </c>
      <c r="N5812" t="str">
        <f t="shared" si="726"/>
        <v>www.ilcolledeiceci.it</v>
      </c>
      <c r="O5812" t="str">
        <f t="shared" si="727"/>
        <v>info@ilcolledeiceci.it</v>
      </c>
      <c r="S5812" s="1" t="s">
        <v>18366</v>
      </c>
    </row>
    <row r="5813" spans="1:19" ht="14.4" x14ac:dyDescent="0.3">
      <c r="A5813" s="1" t="s">
        <v>6</v>
      </c>
      <c r="B5813" s="1" t="s">
        <v>18371</v>
      </c>
      <c r="C5813" s="1" t="s">
        <v>18372</v>
      </c>
      <c r="D5813" s="1" t="str">
        <f t="shared" si="721"/>
        <v>Contrada Pieve Vecchia 25</v>
      </c>
      <c r="E5813" s="1" t="s">
        <v>18368</v>
      </c>
      <c r="F5813" s="1" t="s">
        <v>18373</v>
      </c>
      <c r="G5813" t="str">
        <f t="shared" si="720"/>
        <v>Francavilla D' Ete</v>
      </c>
      <c r="H5813" s="1" t="s">
        <v>18374</v>
      </c>
      <c r="I5813" s="1" t="str">
        <f t="shared" si="722"/>
        <v>SITO</v>
      </c>
      <c r="J5813" s="1" t="str">
        <f t="shared" si="723"/>
        <v>www.casaldeifichi.com</v>
      </c>
      <c r="K5813" s="1" t="s">
        <v>18375</v>
      </c>
      <c r="L5813" t="str">
        <f t="shared" si="724"/>
        <v>EMAIL</v>
      </c>
      <c r="M5813" t="str">
        <f t="shared" si="725"/>
        <v>info@casaldeifichi.com</v>
      </c>
      <c r="N5813" t="str">
        <f t="shared" si="726"/>
        <v>www.casaldeifichi.com</v>
      </c>
      <c r="O5813" t="str">
        <f t="shared" si="727"/>
        <v>info@casaldeifichi.com</v>
      </c>
      <c r="S5813" s="1" t="s">
        <v>18371</v>
      </c>
    </row>
    <row r="5814" spans="1:19" ht="14.4" x14ac:dyDescent="0.3">
      <c r="A5814" s="1" t="s">
        <v>29</v>
      </c>
      <c r="B5814" s="1" t="s">
        <v>18376</v>
      </c>
      <c r="C5814" s="1" t="s">
        <v>18377</v>
      </c>
      <c r="D5814" s="1" t="str">
        <f t="shared" si="721"/>
        <v>Strada Pescia' 1</v>
      </c>
      <c r="E5814" s="1" t="s">
        <v>18378</v>
      </c>
      <c r="F5814" s="1" t="s">
        <v>18378</v>
      </c>
      <c r="G5814" t="str">
        <f t="shared" si="720"/>
        <v>Grottazzolina</v>
      </c>
      <c r="H5814" s="1" t="s">
        <v>18379</v>
      </c>
      <c r="I5814" s="1" t="str">
        <f t="shared" si="722"/>
        <v>SITO</v>
      </c>
      <c r="J5814" s="1" t="str">
        <f t="shared" si="723"/>
        <v>www.beblaposta.it</v>
      </c>
      <c r="K5814" s="1" t="s">
        <v>18380</v>
      </c>
      <c r="L5814" t="str">
        <f t="shared" si="724"/>
        <v>EMAIL</v>
      </c>
      <c r="M5814" t="str">
        <f t="shared" si="725"/>
        <v>info@beblaposta.it</v>
      </c>
      <c r="N5814" t="str">
        <f t="shared" si="726"/>
        <v>www.beblaposta.it</v>
      </c>
      <c r="O5814" t="str">
        <f t="shared" si="727"/>
        <v>info@beblaposta.it</v>
      </c>
      <c r="S5814" s="1" t="s">
        <v>18376</v>
      </c>
    </row>
    <row r="5815" spans="1:19" ht="14.4" x14ac:dyDescent="0.3">
      <c r="A5815" s="1" t="s">
        <v>6</v>
      </c>
      <c r="B5815" s="1" t="s">
        <v>18381</v>
      </c>
      <c r="C5815" s="1" t="s">
        <v>18382</v>
      </c>
      <c r="D5815" s="1" t="str">
        <f t="shared" si="721"/>
        <v>Strada Della Fonte 12</v>
      </c>
      <c r="E5815" s="1" t="s">
        <v>18378</v>
      </c>
      <c r="F5815" t="s">
        <v>19718</v>
      </c>
      <c r="G5815" t="str">
        <f t="shared" si="720"/>
        <v>N/A</v>
      </c>
      <c r="H5815" s="1" t="s">
        <v>18383</v>
      </c>
      <c r="I5815" s="1" t="str">
        <f t="shared" si="722"/>
        <v>SITO</v>
      </c>
      <c r="J5815" s="1" t="str">
        <f t="shared" si="723"/>
        <v>www.countryhouse-montebello.it</v>
      </c>
      <c r="K5815" s="1" t="s">
        <v>18384</v>
      </c>
      <c r="L5815" t="str">
        <f t="shared" si="724"/>
        <v>EMAIL</v>
      </c>
      <c r="M5815" t="str">
        <f t="shared" si="725"/>
        <v>info@countryhouse-montebello.it</v>
      </c>
      <c r="N5815" t="str">
        <f t="shared" si="726"/>
        <v>www.countryhouse-montebello.it</v>
      </c>
      <c r="O5815" t="str">
        <f t="shared" si="727"/>
        <v>info@countryhouse-montebello.it</v>
      </c>
      <c r="S5815" s="1" t="s">
        <v>18381</v>
      </c>
    </row>
    <row r="5816" spans="1:19" ht="14.4" x14ac:dyDescent="0.3">
      <c r="A5816" s="1" t="s">
        <v>35</v>
      </c>
      <c r="B5816" s="1" t="s">
        <v>18385</v>
      </c>
      <c r="C5816" s="1" t="s">
        <v>18386</v>
      </c>
      <c r="D5816" s="1" t="str">
        <f t="shared" si="721"/>
        <v>Strada Fonte Carra' 26</v>
      </c>
      <c r="E5816" s="1" t="s">
        <v>18378</v>
      </c>
      <c r="F5816" s="1" t="s">
        <v>18378</v>
      </c>
      <c r="G5816" t="str">
        <f t="shared" si="720"/>
        <v>Grottazzolina</v>
      </c>
      <c r="H5816" s="1" t="s">
        <v>18387</v>
      </c>
      <c r="I5816" s="1" t="str">
        <f t="shared" si="722"/>
        <v>SITO</v>
      </c>
      <c r="J5816" s="1" t="str">
        <f t="shared" si="723"/>
        <v>www.alfiume.it</v>
      </c>
      <c r="K5816" s="1" t="s">
        <v>18388</v>
      </c>
      <c r="L5816" t="str">
        <f t="shared" si="724"/>
        <v>EMAIL</v>
      </c>
      <c r="M5816" t="str">
        <f t="shared" si="725"/>
        <v>info@alfiume.it</v>
      </c>
      <c r="N5816" t="str">
        <f t="shared" si="726"/>
        <v>www.alfiume.it</v>
      </c>
      <c r="O5816" t="str">
        <f t="shared" si="727"/>
        <v>info@alfiume.it</v>
      </c>
      <c r="S5816" s="1" t="s">
        <v>18385</v>
      </c>
    </row>
    <row r="5817" spans="1:19" ht="14.4" x14ac:dyDescent="0.3">
      <c r="A5817" s="1" t="s">
        <v>29</v>
      </c>
      <c r="B5817" s="1" t="s">
        <v>18389</v>
      </c>
      <c r="C5817" s="1" t="s">
        <v>18390</v>
      </c>
      <c r="D5817" s="1" t="str">
        <f t="shared" si="721"/>
        <v>P.Zza Marconi 16</v>
      </c>
      <c r="E5817" s="1" t="s">
        <v>18378</v>
      </c>
      <c r="F5817" t="s">
        <v>19718</v>
      </c>
      <c r="G5817" t="str">
        <f t="shared" si="720"/>
        <v>N/A</v>
      </c>
      <c r="H5817" s="1" t="s">
        <v>18391</v>
      </c>
      <c r="I5817" s="1" t="str">
        <f t="shared" si="722"/>
        <v>SITO</v>
      </c>
      <c r="J5817" s="1" t="str">
        <f t="shared" si="723"/>
        <v>www.bbilsognogrottazzolina.com</v>
      </c>
      <c r="K5817" s="1" t="s">
        <v>18392</v>
      </c>
      <c r="L5817" t="str">
        <f t="shared" si="724"/>
        <v>EMAIL</v>
      </c>
      <c r="M5817" t="str">
        <f t="shared" si="725"/>
        <v>bbilsogno@hotmail.com</v>
      </c>
      <c r="N5817" t="str">
        <f t="shared" si="726"/>
        <v>www.bbilsognogrottazzolina.com</v>
      </c>
      <c r="O5817" t="str">
        <f t="shared" si="727"/>
        <v>bbilsogno@hotmail.com</v>
      </c>
      <c r="S5817" s="1" t="s">
        <v>18389</v>
      </c>
    </row>
    <row r="5818" spans="1:19" ht="14.4" x14ac:dyDescent="0.3">
      <c r="A5818" s="1" t="s">
        <v>29</v>
      </c>
      <c r="B5818" s="1" t="s">
        <v>18393</v>
      </c>
      <c r="C5818" s="1" t="s">
        <v>18394</v>
      </c>
      <c r="D5818" s="1" t="str">
        <f t="shared" si="721"/>
        <v>C.Da Madonna Manu' 51</v>
      </c>
      <c r="E5818" s="1" t="s">
        <v>18395</v>
      </c>
      <c r="F5818" t="s">
        <v>19718</v>
      </c>
      <c r="G5818" t="str">
        <f t="shared" si="720"/>
        <v>N/A</v>
      </c>
      <c r="H5818" t="s">
        <v>19718</v>
      </c>
      <c r="I5818" s="1" t="str">
        <f t="shared" si="722"/>
        <v>SITO</v>
      </c>
      <c r="J5818" s="1" t="str">
        <f t="shared" si="723"/>
        <v>N/a</v>
      </c>
      <c r="K5818" s="1" t="s">
        <v>18396</v>
      </c>
      <c r="L5818" t="str">
        <f t="shared" si="724"/>
        <v>EMAIL</v>
      </c>
      <c r="M5818" t="str">
        <f t="shared" si="725"/>
        <v>ilterrazzodellerondini@gmail.com</v>
      </c>
      <c r="N5818" t="str">
        <f t="shared" si="726"/>
        <v>N/a</v>
      </c>
      <c r="O5818" t="str">
        <f t="shared" si="727"/>
        <v>ilterrazzodellerondini@gmail.com</v>
      </c>
      <c r="S5818" s="1" t="s">
        <v>18393</v>
      </c>
    </row>
    <row r="5819" spans="1:19" ht="14.4" x14ac:dyDescent="0.3">
      <c r="A5819" s="1" t="s">
        <v>29</v>
      </c>
      <c r="B5819" s="1" t="s">
        <v>1410</v>
      </c>
      <c r="C5819" s="1" t="s">
        <v>18397</v>
      </c>
      <c r="D5819" s="1" t="str">
        <f t="shared" si="721"/>
        <v>Contrada Coste Da Sole 7/A</v>
      </c>
      <c r="E5819" s="1" t="s">
        <v>18395</v>
      </c>
      <c r="F5819" s="1" t="s">
        <v>18395</v>
      </c>
      <c r="G5819" t="str">
        <f t="shared" si="720"/>
        <v>Lapedona</v>
      </c>
      <c r="H5819" t="s">
        <v>19718</v>
      </c>
      <c r="I5819" s="1" t="str">
        <f t="shared" si="722"/>
        <v>SITO</v>
      </c>
      <c r="J5819" s="1" t="str">
        <f t="shared" si="723"/>
        <v>N/a</v>
      </c>
      <c r="K5819" s="1" t="s">
        <v>18398</v>
      </c>
      <c r="L5819" t="str">
        <f t="shared" si="724"/>
        <v>EMAIL</v>
      </c>
      <c r="M5819" t="str">
        <f t="shared" si="725"/>
        <v>laradelgatto@libero.it</v>
      </c>
      <c r="N5819" t="str">
        <f t="shared" si="726"/>
        <v>N/a</v>
      </c>
      <c r="O5819" t="str">
        <f t="shared" si="727"/>
        <v>laradelgatto@libero.it</v>
      </c>
      <c r="S5819" s="1" t="s">
        <v>1410</v>
      </c>
    </row>
    <row r="5820" spans="1:19" ht="14.4" x14ac:dyDescent="0.3">
      <c r="A5820" s="1" t="s">
        <v>29</v>
      </c>
      <c r="B5820" s="1" t="s">
        <v>18399</v>
      </c>
      <c r="C5820" s="1" t="s">
        <v>18400</v>
      </c>
      <c r="D5820" s="1" t="str">
        <f t="shared" si="721"/>
        <v>Acquarello  8</v>
      </c>
      <c r="E5820" s="1" t="s">
        <v>18395</v>
      </c>
      <c r="F5820" t="s">
        <v>19718</v>
      </c>
      <c r="G5820" t="str">
        <f t="shared" si="720"/>
        <v>N/A</v>
      </c>
      <c r="H5820" s="1" t="s">
        <v>18401</v>
      </c>
      <c r="I5820" s="1" t="str">
        <f t="shared" si="722"/>
        <v>SITO</v>
      </c>
      <c r="J5820" s="1" t="str">
        <f t="shared" si="723"/>
        <v>www.podereladama.com</v>
      </c>
      <c r="K5820" s="1" t="s">
        <v>18402</v>
      </c>
      <c r="L5820" t="str">
        <f t="shared" si="724"/>
        <v>EMAIL</v>
      </c>
      <c r="M5820" t="str">
        <f t="shared" si="725"/>
        <v>danamar.gm@gmail.com</v>
      </c>
      <c r="N5820" t="str">
        <f t="shared" si="726"/>
        <v>www.podereladama.com</v>
      </c>
      <c r="O5820" t="str">
        <f t="shared" si="727"/>
        <v>danamar.gm@gmail.com</v>
      </c>
      <c r="S5820" s="1" t="s">
        <v>18399</v>
      </c>
    </row>
    <row r="5821" spans="1:19" ht="14.4" x14ac:dyDescent="0.3">
      <c r="A5821" s="1" t="s">
        <v>35</v>
      </c>
      <c r="B5821" s="1" t="s">
        <v>18403</v>
      </c>
      <c r="C5821" s="1" t="s">
        <v>18404</v>
      </c>
      <c r="D5821" s="1" t="str">
        <f t="shared" si="721"/>
        <v>Contrada Aso 11</v>
      </c>
      <c r="E5821" s="1" t="s">
        <v>18395</v>
      </c>
      <c r="F5821" s="1" t="s">
        <v>18395</v>
      </c>
      <c r="G5821" t="str">
        <f t="shared" si="720"/>
        <v>Lapedona</v>
      </c>
      <c r="H5821" s="1" t="s">
        <v>18405</v>
      </c>
      <c r="I5821" s="1" t="str">
        <f t="shared" si="722"/>
        <v>SITO</v>
      </c>
      <c r="J5821" s="1" t="str">
        <f t="shared" si="723"/>
        <v>www.casavecchia.it</v>
      </c>
      <c r="K5821" s="1" t="s">
        <v>18406</v>
      </c>
      <c r="L5821" t="str">
        <f t="shared" si="724"/>
        <v>EMAIL</v>
      </c>
      <c r="M5821" t="str">
        <f t="shared" si="725"/>
        <v>info@casavecchia.it</v>
      </c>
      <c r="N5821" t="str">
        <f t="shared" si="726"/>
        <v>www.casavecchia.it</v>
      </c>
      <c r="O5821" t="str">
        <f t="shared" si="727"/>
        <v>info@casavecchia.it</v>
      </c>
      <c r="S5821" s="1" t="s">
        <v>18403</v>
      </c>
    </row>
    <row r="5822" spans="1:19" ht="14.4" x14ac:dyDescent="0.3">
      <c r="A5822" s="1" t="s">
        <v>35</v>
      </c>
      <c r="B5822" s="1" t="s">
        <v>18407</v>
      </c>
      <c r="C5822" s="1" t="s">
        <v>18408</v>
      </c>
      <c r="D5822" s="1" t="str">
        <f t="shared" si="721"/>
        <v>Via Madonna Bruna 3</v>
      </c>
      <c r="E5822" s="1" t="s">
        <v>18395</v>
      </c>
      <c r="F5822" s="1" t="s">
        <v>18395</v>
      </c>
      <c r="G5822" t="str">
        <f t="shared" si="720"/>
        <v>Lapedona</v>
      </c>
      <c r="H5822" s="1" t="s">
        <v>18409</v>
      </c>
      <c r="I5822" s="1" t="str">
        <f t="shared" si="722"/>
        <v>SITO</v>
      </c>
      <c r="J5822" s="1" t="str">
        <f t="shared" si="723"/>
        <v>www.agriturismoilrustico.com</v>
      </c>
      <c r="K5822" s="1" t="s">
        <v>18410</v>
      </c>
      <c r="L5822" t="str">
        <f t="shared" si="724"/>
        <v>EMAIL</v>
      </c>
      <c r="M5822" t="str">
        <f t="shared" si="725"/>
        <v>info@agriturismoilrustico.com</v>
      </c>
      <c r="N5822" t="str">
        <f t="shared" si="726"/>
        <v>www.agriturismoilrustico.com</v>
      </c>
      <c r="O5822" t="str">
        <f t="shared" si="727"/>
        <v>info@agriturismoilrustico.com</v>
      </c>
      <c r="S5822" s="1" t="s">
        <v>18407</v>
      </c>
    </row>
    <row r="5823" spans="1:19" ht="14.4" x14ac:dyDescent="0.3">
      <c r="A5823" s="1" t="s">
        <v>35</v>
      </c>
      <c r="B5823" s="1" t="s">
        <v>18411</v>
      </c>
      <c r="C5823" s="1" t="s">
        <v>18412</v>
      </c>
      <c r="D5823" s="1" t="str">
        <f t="shared" si="721"/>
        <v>Contrada Madonna Manu' 42</v>
      </c>
      <c r="E5823" s="1" t="s">
        <v>18395</v>
      </c>
      <c r="F5823" s="1" t="s">
        <v>18395</v>
      </c>
      <c r="G5823" t="str">
        <f t="shared" si="720"/>
        <v>Lapedona</v>
      </c>
      <c r="H5823" s="1" t="s">
        <v>18413</v>
      </c>
      <c r="I5823" s="1" t="str">
        <f t="shared" si="722"/>
        <v>SITO</v>
      </c>
      <c r="J5823" s="1" t="str">
        <f t="shared" si="723"/>
        <v>www.agriturismocasadegliarchi.com</v>
      </c>
      <c r="K5823" s="1" t="s">
        <v>18414</v>
      </c>
      <c r="L5823" t="str">
        <f t="shared" si="724"/>
        <v>EMAIL</v>
      </c>
      <c r="M5823" t="str">
        <f t="shared" si="725"/>
        <v>info@agriturismocasadegliarchi.com</v>
      </c>
      <c r="N5823" t="str">
        <f t="shared" si="726"/>
        <v>www.agriturismocasadegliarchi.com</v>
      </c>
      <c r="O5823" t="str">
        <f t="shared" si="727"/>
        <v>info@agriturismocasadegliarchi.com</v>
      </c>
      <c r="S5823" s="1" t="s">
        <v>18411</v>
      </c>
    </row>
    <row r="5824" spans="1:19" ht="14.4" x14ac:dyDescent="0.3">
      <c r="A5824" s="1" t="s">
        <v>29</v>
      </c>
      <c r="B5824" s="1" t="s">
        <v>18415</v>
      </c>
      <c r="C5824" s="1" t="s">
        <v>18416</v>
      </c>
      <c r="D5824" s="1" t="str">
        <f t="shared" si="721"/>
        <v>Contrada Monti Di Monterubbiano 4</v>
      </c>
      <c r="E5824" s="1" t="s">
        <v>18395</v>
      </c>
      <c r="F5824" s="1" t="s">
        <v>18395</v>
      </c>
      <c r="G5824" t="str">
        <f t="shared" si="720"/>
        <v>Lapedona</v>
      </c>
      <c r="H5824" s="1" t="s">
        <v>18417</v>
      </c>
      <c r="I5824" s="1" t="str">
        <f t="shared" si="722"/>
        <v>SITO</v>
      </c>
      <c r="J5824" s="1" t="str">
        <f t="shared" si="723"/>
        <v>www.bbilnidodialice.it</v>
      </c>
      <c r="K5824" s="1" t="s">
        <v>18418</v>
      </c>
      <c r="L5824" t="str">
        <f t="shared" si="724"/>
        <v>EMAIL</v>
      </c>
      <c r="M5824" t="str">
        <f t="shared" si="725"/>
        <v>alelice@libero.it</v>
      </c>
      <c r="N5824" t="str">
        <f t="shared" si="726"/>
        <v>www.bbilnidodialice.it</v>
      </c>
      <c r="O5824" t="str">
        <f t="shared" si="727"/>
        <v>alelice@libero.it</v>
      </c>
      <c r="S5824" s="1" t="s">
        <v>18415</v>
      </c>
    </row>
    <row r="5825" spans="1:19" ht="14.4" x14ac:dyDescent="0.3">
      <c r="A5825" s="1" t="s">
        <v>29</v>
      </c>
      <c r="B5825" s="1" t="s">
        <v>18419</v>
      </c>
      <c r="C5825" s="1" t="s">
        <v>18420</v>
      </c>
      <c r="D5825" s="1" t="str">
        <f t="shared" si="721"/>
        <v>Contrada Acquarello 3</v>
      </c>
      <c r="E5825" s="1" t="s">
        <v>18395</v>
      </c>
      <c r="F5825" s="1" t="s">
        <v>18395</v>
      </c>
      <c r="G5825" t="str">
        <f t="shared" si="720"/>
        <v>Lapedona</v>
      </c>
      <c r="H5825" t="s">
        <v>19718</v>
      </c>
      <c r="I5825" s="1" t="str">
        <f t="shared" si="722"/>
        <v>SITO</v>
      </c>
      <c r="J5825" s="1" t="str">
        <f t="shared" si="723"/>
        <v>N/a</v>
      </c>
      <c r="K5825" t="s">
        <v>19718</v>
      </c>
      <c r="L5825" t="str">
        <f t="shared" si="724"/>
        <v>SITO</v>
      </c>
      <c r="M5825" t="str">
        <f t="shared" si="725"/>
        <v xml:space="preserve"> </v>
      </c>
      <c r="N5825" t="str">
        <f t="shared" si="726"/>
        <v>N/a</v>
      </c>
      <c r="O5825" t="str">
        <f t="shared" si="727"/>
        <v>N/a</v>
      </c>
      <c r="S5825" s="1" t="s">
        <v>18419</v>
      </c>
    </row>
    <row r="5826" spans="1:19" ht="14.4" x14ac:dyDescent="0.3">
      <c r="A5826" s="1" t="s">
        <v>29</v>
      </c>
      <c r="B5826" s="1" t="s">
        <v>18421</v>
      </c>
      <c r="C5826" s="1" t="s">
        <v>18422</v>
      </c>
      <c r="D5826" s="1" t="str">
        <f t="shared" si="721"/>
        <v>Contrada Aso 16</v>
      </c>
      <c r="E5826" s="1" t="s">
        <v>18395</v>
      </c>
      <c r="F5826" s="1" t="s">
        <v>18395</v>
      </c>
      <c r="G5826" t="str">
        <f t="shared" ref="G5826:G5889" si="728">PROPER(F5826)</f>
        <v>Lapedona</v>
      </c>
      <c r="H5826" t="s">
        <v>19718</v>
      </c>
      <c r="I5826" s="1" t="str">
        <f t="shared" si="722"/>
        <v>SITO</v>
      </c>
      <c r="J5826" s="1" t="str">
        <f t="shared" si="723"/>
        <v>N/a</v>
      </c>
      <c r="K5826" t="s">
        <v>19718</v>
      </c>
      <c r="L5826" t="str">
        <f t="shared" si="724"/>
        <v>SITO</v>
      </c>
      <c r="M5826" t="str">
        <f t="shared" si="725"/>
        <v xml:space="preserve"> </v>
      </c>
      <c r="N5826" t="str">
        <f t="shared" si="726"/>
        <v>N/a</v>
      </c>
      <c r="O5826" t="str">
        <f t="shared" si="727"/>
        <v>N/a</v>
      </c>
      <c r="S5826" s="1" t="s">
        <v>18421</v>
      </c>
    </row>
    <row r="5827" spans="1:19" ht="14.4" x14ac:dyDescent="0.3">
      <c r="A5827" s="1" t="s">
        <v>82</v>
      </c>
      <c r="B5827" s="1" t="s">
        <v>18423</v>
      </c>
      <c r="C5827" s="1" t="s">
        <v>18424</v>
      </c>
      <c r="D5827" s="1" t="str">
        <f t="shared" ref="D5827:D5890" si="729">PROPER(C5827)</f>
        <v>Contrada Madonna Manu' 56</v>
      </c>
      <c r="E5827" s="1" t="s">
        <v>18395</v>
      </c>
      <c r="F5827" s="1" t="s">
        <v>18395</v>
      </c>
      <c r="G5827" t="str">
        <f t="shared" si="728"/>
        <v>Lapedona</v>
      </c>
      <c r="H5827" s="1" t="s">
        <v>18425</v>
      </c>
      <c r="I5827" s="1" t="str">
        <f t="shared" ref="I5827:I5890" si="730">IF(ISERROR(FIND("@",H5827)),"SITO","EMAIL")</f>
        <v>SITO</v>
      </c>
      <c r="J5827" s="1" t="str">
        <f t="shared" ref="J5827:J5890" si="731">IF(I5827="SITO",H5827," ")</f>
        <v>www.residencevillamanu.it</v>
      </c>
      <c r="K5827" s="1" t="s">
        <v>18426</v>
      </c>
      <c r="L5827" t="str">
        <f t="shared" ref="L5827:L5890" si="732">IF(ISERROR(FIND("@",K5827)),"SITO","EMAIL")</f>
        <v>EMAIL</v>
      </c>
      <c r="M5827" t="str">
        <f t="shared" ref="M5827:M5890" si="733">IF(L5827="EMAIL",K5827, " ")</f>
        <v>info@residencevillamanu.it</v>
      </c>
      <c r="N5827" t="str">
        <f t="shared" ref="N5827:N5890" si="734">IF(J5827&lt;&gt;" ", J5827, "N/a")</f>
        <v>www.residencevillamanu.it</v>
      </c>
      <c r="O5827" t="str">
        <f t="shared" ref="O5827:O5890" si="735">IF(M5827 &lt;&gt; " ", M5827,"N/a")</f>
        <v>info@residencevillamanu.it</v>
      </c>
      <c r="S5827" s="1" t="s">
        <v>18423</v>
      </c>
    </row>
    <row r="5828" spans="1:19" ht="14.4" x14ac:dyDescent="0.3">
      <c r="A5828" s="1" t="s">
        <v>29</v>
      </c>
      <c r="B5828" s="1" t="s">
        <v>18427</v>
      </c>
      <c r="C5828" s="1" t="s">
        <v>18428</v>
      </c>
      <c r="D5828" s="1" t="str">
        <f t="shared" si="729"/>
        <v>Contrada Aso 19</v>
      </c>
      <c r="E5828" s="1" t="s">
        <v>18395</v>
      </c>
      <c r="F5828" s="1" t="s">
        <v>18395</v>
      </c>
      <c r="G5828" t="str">
        <f t="shared" si="728"/>
        <v>Lapedona</v>
      </c>
      <c r="H5828" s="1" t="s">
        <v>18429</v>
      </c>
      <c r="I5828" s="1" t="str">
        <f t="shared" si="730"/>
        <v>SITO</v>
      </c>
      <c r="J5828" s="1" t="str">
        <f t="shared" si="731"/>
        <v>www.verdevaldaso.it</v>
      </c>
      <c r="K5828" s="1" t="s">
        <v>18430</v>
      </c>
      <c r="L5828" t="str">
        <f t="shared" si="732"/>
        <v>EMAIL</v>
      </c>
      <c r="M5828" t="str">
        <f t="shared" si="733"/>
        <v>verdevaldaso@virgilio.it</v>
      </c>
      <c r="N5828" t="str">
        <f t="shared" si="734"/>
        <v>www.verdevaldaso.it</v>
      </c>
      <c r="O5828" t="str">
        <f t="shared" si="735"/>
        <v>verdevaldaso@virgilio.it</v>
      </c>
      <c r="S5828" s="1" t="s">
        <v>18427</v>
      </c>
    </row>
    <row r="5829" spans="1:19" ht="14.4" x14ac:dyDescent="0.3">
      <c r="A5829" s="1" t="s">
        <v>82</v>
      </c>
      <c r="B5829" s="1" t="s">
        <v>18431</v>
      </c>
      <c r="C5829" s="1" t="s">
        <v>18432</v>
      </c>
      <c r="D5829" s="1" t="str">
        <f t="shared" si="729"/>
        <v>Contrada Madonna Manu' 53</v>
      </c>
      <c r="E5829" s="1" t="s">
        <v>18395</v>
      </c>
      <c r="F5829" s="1" t="s">
        <v>18395</v>
      </c>
      <c r="G5829" t="str">
        <f t="shared" si="728"/>
        <v>Lapedona</v>
      </c>
      <c r="H5829" t="s">
        <v>19718</v>
      </c>
      <c r="I5829" s="1" t="str">
        <f t="shared" si="730"/>
        <v>SITO</v>
      </c>
      <c r="J5829" s="1" t="str">
        <f t="shared" si="731"/>
        <v>N/a</v>
      </c>
      <c r="K5829" t="s">
        <v>19718</v>
      </c>
      <c r="L5829" t="str">
        <f t="shared" si="732"/>
        <v>SITO</v>
      </c>
      <c r="M5829" t="str">
        <f t="shared" si="733"/>
        <v xml:space="preserve"> </v>
      </c>
      <c r="N5829" t="str">
        <f t="shared" si="734"/>
        <v>N/a</v>
      </c>
      <c r="O5829" t="str">
        <f t="shared" si="735"/>
        <v>N/a</v>
      </c>
      <c r="S5829" s="1" t="s">
        <v>18431</v>
      </c>
    </row>
    <row r="5830" spans="1:19" ht="14.4" x14ac:dyDescent="0.3">
      <c r="A5830" s="1" t="s">
        <v>29</v>
      </c>
      <c r="B5830" s="1" t="s">
        <v>18433</v>
      </c>
      <c r="C5830" s="1" t="s">
        <v>18434</v>
      </c>
      <c r="D5830" s="1" t="str">
        <f t="shared" si="729"/>
        <v>Via Monti 8</v>
      </c>
      <c r="E5830" s="1" t="s">
        <v>18395</v>
      </c>
      <c r="F5830" t="s">
        <v>19718</v>
      </c>
      <c r="G5830" t="str">
        <f t="shared" si="728"/>
        <v>N/A</v>
      </c>
      <c r="H5830" t="s">
        <v>19718</v>
      </c>
      <c r="I5830" s="1" t="str">
        <f t="shared" si="730"/>
        <v>SITO</v>
      </c>
      <c r="J5830" s="1" t="str">
        <f t="shared" si="731"/>
        <v>N/a</v>
      </c>
      <c r="K5830" s="1" t="s">
        <v>18435</v>
      </c>
      <c r="L5830" t="str">
        <f t="shared" si="732"/>
        <v>EMAIL</v>
      </c>
      <c r="M5830" t="str">
        <f t="shared" si="733"/>
        <v>tim@timwills.com</v>
      </c>
      <c r="N5830" t="str">
        <f t="shared" si="734"/>
        <v>N/a</v>
      </c>
      <c r="O5830" t="str">
        <f t="shared" si="735"/>
        <v>tim@timwills.com</v>
      </c>
      <c r="S5830" s="1" t="s">
        <v>18433</v>
      </c>
    </row>
    <row r="5831" spans="1:19" ht="14.4" x14ac:dyDescent="0.3">
      <c r="A5831" s="1" t="s">
        <v>29</v>
      </c>
      <c r="B5831" s="1" t="s">
        <v>18436</v>
      </c>
      <c r="C5831" s="1" t="s">
        <v>18437</v>
      </c>
      <c r="D5831" s="1" t="str">
        <f t="shared" si="729"/>
        <v>Contrada Saltareccio  8</v>
      </c>
      <c r="E5831" s="1" t="s">
        <v>18395</v>
      </c>
      <c r="F5831" t="s">
        <v>19718</v>
      </c>
      <c r="G5831" t="str">
        <f t="shared" si="728"/>
        <v>N/A</v>
      </c>
      <c r="H5831" t="s">
        <v>19718</v>
      </c>
      <c r="I5831" s="1" t="str">
        <f t="shared" si="730"/>
        <v>SITO</v>
      </c>
      <c r="J5831" s="1" t="str">
        <f t="shared" si="731"/>
        <v>N/a</v>
      </c>
      <c r="K5831" s="1" t="s">
        <v>18438</v>
      </c>
      <c r="L5831" t="str">
        <f t="shared" si="732"/>
        <v>EMAIL</v>
      </c>
      <c r="M5831" t="str">
        <f t="shared" si="733"/>
        <v>cornelia.stump@libero.it</v>
      </c>
      <c r="N5831" t="str">
        <f t="shared" si="734"/>
        <v>N/a</v>
      </c>
      <c r="O5831" t="str">
        <f t="shared" si="735"/>
        <v>cornelia.stump@libero.it</v>
      </c>
      <c r="S5831" s="1" t="s">
        <v>18436</v>
      </c>
    </row>
    <row r="5832" spans="1:19" ht="14.4" x14ac:dyDescent="0.3">
      <c r="A5832" s="1" t="s">
        <v>12</v>
      </c>
      <c r="B5832" s="1" t="s">
        <v>18439</v>
      </c>
      <c r="C5832" s="1" t="s">
        <v>18440</v>
      </c>
      <c r="D5832" s="1" t="str">
        <f t="shared" si="729"/>
        <v>Contrada San Michele 25</v>
      </c>
      <c r="E5832" s="1" t="s">
        <v>18395</v>
      </c>
      <c r="F5832" t="s">
        <v>19718</v>
      </c>
      <c r="G5832" t="str">
        <f t="shared" si="728"/>
        <v>N/A</v>
      </c>
      <c r="H5832" t="s">
        <v>19718</v>
      </c>
      <c r="I5832" s="1" t="str">
        <f t="shared" si="730"/>
        <v>SITO</v>
      </c>
      <c r="J5832" s="1" t="str">
        <f t="shared" si="731"/>
        <v>N/a</v>
      </c>
      <c r="K5832" s="1" t="s">
        <v>18441</v>
      </c>
      <c r="L5832" t="str">
        <f t="shared" si="732"/>
        <v>EMAIL</v>
      </c>
      <c r="M5832" t="str">
        <f t="shared" si="733"/>
        <v>bianconirosanna@katamail.com</v>
      </c>
      <c r="N5832" t="str">
        <f t="shared" si="734"/>
        <v>N/a</v>
      </c>
      <c r="O5832" t="str">
        <f t="shared" si="735"/>
        <v>bianconirosanna@katamail.com</v>
      </c>
      <c r="S5832" s="1" t="s">
        <v>18439</v>
      </c>
    </row>
    <row r="5833" spans="1:19" ht="14.4" x14ac:dyDescent="0.3">
      <c r="A5833" s="1" t="s">
        <v>35</v>
      </c>
      <c r="B5833" s="1" t="s">
        <v>18442</v>
      </c>
      <c r="C5833" s="1" t="s">
        <v>18443</v>
      </c>
      <c r="D5833" s="1" t="str">
        <f t="shared" si="729"/>
        <v>C.Da Aso 7</v>
      </c>
      <c r="E5833" s="1" t="s">
        <v>18395</v>
      </c>
      <c r="F5833" s="1" t="s">
        <v>18444</v>
      </c>
      <c r="G5833" t="str">
        <f t="shared" si="728"/>
        <v>Lapedona</v>
      </c>
      <c r="H5833" s="1" t="s">
        <v>18445</v>
      </c>
      <c r="I5833" s="1" t="str">
        <f t="shared" si="730"/>
        <v>SITO</v>
      </c>
      <c r="J5833" s="1" t="str">
        <f t="shared" si="731"/>
        <v>www.agriturmontemaggio.it</v>
      </c>
      <c r="K5833" s="1" t="s">
        <v>18446</v>
      </c>
      <c r="L5833" t="str">
        <f t="shared" si="732"/>
        <v>EMAIL</v>
      </c>
      <c r="M5833" t="str">
        <f t="shared" si="733"/>
        <v>info@agriturmontemaggio.it</v>
      </c>
      <c r="N5833" t="str">
        <f t="shared" si="734"/>
        <v>www.agriturmontemaggio.it</v>
      </c>
      <c r="O5833" t="str">
        <f t="shared" si="735"/>
        <v>info@agriturmontemaggio.it</v>
      </c>
      <c r="S5833" s="1" t="s">
        <v>18442</v>
      </c>
    </row>
    <row r="5834" spans="1:19" ht="14.4" x14ac:dyDescent="0.3">
      <c r="A5834" s="1" t="s">
        <v>82</v>
      </c>
      <c r="B5834" s="1" t="s">
        <v>18447</v>
      </c>
      <c r="C5834" s="1" t="s">
        <v>18448</v>
      </c>
      <c r="D5834" s="1" t="str">
        <f t="shared" si="729"/>
        <v>Borgo Castellano 6</v>
      </c>
      <c r="E5834" s="1" t="s">
        <v>18395</v>
      </c>
      <c r="F5834" t="s">
        <v>19718</v>
      </c>
      <c r="G5834" t="str">
        <f t="shared" si="728"/>
        <v>N/A</v>
      </c>
      <c r="H5834" t="s">
        <v>19718</v>
      </c>
      <c r="I5834" s="1" t="str">
        <f t="shared" si="730"/>
        <v>SITO</v>
      </c>
      <c r="J5834" s="1" t="str">
        <f t="shared" si="731"/>
        <v>N/a</v>
      </c>
      <c r="K5834" s="1" t="s">
        <v>18449</v>
      </c>
      <c r="L5834" t="str">
        <f t="shared" si="732"/>
        <v>EMAIL</v>
      </c>
      <c r="M5834" t="str">
        <f t="shared" si="733"/>
        <v>apalloni@libero.it</v>
      </c>
      <c r="N5834" t="str">
        <f t="shared" si="734"/>
        <v>N/a</v>
      </c>
      <c r="O5834" t="str">
        <f t="shared" si="735"/>
        <v>apalloni@libero.it</v>
      </c>
      <c r="S5834" s="1" t="s">
        <v>18447</v>
      </c>
    </row>
    <row r="5835" spans="1:19" ht="14.4" x14ac:dyDescent="0.3">
      <c r="A5835" s="1" t="s">
        <v>29</v>
      </c>
      <c r="B5835" s="1" t="s">
        <v>18450</v>
      </c>
      <c r="C5835" s="1" t="s">
        <v>18451</v>
      </c>
      <c r="D5835" s="1" t="str">
        <f t="shared" si="729"/>
        <v>Via S.Ta Elisabetta 4</v>
      </c>
      <c r="E5835" s="1" t="s">
        <v>18395</v>
      </c>
      <c r="F5835" s="1" t="s">
        <v>17938</v>
      </c>
      <c r="G5835" t="str">
        <f t="shared" si="728"/>
        <v>Fermo</v>
      </c>
      <c r="H5835" s="1" t="s">
        <v>18452</v>
      </c>
      <c r="I5835" s="1" t="str">
        <f t="shared" si="730"/>
        <v>SITO</v>
      </c>
      <c r="J5835" s="1" t="str">
        <f t="shared" si="731"/>
        <v>www.acerocampestre.it</v>
      </c>
      <c r="K5835" s="1" t="s">
        <v>18453</v>
      </c>
      <c r="L5835" t="str">
        <f t="shared" si="732"/>
        <v>EMAIL</v>
      </c>
      <c r="M5835" t="str">
        <f t="shared" si="733"/>
        <v>info@acerocampestre.it</v>
      </c>
      <c r="N5835" t="str">
        <f t="shared" si="734"/>
        <v>www.acerocampestre.it</v>
      </c>
      <c r="O5835" t="str">
        <f t="shared" si="735"/>
        <v>info@acerocampestre.it</v>
      </c>
      <c r="S5835" s="1" t="s">
        <v>18450</v>
      </c>
    </row>
    <row r="5836" spans="1:19" ht="14.4" x14ac:dyDescent="0.3">
      <c r="A5836" s="1" t="s">
        <v>35</v>
      </c>
      <c r="B5836" s="1" t="s">
        <v>18454</v>
      </c>
      <c r="C5836" s="1" t="s">
        <v>18455</v>
      </c>
      <c r="D5836" s="1" t="str">
        <f t="shared" si="729"/>
        <v>C.Da Fonte Balzana 6</v>
      </c>
      <c r="E5836" s="1" t="s">
        <v>18395</v>
      </c>
      <c r="F5836" s="1" t="s">
        <v>18395</v>
      </c>
      <c r="G5836" t="str">
        <f t="shared" si="728"/>
        <v>Lapedona</v>
      </c>
      <c r="H5836" t="s">
        <v>19718</v>
      </c>
      <c r="I5836" s="1" t="str">
        <f t="shared" si="730"/>
        <v>SITO</v>
      </c>
      <c r="J5836" s="1" t="str">
        <f t="shared" si="731"/>
        <v>N/a</v>
      </c>
      <c r="K5836" s="1" t="s">
        <v>18456</v>
      </c>
      <c r="L5836" t="str">
        <f t="shared" si="732"/>
        <v>EMAIL</v>
      </c>
      <c r="M5836" t="str">
        <f t="shared" si="733"/>
        <v>lucianatiberi@alice.it</v>
      </c>
      <c r="N5836" t="str">
        <f t="shared" si="734"/>
        <v>N/a</v>
      </c>
      <c r="O5836" t="str">
        <f t="shared" si="735"/>
        <v>lucianatiberi@alice.it</v>
      </c>
      <c r="S5836" s="1" t="s">
        <v>18454</v>
      </c>
    </row>
    <row r="5837" spans="1:19" ht="14.4" x14ac:dyDescent="0.3">
      <c r="A5837" s="1" t="s">
        <v>82</v>
      </c>
      <c r="B5837" s="1" t="s">
        <v>18457</v>
      </c>
      <c r="C5837" s="1" t="s">
        <v>18458</v>
      </c>
      <c r="D5837" s="1" t="str">
        <f t="shared" si="729"/>
        <v>Contrada Acquarello 11</v>
      </c>
      <c r="E5837" s="1" t="s">
        <v>18395</v>
      </c>
      <c r="F5837" s="1" t="s">
        <v>18395</v>
      </c>
      <c r="G5837" t="str">
        <f t="shared" si="728"/>
        <v>Lapedona</v>
      </c>
      <c r="H5837" s="1" t="s">
        <v>18459</v>
      </c>
      <c r="I5837" s="1" t="str">
        <f t="shared" si="730"/>
        <v>SITO</v>
      </c>
      <c r="J5837" s="1" t="str">
        <f t="shared" si="731"/>
        <v>www.agriturismoacquarello.it</v>
      </c>
      <c r="K5837" s="1" t="s">
        <v>18460</v>
      </c>
      <c r="L5837" t="str">
        <f t="shared" si="732"/>
        <v>EMAIL</v>
      </c>
      <c r="M5837" t="str">
        <f t="shared" si="733"/>
        <v>info@agriturismoacquarello.it</v>
      </c>
      <c r="N5837" t="str">
        <f t="shared" si="734"/>
        <v>www.agriturismoacquarello.it</v>
      </c>
      <c r="O5837" t="str">
        <f t="shared" si="735"/>
        <v>info@agriturismoacquarello.it</v>
      </c>
      <c r="S5837" s="1" t="s">
        <v>18457</v>
      </c>
    </row>
    <row r="5838" spans="1:19" ht="14.4" x14ac:dyDescent="0.3">
      <c r="A5838" s="1" t="s">
        <v>35</v>
      </c>
      <c r="B5838" s="1" t="s">
        <v>18461</v>
      </c>
      <c r="C5838" s="1" t="s">
        <v>18462</v>
      </c>
      <c r="D5838" s="1" t="str">
        <f t="shared" si="729"/>
        <v>Contrada Madonna Bruna 25</v>
      </c>
      <c r="E5838" s="1" t="s">
        <v>18395</v>
      </c>
      <c r="F5838" s="1" t="s">
        <v>18395</v>
      </c>
      <c r="G5838" t="str">
        <f t="shared" si="728"/>
        <v>Lapedona</v>
      </c>
      <c r="H5838" s="1" t="s">
        <v>18463</v>
      </c>
      <c r="I5838" s="1" t="str">
        <f t="shared" si="730"/>
        <v>SITO</v>
      </c>
      <c r="J5838" s="1" t="str">
        <f t="shared" si="731"/>
        <v>www.ilfrantoioagriturismo.it</v>
      </c>
      <c r="K5838" s="1" t="s">
        <v>18464</v>
      </c>
      <c r="L5838" t="str">
        <f t="shared" si="732"/>
        <v>EMAIL</v>
      </c>
      <c r="M5838" t="str">
        <f t="shared" si="733"/>
        <v>tizianodecarolis@alice.it</v>
      </c>
      <c r="N5838" t="str">
        <f t="shared" si="734"/>
        <v>www.ilfrantoioagriturismo.it</v>
      </c>
      <c r="O5838" t="str">
        <f t="shared" si="735"/>
        <v>tizianodecarolis@alice.it</v>
      </c>
      <c r="S5838" s="1" t="s">
        <v>18461</v>
      </c>
    </row>
    <row r="5839" spans="1:19" ht="14.4" x14ac:dyDescent="0.3">
      <c r="A5839" s="1" t="s">
        <v>29</v>
      </c>
      <c r="B5839" s="1" t="s">
        <v>18465</v>
      </c>
      <c r="C5839" s="1" t="s">
        <v>18466</v>
      </c>
      <c r="D5839" s="1" t="str">
        <f t="shared" si="729"/>
        <v>Via Roma 4</v>
      </c>
      <c r="E5839" s="1" t="s">
        <v>18395</v>
      </c>
      <c r="F5839" t="s">
        <v>19718</v>
      </c>
      <c r="G5839" t="str">
        <f t="shared" si="728"/>
        <v>N/A</v>
      </c>
      <c r="H5839" t="s">
        <v>19718</v>
      </c>
      <c r="I5839" s="1" t="str">
        <f t="shared" si="730"/>
        <v>SITO</v>
      </c>
      <c r="J5839" s="1" t="str">
        <f t="shared" si="731"/>
        <v>N/a</v>
      </c>
      <c r="K5839" t="s">
        <v>19718</v>
      </c>
      <c r="L5839" t="str">
        <f t="shared" si="732"/>
        <v>SITO</v>
      </c>
      <c r="M5839" t="str">
        <f t="shared" si="733"/>
        <v xml:space="preserve"> </v>
      </c>
      <c r="N5839" t="str">
        <f t="shared" si="734"/>
        <v>N/a</v>
      </c>
      <c r="O5839" t="str">
        <f t="shared" si="735"/>
        <v>N/a</v>
      </c>
      <c r="S5839" s="1" t="s">
        <v>18465</v>
      </c>
    </row>
    <row r="5840" spans="1:19" ht="14.4" x14ac:dyDescent="0.3">
      <c r="A5840" s="1" t="s">
        <v>20</v>
      </c>
      <c r="B5840" s="1" t="s">
        <v>18467</v>
      </c>
      <c r="C5840" s="1" t="s">
        <v>18468</v>
      </c>
      <c r="D5840" s="1" t="str">
        <f t="shared" si="729"/>
        <v>Viale America 1/A,B</v>
      </c>
      <c r="E5840" s="1" t="s">
        <v>18469</v>
      </c>
      <c r="F5840" s="1" t="s">
        <v>18470</v>
      </c>
      <c r="G5840" t="str">
        <f t="shared" si="728"/>
        <v>Viale America</v>
      </c>
      <c r="H5840" t="s">
        <v>19718</v>
      </c>
      <c r="I5840" s="1" t="str">
        <f t="shared" si="730"/>
        <v>SITO</v>
      </c>
      <c r="J5840" s="1" t="str">
        <f t="shared" si="731"/>
        <v>N/a</v>
      </c>
      <c r="K5840" t="s">
        <v>19718</v>
      </c>
      <c r="L5840" t="str">
        <f t="shared" si="732"/>
        <v>SITO</v>
      </c>
      <c r="M5840" t="str">
        <f t="shared" si="733"/>
        <v xml:space="preserve"> </v>
      </c>
      <c r="N5840" t="str">
        <f t="shared" si="734"/>
        <v>N/a</v>
      </c>
      <c r="O5840" t="str">
        <f t="shared" si="735"/>
        <v>N/a</v>
      </c>
      <c r="S5840" s="1" t="s">
        <v>18467</v>
      </c>
    </row>
    <row r="5841" spans="1:19" ht="14.4" x14ac:dyDescent="0.3">
      <c r="A5841" s="1" t="s">
        <v>29</v>
      </c>
      <c r="B5841" s="1" t="s">
        <v>18471</v>
      </c>
      <c r="C5841" s="1" t="s">
        <v>18472</v>
      </c>
      <c r="D5841" s="1" t="str">
        <f t="shared" si="729"/>
        <v>Via Della Libertà 20</v>
      </c>
      <c r="E5841" s="1" t="s">
        <v>18469</v>
      </c>
      <c r="F5841" t="s">
        <v>19718</v>
      </c>
      <c r="G5841" t="str">
        <f t="shared" si="728"/>
        <v>N/A</v>
      </c>
      <c r="H5841" t="s">
        <v>19718</v>
      </c>
      <c r="I5841" s="1" t="str">
        <f t="shared" si="730"/>
        <v>SITO</v>
      </c>
      <c r="J5841" s="1" t="str">
        <f t="shared" si="731"/>
        <v>N/a</v>
      </c>
      <c r="K5841" s="1" t="s">
        <v>18473</v>
      </c>
      <c r="L5841" t="str">
        <f t="shared" si="732"/>
        <v>EMAIL</v>
      </c>
      <c r="M5841" t="str">
        <f t="shared" si="733"/>
        <v>agricolalegrazie@gmail.com</v>
      </c>
      <c r="N5841" t="str">
        <f t="shared" si="734"/>
        <v>N/a</v>
      </c>
      <c r="O5841" t="str">
        <f t="shared" si="735"/>
        <v>agricolalegrazie@gmail.com</v>
      </c>
      <c r="S5841" s="1" t="s">
        <v>18471</v>
      </c>
    </row>
    <row r="5842" spans="1:19" ht="14.4" x14ac:dyDescent="0.3">
      <c r="A5842" s="1" t="s">
        <v>29</v>
      </c>
      <c r="B5842" s="1" t="s">
        <v>18474</v>
      </c>
      <c r="C5842" s="1" t="s">
        <v>18475</v>
      </c>
      <c r="D5842" s="1" t="str">
        <f t="shared" si="729"/>
        <v>Via Poggio San Gaetano 19</v>
      </c>
      <c r="E5842" s="1" t="s">
        <v>18469</v>
      </c>
      <c r="F5842" s="1" t="s">
        <v>18469</v>
      </c>
      <c r="G5842" t="str">
        <f t="shared" si="728"/>
        <v>Magliano Di Tenna</v>
      </c>
      <c r="H5842" s="1" t="s">
        <v>18476</v>
      </c>
      <c r="I5842" s="1" t="str">
        <f t="shared" si="730"/>
        <v>SITO</v>
      </c>
      <c r="J5842" s="1" t="str">
        <f t="shared" si="731"/>
        <v>lugrilloholiday.altervista.org</v>
      </c>
      <c r="K5842" s="1" t="s">
        <v>18477</v>
      </c>
      <c r="L5842" t="str">
        <f t="shared" si="732"/>
        <v>EMAIL</v>
      </c>
      <c r="M5842" t="str">
        <f t="shared" si="733"/>
        <v>barbaravita@hotmail.com</v>
      </c>
      <c r="N5842" t="str">
        <f t="shared" si="734"/>
        <v>lugrilloholiday.altervista.org</v>
      </c>
      <c r="O5842" t="str">
        <f t="shared" si="735"/>
        <v>barbaravita@hotmail.com</v>
      </c>
      <c r="S5842" s="1" t="s">
        <v>18474</v>
      </c>
    </row>
    <row r="5843" spans="1:19" ht="14.4" x14ac:dyDescent="0.3">
      <c r="A5843" s="1" t="s">
        <v>29</v>
      </c>
      <c r="B5843" s="1" t="s">
        <v>18478</v>
      </c>
      <c r="C5843" s="1" t="s">
        <v>18479</v>
      </c>
      <c r="D5843" s="1" t="str">
        <f t="shared" si="729"/>
        <v>Contrada San Lorenzo 1</v>
      </c>
      <c r="E5843" s="1" t="s">
        <v>18480</v>
      </c>
      <c r="F5843" s="1" t="s">
        <v>18480</v>
      </c>
      <c r="G5843" t="str">
        <f t="shared" si="728"/>
        <v>Massa Fermana</v>
      </c>
      <c r="H5843" t="s">
        <v>19718</v>
      </c>
      <c r="I5843" s="1" t="str">
        <f t="shared" si="730"/>
        <v>SITO</v>
      </c>
      <c r="J5843" s="1" t="str">
        <f t="shared" si="731"/>
        <v>N/a</v>
      </c>
      <c r="K5843" s="1" t="s">
        <v>18481</v>
      </c>
      <c r="L5843" t="str">
        <f t="shared" si="732"/>
        <v>EMAIL</v>
      </c>
      <c r="M5843" t="str">
        <f t="shared" si="733"/>
        <v>info@lacasadelviaggiatorebb.com</v>
      </c>
      <c r="N5843" t="str">
        <f t="shared" si="734"/>
        <v>N/a</v>
      </c>
      <c r="O5843" t="str">
        <f t="shared" si="735"/>
        <v>info@lacasadelviaggiatorebb.com</v>
      </c>
      <c r="S5843" s="1" t="s">
        <v>18478</v>
      </c>
    </row>
    <row r="5844" spans="1:19" ht="14.4" x14ac:dyDescent="0.3">
      <c r="A5844" s="1" t="s">
        <v>6</v>
      </c>
      <c r="B5844" s="1" t="s">
        <v>18482</v>
      </c>
      <c r="C5844" s="1" t="s">
        <v>18483</v>
      </c>
      <c r="D5844" s="1" t="str">
        <f t="shared" si="729"/>
        <v>Via Ete 70</v>
      </c>
      <c r="E5844" s="1" t="s">
        <v>18484</v>
      </c>
      <c r="F5844" t="s">
        <v>19718</v>
      </c>
      <c r="G5844" t="str">
        <f t="shared" si="728"/>
        <v>N/A</v>
      </c>
      <c r="H5844" t="s">
        <v>19718</v>
      </c>
      <c r="I5844" s="1" t="str">
        <f t="shared" si="730"/>
        <v>SITO</v>
      </c>
      <c r="J5844" s="1" t="str">
        <f t="shared" si="731"/>
        <v>N/a</v>
      </c>
      <c r="K5844" s="1" t="s">
        <v>18485</v>
      </c>
      <c r="L5844" t="str">
        <f t="shared" si="732"/>
        <v>EMAIL</v>
      </c>
      <c r="M5844" t="str">
        <f t="shared" si="733"/>
        <v>gianna.squarcia@gmail.com</v>
      </c>
      <c r="N5844" t="str">
        <f t="shared" si="734"/>
        <v>N/a</v>
      </c>
      <c r="O5844" t="str">
        <f t="shared" si="735"/>
        <v>gianna.squarcia@gmail.com</v>
      </c>
      <c r="S5844" s="1" t="s">
        <v>18482</v>
      </c>
    </row>
    <row r="5845" spans="1:19" ht="14.4" x14ac:dyDescent="0.3">
      <c r="A5845" s="1" t="s">
        <v>29</v>
      </c>
      <c r="B5845" s="1" t="s">
        <v>18486</v>
      </c>
      <c r="C5845" s="1" t="s">
        <v>18487</v>
      </c>
      <c r="D5845" s="1" t="str">
        <f t="shared" si="729"/>
        <v>Via Borgo Caucci 3</v>
      </c>
      <c r="E5845" s="1" t="s">
        <v>18484</v>
      </c>
      <c r="F5845" s="1" t="s">
        <v>18488</v>
      </c>
      <c r="G5845" t="str">
        <f t="shared" si="728"/>
        <v>Frazione Sant'Elpidio Morico</v>
      </c>
      <c r="H5845" s="1" t="s">
        <v>18489</v>
      </c>
      <c r="I5845" s="1" t="str">
        <f t="shared" si="730"/>
        <v>SITO</v>
      </c>
      <c r="J5845" s="1" t="str">
        <f t="shared" si="731"/>
        <v>http://leduetorrinere.blogspot.it/</v>
      </c>
      <c r="K5845" s="1" t="s">
        <v>18490</v>
      </c>
      <c r="L5845" t="str">
        <f t="shared" si="732"/>
        <v>EMAIL</v>
      </c>
      <c r="M5845" t="str">
        <f t="shared" si="733"/>
        <v>leduetorri@live.it</v>
      </c>
      <c r="N5845" t="str">
        <f t="shared" si="734"/>
        <v>http://leduetorrinere.blogspot.it/</v>
      </c>
      <c r="O5845" t="str">
        <f t="shared" si="735"/>
        <v>leduetorri@live.it</v>
      </c>
      <c r="S5845" s="1" t="s">
        <v>18486</v>
      </c>
    </row>
    <row r="5846" spans="1:19" ht="14.4" x14ac:dyDescent="0.3">
      <c r="A5846" s="1" t="s">
        <v>29</v>
      </c>
      <c r="B5846" s="1" t="s">
        <v>7441</v>
      </c>
      <c r="C5846" s="1" t="s">
        <v>18491</v>
      </c>
      <c r="D5846" s="1" t="str">
        <f t="shared" si="729"/>
        <v>Via Rivo 42</v>
      </c>
      <c r="E5846" s="1" t="s">
        <v>18484</v>
      </c>
      <c r="F5846" s="1" t="s">
        <v>18484</v>
      </c>
      <c r="G5846" t="str">
        <f t="shared" si="728"/>
        <v>Monsampietro Morico</v>
      </c>
      <c r="H5846" t="s">
        <v>19718</v>
      </c>
      <c r="I5846" s="1" t="str">
        <f t="shared" si="730"/>
        <v>SITO</v>
      </c>
      <c r="J5846" s="1" t="str">
        <f t="shared" si="731"/>
        <v>N/a</v>
      </c>
      <c r="K5846" s="1" t="s">
        <v>18492</v>
      </c>
      <c r="L5846" t="str">
        <f t="shared" si="732"/>
        <v>EMAIL</v>
      </c>
      <c r="M5846" t="str">
        <f t="shared" si="733"/>
        <v>info@lacollina.eu</v>
      </c>
      <c r="N5846" t="str">
        <f t="shared" si="734"/>
        <v>N/a</v>
      </c>
      <c r="O5846" t="str">
        <f t="shared" si="735"/>
        <v>info@lacollina.eu</v>
      </c>
      <c r="S5846" s="1" t="s">
        <v>7441</v>
      </c>
    </row>
    <row r="5847" spans="1:19" ht="14.4" x14ac:dyDescent="0.3">
      <c r="A5847" s="1" t="s">
        <v>29</v>
      </c>
      <c r="B5847" s="1" t="s">
        <v>18493</v>
      </c>
      <c r="C5847" s="1" t="s">
        <v>18494</v>
      </c>
      <c r="D5847" s="1" t="str">
        <f t="shared" si="729"/>
        <v>Via Brodolini 28</v>
      </c>
      <c r="E5847" s="1" t="s">
        <v>18495</v>
      </c>
      <c r="F5847" t="s">
        <v>19718</v>
      </c>
      <c r="G5847" t="str">
        <f t="shared" si="728"/>
        <v>N/A</v>
      </c>
      <c r="H5847" t="s">
        <v>19718</v>
      </c>
      <c r="I5847" s="1" t="str">
        <f t="shared" si="730"/>
        <v>SITO</v>
      </c>
      <c r="J5847" s="1" t="str">
        <f t="shared" si="731"/>
        <v>N/a</v>
      </c>
      <c r="K5847" s="1" t="s">
        <v>18496</v>
      </c>
      <c r="L5847" t="str">
        <f t="shared" si="732"/>
        <v>EMAIL</v>
      </c>
      <c r="M5847" t="str">
        <f t="shared" si="733"/>
        <v>bellabarbamarco@gmail.com</v>
      </c>
      <c r="N5847" t="str">
        <f t="shared" si="734"/>
        <v>N/a</v>
      </c>
      <c r="O5847" t="str">
        <f t="shared" si="735"/>
        <v>bellabarbamarco@gmail.com</v>
      </c>
      <c r="S5847" s="1" t="s">
        <v>18493</v>
      </c>
    </row>
    <row r="5848" spans="1:19" ht="14.4" x14ac:dyDescent="0.3">
      <c r="A5848" s="1" t="s">
        <v>20</v>
      </c>
      <c r="B5848" s="1" t="s">
        <v>18497</v>
      </c>
      <c r="C5848" s="1" t="s">
        <v>18498</v>
      </c>
      <c r="D5848" s="1" t="str">
        <f t="shared" si="729"/>
        <v>Via Palazzo Snc</v>
      </c>
      <c r="E5848" s="1" t="s">
        <v>18495</v>
      </c>
      <c r="F5848" t="s">
        <v>19718</v>
      </c>
      <c r="G5848" t="str">
        <f t="shared" si="728"/>
        <v>N/A</v>
      </c>
      <c r="H5848" s="1" t="s">
        <v>18499</v>
      </c>
      <c r="I5848" s="1" t="str">
        <f t="shared" si="730"/>
        <v>SITO</v>
      </c>
      <c r="J5848" s="1" t="str">
        <f t="shared" si="731"/>
        <v>www.palazzoriccucci.com</v>
      </c>
      <c r="K5848" s="1" t="s">
        <v>18500</v>
      </c>
      <c r="L5848" t="str">
        <f t="shared" si="732"/>
        <v>EMAIL</v>
      </c>
      <c r="M5848" t="str">
        <f t="shared" si="733"/>
        <v>info@palazzoriccucci.com</v>
      </c>
      <c r="N5848" t="str">
        <f t="shared" si="734"/>
        <v>www.palazzoriccucci.com</v>
      </c>
      <c r="O5848" t="str">
        <f t="shared" si="735"/>
        <v>info@palazzoriccucci.com</v>
      </c>
      <c r="S5848" s="1" t="s">
        <v>18497</v>
      </c>
    </row>
    <row r="5849" spans="1:19" ht="14.4" x14ac:dyDescent="0.3">
      <c r="A5849" s="1" t="s">
        <v>88</v>
      </c>
      <c r="B5849" s="1" t="s">
        <v>137</v>
      </c>
      <c r="C5849" t="s">
        <v>19718</v>
      </c>
      <c r="D5849" s="1" t="str">
        <f t="shared" si="729"/>
        <v>N/A</v>
      </c>
      <c r="E5849" s="1" t="s">
        <v>18495</v>
      </c>
      <c r="F5849" t="s">
        <v>19718</v>
      </c>
      <c r="G5849" t="str">
        <f t="shared" si="728"/>
        <v>N/A</v>
      </c>
      <c r="H5849" t="s">
        <v>19718</v>
      </c>
      <c r="I5849" s="1" t="str">
        <f t="shared" si="730"/>
        <v>SITO</v>
      </c>
      <c r="J5849" s="1" t="str">
        <f t="shared" si="731"/>
        <v>N/a</v>
      </c>
      <c r="K5849" t="s">
        <v>19718</v>
      </c>
      <c r="L5849" t="str">
        <f t="shared" si="732"/>
        <v>SITO</v>
      </c>
      <c r="M5849" t="str">
        <f t="shared" si="733"/>
        <v xml:space="preserve"> </v>
      </c>
      <c r="N5849" t="str">
        <f t="shared" si="734"/>
        <v>N/a</v>
      </c>
      <c r="O5849" t="str">
        <f t="shared" si="735"/>
        <v>N/a</v>
      </c>
      <c r="S5849" s="1" t="s">
        <v>137</v>
      </c>
    </row>
    <row r="5850" spans="1:19" ht="14.4" x14ac:dyDescent="0.3">
      <c r="A5850" s="1" t="s">
        <v>20</v>
      </c>
      <c r="B5850" s="1" t="s">
        <v>3007</v>
      </c>
      <c r="C5850" s="1" t="s">
        <v>18501</v>
      </c>
      <c r="D5850" s="1" t="str">
        <f t="shared" si="729"/>
        <v>Via Borgo Xx Settembre 37</v>
      </c>
      <c r="E5850" s="1" t="s">
        <v>18495</v>
      </c>
      <c r="F5850" s="1" t="s">
        <v>18495</v>
      </c>
      <c r="G5850" t="str">
        <f t="shared" si="728"/>
        <v>Montappone</v>
      </c>
      <c r="H5850" t="s">
        <v>19718</v>
      </c>
      <c r="I5850" s="1" t="str">
        <f t="shared" si="730"/>
        <v>SITO</v>
      </c>
      <c r="J5850" s="1" t="str">
        <f t="shared" si="731"/>
        <v>N/a</v>
      </c>
      <c r="K5850" s="1" t="s">
        <v>18502</v>
      </c>
      <c r="L5850" t="str">
        <f t="shared" si="732"/>
        <v>EMAIL</v>
      </c>
      <c r="M5850" t="str">
        <f t="shared" si="733"/>
        <v>ristorante.s.giorgio@virgilio.it</v>
      </c>
      <c r="N5850" t="str">
        <f t="shared" si="734"/>
        <v>N/a</v>
      </c>
      <c r="O5850" t="str">
        <f t="shared" si="735"/>
        <v>ristorante.s.giorgio@virgilio.it</v>
      </c>
      <c r="S5850" s="1" t="s">
        <v>3007</v>
      </c>
    </row>
    <row r="5851" spans="1:19" ht="14.4" x14ac:dyDescent="0.3">
      <c r="A5851" s="1" t="s">
        <v>35</v>
      </c>
      <c r="B5851" s="1" t="s">
        <v>18503</v>
      </c>
      <c r="C5851" s="1" t="s">
        <v>18504</v>
      </c>
      <c r="D5851" s="1" t="str">
        <f t="shared" si="729"/>
        <v>Contrada Marulla 1</v>
      </c>
      <c r="E5851" s="1" t="s">
        <v>18505</v>
      </c>
      <c r="F5851" s="1" t="s">
        <v>18505</v>
      </c>
      <c r="G5851" t="str">
        <f t="shared" si="728"/>
        <v>Montefalcone Appennino</v>
      </c>
      <c r="H5851" s="1" t="s">
        <v>18506</v>
      </c>
      <c r="I5851" s="1" t="str">
        <f t="shared" si="730"/>
        <v>SITO</v>
      </c>
      <c r="J5851" s="1" t="str">
        <f t="shared" si="731"/>
        <v>www.agriturismomarulla.it</v>
      </c>
      <c r="K5851" s="1" t="s">
        <v>18507</v>
      </c>
      <c r="L5851" t="str">
        <f t="shared" si="732"/>
        <v>EMAIL</v>
      </c>
      <c r="M5851" t="str">
        <f t="shared" si="733"/>
        <v>agriturismomarulla@libero.it</v>
      </c>
      <c r="N5851" t="str">
        <f t="shared" si="734"/>
        <v>www.agriturismomarulla.it</v>
      </c>
      <c r="O5851" t="str">
        <f t="shared" si="735"/>
        <v>agriturismomarulla@libero.it</v>
      </c>
      <c r="S5851" s="1" t="s">
        <v>18503</v>
      </c>
    </row>
    <row r="5852" spans="1:19" ht="14.4" x14ac:dyDescent="0.3">
      <c r="A5852" s="1" t="s">
        <v>35</v>
      </c>
      <c r="B5852" s="1" t="s">
        <v>18508</v>
      </c>
      <c r="C5852" s="1" t="s">
        <v>18509</v>
      </c>
      <c r="D5852" s="1" t="str">
        <f t="shared" si="729"/>
        <v>Contrada San Lorenzo 63</v>
      </c>
      <c r="E5852" s="1" t="s">
        <v>18505</v>
      </c>
      <c r="F5852" s="1" t="s">
        <v>18505</v>
      </c>
      <c r="G5852" t="str">
        <f t="shared" si="728"/>
        <v>Montefalcone Appennino</v>
      </c>
      <c r="H5852" t="s">
        <v>19718</v>
      </c>
      <c r="I5852" s="1" t="str">
        <f t="shared" si="730"/>
        <v>SITO</v>
      </c>
      <c r="J5852" s="1" t="str">
        <f t="shared" si="731"/>
        <v>N/a</v>
      </c>
      <c r="K5852" t="s">
        <v>19718</v>
      </c>
      <c r="L5852" t="str">
        <f t="shared" si="732"/>
        <v>SITO</v>
      </c>
      <c r="M5852" t="str">
        <f t="shared" si="733"/>
        <v xml:space="preserve"> </v>
      </c>
      <c r="N5852" t="str">
        <f t="shared" si="734"/>
        <v>N/a</v>
      </c>
      <c r="O5852" t="str">
        <f t="shared" si="735"/>
        <v>N/a</v>
      </c>
      <c r="S5852" s="1" t="s">
        <v>18508</v>
      </c>
    </row>
    <row r="5853" spans="1:19" ht="14.4" x14ac:dyDescent="0.3">
      <c r="A5853" s="1" t="s">
        <v>82</v>
      </c>
      <c r="B5853" s="1" t="s">
        <v>12530</v>
      </c>
      <c r="C5853" s="1" t="s">
        <v>18510</v>
      </c>
      <c r="D5853" s="1" t="str">
        <f t="shared" si="729"/>
        <v>Contrada Cese 1</v>
      </c>
      <c r="E5853" s="1" t="s">
        <v>18505</v>
      </c>
      <c r="F5853" s="1" t="s">
        <v>18505</v>
      </c>
      <c r="G5853" t="str">
        <f t="shared" si="728"/>
        <v>Montefalcone Appennino</v>
      </c>
      <c r="H5853" s="1" t="s">
        <v>12532</v>
      </c>
      <c r="I5853" s="1" t="str">
        <f t="shared" si="730"/>
        <v>SITO</v>
      </c>
      <c r="J5853" s="1" t="str">
        <f t="shared" si="731"/>
        <v>www.sanruffino.com</v>
      </c>
      <c r="K5853" s="1" t="s">
        <v>12533</v>
      </c>
      <c r="L5853" t="str">
        <f t="shared" si="732"/>
        <v>EMAIL</v>
      </c>
      <c r="M5853" t="str">
        <f t="shared" si="733"/>
        <v>info@sanruffino.com</v>
      </c>
      <c r="N5853" t="str">
        <f t="shared" si="734"/>
        <v>www.sanruffino.com</v>
      </c>
      <c r="O5853" t="str">
        <f t="shared" si="735"/>
        <v>info@sanruffino.com</v>
      </c>
      <c r="S5853" s="1" t="s">
        <v>12530</v>
      </c>
    </row>
    <row r="5854" spans="1:19" ht="14.4" x14ac:dyDescent="0.3">
      <c r="A5854" s="1" t="s">
        <v>82</v>
      </c>
      <c r="B5854" s="1" t="s">
        <v>18511</v>
      </c>
      <c r="C5854" t="s">
        <v>19718</v>
      </c>
      <c r="D5854" s="1" t="str">
        <f t="shared" si="729"/>
        <v>N/A</v>
      </c>
      <c r="E5854" s="1" t="s">
        <v>18505</v>
      </c>
      <c r="F5854" s="1" t="s">
        <v>18505</v>
      </c>
      <c r="G5854" t="str">
        <f t="shared" si="728"/>
        <v>Montefalcone Appennino</v>
      </c>
      <c r="H5854" t="s">
        <v>19718</v>
      </c>
      <c r="I5854" s="1" t="str">
        <f t="shared" si="730"/>
        <v>SITO</v>
      </c>
      <c r="J5854" s="1" t="str">
        <f t="shared" si="731"/>
        <v>N/a</v>
      </c>
      <c r="K5854" t="s">
        <v>19718</v>
      </c>
      <c r="L5854" t="str">
        <f t="shared" si="732"/>
        <v>SITO</v>
      </c>
      <c r="M5854" t="str">
        <f t="shared" si="733"/>
        <v xml:space="preserve"> </v>
      </c>
      <c r="N5854" t="str">
        <f t="shared" si="734"/>
        <v>N/a</v>
      </c>
      <c r="O5854" t="str">
        <f t="shared" si="735"/>
        <v>N/a</v>
      </c>
      <c r="S5854" s="1" t="s">
        <v>18511</v>
      </c>
    </row>
    <row r="5855" spans="1:19" ht="14.4" x14ac:dyDescent="0.3">
      <c r="A5855" s="1" t="s">
        <v>12</v>
      </c>
      <c r="B5855" s="1" t="s">
        <v>18512</v>
      </c>
      <c r="C5855" s="1" t="s">
        <v>18513</v>
      </c>
      <c r="D5855" s="1" t="str">
        <f t="shared" si="729"/>
        <v>Località Sasso Snc</v>
      </c>
      <c r="E5855" s="1" t="s">
        <v>18505</v>
      </c>
      <c r="F5855" s="1" t="s">
        <v>18514</v>
      </c>
      <c r="G5855" t="str">
        <f t="shared" si="728"/>
        <v>Località Sasso</v>
      </c>
      <c r="H5855" t="s">
        <v>19718</v>
      </c>
      <c r="I5855" s="1" t="str">
        <f t="shared" si="730"/>
        <v>SITO</v>
      </c>
      <c r="J5855" s="1" t="str">
        <f t="shared" si="731"/>
        <v>N/a</v>
      </c>
      <c r="K5855" s="1" t="s">
        <v>9441</v>
      </c>
      <c r="L5855" t="str">
        <f t="shared" si="732"/>
        <v>EMAIL</v>
      </c>
      <c r="M5855" t="str">
        <f t="shared" si="733"/>
        <v>sangiuliano@domusmacerata.it</v>
      </c>
      <c r="N5855" t="str">
        <f t="shared" si="734"/>
        <v>N/a</v>
      </c>
      <c r="O5855" t="str">
        <f t="shared" si="735"/>
        <v>sangiuliano@domusmacerata.it</v>
      </c>
      <c r="S5855" s="1" t="s">
        <v>18512</v>
      </c>
    </row>
    <row r="5856" spans="1:19" ht="14.4" x14ac:dyDescent="0.3">
      <c r="A5856" s="1" t="s">
        <v>82</v>
      </c>
      <c r="B5856" s="1" t="s">
        <v>18515</v>
      </c>
      <c r="C5856" s="1" t="s">
        <v>18516</v>
      </c>
      <c r="D5856" s="1" t="str">
        <f t="shared" si="729"/>
        <v>Contrada Marulla 2</v>
      </c>
      <c r="E5856" s="1" t="s">
        <v>18505</v>
      </c>
      <c r="F5856" t="s">
        <v>19718</v>
      </c>
      <c r="G5856" t="str">
        <f t="shared" si="728"/>
        <v>N/A</v>
      </c>
      <c r="H5856" t="s">
        <v>19718</v>
      </c>
      <c r="I5856" s="1" t="str">
        <f t="shared" si="730"/>
        <v>SITO</v>
      </c>
      <c r="J5856" s="1" t="str">
        <f t="shared" si="731"/>
        <v>N/a</v>
      </c>
      <c r="K5856" s="1" t="s">
        <v>18517</v>
      </c>
      <c r="L5856" t="str">
        <f t="shared" si="732"/>
        <v>EMAIL</v>
      </c>
      <c r="M5856" t="str">
        <f t="shared" si="733"/>
        <v>gianluca.marziali@coldiretti.it</v>
      </c>
      <c r="N5856" t="str">
        <f t="shared" si="734"/>
        <v>N/a</v>
      </c>
      <c r="O5856" t="str">
        <f t="shared" si="735"/>
        <v>gianluca.marziali@coldiretti.it</v>
      </c>
      <c r="S5856" s="1" t="s">
        <v>18515</v>
      </c>
    </row>
    <row r="5857" spans="1:19" ht="14.4" x14ac:dyDescent="0.3">
      <c r="A5857" s="1" t="s">
        <v>82</v>
      </c>
      <c r="B5857" s="1" t="s">
        <v>18518</v>
      </c>
      <c r="C5857" s="1" t="s">
        <v>18519</v>
      </c>
      <c r="D5857" s="1" t="str">
        <f t="shared" si="729"/>
        <v>C.Da Faveto 88</v>
      </c>
      <c r="E5857" s="1" t="s">
        <v>18505</v>
      </c>
      <c r="F5857" t="s">
        <v>19718</v>
      </c>
      <c r="G5857" t="str">
        <f t="shared" si="728"/>
        <v>N/A</v>
      </c>
      <c r="H5857" t="s">
        <v>19718</v>
      </c>
      <c r="I5857" s="1" t="str">
        <f t="shared" si="730"/>
        <v>SITO</v>
      </c>
      <c r="J5857" s="1" t="str">
        <f t="shared" si="731"/>
        <v>N/a</v>
      </c>
      <c r="K5857" s="1" t="s">
        <v>18520</v>
      </c>
      <c r="L5857" t="str">
        <f t="shared" si="732"/>
        <v>EMAIL</v>
      </c>
      <c r="M5857" t="str">
        <f t="shared" si="733"/>
        <v>sabri14@alice.it</v>
      </c>
      <c r="N5857" t="str">
        <f t="shared" si="734"/>
        <v>N/a</v>
      </c>
      <c r="O5857" t="str">
        <f t="shared" si="735"/>
        <v>sabri14@alice.it</v>
      </c>
      <c r="S5857" s="1" t="s">
        <v>18518</v>
      </c>
    </row>
    <row r="5858" spans="1:19" ht="14.4" x14ac:dyDescent="0.3">
      <c r="A5858" s="1" t="s">
        <v>29</v>
      </c>
      <c r="B5858" s="1" t="s">
        <v>18521</v>
      </c>
      <c r="C5858" t="s">
        <v>19718</v>
      </c>
      <c r="D5858" s="1" t="str">
        <f t="shared" si="729"/>
        <v>N/A</v>
      </c>
      <c r="E5858" s="1" t="s">
        <v>18505</v>
      </c>
      <c r="F5858" t="s">
        <v>19718</v>
      </c>
      <c r="G5858" t="str">
        <f t="shared" si="728"/>
        <v>N/A</v>
      </c>
      <c r="H5858" t="s">
        <v>19718</v>
      </c>
      <c r="I5858" s="1" t="str">
        <f t="shared" si="730"/>
        <v>SITO</v>
      </c>
      <c r="J5858" s="1" t="str">
        <f t="shared" si="731"/>
        <v>N/a</v>
      </c>
      <c r="K5858" s="1" t="s">
        <v>18522</v>
      </c>
      <c r="L5858" t="str">
        <f t="shared" si="732"/>
        <v>EMAIL</v>
      </c>
      <c r="M5858" t="str">
        <f t="shared" si="733"/>
        <v>milani.isa@libero.it</v>
      </c>
      <c r="N5858" t="str">
        <f t="shared" si="734"/>
        <v>N/a</v>
      </c>
      <c r="O5858" t="str">
        <f t="shared" si="735"/>
        <v>milani.isa@libero.it</v>
      </c>
      <c r="S5858" s="1" t="s">
        <v>18521</v>
      </c>
    </row>
    <row r="5859" spans="1:19" ht="14.4" x14ac:dyDescent="0.3">
      <c r="A5859" s="1" t="s">
        <v>29</v>
      </c>
      <c r="B5859" s="1" t="s">
        <v>18523</v>
      </c>
      <c r="C5859" s="1" t="s">
        <v>12470</v>
      </c>
      <c r="D5859" s="1" t="str">
        <f t="shared" si="729"/>
        <v>Via Roma 6</v>
      </c>
      <c r="E5859" s="1" t="s">
        <v>18505</v>
      </c>
      <c r="F5859" t="s">
        <v>19718</v>
      </c>
      <c r="G5859" t="str">
        <f t="shared" si="728"/>
        <v>N/A</v>
      </c>
      <c r="H5859" s="1" t="s">
        <v>18524</v>
      </c>
      <c r="I5859" s="1" t="str">
        <f t="shared" si="730"/>
        <v>SITO</v>
      </c>
      <c r="J5859" s="1" t="str">
        <f t="shared" si="731"/>
        <v>www.bbnonnaluisa.it</v>
      </c>
      <c r="K5859" s="1" t="s">
        <v>18525</v>
      </c>
      <c r="L5859" t="str">
        <f t="shared" si="732"/>
        <v>EMAIL</v>
      </c>
      <c r="M5859" t="str">
        <f t="shared" si="733"/>
        <v>bbnonnaluisa@libero.it</v>
      </c>
      <c r="N5859" t="str">
        <f t="shared" si="734"/>
        <v>www.bbnonnaluisa.it</v>
      </c>
      <c r="O5859" t="str">
        <f t="shared" si="735"/>
        <v>bbnonnaluisa@libero.it</v>
      </c>
      <c r="S5859" s="1" t="s">
        <v>18523</v>
      </c>
    </row>
    <row r="5860" spans="1:19" ht="14.4" x14ac:dyDescent="0.3">
      <c r="A5860" s="1" t="s">
        <v>35</v>
      </c>
      <c r="B5860" s="1" t="s">
        <v>18526</v>
      </c>
      <c r="C5860" s="1" t="s">
        <v>18527</v>
      </c>
      <c r="D5860" s="1" t="str">
        <f t="shared" si="729"/>
        <v>C.Da Collina 11</v>
      </c>
      <c r="E5860" s="1" t="s">
        <v>18528</v>
      </c>
      <c r="F5860" t="s">
        <v>19718</v>
      </c>
      <c r="G5860" t="str">
        <f t="shared" si="728"/>
        <v>N/A</v>
      </c>
      <c r="H5860" t="s">
        <v>19718</v>
      </c>
      <c r="I5860" s="1" t="str">
        <f t="shared" si="730"/>
        <v>SITO</v>
      </c>
      <c r="J5860" s="1" t="str">
        <f t="shared" si="731"/>
        <v>N/a</v>
      </c>
      <c r="K5860" s="1" t="s">
        <v>18529</v>
      </c>
      <c r="L5860" t="str">
        <f t="shared" si="732"/>
        <v>EMAIL</v>
      </c>
      <c r="M5860" t="str">
        <f t="shared" si="733"/>
        <v>info@agriturismolafilomena.it</v>
      </c>
      <c r="N5860" t="str">
        <f t="shared" si="734"/>
        <v>N/a</v>
      </c>
      <c r="O5860" t="str">
        <f t="shared" si="735"/>
        <v>info@agriturismolafilomena.it</v>
      </c>
      <c r="S5860" s="1" t="s">
        <v>18526</v>
      </c>
    </row>
    <row r="5861" spans="1:19" ht="14.4" x14ac:dyDescent="0.3">
      <c r="A5861" s="1" t="s">
        <v>20</v>
      </c>
      <c r="B5861" s="1" t="s">
        <v>18530</v>
      </c>
      <c r="C5861" t="s">
        <v>19718</v>
      </c>
      <c r="D5861" s="1" t="str">
        <f t="shared" si="729"/>
        <v>N/A</v>
      </c>
      <c r="E5861" s="1" t="s">
        <v>18528</v>
      </c>
      <c r="F5861" s="1" t="s">
        <v>18531</v>
      </c>
      <c r="G5861" t="str">
        <f t="shared" si="728"/>
        <v>Loc. Ambro</v>
      </c>
      <c r="H5861" t="s">
        <v>19718</v>
      </c>
      <c r="I5861" s="1" t="str">
        <f t="shared" si="730"/>
        <v>SITO</v>
      </c>
      <c r="J5861" s="1" t="str">
        <f t="shared" si="731"/>
        <v>N/a</v>
      </c>
      <c r="K5861" s="1" t="s">
        <v>18532</v>
      </c>
      <c r="L5861" t="str">
        <f t="shared" si="732"/>
        <v>EMAIL</v>
      </c>
      <c r="M5861" t="str">
        <f t="shared" si="733"/>
        <v>cristiano85.bocci@tiscali.it</v>
      </c>
      <c r="N5861" t="str">
        <f t="shared" si="734"/>
        <v>N/a</v>
      </c>
      <c r="O5861" t="str">
        <f t="shared" si="735"/>
        <v>cristiano85.bocci@tiscali.it</v>
      </c>
      <c r="S5861" s="1" t="s">
        <v>18530</v>
      </c>
    </row>
    <row r="5862" spans="1:19" ht="14.4" x14ac:dyDescent="0.3">
      <c r="A5862" s="1" t="s">
        <v>300</v>
      </c>
      <c r="B5862" s="1" t="s">
        <v>18533</v>
      </c>
      <c r="C5862" s="1" t="s">
        <v>18534</v>
      </c>
      <c r="D5862" s="1" t="str">
        <f t="shared" si="729"/>
        <v>Loc. Rubbiano 26</v>
      </c>
      <c r="E5862" s="1" t="s">
        <v>18528</v>
      </c>
      <c r="F5862" t="s">
        <v>19718</v>
      </c>
      <c r="G5862" t="str">
        <f t="shared" si="728"/>
        <v>N/A</v>
      </c>
      <c r="H5862" s="1" t="s">
        <v>18535</v>
      </c>
      <c r="I5862" s="1" t="str">
        <f t="shared" si="730"/>
        <v>SITO</v>
      </c>
      <c r="J5862" s="1" t="str">
        <f t="shared" si="731"/>
        <v>www.rifugiorubbiano.com</v>
      </c>
      <c r="K5862" s="1" t="s">
        <v>18536</v>
      </c>
      <c r="L5862" t="str">
        <f t="shared" si="732"/>
        <v>EMAIL</v>
      </c>
      <c r="M5862" t="str">
        <f t="shared" si="733"/>
        <v>rifugiorubbiano@gmail.com</v>
      </c>
      <c r="N5862" t="str">
        <f t="shared" si="734"/>
        <v>www.rifugiorubbiano.com</v>
      </c>
      <c r="O5862" t="str">
        <f t="shared" si="735"/>
        <v>rifugiorubbiano@gmail.com</v>
      </c>
      <c r="S5862" s="1" t="s">
        <v>18533</v>
      </c>
    </row>
    <row r="5863" spans="1:19" ht="14.4" x14ac:dyDescent="0.3">
      <c r="A5863" s="1" t="s">
        <v>35</v>
      </c>
      <c r="B5863" s="1" t="s">
        <v>18537</v>
      </c>
      <c r="C5863" s="1" t="s">
        <v>18538</v>
      </c>
      <c r="D5863" s="1" t="str">
        <f t="shared" si="729"/>
        <v>C.Da Santa Lucia N.  31</v>
      </c>
      <c r="E5863" s="1" t="s">
        <v>18528</v>
      </c>
      <c r="F5863" s="1" t="s">
        <v>18539</v>
      </c>
      <c r="G5863" t="str">
        <f t="shared" si="728"/>
        <v>Loc.Montefortino</v>
      </c>
      <c r="H5863" t="s">
        <v>19718</v>
      </c>
      <c r="I5863" s="1" t="str">
        <f t="shared" si="730"/>
        <v>SITO</v>
      </c>
      <c r="J5863" s="1" t="str">
        <f t="shared" si="731"/>
        <v>N/a</v>
      </c>
      <c r="K5863" s="1" t="s">
        <v>18540</v>
      </c>
      <c r="L5863" t="str">
        <f t="shared" si="732"/>
        <v>EMAIL</v>
      </c>
      <c r="M5863" t="str">
        <f t="shared" si="733"/>
        <v>m.angellotti@confcommercio-ap.it</v>
      </c>
      <c r="N5863" t="str">
        <f t="shared" si="734"/>
        <v>N/a</v>
      </c>
      <c r="O5863" t="str">
        <f t="shared" si="735"/>
        <v>m.angellotti@confcommercio-ap.it</v>
      </c>
      <c r="S5863" s="1" t="s">
        <v>18537</v>
      </c>
    </row>
    <row r="5864" spans="1:19" ht="14.4" x14ac:dyDescent="0.3">
      <c r="A5864" s="1" t="s">
        <v>29</v>
      </c>
      <c r="B5864" s="1" t="s">
        <v>18541</v>
      </c>
      <c r="C5864" s="1" t="s">
        <v>18542</v>
      </c>
      <c r="D5864" s="1" t="str">
        <f t="shared" si="729"/>
        <v>Frazione Rubbiano 25</v>
      </c>
      <c r="E5864" s="1" t="s">
        <v>18528</v>
      </c>
      <c r="F5864" s="1" t="s">
        <v>18543</v>
      </c>
      <c r="G5864" t="str">
        <f t="shared" si="728"/>
        <v>Rubbiano</v>
      </c>
      <c r="H5864" s="1" t="s">
        <v>18544</v>
      </c>
      <c r="I5864" s="1" t="str">
        <f t="shared" si="730"/>
        <v>SITO</v>
      </c>
      <c r="J5864" s="1" t="str">
        <f t="shared" si="731"/>
        <v>www.bbcadelarossa.com</v>
      </c>
      <c r="K5864" s="1" t="s">
        <v>18545</v>
      </c>
      <c r="L5864" t="str">
        <f t="shared" si="732"/>
        <v>EMAIL</v>
      </c>
      <c r="M5864" t="str">
        <f t="shared" si="733"/>
        <v>bbcadelarossa@libero.it</v>
      </c>
      <c r="N5864" t="str">
        <f t="shared" si="734"/>
        <v>www.bbcadelarossa.com</v>
      </c>
      <c r="O5864" t="str">
        <f t="shared" si="735"/>
        <v>bbcadelarossa@libero.it</v>
      </c>
      <c r="S5864" s="1" t="s">
        <v>18541</v>
      </c>
    </row>
    <row r="5865" spans="1:19" ht="14.4" x14ac:dyDescent="0.3">
      <c r="A5865" s="1" t="s">
        <v>35</v>
      </c>
      <c r="B5865" s="1" t="s">
        <v>18546</v>
      </c>
      <c r="C5865" s="1" t="s">
        <v>18547</v>
      </c>
      <c r="D5865" s="1" t="str">
        <f t="shared" si="729"/>
        <v>Localita' Bussonico 19</v>
      </c>
      <c r="E5865" s="1" t="s">
        <v>18528</v>
      </c>
      <c r="F5865" s="1" t="s">
        <v>18528</v>
      </c>
      <c r="G5865" t="str">
        <f t="shared" si="728"/>
        <v>Montefortino</v>
      </c>
      <c r="H5865" t="s">
        <v>19718</v>
      </c>
      <c r="I5865" s="1" t="str">
        <f t="shared" si="730"/>
        <v>SITO</v>
      </c>
      <c r="J5865" s="1" t="str">
        <f t="shared" si="731"/>
        <v>N/a</v>
      </c>
      <c r="K5865" s="1" t="s">
        <v>18548</v>
      </c>
      <c r="L5865" t="str">
        <f t="shared" si="732"/>
        <v>EMAIL</v>
      </c>
      <c r="M5865" t="str">
        <f t="shared" si="733"/>
        <v>alfamitogta@virgilio.it</v>
      </c>
      <c r="N5865" t="str">
        <f t="shared" si="734"/>
        <v>N/a</v>
      </c>
      <c r="O5865" t="str">
        <f t="shared" si="735"/>
        <v>alfamitogta@virgilio.it</v>
      </c>
      <c r="S5865" s="1" t="s">
        <v>18546</v>
      </c>
    </row>
    <row r="5866" spans="1:19" ht="14.4" x14ac:dyDescent="0.3">
      <c r="A5866" s="1" t="s">
        <v>35</v>
      </c>
      <c r="B5866" s="1" t="s">
        <v>18549</v>
      </c>
      <c r="C5866" s="1" t="s">
        <v>18550</v>
      </c>
      <c r="D5866" s="1" t="str">
        <f t="shared" si="729"/>
        <v>Localita' Pretattoni 11</v>
      </c>
      <c r="E5866" s="1" t="s">
        <v>18528</v>
      </c>
      <c r="F5866" s="1" t="s">
        <v>18528</v>
      </c>
      <c r="G5866" t="str">
        <f t="shared" si="728"/>
        <v>Montefortino</v>
      </c>
      <c r="H5866" t="s">
        <v>19718</v>
      </c>
      <c r="I5866" s="1" t="str">
        <f t="shared" si="730"/>
        <v>SITO</v>
      </c>
      <c r="J5866" s="1" t="str">
        <f t="shared" si="731"/>
        <v>N/a</v>
      </c>
      <c r="K5866" s="1" t="s">
        <v>18551</v>
      </c>
      <c r="L5866" t="str">
        <f t="shared" si="732"/>
        <v>EMAIL</v>
      </c>
      <c r="M5866" t="str">
        <f t="shared" si="733"/>
        <v>info@lamoretta.eu</v>
      </c>
      <c r="N5866" t="str">
        <f t="shared" si="734"/>
        <v>N/a</v>
      </c>
      <c r="O5866" t="str">
        <f t="shared" si="735"/>
        <v>info@lamoretta.eu</v>
      </c>
      <c r="S5866" s="1" t="s">
        <v>18549</v>
      </c>
    </row>
    <row r="5867" spans="1:19" ht="14.4" x14ac:dyDescent="0.3">
      <c r="A5867" s="1" t="s">
        <v>82</v>
      </c>
      <c r="B5867" s="1" t="s">
        <v>18552</v>
      </c>
      <c r="C5867" t="s">
        <v>19718</v>
      </c>
      <c r="D5867" s="1" t="str">
        <f t="shared" si="729"/>
        <v>N/A</v>
      </c>
      <c r="E5867" s="1" t="s">
        <v>18528</v>
      </c>
      <c r="F5867" s="1" t="s">
        <v>18553</v>
      </c>
      <c r="G5867" t="str">
        <f t="shared" si="728"/>
        <v>Loc.Col Martese</v>
      </c>
      <c r="H5867" s="1" t="s">
        <v>18554</v>
      </c>
      <c r="I5867" s="1" t="str">
        <f t="shared" si="730"/>
        <v>SITO</v>
      </c>
      <c r="J5867" s="1" t="str">
        <f t="shared" si="731"/>
        <v>www.ristorantetrinacria.com</v>
      </c>
      <c r="K5867" s="1" t="s">
        <v>18555</v>
      </c>
      <c r="L5867" t="str">
        <f t="shared" si="732"/>
        <v>EMAIL</v>
      </c>
      <c r="M5867" t="str">
        <f t="shared" si="733"/>
        <v>ristorantetrinacria@inwind.it</v>
      </c>
      <c r="N5867" t="str">
        <f t="shared" si="734"/>
        <v>www.ristorantetrinacria.com</v>
      </c>
      <c r="O5867" t="str">
        <f t="shared" si="735"/>
        <v>ristorantetrinacria@inwind.it</v>
      </c>
      <c r="S5867" s="1" t="s">
        <v>18552</v>
      </c>
    </row>
    <row r="5868" spans="1:19" ht="14.4" x14ac:dyDescent="0.3">
      <c r="A5868" s="1" t="s">
        <v>571</v>
      </c>
      <c r="B5868" s="1" t="s">
        <v>18556</v>
      </c>
      <c r="C5868" s="1" t="s">
        <v>18557</v>
      </c>
      <c r="D5868" s="1" t="str">
        <f t="shared" si="729"/>
        <v>Localita' Cerretana 1</v>
      </c>
      <c r="E5868" s="1" t="s">
        <v>18528</v>
      </c>
      <c r="F5868" s="1" t="s">
        <v>18528</v>
      </c>
      <c r="G5868" t="str">
        <f t="shared" si="728"/>
        <v>Montefortino</v>
      </c>
      <c r="H5868" t="s">
        <v>19718</v>
      </c>
      <c r="I5868" s="1" t="str">
        <f t="shared" si="730"/>
        <v>SITO</v>
      </c>
      <c r="J5868" s="1" t="str">
        <f t="shared" si="731"/>
        <v>N/a</v>
      </c>
      <c r="K5868" s="1" t="s">
        <v>18558</v>
      </c>
      <c r="L5868" t="str">
        <f t="shared" si="732"/>
        <v>EMAIL</v>
      </c>
      <c r="M5868" t="str">
        <f t="shared" si="733"/>
        <v>campingmontespino@gmail.com</v>
      </c>
      <c r="N5868" t="str">
        <f t="shared" si="734"/>
        <v>N/a</v>
      </c>
      <c r="O5868" t="str">
        <f t="shared" si="735"/>
        <v>campingmontespino@gmail.com</v>
      </c>
      <c r="S5868" s="1" t="s">
        <v>18556</v>
      </c>
    </row>
    <row r="5869" spans="1:19" ht="14.4" x14ac:dyDescent="0.3">
      <c r="A5869" s="1" t="s">
        <v>35</v>
      </c>
      <c r="B5869" s="1" t="s">
        <v>18559</v>
      </c>
      <c r="C5869" s="1" t="s">
        <v>18560</v>
      </c>
      <c r="D5869" s="1" t="str">
        <f t="shared" si="729"/>
        <v>Via Roma 21</v>
      </c>
      <c r="E5869" s="1" t="s">
        <v>18528</v>
      </c>
      <c r="F5869" s="1" t="s">
        <v>18528</v>
      </c>
      <c r="G5869" t="str">
        <f t="shared" si="728"/>
        <v>Montefortino</v>
      </c>
      <c r="H5869" s="1" t="s">
        <v>18561</v>
      </c>
      <c r="I5869" s="1" t="str">
        <f t="shared" si="730"/>
        <v>SITO</v>
      </c>
      <c r="J5869" s="1" t="str">
        <f t="shared" si="731"/>
        <v>agritursibillini.com</v>
      </c>
      <c r="K5869" s="1" t="s">
        <v>18562</v>
      </c>
      <c r="L5869" t="str">
        <f t="shared" si="732"/>
        <v>EMAIL</v>
      </c>
      <c r="M5869" t="str">
        <f t="shared" si="733"/>
        <v>laterradelvento@libero.it</v>
      </c>
      <c r="N5869" t="str">
        <f t="shared" si="734"/>
        <v>agritursibillini.com</v>
      </c>
      <c r="O5869" t="str">
        <f t="shared" si="735"/>
        <v>laterradelvento@libero.it</v>
      </c>
      <c r="S5869" s="1" t="s">
        <v>18559</v>
      </c>
    </row>
    <row r="5870" spans="1:19" ht="14.4" x14ac:dyDescent="0.3">
      <c r="A5870" s="1" t="s">
        <v>35</v>
      </c>
      <c r="B5870" s="1" t="s">
        <v>18563</v>
      </c>
      <c r="C5870" s="1" t="s">
        <v>18564</v>
      </c>
      <c r="D5870" s="1" t="str">
        <f t="shared" si="729"/>
        <v>Loc.Tenna 2</v>
      </c>
      <c r="E5870" s="1" t="s">
        <v>18528</v>
      </c>
      <c r="F5870" s="1" t="s">
        <v>18565</v>
      </c>
      <c r="G5870" t="str">
        <f t="shared" si="728"/>
        <v>Montefortino</v>
      </c>
      <c r="H5870" s="1" t="s">
        <v>18566</v>
      </c>
      <c r="I5870" s="1" t="str">
        <f t="shared" si="730"/>
        <v>SITO</v>
      </c>
      <c r="J5870" s="1" t="str">
        <f t="shared" si="731"/>
        <v>www.anticomulino.it</v>
      </c>
      <c r="K5870" s="1" t="s">
        <v>18567</v>
      </c>
      <c r="L5870" t="str">
        <f t="shared" si="732"/>
        <v>EMAIL</v>
      </c>
      <c r="M5870" t="str">
        <f t="shared" si="733"/>
        <v>anticomulino@virgilio.it</v>
      </c>
      <c r="N5870" t="str">
        <f t="shared" si="734"/>
        <v>www.anticomulino.it</v>
      </c>
      <c r="O5870" t="str">
        <f t="shared" si="735"/>
        <v>anticomulino@virgilio.it</v>
      </c>
      <c r="S5870" s="1" t="s">
        <v>18563</v>
      </c>
    </row>
    <row r="5871" spans="1:19" ht="14.4" x14ac:dyDescent="0.3">
      <c r="A5871" s="1" t="s">
        <v>35</v>
      </c>
      <c r="B5871" s="1" t="s">
        <v>18568</v>
      </c>
      <c r="C5871" s="1" t="s">
        <v>18569</v>
      </c>
      <c r="D5871" s="1" t="str">
        <f t="shared" si="729"/>
        <v>Località Bugione 4</v>
      </c>
      <c r="E5871" s="1" t="s">
        <v>18528</v>
      </c>
      <c r="F5871" s="1" t="s">
        <v>18565</v>
      </c>
      <c r="G5871" t="str">
        <f t="shared" si="728"/>
        <v>Montefortino</v>
      </c>
      <c r="H5871" s="1" t="s">
        <v>18570</v>
      </c>
      <c r="I5871" s="1" t="str">
        <f t="shared" si="730"/>
        <v>SITO</v>
      </c>
      <c r="J5871" s="1" t="str">
        <f t="shared" si="731"/>
        <v>www.ilborghetto.com</v>
      </c>
      <c r="K5871" s="1" t="s">
        <v>18571</v>
      </c>
      <c r="L5871" t="str">
        <f t="shared" si="732"/>
        <v>EMAIL</v>
      </c>
      <c r="M5871" t="str">
        <f t="shared" si="733"/>
        <v>info@ilborghetto.com</v>
      </c>
      <c r="N5871" t="str">
        <f t="shared" si="734"/>
        <v>www.ilborghetto.com</v>
      </c>
      <c r="O5871" t="str">
        <f t="shared" si="735"/>
        <v>info@ilborghetto.com</v>
      </c>
      <c r="S5871" s="1" t="s">
        <v>18568</v>
      </c>
    </row>
    <row r="5872" spans="1:19" ht="14.4" x14ac:dyDescent="0.3">
      <c r="A5872" s="1" t="s">
        <v>29</v>
      </c>
      <c r="B5872" s="1" t="s">
        <v>5987</v>
      </c>
      <c r="C5872" s="1" t="s">
        <v>18572</v>
      </c>
      <c r="D5872" s="1" t="str">
        <f t="shared" si="729"/>
        <v>Piedivalle 20</v>
      </c>
      <c r="E5872" s="1" t="s">
        <v>18528</v>
      </c>
      <c r="F5872" s="1" t="s">
        <v>18528</v>
      </c>
      <c r="G5872" t="str">
        <f t="shared" si="728"/>
        <v>Montefortino</v>
      </c>
      <c r="H5872" t="s">
        <v>19718</v>
      </c>
      <c r="I5872" s="1" t="str">
        <f t="shared" si="730"/>
        <v>SITO</v>
      </c>
      <c r="J5872" s="1" t="str">
        <f t="shared" si="731"/>
        <v>N/a</v>
      </c>
      <c r="K5872" s="1" t="s">
        <v>18573</v>
      </c>
      <c r="L5872" t="str">
        <f t="shared" si="732"/>
        <v>EMAIL</v>
      </c>
      <c r="M5872" t="str">
        <f t="shared" si="733"/>
        <v>bbdamaria@alice.it</v>
      </c>
      <c r="N5872" t="str">
        <f t="shared" si="734"/>
        <v>N/a</v>
      </c>
      <c r="O5872" t="str">
        <f t="shared" si="735"/>
        <v>bbdamaria@alice.it</v>
      </c>
      <c r="S5872" s="1" t="s">
        <v>5987</v>
      </c>
    </row>
    <row r="5873" spans="1:19" ht="14.4" x14ac:dyDescent="0.3">
      <c r="A5873" s="1" t="s">
        <v>29</v>
      </c>
      <c r="B5873" s="1" t="s">
        <v>18574</v>
      </c>
      <c r="C5873" s="1" t="s">
        <v>18575</v>
      </c>
      <c r="D5873" s="1" t="str">
        <f t="shared" si="729"/>
        <v>Via R. Papiri 24</v>
      </c>
      <c r="E5873" s="1" t="s">
        <v>18528</v>
      </c>
      <c r="F5873" s="1" t="s">
        <v>18528</v>
      </c>
      <c r="G5873" t="str">
        <f t="shared" si="728"/>
        <v>Montefortino</v>
      </c>
      <c r="H5873" s="1" t="s">
        <v>18576</v>
      </c>
      <c r="I5873" s="1" t="str">
        <f t="shared" si="730"/>
        <v>SITO</v>
      </c>
      <c r="J5873" s="1" t="str">
        <f t="shared" si="731"/>
        <v>www.tabart-inn.com</v>
      </c>
      <c r="K5873" s="1" t="s">
        <v>18577</v>
      </c>
      <c r="L5873" t="str">
        <f t="shared" si="732"/>
        <v>EMAIL</v>
      </c>
      <c r="M5873" t="str">
        <f t="shared" si="733"/>
        <v>info@tabart-inn.com</v>
      </c>
      <c r="N5873" t="str">
        <f t="shared" si="734"/>
        <v>www.tabart-inn.com</v>
      </c>
      <c r="O5873" t="str">
        <f t="shared" si="735"/>
        <v>info@tabart-inn.com</v>
      </c>
      <c r="S5873" s="1" t="s">
        <v>18574</v>
      </c>
    </row>
    <row r="5874" spans="1:19" ht="14.4" x14ac:dyDescent="0.3">
      <c r="A5874" s="1" t="s">
        <v>6</v>
      </c>
      <c r="B5874" s="1" t="s">
        <v>18578</v>
      </c>
      <c r="C5874" s="1" t="s">
        <v>18579</v>
      </c>
      <c r="D5874" s="1" t="str">
        <f t="shared" si="729"/>
        <v>Localita' Baldoni 2</v>
      </c>
      <c r="E5874" s="1" t="s">
        <v>18528</v>
      </c>
      <c r="F5874" s="1" t="s">
        <v>18528</v>
      </c>
      <c r="G5874" t="str">
        <f t="shared" si="728"/>
        <v>Montefortino</v>
      </c>
      <c r="H5874" t="s">
        <v>19718</v>
      </c>
      <c r="I5874" s="1" t="str">
        <f t="shared" si="730"/>
        <v>SITO</v>
      </c>
      <c r="J5874" s="1" t="str">
        <f t="shared" si="731"/>
        <v>N/a</v>
      </c>
      <c r="K5874" t="s">
        <v>19718</v>
      </c>
      <c r="L5874" t="str">
        <f t="shared" si="732"/>
        <v>SITO</v>
      </c>
      <c r="M5874" t="str">
        <f t="shared" si="733"/>
        <v xml:space="preserve"> </v>
      </c>
      <c r="N5874" t="str">
        <f t="shared" si="734"/>
        <v>N/a</v>
      </c>
      <c r="O5874" t="str">
        <f t="shared" si="735"/>
        <v>N/a</v>
      </c>
      <c r="S5874" s="1" t="s">
        <v>18578</v>
      </c>
    </row>
    <row r="5875" spans="1:19" ht="14.4" x14ac:dyDescent="0.3">
      <c r="A5875" s="1" t="s">
        <v>6</v>
      </c>
      <c r="B5875" s="1" t="s">
        <v>18580</v>
      </c>
      <c r="C5875" s="1" t="s">
        <v>18581</v>
      </c>
      <c r="D5875" s="1" t="str">
        <f t="shared" si="729"/>
        <v>Loc. Tre Ponti 2</v>
      </c>
      <c r="E5875" s="1" t="s">
        <v>18528</v>
      </c>
      <c r="F5875" s="1" t="s">
        <v>18528</v>
      </c>
      <c r="G5875" t="str">
        <f t="shared" si="728"/>
        <v>Montefortino</v>
      </c>
      <c r="H5875" s="1" t="s">
        <v>18582</v>
      </c>
      <c r="I5875" s="1" t="str">
        <f t="shared" si="730"/>
        <v>SITO</v>
      </c>
      <c r="J5875" s="1" t="str">
        <f t="shared" si="731"/>
        <v>www.casasullavalle.it</v>
      </c>
      <c r="K5875" s="1" t="s">
        <v>18583</v>
      </c>
      <c r="L5875" t="str">
        <f t="shared" si="732"/>
        <v>EMAIL</v>
      </c>
      <c r="M5875" t="str">
        <f t="shared" si="733"/>
        <v>info@casasullavalle.it</v>
      </c>
      <c r="N5875" t="str">
        <f t="shared" si="734"/>
        <v>www.casasullavalle.it</v>
      </c>
      <c r="O5875" t="str">
        <f t="shared" si="735"/>
        <v>info@casasullavalle.it</v>
      </c>
      <c r="S5875" s="1" t="s">
        <v>18580</v>
      </c>
    </row>
    <row r="5876" spans="1:19" ht="14.4" x14ac:dyDescent="0.3">
      <c r="A5876" s="1" t="s">
        <v>82</v>
      </c>
      <c r="B5876" s="1" t="s">
        <v>18584</v>
      </c>
      <c r="C5876" t="s">
        <v>19718</v>
      </c>
      <c r="D5876" s="1" t="str">
        <f t="shared" si="729"/>
        <v>N/A</v>
      </c>
      <c r="E5876" s="1" t="s">
        <v>18528</v>
      </c>
      <c r="F5876" t="s">
        <v>19718</v>
      </c>
      <c r="G5876" t="str">
        <f t="shared" si="728"/>
        <v>N/A</v>
      </c>
      <c r="H5876" t="s">
        <v>19718</v>
      </c>
      <c r="I5876" s="1" t="str">
        <f t="shared" si="730"/>
        <v>SITO</v>
      </c>
      <c r="J5876" s="1" t="str">
        <f t="shared" si="731"/>
        <v>N/a</v>
      </c>
      <c r="K5876" s="1" t="s">
        <v>18585</v>
      </c>
      <c r="L5876" t="str">
        <f t="shared" si="732"/>
        <v>EMAIL</v>
      </c>
      <c r="M5876" t="str">
        <f t="shared" si="733"/>
        <v>virgilio.siquilini@gmail.com</v>
      </c>
      <c r="N5876" t="str">
        <f t="shared" si="734"/>
        <v>N/a</v>
      </c>
      <c r="O5876" t="str">
        <f t="shared" si="735"/>
        <v>virgilio.siquilini@gmail.com</v>
      </c>
      <c r="S5876" s="1" t="s">
        <v>18584</v>
      </c>
    </row>
    <row r="5877" spans="1:19" ht="14.4" x14ac:dyDescent="0.3">
      <c r="A5877" s="1" t="s">
        <v>29</v>
      </c>
      <c r="B5877" s="1" t="s">
        <v>18586</v>
      </c>
      <c r="C5877" s="1" t="s">
        <v>18587</v>
      </c>
      <c r="D5877" s="1" t="str">
        <f t="shared" si="729"/>
        <v>Via Villa Valle 9</v>
      </c>
      <c r="E5877" s="1" t="s">
        <v>18528</v>
      </c>
      <c r="F5877" t="s">
        <v>19718</v>
      </c>
      <c r="G5877" t="str">
        <f t="shared" si="728"/>
        <v>N/A</v>
      </c>
      <c r="H5877" t="s">
        <v>19718</v>
      </c>
      <c r="I5877" s="1" t="str">
        <f t="shared" si="730"/>
        <v>SITO</v>
      </c>
      <c r="J5877" s="1" t="str">
        <f t="shared" si="731"/>
        <v>N/a</v>
      </c>
      <c r="K5877" s="1" t="s">
        <v>18588</v>
      </c>
      <c r="L5877" t="str">
        <f t="shared" si="732"/>
        <v>EMAIL</v>
      </c>
      <c r="M5877" t="str">
        <f t="shared" si="733"/>
        <v>giuseppinapieroni@gmail.com</v>
      </c>
      <c r="N5877" t="str">
        <f t="shared" si="734"/>
        <v>N/a</v>
      </c>
      <c r="O5877" t="str">
        <f t="shared" si="735"/>
        <v>giuseppinapieroni@gmail.com</v>
      </c>
      <c r="S5877" s="1" t="s">
        <v>18586</v>
      </c>
    </row>
    <row r="5878" spans="1:19" ht="14.4" x14ac:dyDescent="0.3">
      <c r="A5878" s="1" t="s">
        <v>29</v>
      </c>
      <c r="B5878" s="1" t="s">
        <v>18589</v>
      </c>
      <c r="C5878" t="s">
        <v>19718</v>
      </c>
      <c r="D5878" s="1" t="str">
        <f t="shared" si="729"/>
        <v>N/A</v>
      </c>
      <c r="E5878" s="1" t="s">
        <v>18528</v>
      </c>
      <c r="F5878" t="s">
        <v>19718</v>
      </c>
      <c r="G5878" t="str">
        <f t="shared" si="728"/>
        <v>N/A</v>
      </c>
      <c r="H5878" t="s">
        <v>19718</v>
      </c>
      <c r="I5878" s="1" t="str">
        <f t="shared" si="730"/>
        <v>SITO</v>
      </c>
      <c r="J5878" s="1" t="str">
        <f t="shared" si="731"/>
        <v>N/a</v>
      </c>
      <c r="K5878" s="1" t="s">
        <v>18590</v>
      </c>
      <c r="L5878" t="str">
        <f t="shared" si="732"/>
        <v>EMAIL</v>
      </c>
      <c r="M5878" t="str">
        <f t="shared" si="733"/>
        <v>casadipietra.eu@gmail.com</v>
      </c>
      <c r="N5878" t="str">
        <f t="shared" si="734"/>
        <v>N/a</v>
      </c>
      <c r="O5878" t="str">
        <f t="shared" si="735"/>
        <v>casadipietra.eu@gmail.com</v>
      </c>
      <c r="S5878" s="1" t="s">
        <v>18589</v>
      </c>
    </row>
    <row r="5879" spans="1:19" ht="14.4" x14ac:dyDescent="0.3">
      <c r="A5879" s="1" t="s">
        <v>571</v>
      </c>
      <c r="B5879" s="1" t="s">
        <v>18591</v>
      </c>
      <c r="C5879" s="1" t="s">
        <v>18592</v>
      </c>
      <c r="D5879" s="1" t="str">
        <f t="shared" si="729"/>
        <v>Localita' Tenna Snc</v>
      </c>
      <c r="E5879" s="1" t="s">
        <v>18528</v>
      </c>
      <c r="F5879" s="1" t="s">
        <v>18593</v>
      </c>
      <c r="G5879" t="str">
        <f t="shared" si="728"/>
        <v>Tenna Di Montefortino</v>
      </c>
      <c r="H5879" t="s">
        <v>19718</v>
      </c>
      <c r="I5879" s="1" t="str">
        <f t="shared" si="730"/>
        <v>SITO</v>
      </c>
      <c r="J5879" s="1" t="str">
        <f t="shared" si="731"/>
        <v>N/a</v>
      </c>
      <c r="K5879" s="1" t="s">
        <v>18567</v>
      </c>
      <c r="L5879" t="str">
        <f t="shared" si="732"/>
        <v>EMAIL</v>
      </c>
      <c r="M5879" t="str">
        <f t="shared" si="733"/>
        <v>anticomulino@virgilio.it</v>
      </c>
      <c r="N5879" t="str">
        <f t="shared" si="734"/>
        <v>N/a</v>
      </c>
      <c r="O5879" t="str">
        <f t="shared" si="735"/>
        <v>anticomulino@virgilio.it</v>
      </c>
      <c r="S5879" s="1" t="s">
        <v>18591</v>
      </c>
    </row>
    <row r="5880" spans="1:19" ht="14.4" x14ac:dyDescent="0.3">
      <c r="A5880" s="1" t="s">
        <v>29</v>
      </c>
      <c r="B5880" s="1" t="s">
        <v>7348</v>
      </c>
      <c r="C5880" s="1" t="s">
        <v>18594</v>
      </c>
      <c r="D5880" s="1" t="str">
        <f t="shared" si="729"/>
        <v>Colle S.Giovanni  5</v>
      </c>
      <c r="E5880" s="1" t="s">
        <v>18595</v>
      </c>
      <c r="F5880" t="s">
        <v>19718</v>
      </c>
      <c r="G5880" t="str">
        <f t="shared" si="728"/>
        <v>N/A</v>
      </c>
      <c r="H5880" t="s">
        <v>19718</v>
      </c>
      <c r="I5880" s="1" t="str">
        <f t="shared" si="730"/>
        <v>SITO</v>
      </c>
      <c r="J5880" s="1" t="str">
        <f t="shared" si="731"/>
        <v>N/a</v>
      </c>
      <c r="K5880" s="1" t="s">
        <v>18596</v>
      </c>
      <c r="L5880" t="str">
        <f t="shared" si="732"/>
        <v>EMAIL</v>
      </c>
      <c r="M5880" t="str">
        <f t="shared" si="733"/>
        <v>b.magnan@yahoo.it</v>
      </c>
      <c r="N5880" t="str">
        <f t="shared" si="734"/>
        <v>N/a</v>
      </c>
      <c r="O5880" t="str">
        <f t="shared" si="735"/>
        <v>b.magnan@yahoo.it</v>
      </c>
      <c r="S5880" s="1" t="s">
        <v>7348</v>
      </c>
    </row>
    <row r="5881" spans="1:19" ht="14.4" x14ac:dyDescent="0.3">
      <c r="A5881" s="1" t="s">
        <v>35</v>
      </c>
      <c r="B5881" s="1" t="s">
        <v>18597</v>
      </c>
      <c r="C5881" s="1" t="s">
        <v>18598</v>
      </c>
      <c r="D5881" s="1" t="str">
        <f t="shared" si="729"/>
        <v>Contrada San Martino 21</v>
      </c>
      <c r="E5881" s="1" t="s">
        <v>18595</v>
      </c>
      <c r="F5881" s="1" t="s">
        <v>18595</v>
      </c>
      <c r="G5881" t="str">
        <f t="shared" si="728"/>
        <v>Monte Giberto</v>
      </c>
      <c r="H5881" s="1" t="s">
        <v>18599</v>
      </c>
      <c r="I5881" s="1" t="str">
        <f t="shared" si="730"/>
        <v>SITO</v>
      </c>
      <c r="J5881" s="1" t="str">
        <f t="shared" si="731"/>
        <v>http://millequerce.it/</v>
      </c>
      <c r="K5881" s="1" t="s">
        <v>18600</v>
      </c>
      <c r="L5881" t="str">
        <f t="shared" si="732"/>
        <v>EMAIL</v>
      </c>
      <c r="M5881" t="str">
        <f t="shared" si="733"/>
        <v>bosio.fulvia@gmail.com</v>
      </c>
      <c r="N5881" t="str">
        <f t="shared" si="734"/>
        <v>http://millequerce.it/</v>
      </c>
      <c r="O5881" t="str">
        <f t="shared" si="735"/>
        <v>bosio.fulvia@gmail.com</v>
      </c>
      <c r="S5881" s="1" t="s">
        <v>18597</v>
      </c>
    </row>
    <row r="5882" spans="1:19" ht="14.4" x14ac:dyDescent="0.3">
      <c r="A5882" s="1" t="s">
        <v>29</v>
      </c>
      <c r="B5882" s="1" t="s">
        <v>18601</v>
      </c>
      <c r="C5882" s="1" t="s">
        <v>18602</v>
      </c>
      <c r="D5882" s="1" t="str">
        <f t="shared" si="729"/>
        <v>Contrada San Michele 12</v>
      </c>
      <c r="E5882" s="1" t="s">
        <v>18595</v>
      </c>
      <c r="F5882" s="1" t="s">
        <v>18595</v>
      </c>
      <c r="G5882" t="str">
        <f t="shared" si="728"/>
        <v>Monte Giberto</v>
      </c>
      <c r="H5882" t="s">
        <v>19718</v>
      </c>
      <c r="I5882" s="1" t="str">
        <f t="shared" si="730"/>
        <v>SITO</v>
      </c>
      <c r="J5882" s="1" t="str">
        <f t="shared" si="731"/>
        <v>N/a</v>
      </c>
      <c r="K5882" s="1" t="s">
        <v>18603</v>
      </c>
      <c r="L5882" t="str">
        <f t="shared" si="732"/>
        <v>EMAIL</v>
      </c>
      <c r="M5882" t="str">
        <f t="shared" si="733"/>
        <v>roberta.evandri@virgilio.it</v>
      </c>
      <c r="N5882" t="str">
        <f t="shared" si="734"/>
        <v>N/a</v>
      </c>
      <c r="O5882" t="str">
        <f t="shared" si="735"/>
        <v>roberta.evandri@virgilio.it</v>
      </c>
      <c r="S5882" s="1" t="s">
        <v>18601</v>
      </c>
    </row>
    <row r="5883" spans="1:19" ht="14.4" x14ac:dyDescent="0.3">
      <c r="A5883" s="1" t="s">
        <v>29</v>
      </c>
      <c r="B5883" s="1" t="s">
        <v>18604</v>
      </c>
      <c r="C5883" s="1" t="s">
        <v>18605</v>
      </c>
      <c r="D5883" s="1" t="str">
        <f t="shared" si="729"/>
        <v>Via Bore Di Fiano 4</v>
      </c>
      <c r="E5883" s="1" t="s">
        <v>18595</v>
      </c>
      <c r="F5883" s="1" t="s">
        <v>18595</v>
      </c>
      <c r="G5883" t="str">
        <f t="shared" si="728"/>
        <v>Monte Giberto</v>
      </c>
      <c r="H5883" t="s">
        <v>19718</v>
      </c>
      <c r="I5883" s="1" t="str">
        <f t="shared" si="730"/>
        <v>SITO</v>
      </c>
      <c r="J5883" s="1" t="str">
        <f t="shared" si="731"/>
        <v>N/a</v>
      </c>
      <c r="K5883" t="s">
        <v>19718</v>
      </c>
      <c r="L5883" t="str">
        <f t="shared" si="732"/>
        <v>SITO</v>
      </c>
      <c r="M5883" t="str">
        <f t="shared" si="733"/>
        <v xml:space="preserve"> </v>
      </c>
      <c r="N5883" t="str">
        <f t="shared" si="734"/>
        <v>N/a</v>
      </c>
      <c r="O5883" t="str">
        <f t="shared" si="735"/>
        <v>N/a</v>
      </c>
      <c r="S5883" s="1" t="s">
        <v>18604</v>
      </c>
    </row>
    <row r="5884" spans="1:19" ht="14.4" x14ac:dyDescent="0.3">
      <c r="A5884" s="1" t="s">
        <v>29</v>
      </c>
      <c r="B5884" s="1" t="s">
        <v>18606</v>
      </c>
      <c r="C5884" s="1" t="s">
        <v>18607</v>
      </c>
      <c r="D5884" s="1" t="str">
        <f t="shared" si="729"/>
        <v>Piazza Cesare Battisti 3</v>
      </c>
      <c r="E5884" s="1" t="s">
        <v>18595</v>
      </c>
      <c r="F5884" s="1" t="s">
        <v>18595</v>
      </c>
      <c r="G5884" t="str">
        <f t="shared" si="728"/>
        <v>Monte Giberto</v>
      </c>
      <c r="H5884" t="s">
        <v>19718</v>
      </c>
      <c r="I5884" s="1" t="str">
        <f t="shared" si="730"/>
        <v>SITO</v>
      </c>
      <c r="J5884" s="1" t="str">
        <f t="shared" si="731"/>
        <v>N/a</v>
      </c>
      <c r="K5884" t="s">
        <v>19718</v>
      </c>
      <c r="L5884" t="str">
        <f t="shared" si="732"/>
        <v>SITO</v>
      </c>
      <c r="M5884" t="str">
        <f t="shared" si="733"/>
        <v xml:space="preserve"> </v>
      </c>
      <c r="N5884" t="str">
        <f t="shared" si="734"/>
        <v>N/a</v>
      </c>
      <c r="O5884" t="str">
        <f t="shared" si="735"/>
        <v>N/a</v>
      </c>
      <c r="S5884" s="1" t="s">
        <v>18606</v>
      </c>
    </row>
    <row r="5885" spans="1:19" ht="14.4" x14ac:dyDescent="0.3">
      <c r="A5885" s="1" t="s">
        <v>29</v>
      </c>
      <c r="B5885" s="1" t="s">
        <v>18608</v>
      </c>
      <c r="C5885" s="1" t="s">
        <v>16366</v>
      </c>
      <c r="D5885" s="1" t="str">
        <f t="shared" si="729"/>
        <v>Via Roma 25</v>
      </c>
      <c r="E5885" s="1" t="s">
        <v>18595</v>
      </c>
      <c r="F5885" s="1" t="s">
        <v>18595</v>
      </c>
      <c r="G5885" t="str">
        <f t="shared" si="728"/>
        <v>Monte Giberto</v>
      </c>
      <c r="H5885" s="1" t="s">
        <v>18609</v>
      </c>
      <c r="I5885" s="1" t="str">
        <f t="shared" si="730"/>
        <v>SITO</v>
      </c>
      <c r="J5885" s="1" t="str">
        <f t="shared" si="731"/>
        <v>www.casamillevolte.it</v>
      </c>
      <c r="K5885" s="1" t="s">
        <v>18610</v>
      </c>
      <c r="L5885" t="str">
        <f t="shared" si="732"/>
        <v>EMAIL</v>
      </c>
      <c r="M5885" t="str">
        <f t="shared" si="733"/>
        <v>casamillevolte@gmail.com</v>
      </c>
      <c r="N5885" t="str">
        <f t="shared" si="734"/>
        <v>www.casamillevolte.it</v>
      </c>
      <c r="O5885" t="str">
        <f t="shared" si="735"/>
        <v>casamillevolte@gmail.com</v>
      </c>
      <c r="S5885" s="1" t="s">
        <v>18608</v>
      </c>
    </row>
    <row r="5886" spans="1:19" ht="14.4" x14ac:dyDescent="0.3">
      <c r="A5886" s="1" t="s">
        <v>29</v>
      </c>
      <c r="B5886" s="1" t="s">
        <v>18611</v>
      </c>
      <c r="C5886" s="1" t="s">
        <v>16366</v>
      </c>
      <c r="D5886" s="1" t="str">
        <f t="shared" si="729"/>
        <v>Via Roma 25</v>
      </c>
      <c r="E5886" s="1" t="s">
        <v>18595</v>
      </c>
      <c r="F5886" s="1" t="s">
        <v>18595</v>
      </c>
      <c r="G5886" t="str">
        <f t="shared" si="728"/>
        <v>Monte Giberto</v>
      </c>
      <c r="H5886" s="1" t="s">
        <v>18609</v>
      </c>
      <c r="I5886" s="1" t="str">
        <f t="shared" si="730"/>
        <v>SITO</v>
      </c>
      <c r="J5886" s="1" t="str">
        <f t="shared" si="731"/>
        <v>www.casamillevolte.it</v>
      </c>
      <c r="K5886" s="1" t="s">
        <v>18610</v>
      </c>
      <c r="L5886" t="str">
        <f t="shared" si="732"/>
        <v>EMAIL</v>
      </c>
      <c r="M5886" t="str">
        <f t="shared" si="733"/>
        <v>casamillevolte@gmail.com</v>
      </c>
      <c r="N5886" t="str">
        <f t="shared" si="734"/>
        <v>www.casamillevolte.it</v>
      </c>
      <c r="O5886" t="str">
        <f t="shared" si="735"/>
        <v>casamillevolte@gmail.com</v>
      </c>
      <c r="S5886" s="1" t="s">
        <v>18611</v>
      </c>
    </row>
    <row r="5887" spans="1:19" ht="14.4" x14ac:dyDescent="0.3">
      <c r="A5887" s="1" t="s">
        <v>35</v>
      </c>
      <c r="B5887" s="1" t="s">
        <v>18612</v>
      </c>
      <c r="C5887" s="1" t="s">
        <v>18613</v>
      </c>
      <c r="D5887" s="1" t="str">
        <f t="shared" si="729"/>
        <v>C.Da Colle 5/6</v>
      </c>
      <c r="E5887" s="1" t="s">
        <v>18595</v>
      </c>
      <c r="F5887" s="1" t="s">
        <v>18595</v>
      </c>
      <c r="G5887" t="str">
        <f t="shared" si="728"/>
        <v>Monte Giberto</v>
      </c>
      <c r="H5887" s="1" t="s">
        <v>18614</v>
      </c>
      <c r="I5887" s="1" t="str">
        <f t="shared" si="730"/>
        <v>SITO</v>
      </c>
      <c r="J5887" s="1" t="str">
        <f t="shared" si="731"/>
        <v>www.allacortedicarolina.com</v>
      </c>
      <c r="K5887" s="1" t="s">
        <v>18615</v>
      </c>
      <c r="L5887" t="str">
        <f t="shared" si="732"/>
        <v>EMAIL</v>
      </c>
      <c r="M5887" t="str">
        <f t="shared" si="733"/>
        <v>info@allacortedicarolina.com</v>
      </c>
      <c r="N5887" t="str">
        <f t="shared" si="734"/>
        <v>www.allacortedicarolina.com</v>
      </c>
      <c r="O5887" t="str">
        <f t="shared" si="735"/>
        <v>info@allacortedicarolina.com</v>
      </c>
      <c r="S5887" s="1" t="s">
        <v>18612</v>
      </c>
    </row>
    <row r="5888" spans="1:19" ht="14.4" x14ac:dyDescent="0.3">
      <c r="A5888" s="1" t="s">
        <v>35</v>
      </c>
      <c r="B5888" s="1" t="s">
        <v>18616</v>
      </c>
      <c r="C5888" s="1" t="s">
        <v>18617</v>
      </c>
      <c r="D5888" s="1" t="str">
        <f t="shared" si="729"/>
        <v>C.Da Castellette 6</v>
      </c>
      <c r="E5888" s="1" t="s">
        <v>18595</v>
      </c>
      <c r="F5888" t="s">
        <v>19718</v>
      </c>
      <c r="G5888" t="str">
        <f t="shared" si="728"/>
        <v>N/A</v>
      </c>
      <c r="H5888" t="s">
        <v>19718</v>
      </c>
      <c r="I5888" s="1" t="str">
        <f t="shared" si="730"/>
        <v>SITO</v>
      </c>
      <c r="J5888" s="1" t="str">
        <f t="shared" si="731"/>
        <v>N/a</v>
      </c>
      <c r="K5888" s="1" t="s">
        <v>18618</v>
      </c>
      <c r="L5888" t="str">
        <f t="shared" si="732"/>
        <v>EMAIL</v>
      </c>
      <c r="M5888" t="str">
        <f t="shared" si="733"/>
        <v>giusimiola@alice.it; verolicristian92@hotmail.it</v>
      </c>
      <c r="N5888" t="str">
        <f t="shared" si="734"/>
        <v>N/a</v>
      </c>
      <c r="O5888" t="str">
        <f t="shared" si="735"/>
        <v>giusimiola@alice.it; verolicristian92@hotmail.it</v>
      </c>
      <c r="S5888" s="1" t="s">
        <v>18616</v>
      </c>
    </row>
    <row r="5889" spans="1:19" ht="14.4" x14ac:dyDescent="0.3">
      <c r="A5889" s="1" t="s">
        <v>35</v>
      </c>
      <c r="B5889" s="1" t="s">
        <v>18619</v>
      </c>
      <c r="C5889" s="1" t="s">
        <v>18620</v>
      </c>
      <c r="D5889" s="1" t="str">
        <f t="shared" si="729"/>
        <v>C.Da Campodonico 10</v>
      </c>
      <c r="E5889" s="1" t="s">
        <v>18595</v>
      </c>
      <c r="F5889" s="1" t="s">
        <v>18595</v>
      </c>
      <c r="G5889" t="str">
        <f t="shared" si="728"/>
        <v>Monte Giberto</v>
      </c>
      <c r="H5889" t="s">
        <v>19718</v>
      </c>
      <c r="I5889" s="1" t="str">
        <f t="shared" si="730"/>
        <v>SITO</v>
      </c>
      <c r="J5889" s="1" t="str">
        <f t="shared" si="731"/>
        <v>N/a</v>
      </c>
      <c r="K5889" s="1" t="s">
        <v>18621</v>
      </c>
      <c r="L5889" t="str">
        <f t="shared" si="732"/>
        <v>EMAIL</v>
      </c>
      <c r="M5889" t="str">
        <f t="shared" si="733"/>
        <v>info@agriturismocorbezzolo.it</v>
      </c>
      <c r="N5889" t="str">
        <f t="shared" si="734"/>
        <v>N/a</v>
      </c>
      <c r="O5889" t="str">
        <f t="shared" si="735"/>
        <v>info@agriturismocorbezzolo.it</v>
      </c>
      <c r="S5889" s="1" t="s">
        <v>18619</v>
      </c>
    </row>
    <row r="5890" spans="1:19" ht="14.4" x14ac:dyDescent="0.3">
      <c r="A5890" s="1" t="s">
        <v>29</v>
      </c>
      <c r="B5890" s="1" t="s">
        <v>18622</v>
      </c>
      <c r="C5890" s="1" t="s">
        <v>18623</v>
      </c>
      <c r="D5890" s="1" t="str">
        <f t="shared" si="729"/>
        <v>Via Solferino 20</v>
      </c>
      <c r="E5890" s="1" t="s">
        <v>18624</v>
      </c>
      <c r="F5890" s="1" t="s">
        <v>18625</v>
      </c>
      <c r="G5890" t="str">
        <f t="shared" ref="G5890:G5953" si="736">PROPER(F5890)</f>
        <v>Montegiorgio</v>
      </c>
      <c r="H5890" s="1" t="s">
        <v>18626</v>
      </c>
      <c r="I5890" s="1" t="str">
        <f t="shared" si="730"/>
        <v>SITO</v>
      </c>
      <c r="J5890" s="1" t="str">
        <f t="shared" si="731"/>
        <v>www.housesannicolo.it</v>
      </c>
      <c r="K5890" s="1" t="s">
        <v>18627</v>
      </c>
      <c r="L5890" t="str">
        <f t="shared" si="732"/>
        <v>EMAIL</v>
      </c>
      <c r="M5890" t="str">
        <f t="shared" si="733"/>
        <v>info@housesannicolo.it</v>
      </c>
      <c r="N5890" t="str">
        <f t="shared" si="734"/>
        <v>www.housesannicolo.it</v>
      </c>
      <c r="O5890" t="str">
        <f t="shared" si="735"/>
        <v>info@housesannicolo.it</v>
      </c>
      <c r="S5890" s="1" t="s">
        <v>18622</v>
      </c>
    </row>
    <row r="5891" spans="1:19" ht="14.4" x14ac:dyDescent="0.3">
      <c r="A5891" s="1" t="s">
        <v>29</v>
      </c>
      <c r="B5891" s="1" t="s">
        <v>18628</v>
      </c>
      <c r="C5891" s="1" t="s">
        <v>18629</v>
      </c>
      <c r="D5891" s="1" t="str">
        <f t="shared" ref="D5891:D5954" si="737">PROPER(C5891)</f>
        <v>C.Da Cerreto 3</v>
      </c>
      <c r="E5891" s="1" t="s">
        <v>18624</v>
      </c>
      <c r="F5891" s="1" t="s">
        <v>18630</v>
      </c>
      <c r="G5891" t="str">
        <f t="shared" si="736"/>
        <v>Loc. Cerreto</v>
      </c>
      <c r="H5891" s="1" t="s">
        <v>18631</v>
      </c>
      <c r="I5891" s="1" t="str">
        <f t="shared" ref="I5891:I5954" si="738">IF(ISERROR(FIND("@",H5891)),"SITO","EMAIL")</f>
        <v>SITO</v>
      </c>
      <c r="J5891" s="1" t="str">
        <f t="shared" ref="J5891:J5954" si="739">IF(I5891="SITO",H5891," ")</f>
        <v>www.cappellania.it</v>
      </c>
      <c r="K5891" s="1" t="s">
        <v>18632</v>
      </c>
      <c r="L5891" t="str">
        <f t="shared" ref="L5891:L5954" si="740">IF(ISERROR(FIND("@",K5891)),"SITO","EMAIL")</f>
        <v>EMAIL</v>
      </c>
      <c r="M5891" t="str">
        <f t="shared" ref="M5891:M5954" si="741">IF(L5891="EMAIL",K5891, " ")</f>
        <v>info@cappellania.it</v>
      </c>
      <c r="N5891" t="str">
        <f t="shared" ref="N5891:N5954" si="742">IF(J5891&lt;&gt;" ", J5891, "N/a")</f>
        <v>www.cappellania.it</v>
      </c>
      <c r="O5891" t="str">
        <f t="shared" ref="O5891:O5954" si="743">IF(M5891 &lt;&gt; " ", M5891,"N/a")</f>
        <v>info@cappellania.it</v>
      </c>
      <c r="S5891" s="1" t="s">
        <v>18628</v>
      </c>
    </row>
    <row r="5892" spans="1:19" ht="14.4" x14ac:dyDescent="0.3">
      <c r="A5892" s="1" t="s">
        <v>6</v>
      </c>
      <c r="B5892" s="1" t="s">
        <v>18633</v>
      </c>
      <c r="C5892" s="1" t="s">
        <v>18634</v>
      </c>
      <c r="D5892" s="1" t="str">
        <f t="shared" si="737"/>
        <v>Via Montese 13</v>
      </c>
      <c r="E5892" s="1" t="s">
        <v>18624</v>
      </c>
      <c r="F5892" s="1" t="s">
        <v>18625</v>
      </c>
      <c r="G5892" t="str">
        <f t="shared" si="736"/>
        <v>Montegiorgio</v>
      </c>
      <c r="H5892" s="1" t="s">
        <v>18635</v>
      </c>
      <c r="I5892" s="1" t="str">
        <f t="shared" si="738"/>
        <v>SITO</v>
      </c>
      <c r="J5892" s="1" t="str">
        <f t="shared" si="739"/>
        <v>www.casasanruffino.com</v>
      </c>
      <c r="K5892" s="1" t="s">
        <v>18636</v>
      </c>
      <c r="L5892" t="str">
        <f t="shared" si="740"/>
        <v>EMAIL</v>
      </c>
      <c r="M5892" t="str">
        <f t="shared" si="741"/>
        <v>info@casasanruffino.com</v>
      </c>
      <c r="N5892" t="str">
        <f t="shared" si="742"/>
        <v>www.casasanruffino.com</v>
      </c>
      <c r="O5892" t="str">
        <f t="shared" si="743"/>
        <v>info@casasanruffino.com</v>
      </c>
      <c r="S5892" s="1" t="s">
        <v>18633</v>
      </c>
    </row>
    <row r="5893" spans="1:19" ht="14.4" x14ac:dyDescent="0.3">
      <c r="A5893" s="1" t="s">
        <v>35</v>
      </c>
      <c r="B5893" s="1" t="s">
        <v>18637</v>
      </c>
      <c r="C5893" s="1" t="s">
        <v>18638</v>
      </c>
      <c r="D5893" s="1" t="str">
        <f t="shared" si="737"/>
        <v>Contrada San Giuseppe 4</v>
      </c>
      <c r="E5893" s="1" t="s">
        <v>18624</v>
      </c>
      <c r="F5893" s="1" t="s">
        <v>18624</v>
      </c>
      <c r="G5893" t="str">
        <f t="shared" si="736"/>
        <v>Montegiorgio</v>
      </c>
      <c r="H5893" s="1" t="s">
        <v>18639</v>
      </c>
      <c r="I5893" s="1" t="str">
        <f t="shared" si="738"/>
        <v>SITO</v>
      </c>
      <c r="J5893" s="1" t="str">
        <f t="shared" si="739"/>
        <v>www.isassidisangiuseppe.it</v>
      </c>
      <c r="K5893" s="1" t="s">
        <v>18640</v>
      </c>
      <c r="L5893" t="str">
        <f t="shared" si="740"/>
        <v>EMAIL</v>
      </c>
      <c r="M5893" t="str">
        <f t="shared" si="741"/>
        <v>info@isassidisangiuseppe.it</v>
      </c>
      <c r="N5893" t="str">
        <f t="shared" si="742"/>
        <v>www.isassidisangiuseppe.it</v>
      </c>
      <c r="O5893" t="str">
        <f t="shared" si="743"/>
        <v>info@isassidisangiuseppe.it</v>
      </c>
      <c r="S5893" s="1" t="s">
        <v>18637</v>
      </c>
    </row>
    <row r="5894" spans="1:19" ht="14.4" x14ac:dyDescent="0.3">
      <c r="A5894" s="1" t="s">
        <v>35</v>
      </c>
      <c r="B5894" s="1" t="s">
        <v>18641</v>
      </c>
      <c r="C5894" s="1" t="s">
        <v>18642</v>
      </c>
      <c r="D5894" s="1" t="str">
        <f t="shared" si="737"/>
        <v>Via Gaglianello 6</v>
      </c>
      <c r="E5894" s="1" t="s">
        <v>18624</v>
      </c>
      <c r="F5894" t="s">
        <v>19718</v>
      </c>
      <c r="G5894" t="str">
        <f t="shared" si="736"/>
        <v>N/A</v>
      </c>
      <c r="H5894" s="1" t="s">
        <v>18643</v>
      </c>
      <c r="I5894" s="1" t="str">
        <f t="shared" si="738"/>
        <v>SITO</v>
      </c>
      <c r="J5894" s="1" t="str">
        <f t="shared" si="739"/>
        <v>www.agriturismofara.com</v>
      </c>
      <c r="K5894" s="1" t="s">
        <v>18644</v>
      </c>
      <c r="L5894" t="str">
        <f t="shared" si="740"/>
        <v>EMAIL</v>
      </c>
      <c r="M5894" t="str">
        <f t="shared" si="741"/>
        <v>info@agriturismofara.com</v>
      </c>
      <c r="N5894" t="str">
        <f t="shared" si="742"/>
        <v>www.agriturismofara.com</v>
      </c>
      <c r="O5894" t="str">
        <f t="shared" si="743"/>
        <v>info@agriturismofara.com</v>
      </c>
      <c r="S5894" s="1" t="s">
        <v>18641</v>
      </c>
    </row>
    <row r="5895" spans="1:19" ht="14.4" x14ac:dyDescent="0.3">
      <c r="A5895" s="1" t="s">
        <v>88</v>
      </c>
      <c r="B5895" s="1" t="s">
        <v>137</v>
      </c>
      <c r="C5895" t="s">
        <v>19718</v>
      </c>
      <c r="D5895" s="1" t="str">
        <f t="shared" si="737"/>
        <v>N/A</v>
      </c>
      <c r="E5895" s="1" t="s">
        <v>18624</v>
      </c>
      <c r="F5895" s="1" t="s">
        <v>18645</v>
      </c>
      <c r="G5895" t="str">
        <f t="shared" si="736"/>
        <v>Piane</v>
      </c>
      <c r="H5895" t="s">
        <v>19718</v>
      </c>
      <c r="I5895" s="1" t="str">
        <f t="shared" si="738"/>
        <v>SITO</v>
      </c>
      <c r="J5895" s="1" t="str">
        <f t="shared" si="739"/>
        <v>N/a</v>
      </c>
      <c r="K5895" t="s">
        <v>19718</v>
      </c>
      <c r="L5895" t="str">
        <f t="shared" si="740"/>
        <v>SITO</v>
      </c>
      <c r="M5895" t="str">
        <f t="shared" si="741"/>
        <v xml:space="preserve"> </v>
      </c>
      <c r="N5895" t="str">
        <f t="shared" si="742"/>
        <v>N/a</v>
      </c>
      <c r="O5895" t="str">
        <f t="shared" si="743"/>
        <v>N/a</v>
      </c>
      <c r="S5895" s="1" t="s">
        <v>137</v>
      </c>
    </row>
    <row r="5896" spans="1:19" ht="14.4" x14ac:dyDescent="0.3">
      <c r="A5896" s="1" t="s">
        <v>29</v>
      </c>
      <c r="B5896" s="1" t="s">
        <v>18646</v>
      </c>
      <c r="C5896" s="1" t="s">
        <v>18647</v>
      </c>
      <c r="D5896" s="1" t="str">
        <f t="shared" si="737"/>
        <v>Via Andrea Passari 36</v>
      </c>
      <c r="E5896" s="1" t="s">
        <v>18624</v>
      </c>
      <c r="F5896" s="1" t="s">
        <v>18624</v>
      </c>
      <c r="G5896" t="str">
        <f t="shared" si="736"/>
        <v>Montegiorgio</v>
      </c>
      <c r="H5896" t="s">
        <v>19718</v>
      </c>
      <c r="I5896" s="1" t="str">
        <f t="shared" si="738"/>
        <v>SITO</v>
      </c>
      <c r="J5896" s="1" t="str">
        <f t="shared" si="739"/>
        <v>N/a</v>
      </c>
      <c r="K5896" s="1" t="s">
        <v>18648</v>
      </c>
      <c r="L5896" t="str">
        <f t="shared" si="740"/>
        <v>EMAIL</v>
      </c>
      <c r="M5896" t="str">
        <f t="shared" si="741"/>
        <v>lidia_ricci@libero.it</v>
      </c>
      <c r="N5896" t="str">
        <f t="shared" si="742"/>
        <v>N/a</v>
      </c>
      <c r="O5896" t="str">
        <f t="shared" si="743"/>
        <v>lidia_ricci@libero.it</v>
      </c>
      <c r="S5896" s="1" t="s">
        <v>18646</v>
      </c>
    </row>
    <row r="5897" spans="1:19" ht="14.4" x14ac:dyDescent="0.3">
      <c r="A5897" s="1" t="s">
        <v>20</v>
      </c>
      <c r="B5897" s="1" t="s">
        <v>18649</v>
      </c>
      <c r="C5897" s="1" t="s">
        <v>18650</v>
      </c>
      <c r="D5897" s="1" t="str">
        <f t="shared" si="737"/>
        <v>Via Faleriense Est 66</v>
      </c>
      <c r="E5897" s="1" t="s">
        <v>18624</v>
      </c>
      <c r="F5897" s="1" t="s">
        <v>18624</v>
      </c>
      <c r="G5897" t="str">
        <f t="shared" si="736"/>
        <v>Montegiorgio</v>
      </c>
      <c r="H5897" s="1" t="s">
        <v>18651</v>
      </c>
      <c r="I5897" s="1" t="str">
        <f t="shared" si="738"/>
        <v>SITO</v>
      </c>
      <c r="J5897" s="1" t="str">
        <f t="shared" si="739"/>
        <v>www.sanpaolohotel.net</v>
      </c>
      <c r="K5897" s="1" t="s">
        <v>18652</v>
      </c>
      <c r="L5897" t="str">
        <f t="shared" si="740"/>
        <v>EMAIL</v>
      </c>
      <c r="M5897" t="str">
        <f t="shared" si="741"/>
        <v>info@sanpaolohotel.net</v>
      </c>
      <c r="N5897" t="str">
        <f t="shared" si="742"/>
        <v>www.sanpaolohotel.net</v>
      </c>
      <c r="O5897" t="str">
        <f t="shared" si="743"/>
        <v>info@sanpaolohotel.net</v>
      </c>
      <c r="S5897" s="1" t="s">
        <v>18649</v>
      </c>
    </row>
    <row r="5898" spans="1:19" ht="14.4" x14ac:dyDescent="0.3">
      <c r="A5898" s="1" t="s">
        <v>20</v>
      </c>
      <c r="B5898" s="1" t="s">
        <v>18653</v>
      </c>
      <c r="C5898" s="1" t="s">
        <v>18654</v>
      </c>
      <c r="D5898" s="1" t="str">
        <f t="shared" si="737"/>
        <v>Via Faleriense Ovest 27</v>
      </c>
      <c r="E5898" s="1" t="s">
        <v>18624</v>
      </c>
      <c r="F5898" s="1" t="s">
        <v>18624</v>
      </c>
      <c r="G5898" t="str">
        <f t="shared" si="736"/>
        <v>Montegiorgio</v>
      </c>
      <c r="H5898" s="1" t="s">
        <v>18655</v>
      </c>
      <c r="I5898" s="1" t="str">
        <f t="shared" si="738"/>
        <v>SITO</v>
      </c>
      <c r="J5898" s="1" t="str">
        <f t="shared" si="739"/>
        <v>www.oscareamorina.it</v>
      </c>
      <c r="K5898" s="1" t="s">
        <v>18656</v>
      </c>
      <c r="L5898" t="str">
        <f t="shared" si="740"/>
        <v>EMAIL</v>
      </c>
      <c r="M5898" t="str">
        <f t="shared" si="741"/>
        <v>info@oscareamorina.it</v>
      </c>
      <c r="N5898" t="str">
        <f t="shared" si="742"/>
        <v>www.oscareamorina.it</v>
      </c>
      <c r="O5898" t="str">
        <f t="shared" si="743"/>
        <v>info@oscareamorina.it</v>
      </c>
      <c r="S5898" s="1" t="s">
        <v>18653</v>
      </c>
    </row>
    <row r="5899" spans="1:19" ht="14.4" x14ac:dyDescent="0.3">
      <c r="A5899" s="1" t="s">
        <v>6</v>
      </c>
      <c r="B5899" s="1" t="s">
        <v>18657</v>
      </c>
      <c r="C5899" s="1" t="s">
        <v>18658</v>
      </c>
      <c r="D5899" s="1" t="str">
        <f t="shared" si="737"/>
        <v>Contrada Santa Maria 534</v>
      </c>
      <c r="E5899" s="1" t="s">
        <v>18659</v>
      </c>
      <c r="F5899" s="1" t="s">
        <v>18659</v>
      </c>
      <c r="G5899" t="str">
        <f t="shared" si="736"/>
        <v>Montegranaro</v>
      </c>
      <c r="H5899" s="1" t="s">
        <v>18660</v>
      </c>
      <c r="I5899" s="1" t="str">
        <f t="shared" si="738"/>
        <v>SITO</v>
      </c>
      <c r="J5899" s="1" t="str">
        <f t="shared" si="739"/>
        <v>www.terraesolecountryhouse.com</v>
      </c>
      <c r="K5899" s="1" t="s">
        <v>18661</v>
      </c>
      <c r="L5899" t="str">
        <f t="shared" si="740"/>
        <v>EMAIL</v>
      </c>
      <c r="M5899" t="str">
        <f t="shared" si="741"/>
        <v>info@terraesolecountryhouse.com</v>
      </c>
      <c r="N5899" t="str">
        <f t="shared" si="742"/>
        <v>www.terraesolecountryhouse.com</v>
      </c>
      <c r="O5899" t="str">
        <f t="shared" si="743"/>
        <v>info@terraesolecountryhouse.com</v>
      </c>
      <c r="S5899" s="1" t="s">
        <v>18657</v>
      </c>
    </row>
    <row r="5900" spans="1:19" ht="14.4" x14ac:dyDescent="0.3">
      <c r="A5900" s="1" t="s">
        <v>29</v>
      </c>
      <c r="B5900" s="1" t="s">
        <v>18662</v>
      </c>
      <c r="C5900" s="1" t="s">
        <v>18663</v>
      </c>
      <c r="D5900" s="1" t="str">
        <f t="shared" si="737"/>
        <v>Contrada La Croce 22</v>
      </c>
      <c r="E5900" s="1" t="s">
        <v>18659</v>
      </c>
      <c r="F5900" s="1" t="s">
        <v>18659</v>
      </c>
      <c r="G5900" t="str">
        <f t="shared" si="736"/>
        <v>Montegranaro</v>
      </c>
      <c r="H5900" t="s">
        <v>19718</v>
      </c>
      <c r="I5900" s="1" t="str">
        <f t="shared" si="738"/>
        <v>SITO</v>
      </c>
      <c r="J5900" s="1" t="str">
        <f t="shared" si="739"/>
        <v>N/a</v>
      </c>
      <c r="K5900" s="1" t="s">
        <v>18664</v>
      </c>
      <c r="L5900" t="str">
        <f t="shared" si="740"/>
        <v>EMAIL</v>
      </c>
      <c r="M5900" t="str">
        <f t="shared" si="741"/>
        <v>silvana.morichetta@vodafone.it</v>
      </c>
      <c r="N5900" t="str">
        <f t="shared" si="742"/>
        <v>N/a</v>
      </c>
      <c r="O5900" t="str">
        <f t="shared" si="743"/>
        <v>silvana.morichetta@vodafone.it</v>
      </c>
      <c r="S5900" s="1" t="s">
        <v>18662</v>
      </c>
    </row>
    <row r="5901" spans="1:19" ht="14.4" x14ac:dyDescent="0.3">
      <c r="A5901" s="1" t="s">
        <v>29</v>
      </c>
      <c r="B5901" s="1" t="s">
        <v>18665</v>
      </c>
      <c r="C5901" s="1" t="s">
        <v>18666</v>
      </c>
      <c r="D5901" s="1" t="str">
        <f t="shared" si="737"/>
        <v>Contrada Guazzetti Snc</v>
      </c>
      <c r="E5901" s="1" t="s">
        <v>18659</v>
      </c>
      <c r="F5901" t="s">
        <v>19718</v>
      </c>
      <c r="G5901" t="str">
        <f t="shared" si="736"/>
        <v>N/A</v>
      </c>
      <c r="H5901" s="1" t="s">
        <v>18667</v>
      </c>
      <c r="I5901" s="1" t="str">
        <f t="shared" si="738"/>
        <v>SITO</v>
      </c>
      <c r="J5901" s="1" t="str">
        <f t="shared" si="739"/>
        <v>www.legisselle.com</v>
      </c>
      <c r="K5901" s="1" t="s">
        <v>18668</v>
      </c>
      <c r="L5901" t="str">
        <f t="shared" si="740"/>
        <v>EMAIL</v>
      </c>
      <c r="M5901" t="str">
        <f t="shared" si="741"/>
        <v>legisselle@legisselle.com; amministrazione@sgm.com</v>
      </c>
      <c r="N5901" t="str">
        <f t="shared" si="742"/>
        <v>www.legisselle.com</v>
      </c>
      <c r="O5901" t="str">
        <f t="shared" si="743"/>
        <v>legisselle@legisselle.com; amministrazione@sgm.com</v>
      </c>
      <c r="S5901" s="1" t="s">
        <v>18665</v>
      </c>
    </row>
    <row r="5902" spans="1:19" ht="14.4" x14ac:dyDescent="0.3">
      <c r="A5902" s="1" t="s">
        <v>12</v>
      </c>
      <c r="B5902" s="1" t="s">
        <v>18669</v>
      </c>
      <c r="C5902" s="1" t="s">
        <v>18670</v>
      </c>
      <c r="D5902" s="1" t="str">
        <f t="shared" si="737"/>
        <v>Contrada Vallone 44</v>
      </c>
      <c r="E5902" s="1" t="s">
        <v>18659</v>
      </c>
      <c r="F5902" s="1" t="s">
        <v>18671</v>
      </c>
      <c r="G5902" t="str">
        <f t="shared" si="736"/>
        <v>Contrada Vallone</v>
      </c>
      <c r="H5902" t="s">
        <v>19718</v>
      </c>
      <c r="I5902" s="1" t="str">
        <f t="shared" si="738"/>
        <v>SITO</v>
      </c>
      <c r="J5902" s="1" t="str">
        <f t="shared" si="739"/>
        <v>N/a</v>
      </c>
      <c r="K5902" s="1" t="s">
        <v>18672</v>
      </c>
      <c r="L5902" t="str">
        <f t="shared" si="740"/>
        <v>EMAIL</v>
      </c>
      <c r="M5902" t="str">
        <f t="shared" si="741"/>
        <v>massimo.venturini@teletu.it</v>
      </c>
      <c r="N5902" t="str">
        <f t="shared" si="742"/>
        <v>N/a</v>
      </c>
      <c r="O5902" t="str">
        <f t="shared" si="743"/>
        <v>massimo.venturini@teletu.it</v>
      </c>
      <c r="S5902" s="1" t="s">
        <v>18669</v>
      </c>
    </row>
    <row r="5903" spans="1:19" ht="14.4" x14ac:dyDescent="0.3">
      <c r="A5903" s="1" t="s">
        <v>82</v>
      </c>
      <c r="B5903" s="1" t="s">
        <v>18673</v>
      </c>
      <c r="C5903" s="1" t="s">
        <v>18674</v>
      </c>
      <c r="D5903" s="1" t="str">
        <f t="shared" si="737"/>
        <v>Via Trivio 48</v>
      </c>
      <c r="E5903" s="1" t="s">
        <v>18659</v>
      </c>
      <c r="F5903" s="1" t="s">
        <v>18659</v>
      </c>
      <c r="G5903" t="str">
        <f t="shared" si="736"/>
        <v>Montegranaro</v>
      </c>
      <c r="H5903" t="s">
        <v>19718</v>
      </c>
      <c r="I5903" s="1" t="str">
        <f t="shared" si="738"/>
        <v>SITO</v>
      </c>
      <c r="J5903" s="1" t="str">
        <f t="shared" si="739"/>
        <v>N/a</v>
      </c>
      <c r="K5903" s="1" t="s">
        <v>18675</v>
      </c>
      <c r="L5903" t="str">
        <f t="shared" si="740"/>
        <v>EMAIL</v>
      </c>
      <c r="M5903" t="str">
        <f t="shared" si="741"/>
        <v>c.roselli@odcfermo.it</v>
      </c>
      <c r="N5903" t="str">
        <f t="shared" si="742"/>
        <v>N/a</v>
      </c>
      <c r="O5903" t="str">
        <f t="shared" si="743"/>
        <v>c.roselli@odcfermo.it</v>
      </c>
      <c r="S5903" s="1" t="s">
        <v>18673</v>
      </c>
    </row>
    <row r="5904" spans="1:19" ht="14.4" x14ac:dyDescent="0.3">
      <c r="A5904" s="1" t="s">
        <v>20</v>
      </c>
      <c r="B5904" s="1" t="s">
        <v>18676</v>
      </c>
      <c r="C5904" s="1" t="s">
        <v>18677</v>
      </c>
      <c r="D5904" s="1" t="str">
        <f t="shared" si="737"/>
        <v>Strada Provinciale Veregrense 1</v>
      </c>
      <c r="E5904" s="1" t="s">
        <v>18659</v>
      </c>
      <c r="F5904" s="1" t="s">
        <v>18678</v>
      </c>
      <c r="G5904" t="str">
        <f t="shared" si="736"/>
        <v>Villa Luciani</v>
      </c>
      <c r="H5904" s="1" t="s">
        <v>18679</v>
      </c>
      <c r="I5904" s="1" t="str">
        <f t="shared" si="738"/>
        <v>SITO</v>
      </c>
      <c r="J5904" s="1" t="str">
        <f t="shared" si="739"/>
        <v>www.hotelhorizon.it</v>
      </c>
      <c r="K5904" s="1" t="s">
        <v>18680</v>
      </c>
      <c r="L5904" t="str">
        <f t="shared" si="740"/>
        <v>EMAIL</v>
      </c>
      <c r="M5904" t="str">
        <f t="shared" si="741"/>
        <v>info@hotelhorizon.it</v>
      </c>
      <c r="N5904" t="str">
        <f t="shared" si="742"/>
        <v>www.hotelhorizon.it</v>
      </c>
      <c r="O5904" t="str">
        <f t="shared" si="743"/>
        <v>info@hotelhorizon.it</v>
      </c>
      <c r="S5904" s="1" t="s">
        <v>18676</v>
      </c>
    </row>
    <row r="5905" spans="1:19" ht="14.4" x14ac:dyDescent="0.3">
      <c r="A5905" s="1" t="s">
        <v>82</v>
      </c>
      <c r="B5905" s="1" t="s">
        <v>18681</v>
      </c>
      <c r="C5905" s="1" t="s">
        <v>18682</v>
      </c>
      <c r="D5905" s="1" t="str">
        <f t="shared" si="737"/>
        <v>Via Vallone 41</v>
      </c>
      <c r="E5905" s="1" t="s">
        <v>18659</v>
      </c>
      <c r="F5905" s="1" t="s">
        <v>18659</v>
      </c>
      <c r="G5905" t="str">
        <f t="shared" si="736"/>
        <v>Montegranaro</v>
      </c>
      <c r="H5905" s="1" t="s">
        <v>18683</v>
      </c>
      <c r="I5905" s="1" t="str">
        <f t="shared" si="738"/>
        <v>SITO</v>
      </c>
      <c r="J5905" s="1" t="str">
        <f t="shared" si="739"/>
        <v>www.riomaggio.it</v>
      </c>
      <c r="K5905" s="1" t="s">
        <v>18684</v>
      </c>
      <c r="L5905" t="str">
        <f t="shared" si="740"/>
        <v>EMAIL</v>
      </c>
      <c r="M5905" t="str">
        <f t="shared" si="741"/>
        <v>info@riomaggio.it</v>
      </c>
      <c r="N5905" t="str">
        <f t="shared" si="742"/>
        <v>www.riomaggio.it</v>
      </c>
      <c r="O5905" t="str">
        <f t="shared" si="743"/>
        <v>info@riomaggio.it</v>
      </c>
      <c r="S5905" s="1" t="s">
        <v>18681</v>
      </c>
    </row>
    <row r="5906" spans="1:19" ht="14.4" x14ac:dyDescent="0.3">
      <c r="A5906" s="1" t="s">
        <v>29</v>
      </c>
      <c r="B5906" s="1" t="s">
        <v>18685</v>
      </c>
      <c r="C5906" s="1" t="s">
        <v>18686</v>
      </c>
      <c r="D5906" s="1" t="str">
        <f t="shared" si="737"/>
        <v>Via Garibaldi 15</v>
      </c>
      <c r="E5906" s="1" t="s">
        <v>18659</v>
      </c>
      <c r="F5906" t="s">
        <v>19718</v>
      </c>
      <c r="G5906" t="str">
        <f t="shared" si="736"/>
        <v>N/A</v>
      </c>
      <c r="H5906" t="s">
        <v>19718</v>
      </c>
      <c r="I5906" s="1" t="str">
        <f t="shared" si="738"/>
        <v>SITO</v>
      </c>
      <c r="J5906" s="1" t="str">
        <f t="shared" si="739"/>
        <v>N/a</v>
      </c>
      <c r="K5906" s="1" t="s">
        <v>18687</v>
      </c>
      <c r="L5906" t="str">
        <f t="shared" si="740"/>
        <v>EMAIL</v>
      </c>
      <c r="M5906" t="str">
        <f t="shared" si="741"/>
        <v>g.liciotti@live.it</v>
      </c>
      <c r="N5906" t="str">
        <f t="shared" si="742"/>
        <v>N/a</v>
      </c>
      <c r="O5906" t="str">
        <f t="shared" si="743"/>
        <v>g.liciotti@live.it</v>
      </c>
      <c r="S5906" s="1" t="s">
        <v>18685</v>
      </c>
    </row>
    <row r="5907" spans="1:19" ht="14.4" x14ac:dyDescent="0.3">
      <c r="A5907" s="1" t="s">
        <v>29</v>
      </c>
      <c r="B5907" s="1" t="s">
        <v>18688</v>
      </c>
      <c r="C5907" s="1" t="s">
        <v>18689</v>
      </c>
      <c r="D5907" s="1" t="str">
        <f t="shared" si="737"/>
        <v>C.Da Santa Leandra  329/C</v>
      </c>
      <c r="E5907" s="1" t="s">
        <v>18659</v>
      </c>
      <c r="F5907" t="s">
        <v>19718</v>
      </c>
      <c r="G5907" t="str">
        <f t="shared" si="736"/>
        <v>N/A</v>
      </c>
      <c r="H5907" t="s">
        <v>19718</v>
      </c>
      <c r="I5907" s="1" t="str">
        <f t="shared" si="738"/>
        <v>SITO</v>
      </c>
      <c r="J5907" s="1" t="str">
        <f t="shared" si="739"/>
        <v>N/a</v>
      </c>
      <c r="K5907" s="1" t="s">
        <v>18690</v>
      </c>
      <c r="L5907" t="str">
        <f t="shared" si="740"/>
        <v>EMAIL</v>
      </c>
      <c r="M5907" t="str">
        <f t="shared" si="741"/>
        <v>casaciarpella@gmail.com</v>
      </c>
      <c r="N5907" t="str">
        <f t="shared" si="742"/>
        <v>N/a</v>
      </c>
      <c r="O5907" t="str">
        <f t="shared" si="743"/>
        <v>casaciarpella@gmail.com</v>
      </c>
      <c r="S5907" s="1" t="s">
        <v>18688</v>
      </c>
    </row>
    <row r="5908" spans="1:19" ht="14.4" x14ac:dyDescent="0.3">
      <c r="A5908" s="1" t="s">
        <v>82</v>
      </c>
      <c r="B5908" s="1" t="s">
        <v>18691</v>
      </c>
      <c r="C5908" s="1" t="s">
        <v>18692</v>
      </c>
      <c r="D5908" s="1" t="str">
        <f t="shared" si="737"/>
        <v>Via Dei Monti 208 1</v>
      </c>
      <c r="E5908" s="1" t="s">
        <v>18659</v>
      </c>
      <c r="F5908" s="1" t="s">
        <v>18659</v>
      </c>
      <c r="G5908" t="str">
        <f t="shared" si="736"/>
        <v>Montegranaro</v>
      </c>
      <c r="H5908" t="s">
        <v>19718</v>
      </c>
      <c r="I5908" s="1" t="str">
        <f t="shared" si="738"/>
        <v>SITO</v>
      </c>
      <c r="J5908" s="1" t="str">
        <f t="shared" si="739"/>
        <v>N/a</v>
      </c>
      <c r="K5908" s="1" t="s">
        <v>18693</v>
      </c>
      <c r="L5908" t="str">
        <f t="shared" si="740"/>
        <v>EMAIL</v>
      </c>
      <c r="M5908" t="str">
        <f t="shared" si="741"/>
        <v>acasadecampo1@gmail.com</v>
      </c>
      <c r="N5908" t="str">
        <f t="shared" si="742"/>
        <v>N/a</v>
      </c>
      <c r="O5908" t="str">
        <f t="shared" si="743"/>
        <v>acasadecampo1@gmail.com</v>
      </c>
      <c r="S5908" s="1" t="s">
        <v>18691</v>
      </c>
    </row>
    <row r="5909" spans="1:19" ht="14.4" x14ac:dyDescent="0.3">
      <c r="A5909" s="1" t="s">
        <v>29</v>
      </c>
      <c r="B5909" s="1" t="s">
        <v>18694</v>
      </c>
      <c r="C5909" s="1" t="s">
        <v>18695</v>
      </c>
      <c r="D5909" s="1" t="str">
        <f t="shared" si="737"/>
        <v>Via Vecchia Boncore 2</v>
      </c>
      <c r="E5909" s="1" t="s">
        <v>18659</v>
      </c>
      <c r="F5909" s="1" t="s">
        <v>18659</v>
      </c>
      <c r="G5909" t="str">
        <f t="shared" si="736"/>
        <v>Montegranaro</v>
      </c>
      <c r="H5909" t="s">
        <v>19718</v>
      </c>
      <c r="I5909" s="1" t="str">
        <f t="shared" si="738"/>
        <v>SITO</v>
      </c>
      <c r="J5909" s="1" t="str">
        <f t="shared" si="739"/>
        <v>N/a</v>
      </c>
      <c r="K5909" s="1" t="s">
        <v>18696</v>
      </c>
      <c r="L5909" t="str">
        <f t="shared" si="740"/>
        <v>EMAIL</v>
      </c>
      <c r="M5909" t="str">
        <f t="shared" si="741"/>
        <v>ale.pagliarini67@gmail.com</v>
      </c>
      <c r="N5909" t="str">
        <f t="shared" si="742"/>
        <v>N/a</v>
      </c>
      <c r="O5909" t="str">
        <f t="shared" si="743"/>
        <v>ale.pagliarini67@gmail.com</v>
      </c>
      <c r="S5909" s="1" t="s">
        <v>18694</v>
      </c>
    </row>
    <row r="5910" spans="1:19" ht="14.4" x14ac:dyDescent="0.3">
      <c r="A5910" s="1" t="s">
        <v>6</v>
      </c>
      <c r="B5910" s="1" t="s">
        <v>18697</v>
      </c>
      <c r="C5910" s="1" t="s">
        <v>18698</v>
      </c>
      <c r="D5910" s="1" t="str">
        <f t="shared" si="737"/>
        <v>Via Madonna Di Loreto 4</v>
      </c>
      <c r="E5910" s="1" t="s">
        <v>18699</v>
      </c>
      <c r="F5910" s="1" t="s">
        <v>18699</v>
      </c>
      <c r="G5910" t="str">
        <f t="shared" si="736"/>
        <v>Monteleone Di Fermo</v>
      </c>
      <c r="H5910" s="1" t="s">
        <v>18700</v>
      </c>
      <c r="I5910" s="1" t="str">
        <f t="shared" si="738"/>
        <v>SITO</v>
      </c>
      <c r="J5910" s="1" t="str">
        <f t="shared" si="739"/>
        <v>www.countryhousecasarossa.it</v>
      </c>
      <c r="K5910" s="1" t="s">
        <v>18701</v>
      </c>
      <c r="L5910" t="str">
        <f t="shared" si="740"/>
        <v>EMAIL</v>
      </c>
      <c r="M5910" t="str">
        <f t="shared" si="741"/>
        <v>info@countryhousecasarossa.it</v>
      </c>
      <c r="N5910" t="str">
        <f t="shared" si="742"/>
        <v>www.countryhousecasarossa.it</v>
      </c>
      <c r="O5910" t="str">
        <f t="shared" si="743"/>
        <v>info@countryhousecasarossa.it</v>
      </c>
      <c r="S5910" s="1" t="s">
        <v>18697</v>
      </c>
    </row>
    <row r="5911" spans="1:19" ht="14.4" x14ac:dyDescent="0.3">
      <c r="A5911" s="1" t="s">
        <v>29</v>
      </c>
      <c r="B5911" s="1" t="s">
        <v>18702</v>
      </c>
      <c r="C5911" s="1" t="s">
        <v>18703</v>
      </c>
      <c r="D5911" s="1" t="str">
        <f t="shared" si="737"/>
        <v>Contrada Madonna Di Loreto 21</v>
      </c>
      <c r="E5911" s="1" t="s">
        <v>18699</v>
      </c>
      <c r="F5911" t="s">
        <v>19718</v>
      </c>
      <c r="G5911" t="str">
        <f t="shared" si="736"/>
        <v>N/A</v>
      </c>
      <c r="H5911" s="1" t="s">
        <v>18704</v>
      </c>
      <c r="I5911" s="1" t="str">
        <f t="shared" si="738"/>
        <v>SITO</v>
      </c>
      <c r="J5911" s="1" t="str">
        <f t="shared" si="739"/>
        <v>www.lacasadeinonni.org</v>
      </c>
      <c r="K5911" s="1" t="s">
        <v>18705</v>
      </c>
      <c r="L5911" t="str">
        <f t="shared" si="740"/>
        <v>EMAIL</v>
      </c>
      <c r="M5911" t="str">
        <f t="shared" si="741"/>
        <v>info@lacasadeinonni.org</v>
      </c>
      <c r="N5911" t="str">
        <f t="shared" si="742"/>
        <v>www.lacasadeinonni.org</v>
      </c>
      <c r="O5911" t="str">
        <f t="shared" si="743"/>
        <v>info@lacasadeinonni.org</v>
      </c>
      <c r="S5911" s="1" t="s">
        <v>18702</v>
      </c>
    </row>
    <row r="5912" spans="1:19" ht="14.4" x14ac:dyDescent="0.3">
      <c r="A5912" s="1" t="s">
        <v>35</v>
      </c>
      <c r="B5912" s="1" t="s">
        <v>18706</v>
      </c>
      <c r="C5912" s="1" t="s">
        <v>18707</v>
      </c>
      <c r="D5912" s="1" t="str">
        <f t="shared" si="737"/>
        <v>Contrada Coste 34</v>
      </c>
      <c r="E5912" s="1" t="s">
        <v>18708</v>
      </c>
      <c r="F5912" s="1" t="s">
        <v>18708</v>
      </c>
      <c r="G5912" t="str">
        <f t="shared" si="736"/>
        <v>Montelparo</v>
      </c>
      <c r="H5912" t="s">
        <v>19718</v>
      </c>
      <c r="I5912" s="1" t="str">
        <f t="shared" si="738"/>
        <v>SITO</v>
      </c>
      <c r="J5912" s="1" t="str">
        <f t="shared" si="739"/>
        <v>N/a</v>
      </c>
      <c r="K5912" t="s">
        <v>19718</v>
      </c>
      <c r="L5912" t="str">
        <f t="shared" si="740"/>
        <v>SITO</v>
      </c>
      <c r="M5912" t="str">
        <f t="shared" si="741"/>
        <v xml:space="preserve"> </v>
      </c>
      <c r="N5912" t="str">
        <f t="shared" si="742"/>
        <v>N/a</v>
      </c>
      <c r="O5912" t="str">
        <f t="shared" si="743"/>
        <v>N/a</v>
      </c>
      <c r="S5912" s="1" t="s">
        <v>18706</v>
      </c>
    </row>
    <row r="5913" spans="1:19" ht="14.4" x14ac:dyDescent="0.3">
      <c r="A5913" s="1" t="s">
        <v>35</v>
      </c>
      <c r="B5913" s="1" t="s">
        <v>18709</v>
      </c>
      <c r="C5913" t="s">
        <v>19718</v>
      </c>
      <c r="D5913" s="1" t="str">
        <f t="shared" si="737"/>
        <v>N/A</v>
      </c>
      <c r="E5913" s="1" t="s">
        <v>18708</v>
      </c>
      <c r="F5913" s="1" t="s">
        <v>18710</v>
      </c>
      <c r="G5913" t="str">
        <f t="shared" si="736"/>
        <v>Montelparo</v>
      </c>
      <c r="H5913" s="1" t="s">
        <v>18711</v>
      </c>
      <c r="I5913" s="1" t="str">
        <f t="shared" si="738"/>
        <v>SITO</v>
      </c>
      <c r="J5913" s="1" t="str">
        <f t="shared" si="739"/>
        <v>www.fontedisantandrea.it</v>
      </c>
      <c r="K5913" s="1" t="s">
        <v>18712</v>
      </c>
      <c r="L5913" t="str">
        <f t="shared" si="740"/>
        <v>EMAIL</v>
      </c>
      <c r="M5913" t="str">
        <f t="shared" si="741"/>
        <v>info@fontedisantandrea.it</v>
      </c>
      <c r="N5913" t="str">
        <f t="shared" si="742"/>
        <v>www.fontedisantandrea.it</v>
      </c>
      <c r="O5913" t="str">
        <f t="shared" si="743"/>
        <v>info@fontedisantandrea.it</v>
      </c>
      <c r="S5913" s="1" t="s">
        <v>18709</v>
      </c>
    </row>
    <row r="5914" spans="1:19" ht="14.4" x14ac:dyDescent="0.3">
      <c r="A5914" s="1" t="s">
        <v>35</v>
      </c>
      <c r="B5914" s="1" t="s">
        <v>18713</v>
      </c>
      <c r="C5914" s="1" t="s">
        <v>18714</v>
      </c>
      <c r="D5914" s="1" t="str">
        <f t="shared" si="737"/>
        <v>Contrada Santa Maria 45</v>
      </c>
      <c r="E5914" s="1" t="s">
        <v>18708</v>
      </c>
      <c r="F5914" s="1" t="s">
        <v>18708</v>
      </c>
      <c r="G5914" t="str">
        <f t="shared" si="736"/>
        <v>Montelparo</v>
      </c>
      <c r="H5914" s="1" t="s">
        <v>18715</v>
      </c>
      <c r="I5914" s="1" t="str">
        <f t="shared" si="738"/>
        <v>SITO</v>
      </c>
      <c r="J5914" s="1" t="str">
        <f t="shared" si="739"/>
        <v>www.residencesinfoniedelbosco.it</v>
      </c>
      <c r="K5914" s="1" t="s">
        <v>18716</v>
      </c>
      <c r="L5914" t="str">
        <f t="shared" si="740"/>
        <v>EMAIL</v>
      </c>
      <c r="M5914" t="str">
        <f t="shared" si="741"/>
        <v>info@residencesinfoniedelbosco.it</v>
      </c>
      <c r="N5914" t="str">
        <f t="shared" si="742"/>
        <v>www.residencesinfoniedelbosco.it</v>
      </c>
      <c r="O5914" t="str">
        <f t="shared" si="743"/>
        <v>info@residencesinfoniedelbosco.it</v>
      </c>
      <c r="S5914" s="1" t="s">
        <v>18713</v>
      </c>
    </row>
    <row r="5915" spans="1:19" ht="14.4" x14ac:dyDescent="0.3">
      <c r="A5915" s="1" t="s">
        <v>35</v>
      </c>
      <c r="B5915" s="1" t="s">
        <v>18717</v>
      </c>
      <c r="C5915" t="s">
        <v>19718</v>
      </c>
      <c r="D5915" s="1" t="str">
        <f t="shared" si="737"/>
        <v>N/A</v>
      </c>
      <c r="E5915" s="1" t="s">
        <v>18708</v>
      </c>
      <c r="F5915" t="s">
        <v>19718</v>
      </c>
      <c r="G5915" t="str">
        <f t="shared" si="736"/>
        <v>N/A</v>
      </c>
      <c r="H5915" s="1" t="s">
        <v>18718</v>
      </c>
      <c r="I5915" s="1" t="str">
        <f t="shared" si="738"/>
        <v>SITO</v>
      </c>
      <c r="J5915" s="1" t="str">
        <f t="shared" si="739"/>
        <v>www.agricamppicobello.com</v>
      </c>
      <c r="K5915" s="1" t="s">
        <v>18719</v>
      </c>
      <c r="L5915" t="str">
        <f t="shared" si="740"/>
        <v>EMAIL</v>
      </c>
      <c r="M5915" t="str">
        <f t="shared" si="741"/>
        <v>info@agricamppicobello.com</v>
      </c>
      <c r="N5915" t="str">
        <f t="shared" si="742"/>
        <v>www.agricamppicobello.com</v>
      </c>
      <c r="O5915" t="str">
        <f t="shared" si="743"/>
        <v>info@agricamppicobello.com</v>
      </c>
      <c r="S5915" s="1" t="s">
        <v>18717</v>
      </c>
    </row>
    <row r="5916" spans="1:19" ht="14.4" x14ac:dyDescent="0.3">
      <c r="A5916" s="1" t="s">
        <v>35</v>
      </c>
      <c r="B5916" s="1" t="s">
        <v>18720</v>
      </c>
      <c r="C5916" s="1" t="s">
        <v>18721</v>
      </c>
      <c r="D5916" s="1" t="str">
        <f t="shared" si="737"/>
        <v>Contrada Serrone 3</v>
      </c>
      <c r="E5916" s="1" t="s">
        <v>18708</v>
      </c>
      <c r="F5916" s="1" t="s">
        <v>18708</v>
      </c>
      <c r="G5916" t="str">
        <f t="shared" si="736"/>
        <v>Montelparo</v>
      </c>
      <c r="H5916" s="1" t="s">
        <v>18722</v>
      </c>
      <c r="I5916" s="1" t="str">
        <f t="shared" si="738"/>
        <v>SITO</v>
      </c>
      <c r="J5916" s="1" t="str">
        <f t="shared" si="739"/>
        <v>www.sopraesotto.com</v>
      </c>
      <c r="K5916" s="1" t="s">
        <v>18723</v>
      </c>
      <c r="L5916" t="str">
        <f t="shared" si="740"/>
        <v>EMAIL</v>
      </c>
      <c r="M5916" t="str">
        <f t="shared" si="741"/>
        <v>info@sopraesotto.com</v>
      </c>
      <c r="N5916" t="str">
        <f t="shared" si="742"/>
        <v>www.sopraesotto.com</v>
      </c>
      <c r="O5916" t="str">
        <f t="shared" si="743"/>
        <v>info@sopraesotto.com</v>
      </c>
      <c r="S5916" s="1" t="s">
        <v>18720</v>
      </c>
    </row>
    <row r="5917" spans="1:19" ht="14.4" x14ac:dyDescent="0.3">
      <c r="A5917" s="1" t="s">
        <v>186</v>
      </c>
      <c r="B5917" s="1" t="s">
        <v>18724</v>
      </c>
      <c r="C5917" s="1" t="s">
        <v>18725</v>
      </c>
      <c r="D5917" s="1" t="str">
        <f t="shared" si="737"/>
        <v>Via Lrgo Marconi 3</v>
      </c>
      <c r="E5917" s="1" t="s">
        <v>18708</v>
      </c>
      <c r="F5917" t="s">
        <v>19718</v>
      </c>
      <c r="G5917" t="str">
        <f t="shared" si="736"/>
        <v>N/A</v>
      </c>
      <c r="H5917" t="s">
        <v>19718</v>
      </c>
      <c r="I5917" s="1" t="str">
        <f t="shared" si="738"/>
        <v>SITO</v>
      </c>
      <c r="J5917" s="1" t="str">
        <f t="shared" si="739"/>
        <v>N/a</v>
      </c>
      <c r="K5917" s="1" t="s">
        <v>18726</v>
      </c>
      <c r="L5917" t="str">
        <f t="shared" si="740"/>
        <v>EMAIL</v>
      </c>
      <c r="M5917" t="str">
        <f t="shared" si="741"/>
        <v>scendoni52@gmail.com</v>
      </c>
      <c r="N5917" t="str">
        <f t="shared" si="742"/>
        <v>N/a</v>
      </c>
      <c r="O5917" t="str">
        <f t="shared" si="743"/>
        <v>scendoni52@gmail.com</v>
      </c>
      <c r="S5917" s="1" t="s">
        <v>18724</v>
      </c>
    </row>
    <row r="5918" spans="1:19" ht="14.4" x14ac:dyDescent="0.3">
      <c r="A5918" s="1" t="s">
        <v>35</v>
      </c>
      <c r="B5918" s="1" t="s">
        <v>18727</v>
      </c>
      <c r="C5918" s="1" t="s">
        <v>18728</v>
      </c>
      <c r="D5918" s="1" t="str">
        <f t="shared" si="737"/>
        <v>Colle Carbone  9</v>
      </c>
      <c r="E5918" s="1" t="s">
        <v>18708</v>
      </c>
      <c r="F5918" t="s">
        <v>19718</v>
      </c>
      <c r="G5918" t="str">
        <f t="shared" si="736"/>
        <v>N/A</v>
      </c>
      <c r="H5918" s="1" t="s">
        <v>18729</v>
      </c>
      <c r="I5918" s="1" t="str">
        <f t="shared" si="738"/>
        <v>SITO</v>
      </c>
      <c r="J5918" s="1" t="str">
        <f t="shared" si="739"/>
        <v>www.tasteria.it</v>
      </c>
      <c r="K5918" s="1" t="s">
        <v>18730</v>
      </c>
      <c r="L5918" t="str">
        <f t="shared" si="740"/>
        <v>EMAIL</v>
      </c>
      <c r="M5918" t="str">
        <f t="shared" si="741"/>
        <v>info@tasteria.it; isaak.tsorakidis@hotmail.it</v>
      </c>
      <c r="N5918" t="str">
        <f t="shared" si="742"/>
        <v>www.tasteria.it</v>
      </c>
      <c r="O5918" t="str">
        <f t="shared" si="743"/>
        <v>info@tasteria.it; isaak.tsorakidis@hotmail.it</v>
      </c>
      <c r="S5918" s="1" t="s">
        <v>18727</v>
      </c>
    </row>
    <row r="5919" spans="1:19" ht="14.4" x14ac:dyDescent="0.3">
      <c r="A5919" s="1" t="s">
        <v>29</v>
      </c>
      <c r="B5919" s="1" t="s">
        <v>18731</v>
      </c>
      <c r="C5919" s="1" t="s">
        <v>18732</v>
      </c>
      <c r="D5919" s="1" t="str">
        <f t="shared" si="737"/>
        <v>Via Celestiale 16</v>
      </c>
      <c r="E5919" s="1" t="s">
        <v>18708</v>
      </c>
      <c r="F5919" t="s">
        <v>19718</v>
      </c>
      <c r="G5919" t="str">
        <f t="shared" si="736"/>
        <v>N/A</v>
      </c>
      <c r="H5919" t="s">
        <v>19718</v>
      </c>
      <c r="I5919" s="1" t="str">
        <f t="shared" si="738"/>
        <v>SITO</v>
      </c>
      <c r="J5919" s="1" t="str">
        <f t="shared" si="739"/>
        <v>N/a</v>
      </c>
      <c r="K5919" s="1" t="s">
        <v>18733</v>
      </c>
      <c r="L5919" t="str">
        <f t="shared" si="740"/>
        <v>EMAIL</v>
      </c>
      <c r="M5919" t="str">
        <f t="shared" si="741"/>
        <v>wendy@villainthevineyard.com</v>
      </c>
      <c r="N5919" t="str">
        <f t="shared" si="742"/>
        <v>N/a</v>
      </c>
      <c r="O5919" t="str">
        <f t="shared" si="743"/>
        <v>wendy@villainthevineyard.com</v>
      </c>
      <c r="S5919" s="1" t="s">
        <v>18731</v>
      </c>
    </row>
    <row r="5920" spans="1:19" ht="14.4" x14ac:dyDescent="0.3">
      <c r="A5920" s="1" t="s">
        <v>29</v>
      </c>
      <c r="B5920" s="1" t="s">
        <v>18734</v>
      </c>
      <c r="C5920" s="1" t="s">
        <v>18735</v>
      </c>
      <c r="D5920" s="1" t="str">
        <f t="shared" si="737"/>
        <v>Contrada Coste 24</v>
      </c>
      <c r="E5920" s="1" t="s">
        <v>18708</v>
      </c>
      <c r="F5920" t="s">
        <v>19718</v>
      </c>
      <c r="G5920" t="str">
        <f t="shared" si="736"/>
        <v>N/A</v>
      </c>
      <c r="H5920" t="s">
        <v>19718</v>
      </c>
      <c r="I5920" s="1" t="str">
        <f t="shared" si="738"/>
        <v>SITO</v>
      </c>
      <c r="J5920" s="1" t="str">
        <f t="shared" si="739"/>
        <v>N/a</v>
      </c>
      <c r="K5920" s="1" t="s">
        <v>18736</v>
      </c>
      <c r="L5920" t="str">
        <f t="shared" si="740"/>
        <v>EMAIL</v>
      </c>
      <c r="M5920" t="str">
        <f t="shared" si="741"/>
        <v>info@lagolosacm.it</v>
      </c>
      <c r="N5920" t="str">
        <f t="shared" si="742"/>
        <v>N/a</v>
      </c>
      <c r="O5920" t="str">
        <f t="shared" si="743"/>
        <v>info@lagolosacm.it</v>
      </c>
      <c r="S5920" s="1" t="s">
        <v>18734</v>
      </c>
    </row>
    <row r="5921" spans="1:19" ht="14.4" x14ac:dyDescent="0.3">
      <c r="A5921" s="1" t="s">
        <v>29</v>
      </c>
      <c r="B5921" s="1" t="s">
        <v>18737</v>
      </c>
      <c r="C5921" s="1" t="s">
        <v>18738</v>
      </c>
      <c r="D5921" s="1" t="str">
        <f t="shared" si="737"/>
        <v>Via Santa Maria 32</v>
      </c>
      <c r="E5921" s="1" t="s">
        <v>18708</v>
      </c>
      <c r="F5921" t="s">
        <v>19718</v>
      </c>
      <c r="G5921" t="str">
        <f t="shared" si="736"/>
        <v>N/A</v>
      </c>
      <c r="H5921" t="s">
        <v>19718</v>
      </c>
      <c r="I5921" s="1" t="str">
        <f t="shared" si="738"/>
        <v>SITO</v>
      </c>
      <c r="J5921" s="1" t="str">
        <f t="shared" si="739"/>
        <v>N/a</v>
      </c>
      <c r="K5921" t="s">
        <v>19718</v>
      </c>
      <c r="L5921" t="str">
        <f t="shared" si="740"/>
        <v>SITO</v>
      </c>
      <c r="M5921" t="str">
        <f t="shared" si="741"/>
        <v xml:space="preserve"> </v>
      </c>
      <c r="N5921" t="str">
        <f t="shared" si="742"/>
        <v>N/a</v>
      </c>
      <c r="O5921" t="str">
        <f t="shared" si="743"/>
        <v>N/a</v>
      </c>
      <c r="S5921" s="1" t="s">
        <v>18737</v>
      </c>
    </row>
    <row r="5922" spans="1:19" ht="14.4" x14ac:dyDescent="0.3">
      <c r="A5922" s="1" t="s">
        <v>35</v>
      </c>
      <c r="B5922" s="1" t="s">
        <v>18739</v>
      </c>
      <c r="C5922" t="s">
        <v>19718</v>
      </c>
      <c r="D5922" s="1" t="str">
        <f t="shared" si="737"/>
        <v>N/A</v>
      </c>
      <c r="E5922" s="1" t="s">
        <v>18708</v>
      </c>
      <c r="F5922" s="1" t="s">
        <v>18740</v>
      </c>
      <c r="G5922" t="str">
        <f t="shared" si="736"/>
        <v>Contrada Coste</v>
      </c>
      <c r="H5922" t="s">
        <v>19718</v>
      </c>
      <c r="I5922" s="1" t="str">
        <f t="shared" si="738"/>
        <v>SITO</v>
      </c>
      <c r="J5922" s="1" t="str">
        <f t="shared" si="739"/>
        <v>N/a</v>
      </c>
      <c r="K5922" s="1" t="s">
        <v>18741</v>
      </c>
      <c r="L5922" t="str">
        <f t="shared" si="740"/>
        <v>EMAIL</v>
      </c>
      <c r="M5922" t="str">
        <f t="shared" si="741"/>
        <v>salvatoregasperini@alice.it</v>
      </c>
      <c r="N5922" t="str">
        <f t="shared" si="742"/>
        <v>N/a</v>
      </c>
      <c r="O5922" t="str">
        <f t="shared" si="743"/>
        <v>salvatoregasperini@alice.it</v>
      </c>
      <c r="S5922" s="1" t="s">
        <v>18739</v>
      </c>
    </row>
    <row r="5923" spans="1:19" ht="14.4" x14ac:dyDescent="0.3">
      <c r="A5923" s="1" t="s">
        <v>29</v>
      </c>
      <c r="B5923" s="1" t="s">
        <v>18742</v>
      </c>
      <c r="C5923" s="1" t="s">
        <v>18743</v>
      </c>
      <c r="D5923" s="1" t="str">
        <f t="shared" si="737"/>
        <v>Via Risorgimento  25</v>
      </c>
      <c r="E5923" s="1" t="s">
        <v>18708</v>
      </c>
      <c r="F5923" s="1" t="s">
        <v>18744</v>
      </c>
      <c r="G5923" t="str">
        <f t="shared" si="736"/>
        <v>C.Da Coste</v>
      </c>
      <c r="H5923" s="1" t="s">
        <v>18745</v>
      </c>
      <c r="I5923" s="1" t="str">
        <f t="shared" si="738"/>
        <v>SITO</v>
      </c>
      <c r="J5923" s="1" t="str">
        <f t="shared" si="739"/>
        <v>www.bb-laurora.com</v>
      </c>
      <c r="K5923" s="1" t="s">
        <v>18746</v>
      </c>
      <c r="L5923" t="str">
        <f t="shared" si="740"/>
        <v>EMAIL</v>
      </c>
      <c r="M5923" t="str">
        <f t="shared" si="741"/>
        <v>info@bb-laurora.com</v>
      </c>
      <c r="N5923" t="str">
        <f t="shared" si="742"/>
        <v>www.bb-laurora.com</v>
      </c>
      <c r="O5923" t="str">
        <f t="shared" si="743"/>
        <v>info@bb-laurora.com</v>
      </c>
      <c r="S5923" s="1" t="s">
        <v>18742</v>
      </c>
    </row>
    <row r="5924" spans="1:19" ht="14.4" x14ac:dyDescent="0.3">
      <c r="A5924" s="1" t="s">
        <v>29</v>
      </c>
      <c r="B5924" s="1" t="s">
        <v>18747</v>
      </c>
      <c r="C5924" s="1" t="s">
        <v>18748</v>
      </c>
      <c r="D5924" s="1" t="str">
        <f t="shared" si="737"/>
        <v>Via Case E Pozzo 10</v>
      </c>
      <c r="E5924" s="1" t="s">
        <v>18708</v>
      </c>
      <c r="F5924" t="s">
        <v>19718</v>
      </c>
      <c r="G5924" t="str">
        <f t="shared" si="736"/>
        <v>N/A</v>
      </c>
      <c r="H5924" t="s">
        <v>19718</v>
      </c>
      <c r="I5924" s="1" t="str">
        <f t="shared" si="738"/>
        <v>SITO</v>
      </c>
      <c r="J5924" s="1" t="str">
        <f t="shared" si="739"/>
        <v>N/a</v>
      </c>
      <c r="K5924" t="s">
        <v>19718</v>
      </c>
      <c r="L5924" t="str">
        <f t="shared" si="740"/>
        <v>SITO</v>
      </c>
      <c r="M5924" t="str">
        <f t="shared" si="741"/>
        <v xml:space="preserve"> </v>
      </c>
      <c r="N5924" t="str">
        <f t="shared" si="742"/>
        <v>N/a</v>
      </c>
      <c r="O5924" t="str">
        <f t="shared" si="743"/>
        <v>N/a</v>
      </c>
      <c r="S5924" s="1" t="s">
        <v>18747</v>
      </c>
    </row>
    <row r="5925" spans="1:19" ht="14.4" x14ac:dyDescent="0.3">
      <c r="A5925" s="1" t="s">
        <v>12</v>
      </c>
      <c r="B5925" s="1" t="s">
        <v>18749</v>
      </c>
      <c r="C5925" s="1" t="s">
        <v>18750</v>
      </c>
      <c r="D5925" s="1" t="str">
        <f t="shared" si="737"/>
        <v>C.Da Coste 18</v>
      </c>
      <c r="E5925" s="1" t="s">
        <v>18708</v>
      </c>
      <c r="F5925" t="s">
        <v>19718</v>
      </c>
      <c r="G5925" t="str">
        <f t="shared" si="736"/>
        <v>N/A</v>
      </c>
      <c r="H5925" s="1" t="s">
        <v>18751</v>
      </c>
      <c r="I5925" s="1" t="str">
        <f t="shared" si="738"/>
        <v>SITO</v>
      </c>
      <c r="J5925" s="1" t="str">
        <f t="shared" si="739"/>
        <v>www.casalemonasteromarche.com</v>
      </c>
      <c r="K5925" s="1" t="s">
        <v>18752</v>
      </c>
      <c r="L5925" t="str">
        <f t="shared" si="740"/>
        <v>EMAIL</v>
      </c>
      <c r="M5925" t="str">
        <f t="shared" si="741"/>
        <v>annessi@studioannessi.it</v>
      </c>
      <c r="N5925" t="str">
        <f t="shared" si="742"/>
        <v>www.casalemonasteromarche.com</v>
      </c>
      <c r="O5925" t="str">
        <f t="shared" si="743"/>
        <v>annessi@studioannessi.it</v>
      </c>
      <c r="S5925" s="1" t="s">
        <v>18749</v>
      </c>
    </row>
    <row r="5926" spans="1:19" ht="14.4" x14ac:dyDescent="0.3">
      <c r="A5926" s="1" t="s">
        <v>403</v>
      </c>
      <c r="B5926" s="1" t="s">
        <v>18753</v>
      </c>
      <c r="C5926" s="1" t="s">
        <v>18754</v>
      </c>
      <c r="D5926" s="1" t="str">
        <f t="shared" si="737"/>
        <v>Contrada Coste 2</v>
      </c>
      <c r="E5926" s="1" t="s">
        <v>18708</v>
      </c>
      <c r="F5926" s="1" t="s">
        <v>18708</v>
      </c>
      <c r="G5926" t="str">
        <f t="shared" si="736"/>
        <v>Montelparo</v>
      </c>
      <c r="H5926" s="1" t="s">
        <v>18755</v>
      </c>
      <c r="I5926" s="1" t="str">
        <f t="shared" si="738"/>
        <v>SITO</v>
      </c>
      <c r="J5926" s="1" t="str">
        <f t="shared" si="739"/>
        <v>www.laginestra.it</v>
      </c>
      <c r="K5926" s="1" t="s">
        <v>18756</v>
      </c>
      <c r="L5926" t="str">
        <f t="shared" si="740"/>
        <v>EMAIL</v>
      </c>
      <c r="M5926" t="str">
        <f t="shared" si="741"/>
        <v>info@laginestra.it</v>
      </c>
      <c r="N5926" t="str">
        <f t="shared" si="742"/>
        <v>www.laginestra.it</v>
      </c>
      <c r="O5926" t="str">
        <f t="shared" si="743"/>
        <v>info@laginestra.it</v>
      </c>
      <c r="S5926" s="1" t="s">
        <v>18753</v>
      </c>
    </row>
    <row r="5927" spans="1:19" ht="14.4" x14ac:dyDescent="0.3">
      <c r="A5927" s="1" t="s">
        <v>82</v>
      </c>
      <c r="B5927" s="1" t="s">
        <v>18757</v>
      </c>
      <c r="C5927" s="1" t="s">
        <v>18758</v>
      </c>
      <c r="D5927" s="1" t="str">
        <f t="shared" si="737"/>
        <v>Via Vittorio Emanuelel Ii  60</v>
      </c>
      <c r="E5927" s="1" t="s">
        <v>18708</v>
      </c>
      <c r="F5927" t="s">
        <v>19718</v>
      </c>
      <c r="G5927" t="str">
        <f t="shared" si="736"/>
        <v>N/A</v>
      </c>
      <c r="H5927" s="1" t="s">
        <v>18759</v>
      </c>
      <c r="I5927" s="1" t="str">
        <f t="shared" si="738"/>
        <v>SITO</v>
      </c>
      <c r="J5927" s="1" t="str">
        <f t="shared" si="739"/>
        <v>www.hotelleonemarche.com</v>
      </c>
      <c r="K5927" s="1" t="s">
        <v>18760</v>
      </c>
      <c r="L5927" t="str">
        <f t="shared" si="740"/>
        <v>EMAIL</v>
      </c>
      <c r="M5927" t="str">
        <f t="shared" si="741"/>
        <v>info@hotelleone.it</v>
      </c>
      <c r="N5927" t="str">
        <f t="shared" si="742"/>
        <v>www.hotelleonemarche.com</v>
      </c>
      <c r="O5927" t="str">
        <f t="shared" si="743"/>
        <v>info@hotelleone.it</v>
      </c>
      <c r="S5927" s="1" t="s">
        <v>18757</v>
      </c>
    </row>
    <row r="5928" spans="1:19" ht="14.4" x14ac:dyDescent="0.3">
      <c r="A5928" s="1" t="s">
        <v>6</v>
      </c>
      <c r="B5928" s="1" t="s">
        <v>18761</v>
      </c>
      <c r="C5928" s="1" t="s">
        <v>18762</v>
      </c>
      <c r="D5928" s="1" t="str">
        <f t="shared" si="737"/>
        <v>Via Bucchiano Snc</v>
      </c>
      <c r="E5928" s="1" t="s">
        <v>18763</v>
      </c>
      <c r="F5928" s="1" t="s">
        <v>18764</v>
      </c>
      <c r="G5928" t="str">
        <f t="shared" si="736"/>
        <v>Monte Rinaldo</v>
      </c>
      <c r="H5928" s="1" t="s">
        <v>16110</v>
      </c>
      <c r="I5928" s="1" t="str">
        <f t="shared" si="738"/>
        <v>SITO</v>
      </c>
      <c r="J5928" s="1" t="str">
        <f t="shared" si="739"/>
        <v>www.villa-geminiani.com</v>
      </c>
      <c r="K5928" s="1" t="s">
        <v>16107</v>
      </c>
      <c r="L5928" t="str">
        <f t="shared" si="740"/>
        <v>EMAIL</v>
      </c>
      <c r="M5928" t="str">
        <f t="shared" si="741"/>
        <v>liliana@villa-geminiani.com</v>
      </c>
      <c r="N5928" t="str">
        <f t="shared" si="742"/>
        <v>www.villa-geminiani.com</v>
      </c>
      <c r="O5928" t="str">
        <f t="shared" si="743"/>
        <v>liliana@villa-geminiani.com</v>
      </c>
      <c r="S5928" s="1" t="s">
        <v>18761</v>
      </c>
    </row>
    <row r="5929" spans="1:19" ht="14.4" x14ac:dyDescent="0.3">
      <c r="A5929" s="1" t="s">
        <v>82</v>
      </c>
      <c r="B5929" s="1" t="s">
        <v>18765</v>
      </c>
      <c r="C5929" s="1" t="s">
        <v>18766</v>
      </c>
      <c r="D5929" s="1" t="str">
        <f t="shared" si="737"/>
        <v>Via Aso 12</v>
      </c>
      <c r="E5929" s="1" t="s">
        <v>18763</v>
      </c>
      <c r="F5929" t="s">
        <v>19718</v>
      </c>
      <c r="G5929" t="str">
        <f t="shared" si="736"/>
        <v>N/A</v>
      </c>
      <c r="H5929" t="s">
        <v>19718</v>
      </c>
      <c r="I5929" s="1" t="str">
        <f t="shared" si="738"/>
        <v>SITO</v>
      </c>
      <c r="J5929" s="1" t="str">
        <f t="shared" si="739"/>
        <v>N/a</v>
      </c>
      <c r="K5929" s="1" t="s">
        <v>18767</v>
      </c>
      <c r="L5929" t="str">
        <f t="shared" si="740"/>
        <v>EMAIL</v>
      </c>
      <c r="M5929" t="str">
        <f t="shared" si="741"/>
        <v>liviopizzingrilli@gmail.com</v>
      </c>
      <c r="N5929" t="str">
        <f t="shared" si="742"/>
        <v>N/a</v>
      </c>
      <c r="O5929" t="str">
        <f t="shared" si="743"/>
        <v>liviopizzingrilli@gmail.com</v>
      </c>
      <c r="S5929" s="1" t="s">
        <v>18765</v>
      </c>
    </row>
    <row r="5930" spans="1:19" ht="14.4" x14ac:dyDescent="0.3">
      <c r="A5930" s="1" t="s">
        <v>35</v>
      </c>
      <c r="B5930" s="1" t="s">
        <v>18768</v>
      </c>
      <c r="C5930" s="1" t="s">
        <v>18769</v>
      </c>
      <c r="D5930" s="1" t="str">
        <f t="shared" si="737"/>
        <v>Via Sant'Anna 3</v>
      </c>
      <c r="E5930" s="1" t="s">
        <v>18763</v>
      </c>
      <c r="F5930" t="s">
        <v>19718</v>
      </c>
      <c r="G5930" t="str">
        <f t="shared" si="736"/>
        <v>N/A</v>
      </c>
      <c r="H5930" s="1" t="s">
        <v>18770</v>
      </c>
      <c r="I5930" s="1" t="str">
        <f t="shared" si="738"/>
        <v>SITO</v>
      </c>
      <c r="J5930" s="1" t="str">
        <f t="shared" si="739"/>
        <v>www.deimonti.com</v>
      </c>
      <c r="K5930" s="1" t="s">
        <v>18771</v>
      </c>
      <c r="L5930" t="str">
        <f t="shared" si="740"/>
        <v>EMAIL</v>
      </c>
      <c r="M5930" t="str">
        <f t="shared" si="741"/>
        <v>cantina@deimonti.com</v>
      </c>
      <c r="N5930" t="str">
        <f t="shared" si="742"/>
        <v>www.deimonti.com</v>
      </c>
      <c r="O5930" t="str">
        <f t="shared" si="743"/>
        <v>cantina@deimonti.com</v>
      </c>
      <c r="S5930" s="1" t="s">
        <v>18768</v>
      </c>
    </row>
    <row r="5931" spans="1:19" ht="14.4" x14ac:dyDescent="0.3">
      <c r="A5931" s="1" t="s">
        <v>35</v>
      </c>
      <c r="B5931" s="1" t="s">
        <v>18772</v>
      </c>
      <c r="C5931" s="1" t="s">
        <v>18773</v>
      </c>
      <c r="D5931" s="1" t="str">
        <f t="shared" si="737"/>
        <v>Via Crocifisso 14</v>
      </c>
      <c r="E5931" s="1" t="s">
        <v>18763</v>
      </c>
      <c r="F5931" s="1" t="s">
        <v>18763</v>
      </c>
      <c r="G5931" t="str">
        <f t="shared" si="736"/>
        <v>Monte Rinaldo</v>
      </c>
      <c r="H5931" t="s">
        <v>19718</v>
      </c>
      <c r="I5931" s="1" t="str">
        <f t="shared" si="738"/>
        <v>SITO</v>
      </c>
      <c r="J5931" s="1" t="str">
        <f t="shared" si="739"/>
        <v>N/a</v>
      </c>
      <c r="K5931" s="1" t="s">
        <v>18774</v>
      </c>
      <c r="L5931" t="str">
        <f t="shared" si="740"/>
        <v>EMAIL</v>
      </c>
      <c r="M5931" t="str">
        <f t="shared" si="741"/>
        <v>corradomiola@yahoo.it</v>
      </c>
      <c r="N5931" t="str">
        <f t="shared" si="742"/>
        <v>N/a</v>
      </c>
      <c r="O5931" t="str">
        <f t="shared" si="743"/>
        <v>corradomiola@yahoo.it</v>
      </c>
      <c r="S5931" s="1" t="s">
        <v>18772</v>
      </c>
    </row>
    <row r="5932" spans="1:19" ht="14.4" x14ac:dyDescent="0.3">
      <c r="A5932" s="1" t="s">
        <v>29</v>
      </c>
      <c r="B5932" s="1" t="s">
        <v>18775</v>
      </c>
      <c r="C5932" s="1" t="s">
        <v>18776</v>
      </c>
      <c r="D5932" s="1" t="str">
        <f t="shared" si="737"/>
        <v>Via Aso 49</v>
      </c>
      <c r="E5932" s="1" t="s">
        <v>18763</v>
      </c>
      <c r="F5932" s="1" t="s">
        <v>18763</v>
      </c>
      <c r="G5932" t="str">
        <f t="shared" si="736"/>
        <v>Monte Rinaldo</v>
      </c>
      <c r="H5932" s="1" t="s">
        <v>18777</v>
      </c>
      <c r="I5932" s="1" t="str">
        <f t="shared" si="738"/>
        <v>SITO</v>
      </c>
      <c r="J5932" s="1" t="str">
        <f t="shared" si="739"/>
        <v>www.villaelisabeth.it</v>
      </c>
      <c r="K5932" s="1" t="s">
        <v>18778</v>
      </c>
      <c r="L5932" t="str">
        <f t="shared" si="740"/>
        <v>EMAIL</v>
      </c>
      <c r="M5932" t="str">
        <f t="shared" si="741"/>
        <v>giovanni.cantelmo49@gmail.com</v>
      </c>
      <c r="N5932" t="str">
        <f t="shared" si="742"/>
        <v>www.villaelisabeth.it</v>
      </c>
      <c r="O5932" t="str">
        <f t="shared" si="743"/>
        <v>giovanni.cantelmo49@gmail.com</v>
      </c>
      <c r="S5932" s="1" t="s">
        <v>18775</v>
      </c>
    </row>
    <row r="5933" spans="1:19" ht="14.4" x14ac:dyDescent="0.3">
      <c r="A5933" s="1" t="s">
        <v>35</v>
      </c>
      <c r="B5933" s="1" t="s">
        <v>18779</v>
      </c>
      <c r="C5933" s="1" t="s">
        <v>18780</v>
      </c>
      <c r="D5933" s="1" t="str">
        <f t="shared" si="737"/>
        <v>Contrada Aso 44</v>
      </c>
      <c r="E5933" s="1" t="s">
        <v>18763</v>
      </c>
      <c r="F5933" s="1" t="s">
        <v>18763</v>
      </c>
      <c r="G5933" t="str">
        <f t="shared" si="736"/>
        <v>Monte Rinaldo</v>
      </c>
      <c r="H5933" s="1" t="s">
        <v>18781</v>
      </c>
      <c r="I5933" s="1" t="str">
        <f t="shared" si="738"/>
        <v>EMAIL</v>
      </c>
      <c r="J5933" s="1" t="str">
        <f t="shared" si="739"/>
        <v xml:space="preserve"> </v>
      </c>
      <c r="K5933" s="1" t="s">
        <v>18782</v>
      </c>
      <c r="L5933" t="str">
        <f t="shared" si="740"/>
        <v>EMAIL</v>
      </c>
      <c r="M5933" t="str">
        <f t="shared" si="741"/>
        <v>info@tempiodinovana.eu</v>
      </c>
      <c r="N5933" t="str">
        <f t="shared" si="742"/>
        <v>N/a</v>
      </c>
      <c r="O5933" t="str">
        <f t="shared" si="743"/>
        <v>info@tempiodinovana.eu</v>
      </c>
      <c r="S5933" s="1" t="s">
        <v>18779</v>
      </c>
    </row>
    <row r="5934" spans="1:19" ht="14.4" x14ac:dyDescent="0.3">
      <c r="A5934" s="1" t="s">
        <v>35</v>
      </c>
      <c r="B5934" s="1" t="s">
        <v>18783</v>
      </c>
      <c r="C5934" s="1" t="s">
        <v>18784</v>
      </c>
      <c r="D5934" s="1" t="str">
        <f t="shared" si="737"/>
        <v>Contrada Bucchiano 14</v>
      </c>
      <c r="E5934" s="1" t="s">
        <v>18763</v>
      </c>
      <c r="F5934" s="1" t="s">
        <v>18763</v>
      </c>
      <c r="G5934" t="str">
        <f t="shared" si="736"/>
        <v>Monte Rinaldo</v>
      </c>
      <c r="H5934" s="1" t="s">
        <v>18785</v>
      </c>
      <c r="I5934" s="1" t="str">
        <f t="shared" si="738"/>
        <v>SITO</v>
      </c>
      <c r="J5934" s="1" t="str">
        <f t="shared" si="739"/>
        <v>www.agriturismomontorso.it</v>
      </c>
      <c r="K5934" s="1" t="s">
        <v>18786</v>
      </c>
      <c r="L5934" t="str">
        <f t="shared" si="740"/>
        <v>EMAIL</v>
      </c>
      <c r="M5934" t="str">
        <f t="shared" si="741"/>
        <v>info@agriturismomontorso.it</v>
      </c>
      <c r="N5934" t="str">
        <f t="shared" si="742"/>
        <v>www.agriturismomontorso.it</v>
      </c>
      <c r="O5934" t="str">
        <f t="shared" si="743"/>
        <v>info@agriturismomontorso.it</v>
      </c>
      <c r="S5934" s="1" t="s">
        <v>18783</v>
      </c>
    </row>
    <row r="5935" spans="1:19" ht="14.4" x14ac:dyDescent="0.3">
      <c r="A5935" s="1" t="s">
        <v>29</v>
      </c>
      <c r="B5935" s="1" t="s">
        <v>18787</v>
      </c>
      <c r="C5935" s="1" t="s">
        <v>18788</v>
      </c>
      <c r="D5935" s="1" t="str">
        <f t="shared" si="737"/>
        <v>Contrada Fonterrante 10</v>
      </c>
      <c r="E5935" s="1" t="s">
        <v>18789</v>
      </c>
      <c r="F5935" t="s">
        <v>19718</v>
      </c>
      <c r="G5935" t="str">
        <f t="shared" si="736"/>
        <v>N/A</v>
      </c>
      <c r="H5935" s="1" t="s">
        <v>18790</v>
      </c>
      <c r="I5935" s="1" t="str">
        <f t="shared" si="738"/>
        <v>SITO</v>
      </c>
      <c r="J5935" s="1" t="str">
        <f t="shared" si="739"/>
        <v>www.ilgiogo.com</v>
      </c>
      <c r="K5935" s="1" t="s">
        <v>18791</v>
      </c>
      <c r="L5935" t="str">
        <f t="shared" si="740"/>
        <v>EMAIL</v>
      </c>
      <c r="M5935" t="str">
        <f t="shared" si="741"/>
        <v>info@ilgiogo.com; prenotazioni@ilgiogo.com</v>
      </c>
      <c r="N5935" t="str">
        <f t="shared" si="742"/>
        <v>www.ilgiogo.com</v>
      </c>
      <c r="O5935" t="str">
        <f t="shared" si="743"/>
        <v>info@ilgiogo.com; prenotazioni@ilgiogo.com</v>
      </c>
      <c r="S5935" s="1" t="s">
        <v>18787</v>
      </c>
    </row>
    <row r="5936" spans="1:19" ht="14.4" x14ac:dyDescent="0.3">
      <c r="A5936" s="1" t="s">
        <v>35</v>
      </c>
      <c r="B5936" s="1" t="s">
        <v>18792</v>
      </c>
      <c r="C5936" s="1" t="s">
        <v>18793</v>
      </c>
      <c r="D5936" s="1" t="str">
        <f t="shared" si="737"/>
        <v>Pozzetto 2/B</v>
      </c>
      <c r="E5936" s="1" t="s">
        <v>18789</v>
      </c>
      <c r="F5936" s="1" t="s">
        <v>18794</v>
      </c>
      <c r="G5936" t="str">
        <f t="shared" si="736"/>
        <v>Valdaso Di Monterubbiano</v>
      </c>
      <c r="H5936" s="1" t="s">
        <v>18795</v>
      </c>
      <c r="I5936" s="1" t="str">
        <f t="shared" si="738"/>
        <v>SITO</v>
      </c>
      <c r="J5936" s="1" t="str">
        <f t="shared" si="739"/>
        <v>www.agriturismo-crosta.it</v>
      </c>
      <c r="K5936" s="1" t="s">
        <v>18796</v>
      </c>
      <c r="L5936" t="str">
        <f t="shared" si="740"/>
        <v>EMAIL</v>
      </c>
      <c r="M5936" t="str">
        <f t="shared" si="741"/>
        <v>info@agriturismo-crosta.it</v>
      </c>
      <c r="N5936" t="str">
        <f t="shared" si="742"/>
        <v>www.agriturismo-crosta.it</v>
      </c>
      <c r="O5936" t="str">
        <f t="shared" si="743"/>
        <v>info@agriturismo-crosta.it</v>
      </c>
      <c r="S5936" s="1" t="s">
        <v>18792</v>
      </c>
    </row>
    <row r="5937" spans="1:19" ht="14.4" x14ac:dyDescent="0.3">
      <c r="A5937" s="1" t="s">
        <v>29</v>
      </c>
      <c r="B5937" s="1" t="s">
        <v>11139</v>
      </c>
      <c r="C5937" s="1" t="s">
        <v>18797</v>
      </c>
      <c r="D5937" s="1" t="str">
        <f t="shared" si="737"/>
        <v>Via Posenzano  11</v>
      </c>
      <c r="E5937" s="1" t="s">
        <v>18789</v>
      </c>
      <c r="F5937" s="1" t="s">
        <v>18789</v>
      </c>
      <c r="G5937" t="str">
        <f t="shared" si="736"/>
        <v>Monterubbiano</v>
      </c>
      <c r="H5937" s="1" t="s">
        <v>18798</v>
      </c>
      <c r="I5937" s="1" t="str">
        <f t="shared" si="738"/>
        <v>SITO</v>
      </c>
      <c r="J5937" s="1" t="str">
        <f t="shared" si="739"/>
        <v>www.laquercia-agriturismo.com</v>
      </c>
      <c r="K5937" s="1" t="s">
        <v>18398</v>
      </c>
      <c r="L5937" t="str">
        <f t="shared" si="740"/>
        <v>EMAIL</v>
      </c>
      <c r="M5937" t="str">
        <f t="shared" si="741"/>
        <v>laradelgatto@libero.it</v>
      </c>
      <c r="N5937" t="str">
        <f t="shared" si="742"/>
        <v>www.laquercia-agriturismo.com</v>
      </c>
      <c r="O5937" t="str">
        <f t="shared" si="743"/>
        <v>laradelgatto@libero.it</v>
      </c>
      <c r="S5937" s="1" t="s">
        <v>11139</v>
      </c>
    </row>
    <row r="5938" spans="1:19" ht="14.4" x14ac:dyDescent="0.3">
      <c r="A5938" s="1" t="s">
        <v>29</v>
      </c>
      <c r="B5938" s="1" t="s">
        <v>18799</v>
      </c>
      <c r="C5938" s="1" t="s">
        <v>18800</v>
      </c>
      <c r="D5938" s="1" t="str">
        <f t="shared" si="737"/>
        <v>Via Canniccio  7</v>
      </c>
      <c r="E5938" s="1" t="s">
        <v>18789</v>
      </c>
      <c r="F5938" s="1" t="s">
        <v>18801</v>
      </c>
      <c r="G5938" t="str">
        <f t="shared" si="736"/>
        <v xml:space="preserve"> Monterubbiano</v>
      </c>
      <c r="H5938" s="1" t="s">
        <v>18802</v>
      </c>
      <c r="I5938" s="1" t="str">
        <f t="shared" si="738"/>
        <v>SITO</v>
      </c>
      <c r="J5938" s="1" t="str">
        <f t="shared" si="739"/>
        <v>www.ventodirose.it</v>
      </c>
      <c r="K5938" s="1" t="s">
        <v>18803</v>
      </c>
      <c r="L5938" t="str">
        <f t="shared" si="740"/>
        <v>EMAIL</v>
      </c>
      <c r="M5938" t="str">
        <f t="shared" si="741"/>
        <v>info@ventodirose.it</v>
      </c>
      <c r="N5938" t="str">
        <f t="shared" si="742"/>
        <v>www.ventodirose.it</v>
      </c>
      <c r="O5938" t="str">
        <f t="shared" si="743"/>
        <v>info@ventodirose.it</v>
      </c>
      <c r="S5938" s="1" t="s">
        <v>18799</v>
      </c>
    </row>
    <row r="5939" spans="1:19" ht="14.4" x14ac:dyDescent="0.3">
      <c r="A5939" s="1" t="s">
        <v>29</v>
      </c>
      <c r="B5939" s="1" t="s">
        <v>18804</v>
      </c>
      <c r="C5939" t="s">
        <v>19718</v>
      </c>
      <c r="D5939" s="1" t="str">
        <f t="shared" si="737"/>
        <v>N/A</v>
      </c>
      <c r="E5939" s="1" t="s">
        <v>18789</v>
      </c>
      <c r="F5939" s="1" t="s">
        <v>18805</v>
      </c>
      <c r="G5939" t="str">
        <f t="shared" si="736"/>
        <v>Monterubbiano</v>
      </c>
      <c r="H5939" s="1" t="s">
        <v>18806</v>
      </c>
      <c r="I5939" s="1" t="str">
        <f t="shared" si="738"/>
        <v>SITO</v>
      </c>
      <c r="J5939" s="1" t="str">
        <f t="shared" si="739"/>
        <v>casa dell arte.com</v>
      </c>
      <c r="K5939" s="1" t="s">
        <v>18807</v>
      </c>
      <c r="L5939" t="str">
        <f t="shared" si="740"/>
        <v>EMAIL</v>
      </c>
      <c r="M5939" t="str">
        <f t="shared" si="741"/>
        <v>casadelarte@libero.it</v>
      </c>
      <c r="N5939" t="str">
        <f t="shared" si="742"/>
        <v>casa dell arte.com</v>
      </c>
      <c r="O5939" t="str">
        <f t="shared" si="743"/>
        <v>casadelarte@libero.it</v>
      </c>
      <c r="S5939" s="1" t="s">
        <v>18804</v>
      </c>
    </row>
    <row r="5940" spans="1:19" ht="14.4" x14ac:dyDescent="0.3">
      <c r="A5940" s="1" t="s">
        <v>20</v>
      </c>
      <c r="B5940" s="1" t="s">
        <v>18808</v>
      </c>
      <c r="C5940" s="1" t="s">
        <v>18809</v>
      </c>
      <c r="D5940" s="1" t="str">
        <f t="shared" si="737"/>
        <v>Via Laurenzi 10</v>
      </c>
      <c r="E5940" s="1" t="s">
        <v>18789</v>
      </c>
      <c r="F5940" s="1" t="s">
        <v>18789</v>
      </c>
      <c r="G5940" t="str">
        <f t="shared" si="736"/>
        <v>Monterubbiano</v>
      </c>
      <c r="H5940" t="s">
        <v>19718</v>
      </c>
      <c r="I5940" s="1" t="str">
        <f t="shared" si="738"/>
        <v>SITO</v>
      </c>
      <c r="J5940" s="1" t="str">
        <f t="shared" si="739"/>
        <v>N/a</v>
      </c>
      <c r="K5940" t="s">
        <v>19718</v>
      </c>
      <c r="L5940" t="str">
        <f t="shared" si="740"/>
        <v>SITO</v>
      </c>
      <c r="M5940" t="str">
        <f t="shared" si="741"/>
        <v xml:space="preserve"> </v>
      </c>
      <c r="N5940" t="str">
        <f t="shared" si="742"/>
        <v>N/a</v>
      </c>
      <c r="O5940" t="str">
        <f t="shared" si="743"/>
        <v>N/a</v>
      </c>
      <c r="S5940" s="1" t="s">
        <v>18808</v>
      </c>
    </row>
    <row r="5941" spans="1:19" ht="14.4" x14ac:dyDescent="0.3">
      <c r="A5941" s="1" t="s">
        <v>20</v>
      </c>
      <c r="B5941" s="1" t="s">
        <v>18810</v>
      </c>
      <c r="C5941" s="1" t="s">
        <v>18811</v>
      </c>
      <c r="D5941" s="1" t="str">
        <f t="shared" si="737"/>
        <v>Via Porta Marina 5</v>
      </c>
      <c r="E5941" s="1" t="s">
        <v>18789</v>
      </c>
      <c r="F5941" s="1" t="s">
        <v>18789</v>
      </c>
      <c r="G5941" t="str">
        <f t="shared" si="736"/>
        <v>Monterubbiano</v>
      </c>
      <c r="H5941" t="s">
        <v>19718</v>
      </c>
      <c r="I5941" s="1" t="str">
        <f t="shared" si="738"/>
        <v>SITO</v>
      </c>
      <c r="J5941" s="1" t="str">
        <f t="shared" si="739"/>
        <v>N/a</v>
      </c>
      <c r="K5941" t="s">
        <v>19718</v>
      </c>
      <c r="L5941" t="str">
        <f t="shared" si="740"/>
        <v>SITO</v>
      </c>
      <c r="M5941" t="str">
        <f t="shared" si="741"/>
        <v xml:space="preserve"> </v>
      </c>
      <c r="N5941" t="str">
        <f t="shared" si="742"/>
        <v>N/a</v>
      </c>
      <c r="O5941" t="str">
        <f t="shared" si="743"/>
        <v>N/a</v>
      </c>
      <c r="S5941" s="1" t="s">
        <v>18810</v>
      </c>
    </row>
    <row r="5942" spans="1:19" ht="14.4" x14ac:dyDescent="0.3">
      <c r="A5942" s="1" t="s">
        <v>35</v>
      </c>
      <c r="B5942" s="1" t="s">
        <v>18812</v>
      </c>
      <c r="C5942" s="1" t="s">
        <v>18813</v>
      </c>
      <c r="D5942" s="1" t="str">
        <f t="shared" si="737"/>
        <v>C.Da Montesicuro 9</v>
      </c>
      <c r="E5942" s="1" t="s">
        <v>18789</v>
      </c>
      <c r="F5942" s="1" t="s">
        <v>18789</v>
      </c>
      <c r="G5942" t="str">
        <f t="shared" si="736"/>
        <v>Monterubbiano</v>
      </c>
      <c r="H5942" s="1" t="s">
        <v>18814</v>
      </c>
      <c r="I5942" s="1" t="str">
        <f t="shared" si="738"/>
        <v>SITO</v>
      </c>
      <c r="J5942" s="1" t="str">
        <f t="shared" si="739"/>
        <v>www.agriturismomontesicuro.it</v>
      </c>
      <c r="K5942" s="1" t="s">
        <v>18815</v>
      </c>
      <c r="L5942" t="str">
        <f t="shared" si="740"/>
        <v>EMAIL</v>
      </c>
      <c r="M5942" t="str">
        <f t="shared" si="741"/>
        <v>gaetanomonaldi@alice.it</v>
      </c>
      <c r="N5942" t="str">
        <f t="shared" si="742"/>
        <v>www.agriturismomontesicuro.it</v>
      </c>
      <c r="O5942" t="str">
        <f t="shared" si="743"/>
        <v>gaetanomonaldi@alice.it</v>
      </c>
      <c r="S5942" s="1" t="s">
        <v>18812</v>
      </c>
    </row>
    <row r="5943" spans="1:19" ht="14.4" x14ac:dyDescent="0.3">
      <c r="A5943" s="1" t="s">
        <v>82</v>
      </c>
      <c r="B5943" s="1" t="s">
        <v>18816</v>
      </c>
      <c r="C5943" s="1" t="s">
        <v>18817</v>
      </c>
      <c r="D5943" s="1" t="str">
        <f t="shared" si="737"/>
        <v>Frazione Montotto 20</v>
      </c>
      <c r="E5943" s="1" t="s">
        <v>18789</v>
      </c>
      <c r="F5943" s="1" t="s">
        <v>18789</v>
      </c>
      <c r="G5943" t="str">
        <f t="shared" si="736"/>
        <v>Monterubbiano</v>
      </c>
      <c r="H5943" s="1" t="s">
        <v>18818</v>
      </c>
      <c r="I5943" s="1" t="str">
        <f t="shared" si="738"/>
        <v>SITO</v>
      </c>
      <c r="J5943" s="1" t="str">
        <f t="shared" si="739"/>
        <v>www.villamontotto.it</v>
      </c>
      <c r="K5943" s="1" t="s">
        <v>18819</v>
      </c>
      <c r="L5943" t="str">
        <f t="shared" si="740"/>
        <v>EMAIL</v>
      </c>
      <c r="M5943" t="str">
        <f t="shared" si="741"/>
        <v>info@villamontotto.it</v>
      </c>
      <c r="N5943" t="str">
        <f t="shared" si="742"/>
        <v>www.villamontotto.it</v>
      </c>
      <c r="O5943" t="str">
        <f t="shared" si="743"/>
        <v>info@villamontotto.it</v>
      </c>
      <c r="S5943" s="1" t="s">
        <v>18816</v>
      </c>
    </row>
    <row r="5944" spans="1:19" ht="14.4" x14ac:dyDescent="0.3">
      <c r="A5944" s="1" t="s">
        <v>82</v>
      </c>
      <c r="B5944" s="1" t="s">
        <v>18820</v>
      </c>
      <c r="C5944" s="1" t="s">
        <v>18821</v>
      </c>
      <c r="D5944" s="1" t="str">
        <f t="shared" si="737"/>
        <v>Largo V. Giovannetti 4</v>
      </c>
      <c r="E5944" s="1" t="s">
        <v>18789</v>
      </c>
      <c r="F5944" s="1" t="s">
        <v>18789</v>
      </c>
      <c r="G5944" t="str">
        <f t="shared" si="736"/>
        <v>Monterubbiano</v>
      </c>
      <c r="H5944" s="1" t="s">
        <v>18822</v>
      </c>
      <c r="I5944" s="1" t="str">
        <f t="shared" si="738"/>
        <v>SITO</v>
      </c>
      <c r="J5944" s="1" t="str">
        <f t="shared" si="739"/>
        <v>www.rosascarlatta.it</v>
      </c>
      <c r="K5944" s="1" t="s">
        <v>18823</v>
      </c>
      <c r="L5944" t="str">
        <f t="shared" si="740"/>
        <v>EMAIL</v>
      </c>
      <c r="M5944" t="str">
        <f t="shared" si="741"/>
        <v>info@rosascarlatta.it</v>
      </c>
      <c r="N5944" t="str">
        <f t="shared" si="742"/>
        <v>www.rosascarlatta.it</v>
      </c>
      <c r="O5944" t="str">
        <f t="shared" si="743"/>
        <v>info@rosascarlatta.it</v>
      </c>
      <c r="S5944" s="1" t="s">
        <v>18820</v>
      </c>
    </row>
    <row r="5945" spans="1:19" ht="14.4" x14ac:dyDescent="0.3">
      <c r="A5945" s="1" t="s">
        <v>29</v>
      </c>
      <c r="B5945" s="1" t="s">
        <v>18824</v>
      </c>
      <c r="C5945" s="1" t="s">
        <v>18825</v>
      </c>
      <c r="D5945" s="1" t="str">
        <f t="shared" si="737"/>
        <v>Piazza Del Mercato 11</v>
      </c>
      <c r="E5945" s="1" t="s">
        <v>18789</v>
      </c>
      <c r="F5945" t="s">
        <v>19718</v>
      </c>
      <c r="G5945" t="str">
        <f t="shared" si="736"/>
        <v>N/A</v>
      </c>
      <c r="H5945" t="s">
        <v>19718</v>
      </c>
      <c r="I5945" s="1" t="str">
        <f t="shared" si="738"/>
        <v>SITO</v>
      </c>
      <c r="J5945" s="1" t="str">
        <f t="shared" si="739"/>
        <v>N/a</v>
      </c>
      <c r="K5945" s="1" t="s">
        <v>18826</v>
      </c>
      <c r="L5945" t="str">
        <f t="shared" si="740"/>
        <v>EMAIL</v>
      </c>
      <c r="M5945" t="str">
        <f t="shared" si="741"/>
        <v>davidciuti@virgilio.it</v>
      </c>
      <c r="N5945" t="str">
        <f t="shared" si="742"/>
        <v>N/a</v>
      </c>
      <c r="O5945" t="str">
        <f t="shared" si="743"/>
        <v>davidciuti@virgilio.it</v>
      </c>
      <c r="S5945" s="1" t="s">
        <v>18824</v>
      </c>
    </row>
    <row r="5946" spans="1:19" ht="14.4" x14ac:dyDescent="0.3">
      <c r="A5946" s="1" t="s">
        <v>29</v>
      </c>
      <c r="B5946" s="1" t="s">
        <v>14882</v>
      </c>
      <c r="C5946" s="1" t="s">
        <v>18827</v>
      </c>
      <c r="D5946" s="1" t="str">
        <f t="shared" si="737"/>
        <v>Xxv Aprile 1</v>
      </c>
      <c r="E5946" s="1" t="s">
        <v>18789</v>
      </c>
      <c r="F5946" s="1" t="s">
        <v>18828</v>
      </c>
      <c r="G5946" t="str">
        <f t="shared" si="736"/>
        <v>Montotto</v>
      </c>
      <c r="H5946" t="s">
        <v>19718</v>
      </c>
      <c r="I5946" s="1" t="str">
        <f t="shared" si="738"/>
        <v>SITO</v>
      </c>
      <c r="J5946" s="1" t="str">
        <f t="shared" si="739"/>
        <v>N/a</v>
      </c>
      <c r="K5946" s="1" t="s">
        <v>18829</v>
      </c>
      <c r="L5946" t="str">
        <f t="shared" si="740"/>
        <v>EMAIL</v>
      </c>
      <c r="M5946" t="str">
        <f t="shared" si="741"/>
        <v>rsquercia@libero.it</v>
      </c>
      <c r="N5946" t="str">
        <f t="shared" si="742"/>
        <v>N/a</v>
      </c>
      <c r="O5946" t="str">
        <f t="shared" si="743"/>
        <v>rsquercia@libero.it</v>
      </c>
      <c r="S5946" s="1" t="s">
        <v>14882</v>
      </c>
    </row>
    <row r="5947" spans="1:19" ht="14.4" x14ac:dyDescent="0.3">
      <c r="A5947" s="1" t="s">
        <v>12</v>
      </c>
      <c r="B5947" s="1" t="s">
        <v>18830</v>
      </c>
      <c r="C5947" s="1" t="s">
        <v>18831</v>
      </c>
      <c r="D5947" s="1" t="str">
        <f t="shared" si="737"/>
        <v>Via Chiesanuova 33</v>
      </c>
      <c r="E5947" s="1" t="s">
        <v>18789</v>
      </c>
      <c r="F5947" s="1" t="s">
        <v>18789</v>
      </c>
      <c r="G5947" t="str">
        <f t="shared" si="736"/>
        <v>Monterubbiano</v>
      </c>
      <c r="H5947" t="s">
        <v>19718</v>
      </c>
      <c r="I5947" s="1" t="str">
        <f t="shared" si="738"/>
        <v>SITO</v>
      </c>
      <c r="J5947" s="1" t="str">
        <f t="shared" si="739"/>
        <v>N/a</v>
      </c>
      <c r="K5947" s="1" t="s">
        <v>18832</v>
      </c>
      <c r="L5947" t="str">
        <f t="shared" si="740"/>
        <v>EMAIL</v>
      </c>
      <c r="M5947" t="str">
        <f t="shared" si="741"/>
        <v>alessandra.callara@gmail.com</v>
      </c>
      <c r="N5947" t="str">
        <f t="shared" si="742"/>
        <v>N/a</v>
      </c>
      <c r="O5947" t="str">
        <f t="shared" si="743"/>
        <v>alessandra.callara@gmail.com</v>
      </c>
      <c r="S5947" s="1" t="s">
        <v>18830</v>
      </c>
    </row>
    <row r="5948" spans="1:19" ht="14.4" x14ac:dyDescent="0.3">
      <c r="A5948" s="1" t="s">
        <v>12</v>
      </c>
      <c r="B5948" s="1" t="s">
        <v>18833</v>
      </c>
      <c r="C5948" s="1" t="s">
        <v>18834</v>
      </c>
      <c r="D5948" s="1" t="str">
        <f t="shared" si="737"/>
        <v>Via San Giovanni 32</v>
      </c>
      <c r="E5948" s="1" t="s">
        <v>18835</v>
      </c>
      <c r="F5948" s="1" t="s">
        <v>18835</v>
      </c>
      <c r="G5948" t="str">
        <f t="shared" si="736"/>
        <v>Monte San Pietrangeli</v>
      </c>
      <c r="H5948" t="s">
        <v>19718</v>
      </c>
      <c r="I5948" s="1" t="str">
        <f t="shared" si="738"/>
        <v>SITO</v>
      </c>
      <c r="J5948" s="1" t="str">
        <f t="shared" si="739"/>
        <v>N/a</v>
      </c>
      <c r="K5948" t="s">
        <v>19718</v>
      </c>
      <c r="L5948" t="str">
        <f t="shared" si="740"/>
        <v>SITO</v>
      </c>
      <c r="M5948" t="str">
        <f t="shared" si="741"/>
        <v xml:space="preserve"> </v>
      </c>
      <c r="N5948" t="str">
        <f t="shared" si="742"/>
        <v>N/a</v>
      </c>
      <c r="O5948" t="str">
        <f t="shared" si="743"/>
        <v>N/a</v>
      </c>
      <c r="S5948" s="1" t="s">
        <v>18833</v>
      </c>
    </row>
    <row r="5949" spans="1:19" ht="14.4" x14ac:dyDescent="0.3">
      <c r="A5949" s="1" t="s">
        <v>29</v>
      </c>
      <c r="B5949" s="1" t="s">
        <v>7348</v>
      </c>
      <c r="C5949" s="1" t="s">
        <v>18836</v>
      </c>
      <c r="D5949" s="1" t="str">
        <f t="shared" si="737"/>
        <v>Via Rivo 24</v>
      </c>
      <c r="E5949" s="1" t="s">
        <v>18835</v>
      </c>
      <c r="F5949" s="1" t="s">
        <v>18835</v>
      </c>
      <c r="G5949" t="str">
        <f t="shared" si="736"/>
        <v>Monte San Pietrangeli</v>
      </c>
      <c r="H5949" t="s">
        <v>19718</v>
      </c>
      <c r="I5949" s="1" t="str">
        <f t="shared" si="738"/>
        <v>SITO</v>
      </c>
      <c r="J5949" s="1" t="str">
        <f t="shared" si="739"/>
        <v>N/a</v>
      </c>
      <c r="K5949" t="s">
        <v>19718</v>
      </c>
      <c r="L5949" t="str">
        <f t="shared" si="740"/>
        <v>SITO</v>
      </c>
      <c r="M5949" t="str">
        <f t="shared" si="741"/>
        <v xml:space="preserve"> </v>
      </c>
      <c r="N5949" t="str">
        <f t="shared" si="742"/>
        <v>N/a</v>
      </c>
      <c r="O5949" t="str">
        <f t="shared" si="743"/>
        <v>N/a</v>
      </c>
      <c r="S5949" s="1" t="s">
        <v>7348</v>
      </c>
    </row>
    <row r="5950" spans="1:19" ht="14.4" x14ac:dyDescent="0.3">
      <c r="A5950" s="1" t="s">
        <v>88</v>
      </c>
      <c r="B5950" s="1" t="s">
        <v>18837</v>
      </c>
      <c r="C5950" t="s">
        <v>19718</v>
      </c>
      <c r="D5950" s="1" t="str">
        <f t="shared" si="737"/>
        <v>N/A</v>
      </c>
      <c r="E5950" s="1" t="s">
        <v>18835</v>
      </c>
      <c r="F5950" t="s">
        <v>19718</v>
      </c>
      <c r="G5950" t="str">
        <f t="shared" si="736"/>
        <v>N/A</v>
      </c>
      <c r="H5950" t="s">
        <v>19718</v>
      </c>
      <c r="I5950" s="1" t="str">
        <f t="shared" si="738"/>
        <v>SITO</v>
      </c>
      <c r="J5950" s="1" t="str">
        <f t="shared" si="739"/>
        <v>N/a</v>
      </c>
      <c r="K5950" t="s">
        <v>19718</v>
      </c>
      <c r="L5950" t="str">
        <f t="shared" si="740"/>
        <v>SITO</v>
      </c>
      <c r="M5950" t="str">
        <f t="shared" si="741"/>
        <v xml:space="preserve"> </v>
      </c>
      <c r="N5950" t="str">
        <f t="shared" si="742"/>
        <v>N/a</v>
      </c>
      <c r="O5950" t="str">
        <f t="shared" si="743"/>
        <v>N/a</v>
      </c>
      <c r="S5950" s="1" t="s">
        <v>18837</v>
      </c>
    </row>
    <row r="5951" spans="1:19" ht="14.4" x14ac:dyDescent="0.3">
      <c r="A5951" s="1" t="s">
        <v>35</v>
      </c>
      <c r="B5951" s="1" t="s">
        <v>5797</v>
      </c>
      <c r="C5951" s="1" t="s">
        <v>18838</v>
      </c>
      <c r="D5951" s="1" t="str">
        <f t="shared" si="737"/>
        <v>Contrada Malvasia 1</v>
      </c>
      <c r="E5951" s="1" t="s">
        <v>18835</v>
      </c>
      <c r="F5951" t="s">
        <v>19718</v>
      </c>
      <c r="G5951" t="str">
        <f t="shared" si="736"/>
        <v>N/A</v>
      </c>
      <c r="H5951" s="1" t="s">
        <v>18839</v>
      </c>
      <c r="I5951" s="1" t="str">
        <f t="shared" si="738"/>
        <v>SITO</v>
      </c>
      <c r="J5951" s="1" t="str">
        <f t="shared" si="739"/>
        <v>www.isolachenonce.eu</v>
      </c>
      <c r="K5951" s="1" t="s">
        <v>18840</v>
      </c>
      <c r="L5951" t="str">
        <f t="shared" si="740"/>
        <v>EMAIL</v>
      </c>
      <c r="M5951" t="str">
        <f t="shared" si="741"/>
        <v>info@isolachenonce.eu</v>
      </c>
      <c r="N5951" t="str">
        <f t="shared" si="742"/>
        <v>www.isolachenonce.eu</v>
      </c>
      <c r="O5951" t="str">
        <f t="shared" si="743"/>
        <v>info@isolachenonce.eu</v>
      </c>
      <c r="S5951" s="1" t="s">
        <v>5797</v>
      </c>
    </row>
    <row r="5952" spans="1:19" ht="14.4" x14ac:dyDescent="0.3">
      <c r="A5952" s="1" t="s">
        <v>20</v>
      </c>
      <c r="B5952" s="1" t="s">
        <v>18841</v>
      </c>
      <c r="C5952" s="1" t="s">
        <v>16366</v>
      </c>
      <c r="D5952" s="1" t="str">
        <f t="shared" si="737"/>
        <v>Via Roma 25</v>
      </c>
      <c r="E5952" s="1" t="s">
        <v>18835</v>
      </c>
      <c r="F5952" s="1" t="s">
        <v>18835</v>
      </c>
      <c r="G5952" t="str">
        <f t="shared" si="736"/>
        <v>Monte San Pietrangeli</v>
      </c>
      <c r="H5952" t="s">
        <v>19718</v>
      </c>
      <c r="I5952" s="1" t="str">
        <f t="shared" si="738"/>
        <v>SITO</v>
      </c>
      <c r="J5952" s="1" t="str">
        <f t="shared" si="739"/>
        <v>N/a</v>
      </c>
      <c r="K5952" s="1" t="s">
        <v>18842</v>
      </c>
      <c r="L5952" t="str">
        <f t="shared" si="740"/>
        <v>EMAIL</v>
      </c>
      <c r="M5952" t="str">
        <f t="shared" si="741"/>
        <v>hotelpinasas@virgilio.it</v>
      </c>
      <c r="N5952" t="str">
        <f t="shared" si="742"/>
        <v>N/a</v>
      </c>
      <c r="O5952" t="str">
        <f t="shared" si="743"/>
        <v>hotelpinasas@virgilio.it</v>
      </c>
      <c r="S5952" s="1" t="s">
        <v>18841</v>
      </c>
    </row>
    <row r="5953" spans="1:19" ht="14.4" x14ac:dyDescent="0.3">
      <c r="A5953" s="1" t="s">
        <v>35</v>
      </c>
      <c r="B5953" s="1" t="s">
        <v>18843</v>
      </c>
      <c r="C5953" s="1" t="s">
        <v>18844</v>
      </c>
      <c r="D5953" s="1" t="str">
        <f t="shared" si="737"/>
        <v>Contrada Carella 4</v>
      </c>
      <c r="E5953" s="1" t="s">
        <v>18835</v>
      </c>
      <c r="F5953" s="1" t="s">
        <v>18835</v>
      </c>
      <c r="G5953" t="str">
        <f t="shared" si="736"/>
        <v>Monte San Pietrangeli</v>
      </c>
      <c r="H5953" t="s">
        <v>19718</v>
      </c>
      <c r="I5953" s="1" t="str">
        <f t="shared" si="738"/>
        <v>SITO</v>
      </c>
      <c r="J5953" s="1" t="str">
        <f t="shared" si="739"/>
        <v>N/a</v>
      </c>
      <c r="K5953" s="1" t="s">
        <v>18845</v>
      </c>
      <c r="L5953" t="str">
        <f t="shared" si="740"/>
        <v>EMAIL</v>
      </c>
      <c r="M5953" t="str">
        <f t="shared" si="741"/>
        <v>fontecarella@tin.it</v>
      </c>
      <c r="N5953" t="str">
        <f t="shared" si="742"/>
        <v>N/a</v>
      </c>
      <c r="O5953" t="str">
        <f t="shared" si="743"/>
        <v>fontecarella@tin.it</v>
      </c>
      <c r="S5953" s="1" t="s">
        <v>18843</v>
      </c>
    </row>
    <row r="5954" spans="1:19" ht="14.4" x14ac:dyDescent="0.3">
      <c r="A5954" s="1" t="s">
        <v>20</v>
      </c>
      <c r="B5954" s="1" t="s">
        <v>18846</v>
      </c>
      <c r="C5954" s="1" t="s">
        <v>18847</v>
      </c>
      <c r="D5954" s="1" t="str">
        <f t="shared" si="737"/>
        <v>Piazza Salvo D'Acquisto 5</v>
      </c>
      <c r="E5954" s="1" t="s">
        <v>18848</v>
      </c>
      <c r="F5954" s="1" t="s">
        <v>18848</v>
      </c>
      <c r="G5954" t="str">
        <f t="shared" ref="G5954:G6017" si="744">PROPER(F5954)</f>
        <v>Monte Urano</v>
      </c>
      <c r="H5954" s="1" t="s">
        <v>18849</v>
      </c>
      <c r="I5954" s="1" t="str">
        <f t="shared" si="738"/>
        <v>SITO</v>
      </c>
      <c r="J5954" s="1" t="str">
        <f t="shared" si="739"/>
        <v>www.lavecchiafornace.net</v>
      </c>
      <c r="K5954" s="1" t="s">
        <v>18850</v>
      </c>
      <c r="L5954" t="str">
        <f t="shared" si="740"/>
        <v>EMAIL</v>
      </c>
      <c r="M5954" t="str">
        <f t="shared" si="741"/>
        <v>allavecchiafornace@hotmail.it</v>
      </c>
      <c r="N5954" t="str">
        <f t="shared" si="742"/>
        <v>www.lavecchiafornace.net</v>
      </c>
      <c r="O5954" t="str">
        <f t="shared" si="743"/>
        <v>allavecchiafornace@hotmail.it</v>
      </c>
      <c r="S5954" s="1" t="s">
        <v>18846</v>
      </c>
    </row>
    <row r="5955" spans="1:19" ht="14.4" x14ac:dyDescent="0.3">
      <c r="A5955" s="1" t="s">
        <v>35</v>
      </c>
      <c r="B5955" s="1" t="s">
        <v>18851</v>
      </c>
      <c r="C5955" s="1" t="s">
        <v>18852</v>
      </c>
      <c r="D5955" s="1" t="str">
        <f t="shared" ref="D5955:D6018" si="745">PROPER(C5955)</f>
        <v>Contrada San Pietro 9</v>
      </c>
      <c r="E5955" s="1" t="s">
        <v>18848</v>
      </c>
      <c r="F5955" s="1" t="s">
        <v>18848</v>
      </c>
      <c r="G5955" t="str">
        <f t="shared" si="744"/>
        <v>Monte Urano</v>
      </c>
      <c r="H5955" s="1" t="s">
        <v>18853</v>
      </c>
      <c r="I5955" s="1" t="str">
        <f t="shared" ref="I5955:I6018" si="746">IF(ISERROR(FIND("@",H5955)),"SITO","EMAIL")</f>
        <v>SITO</v>
      </c>
      <c r="J5955" s="1" t="str">
        <f t="shared" ref="J5955:J6018" si="747">IF(I5955="SITO",H5955," ")</f>
        <v>www.agriturismodellerose.it</v>
      </c>
      <c r="K5955" s="1" t="s">
        <v>18854</v>
      </c>
      <c r="L5955" t="str">
        <f t="shared" ref="L5955:L6018" si="748">IF(ISERROR(FIND("@",K5955)),"SITO","EMAIL")</f>
        <v>EMAIL</v>
      </c>
      <c r="M5955" t="str">
        <f t="shared" ref="M5955:M6018" si="749">IF(L5955="EMAIL",K5955, " ")</f>
        <v>info@agriturismodellerose.it</v>
      </c>
      <c r="N5955" t="str">
        <f t="shared" ref="N5955:N6018" si="750">IF(J5955&lt;&gt;" ", J5955, "N/a")</f>
        <v>www.agriturismodellerose.it</v>
      </c>
      <c r="O5955" t="str">
        <f t="shared" ref="O5955:O6018" si="751">IF(M5955 &lt;&gt; " ", M5955,"N/a")</f>
        <v>info@agriturismodellerose.it</v>
      </c>
      <c r="S5955" s="1" t="s">
        <v>18851</v>
      </c>
    </row>
    <row r="5956" spans="1:19" ht="14.4" x14ac:dyDescent="0.3">
      <c r="A5956" s="1" t="s">
        <v>29</v>
      </c>
      <c r="B5956" s="1" t="s">
        <v>18855</v>
      </c>
      <c r="C5956" s="1" t="s">
        <v>18856</v>
      </c>
      <c r="D5956" s="1" t="str">
        <f t="shared" si="745"/>
        <v>C.Da Sant'Isidoro 26</v>
      </c>
      <c r="E5956" s="1" t="s">
        <v>18848</v>
      </c>
      <c r="F5956" t="s">
        <v>19718</v>
      </c>
      <c r="G5956" t="str">
        <f t="shared" si="744"/>
        <v>N/A</v>
      </c>
      <c r="H5956" s="1" t="s">
        <v>18857</v>
      </c>
      <c r="I5956" s="1" t="str">
        <f t="shared" si="746"/>
        <v>SITO</v>
      </c>
      <c r="J5956" s="1" t="str">
        <f t="shared" si="747"/>
        <v>www.ilgallodelvicino.com</v>
      </c>
      <c r="K5956" s="1" t="s">
        <v>18858</v>
      </c>
      <c r="L5956" t="str">
        <f t="shared" si="748"/>
        <v>EMAIL</v>
      </c>
      <c r="M5956" t="str">
        <f t="shared" si="749"/>
        <v>ilgallodelvicino@hotmail.it</v>
      </c>
      <c r="N5956" t="str">
        <f t="shared" si="750"/>
        <v>www.ilgallodelvicino.com</v>
      </c>
      <c r="O5956" t="str">
        <f t="shared" si="751"/>
        <v>ilgallodelvicino@hotmail.it</v>
      </c>
      <c r="S5956" s="1" t="s">
        <v>18855</v>
      </c>
    </row>
    <row r="5957" spans="1:19" ht="14.4" x14ac:dyDescent="0.3">
      <c r="A5957" s="1" t="s">
        <v>29</v>
      </c>
      <c r="B5957" s="1" t="s">
        <v>18859</v>
      </c>
      <c r="C5957" s="1" t="s">
        <v>18860</v>
      </c>
      <c r="D5957" s="1" t="str">
        <f t="shared" si="745"/>
        <v>Via Grecia 2 51</v>
      </c>
      <c r="E5957" s="1" t="s">
        <v>18848</v>
      </c>
      <c r="F5957" t="s">
        <v>19718</v>
      </c>
      <c r="G5957" t="str">
        <f t="shared" si="744"/>
        <v>N/A</v>
      </c>
      <c r="H5957" s="1" t="s">
        <v>18861</v>
      </c>
      <c r="I5957" s="1" t="str">
        <f t="shared" si="746"/>
        <v>SITO</v>
      </c>
      <c r="J5957" s="1" t="str">
        <f t="shared" si="747"/>
        <v>www.aiquattroulivi.it</v>
      </c>
      <c r="K5957" s="1" t="s">
        <v>18862</v>
      </c>
      <c r="L5957" t="str">
        <f t="shared" si="748"/>
        <v>EMAIL</v>
      </c>
      <c r="M5957" t="str">
        <f t="shared" si="749"/>
        <v>lu.iacovelli@hotmail.it</v>
      </c>
      <c r="N5957" t="str">
        <f t="shared" si="750"/>
        <v>www.aiquattroulivi.it</v>
      </c>
      <c r="O5957" t="str">
        <f t="shared" si="751"/>
        <v>lu.iacovelli@hotmail.it</v>
      </c>
      <c r="S5957" s="1" t="s">
        <v>18859</v>
      </c>
    </row>
    <row r="5958" spans="1:19" ht="14.4" x14ac:dyDescent="0.3">
      <c r="A5958" s="1" t="s">
        <v>6</v>
      </c>
      <c r="B5958" s="1" t="s">
        <v>18863</v>
      </c>
      <c r="C5958" s="1" t="s">
        <v>18864</v>
      </c>
      <c r="D5958" s="1" t="str">
        <f t="shared" si="745"/>
        <v>Contrada Tenna 6/A</v>
      </c>
      <c r="E5958" s="1" t="s">
        <v>18848</v>
      </c>
      <c r="F5958" s="1" t="s">
        <v>18848</v>
      </c>
      <c r="G5958" t="str">
        <f t="shared" si="744"/>
        <v>Monte Urano</v>
      </c>
      <c r="H5958" t="s">
        <v>19718</v>
      </c>
      <c r="I5958" s="1" t="str">
        <f t="shared" si="746"/>
        <v>SITO</v>
      </c>
      <c r="J5958" s="1" t="str">
        <f t="shared" si="747"/>
        <v>N/a</v>
      </c>
      <c r="K5958" s="1" t="s">
        <v>18865</v>
      </c>
      <c r="L5958" t="str">
        <f t="shared" si="748"/>
        <v>EMAIL</v>
      </c>
      <c r="M5958" t="str">
        <f t="shared" si="749"/>
        <v>pallottamariavittoria@gmail.com</v>
      </c>
      <c r="N5958" t="str">
        <f t="shared" si="750"/>
        <v>N/a</v>
      </c>
      <c r="O5958" t="str">
        <f t="shared" si="751"/>
        <v>pallottamariavittoria@gmail.com</v>
      </c>
      <c r="S5958" s="1" t="s">
        <v>18863</v>
      </c>
    </row>
    <row r="5959" spans="1:19" ht="14.4" x14ac:dyDescent="0.3">
      <c r="A5959" s="1" t="s">
        <v>571</v>
      </c>
      <c r="B5959" s="1" t="s">
        <v>18866</v>
      </c>
      <c r="C5959" s="1" t="s">
        <v>18867</v>
      </c>
      <c r="D5959" s="1" t="str">
        <f t="shared" si="745"/>
        <v>Contrada Selve 3</v>
      </c>
      <c r="E5959" s="1" t="s">
        <v>18868</v>
      </c>
      <c r="F5959" s="1" t="s">
        <v>18868</v>
      </c>
      <c r="G5959" t="str">
        <f t="shared" si="744"/>
        <v>Monte Vidon Combatte</v>
      </c>
      <c r="H5959" t="s">
        <v>19718</v>
      </c>
      <c r="I5959" s="1" t="str">
        <f t="shared" si="746"/>
        <v>SITO</v>
      </c>
      <c r="J5959" s="1" t="str">
        <f t="shared" si="747"/>
        <v>N/a</v>
      </c>
      <c r="K5959" s="1" t="s">
        <v>18869</v>
      </c>
      <c r="L5959" t="str">
        <f t="shared" si="748"/>
        <v>EMAIL</v>
      </c>
      <c r="M5959" t="str">
        <f t="shared" si="749"/>
        <v>pim@sanprocolo.com</v>
      </c>
      <c r="N5959" t="str">
        <f t="shared" si="750"/>
        <v>N/a</v>
      </c>
      <c r="O5959" t="str">
        <f t="shared" si="751"/>
        <v>pim@sanprocolo.com</v>
      </c>
      <c r="S5959" s="1" t="s">
        <v>18866</v>
      </c>
    </row>
    <row r="5960" spans="1:19" ht="14.4" x14ac:dyDescent="0.3">
      <c r="A5960" s="1" t="s">
        <v>82</v>
      </c>
      <c r="B5960" s="1" t="s">
        <v>10725</v>
      </c>
      <c r="C5960" s="1" t="s">
        <v>18870</v>
      </c>
      <c r="D5960" s="1" t="str">
        <f t="shared" si="745"/>
        <v>Contrada Madonna Degli Angeli 10</v>
      </c>
      <c r="E5960" s="1" t="s">
        <v>18868</v>
      </c>
      <c r="F5960" s="1" t="s">
        <v>18868</v>
      </c>
      <c r="G5960" t="str">
        <f t="shared" si="744"/>
        <v>Monte Vidon Combatte</v>
      </c>
      <c r="H5960" s="1" t="s">
        <v>18871</v>
      </c>
      <c r="I5960" s="1" t="str">
        <f t="shared" si="746"/>
        <v>SITO</v>
      </c>
      <c r="J5960" s="1" t="str">
        <f t="shared" si="747"/>
        <v>www.ilfrutteto.biz</v>
      </c>
      <c r="K5960" s="1" t="s">
        <v>18872</v>
      </c>
      <c r="L5960" t="str">
        <f t="shared" si="748"/>
        <v>EMAIL</v>
      </c>
      <c r="M5960" t="str">
        <f t="shared" si="749"/>
        <v>il.frutteto@tiscali.it</v>
      </c>
      <c r="N5960" t="str">
        <f t="shared" si="750"/>
        <v>www.ilfrutteto.biz</v>
      </c>
      <c r="O5960" t="str">
        <f t="shared" si="751"/>
        <v>il.frutteto@tiscali.it</v>
      </c>
      <c r="S5960" s="1" t="s">
        <v>10725</v>
      </c>
    </row>
    <row r="5961" spans="1:19" ht="14.4" x14ac:dyDescent="0.3">
      <c r="A5961" s="1" t="s">
        <v>88</v>
      </c>
      <c r="B5961" s="1" t="s">
        <v>137</v>
      </c>
      <c r="C5961" t="s">
        <v>19718</v>
      </c>
      <c r="D5961" s="1" t="str">
        <f t="shared" si="745"/>
        <v>N/A</v>
      </c>
      <c r="E5961" s="1" t="s">
        <v>18873</v>
      </c>
      <c r="F5961" t="s">
        <v>19718</v>
      </c>
      <c r="G5961" t="str">
        <f t="shared" si="744"/>
        <v>N/A</v>
      </c>
      <c r="H5961" t="s">
        <v>19718</v>
      </c>
      <c r="I5961" s="1" t="str">
        <f t="shared" si="746"/>
        <v>SITO</v>
      </c>
      <c r="J5961" s="1" t="str">
        <f t="shared" si="747"/>
        <v>N/a</v>
      </c>
      <c r="K5961" t="s">
        <v>19718</v>
      </c>
      <c r="L5961" t="str">
        <f t="shared" si="748"/>
        <v>SITO</v>
      </c>
      <c r="M5961" t="str">
        <f t="shared" si="749"/>
        <v xml:space="preserve"> </v>
      </c>
      <c r="N5961" t="str">
        <f t="shared" si="750"/>
        <v>N/a</v>
      </c>
      <c r="O5961" t="str">
        <f t="shared" si="751"/>
        <v>N/a</v>
      </c>
      <c r="S5961" s="1" t="s">
        <v>137</v>
      </c>
    </row>
    <row r="5962" spans="1:19" ht="14.4" x14ac:dyDescent="0.3">
      <c r="A5962" s="1" t="s">
        <v>6</v>
      </c>
      <c r="B5962" s="1" t="s">
        <v>18874</v>
      </c>
      <c r="C5962" s="1" t="s">
        <v>18875</v>
      </c>
      <c r="D5962" s="1" t="str">
        <f t="shared" si="745"/>
        <v>Contrada Vallemarina 13</v>
      </c>
      <c r="E5962" s="1" t="s">
        <v>18873</v>
      </c>
      <c r="F5962" s="1" t="s">
        <v>18873</v>
      </c>
      <c r="G5962" t="str">
        <f t="shared" si="744"/>
        <v>Monte Vidon Corrado</v>
      </c>
      <c r="H5962" s="1" t="s">
        <v>18876</v>
      </c>
      <c r="I5962" s="1" t="str">
        <f t="shared" si="746"/>
        <v>SITO</v>
      </c>
      <c r="J5962" s="1" t="str">
        <f t="shared" si="747"/>
        <v>www.covodigiramondo.com</v>
      </c>
      <c r="K5962" s="1" t="s">
        <v>18877</v>
      </c>
      <c r="L5962" t="str">
        <f t="shared" si="748"/>
        <v>EMAIL</v>
      </c>
      <c r="M5962" t="str">
        <f t="shared" si="749"/>
        <v>info@covodigiramondo.com</v>
      </c>
      <c r="N5962" t="str">
        <f t="shared" si="750"/>
        <v>www.covodigiramondo.com</v>
      </c>
      <c r="O5962" t="str">
        <f t="shared" si="751"/>
        <v>info@covodigiramondo.com</v>
      </c>
      <c r="S5962" s="1" t="s">
        <v>18874</v>
      </c>
    </row>
    <row r="5963" spans="1:19" ht="14.4" x14ac:dyDescent="0.3">
      <c r="A5963" s="1" t="s">
        <v>35</v>
      </c>
      <c r="B5963" s="1" t="s">
        <v>18878</v>
      </c>
      <c r="C5963" s="1" t="s">
        <v>18879</v>
      </c>
      <c r="D5963" s="1" t="str">
        <f t="shared" si="745"/>
        <v>Contrada Vallemarina 1</v>
      </c>
      <c r="E5963" s="1" t="s">
        <v>18873</v>
      </c>
      <c r="F5963" s="1" t="s">
        <v>18873</v>
      </c>
      <c r="G5963" t="str">
        <f t="shared" si="744"/>
        <v>Monte Vidon Corrado</v>
      </c>
      <c r="H5963" t="s">
        <v>19718</v>
      </c>
      <c r="I5963" s="1" t="str">
        <f t="shared" si="746"/>
        <v>SITO</v>
      </c>
      <c r="J5963" s="1" t="str">
        <f t="shared" si="747"/>
        <v>N/a</v>
      </c>
      <c r="K5963" s="1" t="s">
        <v>17779</v>
      </c>
      <c r="L5963" t="str">
        <f t="shared" si="748"/>
        <v>EMAIL</v>
      </c>
      <c r="M5963" t="str">
        <f t="shared" si="749"/>
        <v>selandari.marco@libero.it</v>
      </c>
      <c r="N5963" t="str">
        <f t="shared" si="750"/>
        <v>N/a</v>
      </c>
      <c r="O5963" t="str">
        <f t="shared" si="751"/>
        <v>selandari.marco@libero.it</v>
      </c>
      <c r="S5963" s="1" t="s">
        <v>18878</v>
      </c>
    </row>
    <row r="5964" spans="1:19" ht="14.4" x14ac:dyDescent="0.3">
      <c r="A5964" s="1" t="s">
        <v>29</v>
      </c>
      <c r="B5964" s="1" t="s">
        <v>18880</v>
      </c>
      <c r="C5964" s="1" t="s">
        <v>18881</v>
      </c>
      <c r="D5964" s="1" t="str">
        <f t="shared" si="745"/>
        <v>Via Polveriggia 1</v>
      </c>
      <c r="E5964" s="1" t="s">
        <v>18882</v>
      </c>
      <c r="F5964" s="1" t="s">
        <v>18882</v>
      </c>
      <c r="G5964" t="str">
        <f t="shared" si="744"/>
        <v>Montottone</v>
      </c>
      <c r="H5964" t="s">
        <v>19718</v>
      </c>
      <c r="I5964" s="1" t="str">
        <f t="shared" si="746"/>
        <v>SITO</v>
      </c>
      <c r="J5964" s="1" t="str">
        <f t="shared" si="747"/>
        <v>N/a</v>
      </c>
      <c r="K5964" t="s">
        <v>19718</v>
      </c>
      <c r="L5964" t="str">
        <f t="shared" si="748"/>
        <v>SITO</v>
      </c>
      <c r="M5964" t="str">
        <f t="shared" si="749"/>
        <v xml:space="preserve"> </v>
      </c>
      <c r="N5964" t="str">
        <f t="shared" si="750"/>
        <v>N/a</v>
      </c>
      <c r="O5964" t="str">
        <f t="shared" si="751"/>
        <v>N/a</v>
      </c>
      <c r="S5964" s="1" t="s">
        <v>18880</v>
      </c>
    </row>
    <row r="5965" spans="1:19" ht="14.4" x14ac:dyDescent="0.3">
      <c r="A5965" s="1" t="s">
        <v>35</v>
      </c>
      <c r="B5965" s="1" t="s">
        <v>18883</v>
      </c>
      <c r="C5965" s="1" t="s">
        <v>18884</v>
      </c>
      <c r="D5965" s="1" t="str">
        <f t="shared" si="745"/>
        <v>Via Molino 27</v>
      </c>
      <c r="E5965" s="1" t="s">
        <v>18882</v>
      </c>
      <c r="F5965" s="1" t="s">
        <v>18882</v>
      </c>
      <c r="G5965" t="str">
        <f t="shared" si="744"/>
        <v>Montottone</v>
      </c>
      <c r="H5965" t="s">
        <v>19718</v>
      </c>
      <c r="I5965" s="1" t="str">
        <f t="shared" si="746"/>
        <v>SITO</v>
      </c>
      <c r="J5965" s="1" t="str">
        <f t="shared" si="747"/>
        <v>N/a</v>
      </c>
      <c r="K5965" t="s">
        <v>19718</v>
      </c>
      <c r="L5965" t="str">
        <f t="shared" si="748"/>
        <v>SITO</v>
      </c>
      <c r="M5965" t="str">
        <f t="shared" si="749"/>
        <v xml:space="preserve"> </v>
      </c>
      <c r="N5965" t="str">
        <f t="shared" si="750"/>
        <v>N/a</v>
      </c>
      <c r="O5965" t="str">
        <f t="shared" si="751"/>
        <v>N/a</v>
      </c>
      <c r="S5965" s="1" t="s">
        <v>18883</v>
      </c>
    </row>
    <row r="5966" spans="1:19" ht="14.4" x14ac:dyDescent="0.3">
      <c r="A5966" s="1" t="s">
        <v>35</v>
      </c>
      <c r="B5966" s="1" t="s">
        <v>18885</v>
      </c>
      <c r="C5966" s="1" t="s">
        <v>18886</v>
      </c>
      <c r="D5966" s="1" t="str">
        <f t="shared" si="745"/>
        <v>Via Forche Di Tenna 14</v>
      </c>
      <c r="E5966" s="1" t="s">
        <v>18882</v>
      </c>
      <c r="F5966" s="1" t="s">
        <v>18882</v>
      </c>
      <c r="G5966" t="str">
        <f t="shared" si="744"/>
        <v>Montottone</v>
      </c>
      <c r="H5966" t="s">
        <v>19718</v>
      </c>
      <c r="I5966" s="1" t="str">
        <f t="shared" si="746"/>
        <v>SITO</v>
      </c>
      <c r="J5966" s="1" t="str">
        <f t="shared" si="747"/>
        <v>N/a</v>
      </c>
      <c r="K5966" s="1" t="s">
        <v>18887</v>
      </c>
      <c r="L5966" t="str">
        <f t="shared" si="748"/>
        <v>EMAIL</v>
      </c>
      <c r="M5966" t="str">
        <f t="shared" si="749"/>
        <v>info@grappolorosso.it</v>
      </c>
      <c r="N5966" t="str">
        <f t="shared" si="750"/>
        <v>N/a</v>
      </c>
      <c r="O5966" t="str">
        <f t="shared" si="751"/>
        <v>info@grappolorosso.it</v>
      </c>
      <c r="S5966" s="1" t="s">
        <v>18885</v>
      </c>
    </row>
    <row r="5967" spans="1:19" ht="14.4" x14ac:dyDescent="0.3">
      <c r="A5967" s="1" t="s">
        <v>29</v>
      </c>
      <c r="B5967" s="1" t="s">
        <v>18888</v>
      </c>
      <c r="C5967" s="1" t="s">
        <v>18889</v>
      </c>
      <c r="D5967" s="1" t="str">
        <f t="shared" si="745"/>
        <v>Via San Pietro Martire 17</v>
      </c>
      <c r="E5967" s="1" t="s">
        <v>18882</v>
      </c>
      <c r="F5967" t="s">
        <v>19718</v>
      </c>
      <c r="G5967" t="str">
        <f t="shared" si="744"/>
        <v>N/A</v>
      </c>
      <c r="H5967" t="s">
        <v>19718</v>
      </c>
      <c r="I5967" s="1" t="str">
        <f t="shared" si="746"/>
        <v>SITO</v>
      </c>
      <c r="J5967" s="1" t="str">
        <f t="shared" si="747"/>
        <v>N/a</v>
      </c>
      <c r="K5967" s="1" t="s">
        <v>18890</v>
      </c>
      <c r="L5967" t="str">
        <f t="shared" si="748"/>
        <v>EMAIL</v>
      </c>
      <c r="M5967" t="str">
        <f t="shared" si="749"/>
        <v>cees.denhartog@hotmail.com</v>
      </c>
      <c r="N5967" t="str">
        <f t="shared" si="750"/>
        <v>N/a</v>
      </c>
      <c r="O5967" t="str">
        <f t="shared" si="751"/>
        <v>cees.denhartog@hotmail.com</v>
      </c>
      <c r="S5967" s="1" t="s">
        <v>18888</v>
      </c>
    </row>
    <row r="5968" spans="1:19" ht="14.4" x14ac:dyDescent="0.3">
      <c r="A5968" s="1" t="s">
        <v>29</v>
      </c>
      <c r="B5968" s="1" t="s">
        <v>18891</v>
      </c>
      <c r="C5968" s="1" t="s">
        <v>18892</v>
      </c>
      <c r="D5968" s="1" t="str">
        <f t="shared" si="745"/>
        <v>Piazza Marconi 1</v>
      </c>
      <c r="E5968" s="1" t="s">
        <v>18882</v>
      </c>
      <c r="F5968" t="s">
        <v>19718</v>
      </c>
      <c r="G5968" t="str">
        <f t="shared" si="744"/>
        <v>N/A</v>
      </c>
      <c r="H5968" t="s">
        <v>19718</v>
      </c>
      <c r="I5968" s="1" t="str">
        <f t="shared" si="746"/>
        <v>SITO</v>
      </c>
      <c r="J5968" s="1" t="str">
        <f t="shared" si="747"/>
        <v>N/a</v>
      </c>
      <c r="K5968" s="1" t="s">
        <v>18893</v>
      </c>
      <c r="L5968" t="str">
        <f t="shared" si="748"/>
        <v>EMAIL</v>
      </c>
      <c r="M5968" t="str">
        <f t="shared" si="749"/>
        <v>bettyre@libero.it</v>
      </c>
      <c r="N5968" t="str">
        <f t="shared" si="750"/>
        <v>N/a</v>
      </c>
      <c r="O5968" t="str">
        <f t="shared" si="751"/>
        <v>bettyre@libero.it</v>
      </c>
      <c r="S5968" s="1" t="s">
        <v>18891</v>
      </c>
    </row>
    <row r="5969" spans="1:19" ht="14.4" x14ac:dyDescent="0.3">
      <c r="A5969" s="1" t="s">
        <v>29</v>
      </c>
      <c r="B5969" s="1" t="s">
        <v>18894</v>
      </c>
      <c r="C5969" s="1" t="s">
        <v>18895</v>
      </c>
      <c r="D5969" s="1" t="str">
        <f t="shared" si="745"/>
        <v>Via S. Pietro Martire 17</v>
      </c>
      <c r="E5969" s="1" t="s">
        <v>18882</v>
      </c>
      <c r="F5969" t="s">
        <v>19718</v>
      </c>
      <c r="G5969" t="str">
        <f t="shared" si="744"/>
        <v>N/A</v>
      </c>
      <c r="H5969" s="1" t="s">
        <v>18896</v>
      </c>
      <c r="I5969" s="1" t="str">
        <f t="shared" si="746"/>
        <v>SITO</v>
      </c>
      <c r="J5969" s="1" t="str">
        <f t="shared" si="747"/>
        <v>www.casolareresole.com</v>
      </c>
      <c r="K5969" s="1" t="s">
        <v>18897</v>
      </c>
      <c r="L5969" t="str">
        <f t="shared" si="748"/>
        <v>EMAIL</v>
      </c>
      <c r="M5969" t="str">
        <f t="shared" si="749"/>
        <v>info@casolareresole.com</v>
      </c>
      <c r="N5969" t="str">
        <f t="shared" si="750"/>
        <v>www.casolareresole.com</v>
      </c>
      <c r="O5969" t="str">
        <f t="shared" si="751"/>
        <v>info@casolareresole.com</v>
      </c>
      <c r="S5969" s="1" t="s">
        <v>18894</v>
      </c>
    </row>
    <row r="5970" spans="1:19" ht="14.4" x14ac:dyDescent="0.3">
      <c r="A5970" s="1" t="s">
        <v>29</v>
      </c>
      <c r="B5970" s="1" t="s">
        <v>18898</v>
      </c>
      <c r="C5970" s="1" t="s">
        <v>18899</v>
      </c>
      <c r="D5970" s="1" t="str">
        <f t="shared" si="745"/>
        <v>Circonvallazione 5</v>
      </c>
      <c r="E5970" s="1" t="s">
        <v>18882</v>
      </c>
      <c r="F5970" t="s">
        <v>19718</v>
      </c>
      <c r="G5970" t="str">
        <f t="shared" si="744"/>
        <v>N/A</v>
      </c>
      <c r="H5970" t="s">
        <v>19718</v>
      </c>
      <c r="I5970" s="1" t="str">
        <f t="shared" si="746"/>
        <v>SITO</v>
      </c>
      <c r="J5970" s="1" t="str">
        <f t="shared" si="747"/>
        <v>N/a</v>
      </c>
      <c r="K5970" s="1" t="s">
        <v>18900</v>
      </c>
      <c r="L5970" t="str">
        <f t="shared" si="748"/>
        <v>EMAIL</v>
      </c>
      <c r="M5970" t="str">
        <f t="shared" si="749"/>
        <v>valentino.cm.janigro@gmail.com</v>
      </c>
      <c r="N5970" t="str">
        <f t="shared" si="750"/>
        <v>N/a</v>
      </c>
      <c r="O5970" t="str">
        <f t="shared" si="751"/>
        <v>valentino.cm.janigro@gmail.com</v>
      </c>
      <c r="S5970" s="1" t="s">
        <v>18898</v>
      </c>
    </row>
    <row r="5971" spans="1:19" ht="14.4" x14ac:dyDescent="0.3">
      <c r="A5971" s="1" t="s">
        <v>82</v>
      </c>
      <c r="B5971" s="1" t="s">
        <v>18901</v>
      </c>
      <c r="C5971" s="1" t="s">
        <v>18902</v>
      </c>
      <c r="D5971" s="1" t="str">
        <f t="shared" si="745"/>
        <v>Via Mistichelli 8</v>
      </c>
      <c r="E5971" s="1" t="s">
        <v>18903</v>
      </c>
      <c r="F5971" s="1" t="s">
        <v>18904</v>
      </c>
      <c r="G5971" t="str">
        <f t="shared" si="744"/>
        <v>Moresco</v>
      </c>
      <c r="H5971" s="1" t="s">
        <v>18905</v>
      </c>
      <c r="I5971" s="1" t="str">
        <f t="shared" si="746"/>
        <v>SITO</v>
      </c>
      <c r="J5971" s="1" t="str">
        <f t="shared" si="747"/>
        <v>www.dalpriore.it</v>
      </c>
      <c r="K5971" s="1" t="s">
        <v>18906</v>
      </c>
      <c r="L5971" t="str">
        <f t="shared" si="748"/>
        <v>EMAIL</v>
      </c>
      <c r="M5971" t="str">
        <f t="shared" si="749"/>
        <v>info@dalpriore.it</v>
      </c>
      <c r="N5971" t="str">
        <f t="shared" si="750"/>
        <v>www.dalpriore.it</v>
      </c>
      <c r="O5971" t="str">
        <f t="shared" si="751"/>
        <v>info@dalpriore.it</v>
      </c>
      <c r="S5971" s="1" t="s">
        <v>18901</v>
      </c>
    </row>
    <row r="5972" spans="1:19" ht="14.4" x14ac:dyDescent="0.3">
      <c r="A5972" s="1" t="s">
        <v>82</v>
      </c>
      <c r="B5972" s="1" t="s">
        <v>18907</v>
      </c>
      <c r="C5972" s="1" t="s">
        <v>18908</v>
      </c>
      <c r="D5972" s="1" t="str">
        <f t="shared" si="745"/>
        <v>Via Montefiore Corta Snc</v>
      </c>
      <c r="E5972" s="1" t="s">
        <v>18903</v>
      </c>
      <c r="F5972" s="1" t="s">
        <v>18903</v>
      </c>
      <c r="G5972" t="str">
        <f t="shared" si="744"/>
        <v>Moresco</v>
      </c>
      <c r="H5972" t="s">
        <v>19718</v>
      </c>
      <c r="I5972" s="1" t="str">
        <f t="shared" si="746"/>
        <v>SITO</v>
      </c>
      <c r="J5972" s="1" t="str">
        <f t="shared" si="747"/>
        <v>N/a</v>
      </c>
      <c r="K5972" s="1" t="s">
        <v>18909</v>
      </c>
      <c r="L5972" t="str">
        <f t="shared" si="748"/>
        <v>EMAIL</v>
      </c>
      <c r="M5972" t="str">
        <f t="shared" si="749"/>
        <v>st.santarelli@gmail.com</v>
      </c>
      <c r="N5972" t="str">
        <f t="shared" si="750"/>
        <v>N/a</v>
      </c>
      <c r="O5972" t="str">
        <f t="shared" si="751"/>
        <v>st.santarelli@gmail.com</v>
      </c>
      <c r="S5972" s="1" t="s">
        <v>18907</v>
      </c>
    </row>
    <row r="5973" spans="1:19" ht="14.4" x14ac:dyDescent="0.3">
      <c r="A5973" s="1" t="s">
        <v>88</v>
      </c>
      <c r="B5973" s="1" t="s">
        <v>137</v>
      </c>
      <c r="C5973" t="s">
        <v>19718</v>
      </c>
      <c r="D5973" s="1" t="str">
        <f t="shared" si="745"/>
        <v>N/A</v>
      </c>
      <c r="E5973" s="1" t="s">
        <v>18903</v>
      </c>
      <c r="F5973" t="s">
        <v>19718</v>
      </c>
      <c r="G5973" t="str">
        <f t="shared" si="744"/>
        <v>N/A</v>
      </c>
      <c r="H5973" t="s">
        <v>19718</v>
      </c>
      <c r="I5973" s="1" t="str">
        <f t="shared" si="746"/>
        <v>SITO</v>
      </c>
      <c r="J5973" s="1" t="str">
        <f t="shared" si="747"/>
        <v>N/a</v>
      </c>
      <c r="K5973" t="s">
        <v>19718</v>
      </c>
      <c r="L5973" t="str">
        <f t="shared" si="748"/>
        <v>SITO</v>
      </c>
      <c r="M5973" t="str">
        <f t="shared" si="749"/>
        <v xml:space="preserve"> </v>
      </c>
      <c r="N5973" t="str">
        <f t="shared" si="750"/>
        <v>N/a</v>
      </c>
      <c r="O5973" t="str">
        <f t="shared" si="751"/>
        <v>N/a</v>
      </c>
      <c r="S5973" s="1" t="s">
        <v>137</v>
      </c>
    </row>
    <row r="5974" spans="1:19" ht="14.4" x14ac:dyDescent="0.3">
      <c r="A5974" s="1" t="s">
        <v>35</v>
      </c>
      <c r="B5974" s="1" t="s">
        <v>2823</v>
      </c>
      <c r="C5974" s="1" t="s">
        <v>18910</v>
      </c>
      <c r="D5974" s="1" t="str">
        <f t="shared" si="745"/>
        <v>Contrada Forti 8</v>
      </c>
      <c r="E5974" s="1" t="s">
        <v>18903</v>
      </c>
      <c r="F5974" s="1" t="s">
        <v>18903</v>
      </c>
      <c r="G5974" t="str">
        <f t="shared" si="744"/>
        <v>Moresco</v>
      </c>
      <c r="H5974" s="1" t="s">
        <v>18911</v>
      </c>
      <c r="I5974" s="1" t="str">
        <f t="shared" si="746"/>
        <v>SITO</v>
      </c>
      <c r="J5974" s="1" t="str">
        <f t="shared" si="747"/>
        <v>www.agrimeridiana.it</v>
      </c>
      <c r="K5974" s="1" t="s">
        <v>18912</v>
      </c>
      <c r="L5974" t="str">
        <f t="shared" si="748"/>
        <v>EMAIL</v>
      </c>
      <c r="M5974" t="str">
        <f t="shared" si="749"/>
        <v>info@agrimeridiana.it</v>
      </c>
      <c r="N5974" t="str">
        <f t="shared" si="750"/>
        <v>www.agrimeridiana.it</v>
      </c>
      <c r="O5974" t="str">
        <f t="shared" si="751"/>
        <v>info@agrimeridiana.it</v>
      </c>
      <c r="S5974" s="1" t="s">
        <v>2823</v>
      </c>
    </row>
    <row r="5975" spans="1:19" ht="14.4" x14ac:dyDescent="0.3">
      <c r="A5975" s="1" t="s">
        <v>35</v>
      </c>
      <c r="B5975" s="1" t="s">
        <v>18913</v>
      </c>
      <c r="C5975" s="1" t="s">
        <v>18914</v>
      </c>
      <c r="D5975" s="1" t="str">
        <f t="shared" si="745"/>
        <v>Contrada Croce 3</v>
      </c>
      <c r="E5975" s="1" t="s">
        <v>18915</v>
      </c>
      <c r="F5975" s="1" t="s">
        <v>18915</v>
      </c>
      <c r="G5975" t="str">
        <f t="shared" si="744"/>
        <v>Ortezzano</v>
      </c>
      <c r="H5975" s="1" t="s">
        <v>18916</v>
      </c>
      <c r="I5975" s="1" t="str">
        <f t="shared" si="746"/>
        <v>SITO</v>
      </c>
      <c r="J5975" s="1" t="str">
        <f t="shared" si="747"/>
        <v>www.agriturismoverdicolline.it</v>
      </c>
      <c r="K5975" s="1" t="s">
        <v>18917</v>
      </c>
      <c r="L5975" t="str">
        <f t="shared" si="748"/>
        <v>EMAIL</v>
      </c>
      <c r="M5975" t="str">
        <f t="shared" si="749"/>
        <v>info@agriturismoverdicolline.it</v>
      </c>
      <c r="N5975" t="str">
        <f t="shared" si="750"/>
        <v>www.agriturismoverdicolline.it</v>
      </c>
      <c r="O5975" t="str">
        <f t="shared" si="751"/>
        <v>info@agriturismoverdicolline.it</v>
      </c>
      <c r="S5975" s="1" t="s">
        <v>18913</v>
      </c>
    </row>
    <row r="5976" spans="1:19" ht="14.4" x14ac:dyDescent="0.3">
      <c r="A5976" s="1" t="s">
        <v>35</v>
      </c>
      <c r="B5976" s="1" t="s">
        <v>18918</v>
      </c>
      <c r="C5976" s="1" t="s">
        <v>18919</v>
      </c>
      <c r="D5976" s="1" t="str">
        <f t="shared" si="745"/>
        <v>Contrada Casali 11</v>
      </c>
      <c r="E5976" s="1" t="s">
        <v>18915</v>
      </c>
      <c r="F5976" s="1" t="s">
        <v>18915</v>
      </c>
      <c r="G5976" t="str">
        <f t="shared" si="744"/>
        <v>Ortezzano</v>
      </c>
      <c r="H5976" s="1" t="s">
        <v>18920</v>
      </c>
      <c r="I5976" s="1" t="str">
        <f t="shared" si="746"/>
        <v>SITO</v>
      </c>
      <c r="J5976" s="1" t="str">
        <f t="shared" si="747"/>
        <v>www.vecchiogelso.com</v>
      </c>
      <c r="K5976" s="1" t="s">
        <v>18921</v>
      </c>
      <c r="L5976" t="str">
        <f t="shared" si="748"/>
        <v>EMAIL</v>
      </c>
      <c r="M5976" t="str">
        <f t="shared" si="749"/>
        <v>info@vecchiogelso.com</v>
      </c>
      <c r="N5976" t="str">
        <f t="shared" si="750"/>
        <v>www.vecchiogelso.com</v>
      </c>
      <c r="O5976" t="str">
        <f t="shared" si="751"/>
        <v>info@vecchiogelso.com</v>
      </c>
      <c r="S5976" s="1" t="s">
        <v>18918</v>
      </c>
    </row>
    <row r="5977" spans="1:19" ht="14.4" x14ac:dyDescent="0.3">
      <c r="A5977" s="1" t="s">
        <v>82</v>
      </c>
      <c r="B5977" s="1" t="s">
        <v>18922</v>
      </c>
      <c r="C5977" s="1" t="s">
        <v>18923</v>
      </c>
      <c r="D5977" s="1" t="str">
        <f t="shared" si="745"/>
        <v>Piazza Marcello Savini  1</v>
      </c>
      <c r="E5977" s="1" t="s">
        <v>18915</v>
      </c>
      <c r="F5977" s="1" t="s">
        <v>18915</v>
      </c>
      <c r="G5977" t="str">
        <f t="shared" si="744"/>
        <v>Ortezzano</v>
      </c>
      <c r="H5977" s="1" t="s">
        <v>18924</v>
      </c>
      <c r="I5977" s="1" t="str">
        <f t="shared" si="746"/>
        <v>SITO</v>
      </c>
      <c r="J5977" s="1" t="str">
        <f t="shared" si="747"/>
        <v>www.locandaipiceni.it</v>
      </c>
      <c r="K5977" s="1" t="s">
        <v>18925</v>
      </c>
      <c r="L5977" t="str">
        <f t="shared" si="748"/>
        <v>EMAIL</v>
      </c>
      <c r="M5977" t="str">
        <f t="shared" si="749"/>
        <v>locandaipiceni@virgilio.it</v>
      </c>
      <c r="N5977" t="str">
        <f t="shared" si="750"/>
        <v>www.locandaipiceni.it</v>
      </c>
      <c r="O5977" t="str">
        <f t="shared" si="751"/>
        <v>locandaipiceni@virgilio.it</v>
      </c>
      <c r="S5977" s="1" t="s">
        <v>18922</v>
      </c>
    </row>
    <row r="5978" spans="1:19" ht="14.4" x14ac:dyDescent="0.3">
      <c r="A5978" s="1" t="s">
        <v>35</v>
      </c>
      <c r="B5978" s="1" t="s">
        <v>18926</v>
      </c>
      <c r="C5978" s="1" t="s">
        <v>18927</v>
      </c>
      <c r="D5978" s="1" t="str">
        <f t="shared" si="745"/>
        <v>Contrada Canali 9</v>
      </c>
      <c r="E5978" s="1" t="s">
        <v>18915</v>
      </c>
      <c r="F5978" s="1" t="s">
        <v>18915</v>
      </c>
      <c r="G5978" t="str">
        <f t="shared" si="744"/>
        <v>Ortezzano</v>
      </c>
      <c r="H5978" s="1" t="s">
        <v>18928</v>
      </c>
      <c r="I5978" s="1" t="str">
        <f t="shared" si="746"/>
        <v>SITO</v>
      </c>
      <c r="J5978" s="1" t="str">
        <f t="shared" si="747"/>
        <v>www.lacasadeglignomi.net</v>
      </c>
      <c r="K5978" s="1" t="s">
        <v>18929</v>
      </c>
      <c r="L5978" t="str">
        <f t="shared" si="748"/>
        <v>EMAIL</v>
      </c>
      <c r="M5978" t="str">
        <f t="shared" si="749"/>
        <v>info@lacasadeglignomi.net</v>
      </c>
      <c r="N5978" t="str">
        <f t="shared" si="750"/>
        <v>www.lacasadeglignomi.net</v>
      </c>
      <c r="O5978" t="str">
        <f t="shared" si="751"/>
        <v>info@lacasadeglignomi.net</v>
      </c>
      <c r="S5978" s="1" t="s">
        <v>18926</v>
      </c>
    </row>
    <row r="5979" spans="1:19" ht="14.4" x14ac:dyDescent="0.3">
      <c r="A5979" s="1" t="s">
        <v>35</v>
      </c>
      <c r="B5979" s="1" t="s">
        <v>18930</v>
      </c>
      <c r="C5979" s="1" t="s">
        <v>18931</v>
      </c>
      <c r="D5979" s="1" t="str">
        <f t="shared" si="745"/>
        <v>Contrada Canali 7</v>
      </c>
      <c r="E5979" s="1" t="s">
        <v>18915</v>
      </c>
      <c r="F5979" s="1" t="s">
        <v>18932</v>
      </c>
      <c r="G5979" t="str">
        <f t="shared" si="744"/>
        <v>Canali</v>
      </c>
      <c r="H5979" t="s">
        <v>19718</v>
      </c>
      <c r="I5979" s="1" t="str">
        <f t="shared" si="746"/>
        <v>SITO</v>
      </c>
      <c r="J5979" s="1" t="str">
        <f t="shared" si="747"/>
        <v>N/a</v>
      </c>
      <c r="K5979" s="1" t="s">
        <v>18929</v>
      </c>
      <c r="L5979" t="str">
        <f t="shared" si="748"/>
        <v>EMAIL</v>
      </c>
      <c r="M5979" t="str">
        <f t="shared" si="749"/>
        <v>info@lacasadeglignomi.net</v>
      </c>
      <c r="N5979" t="str">
        <f t="shared" si="750"/>
        <v>N/a</v>
      </c>
      <c r="O5979" t="str">
        <f t="shared" si="751"/>
        <v>info@lacasadeglignomi.net</v>
      </c>
      <c r="S5979" s="1" t="s">
        <v>18930</v>
      </c>
    </row>
    <row r="5980" spans="1:19" ht="14.4" x14ac:dyDescent="0.3">
      <c r="A5980" s="1" t="s">
        <v>29</v>
      </c>
      <c r="B5980" s="1" t="s">
        <v>18933</v>
      </c>
      <c r="C5980" s="1" t="s">
        <v>18934</v>
      </c>
      <c r="D5980" s="1" t="str">
        <f t="shared" si="745"/>
        <v>Piazza Umberto I 19</v>
      </c>
      <c r="E5980" s="1" t="s">
        <v>18915</v>
      </c>
      <c r="F5980" t="s">
        <v>19718</v>
      </c>
      <c r="G5980" t="str">
        <f t="shared" si="744"/>
        <v>N/A</v>
      </c>
      <c r="H5980" t="s">
        <v>19718</v>
      </c>
      <c r="I5980" s="1" t="str">
        <f t="shared" si="746"/>
        <v>SITO</v>
      </c>
      <c r="J5980" s="1" t="str">
        <f t="shared" si="747"/>
        <v>N/a</v>
      </c>
      <c r="K5980" s="1" t="s">
        <v>18935</v>
      </c>
      <c r="L5980" t="str">
        <f t="shared" si="748"/>
        <v>EMAIL</v>
      </c>
      <c r="M5980" t="str">
        <f t="shared" si="749"/>
        <v>c.testa85@gmail.com</v>
      </c>
      <c r="N5980" t="str">
        <f t="shared" si="750"/>
        <v>N/a</v>
      </c>
      <c r="O5980" t="str">
        <f t="shared" si="751"/>
        <v>c.testa85@gmail.com</v>
      </c>
      <c r="S5980" s="1" t="s">
        <v>18933</v>
      </c>
    </row>
    <row r="5981" spans="1:19" ht="14.4" x14ac:dyDescent="0.3">
      <c r="A5981" s="1" t="s">
        <v>29</v>
      </c>
      <c r="B5981" s="1" t="s">
        <v>18936</v>
      </c>
      <c r="C5981" s="1" t="s">
        <v>18937</v>
      </c>
      <c r="D5981" s="1" t="str">
        <f t="shared" si="745"/>
        <v>Via San Pietro 2</v>
      </c>
      <c r="E5981" s="1" t="s">
        <v>18915</v>
      </c>
      <c r="F5981" t="s">
        <v>19718</v>
      </c>
      <c r="G5981" t="str">
        <f t="shared" si="744"/>
        <v>N/A</v>
      </c>
      <c r="H5981" t="s">
        <v>19718</v>
      </c>
      <c r="I5981" s="1" t="str">
        <f t="shared" si="746"/>
        <v>SITO</v>
      </c>
      <c r="J5981" s="1" t="str">
        <f t="shared" si="747"/>
        <v>N/a</v>
      </c>
      <c r="K5981" s="1" t="s">
        <v>18938</v>
      </c>
      <c r="L5981" t="str">
        <f t="shared" si="748"/>
        <v>EMAIL</v>
      </c>
      <c r="M5981" t="str">
        <f t="shared" si="749"/>
        <v>vitalibas@gmail.com</v>
      </c>
      <c r="N5981" t="str">
        <f t="shared" si="750"/>
        <v>N/a</v>
      </c>
      <c r="O5981" t="str">
        <f t="shared" si="751"/>
        <v>vitalibas@gmail.com</v>
      </c>
      <c r="S5981" s="1" t="s">
        <v>18936</v>
      </c>
    </row>
    <row r="5982" spans="1:19" ht="14.4" x14ac:dyDescent="0.3">
      <c r="A5982" s="1" t="s">
        <v>35</v>
      </c>
      <c r="B5982" s="1" t="s">
        <v>18939</v>
      </c>
      <c r="C5982" s="1" t="s">
        <v>18940</v>
      </c>
      <c r="D5982" s="1" t="str">
        <f t="shared" si="745"/>
        <v>Via San Luca 6</v>
      </c>
      <c r="E5982" s="1" t="s">
        <v>18915</v>
      </c>
      <c r="F5982" t="s">
        <v>19718</v>
      </c>
      <c r="G5982" t="str">
        <f t="shared" si="744"/>
        <v>N/A</v>
      </c>
      <c r="H5982" t="s">
        <v>19718</v>
      </c>
      <c r="I5982" s="1" t="str">
        <f t="shared" si="746"/>
        <v>SITO</v>
      </c>
      <c r="J5982" s="1" t="str">
        <f t="shared" si="747"/>
        <v>N/a</v>
      </c>
      <c r="K5982" s="1" t="s">
        <v>18941</v>
      </c>
      <c r="L5982" t="str">
        <f t="shared" si="748"/>
        <v>EMAIL</v>
      </c>
      <c r="M5982" t="str">
        <f t="shared" si="749"/>
        <v>info@agriturismovillacru.it</v>
      </c>
      <c r="N5982" t="str">
        <f t="shared" si="750"/>
        <v>N/a</v>
      </c>
      <c r="O5982" t="str">
        <f t="shared" si="751"/>
        <v>info@agriturismovillacru.it</v>
      </c>
      <c r="S5982" s="1" t="s">
        <v>18939</v>
      </c>
    </row>
    <row r="5983" spans="1:19" ht="14.4" x14ac:dyDescent="0.3">
      <c r="A5983" s="1" t="s">
        <v>6</v>
      </c>
      <c r="B5983" s="1" t="s">
        <v>18942</v>
      </c>
      <c r="C5983" s="1" t="s">
        <v>18943</v>
      </c>
      <c r="D5983" s="1" t="str">
        <f t="shared" si="745"/>
        <v>Contrada Indaco 5</v>
      </c>
      <c r="E5983" s="1" t="s">
        <v>18915</v>
      </c>
      <c r="F5983" s="1" t="s">
        <v>18915</v>
      </c>
      <c r="G5983" t="str">
        <f t="shared" si="744"/>
        <v>Ortezzano</v>
      </c>
      <c r="H5983" s="1" t="s">
        <v>18944</v>
      </c>
      <c r="I5983" s="1" t="str">
        <f t="shared" si="746"/>
        <v>SITO</v>
      </c>
      <c r="J5983" s="1" t="str">
        <f t="shared" si="747"/>
        <v>www.colleindaco.it</v>
      </c>
      <c r="K5983" s="1" t="s">
        <v>18945</v>
      </c>
      <c r="L5983" t="str">
        <f t="shared" si="748"/>
        <v>EMAIL</v>
      </c>
      <c r="M5983" t="str">
        <f t="shared" si="749"/>
        <v>info@colleindaco.it</v>
      </c>
      <c r="N5983" t="str">
        <f t="shared" si="750"/>
        <v>www.colleindaco.it</v>
      </c>
      <c r="O5983" t="str">
        <f t="shared" si="751"/>
        <v>info@colleindaco.it</v>
      </c>
      <c r="S5983" s="1" t="s">
        <v>18942</v>
      </c>
    </row>
    <row r="5984" spans="1:19" ht="14.4" x14ac:dyDescent="0.3">
      <c r="A5984" s="1" t="s">
        <v>29</v>
      </c>
      <c r="B5984" s="1" t="s">
        <v>18946</v>
      </c>
      <c r="C5984" s="1" t="s">
        <v>18947</v>
      </c>
      <c r="D5984" s="1" t="str">
        <f t="shared" si="745"/>
        <v xml:space="preserve"> Roma 45</v>
      </c>
      <c r="E5984" s="1" t="s">
        <v>18915</v>
      </c>
      <c r="F5984" t="s">
        <v>19718</v>
      </c>
      <c r="G5984" t="str">
        <f t="shared" si="744"/>
        <v>N/A</v>
      </c>
      <c r="H5984" t="s">
        <v>19718</v>
      </c>
      <c r="I5984" s="1" t="str">
        <f t="shared" si="746"/>
        <v>SITO</v>
      </c>
      <c r="J5984" s="1" t="str">
        <f t="shared" si="747"/>
        <v>N/a</v>
      </c>
      <c r="K5984" s="1" t="s">
        <v>18948</v>
      </c>
      <c r="L5984" t="str">
        <f t="shared" si="748"/>
        <v>EMAIL</v>
      </c>
      <c r="M5984" t="str">
        <f t="shared" si="749"/>
        <v>adolfogiulietti@gmail.com</v>
      </c>
      <c r="N5984" t="str">
        <f t="shared" si="750"/>
        <v>N/a</v>
      </c>
      <c r="O5984" t="str">
        <f t="shared" si="751"/>
        <v>adolfogiulietti@gmail.com</v>
      </c>
      <c r="S5984" s="1" t="s">
        <v>18946</v>
      </c>
    </row>
    <row r="5985" spans="1:19" ht="14.4" x14ac:dyDescent="0.3">
      <c r="A5985" s="1" t="s">
        <v>29</v>
      </c>
      <c r="B5985" s="1" t="s">
        <v>18949</v>
      </c>
      <c r="C5985" t="s">
        <v>19718</v>
      </c>
      <c r="D5985" s="1" t="str">
        <f t="shared" si="745"/>
        <v>N/A</v>
      </c>
      <c r="E5985" s="1" t="s">
        <v>18950</v>
      </c>
      <c r="F5985" t="s">
        <v>19718</v>
      </c>
      <c r="G5985" t="str">
        <f t="shared" si="744"/>
        <v>N/A</v>
      </c>
      <c r="H5985" s="1" t="s">
        <v>18951</v>
      </c>
      <c r="I5985" s="1" t="str">
        <f t="shared" si="746"/>
        <v>SITO</v>
      </c>
      <c r="J5985" s="1" t="str">
        <f t="shared" si="747"/>
        <v>www.bbsummer.it</v>
      </c>
      <c r="K5985" s="1" t="s">
        <v>18952</v>
      </c>
      <c r="L5985" t="str">
        <f t="shared" si="748"/>
        <v>EMAIL</v>
      </c>
      <c r="M5985" t="str">
        <f t="shared" si="749"/>
        <v>info@bbsummer.it</v>
      </c>
      <c r="N5985" t="str">
        <f t="shared" si="750"/>
        <v>www.bbsummer.it</v>
      </c>
      <c r="O5985" t="str">
        <f t="shared" si="751"/>
        <v>info@bbsummer.it</v>
      </c>
      <c r="S5985" s="1" t="s">
        <v>18949</v>
      </c>
    </row>
    <row r="5986" spans="1:19" ht="14.4" x14ac:dyDescent="0.3">
      <c r="A5986" s="1" t="s">
        <v>82</v>
      </c>
      <c r="B5986" s="1" t="s">
        <v>18953</v>
      </c>
      <c r="C5986" s="1" t="s">
        <v>18954</v>
      </c>
      <c r="D5986" s="1" t="str">
        <f t="shared" si="745"/>
        <v>Via Dei Piceni 14</v>
      </c>
      <c r="E5986" s="1" t="s">
        <v>18950</v>
      </c>
      <c r="F5986" s="1" t="s">
        <v>18955</v>
      </c>
      <c r="G5986" t="str">
        <f t="shared" si="744"/>
        <v>Collina "Monte Serrone"</v>
      </c>
      <c r="H5986" s="1" t="s">
        <v>18956</v>
      </c>
      <c r="I5986" s="1" t="str">
        <f t="shared" si="746"/>
        <v>SITO</v>
      </c>
      <c r="J5986" s="1" t="str">
        <f t="shared" si="747"/>
        <v>www.laconteadeiciliegi.it</v>
      </c>
      <c r="K5986" s="1" t="s">
        <v>18957</v>
      </c>
      <c r="L5986" t="str">
        <f t="shared" si="748"/>
        <v>EMAIL</v>
      </c>
      <c r="M5986" t="str">
        <f t="shared" si="749"/>
        <v>info@conteadeiciliegi.it</v>
      </c>
      <c r="N5986" t="str">
        <f t="shared" si="750"/>
        <v>www.laconteadeiciliegi.it</v>
      </c>
      <c r="O5986" t="str">
        <f t="shared" si="751"/>
        <v>info@conteadeiciliegi.it</v>
      </c>
      <c r="S5986" s="1" t="s">
        <v>18953</v>
      </c>
    </row>
    <row r="5987" spans="1:19" ht="14.4" x14ac:dyDescent="0.3">
      <c r="A5987" s="1" t="s">
        <v>403</v>
      </c>
      <c r="B5987" s="1" t="s">
        <v>18958</v>
      </c>
      <c r="C5987" s="1" t="s">
        <v>18959</v>
      </c>
      <c r="D5987" s="1" t="str">
        <f t="shared" si="745"/>
        <v>Via San Marino 2</v>
      </c>
      <c r="E5987" s="1" t="s">
        <v>18950</v>
      </c>
      <c r="F5987" s="1" t="s">
        <v>18950</v>
      </c>
      <c r="G5987" t="str">
        <f t="shared" si="744"/>
        <v>Pedaso</v>
      </c>
      <c r="H5987" t="s">
        <v>19718</v>
      </c>
      <c r="I5987" s="1" t="str">
        <f t="shared" si="746"/>
        <v>SITO</v>
      </c>
      <c r="J5987" s="1" t="str">
        <f t="shared" si="747"/>
        <v>N/a</v>
      </c>
      <c r="K5987" s="1" t="s">
        <v>18960</v>
      </c>
      <c r="L5987" t="str">
        <f t="shared" si="748"/>
        <v>EMAIL</v>
      </c>
      <c r="M5987" t="str">
        <f t="shared" si="749"/>
        <v>valterossi@alice.it</v>
      </c>
      <c r="N5987" t="str">
        <f t="shared" si="750"/>
        <v>N/a</v>
      </c>
      <c r="O5987" t="str">
        <f t="shared" si="751"/>
        <v>valterossi@alice.it</v>
      </c>
      <c r="S5987" s="1" t="s">
        <v>18958</v>
      </c>
    </row>
    <row r="5988" spans="1:19" ht="14.4" x14ac:dyDescent="0.3">
      <c r="A5988" s="1" t="s">
        <v>679</v>
      </c>
      <c r="B5988" s="1" t="s">
        <v>18961</v>
      </c>
      <c r="C5988" t="s">
        <v>19718</v>
      </c>
      <c r="D5988" s="1" t="str">
        <f t="shared" si="745"/>
        <v>N/A</v>
      </c>
      <c r="E5988" s="1" t="s">
        <v>18950</v>
      </c>
      <c r="F5988" s="1" t="s">
        <v>18950</v>
      </c>
      <c r="G5988" t="str">
        <f t="shared" si="744"/>
        <v>Pedaso</v>
      </c>
      <c r="H5988" s="1" t="s">
        <v>18962</v>
      </c>
      <c r="I5988" s="1" t="str">
        <f t="shared" si="746"/>
        <v>EMAIL</v>
      </c>
      <c r="J5988" s="1" t="str">
        <f t="shared" si="747"/>
        <v xml:space="preserve"> </v>
      </c>
      <c r="K5988" t="s">
        <v>19718</v>
      </c>
      <c r="L5988" t="str">
        <f t="shared" si="748"/>
        <v>SITO</v>
      </c>
      <c r="M5988" t="str">
        <f t="shared" si="749"/>
        <v xml:space="preserve"> </v>
      </c>
      <c r="N5988" t="str">
        <f t="shared" si="750"/>
        <v>N/a</v>
      </c>
      <c r="O5988" t="str">
        <f t="shared" si="751"/>
        <v>N/a</v>
      </c>
      <c r="S5988" s="1" t="s">
        <v>18961</v>
      </c>
    </row>
    <row r="5989" spans="1:19" ht="14.4" x14ac:dyDescent="0.3">
      <c r="A5989" s="1" t="s">
        <v>679</v>
      </c>
      <c r="B5989" s="1" t="s">
        <v>18963</v>
      </c>
      <c r="C5989" t="s">
        <v>19718</v>
      </c>
      <c r="D5989" s="1" t="str">
        <f t="shared" si="745"/>
        <v>N/A</v>
      </c>
      <c r="E5989" s="1" t="s">
        <v>18950</v>
      </c>
      <c r="F5989" t="s">
        <v>19718</v>
      </c>
      <c r="G5989" t="str">
        <f t="shared" si="744"/>
        <v>N/A</v>
      </c>
      <c r="H5989" t="s">
        <v>19718</v>
      </c>
      <c r="I5989" s="1" t="str">
        <f t="shared" si="746"/>
        <v>SITO</v>
      </c>
      <c r="J5989" s="1" t="str">
        <f t="shared" si="747"/>
        <v>N/a</v>
      </c>
      <c r="K5989" t="s">
        <v>19718</v>
      </c>
      <c r="L5989" t="str">
        <f t="shared" si="748"/>
        <v>SITO</v>
      </c>
      <c r="M5989" t="str">
        <f t="shared" si="749"/>
        <v xml:space="preserve"> </v>
      </c>
      <c r="N5989" t="str">
        <f t="shared" si="750"/>
        <v>N/a</v>
      </c>
      <c r="O5989" t="str">
        <f t="shared" si="751"/>
        <v>N/a</v>
      </c>
      <c r="S5989" s="1" t="s">
        <v>18963</v>
      </c>
    </row>
    <row r="5990" spans="1:19" ht="14.4" x14ac:dyDescent="0.3">
      <c r="A5990" s="1" t="s">
        <v>679</v>
      </c>
      <c r="B5990" s="1" t="s">
        <v>12836</v>
      </c>
      <c r="C5990" s="1" t="s">
        <v>18964</v>
      </c>
      <c r="D5990" s="1" t="str">
        <f t="shared" si="745"/>
        <v>Via Giacomo Leopardi 13</v>
      </c>
      <c r="E5990" s="1" t="s">
        <v>18950</v>
      </c>
      <c r="F5990" s="1" t="s">
        <v>18950</v>
      </c>
      <c r="G5990" t="str">
        <f t="shared" si="744"/>
        <v>Pedaso</v>
      </c>
      <c r="H5990" t="s">
        <v>19718</v>
      </c>
      <c r="I5990" s="1" t="str">
        <f t="shared" si="746"/>
        <v>SITO</v>
      </c>
      <c r="J5990" s="1" t="str">
        <f t="shared" si="747"/>
        <v>N/a</v>
      </c>
      <c r="K5990" t="s">
        <v>19718</v>
      </c>
      <c r="L5990" t="str">
        <f t="shared" si="748"/>
        <v>SITO</v>
      </c>
      <c r="M5990" t="str">
        <f t="shared" si="749"/>
        <v xml:space="preserve"> </v>
      </c>
      <c r="N5990" t="str">
        <f t="shared" si="750"/>
        <v>N/a</v>
      </c>
      <c r="O5990" t="str">
        <f t="shared" si="751"/>
        <v>N/a</v>
      </c>
      <c r="S5990" s="1" t="s">
        <v>12836</v>
      </c>
    </row>
    <row r="5991" spans="1:19" ht="14.4" x14ac:dyDescent="0.3">
      <c r="A5991" s="1" t="s">
        <v>6093</v>
      </c>
      <c r="B5991" s="1" t="s">
        <v>18965</v>
      </c>
      <c r="C5991" s="1" t="s">
        <v>18966</v>
      </c>
      <c r="D5991" s="1" t="str">
        <f t="shared" si="745"/>
        <v>Via Adriatica Sud 37</v>
      </c>
      <c r="E5991" s="1" t="s">
        <v>18950</v>
      </c>
      <c r="F5991" s="1" t="s">
        <v>18950</v>
      </c>
      <c r="G5991" t="str">
        <f t="shared" si="744"/>
        <v>Pedaso</v>
      </c>
      <c r="H5991" s="1" t="s">
        <v>18967</v>
      </c>
      <c r="I5991" s="1" t="str">
        <f t="shared" si="746"/>
        <v>SITO</v>
      </c>
      <c r="J5991" s="1" t="str">
        <f t="shared" si="747"/>
        <v>www.tibiceco.it</v>
      </c>
      <c r="K5991" s="1" t="s">
        <v>18968</v>
      </c>
      <c r="L5991" t="str">
        <f t="shared" si="748"/>
        <v>EMAIL</v>
      </c>
      <c r="M5991" t="str">
        <f t="shared" si="749"/>
        <v>info@tibiceco.it</v>
      </c>
      <c r="N5991" t="str">
        <f t="shared" si="750"/>
        <v>www.tibiceco.it</v>
      </c>
      <c r="O5991" t="str">
        <f t="shared" si="751"/>
        <v>info@tibiceco.it</v>
      </c>
      <c r="S5991" s="1" t="s">
        <v>18965</v>
      </c>
    </row>
    <row r="5992" spans="1:19" ht="14.4" x14ac:dyDescent="0.3">
      <c r="A5992" s="1" t="s">
        <v>20</v>
      </c>
      <c r="B5992" s="1" t="s">
        <v>18969</v>
      </c>
      <c r="C5992" s="1" t="s">
        <v>18970</v>
      </c>
      <c r="D5992" s="1" t="str">
        <f t="shared" si="745"/>
        <v>Via Giacomo Matteotti 24</v>
      </c>
      <c r="E5992" s="1" t="s">
        <v>18950</v>
      </c>
      <c r="F5992" s="1" t="s">
        <v>18950</v>
      </c>
      <c r="G5992" t="str">
        <f t="shared" si="744"/>
        <v>Pedaso</v>
      </c>
      <c r="H5992" s="1" t="s">
        <v>18971</v>
      </c>
      <c r="I5992" s="1" t="str">
        <f t="shared" si="746"/>
        <v>SITO</v>
      </c>
      <c r="J5992" s="1" t="str">
        <f t="shared" si="747"/>
        <v>www.pensioneverde.it</v>
      </c>
      <c r="K5992" s="1" t="s">
        <v>18972</v>
      </c>
      <c r="L5992" t="str">
        <f t="shared" si="748"/>
        <v>EMAIL</v>
      </c>
      <c r="M5992" t="str">
        <f t="shared" si="749"/>
        <v>info@pensioneverde.it</v>
      </c>
      <c r="N5992" t="str">
        <f t="shared" si="750"/>
        <v>www.pensioneverde.it</v>
      </c>
      <c r="O5992" t="str">
        <f t="shared" si="751"/>
        <v>info@pensioneverde.it</v>
      </c>
      <c r="S5992" s="1" t="s">
        <v>18969</v>
      </c>
    </row>
    <row r="5993" spans="1:19" ht="14.4" x14ac:dyDescent="0.3">
      <c r="A5993" s="1" t="s">
        <v>20</v>
      </c>
      <c r="B5993" s="1" t="s">
        <v>18973</v>
      </c>
      <c r="C5993" s="1" t="s">
        <v>18974</v>
      </c>
      <c r="D5993" s="1" t="str">
        <f t="shared" si="745"/>
        <v>Via Valdaso 26</v>
      </c>
      <c r="E5993" s="1" t="s">
        <v>18950</v>
      </c>
      <c r="F5993" s="1" t="s">
        <v>18950</v>
      </c>
      <c r="G5993" t="str">
        <f t="shared" si="744"/>
        <v>Pedaso</v>
      </c>
      <c r="H5993" s="1" t="s">
        <v>16818</v>
      </c>
      <c r="I5993" s="1" t="str">
        <f t="shared" si="746"/>
        <v>SITO</v>
      </c>
      <c r="J5993" s="1" t="str">
        <f t="shared" si="747"/>
        <v>www.fata.it</v>
      </c>
      <c r="K5993" s="1" t="s">
        <v>18975</v>
      </c>
      <c r="L5993" t="str">
        <f t="shared" si="748"/>
        <v>EMAIL</v>
      </c>
      <c r="M5993" t="str">
        <f t="shared" si="749"/>
        <v>VALDASO@FATA.IT</v>
      </c>
      <c r="N5993" t="str">
        <f t="shared" si="750"/>
        <v>www.fata.it</v>
      </c>
      <c r="O5993" t="str">
        <f t="shared" si="751"/>
        <v>VALDASO@FATA.IT</v>
      </c>
      <c r="S5993" s="1" t="s">
        <v>18973</v>
      </c>
    </row>
    <row r="5994" spans="1:19" ht="14.4" x14ac:dyDescent="0.3">
      <c r="A5994" s="1" t="s">
        <v>20</v>
      </c>
      <c r="B5994" s="1" t="s">
        <v>9664</v>
      </c>
      <c r="C5994" s="1" t="s">
        <v>18976</v>
      </c>
      <c r="D5994" s="1" t="str">
        <f t="shared" si="745"/>
        <v>Contrada Sant' Antonio 10</v>
      </c>
      <c r="E5994" s="1" t="s">
        <v>18977</v>
      </c>
      <c r="F5994" s="1" t="s">
        <v>18977</v>
      </c>
      <c r="G5994" t="str">
        <f t="shared" si="744"/>
        <v>Petritoli</v>
      </c>
      <c r="H5994" s="1" t="s">
        <v>18978</v>
      </c>
      <c r="I5994" s="1" t="str">
        <f t="shared" si="746"/>
        <v>SITO</v>
      </c>
      <c r="J5994" s="1" t="str">
        <f t="shared" si="747"/>
        <v>www.albergoroma.it</v>
      </c>
      <c r="K5994" s="1" t="s">
        <v>18979</v>
      </c>
      <c r="L5994" t="str">
        <f t="shared" si="748"/>
        <v>EMAIL</v>
      </c>
      <c r="M5994" t="str">
        <f t="shared" si="749"/>
        <v>fulvital@tin.it</v>
      </c>
      <c r="N5994" t="str">
        <f t="shared" si="750"/>
        <v>www.albergoroma.it</v>
      </c>
      <c r="O5994" t="str">
        <f t="shared" si="751"/>
        <v>fulvital@tin.it</v>
      </c>
      <c r="S5994" s="1" t="s">
        <v>9664</v>
      </c>
    </row>
    <row r="5995" spans="1:19" ht="14.4" x14ac:dyDescent="0.3">
      <c r="A5995" s="1" t="s">
        <v>29</v>
      </c>
      <c r="B5995" s="1" t="s">
        <v>16473</v>
      </c>
      <c r="C5995" s="1" t="s">
        <v>18980</v>
      </c>
      <c r="D5995" s="1" t="str">
        <f t="shared" si="745"/>
        <v>Contrada Agelli 52</v>
      </c>
      <c r="E5995" s="1" t="s">
        <v>18977</v>
      </c>
      <c r="F5995" s="1" t="s">
        <v>18977</v>
      </c>
      <c r="G5995" t="str">
        <f t="shared" si="744"/>
        <v>Petritoli</v>
      </c>
      <c r="H5995" s="1" t="s">
        <v>18981</v>
      </c>
      <c r="I5995" s="1" t="str">
        <f t="shared" si="746"/>
        <v>SITO</v>
      </c>
      <c r="J5995" s="1" t="str">
        <f t="shared" si="747"/>
        <v>www.mareemontimarche.com</v>
      </c>
      <c r="K5995" s="1" t="s">
        <v>18982</v>
      </c>
      <c r="L5995" t="str">
        <f t="shared" si="748"/>
        <v>EMAIL</v>
      </c>
      <c r="M5995" t="str">
        <f t="shared" si="749"/>
        <v>info@mareemontimarche.com</v>
      </c>
      <c r="N5995" t="str">
        <f t="shared" si="750"/>
        <v>www.mareemontimarche.com</v>
      </c>
      <c r="O5995" t="str">
        <f t="shared" si="751"/>
        <v>info@mareemontimarche.com</v>
      </c>
      <c r="S5995" s="1" t="s">
        <v>16473</v>
      </c>
    </row>
    <row r="5996" spans="1:19" ht="14.4" x14ac:dyDescent="0.3">
      <c r="A5996" s="1" t="s">
        <v>35</v>
      </c>
      <c r="B5996" s="1" t="s">
        <v>18983</v>
      </c>
      <c r="C5996" s="1" t="s">
        <v>18984</v>
      </c>
      <c r="D5996" s="1" t="str">
        <f t="shared" si="745"/>
        <v>Contrada San Savino 57</v>
      </c>
      <c r="E5996" s="1" t="s">
        <v>18977</v>
      </c>
      <c r="F5996" s="1" t="s">
        <v>18977</v>
      </c>
      <c r="G5996" t="str">
        <f t="shared" si="744"/>
        <v>Petritoli</v>
      </c>
      <c r="H5996" s="1" t="s">
        <v>18985</v>
      </c>
      <c r="I5996" s="1" t="str">
        <f t="shared" si="746"/>
        <v>SITO</v>
      </c>
      <c r="J5996" s="1" t="str">
        <f t="shared" si="747"/>
        <v>www.agribiomes.it</v>
      </c>
      <c r="K5996" s="1" t="s">
        <v>18986</v>
      </c>
      <c r="L5996" t="str">
        <f t="shared" si="748"/>
        <v>EMAIL</v>
      </c>
      <c r="M5996" t="str">
        <f t="shared" si="749"/>
        <v>info@agribiomes.it</v>
      </c>
      <c r="N5996" t="str">
        <f t="shared" si="750"/>
        <v>www.agribiomes.it</v>
      </c>
      <c r="O5996" t="str">
        <f t="shared" si="751"/>
        <v>info@agribiomes.it</v>
      </c>
      <c r="S5996" s="1" t="s">
        <v>18983</v>
      </c>
    </row>
    <row r="5997" spans="1:19" ht="14.4" x14ac:dyDescent="0.3">
      <c r="A5997" s="1" t="s">
        <v>35</v>
      </c>
      <c r="B5997" s="1" t="s">
        <v>18987</v>
      </c>
      <c r="C5997" s="1" t="s">
        <v>18988</v>
      </c>
      <c r="D5997" s="1" t="str">
        <f t="shared" si="745"/>
        <v>Contrada Maltignano 9</v>
      </c>
      <c r="E5997" s="1" t="s">
        <v>18977</v>
      </c>
      <c r="F5997" s="1" t="s">
        <v>18977</v>
      </c>
      <c r="G5997" t="str">
        <f t="shared" si="744"/>
        <v>Petritoli</v>
      </c>
      <c r="H5997" s="1" t="s">
        <v>18989</v>
      </c>
      <c r="I5997" s="1" t="str">
        <f t="shared" si="746"/>
        <v>SITO</v>
      </c>
      <c r="J5997" s="1" t="str">
        <f t="shared" si="747"/>
        <v>www.agriturismoloscoiattolo.it</v>
      </c>
      <c r="K5997" s="1" t="s">
        <v>18990</v>
      </c>
      <c r="L5997" t="str">
        <f t="shared" si="748"/>
        <v>EMAIL</v>
      </c>
      <c r="M5997" t="str">
        <f t="shared" si="749"/>
        <v>agriturismoloscoiattolo@alice.it</v>
      </c>
      <c r="N5997" t="str">
        <f t="shared" si="750"/>
        <v>www.agriturismoloscoiattolo.it</v>
      </c>
      <c r="O5997" t="str">
        <f t="shared" si="751"/>
        <v>agriturismoloscoiattolo@alice.it</v>
      </c>
      <c r="S5997" s="1" t="s">
        <v>18987</v>
      </c>
    </row>
    <row r="5998" spans="1:19" ht="14.4" x14ac:dyDescent="0.3">
      <c r="A5998" s="1" t="s">
        <v>35</v>
      </c>
      <c r="B5998" s="1" t="s">
        <v>18991</v>
      </c>
      <c r="C5998" t="s">
        <v>19718</v>
      </c>
      <c r="D5998" s="1" t="str">
        <f t="shared" si="745"/>
        <v>N/A</v>
      </c>
      <c r="E5998" s="1" t="s">
        <v>18977</v>
      </c>
      <c r="F5998" t="s">
        <v>19718</v>
      </c>
      <c r="G5998" t="str">
        <f t="shared" si="744"/>
        <v>N/A</v>
      </c>
      <c r="H5998" s="1" t="s">
        <v>18992</v>
      </c>
      <c r="I5998" s="1" t="str">
        <f t="shared" si="746"/>
        <v>SITO</v>
      </c>
      <c r="J5998" s="1" t="str">
        <f t="shared" si="747"/>
        <v>www.parcogaleano.it</v>
      </c>
      <c r="K5998" s="1" t="s">
        <v>18993</v>
      </c>
      <c r="L5998" t="str">
        <f t="shared" si="748"/>
        <v>EMAIL</v>
      </c>
      <c r="M5998" t="str">
        <f t="shared" si="749"/>
        <v>info@parcogaleano.it</v>
      </c>
      <c r="N5998" t="str">
        <f t="shared" si="750"/>
        <v>www.parcogaleano.it</v>
      </c>
      <c r="O5998" t="str">
        <f t="shared" si="751"/>
        <v>info@parcogaleano.it</v>
      </c>
      <c r="S5998" s="1" t="s">
        <v>18991</v>
      </c>
    </row>
    <row r="5999" spans="1:19" ht="14.4" x14ac:dyDescent="0.3">
      <c r="A5999" s="1" t="s">
        <v>29</v>
      </c>
      <c r="B5999" s="1" t="s">
        <v>18994</v>
      </c>
      <c r="C5999" s="1" t="s">
        <v>18995</v>
      </c>
      <c r="D5999" s="1" t="str">
        <f t="shared" si="745"/>
        <v>C.Da Solagna 1</v>
      </c>
      <c r="E5999" s="1" t="s">
        <v>18977</v>
      </c>
      <c r="F5999" s="1" t="s">
        <v>18996</v>
      </c>
      <c r="G5999" t="str">
        <f t="shared" si="744"/>
        <v>Moregnano</v>
      </c>
      <c r="H5999" t="s">
        <v>19718</v>
      </c>
      <c r="I5999" s="1" t="str">
        <f t="shared" si="746"/>
        <v>SITO</v>
      </c>
      <c r="J5999" s="1" t="str">
        <f t="shared" si="747"/>
        <v>N/a</v>
      </c>
      <c r="K5999" s="1" t="s">
        <v>18997</v>
      </c>
      <c r="L5999" t="str">
        <f t="shared" si="748"/>
        <v>EMAIL</v>
      </c>
      <c r="M5999" t="str">
        <f t="shared" si="749"/>
        <v>info.raggiodisole@hotmail.com</v>
      </c>
      <c r="N5999" t="str">
        <f t="shared" si="750"/>
        <v>N/a</v>
      </c>
      <c r="O5999" t="str">
        <f t="shared" si="751"/>
        <v>info.raggiodisole@hotmail.com</v>
      </c>
      <c r="S5999" s="1" t="s">
        <v>18994</v>
      </c>
    </row>
    <row r="6000" spans="1:19" ht="14.4" x14ac:dyDescent="0.3">
      <c r="A6000" s="1" t="s">
        <v>29</v>
      </c>
      <c r="B6000" s="1" t="s">
        <v>18998</v>
      </c>
      <c r="C6000" s="1" t="s">
        <v>18999</v>
      </c>
      <c r="D6000" s="1" t="str">
        <f t="shared" si="745"/>
        <v>Contrada Sant'Antonio 6</v>
      </c>
      <c r="E6000" s="1" t="s">
        <v>18977</v>
      </c>
      <c r="F6000" t="s">
        <v>19718</v>
      </c>
      <c r="G6000" t="str">
        <f t="shared" si="744"/>
        <v>N/A</v>
      </c>
      <c r="H6000" s="1" t="s">
        <v>19000</v>
      </c>
      <c r="I6000" s="1" t="str">
        <f t="shared" si="746"/>
        <v>SITO</v>
      </c>
      <c r="J6000" s="1" t="str">
        <f t="shared" si="747"/>
        <v>http://www.casacormar.com/it/benvenuti</v>
      </c>
      <c r="K6000" s="1" t="s">
        <v>19001</v>
      </c>
      <c r="L6000" t="str">
        <f t="shared" si="748"/>
        <v>EMAIL</v>
      </c>
      <c r="M6000" t="str">
        <f t="shared" si="749"/>
        <v>info@casacormar.com</v>
      </c>
      <c r="N6000" t="str">
        <f t="shared" si="750"/>
        <v>http://www.casacormar.com/it/benvenuti</v>
      </c>
      <c r="O6000" t="str">
        <f t="shared" si="751"/>
        <v>info@casacormar.com</v>
      </c>
      <c r="S6000" s="1" t="s">
        <v>18998</v>
      </c>
    </row>
    <row r="6001" spans="1:19" ht="14.4" x14ac:dyDescent="0.3">
      <c r="A6001" s="1" t="s">
        <v>29</v>
      </c>
      <c r="B6001" s="1" t="s">
        <v>19002</v>
      </c>
      <c r="C6001" s="1" t="s">
        <v>19003</v>
      </c>
      <c r="D6001" s="1" t="str">
        <f t="shared" si="745"/>
        <v>Via Sant'Antonio 122</v>
      </c>
      <c r="E6001" s="1" t="s">
        <v>18977</v>
      </c>
      <c r="F6001" s="1" t="s">
        <v>18977</v>
      </c>
      <c r="G6001" t="str">
        <f t="shared" si="744"/>
        <v>Petritoli</v>
      </c>
      <c r="H6001" s="1" t="s">
        <v>19004</v>
      </c>
      <c r="I6001" s="1" t="str">
        <f t="shared" si="746"/>
        <v>SITO</v>
      </c>
      <c r="J6001" s="1" t="str">
        <f t="shared" si="747"/>
        <v>www.bluemoonresort.it</v>
      </c>
      <c r="K6001" s="1" t="s">
        <v>19005</v>
      </c>
      <c r="L6001" t="str">
        <f t="shared" si="748"/>
        <v>EMAIL</v>
      </c>
      <c r="M6001" t="str">
        <f t="shared" si="749"/>
        <v>elena.monaldi@gmail.com</v>
      </c>
      <c r="N6001" t="str">
        <f t="shared" si="750"/>
        <v>www.bluemoonresort.it</v>
      </c>
      <c r="O6001" t="str">
        <f t="shared" si="751"/>
        <v>elena.monaldi@gmail.com</v>
      </c>
      <c r="S6001" s="1" t="s">
        <v>19002</v>
      </c>
    </row>
    <row r="6002" spans="1:19" ht="14.4" x14ac:dyDescent="0.3">
      <c r="A6002" s="1" t="s">
        <v>29</v>
      </c>
      <c r="B6002" s="1" t="s">
        <v>19006</v>
      </c>
      <c r="C6002" s="1" t="s">
        <v>19007</v>
      </c>
      <c r="D6002" s="1" t="str">
        <f t="shared" si="745"/>
        <v>C.Da San Marziale 5</v>
      </c>
      <c r="E6002" s="1" t="s">
        <v>18977</v>
      </c>
      <c r="F6002" t="s">
        <v>19718</v>
      </c>
      <c r="G6002" t="str">
        <f t="shared" si="744"/>
        <v>N/A</v>
      </c>
      <c r="H6002" t="s">
        <v>19718</v>
      </c>
      <c r="I6002" s="1" t="str">
        <f t="shared" si="746"/>
        <v>SITO</v>
      </c>
      <c r="J6002" s="1" t="str">
        <f t="shared" si="747"/>
        <v>N/a</v>
      </c>
      <c r="K6002" s="1" t="s">
        <v>19008</v>
      </c>
      <c r="L6002" t="str">
        <f t="shared" si="748"/>
        <v>EMAIL</v>
      </c>
      <c r="M6002" t="str">
        <f t="shared" si="749"/>
        <v>lambertosantoni@gmail.com</v>
      </c>
      <c r="N6002" t="str">
        <f t="shared" si="750"/>
        <v>N/a</v>
      </c>
      <c r="O6002" t="str">
        <f t="shared" si="751"/>
        <v>lambertosantoni@gmail.com</v>
      </c>
      <c r="S6002" s="1" t="s">
        <v>19006</v>
      </c>
    </row>
    <row r="6003" spans="1:19" ht="14.4" x14ac:dyDescent="0.3">
      <c r="A6003" s="1" t="s">
        <v>12</v>
      </c>
      <c r="B6003" s="1" t="s">
        <v>19009</v>
      </c>
      <c r="C6003" t="s">
        <v>19718</v>
      </c>
      <c r="D6003" s="1" t="str">
        <f t="shared" si="745"/>
        <v>N/A</v>
      </c>
      <c r="E6003" s="1" t="s">
        <v>18977</v>
      </c>
      <c r="F6003" t="s">
        <v>19718</v>
      </c>
      <c r="G6003" t="str">
        <f t="shared" si="744"/>
        <v>N/A</v>
      </c>
      <c r="H6003" t="s">
        <v>19718</v>
      </c>
      <c r="I6003" s="1" t="str">
        <f t="shared" si="746"/>
        <v>SITO</v>
      </c>
      <c r="J6003" s="1" t="str">
        <f t="shared" si="747"/>
        <v>N/a</v>
      </c>
      <c r="K6003" s="1" t="s">
        <v>19010</v>
      </c>
      <c r="L6003" t="str">
        <f t="shared" si="748"/>
        <v>EMAIL</v>
      </c>
      <c r="M6003" t="str">
        <f t="shared" si="749"/>
        <v>diegomorellidm@libero.it</v>
      </c>
      <c r="N6003" t="str">
        <f t="shared" si="750"/>
        <v>N/a</v>
      </c>
      <c r="O6003" t="str">
        <f t="shared" si="751"/>
        <v>diegomorellidm@libero.it</v>
      </c>
      <c r="S6003" s="1" t="s">
        <v>19009</v>
      </c>
    </row>
    <row r="6004" spans="1:19" ht="14.4" x14ac:dyDescent="0.3">
      <c r="A6004" s="1" t="s">
        <v>29</v>
      </c>
      <c r="B6004" s="1" t="s">
        <v>19011</v>
      </c>
      <c r="C6004" s="1" t="s">
        <v>19012</v>
      </c>
      <c r="D6004" s="1" t="str">
        <f t="shared" si="745"/>
        <v>Contrada Montoro 18</v>
      </c>
      <c r="E6004" s="1" t="s">
        <v>18977</v>
      </c>
      <c r="F6004" s="1" t="s">
        <v>18977</v>
      </c>
      <c r="G6004" t="str">
        <f t="shared" si="744"/>
        <v>Petritoli</v>
      </c>
      <c r="H6004" t="s">
        <v>19718</v>
      </c>
      <c r="I6004" s="1" t="str">
        <f t="shared" si="746"/>
        <v>SITO</v>
      </c>
      <c r="J6004" s="1" t="str">
        <f t="shared" si="747"/>
        <v>N/a</v>
      </c>
      <c r="K6004" s="1" t="s">
        <v>19013</v>
      </c>
      <c r="L6004" t="str">
        <f t="shared" si="748"/>
        <v>EMAIL</v>
      </c>
      <c r="M6004" t="str">
        <f t="shared" si="749"/>
        <v>reinhold@cab-bike.com</v>
      </c>
      <c r="N6004" t="str">
        <f t="shared" si="750"/>
        <v>N/a</v>
      </c>
      <c r="O6004" t="str">
        <f t="shared" si="751"/>
        <v>reinhold@cab-bike.com</v>
      </c>
      <c r="S6004" s="1" t="s">
        <v>19011</v>
      </c>
    </row>
    <row r="6005" spans="1:19" ht="14.4" x14ac:dyDescent="0.3">
      <c r="A6005" s="1" t="s">
        <v>29</v>
      </c>
      <c r="B6005" s="1" t="s">
        <v>19014</v>
      </c>
      <c r="C6005" s="1" t="s">
        <v>19015</v>
      </c>
      <c r="D6005" s="1" t="str">
        <f t="shared" si="745"/>
        <v>Contrada Sant' Antonio 4</v>
      </c>
      <c r="E6005" s="1" t="s">
        <v>18977</v>
      </c>
      <c r="F6005" s="1" t="s">
        <v>18977</v>
      </c>
      <c r="G6005" t="str">
        <f t="shared" si="744"/>
        <v>Petritoli</v>
      </c>
      <c r="H6005" s="1" t="s">
        <v>19016</v>
      </c>
      <c r="I6005" s="1" t="str">
        <f t="shared" si="746"/>
        <v>SITO</v>
      </c>
      <c r="J6005" s="1" t="str">
        <f t="shared" si="747"/>
        <v>www.scentella.it</v>
      </c>
      <c r="K6005" s="1" t="s">
        <v>19017</v>
      </c>
      <c r="L6005" t="str">
        <f t="shared" si="748"/>
        <v>EMAIL</v>
      </c>
      <c r="M6005" t="str">
        <f t="shared" si="749"/>
        <v>info@scentella.it</v>
      </c>
      <c r="N6005" t="str">
        <f t="shared" si="750"/>
        <v>www.scentella.it</v>
      </c>
      <c r="O6005" t="str">
        <f t="shared" si="751"/>
        <v>info@scentella.it</v>
      </c>
      <c r="S6005" s="1" t="s">
        <v>19014</v>
      </c>
    </row>
    <row r="6006" spans="1:19" ht="14.4" x14ac:dyDescent="0.3">
      <c r="A6006" s="1" t="s">
        <v>35</v>
      </c>
      <c r="B6006" s="1" t="s">
        <v>19018</v>
      </c>
      <c r="C6006" s="1" t="s">
        <v>19019</v>
      </c>
      <c r="D6006" s="1" t="str">
        <f t="shared" si="745"/>
        <v>Contrada Contro 11</v>
      </c>
      <c r="E6006" s="1" t="s">
        <v>18977</v>
      </c>
      <c r="F6006" s="1" t="s">
        <v>18977</v>
      </c>
      <c r="G6006" t="str">
        <f t="shared" si="744"/>
        <v>Petritoli</v>
      </c>
      <c r="H6006" s="1" t="s">
        <v>18028</v>
      </c>
      <c r="I6006" s="1" t="str">
        <f t="shared" si="746"/>
        <v>SITO</v>
      </c>
      <c r="J6006" s="1" t="str">
        <f t="shared" si="747"/>
        <v>www.agriturismoserena.it</v>
      </c>
      <c r="K6006" s="1" t="s">
        <v>18029</v>
      </c>
      <c r="L6006" t="str">
        <f t="shared" si="748"/>
        <v>EMAIL</v>
      </c>
      <c r="M6006" t="str">
        <f t="shared" si="749"/>
        <v>info@agriturismoserena.it</v>
      </c>
      <c r="N6006" t="str">
        <f t="shared" si="750"/>
        <v>www.agriturismoserena.it</v>
      </c>
      <c r="O6006" t="str">
        <f t="shared" si="751"/>
        <v>info@agriturismoserena.it</v>
      </c>
      <c r="S6006" s="1" t="s">
        <v>19018</v>
      </c>
    </row>
    <row r="6007" spans="1:19" ht="14.4" x14ac:dyDescent="0.3">
      <c r="A6007" s="1" t="s">
        <v>29</v>
      </c>
      <c r="B6007" s="1" t="s">
        <v>19020</v>
      </c>
      <c r="C6007" s="1" t="s">
        <v>19021</v>
      </c>
      <c r="D6007" s="1" t="str">
        <f t="shared" si="745"/>
        <v>Contrada San Savino 51</v>
      </c>
      <c r="E6007" s="1" t="s">
        <v>18977</v>
      </c>
      <c r="F6007" s="1" t="s">
        <v>18977</v>
      </c>
      <c r="G6007" t="str">
        <f t="shared" si="744"/>
        <v>Petritoli</v>
      </c>
      <c r="H6007" s="1" t="s">
        <v>19022</v>
      </c>
      <c r="I6007" s="1" t="str">
        <f t="shared" si="746"/>
        <v>SITO</v>
      </c>
      <c r="J6007" s="1" t="str">
        <f t="shared" si="747"/>
        <v>www.ilbiologicodilivia.com</v>
      </c>
      <c r="K6007" s="1" t="s">
        <v>19023</v>
      </c>
      <c r="L6007" t="str">
        <f t="shared" si="748"/>
        <v>EMAIL</v>
      </c>
      <c r="M6007" t="str">
        <f t="shared" si="749"/>
        <v>foam.bio@gmail.com</v>
      </c>
      <c r="N6007" t="str">
        <f t="shared" si="750"/>
        <v>www.ilbiologicodilivia.com</v>
      </c>
      <c r="O6007" t="str">
        <f t="shared" si="751"/>
        <v>foam.bio@gmail.com</v>
      </c>
      <c r="S6007" s="1" t="s">
        <v>19020</v>
      </c>
    </row>
    <row r="6008" spans="1:19" ht="14.4" x14ac:dyDescent="0.3">
      <c r="A6008" s="1" t="s">
        <v>29</v>
      </c>
      <c r="B6008" s="1" t="s">
        <v>19024</v>
      </c>
      <c r="C6008" s="1" t="s">
        <v>19025</v>
      </c>
      <c r="D6008" s="1" t="str">
        <f t="shared" si="745"/>
        <v>Largo Lucentini 5</v>
      </c>
      <c r="E6008" s="1" t="s">
        <v>18977</v>
      </c>
      <c r="F6008" s="1" t="s">
        <v>18977</v>
      </c>
      <c r="G6008" t="str">
        <f t="shared" si="744"/>
        <v>Petritoli</v>
      </c>
      <c r="H6008" t="s">
        <v>19718</v>
      </c>
      <c r="I6008" s="1" t="str">
        <f t="shared" si="746"/>
        <v>SITO</v>
      </c>
      <c r="J6008" s="1" t="str">
        <f t="shared" si="747"/>
        <v>N/a</v>
      </c>
      <c r="K6008" t="s">
        <v>19718</v>
      </c>
      <c r="L6008" t="str">
        <f t="shared" si="748"/>
        <v>SITO</v>
      </c>
      <c r="M6008" t="str">
        <f t="shared" si="749"/>
        <v xml:space="preserve"> </v>
      </c>
      <c r="N6008" t="str">
        <f t="shared" si="750"/>
        <v>N/a</v>
      </c>
      <c r="O6008" t="str">
        <f t="shared" si="751"/>
        <v>N/a</v>
      </c>
      <c r="S6008" s="1" t="s">
        <v>19024</v>
      </c>
    </row>
    <row r="6009" spans="1:19" ht="14.4" x14ac:dyDescent="0.3">
      <c r="A6009" s="1" t="s">
        <v>82</v>
      </c>
      <c r="B6009" s="1" t="s">
        <v>19026</v>
      </c>
      <c r="C6009" s="1" t="s">
        <v>19027</v>
      </c>
      <c r="D6009" s="1" t="str">
        <f t="shared" si="745"/>
        <v>Largo Giacomo Leopardi 26</v>
      </c>
      <c r="E6009" s="1" t="s">
        <v>18977</v>
      </c>
      <c r="F6009" s="1" t="s">
        <v>18977</v>
      </c>
      <c r="G6009" t="str">
        <f t="shared" si="744"/>
        <v>Petritoli</v>
      </c>
      <c r="H6009" t="s">
        <v>19718</v>
      </c>
      <c r="I6009" s="1" t="str">
        <f t="shared" si="746"/>
        <v>SITO</v>
      </c>
      <c r="J6009" s="1" t="str">
        <f t="shared" si="747"/>
        <v>N/a</v>
      </c>
      <c r="K6009" t="s">
        <v>19718</v>
      </c>
      <c r="L6009" t="str">
        <f t="shared" si="748"/>
        <v>SITO</v>
      </c>
      <c r="M6009" t="str">
        <f t="shared" si="749"/>
        <v xml:space="preserve"> </v>
      </c>
      <c r="N6009" t="str">
        <f t="shared" si="750"/>
        <v>N/a</v>
      </c>
      <c r="O6009" t="str">
        <f t="shared" si="751"/>
        <v>N/a</v>
      </c>
      <c r="S6009" s="1" t="s">
        <v>19026</v>
      </c>
    </row>
    <row r="6010" spans="1:19" ht="14.4" x14ac:dyDescent="0.3">
      <c r="A6010" s="1" t="s">
        <v>20</v>
      </c>
      <c r="B6010" s="1" t="s">
        <v>19028</v>
      </c>
      <c r="C6010" s="1" t="s">
        <v>19027</v>
      </c>
      <c r="D6010" s="1" t="str">
        <f t="shared" si="745"/>
        <v>Largo Giacomo Leopardi 26</v>
      </c>
      <c r="E6010" s="1" t="s">
        <v>18977</v>
      </c>
      <c r="F6010" s="1" t="s">
        <v>18977</v>
      </c>
      <c r="G6010" t="str">
        <f t="shared" si="744"/>
        <v>Petritoli</v>
      </c>
      <c r="H6010" s="1" t="s">
        <v>18978</v>
      </c>
      <c r="I6010" s="1" t="str">
        <f t="shared" si="746"/>
        <v>SITO</v>
      </c>
      <c r="J6010" s="1" t="str">
        <f t="shared" si="747"/>
        <v>www.albergoroma.it</v>
      </c>
      <c r="K6010" s="1" t="s">
        <v>18979</v>
      </c>
      <c r="L6010" t="str">
        <f t="shared" si="748"/>
        <v>EMAIL</v>
      </c>
      <c r="M6010" t="str">
        <f t="shared" si="749"/>
        <v>fulvital@tin.it</v>
      </c>
      <c r="N6010" t="str">
        <f t="shared" si="750"/>
        <v>www.albergoroma.it</v>
      </c>
      <c r="O6010" t="str">
        <f t="shared" si="751"/>
        <v>fulvital@tin.it</v>
      </c>
      <c r="S6010" s="1" t="s">
        <v>19028</v>
      </c>
    </row>
    <row r="6011" spans="1:19" ht="14.4" x14ac:dyDescent="0.3">
      <c r="A6011" s="1" t="s">
        <v>29</v>
      </c>
      <c r="B6011" s="1" t="s">
        <v>19029</v>
      </c>
      <c r="C6011" s="1" t="s">
        <v>19030</v>
      </c>
      <c r="D6011" s="1" t="str">
        <f t="shared" si="745"/>
        <v>Via Tornabuoni 27</v>
      </c>
      <c r="E6011" s="1" t="s">
        <v>18977</v>
      </c>
      <c r="F6011" t="s">
        <v>19718</v>
      </c>
      <c r="G6011" t="str">
        <f t="shared" si="744"/>
        <v>N/A</v>
      </c>
      <c r="H6011" t="s">
        <v>19718</v>
      </c>
      <c r="I6011" s="1" t="str">
        <f t="shared" si="746"/>
        <v>SITO</v>
      </c>
      <c r="J6011" s="1" t="str">
        <f t="shared" si="747"/>
        <v>N/a</v>
      </c>
      <c r="K6011" s="1" t="s">
        <v>19031</v>
      </c>
      <c r="L6011" t="str">
        <f t="shared" si="748"/>
        <v>EMAIL</v>
      </c>
      <c r="M6011" t="str">
        <f t="shared" si="749"/>
        <v>andrea.mars92@gmail.com</v>
      </c>
      <c r="N6011" t="str">
        <f t="shared" si="750"/>
        <v>N/a</v>
      </c>
      <c r="O6011" t="str">
        <f t="shared" si="751"/>
        <v>andrea.mars92@gmail.com</v>
      </c>
      <c r="S6011" s="1" t="s">
        <v>19029</v>
      </c>
    </row>
    <row r="6012" spans="1:19" ht="14.4" x14ac:dyDescent="0.3">
      <c r="A6012" s="1" t="s">
        <v>35</v>
      </c>
      <c r="B6012" s="1" t="s">
        <v>19032</v>
      </c>
      <c r="C6012" t="s">
        <v>19718</v>
      </c>
      <c r="D6012" s="1" t="str">
        <f t="shared" si="745"/>
        <v>N/A</v>
      </c>
      <c r="E6012" s="1" t="s">
        <v>19033</v>
      </c>
      <c r="F6012" s="1" t="s">
        <v>19033</v>
      </c>
      <c r="G6012" t="str">
        <f t="shared" si="744"/>
        <v>Ponzano Di Fermo</v>
      </c>
      <c r="H6012" s="1" t="s">
        <v>19034</v>
      </c>
      <c r="I6012" s="1" t="str">
        <f t="shared" si="746"/>
        <v>SITO</v>
      </c>
      <c r="J6012" s="1" t="str">
        <f t="shared" si="747"/>
        <v>www.verdebenessere.it</v>
      </c>
      <c r="K6012" s="1" t="s">
        <v>19035</v>
      </c>
      <c r="L6012" t="str">
        <f t="shared" si="748"/>
        <v>EMAIL</v>
      </c>
      <c r="M6012" t="str">
        <f t="shared" si="749"/>
        <v>info@verdebenessere.it</v>
      </c>
      <c r="N6012" t="str">
        <f t="shared" si="750"/>
        <v>www.verdebenessere.it</v>
      </c>
      <c r="O6012" t="str">
        <f t="shared" si="751"/>
        <v>info@verdebenessere.it</v>
      </c>
      <c r="S6012" s="1" t="s">
        <v>19032</v>
      </c>
    </row>
    <row r="6013" spans="1:19" ht="14.4" x14ac:dyDescent="0.3">
      <c r="A6013" s="1" t="s">
        <v>35</v>
      </c>
      <c r="B6013" s="1" t="s">
        <v>8568</v>
      </c>
      <c r="C6013" s="1" t="s">
        <v>19036</v>
      </c>
      <c r="D6013" s="1" t="str">
        <f t="shared" si="745"/>
        <v>Contrada Fonte 5</v>
      </c>
      <c r="E6013" s="1" t="s">
        <v>19033</v>
      </c>
      <c r="F6013" s="1" t="s">
        <v>19033</v>
      </c>
      <c r="G6013" t="str">
        <f t="shared" si="744"/>
        <v>Ponzano Di Fermo</v>
      </c>
      <c r="H6013" s="1" t="s">
        <v>19037</v>
      </c>
      <c r="I6013" s="1" t="str">
        <f t="shared" si="746"/>
        <v>SITO</v>
      </c>
      <c r="J6013" s="1" t="str">
        <f t="shared" si="747"/>
        <v>www.agrifonte.it</v>
      </c>
      <c r="K6013" s="1" t="s">
        <v>19038</v>
      </c>
      <c r="L6013" t="str">
        <f t="shared" si="748"/>
        <v>EMAIL</v>
      </c>
      <c r="M6013" t="str">
        <f t="shared" si="749"/>
        <v>agrifonte@agrifonte.it</v>
      </c>
      <c r="N6013" t="str">
        <f t="shared" si="750"/>
        <v>www.agrifonte.it</v>
      </c>
      <c r="O6013" t="str">
        <f t="shared" si="751"/>
        <v>agrifonte@agrifonte.it</v>
      </c>
      <c r="S6013" s="1" t="s">
        <v>8568</v>
      </c>
    </row>
    <row r="6014" spans="1:19" ht="14.4" x14ac:dyDescent="0.3">
      <c r="A6014" s="1" t="s">
        <v>35</v>
      </c>
      <c r="B6014" s="1" t="s">
        <v>19039</v>
      </c>
      <c r="C6014" s="1" t="s">
        <v>19040</v>
      </c>
      <c r="D6014" s="1" t="str">
        <f t="shared" si="745"/>
        <v>Via Molino Nuovo 1</v>
      </c>
      <c r="E6014" s="1" t="s">
        <v>19033</v>
      </c>
      <c r="F6014" s="1" t="s">
        <v>19033</v>
      </c>
      <c r="G6014" t="str">
        <f t="shared" si="744"/>
        <v>Ponzano Di Fermo</v>
      </c>
      <c r="H6014" t="s">
        <v>19718</v>
      </c>
      <c r="I6014" s="1" t="str">
        <f t="shared" si="746"/>
        <v>SITO</v>
      </c>
      <c r="J6014" s="1" t="str">
        <f t="shared" si="747"/>
        <v>N/a</v>
      </c>
      <c r="K6014" s="1" t="s">
        <v>19041</v>
      </c>
      <c r="L6014" t="str">
        <f t="shared" si="748"/>
        <v>EMAIL</v>
      </c>
      <c r="M6014" t="str">
        <f t="shared" si="749"/>
        <v>loasidipierino@libero.it</v>
      </c>
      <c r="N6014" t="str">
        <f t="shared" si="750"/>
        <v>N/a</v>
      </c>
      <c r="O6014" t="str">
        <f t="shared" si="751"/>
        <v>loasidipierino@libero.it</v>
      </c>
      <c r="S6014" s="1" t="s">
        <v>19039</v>
      </c>
    </row>
    <row r="6015" spans="1:19" ht="14.4" x14ac:dyDescent="0.3">
      <c r="A6015" s="1" t="s">
        <v>35</v>
      </c>
      <c r="B6015" s="1" t="s">
        <v>7595</v>
      </c>
      <c r="C6015" s="1" t="s">
        <v>19042</v>
      </c>
      <c r="D6015" s="1" t="str">
        <f t="shared" si="745"/>
        <v>Contrada Capparuccia 34</v>
      </c>
      <c r="E6015" s="1" t="s">
        <v>19033</v>
      </c>
      <c r="F6015" s="1" t="s">
        <v>19033</v>
      </c>
      <c r="G6015" t="str">
        <f t="shared" si="744"/>
        <v>Ponzano Di Fermo</v>
      </c>
      <c r="H6015" s="1" t="s">
        <v>19043</v>
      </c>
      <c r="I6015" s="1" t="str">
        <f t="shared" si="746"/>
        <v>SITO</v>
      </c>
      <c r="J6015" s="1" t="str">
        <f t="shared" si="747"/>
        <v>www.ilmelogranoagriturismo.com</v>
      </c>
      <c r="K6015" s="1" t="s">
        <v>19044</v>
      </c>
      <c r="L6015" t="str">
        <f t="shared" si="748"/>
        <v>EMAIL</v>
      </c>
      <c r="M6015" t="str">
        <f t="shared" si="749"/>
        <v>ilmelograno@hotmail.com</v>
      </c>
      <c r="N6015" t="str">
        <f t="shared" si="750"/>
        <v>www.ilmelogranoagriturismo.com</v>
      </c>
      <c r="O6015" t="str">
        <f t="shared" si="751"/>
        <v>ilmelograno@hotmail.com</v>
      </c>
      <c r="S6015" s="1" t="s">
        <v>7595</v>
      </c>
    </row>
    <row r="6016" spans="1:19" ht="14.4" x14ac:dyDescent="0.3">
      <c r="A6016" s="1" t="s">
        <v>29</v>
      </c>
      <c r="B6016" s="1" t="s">
        <v>17883</v>
      </c>
      <c r="C6016" s="1" t="s">
        <v>19045</v>
      </c>
      <c r="D6016" s="1" t="str">
        <f t="shared" si="745"/>
        <v>Via Rossini 19</v>
      </c>
      <c r="E6016" s="1" t="s">
        <v>18088</v>
      </c>
      <c r="F6016" s="1" t="s">
        <v>18088</v>
      </c>
      <c r="G6016" t="str">
        <f t="shared" si="744"/>
        <v>Porto San Giorgio</v>
      </c>
      <c r="H6016" s="1" t="s">
        <v>19046</v>
      </c>
      <c r="I6016" s="1" t="str">
        <f t="shared" si="746"/>
        <v>SITO</v>
      </c>
      <c r="J6016" s="1" t="str">
        <f t="shared" si="747"/>
        <v>www.bb-almare.it</v>
      </c>
      <c r="K6016" s="1" t="s">
        <v>19047</v>
      </c>
      <c r="L6016" t="str">
        <f t="shared" si="748"/>
        <v>EMAIL</v>
      </c>
      <c r="M6016" t="str">
        <f t="shared" si="749"/>
        <v>info@bb-almare.it</v>
      </c>
      <c r="N6016" t="str">
        <f t="shared" si="750"/>
        <v>www.bb-almare.it</v>
      </c>
      <c r="O6016" t="str">
        <f t="shared" si="751"/>
        <v>info@bb-almare.it</v>
      </c>
      <c r="S6016" s="1" t="s">
        <v>17883</v>
      </c>
    </row>
    <row r="6017" spans="1:19" ht="14.4" x14ac:dyDescent="0.3">
      <c r="A6017" s="1" t="s">
        <v>29</v>
      </c>
      <c r="B6017" s="1" t="s">
        <v>19048</v>
      </c>
      <c r="C6017" s="1" t="s">
        <v>19049</v>
      </c>
      <c r="D6017" s="1" t="str">
        <f t="shared" si="745"/>
        <v>Via Sauro 131</v>
      </c>
      <c r="E6017" s="1" t="s">
        <v>18088</v>
      </c>
      <c r="F6017" s="1" t="s">
        <v>18088</v>
      </c>
      <c r="G6017" t="str">
        <f t="shared" si="744"/>
        <v>Porto San Giorgio</v>
      </c>
      <c r="H6017" t="s">
        <v>19718</v>
      </c>
      <c r="I6017" s="1" t="str">
        <f t="shared" si="746"/>
        <v>SITO</v>
      </c>
      <c r="J6017" s="1" t="str">
        <f t="shared" si="747"/>
        <v>N/a</v>
      </c>
      <c r="K6017" s="1" t="s">
        <v>19050</v>
      </c>
      <c r="L6017" t="str">
        <f t="shared" si="748"/>
        <v>EMAIL</v>
      </c>
      <c r="M6017" t="str">
        <f t="shared" si="749"/>
        <v>stef.cesarini@gmail.com</v>
      </c>
      <c r="N6017" t="str">
        <f t="shared" si="750"/>
        <v>N/a</v>
      </c>
      <c r="O6017" t="str">
        <f t="shared" si="751"/>
        <v>stef.cesarini@gmail.com</v>
      </c>
      <c r="S6017" s="1" t="s">
        <v>19048</v>
      </c>
    </row>
    <row r="6018" spans="1:19" ht="14.4" x14ac:dyDescent="0.3">
      <c r="A6018" s="1" t="s">
        <v>679</v>
      </c>
      <c r="B6018" s="1" t="s">
        <v>19051</v>
      </c>
      <c r="C6018" t="s">
        <v>19718</v>
      </c>
      <c r="D6018" s="1" t="str">
        <f t="shared" si="745"/>
        <v>N/A</v>
      </c>
      <c r="E6018" s="1" t="s">
        <v>18088</v>
      </c>
      <c r="F6018" s="1" t="s">
        <v>18088</v>
      </c>
      <c r="G6018" t="str">
        <f t="shared" ref="G6018:G6081" si="752">PROPER(F6018)</f>
        <v>Porto San Giorgio</v>
      </c>
      <c r="H6018" t="s">
        <v>19718</v>
      </c>
      <c r="I6018" s="1" t="str">
        <f t="shared" si="746"/>
        <v>SITO</v>
      </c>
      <c r="J6018" s="1" t="str">
        <f t="shared" si="747"/>
        <v>N/a</v>
      </c>
      <c r="K6018" s="1" t="s">
        <v>19052</v>
      </c>
      <c r="L6018" t="str">
        <f t="shared" si="748"/>
        <v>EMAIL</v>
      </c>
      <c r="M6018" t="str">
        <f t="shared" si="749"/>
        <v>chaletbarracuda2@live.com</v>
      </c>
      <c r="N6018" t="str">
        <f t="shared" si="750"/>
        <v>N/a</v>
      </c>
      <c r="O6018" t="str">
        <f t="shared" si="751"/>
        <v>chaletbarracuda2@live.com</v>
      </c>
      <c r="S6018" s="1" t="s">
        <v>19051</v>
      </c>
    </row>
    <row r="6019" spans="1:19" ht="14.4" x14ac:dyDescent="0.3">
      <c r="A6019" s="1" t="s">
        <v>679</v>
      </c>
      <c r="B6019" s="1" t="s">
        <v>19053</v>
      </c>
      <c r="C6019" s="1" t="s">
        <v>19054</v>
      </c>
      <c r="D6019" s="1" t="str">
        <f t="shared" ref="D6019:D6082" si="753">PROPER(C6019)</f>
        <v>Lungomare Gramsci 1 1</v>
      </c>
      <c r="E6019" s="1" t="s">
        <v>18088</v>
      </c>
      <c r="F6019" s="1" t="s">
        <v>18088</v>
      </c>
      <c r="G6019" t="str">
        <f t="shared" si="752"/>
        <v>Porto San Giorgio</v>
      </c>
      <c r="H6019" s="1" t="s">
        <v>19055</v>
      </c>
      <c r="I6019" s="1" t="str">
        <f t="shared" ref="I6019:I6082" si="754">IF(ISERROR(FIND("@",H6019)),"SITO","EMAIL")</f>
        <v>EMAIL</v>
      </c>
      <c r="J6019" s="1" t="str">
        <f t="shared" ref="J6019:J6082" si="755">IF(I6019="SITO",H6019," ")</f>
        <v xml:space="preserve"> </v>
      </c>
      <c r="K6019" t="s">
        <v>19718</v>
      </c>
      <c r="L6019" t="str">
        <f t="shared" ref="L6019:L6082" si="756">IF(ISERROR(FIND("@",K6019)),"SITO","EMAIL")</f>
        <v>SITO</v>
      </c>
      <c r="M6019" t="str">
        <f t="shared" ref="M6019:M6082" si="757">IF(L6019="EMAIL",K6019, " ")</f>
        <v xml:space="preserve"> </v>
      </c>
      <c r="N6019" t="str">
        <f t="shared" ref="N6019:N6082" si="758">IF(J6019&lt;&gt;" ", J6019, "N/a")</f>
        <v>N/a</v>
      </c>
      <c r="O6019" t="str">
        <f t="shared" ref="O6019:O6082" si="759">IF(M6019 &lt;&gt; " ", M6019,"N/a")</f>
        <v>N/a</v>
      </c>
      <c r="S6019" s="1" t="s">
        <v>19053</v>
      </c>
    </row>
    <row r="6020" spans="1:19" ht="14.4" x14ac:dyDescent="0.3">
      <c r="A6020" s="1" t="s">
        <v>679</v>
      </c>
      <c r="B6020" s="1" t="s">
        <v>19056</v>
      </c>
      <c r="C6020" s="1" t="s">
        <v>19054</v>
      </c>
      <c r="D6020" s="1" t="str">
        <f t="shared" si="753"/>
        <v>Lungomare Gramsci 1 1</v>
      </c>
      <c r="E6020" s="1" t="s">
        <v>18088</v>
      </c>
      <c r="F6020" s="1" t="s">
        <v>18088</v>
      </c>
      <c r="G6020" t="str">
        <f t="shared" si="752"/>
        <v>Porto San Giorgio</v>
      </c>
      <c r="H6020" t="s">
        <v>19718</v>
      </c>
      <c r="I6020" s="1" t="str">
        <f t="shared" si="754"/>
        <v>SITO</v>
      </c>
      <c r="J6020" s="1" t="str">
        <f t="shared" si="755"/>
        <v>N/a</v>
      </c>
      <c r="K6020" t="s">
        <v>19718</v>
      </c>
      <c r="L6020" t="str">
        <f t="shared" si="756"/>
        <v>SITO</v>
      </c>
      <c r="M6020" t="str">
        <f t="shared" si="757"/>
        <v xml:space="preserve"> </v>
      </c>
      <c r="N6020" t="str">
        <f t="shared" si="758"/>
        <v>N/a</v>
      </c>
      <c r="O6020" t="str">
        <f t="shared" si="759"/>
        <v>N/a</v>
      </c>
      <c r="S6020" s="1" t="s">
        <v>19056</v>
      </c>
    </row>
    <row r="6021" spans="1:19" ht="14.4" x14ac:dyDescent="0.3">
      <c r="A6021" s="1" t="s">
        <v>679</v>
      </c>
      <c r="B6021" s="1" t="s">
        <v>19057</v>
      </c>
      <c r="C6021" s="1" t="s">
        <v>19054</v>
      </c>
      <c r="D6021" s="1" t="str">
        <f t="shared" si="753"/>
        <v>Lungomare Gramsci 1 1</v>
      </c>
      <c r="E6021" s="1" t="s">
        <v>18088</v>
      </c>
      <c r="F6021" s="1" t="s">
        <v>18088</v>
      </c>
      <c r="G6021" t="str">
        <f t="shared" si="752"/>
        <v>Porto San Giorgio</v>
      </c>
      <c r="H6021" s="1" t="s">
        <v>19058</v>
      </c>
      <c r="I6021" s="1" t="str">
        <f t="shared" si="754"/>
        <v>EMAIL</v>
      </c>
      <c r="J6021" s="1" t="str">
        <f t="shared" si="755"/>
        <v xml:space="preserve"> </v>
      </c>
      <c r="K6021" t="s">
        <v>19718</v>
      </c>
      <c r="L6021" t="str">
        <f t="shared" si="756"/>
        <v>SITO</v>
      </c>
      <c r="M6021" t="str">
        <f t="shared" si="757"/>
        <v xml:space="preserve"> </v>
      </c>
      <c r="N6021" t="str">
        <f t="shared" si="758"/>
        <v>N/a</v>
      </c>
      <c r="O6021" t="str">
        <f t="shared" si="759"/>
        <v>N/a</v>
      </c>
      <c r="S6021" s="1" t="s">
        <v>19057</v>
      </c>
    </row>
    <row r="6022" spans="1:19" ht="14.4" x14ac:dyDescent="0.3">
      <c r="A6022" s="1" t="s">
        <v>679</v>
      </c>
      <c r="B6022" s="1" t="s">
        <v>19059</v>
      </c>
      <c r="C6022" s="1" t="s">
        <v>19060</v>
      </c>
      <c r="D6022" s="1" t="str">
        <f t="shared" si="753"/>
        <v>Lungomare Gramsci Nord 1 1</v>
      </c>
      <c r="E6022" s="1" t="s">
        <v>18088</v>
      </c>
      <c r="F6022" s="1" t="s">
        <v>18088</v>
      </c>
      <c r="G6022" t="str">
        <f t="shared" si="752"/>
        <v>Porto San Giorgio</v>
      </c>
      <c r="H6022" s="1" t="s">
        <v>19061</v>
      </c>
      <c r="I6022" s="1" t="str">
        <f t="shared" si="754"/>
        <v>EMAIL</v>
      </c>
      <c r="J6022" s="1" t="str">
        <f t="shared" si="755"/>
        <v xml:space="preserve"> </v>
      </c>
      <c r="K6022" t="s">
        <v>19718</v>
      </c>
      <c r="L6022" t="str">
        <f t="shared" si="756"/>
        <v>SITO</v>
      </c>
      <c r="M6022" t="str">
        <f t="shared" si="757"/>
        <v xml:space="preserve"> </v>
      </c>
      <c r="N6022" t="str">
        <f t="shared" si="758"/>
        <v>N/a</v>
      </c>
      <c r="O6022" t="str">
        <f t="shared" si="759"/>
        <v>N/a</v>
      </c>
      <c r="S6022" s="1" t="s">
        <v>19059</v>
      </c>
    </row>
    <row r="6023" spans="1:19" ht="14.4" x14ac:dyDescent="0.3">
      <c r="A6023" s="1" t="s">
        <v>679</v>
      </c>
      <c r="B6023" s="1" t="s">
        <v>19062</v>
      </c>
      <c r="C6023" s="1" t="s">
        <v>19054</v>
      </c>
      <c r="D6023" s="1" t="str">
        <f t="shared" si="753"/>
        <v>Lungomare Gramsci 1 1</v>
      </c>
      <c r="E6023" s="1" t="s">
        <v>18088</v>
      </c>
      <c r="F6023" s="1" t="s">
        <v>18088</v>
      </c>
      <c r="G6023" t="str">
        <f t="shared" si="752"/>
        <v>Porto San Giorgio</v>
      </c>
      <c r="H6023" t="s">
        <v>19718</v>
      </c>
      <c r="I6023" s="1" t="str">
        <f t="shared" si="754"/>
        <v>SITO</v>
      </c>
      <c r="J6023" s="1" t="str">
        <f t="shared" si="755"/>
        <v>N/a</v>
      </c>
      <c r="K6023" t="s">
        <v>19718</v>
      </c>
      <c r="L6023" t="str">
        <f t="shared" si="756"/>
        <v>SITO</v>
      </c>
      <c r="M6023" t="str">
        <f t="shared" si="757"/>
        <v xml:space="preserve"> </v>
      </c>
      <c r="N6023" t="str">
        <f t="shared" si="758"/>
        <v>N/a</v>
      </c>
      <c r="O6023" t="str">
        <f t="shared" si="759"/>
        <v>N/a</v>
      </c>
      <c r="S6023" s="1" t="s">
        <v>19062</v>
      </c>
    </row>
    <row r="6024" spans="1:19" ht="14.4" x14ac:dyDescent="0.3">
      <c r="A6024" s="1" t="s">
        <v>679</v>
      </c>
      <c r="B6024" s="1" t="s">
        <v>19063</v>
      </c>
      <c r="C6024" s="1" t="s">
        <v>19064</v>
      </c>
      <c r="D6024" s="1" t="str">
        <f t="shared" si="753"/>
        <v>Via Castelfidardo - Lungo Mare Gramsci Nord 2 2</v>
      </c>
      <c r="E6024" s="1" t="s">
        <v>18088</v>
      </c>
      <c r="F6024" s="1" t="s">
        <v>18088</v>
      </c>
      <c r="G6024" t="str">
        <f t="shared" si="752"/>
        <v>Porto San Giorgio</v>
      </c>
      <c r="H6024" t="s">
        <v>19718</v>
      </c>
      <c r="I6024" s="1" t="str">
        <f t="shared" si="754"/>
        <v>SITO</v>
      </c>
      <c r="J6024" s="1" t="str">
        <f t="shared" si="755"/>
        <v>N/a</v>
      </c>
      <c r="K6024" t="s">
        <v>19718</v>
      </c>
      <c r="L6024" t="str">
        <f t="shared" si="756"/>
        <v>SITO</v>
      </c>
      <c r="M6024" t="str">
        <f t="shared" si="757"/>
        <v xml:space="preserve"> </v>
      </c>
      <c r="N6024" t="str">
        <f t="shared" si="758"/>
        <v>N/a</v>
      </c>
      <c r="O6024" t="str">
        <f t="shared" si="759"/>
        <v>N/a</v>
      </c>
      <c r="S6024" s="1" t="s">
        <v>19063</v>
      </c>
    </row>
    <row r="6025" spans="1:19" ht="14.4" x14ac:dyDescent="0.3">
      <c r="A6025" s="1" t="s">
        <v>679</v>
      </c>
      <c r="B6025" s="1" t="s">
        <v>19065</v>
      </c>
      <c r="C6025" s="1" t="s">
        <v>19054</v>
      </c>
      <c r="D6025" s="1" t="str">
        <f t="shared" si="753"/>
        <v>Lungomare Gramsci 1 1</v>
      </c>
      <c r="E6025" s="1" t="s">
        <v>18088</v>
      </c>
      <c r="F6025" s="1" t="s">
        <v>18088</v>
      </c>
      <c r="G6025" t="str">
        <f t="shared" si="752"/>
        <v>Porto San Giorgio</v>
      </c>
      <c r="H6025" t="s">
        <v>19718</v>
      </c>
      <c r="I6025" s="1" t="str">
        <f t="shared" si="754"/>
        <v>SITO</v>
      </c>
      <c r="J6025" s="1" t="str">
        <f t="shared" si="755"/>
        <v>N/a</v>
      </c>
      <c r="K6025" t="s">
        <v>19718</v>
      </c>
      <c r="L6025" t="str">
        <f t="shared" si="756"/>
        <v>SITO</v>
      </c>
      <c r="M6025" t="str">
        <f t="shared" si="757"/>
        <v xml:space="preserve"> </v>
      </c>
      <c r="N6025" t="str">
        <f t="shared" si="758"/>
        <v>N/a</v>
      </c>
      <c r="O6025" t="str">
        <f t="shared" si="759"/>
        <v>N/a</v>
      </c>
      <c r="S6025" s="1" t="s">
        <v>19065</v>
      </c>
    </row>
    <row r="6026" spans="1:19" ht="14.4" x14ac:dyDescent="0.3">
      <c r="A6026" s="1" t="s">
        <v>679</v>
      </c>
      <c r="B6026" s="1" t="s">
        <v>19066</v>
      </c>
      <c r="C6026" s="1" t="s">
        <v>19054</v>
      </c>
      <c r="D6026" s="1" t="str">
        <f t="shared" si="753"/>
        <v>Lungomare Gramsci 1 1</v>
      </c>
      <c r="E6026" s="1" t="s">
        <v>18088</v>
      </c>
      <c r="F6026" s="1" t="s">
        <v>18088</v>
      </c>
      <c r="G6026" t="str">
        <f t="shared" si="752"/>
        <v>Porto San Giorgio</v>
      </c>
      <c r="H6026" t="s">
        <v>19718</v>
      </c>
      <c r="I6026" s="1" t="str">
        <f t="shared" si="754"/>
        <v>SITO</v>
      </c>
      <c r="J6026" s="1" t="str">
        <f t="shared" si="755"/>
        <v>N/a</v>
      </c>
      <c r="K6026" t="s">
        <v>19718</v>
      </c>
      <c r="L6026" t="str">
        <f t="shared" si="756"/>
        <v>SITO</v>
      </c>
      <c r="M6026" t="str">
        <f t="shared" si="757"/>
        <v xml:space="preserve"> </v>
      </c>
      <c r="N6026" t="str">
        <f t="shared" si="758"/>
        <v>N/a</v>
      </c>
      <c r="O6026" t="str">
        <f t="shared" si="759"/>
        <v>N/a</v>
      </c>
      <c r="S6026" s="1" t="s">
        <v>19066</v>
      </c>
    </row>
    <row r="6027" spans="1:19" ht="14.4" x14ac:dyDescent="0.3">
      <c r="A6027" s="1" t="s">
        <v>679</v>
      </c>
      <c r="B6027" s="1" t="s">
        <v>19067</v>
      </c>
      <c r="C6027" s="1" t="s">
        <v>19060</v>
      </c>
      <c r="D6027" s="1" t="str">
        <f t="shared" si="753"/>
        <v>Lungomare Gramsci Nord 1 1</v>
      </c>
      <c r="E6027" s="1" t="s">
        <v>18088</v>
      </c>
      <c r="F6027" s="1" t="s">
        <v>18088</v>
      </c>
      <c r="G6027" t="str">
        <f t="shared" si="752"/>
        <v>Porto San Giorgio</v>
      </c>
      <c r="H6027" t="s">
        <v>19718</v>
      </c>
      <c r="I6027" s="1" t="str">
        <f t="shared" si="754"/>
        <v>SITO</v>
      </c>
      <c r="J6027" s="1" t="str">
        <f t="shared" si="755"/>
        <v>N/a</v>
      </c>
      <c r="K6027" t="s">
        <v>19718</v>
      </c>
      <c r="L6027" t="str">
        <f t="shared" si="756"/>
        <v>SITO</v>
      </c>
      <c r="M6027" t="str">
        <f t="shared" si="757"/>
        <v xml:space="preserve"> </v>
      </c>
      <c r="N6027" t="str">
        <f t="shared" si="758"/>
        <v>N/a</v>
      </c>
      <c r="O6027" t="str">
        <f t="shared" si="759"/>
        <v>N/a</v>
      </c>
      <c r="S6027" s="1" t="s">
        <v>19067</v>
      </c>
    </row>
    <row r="6028" spans="1:19" ht="14.4" x14ac:dyDescent="0.3">
      <c r="A6028" s="1" t="s">
        <v>679</v>
      </c>
      <c r="B6028" s="1" t="s">
        <v>19068</v>
      </c>
      <c r="C6028" s="1" t="s">
        <v>19054</v>
      </c>
      <c r="D6028" s="1" t="str">
        <f t="shared" si="753"/>
        <v>Lungomare Gramsci 1 1</v>
      </c>
      <c r="E6028" s="1" t="s">
        <v>18088</v>
      </c>
      <c r="F6028" s="1" t="s">
        <v>18088</v>
      </c>
      <c r="G6028" t="str">
        <f t="shared" si="752"/>
        <v>Porto San Giorgio</v>
      </c>
      <c r="H6028" t="s">
        <v>19718</v>
      </c>
      <c r="I6028" s="1" t="str">
        <f t="shared" si="754"/>
        <v>SITO</v>
      </c>
      <c r="J6028" s="1" t="str">
        <f t="shared" si="755"/>
        <v>N/a</v>
      </c>
      <c r="K6028" t="s">
        <v>19718</v>
      </c>
      <c r="L6028" t="str">
        <f t="shared" si="756"/>
        <v>SITO</v>
      </c>
      <c r="M6028" t="str">
        <f t="shared" si="757"/>
        <v xml:space="preserve"> </v>
      </c>
      <c r="N6028" t="str">
        <f t="shared" si="758"/>
        <v>N/a</v>
      </c>
      <c r="O6028" t="str">
        <f t="shared" si="759"/>
        <v>N/a</v>
      </c>
      <c r="S6028" s="1" t="s">
        <v>19068</v>
      </c>
    </row>
    <row r="6029" spans="1:19" ht="14.4" x14ac:dyDescent="0.3">
      <c r="A6029" s="1" t="s">
        <v>679</v>
      </c>
      <c r="B6029" s="1" t="s">
        <v>19069</v>
      </c>
      <c r="C6029" s="1" t="s">
        <v>19054</v>
      </c>
      <c r="D6029" s="1" t="str">
        <f t="shared" si="753"/>
        <v>Lungomare Gramsci 1 1</v>
      </c>
      <c r="E6029" s="1" t="s">
        <v>18088</v>
      </c>
      <c r="F6029" s="1" t="s">
        <v>18088</v>
      </c>
      <c r="G6029" t="str">
        <f t="shared" si="752"/>
        <v>Porto San Giorgio</v>
      </c>
      <c r="H6029" t="s">
        <v>19718</v>
      </c>
      <c r="I6029" s="1" t="str">
        <f t="shared" si="754"/>
        <v>SITO</v>
      </c>
      <c r="J6029" s="1" t="str">
        <f t="shared" si="755"/>
        <v>N/a</v>
      </c>
      <c r="K6029" t="s">
        <v>19718</v>
      </c>
      <c r="L6029" t="str">
        <f t="shared" si="756"/>
        <v>SITO</v>
      </c>
      <c r="M6029" t="str">
        <f t="shared" si="757"/>
        <v xml:space="preserve"> </v>
      </c>
      <c r="N6029" t="str">
        <f t="shared" si="758"/>
        <v>N/a</v>
      </c>
      <c r="O6029" t="str">
        <f t="shared" si="759"/>
        <v>N/a</v>
      </c>
      <c r="S6029" s="1" t="s">
        <v>19069</v>
      </c>
    </row>
    <row r="6030" spans="1:19" ht="14.4" x14ac:dyDescent="0.3">
      <c r="A6030" s="1" t="s">
        <v>679</v>
      </c>
      <c r="B6030" s="1" t="s">
        <v>19070</v>
      </c>
      <c r="C6030" s="1" t="s">
        <v>19054</v>
      </c>
      <c r="D6030" s="1" t="str">
        <f t="shared" si="753"/>
        <v>Lungomare Gramsci 1 1</v>
      </c>
      <c r="E6030" s="1" t="s">
        <v>18088</v>
      </c>
      <c r="F6030" s="1" t="s">
        <v>18088</v>
      </c>
      <c r="G6030" t="str">
        <f t="shared" si="752"/>
        <v>Porto San Giorgio</v>
      </c>
      <c r="H6030" t="s">
        <v>19718</v>
      </c>
      <c r="I6030" s="1" t="str">
        <f t="shared" si="754"/>
        <v>SITO</v>
      </c>
      <c r="J6030" s="1" t="str">
        <f t="shared" si="755"/>
        <v>N/a</v>
      </c>
      <c r="K6030" t="s">
        <v>19718</v>
      </c>
      <c r="L6030" t="str">
        <f t="shared" si="756"/>
        <v>SITO</v>
      </c>
      <c r="M6030" t="str">
        <f t="shared" si="757"/>
        <v xml:space="preserve"> </v>
      </c>
      <c r="N6030" t="str">
        <f t="shared" si="758"/>
        <v>N/a</v>
      </c>
      <c r="O6030" t="str">
        <f t="shared" si="759"/>
        <v>N/a</v>
      </c>
      <c r="S6030" s="1" t="s">
        <v>19070</v>
      </c>
    </row>
    <row r="6031" spans="1:19" ht="14.4" x14ac:dyDescent="0.3">
      <c r="A6031" s="1" t="s">
        <v>679</v>
      </c>
      <c r="B6031" s="1" t="s">
        <v>19071</v>
      </c>
      <c r="C6031" s="1" t="s">
        <v>19072</v>
      </c>
      <c r="D6031" s="1" t="str">
        <f t="shared" si="753"/>
        <v>Lungomare Gramsci Sud 1 1</v>
      </c>
      <c r="E6031" s="1" t="s">
        <v>18088</v>
      </c>
      <c r="F6031" s="1" t="s">
        <v>18088</v>
      </c>
      <c r="G6031" t="str">
        <f t="shared" si="752"/>
        <v>Porto San Giorgio</v>
      </c>
      <c r="H6031" s="1" t="s">
        <v>19073</v>
      </c>
      <c r="I6031" s="1" t="str">
        <f t="shared" si="754"/>
        <v>EMAIL</v>
      </c>
      <c r="J6031" s="1" t="str">
        <f t="shared" si="755"/>
        <v xml:space="preserve"> </v>
      </c>
      <c r="K6031" t="s">
        <v>19718</v>
      </c>
      <c r="L6031" t="str">
        <f t="shared" si="756"/>
        <v>SITO</v>
      </c>
      <c r="M6031" t="str">
        <f t="shared" si="757"/>
        <v xml:space="preserve"> </v>
      </c>
      <c r="N6031" t="str">
        <f t="shared" si="758"/>
        <v>N/a</v>
      </c>
      <c r="O6031" t="str">
        <f t="shared" si="759"/>
        <v>N/a</v>
      </c>
      <c r="S6031" s="1" t="s">
        <v>19071</v>
      </c>
    </row>
    <row r="6032" spans="1:19" ht="14.4" x14ac:dyDescent="0.3">
      <c r="A6032" s="1" t="s">
        <v>679</v>
      </c>
      <c r="B6032" s="1" t="s">
        <v>5453</v>
      </c>
      <c r="C6032" s="1" t="s">
        <v>19074</v>
      </c>
      <c r="D6032" s="1" t="str">
        <f t="shared" si="753"/>
        <v>Viale Antonio Gramsci 1 1</v>
      </c>
      <c r="E6032" s="1" t="s">
        <v>18088</v>
      </c>
      <c r="F6032" s="1" t="s">
        <v>18088</v>
      </c>
      <c r="G6032" t="str">
        <f t="shared" si="752"/>
        <v>Porto San Giorgio</v>
      </c>
      <c r="H6032" s="1" t="s">
        <v>19075</v>
      </c>
      <c r="I6032" s="1" t="str">
        <f t="shared" si="754"/>
        <v>EMAIL</v>
      </c>
      <c r="J6032" s="1" t="str">
        <f t="shared" si="755"/>
        <v xml:space="preserve"> </v>
      </c>
      <c r="K6032" t="s">
        <v>19718</v>
      </c>
      <c r="L6032" t="str">
        <f t="shared" si="756"/>
        <v>SITO</v>
      </c>
      <c r="M6032" t="str">
        <f t="shared" si="757"/>
        <v xml:space="preserve"> </v>
      </c>
      <c r="N6032" t="str">
        <f t="shared" si="758"/>
        <v>N/a</v>
      </c>
      <c r="O6032" t="str">
        <f t="shared" si="759"/>
        <v>N/a</v>
      </c>
      <c r="S6032" s="1" t="s">
        <v>5453</v>
      </c>
    </row>
    <row r="6033" spans="1:19" ht="14.4" x14ac:dyDescent="0.3">
      <c r="A6033" s="1" t="s">
        <v>679</v>
      </c>
      <c r="B6033" s="1" t="s">
        <v>19076</v>
      </c>
      <c r="C6033" s="1" t="s">
        <v>19077</v>
      </c>
      <c r="D6033" s="1" t="str">
        <f t="shared" si="753"/>
        <v>Lungomare Gramsci 3 3</v>
      </c>
      <c r="E6033" s="1" t="s">
        <v>18088</v>
      </c>
      <c r="F6033" s="1" t="s">
        <v>18088</v>
      </c>
      <c r="G6033" t="str">
        <f t="shared" si="752"/>
        <v>Porto San Giorgio</v>
      </c>
      <c r="H6033" s="1" t="s">
        <v>19078</v>
      </c>
      <c r="I6033" s="1" t="str">
        <f t="shared" si="754"/>
        <v>EMAIL</v>
      </c>
      <c r="J6033" s="1" t="str">
        <f t="shared" si="755"/>
        <v xml:space="preserve"> </v>
      </c>
      <c r="K6033" s="1" t="s">
        <v>19079</v>
      </c>
      <c r="L6033" t="str">
        <f t="shared" si="756"/>
        <v>SITO</v>
      </c>
      <c r="M6033" t="str">
        <f t="shared" si="757"/>
        <v xml:space="preserve"> </v>
      </c>
      <c r="N6033" t="str">
        <f t="shared" si="758"/>
        <v>N/a</v>
      </c>
      <c r="O6033" t="str">
        <f t="shared" si="759"/>
        <v>N/a</v>
      </c>
      <c r="S6033" s="1" t="s">
        <v>19076</v>
      </c>
    </row>
    <row r="6034" spans="1:19" ht="14.4" x14ac:dyDescent="0.3">
      <c r="A6034" s="1" t="s">
        <v>679</v>
      </c>
      <c r="B6034" s="1" t="s">
        <v>11438</v>
      </c>
      <c r="C6034" s="1" t="s">
        <v>19054</v>
      </c>
      <c r="D6034" s="1" t="str">
        <f t="shared" si="753"/>
        <v>Lungomare Gramsci 1 1</v>
      </c>
      <c r="E6034" s="1" t="s">
        <v>18088</v>
      </c>
      <c r="F6034" s="1" t="s">
        <v>18088</v>
      </c>
      <c r="G6034" t="str">
        <f t="shared" si="752"/>
        <v>Porto San Giorgio</v>
      </c>
      <c r="H6034" s="1" t="s">
        <v>19080</v>
      </c>
      <c r="I6034" s="1" t="str">
        <f t="shared" si="754"/>
        <v>EMAIL</v>
      </c>
      <c r="J6034" s="1" t="str">
        <f t="shared" si="755"/>
        <v xml:space="preserve"> </v>
      </c>
      <c r="K6034" t="s">
        <v>19718</v>
      </c>
      <c r="L6034" t="str">
        <f t="shared" si="756"/>
        <v>SITO</v>
      </c>
      <c r="M6034" t="str">
        <f t="shared" si="757"/>
        <v xml:space="preserve"> </v>
      </c>
      <c r="N6034" t="str">
        <f t="shared" si="758"/>
        <v>N/a</v>
      </c>
      <c r="O6034" t="str">
        <f t="shared" si="759"/>
        <v>N/a</v>
      </c>
      <c r="S6034" s="1" t="s">
        <v>11438</v>
      </c>
    </row>
    <row r="6035" spans="1:19" ht="14.4" x14ac:dyDescent="0.3">
      <c r="A6035" s="1" t="s">
        <v>679</v>
      </c>
      <c r="B6035" s="1" t="s">
        <v>19081</v>
      </c>
      <c r="C6035" s="1" t="s">
        <v>19054</v>
      </c>
      <c r="D6035" s="1" t="str">
        <f t="shared" si="753"/>
        <v>Lungomare Gramsci 1 1</v>
      </c>
      <c r="E6035" s="1" t="s">
        <v>18088</v>
      </c>
      <c r="F6035" s="1" t="s">
        <v>18088</v>
      </c>
      <c r="G6035" t="str">
        <f t="shared" si="752"/>
        <v>Porto San Giorgio</v>
      </c>
      <c r="H6035" s="1" t="s">
        <v>19082</v>
      </c>
      <c r="I6035" s="1" t="str">
        <f t="shared" si="754"/>
        <v>EMAIL</v>
      </c>
      <c r="J6035" s="1" t="str">
        <f t="shared" si="755"/>
        <v xml:space="preserve"> </v>
      </c>
      <c r="K6035" t="s">
        <v>19718</v>
      </c>
      <c r="L6035" t="str">
        <f t="shared" si="756"/>
        <v>SITO</v>
      </c>
      <c r="M6035" t="str">
        <f t="shared" si="757"/>
        <v xml:space="preserve"> </v>
      </c>
      <c r="N6035" t="str">
        <f t="shared" si="758"/>
        <v>N/a</v>
      </c>
      <c r="O6035" t="str">
        <f t="shared" si="759"/>
        <v>N/a</v>
      </c>
      <c r="S6035" s="1" t="s">
        <v>19081</v>
      </c>
    </row>
    <row r="6036" spans="1:19" ht="14.4" x14ac:dyDescent="0.3">
      <c r="A6036" s="1" t="s">
        <v>679</v>
      </c>
      <c r="B6036" s="1" t="s">
        <v>19083</v>
      </c>
      <c r="C6036" s="1" t="s">
        <v>19084</v>
      </c>
      <c r="D6036" s="1" t="str">
        <f t="shared" si="753"/>
        <v>Via Lungomare Gramsci Sud 1 1</v>
      </c>
      <c r="E6036" s="1" t="s">
        <v>18088</v>
      </c>
      <c r="F6036" s="1" t="s">
        <v>18088</v>
      </c>
      <c r="G6036" t="str">
        <f t="shared" si="752"/>
        <v>Porto San Giorgio</v>
      </c>
      <c r="H6036" s="1" t="s">
        <v>19085</v>
      </c>
      <c r="I6036" s="1" t="str">
        <f t="shared" si="754"/>
        <v>EMAIL</v>
      </c>
      <c r="J6036" s="1" t="str">
        <f t="shared" si="755"/>
        <v xml:space="preserve"> </v>
      </c>
      <c r="K6036" t="s">
        <v>19718</v>
      </c>
      <c r="L6036" t="str">
        <f t="shared" si="756"/>
        <v>SITO</v>
      </c>
      <c r="M6036" t="str">
        <f t="shared" si="757"/>
        <v xml:space="preserve"> </v>
      </c>
      <c r="N6036" t="str">
        <f t="shared" si="758"/>
        <v>N/a</v>
      </c>
      <c r="O6036" t="str">
        <f t="shared" si="759"/>
        <v>N/a</v>
      </c>
      <c r="S6036" s="1" t="s">
        <v>19083</v>
      </c>
    </row>
    <row r="6037" spans="1:19" ht="14.4" x14ac:dyDescent="0.3">
      <c r="A6037" s="1" t="s">
        <v>679</v>
      </c>
      <c r="B6037" s="1" t="s">
        <v>19086</v>
      </c>
      <c r="C6037" s="1" t="s">
        <v>19084</v>
      </c>
      <c r="D6037" s="1" t="str">
        <f t="shared" si="753"/>
        <v>Via Lungomare Gramsci Sud 1 1</v>
      </c>
      <c r="E6037" s="1" t="s">
        <v>18088</v>
      </c>
      <c r="F6037" s="1" t="s">
        <v>18088</v>
      </c>
      <c r="G6037" t="str">
        <f t="shared" si="752"/>
        <v>Porto San Giorgio</v>
      </c>
      <c r="H6037" s="1" t="s">
        <v>19087</v>
      </c>
      <c r="I6037" s="1" t="str">
        <f t="shared" si="754"/>
        <v>EMAIL</v>
      </c>
      <c r="J6037" s="1" t="str">
        <f t="shared" si="755"/>
        <v xml:space="preserve"> </v>
      </c>
      <c r="K6037" t="s">
        <v>19718</v>
      </c>
      <c r="L6037" t="str">
        <f t="shared" si="756"/>
        <v>SITO</v>
      </c>
      <c r="M6037" t="str">
        <f t="shared" si="757"/>
        <v xml:space="preserve"> </v>
      </c>
      <c r="N6037" t="str">
        <f t="shared" si="758"/>
        <v>N/a</v>
      </c>
      <c r="O6037" t="str">
        <f t="shared" si="759"/>
        <v>N/a</v>
      </c>
      <c r="S6037" s="1" t="s">
        <v>19086</v>
      </c>
    </row>
    <row r="6038" spans="1:19" ht="14.4" x14ac:dyDescent="0.3">
      <c r="A6038" s="1" t="s">
        <v>679</v>
      </c>
      <c r="B6038" s="1" t="s">
        <v>19088</v>
      </c>
      <c r="C6038" s="1" t="s">
        <v>19084</v>
      </c>
      <c r="D6038" s="1" t="str">
        <f t="shared" si="753"/>
        <v>Via Lungomare Gramsci Sud 1 1</v>
      </c>
      <c r="E6038" s="1" t="s">
        <v>18088</v>
      </c>
      <c r="F6038" s="1" t="s">
        <v>18088</v>
      </c>
      <c r="G6038" t="str">
        <f t="shared" si="752"/>
        <v>Porto San Giorgio</v>
      </c>
      <c r="H6038" s="1" t="s">
        <v>19089</v>
      </c>
      <c r="I6038" s="1" t="str">
        <f t="shared" si="754"/>
        <v>EMAIL</v>
      </c>
      <c r="J6038" s="1" t="str">
        <f t="shared" si="755"/>
        <v xml:space="preserve"> </v>
      </c>
      <c r="K6038" t="s">
        <v>19718</v>
      </c>
      <c r="L6038" t="str">
        <f t="shared" si="756"/>
        <v>SITO</v>
      </c>
      <c r="M6038" t="str">
        <f t="shared" si="757"/>
        <v xml:space="preserve"> </v>
      </c>
      <c r="N6038" t="str">
        <f t="shared" si="758"/>
        <v>N/a</v>
      </c>
      <c r="O6038" t="str">
        <f t="shared" si="759"/>
        <v>N/a</v>
      </c>
      <c r="S6038" s="1" t="s">
        <v>19088</v>
      </c>
    </row>
    <row r="6039" spans="1:19" ht="14.4" x14ac:dyDescent="0.3">
      <c r="A6039" s="1" t="s">
        <v>679</v>
      </c>
      <c r="B6039" s="1" t="s">
        <v>19090</v>
      </c>
      <c r="C6039" s="1" t="s">
        <v>19084</v>
      </c>
      <c r="D6039" s="1" t="str">
        <f t="shared" si="753"/>
        <v>Via Lungomare Gramsci Sud 1 1</v>
      </c>
      <c r="E6039" s="1" t="s">
        <v>18088</v>
      </c>
      <c r="F6039" s="1" t="s">
        <v>18088</v>
      </c>
      <c r="G6039" t="str">
        <f t="shared" si="752"/>
        <v>Porto San Giorgio</v>
      </c>
      <c r="H6039" s="1" t="s">
        <v>19091</v>
      </c>
      <c r="I6039" s="1" t="str">
        <f t="shared" si="754"/>
        <v>EMAIL</v>
      </c>
      <c r="J6039" s="1" t="str">
        <f t="shared" si="755"/>
        <v xml:space="preserve"> </v>
      </c>
      <c r="K6039" t="s">
        <v>19718</v>
      </c>
      <c r="L6039" t="str">
        <f t="shared" si="756"/>
        <v>SITO</v>
      </c>
      <c r="M6039" t="str">
        <f t="shared" si="757"/>
        <v xml:space="preserve"> </v>
      </c>
      <c r="N6039" t="str">
        <f t="shared" si="758"/>
        <v>N/a</v>
      </c>
      <c r="O6039" t="str">
        <f t="shared" si="759"/>
        <v>N/a</v>
      </c>
      <c r="S6039" s="1" t="s">
        <v>19090</v>
      </c>
    </row>
    <row r="6040" spans="1:19" ht="14.4" x14ac:dyDescent="0.3">
      <c r="A6040" s="1" t="s">
        <v>679</v>
      </c>
      <c r="B6040" s="1" t="s">
        <v>19092</v>
      </c>
      <c r="C6040" s="1" t="s">
        <v>19054</v>
      </c>
      <c r="D6040" s="1" t="str">
        <f t="shared" si="753"/>
        <v>Lungomare Gramsci 1 1</v>
      </c>
      <c r="E6040" s="1" t="s">
        <v>18088</v>
      </c>
      <c r="F6040" s="1" t="s">
        <v>18088</v>
      </c>
      <c r="G6040" t="str">
        <f t="shared" si="752"/>
        <v>Porto San Giorgio</v>
      </c>
      <c r="H6040" t="s">
        <v>19718</v>
      </c>
      <c r="I6040" s="1" t="str">
        <f t="shared" si="754"/>
        <v>SITO</v>
      </c>
      <c r="J6040" s="1" t="str">
        <f t="shared" si="755"/>
        <v>N/a</v>
      </c>
      <c r="K6040" t="s">
        <v>19718</v>
      </c>
      <c r="L6040" t="str">
        <f t="shared" si="756"/>
        <v>SITO</v>
      </c>
      <c r="M6040" t="str">
        <f t="shared" si="757"/>
        <v xml:space="preserve"> </v>
      </c>
      <c r="N6040" t="str">
        <f t="shared" si="758"/>
        <v>N/a</v>
      </c>
      <c r="O6040" t="str">
        <f t="shared" si="759"/>
        <v>N/a</v>
      </c>
      <c r="S6040" s="1" t="s">
        <v>19092</v>
      </c>
    </row>
    <row r="6041" spans="1:19" ht="14.4" x14ac:dyDescent="0.3">
      <c r="A6041" s="1" t="s">
        <v>679</v>
      </c>
      <c r="B6041" s="1" t="s">
        <v>19093</v>
      </c>
      <c r="C6041" s="1" t="s">
        <v>19054</v>
      </c>
      <c r="D6041" s="1" t="str">
        <f t="shared" si="753"/>
        <v>Lungomare Gramsci 1 1</v>
      </c>
      <c r="E6041" s="1" t="s">
        <v>18088</v>
      </c>
      <c r="F6041" s="1" t="s">
        <v>18088</v>
      </c>
      <c r="G6041" t="str">
        <f t="shared" si="752"/>
        <v>Porto San Giorgio</v>
      </c>
      <c r="H6041" s="1" t="s">
        <v>19094</v>
      </c>
      <c r="I6041" s="1" t="str">
        <f t="shared" si="754"/>
        <v>EMAIL</v>
      </c>
      <c r="J6041" s="1" t="str">
        <f t="shared" si="755"/>
        <v xml:space="preserve"> </v>
      </c>
      <c r="K6041" t="s">
        <v>19718</v>
      </c>
      <c r="L6041" t="str">
        <f t="shared" si="756"/>
        <v>SITO</v>
      </c>
      <c r="M6041" t="str">
        <f t="shared" si="757"/>
        <v xml:space="preserve"> </v>
      </c>
      <c r="N6041" t="str">
        <f t="shared" si="758"/>
        <v>N/a</v>
      </c>
      <c r="O6041" t="str">
        <f t="shared" si="759"/>
        <v>N/a</v>
      </c>
      <c r="S6041" s="1" t="s">
        <v>19093</v>
      </c>
    </row>
    <row r="6042" spans="1:19" ht="14.4" x14ac:dyDescent="0.3">
      <c r="A6042" s="1" t="s">
        <v>679</v>
      </c>
      <c r="B6042" s="1" t="s">
        <v>19095</v>
      </c>
      <c r="C6042" s="1" t="s">
        <v>19096</v>
      </c>
      <c r="D6042" s="1" t="str">
        <f t="shared" si="753"/>
        <v>Lungomare A. Gramsci Concessione M. 13 365</v>
      </c>
      <c r="E6042" s="1" t="s">
        <v>18088</v>
      </c>
      <c r="F6042" s="1" t="s">
        <v>18088</v>
      </c>
      <c r="G6042" t="str">
        <f t="shared" si="752"/>
        <v>Porto San Giorgio</v>
      </c>
      <c r="H6042" s="1" t="s">
        <v>19097</v>
      </c>
      <c r="I6042" s="1" t="str">
        <f t="shared" si="754"/>
        <v>EMAIL</v>
      </c>
      <c r="J6042" s="1" t="str">
        <f t="shared" si="755"/>
        <v xml:space="preserve"> </v>
      </c>
      <c r="K6042" s="1" t="s">
        <v>19098</v>
      </c>
      <c r="L6042" t="str">
        <f t="shared" si="756"/>
        <v>SITO</v>
      </c>
      <c r="M6042" t="str">
        <f t="shared" si="757"/>
        <v xml:space="preserve"> </v>
      </c>
      <c r="N6042" t="str">
        <f t="shared" si="758"/>
        <v>N/a</v>
      </c>
      <c r="O6042" t="str">
        <f t="shared" si="759"/>
        <v>N/a</v>
      </c>
      <c r="S6042" s="1" t="s">
        <v>19095</v>
      </c>
    </row>
    <row r="6043" spans="1:19" ht="14.4" x14ac:dyDescent="0.3">
      <c r="A6043" s="1" t="s">
        <v>679</v>
      </c>
      <c r="B6043" s="1" t="s">
        <v>19099</v>
      </c>
      <c r="C6043" s="1" t="s">
        <v>19084</v>
      </c>
      <c r="D6043" s="1" t="str">
        <f t="shared" si="753"/>
        <v>Via Lungomare Gramsci Sud 1 1</v>
      </c>
      <c r="E6043" s="1" t="s">
        <v>18088</v>
      </c>
      <c r="F6043" s="1" t="s">
        <v>18088</v>
      </c>
      <c r="G6043" t="str">
        <f t="shared" si="752"/>
        <v>Porto San Giorgio</v>
      </c>
      <c r="H6043" s="1" t="s">
        <v>19100</v>
      </c>
      <c r="I6043" s="1" t="str">
        <f t="shared" si="754"/>
        <v>EMAIL</v>
      </c>
      <c r="J6043" s="1" t="str">
        <f t="shared" si="755"/>
        <v xml:space="preserve"> </v>
      </c>
      <c r="K6043" t="s">
        <v>19718</v>
      </c>
      <c r="L6043" t="str">
        <f t="shared" si="756"/>
        <v>SITO</v>
      </c>
      <c r="M6043" t="str">
        <f t="shared" si="757"/>
        <v xml:space="preserve"> </v>
      </c>
      <c r="N6043" t="str">
        <f t="shared" si="758"/>
        <v>N/a</v>
      </c>
      <c r="O6043" t="str">
        <f t="shared" si="759"/>
        <v>N/a</v>
      </c>
      <c r="S6043" s="1" t="s">
        <v>19099</v>
      </c>
    </row>
    <row r="6044" spans="1:19" ht="14.4" x14ac:dyDescent="0.3">
      <c r="A6044" s="1" t="s">
        <v>679</v>
      </c>
      <c r="B6044" s="1" t="s">
        <v>19101</v>
      </c>
      <c r="C6044" s="1" t="s">
        <v>19084</v>
      </c>
      <c r="D6044" s="1" t="str">
        <f t="shared" si="753"/>
        <v>Via Lungomare Gramsci Sud 1 1</v>
      </c>
      <c r="E6044" s="1" t="s">
        <v>18088</v>
      </c>
      <c r="F6044" s="1" t="s">
        <v>18088</v>
      </c>
      <c r="G6044" t="str">
        <f t="shared" si="752"/>
        <v>Porto San Giorgio</v>
      </c>
      <c r="H6044" s="1" t="s">
        <v>19102</v>
      </c>
      <c r="I6044" s="1" t="str">
        <f t="shared" si="754"/>
        <v>EMAIL</v>
      </c>
      <c r="J6044" s="1" t="str">
        <f t="shared" si="755"/>
        <v xml:space="preserve"> </v>
      </c>
      <c r="K6044" t="s">
        <v>19718</v>
      </c>
      <c r="L6044" t="str">
        <f t="shared" si="756"/>
        <v>SITO</v>
      </c>
      <c r="M6044" t="str">
        <f t="shared" si="757"/>
        <v xml:space="preserve"> </v>
      </c>
      <c r="N6044" t="str">
        <f t="shared" si="758"/>
        <v>N/a</v>
      </c>
      <c r="O6044" t="str">
        <f t="shared" si="759"/>
        <v>N/a</v>
      </c>
      <c r="S6044" s="1" t="s">
        <v>19101</v>
      </c>
    </row>
    <row r="6045" spans="1:19" ht="14.4" x14ac:dyDescent="0.3">
      <c r="A6045" s="1" t="s">
        <v>679</v>
      </c>
      <c r="B6045" s="1" t="s">
        <v>19103</v>
      </c>
      <c r="C6045" s="1" t="s">
        <v>19084</v>
      </c>
      <c r="D6045" s="1" t="str">
        <f t="shared" si="753"/>
        <v>Via Lungomare Gramsci Sud 1 1</v>
      </c>
      <c r="E6045" s="1" t="s">
        <v>18088</v>
      </c>
      <c r="F6045" s="1" t="s">
        <v>18088</v>
      </c>
      <c r="G6045" t="str">
        <f t="shared" si="752"/>
        <v>Porto San Giorgio</v>
      </c>
      <c r="H6045" s="1" t="s">
        <v>19104</v>
      </c>
      <c r="I6045" s="1" t="str">
        <f t="shared" si="754"/>
        <v>EMAIL</v>
      </c>
      <c r="J6045" s="1" t="str">
        <f t="shared" si="755"/>
        <v xml:space="preserve"> </v>
      </c>
      <c r="K6045" t="s">
        <v>19718</v>
      </c>
      <c r="L6045" t="str">
        <f t="shared" si="756"/>
        <v>SITO</v>
      </c>
      <c r="M6045" t="str">
        <f t="shared" si="757"/>
        <v xml:space="preserve"> </v>
      </c>
      <c r="N6045" t="str">
        <f t="shared" si="758"/>
        <v>N/a</v>
      </c>
      <c r="O6045" t="str">
        <f t="shared" si="759"/>
        <v>N/a</v>
      </c>
      <c r="S6045" s="1" t="s">
        <v>19103</v>
      </c>
    </row>
    <row r="6046" spans="1:19" ht="14.4" x14ac:dyDescent="0.3">
      <c r="A6046" s="1" t="s">
        <v>679</v>
      </c>
      <c r="B6046" s="1" t="s">
        <v>19105</v>
      </c>
      <c r="C6046" s="1" t="s">
        <v>19084</v>
      </c>
      <c r="D6046" s="1" t="str">
        <f t="shared" si="753"/>
        <v>Via Lungomare Gramsci Sud 1 1</v>
      </c>
      <c r="E6046" s="1" t="s">
        <v>18088</v>
      </c>
      <c r="F6046" s="1" t="s">
        <v>18088</v>
      </c>
      <c r="G6046" t="str">
        <f t="shared" si="752"/>
        <v>Porto San Giorgio</v>
      </c>
      <c r="H6046" s="1" t="s">
        <v>19106</v>
      </c>
      <c r="I6046" s="1" t="str">
        <f t="shared" si="754"/>
        <v>EMAIL</v>
      </c>
      <c r="J6046" s="1" t="str">
        <f t="shared" si="755"/>
        <v xml:space="preserve"> </v>
      </c>
      <c r="K6046" t="s">
        <v>19718</v>
      </c>
      <c r="L6046" t="str">
        <f t="shared" si="756"/>
        <v>SITO</v>
      </c>
      <c r="M6046" t="str">
        <f t="shared" si="757"/>
        <v xml:space="preserve"> </v>
      </c>
      <c r="N6046" t="str">
        <f t="shared" si="758"/>
        <v>N/a</v>
      </c>
      <c r="O6046" t="str">
        <f t="shared" si="759"/>
        <v>N/a</v>
      </c>
      <c r="S6046" s="1" t="s">
        <v>19105</v>
      </c>
    </row>
    <row r="6047" spans="1:19" ht="14.4" x14ac:dyDescent="0.3">
      <c r="A6047" s="1" t="s">
        <v>679</v>
      </c>
      <c r="B6047" s="1" t="s">
        <v>19107</v>
      </c>
      <c r="C6047" s="1" t="s">
        <v>19084</v>
      </c>
      <c r="D6047" s="1" t="str">
        <f t="shared" si="753"/>
        <v>Via Lungomare Gramsci Sud 1 1</v>
      </c>
      <c r="E6047" s="1" t="s">
        <v>18088</v>
      </c>
      <c r="F6047" s="1" t="s">
        <v>18088</v>
      </c>
      <c r="G6047" t="str">
        <f t="shared" si="752"/>
        <v>Porto San Giorgio</v>
      </c>
      <c r="H6047" s="1" t="s">
        <v>19108</v>
      </c>
      <c r="I6047" s="1" t="str">
        <f t="shared" si="754"/>
        <v>EMAIL</v>
      </c>
      <c r="J6047" s="1" t="str">
        <f t="shared" si="755"/>
        <v xml:space="preserve"> </v>
      </c>
      <c r="K6047" t="s">
        <v>19718</v>
      </c>
      <c r="L6047" t="str">
        <f t="shared" si="756"/>
        <v>SITO</v>
      </c>
      <c r="M6047" t="str">
        <f t="shared" si="757"/>
        <v xml:space="preserve"> </v>
      </c>
      <c r="N6047" t="str">
        <f t="shared" si="758"/>
        <v>N/a</v>
      </c>
      <c r="O6047" t="str">
        <f t="shared" si="759"/>
        <v>N/a</v>
      </c>
      <c r="S6047" s="1" t="s">
        <v>19107</v>
      </c>
    </row>
    <row r="6048" spans="1:19" ht="14.4" x14ac:dyDescent="0.3">
      <c r="A6048" s="1" t="s">
        <v>679</v>
      </c>
      <c r="B6048" s="1" t="s">
        <v>19109</v>
      </c>
      <c r="C6048" s="1" t="s">
        <v>19054</v>
      </c>
      <c r="D6048" s="1" t="str">
        <f t="shared" si="753"/>
        <v>Lungomare Gramsci 1 1</v>
      </c>
      <c r="E6048" s="1" t="s">
        <v>18088</v>
      </c>
      <c r="F6048" s="1" t="s">
        <v>18088</v>
      </c>
      <c r="G6048" t="str">
        <f t="shared" si="752"/>
        <v>Porto San Giorgio</v>
      </c>
      <c r="H6048" s="1" t="s">
        <v>19110</v>
      </c>
      <c r="I6048" s="1" t="str">
        <f t="shared" si="754"/>
        <v>EMAIL</v>
      </c>
      <c r="J6048" s="1" t="str">
        <f t="shared" si="755"/>
        <v xml:space="preserve"> </v>
      </c>
      <c r="K6048" s="1" t="s">
        <v>19110</v>
      </c>
      <c r="L6048" t="str">
        <f t="shared" si="756"/>
        <v>EMAIL</v>
      </c>
      <c r="M6048" t="str">
        <f t="shared" si="757"/>
        <v>mirelladelmoro@virgilio.it</v>
      </c>
      <c r="N6048" t="str">
        <f t="shared" si="758"/>
        <v>N/a</v>
      </c>
      <c r="O6048" t="str">
        <f t="shared" si="759"/>
        <v>mirelladelmoro@virgilio.it</v>
      </c>
      <c r="S6048" s="1" t="s">
        <v>19109</v>
      </c>
    </row>
    <row r="6049" spans="1:19" ht="14.4" x14ac:dyDescent="0.3">
      <c r="A6049" s="1" t="s">
        <v>679</v>
      </c>
      <c r="B6049" s="1" t="s">
        <v>5711</v>
      </c>
      <c r="C6049" s="1" t="s">
        <v>19054</v>
      </c>
      <c r="D6049" s="1" t="str">
        <f t="shared" si="753"/>
        <v>Lungomare Gramsci 1 1</v>
      </c>
      <c r="E6049" s="1" t="s">
        <v>18088</v>
      </c>
      <c r="F6049" s="1" t="s">
        <v>18088</v>
      </c>
      <c r="G6049" t="str">
        <f t="shared" si="752"/>
        <v>Porto San Giorgio</v>
      </c>
      <c r="H6049" s="1" t="s">
        <v>19111</v>
      </c>
      <c r="I6049" s="1" t="str">
        <f t="shared" si="754"/>
        <v>EMAIL</v>
      </c>
      <c r="J6049" s="1" t="str">
        <f t="shared" si="755"/>
        <v xml:space="preserve"> </v>
      </c>
      <c r="K6049" t="s">
        <v>19718</v>
      </c>
      <c r="L6049" t="str">
        <f t="shared" si="756"/>
        <v>SITO</v>
      </c>
      <c r="M6049" t="str">
        <f t="shared" si="757"/>
        <v xml:space="preserve"> </v>
      </c>
      <c r="N6049" t="str">
        <f t="shared" si="758"/>
        <v>N/a</v>
      </c>
      <c r="O6049" t="str">
        <f t="shared" si="759"/>
        <v>N/a</v>
      </c>
      <c r="S6049" s="1" t="s">
        <v>5711</v>
      </c>
    </row>
    <row r="6050" spans="1:19" ht="14.4" x14ac:dyDescent="0.3">
      <c r="A6050" s="1" t="s">
        <v>679</v>
      </c>
      <c r="B6050" s="1" t="s">
        <v>19112</v>
      </c>
      <c r="C6050" s="1" t="s">
        <v>19074</v>
      </c>
      <c r="D6050" s="1" t="str">
        <f t="shared" si="753"/>
        <v>Viale Antonio Gramsci 1 1</v>
      </c>
      <c r="E6050" s="1" t="s">
        <v>18088</v>
      </c>
      <c r="F6050" s="1" t="s">
        <v>18088</v>
      </c>
      <c r="G6050" t="str">
        <f t="shared" si="752"/>
        <v>Porto San Giorgio</v>
      </c>
      <c r="H6050" s="1" t="s">
        <v>19113</v>
      </c>
      <c r="I6050" s="1" t="str">
        <f t="shared" si="754"/>
        <v>EMAIL</v>
      </c>
      <c r="J6050" s="1" t="str">
        <f t="shared" si="755"/>
        <v xml:space="preserve"> </v>
      </c>
      <c r="K6050" t="s">
        <v>19718</v>
      </c>
      <c r="L6050" t="str">
        <f t="shared" si="756"/>
        <v>SITO</v>
      </c>
      <c r="M6050" t="str">
        <f t="shared" si="757"/>
        <v xml:space="preserve"> </v>
      </c>
      <c r="N6050" t="str">
        <f t="shared" si="758"/>
        <v>N/a</v>
      </c>
      <c r="O6050" t="str">
        <f t="shared" si="759"/>
        <v>N/a</v>
      </c>
      <c r="S6050" s="1" t="s">
        <v>19112</v>
      </c>
    </row>
    <row r="6051" spans="1:19" ht="14.4" x14ac:dyDescent="0.3">
      <c r="A6051" s="1" t="s">
        <v>679</v>
      </c>
      <c r="B6051" s="1" t="s">
        <v>19112</v>
      </c>
      <c r="C6051" s="1" t="s">
        <v>19074</v>
      </c>
      <c r="D6051" s="1" t="str">
        <f t="shared" si="753"/>
        <v>Viale Antonio Gramsci 1 1</v>
      </c>
      <c r="E6051" s="1" t="s">
        <v>18088</v>
      </c>
      <c r="F6051" s="1" t="s">
        <v>18088</v>
      </c>
      <c r="G6051" t="str">
        <f t="shared" si="752"/>
        <v>Porto San Giorgio</v>
      </c>
      <c r="H6051" s="1" t="s">
        <v>19113</v>
      </c>
      <c r="I6051" s="1" t="str">
        <f t="shared" si="754"/>
        <v>EMAIL</v>
      </c>
      <c r="J6051" s="1" t="str">
        <f t="shared" si="755"/>
        <v xml:space="preserve"> </v>
      </c>
      <c r="K6051" t="s">
        <v>19718</v>
      </c>
      <c r="L6051" t="str">
        <f t="shared" si="756"/>
        <v>SITO</v>
      </c>
      <c r="M6051" t="str">
        <f t="shared" si="757"/>
        <v xml:space="preserve"> </v>
      </c>
      <c r="N6051" t="str">
        <f t="shared" si="758"/>
        <v>N/a</v>
      </c>
      <c r="O6051" t="str">
        <f t="shared" si="759"/>
        <v>N/a</v>
      </c>
      <c r="S6051" s="1" t="s">
        <v>19112</v>
      </c>
    </row>
    <row r="6052" spans="1:19" ht="14.4" x14ac:dyDescent="0.3">
      <c r="A6052" s="1" t="s">
        <v>679</v>
      </c>
      <c r="B6052" s="1" t="s">
        <v>19114</v>
      </c>
      <c r="C6052" s="1" t="s">
        <v>19054</v>
      </c>
      <c r="D6052" s="1" t="str">
        <f t="shared" si="753"/>
        <v>Lungomare Gramsci 1 1</v>
      </c>
      <c r="E6052" s="1" t="s">
        <v>18088</v>
      </c>
      <c r="F6052" s="1" t="s">
        <v>18088</v>
      </c>
      <c r="G6052" t="str">
        <f t="shared" si="752"/>
        <v>Porto San Giorgio</v>
      </c>
      <c r="H6052" t="s">
        <v>19718</v>
      </c>
      <c r="I6052" s="1" t="str">
        <f t="shared" si="754"/>
        <v>SITO</v>
      </c>
      <c r="J6052" s="1" t="str">
        <f t="shared" si="755"/>
        <v>N/a</v>
      </c>
      <c r="K6052" t="s">
        <v>19718</v>
      </c>
      <c r="L6052" t="str">
        <f t="shared" si="756"/>
        <v>SITO</v>
      </c>
      <c r="M6052" t="str">
        <f t="shared" si="757"/>
        <v xml:space="preserve"> </v>
      </c>
      <c r="N6052" t="str">
        <f t="shared" si="758"/>
        <v>N/a</v>
      </c>
      <c r="O6052" t="str">
        <f t="shared" si="759"/>
        <v>N/a</v>
      </c>
      <c r="S6052" s="1" t="s">
        <v>19114</v>
      </c>
    </row>
    <row r="6053" spans="1:19" ht="14.4" x14ac:dyDescent="0.3">
      <c r="A6053" s="1" t="s">
        <v>679</v>
      </c>
      <c r="B6053" s="1" t="s">
        <v>19115</v>
      </c>
      <c r="C6053" s="1" t="s">
        <v>19054</v>
      </c>
      <c r="D6053" s="1" t="str">
        <f t="shared" si="753"/>
        <v>Lungomare Gramsci 1 1</v>
      </c>
      <c r="E6053" s="1" t="s">
        <v>18088</v>
      </c>
      <c r="F6053" s="1" t="s">
        <v>18088</v>
      </c>
      <c r="G6053" t="str">
        <f t="shared" si="752"/>
        <v>Porto San Giorgio</v>
      </c>
      <c r="H6053" t="s">
        <v>19718</v>
      </c>
      <c r="I6053" s="1" t="str">
        <f t="shared" si="754"/>
        <v>SITO</v>
      </c>
      <c r="J6053" s="1" t="str">
        <f t="shared" si="755"/>
        <v>N/a</v>
      </c>
      <c r="K6053" t="s">
        <v>19718</v>
      </c>
      <c r="L6053" t="str">
        <f t="shared" si="756"/>
        <v>SITO</v>
      </c>
      <c r="M6053" t="str">
        <f t="shared" si="757"/>
        <v xml:space="preserve"> </v>
      </c>
      <c r="N6053" t="str">
        <f t="shared" si="758"/>
        <v>N/a</v>
      </c>
      <c r="O6053" t="str">
        <f t="shared" si="759"/>
        <v>N/a</v>
      </c>
      <c r="S6053" s="1" t="s">
        <v>19115</v>
      </c>
    </row>
    <row r="6054" spans="1:19" ht="14.4" x14ac:dyDescent="0.3">
      <c r="A6054" s="1" t="s">
        <v>679</v>
      </c>
      <c r="B6054" s="1" t="s">
        <v>17316</v>
      </c>
      <c r="C6054" s="1" t="s">
        <v>19054</v>
      </c>
      <c r="D6054" s="1" t="str">
        <f t="shared" si="753"/>
        <v>Lungomare Gramsci 1 1</v>
      </c>
      <c r="E6054" s="1" t="s">
        <v>18088</v>
      </c>
      <c r="F6054" s="1" t="s">
        <v>18088</v>
      </c>
      <c r="G6054" t="str">
        <f t="shared" si="752"/>
        <v>Porto San Giorgio</v>
      </c>
      <c r="H6054" s="1" t="s">
        <v>19116</v>
      </c>
      <c r="I6054" s="1" t="str">
        <f t="shared" si="754"/>
        <v>EMAIL</v>
      </c>
      <c r="J6054" s="1" t="str">
        <f t="shared" si="755"/>
        <v xml:space="preserve"> </v>
      </c>
      <c r="K6054" t="s">
        <v>19718</v>
      </c>
      <c r="L6054" t="str">
        <f t="shared" si="756"/>
        <v>SITO</v>
      </c>
      <c r="M6054" t="str">
        <f t="shared" si="757"/>
        <v xml:space="preserve"> </v>
      </c>
      <c r="N6054" t="str">
        <f t="shared" si="758"/>
        <v>N/a</v>
      </c>
      <c r="O6054" t="str">
        <f t="shared" si="759"/>
        <v>N/a</v>
      </c>
      <c r="S6054" s="1" t="s">
        <v>17316</v>
      </c>
    </row>
    <row r="6055" spans="1:19" ht="14.4" x14ac:dyDescent="0.3">
      <c r="A6055" s="1" t="s">
        <v>679</v>
      </c>
      <c r="B6055" s="1" t="s">
        <v>1119</v>
      </c>
      <c r="C6055" s="1" t="s">
        <v>19054</v>
      </c>
      <c r="D6055" s="1" t="str">
        <f t="shared" si="753"/>
        <v>Lungomare Gramsci 1 1</v>
      </c>
      <c r="E6055" s="1" t="s">
        <v>18088</v>
      </c>
      <c r="F6055" s="1" t="s">
        <v>18088</v>
      </c>
      <c r="G6055" t="str">
        <f t="shared" si="752"/>
        <v>Porto San Giorgio</v>
      </c>
      <c r="H6055" t="s">
        <v>19718</v>
      </c>
      <c r="I6055" s="1" t="str">
        <f t="shared" si="754"/>
        <v>SITO</v>
      </c>
      <c r="J6055" s="1" t="str">
        <f t="shared" si="755"/>
        <v>N/a</v>
      </c>
      <c r="K6055" t="s">
        <v>19718</v>
      </c>
      <c r="L6055" t="str">
        <f t="shared" si="756"/>
        <v>SITO</v>
      </c>
      <c r="M6055" t="str">
        <f t="shared" si="757"/>
        <v xml:space="preserve"> </v>
      </c>
      <c r="N6055" t="str">
        <f t="shared" si="758"/>
        <v>N/a</v>
      </c>
      <c r="O6055" t="str">
        <f t="shared" si="759"/>
        <v>N/a</v>
      </c>
      <c r="S6055" s="1" t="s">
        <v>1119</v>
      </c>
    </row>
    <row r="6056" spans="1:19" ht="14.4" x14ac:dyDescent="0.3">
      <c r="A6056" s="1" t="s">
        <v>679</v>
      </c>
      <c r="B6056" s="1" t="s">
        <v>19117</v>
      </c>
      <c r="C6056" s="1" t="s">
        <v>19054</v>
      </c>
      <c r="D6056" s="1" t="str">
        <f t="shared" si="753"/>
        <v>Lungomare Gramsci 1 1</v>
      </c>
      <c r="E6056" s="1" t="s">
        <v>18088</v>
      </c>
      <c r="F6056" s="1" t="s">
        <v>18088</v>
      </c>
      <c r="G6056" t="str">
        <f t="shared" si="752"/>
        <v>Porto San Giorgio</v>
      </c>
      <c r="H6056" s="1" t="s">
        <v>19118</v>
      </c>
      <c r="I6056" s="1" t="str">
        <f t="shared" si="754"/>
        <v>EMAIL</v>
      </c>
      <c r="J6056" s="1" t="str">
        <f t="shared" si="755"/>
        <v xml:space="preserve"> </v>
      </c>
      <c r="K6056" t="s">
        <v>19718</v>
      </c>
      <c r="L6056" t="str">
        <f t="shared" si="756"/>
        <v>SITO</v>
      </c>
      <c r="M6056" t="str">
        <f t="shared" si="757"/>
        <v xml:space="preserve"> </v>
      </c>
      <c r="N6056" t="str">
        <f t="shared" si="758"/>
        <v>N/a</v>
      </c>
      <c r="O6056" t="str">
        <f t="shared" si="759"/>
        <v>N/a</v>
      </c>
      <c r="S6056" s="1" t="s">
        <v>19117</v>
      </c>
    </row>
    <row r="6057" spans="1:19" ht="14.4" x14ac:dyDescent="0.3">
      <c r="A6057" s="1" t="s">
        <v>679</v>
      </c>
      <c r="B6057" s="1" t="s">
        <v>19119</v>
      </c>
      <c r="C6057" s="1" t="s">
        <v>19054</v>
      </c>
      <c r="D6057" s="1" t="str">
        <f t="shared" si="753"/>
        <v>Lungomare Gramsci 1 1</v>
      </c>
      <c r="E6057" s="1" t="s">
        <v>18088</v>
      </c>
      <c r="F6057" s="1" t="s">
        <v>18088</v>
      </c>
      <c r="G6057" t="str">
        <f t="shared" si="752"/>
        <v>Porto San Giorgio</v>
      </c>
      <c r="H6057" t="s">
        <v>19718</v>
      </c>
      <c r="I6057" s="1" t="str">
        <f t="shared" si="754"/>
        <v>SITO</v>
      </c>
      <c r="J6057" s="1" t="str">
        <f t="shared" si="755"/>
        <v>N/a</v>
      </c>
      <c r="K6057" t="s">
        <v>19718</v>
      </c>
      <c r="L6057" t="str">
        <f t="shared" si="756"/>
        <v>SITO</v>
      </c>
      <c r="M6057" t="str">
        <f t="shared" si="757"/>
        <v xml:space="preserve"> </v>
      </c>
      <c r="N6057" t="str">
        <f t="shared" si="758"/>
        <v>N/a</v>
      </c>
      <c r="O6057" t="str">
        <f t="shared" si="759"/>
        <v>N/a</v>
      </c>
      <c r="S6057" s="1" t="s">
        <v>19119</v>
      </c>
    </row>
    <row r="6058" spans="1:19" ht="14.4" x14ac:dyDescent="0.3">
      <c r="A6058" s="1" t="s">
        <v>679</v>
      </c>
      <c r="B6058" s="1" t="s">
        <v>19120</v>
      </c>
      <c r="C6058" s="1" t="s">
        <v>19121</v>
      </c>
      <c r="D6058" s="1" t="str">
        <f t="shared" si="753"/>
        <v>Lungomare Gramsci 12 12</v>
      </c>
      <c r="E6058" s="1" t="s">
        <v>18088</v>
      </c>
      <c r="F6058" s="1" t="s">
        <v>18088</v>
      </c>
      <c r="G6058" t="str">
        <f t="shared" si="752"/>
        <v>Porto San Giorgio</v>
      </c>
      <c r="H6058" t="s">
        <v>19718</v>
      </c>
      <c r="I6058" s="1" t="str">
        <f t="shared" si="754"/>
        <v>SITO</v>
      </c>
      <c r="J6058" s="1" t="str">
        <f t="shared" si="755"/>
        <v>N/a</v>
      </c>
      <c r="K6058" t="s">
        <v>19718</v>
      </c>
      <c r="L6058" t="str">
        <f t="shared" si="756"/>
        <v>SITO</v>
      </c>
      <c r="M6058" t="str">
        <f t="shared" si="757"/>
        <v xml:space="preserve"> </v>
      </c>
      <c r="N6058" t="str">
        <f t="shared" si="758"/>
        <v>N/a</v>
      </c>
      <c r="O6058" t="str">
        <f t="shared" si="759"/>
        <v>N/a</v>
      </c>
      <c r="S6058" s="1" t="s">
        <v>19120</v>
      </c>
    </row>
    <row r="6059" spans="1:19" ht="14.4" x14ac:dyDescent="0.3">
      <c r="A6059" s="1" t="s">
        <v>679</v>
      </c>
      <c r="B6059" s="1" t="s">
        <v>19122</v>
      </c>
      <c r="C6059" s="1" t="s">
        <v>19123</v>
      </c>
      <c r="D6059" s="1" t="str">
        <f t="shared" si="753"/>
        <v>Lungomare Gramsci Centro 1 1</v>
      </c>
      <c r="E6059" s="1" t="s">
        <v>18088</v>
      </c>
      <c r="F6059" s="1" t="s">
        <v>18088</v>
      </c>
      <c r="G6059" t="str">
        <f t="shared" si="752"/>
        <v>Porto San Giorgio</v>
      </c>
      <c r="H6059" t="s">
        <v>19718</v>
      </c>
      <c r="I6059" s="1" t="str">
        <f t="shared" si="754"/>
        <v>SITO</v>
      </c>
      <c r="J6059" s="1" t="str">
        <f t="shared" si="755"/>
        <v>N/a</v>
      </c>
      <c r="K6059" t="s">
        <v>19718</v>
      </c>
      <c r="L6059" t="str">
        <f t="shared" si="756"/>
        <v>SITO</v>
      </c>
      <c r="M6059" t="str">
        <f t="shared" si="757"/>
        <v xml:space="preserve"> </v>
      </c>
      <c r="N6059" t="str">
        <f t="shared" si="758"/>
        <v>N/a</v>
      </c>
      <c r="O6059" t="str">
        <f t="shared" si="759"/>
        <v>N/a</v>
      </c>
      <c r="S6059" s="1" t="s">
        <v>19122</v>
      </c>
    </row>
    <row r="6060" spans="1:19" ht="14.4" x14ac:dyDescent="0.3">
      <c r="A6060" s="1" t="s">
        <v>679</v>
      </c>
      <c r="B6060" s="1" t="s">
        <v>19124</v>
      </c>
      <c r="C6060" s="1" t="s">
        <v>19074</v>
      </c>
      <c r="D6060" s="1" t="str">
        <f t="shared" si="753"/>
        <v>Viale Antonio Gramsci 1 1</v>
      </c>
      <c r="E6060" s="1" t="s">
        <v>18088</v>
      </c>
      <c r="F6060" s="1" t="s">
        <v>19125</v>
      </c>
      <c r="G6060" t="str">
        <f t="shared" si="752"/>
        <v>Porto San Giorigo</v>
      </c>
      <c r="H6060" t="s">
        <v>19718</v>
      </c>
      <c r="I6060" s="1" t="str">
        <f t="shared" si="754"/>
        <v>SITO</v>
      </c>
      <c r="J6060" s="1" t="str">
        <f t="shared" si="755"/>
        <v>N/a</v>
      </c>
      <c r="K6060" t="s">
        <v>19718</v>
      </c>
      <c r="L6060" t="str">
        <f t="shared" si="756"/>
        <v>SITO</v>
      </c>
      <c r="M6060" t="str">
        <f t="shared" si="757"/>
        <v xml:space="preserve"> </v>
      </c>
      <c r="N6060" t="str">
        <f t="shared" si="758"/>
        <v>N/a</v>
      </c>
      <c r="O6060" t="str">
        <f t="shared" si="759"/>
        <v>N/a</v>
      </c>
      <c r="S6060" s="1" t="s">
        <v>19124</v>
      </c>
    </row>
    <row r="6061" spans="1:19" ht="14.4" x14ac:dyDescent="0.3">
      <c r="A6061" s="1" t="s">
        <v>679</v>
      </c>
      <c r="B6061" s="1" t="s">
        <v>17125</v>
      </c>
      <c r="C6061" t="s">
        <v>19718</v>
      </c>
      <c r="D6061" s="1" t="str">
        <f t="shared" si="753"/>
        <v>N/A</v>
      </c>
      <c r="E6061" s="1" t="s">
        <v>18088</v>
      </c>
      <c r="F6061" s="1" t="s">
        <v>18088</v>
      </c>
      <c r="G6061" t="str">
        <f t="shared" si="752"/>
        <v>Porto San Giorgio</v>
      </c>
      <c r="H6061" s="1" t="s">
        <v>19126</v>
      </c>
      <c r="I6061" s="1" t="str">
        <f t="shared" si="754"/>
        <v>EMAIL</v>
      </c>
      <c r="J6061" s="1" t="str">
        <f t="shared" si="755"/>
        <v xml:space="preserve"> </v>
      </c>
      <c r="K6061" t="s">
        <v>19718</v>
      </c>
      <c r="L6061" t="str">
        <f t="shared" si="756"/>
        <v>SITO</v>
      </c>
      <c r="M6061" t="str">
        <f t="shared" si="757"/>
        <v xml:space="preserve"> </v>
      </c>
      <c r="N6061" t="str">
        <f t="shared" si="758"/>
        <v>N/a</v>
      </c>
      <c r="O6061" t="str">
        <f t="shared" si="759"/>
        <v>N/a</v>
      </c>
      <c r="S6061" s="1" t="s">
        <v>17125</v>
      </c>
    </row>
    <row r="6062" spans="1:19" ht="14.4" x14ac:dyDescent="0.3">
      <c r="A6062" s="1" t="s">
        <v>679</v>
      </c>
      <c r="B6062" s="1" t="s">
        <v>19127</v>
      </c>
      <c r="C6062" s="1" t="s">
        <v>19054</v>
      </c>
      <c r="D6062" s="1" t="str">
        <f t="shared" si="753"/>
        <v>Lungomare Gramsci 1 1</v>
      </c>
      <c r="E6062" s="1" t="s">
        <v>18088</v>
      </c>
      <c r="F6062" s="1" t="s">
        <v>18088</v>
      </c>
      <c r="G6062" t="str">
        <f t="shared" si="752"/>
        <v>Porto San Giorgio</v>
      </c>
      <c r="H6062" s="1" t="s">
        <v>19128</v>
      </c>
      <c r="I6062" s="1" t="str">
        <f t="shared" si="754"/>
        <v>EMAIL</v>
      </c>
      <c r="J6062" s="1" t="str">
        <f t="shared" si="755"/>
        <v xml:space="preserve"> </v>
      </c>
      <c r="K6062" t="s">
        <v>19718</v>
      </c>
      <c r="L6062" t="str">
        <f t="shared" si="756"/>
        <v>SITO</v>
      </c>
      <c r="M6062" t="str">
        <f t="shared" si="757"/>
        <v xml:space="preserve"> </v>
      </c>
      <c r="N6062" t="str">
        <f t="shared" si="758"/>
        <v>N/a</v>
      </c>
      <c r="O6062" t="str">
        <f t="shared" si="759"/>
        <v>N/a</v>
      </c>
      <c r="S6062" s="1" t="s">
        <v>19127</v>
      </c>
    </row>
    <row r="6063" spans="1:19" ht="14.4" x14ac:dyDescent="0.3">
      <c r="A6063" s="1" t="s">
        <v>679</v>
      </c>
      <c r="B6063" s="1" t="s">
        <v>19129</v>
      </c>
      <c r="C6063" s="1" t="s">
        <v>19054</v>
      </c>
      <c r="D6063" s="1" t="str">
        <f t="shared" si="753"/>
        <v>Lungomare Gramsci 1 1</v>
      </c>
      <c r="E6063" s="1" t="s">
        <v>18088</v>
      </c>
      <c r="F6063" s="1" t="s">
        <v>18088</v>
      </c>
      <c r="G6063" t="str">
        <f t="shared" si="752"/>
        <v>Porto San Giorgio</v>
      </c>
      <c r="H6063" s="1" t="s">
        <v>19130</v>
      </c>
      <c r="I6063" s="1" t="str">
        <f t="shared" si="754"/>
        <v>EMAIL</v>
      </c>
      <c r="J6063" s="1" t="str">
        <f t="shared" si="755"/>
        <v xml:space="preserve"> </v>
      </c>
      <c r="K6063" t="s">
        <v>19718</v>
      </c>
      <c r="L6063" t="str">
        <f t="shared" si="756"/>
        <v>SITO</v>
      </c>
      <c r="M6063" t="str">
        <f t="shared" si="757"/>
        <v xml:space="preserve"> </v>
      </c>
      <c r="N6063" t="str">
        <f t="shared" si="758"/>
        <v>N/a</v>
      </c>
      <c r="O6063" t="str">
        <f t="shared" si="759"/>
        <v>N/a</v>
      </c>
      <c r="S6063" s="1" t="s">
        <v>19129</v>
      </c>
    </row>
    <row r="6064" spans="1:19" ht="14.4" x14ac:dyDescent="0.3">
      <c r="A6064" s="1" t="s">
        <v>679</v>
      </c>
      <c r="B6064" s="1" t="s">
        <v>15478</v>
      </c>
      <c r="C6064" s="1" t="s">
        <v>19054</v>
      </c>
      <c r="D6064" s="1" t="str">
        <f t="shared" si="753"/>
        <v>Lungomare Gramsci 1 1</v>
      </c>
      <c r="E6064" s="1" t="s">
        <v>18088</v>
      </c>
      <c r="F6064" s="1" t="s">
        <v>18088</v>
      </c>
      <c r="G6064" t="str">
        <f t="shared" si="752"/>
        <v>Porto San Giorgio</v>
      </c>
      <c r="H6064" s="1" t="s">
        <v>19131</v>
      </c>
      <c r="I6064" s="1" t="str">
        <f t="shared" si="754"/>
        <v>EMAIL</v>
      </c>
      <c r="J6064" s="1" t="str">
        <f t="shared" si="755"/>
        <v xml:space="preserve"> </v>
      </c>
      <c r="K6064" t="s">
        <v>19718</v>
      </c>
      <c r="L6064" t="str">
        <f t="shared" si="756"/>
        <v>SITO</v>
      </c>
      <c r="M6064" t="str">
        <f t="shared" si="757"/>
        <v xml:space="preserve"> </v>
      </c>
      <c r="N6064" t="str">
        <f t="shared" si="758"/>
        <v>N/a</v>
      </c>
      <c r="O6064" t="str">
        <f t="shared" si="759"/>
        <v>N/a</v>
      </c>
      <c r="S6064" s="1" t="s">
        <v>15478</v>
      </c>
    </row>
    <row r="6065" spans="1:19" ht="14.4" x14ac:dyDescent="0.3">
      <c r="A6065" s="1" t="s">
        <v>679</v>
      </c>
      <c r="B6065" s="1" t="s">
        <v>19132</v>
      </c>
      <c r="C6065" s="1" t="s">
        <v>19074</v>
      </c>
      <c r="D6065" s="1" t="str">
        <f t="shared" si="753"/>
        <v>Viale Antonio Gramsci 1 1</v>
      </c>
      <c r="E6065" s="1" t="s">
        <v>18088</v>
      </c>
      <c r="F6065" s="1" t="s">
        <v>18088</v>
      </c>
      <c r="G6065" t="str">
        <f t="shared" si="752"/>
        <v>Porto San Giorgio</v>
      </c>
      <c r="H6065" t="s">
        <v>19718</v>
      </c>
      <c r="I6065" s="1" t="str">
        <f t="shared" si="754"/>
        <v>SITO</v>
      </c>
      <c r="J6065" s="1" t="str">
        <f t="shared" si="755"/>
        <v>N/a</v>
      </c>
      <c r="K6065" t="s">
        <v>19718</v>
      </c>
      <c r="L6065" t="str">
        <f t="shared" si="756"/>
        <v>SITO</v>
      </c>
      <c r="M6065" t="str">
        <f t="shared" si="757"/>
        <v xml:space="preserve"> </v>
      </c>
      <c r="N6065" t="str">
        <f t="shared" si="758"/>
        <v>N/a</v>
      </c>
      <c r="O6065" t="str">
        <f t="shared" si="759"/>
        <v>N/a</v>
      </c>
      <c r="S6065" s="1" t="s">
        <v>19132</v>
      </c>
    </row>
    <row r="6066" spans="1:19" ht="14.4" x14ac:dyDescent="0.3">
      <c r="A6066" s="1" t="s">
        <v>679</v>
      </c>
      <c r="B6066" s="1" t="s">
        <v>19133</v>
      </c>
      <c r="C6066" s="1" t="s">
        <v>19074</v>
      </c>
      <c r="D6066" s="1" t="str">
        <f t="shared" si="753"/>
        <v>Viale Antonio Gramsci 1 1</v>
      </c>
      <c r="E6066" s="1" t="s">
        <v>18088</v>
      </c>
      <c r="F6066" s="1" t="s">
        <v>18088</v>
      </c>
      <c r="G6066" t="str">
        <f t="shared" si="752"/>
        <v>Porto San Giorgio</v>
      </c>
      <c r="H6066" t="s">
        <v>19718</v>
      </c>
      <c r="I6066" s="1" t="str">
        <f t="shared" si="754"/>
        <v>SITO</v>
      </c>
      <c r="J6066" s="1" t="str">
        <f t="shared" si="755"/>
        <v>N/a</v>
      </c>
      <c r="K6066" t="s">
        <v>19718</v>
      </c>
      <c r="L6066" t="str">
        <f t="shared" si="756"/>
        <v>SITO</v>
      </c>
      <c r="M6066" t="str">
        <f t="shared" si="757"/>
        <v xml:space="preserve"> </v>
      </c>
      <c r="N6066" t="str">
        <f t="shared" si="758"/>
        <v>N/a</v>
      </c>
      <c r="O6066" t="str">
        <f t="shared" si="759"/>
        <v>N/a</v>
      </c>
      <c r="S6066" s="1" t="s">
        <v>19133</v>
      </c>
    </row>
    <row r="6067" spans="1:19" ht="14.4" x14ac:dyDescent="0.3">
      <c r="A6067" s="1" t="s">
        <v>679</v>
      </c>
      <c r="B6067" s="1" t="s">
        <v>19134</v>
      </c>
      <c r="C6067" s="1" t="s">
        <v>19054</v>
      </c>
      <c r="D6067" s="1" t="str">
        <f t="shared" si="753"/>
        <v>Lungomare Gramsci 1 1</v>
      </c>
      <c r="E6067" s="1" t="s">
        <v>18088</v>
      </c>
      <c r="F6067" s="1" t="s">
        <v>18088</v>
      </c>
      <c r="G6067" t="str">
        <f t="shared" si="752"/>
        <v>Porto San Giorgio</v>
      </c>
      <c r="H6067" t="s">
        <v>19718</v>
      </c>
      <c r="I6067" s="1" t="str">
        <f t="shared" si="754"/>
        <v>SITO</v>
      </c>
      <c r="J6067" s="1" t="str">
        <f t="shared" si="755"/>
        <v>N/a</v>
      </c>
      <c r="K6067" t="s">
        <v>19718</v>
      </c>
      <c r="L6067" t="str">
        <f t="shared" si="756"/>
        <v>SITO</v>
      </c>
      <c r="M6067" t="str">
        <f t="shared" si="757"/>
        <v xml:space="preserve"> </v>
      </c>
      <c r="N6067" t="str">
        <f t="shared" si="758"/>
        <v>N/a</v>
      </c>
      <c r="O6067" t="str">
        <f t="shared" si="759"/>
        <v>N/a</v>
      </c>
      <c r="S6067" s="1" t="s">
        <v>19134</v>
      </c>
    </row>
    <row r="6068" spans="1:19" ht="14.4" x14ac:dyDescent="0.3">
      <c r="A6068" s="1" t="s">
        <v>679</v>
      </c>
      <c r="B6068" s="1" t="s">
        <v>19135</v>
      </c>
      <c r="C6068" s="1" t="s">
        <v>19054</v>
      </c>
      <c r="D6068" s="1" t="str">
        <f t="shared" si="753"/>
        <v>Lungomare Gramsci 1 1</v>
      </c>
      <c r="E6068" s="1" t="s">
        <v>18088</v>
      </c>
      <c r="F6068" s="1" t="s">
        <v>18088</v>
      </c>
      <c r="G6068" t="str">
        <f t="shared" si="752"/>
        <v>Porto San Giorgio</v>
      </c>
      <c r="H6068" s="1" t="s">
        <v>19136</v>
      </c>
      <c r="I6068" s="1" t="str">
        <f t="shared" si="754"/>
        <v>EMAIL</v>
      </c>
      <c r="J6068" s="1" t="str">
        <f t="shared" si="755"/>
        <v xml:space="preserve"> </v>
      </c>
      <c r="K6068" t="s">
        <v>19718</v>
      </c>
      <c r="L6068" t="str">
        <f t="shared" si="756"/>
        <v>SITO</v>
      </c>
      <c r="M6068" t="str">
        <f t="shared" si="757"/>
        <v xml:space="preserve"> </v>
      </c>
      <c r="N6068" t="str">
        <f t="shared" si="758"/>
        <v>N/a</v>
      </c>
      <c r="O6068" t="str">
        <f t="shared" si="759"/>
        <v>N/a</v>
      </c>
      <c r="S6068" s="1" t="s">
        <v>19135</v>
      </c>
    </row>
    <row r="6069" spans="1:19" ht="14.4" x14ac:dyDescent="0.3">
      <c r="A6069" s="1" t="s">
        <v>679</v>
      </c>
      <c r="B6069" s="1" t="s">
        <v>19137</v>
      </c>
      <c r="C6069" s="1" t="s">
        <v>19138</v>
      </c>
      <c r="D6069" s="1" t="str">
        <f t="shared" si="753"/>
        <v>Lungomare Gramsci 1</v>
      </c>
      <c r="E6069" s="1" t="s">
        <v>18088</v>
      </c>
      <c r="F6069" s="1" t="s">
        <v>18088</v>
      </c>
      <c r="G6069" t="str">
        <f t="shared" si="752"/>
        <v>Porto San Giorgio</v>
      </c>
      <c r="H6069" t="s">
        <v>19718</v>
      </c>
      <c r="I6069" s="1" t="str">
        <f t="shared" si="754"/>
        <v>SITO</v>
      </c>
      <c r="J6069" s="1" t="str">
        <f t="shared" si="755"/>
        <v>N/a</v>
      </c>
      <c r="K6069" s="1" t="s">
        <v>19139</v>
      </c>
      <c r="L6069" t="str">
        <f t="shared" si="756"/>
        <v>EMAIL</v>
      </c>
      <c r="M6069" t="str">
        <f t="shared" si="757"/>
        <v>rodolfo.ragaglia@fastweb.it</v>
      </c>
      <c r="N6069" t="str">
        <f t="shared" si="758"/>
        <v>N/a</v>
      </c>
      <c r="O6069" t="str">
        <f t="shared" si="759"/>
        <v>rodolfo.ragaglia@fastweb.it</v>
      </c>
      <c r="S6069" s="1" t="s">
        <v>19137</v>
      </c>
    </row>
    <row r="6070" spans="1:19" ht="14.4" x14ac:dyDescent="0.3">
      <c r="A6070" s="1" t="s">
        <v>679</v>
      </c>
      <c r="B6070" s="1" t="s">
        <v>19140</v>
      </c>
      <c r="C6070" s="1" t="s">
        <v>19054</v>
      </c>
      <c r="D6070" s="1" t="str">
        <f t="shared" si="753"/>
        <v>Lungomare Gramsci 1 1</v>
      </c>
      <c r="E6070" s="1" t="s">
        <v>18088</v>
      </c>
      <c r="F6070" s="1" t="s">
        <v>18088</v>
      </c>
      <c r="G6070" t="str">
        <f t="shared" si="752"/>
        <v>Porto San Giorgio</v>
      </c>
      <c r="H6070" s="1" t="s">
        <v>19141</v>
      </c>
      <c r="I6070" s="1" t="str">
        <f t="shared" si="754"/>
        <v>EMAIL</v>
      </c>
      <c r="J6070" s="1" t="str">
        <f t="shared" si="755"/>
        <v xml:space="preserve"> </v>
      </c>
      <c r="K6070" t="s">
        <v>19718</v>
      </c>
      <c r="L6070" t="str">
        <f t="shared" si="756"/>
        <v>SITO</v>
      </c>
      <c r="M6070" t="str">
        <f t="shared" si="757"/>
        <v xml:space="preserve"> </v>
      </c>
      <c r="N6070" t="str">
        <f t="shared" si="758"/>
        <v>N/a</v>
      </c>
      <c r="O6070" t="str">
        <f t="shared" si="759"/>
        <v>N/a</v>
      </c>
      <c r="S6070" s="1" t="s">
        <v>19140</v>
      </c>
    </row>
    <row r="6071" spans="1:19" ht="14.4" x14ac:dyDescent="0.3">
      <c r="A6071" s="1" t="s">
        <v>679</v>
      </c>
      <c r="B6071" s="1" t="s">
        <v>19142</v>
      </c>
      <c r="C6071" s="1" t="s">
        <v>19054</v>
      </c>
      <c r="D6071" s="1" t="str">
        <f t="shared" si="753"/>
        <v>Lungomare Gramsci 1 1</v>
      </c>
      <c r="E6071" s="1" t="s">
        <v>18088</v>
      </c>
      <c r="F6071" s="1" t="s">
        <v>18088</v>
      </c>
      <c r="G6071" t="str">
        <f t="shared" si="752"/>
        <v>Porto San Giorgio</v>
      </c>
      <c r="H6071" s="1" t="s">
        <v>19143</v>
      </c>
      <c r="I6071" s="1" t="str">
        <f t="shared" si="754"/>
        <v>EMAIL</v>
      </c>
      <c r="J6071" s="1" t="str">
        <f t="shared" si="755"/>
        <v xml:space="preserve"> </v>
      </c>
      <c r="K6071" t="s">
        <v>19718</v>
      </c>
      <c r="L6071" t="str">
        <f t="shared" si="756"/>
        <v>SITO</v>
      </c>
      <c r="M6071" t="str">
        <f t="shared" si="757"/>
        <v xml:space="preserve"> </v>
      </c>
      <c r="N6071" t="str">
        <f t="shared" si="758"/>
        <v>N/a</v>
      </c>
      <c r="O6071" t="str">
        <f t="shared" si="759"/>
        <v>N/a</v>
      </c>
      <c r="S6071" s="1" t="s">
        <v>19142</v>
      </c>
    </row>
    <row r="6072" spans="1:19" ht="14.4" x14ac:dyDescent="0.3">
      <c r="A6072" s="1" t="s">
        <v>679</v>
      </c>
      <c r="B6072" s="1" t="s">
        <v>19142</v>
      </c>
      <c r="C6072" s="1" t="s">
        <v>19054</v>
      </c>
      <c r="D6072" s="1" t="str">
        <f t="shared" si="753"/>
        <v>Lungomare Gramsci 1 1</v>
      </c>
      <c r="E6072" s="1" t="s">
        <v>18088</v>
      </c>
      <c r="F6072" s="1" t="s">
        <v>18088</v>
      </c>
      <c r="G6072" t="str">
        <f t="shared" si="752"/>
        <v>Porto San Giorgio</v>
      </c>
      <c r="H6072" s="1" t="s">
        <v>19144</v>
      </c>
      <c r="I6072" s="1" t="str">
        <f t="shared" si="754"/>
        <v>EMAIL</v>
      </c>
      <c r="J6072" s="1" t="str">
        <f t="shared" si="755"/>
        <v xml:space="preserve"> </v>
      </c>
      <c r="K6072" t="s">
        <v>19718</v>
      </c>
      <c r="L6072" t="str">
        <f t="shared" si="756"/>
        <v>SITO</v>
      </c>
      <c r="M6072" t="str">
        <f t="shared" si="757"/>
        <v xml:space="preserve"> </v>
      </c>
      <c r="N6072" t="str">
        <f t="shared" si="758"/>
        <v>N/a</v>
      </c>
      <c r="O6072" t="str">
        <f t="shared" si="759"/>
        <v>N/a</v>
      </c>
      <c r="S6072" s="1" t="s">
        <v>19142</v>
      </c>
    </row>
    <row r="6073" spans="1:19" ht="14.4" x14ac:dyDescent="0.3">
      <c r="A6073" s="1" t="s">
        <v>679</v>
      </c>
      <c r="B6073" s="1" t="s">
        <v>19145</v>
      </c>
      <c r="C6073" s="1" t="s">
        <v>19077</v>
      </c>
      <c r="D6073" s="1" t="str">
        <f t="shared" si="753"/>
        <v>Lungomare Gramsci 3 3</v>
      </c>
      <c r="E6073" s="1" t="s">
        <v>18088</v>
      </c>
      <c r="F6073" s="1" t="s">
        <v>18088</v>
      </c>
      <c r="G6073" t="str">
        <f t="shared" si="752"/>
        <v>Porto San Giorgio</v>
      </c>
      <c r="H6073" s="1" t="s">
        <v>19146</v>
      </c>
      <c r="I6073" s="1" t="str">
        <f t="shared" si="754"/>
        <v>EMAIL</v>
      </c>
      <c r="J6073" s="1" t="str">
        <f t="shared" si="755"/>
        <v xml:space="preserve"> </v>
      </c>
      <c r="K6073" t="s">
        <v>19718</v>
      </c>
      <c r="L6073" t="str">
        <f t="shared" si="756"/>
        <v>SITO</v>
      </c>
      <c r="M6073" t="str">
        <f t="shared" si="757"/>
        <v xml:space="preserve"> </v>
      </c>
      <c r="N6073" t="str">
        <f t="shared" si="758"/>
        <v>N/a</v>
      </c>
      <c r="O6073" t="str">
        <f t="shared" si="759"/>
        <v>N/a</v>
      </c>
      <c r="S6073" s="1" t="s">
        <v>19145</v>
      </c>
    </row>
    <row r="6074" spans="1:19" ht="14.4" x14ac:dyDescent="0.3">
      <c r="A6074" s="1" t="s">
        <v>679</v>
      </c>
      <c r="B6074" s="1" t="s">
        <v>19147</v>
      </c>
      <c r="C6074" s="1" t="s">
        <v>19054</v>
      </c>
      <c r="D6074" s="1" t="str">
        <f t="shared" si="753"/>
        <v>Lungomare Gramsci 1 1</v>
      </c>
      <c r="E6074" s="1" t="s">
        <v>18088</v>
      </c>
      <c r="F6074" s="1" t="s">
        <v>18088</v>
      </c>
      <c r="G6074" t="str">
        <f t="shared" si="752"/>
        <v>Porto San Giorgio</v>
      </c>
      <c r="H6074" s="1" t="s">
        <v>19148</v>
      </c>
      <c r="I6074" s="1" t="str">
        <f t="shared" si="754"/>
        <v>EMAIL</v>
      </c>
      <c r="J6074" s="1" t="str">
        <f t="shared" si="755"/>
        <v xml:space="preserve"> </v>
      </c>
      <c r="K6074" t="s">
        <v>19718</v>
      </c>
      <c r="L6074" t="str">
        <f t="shared" si="756"/>
        <v>SITO</v>
      </c>
      <c r="M6074" t="str">
        <f t="shared" si="757"/>
        <v xml:space="preserve"> </v>
      </c>
      <c r="N6074" t="str">
        <f t="shared" si="758"/>
        <v>N/a</v>
      </c>
      <c r="O6074" t="str">
        <f t="shared" si="759"/>
        <v>N/a</v>
      </c>
      <c r="S6074" s="1" t="s">
        <v>19147</v>
      </c>
    </row>
    <row r="6075" spans="1:19" ht="14.4" x14ac:dyDescent="0.3">
      <c r="A6075" s="1" t="s">
        <v>679</v>
      </c>
      <c r="B6075" s="1" t="s">
        <v>19149</v>
      </c>
      <c r="C6075" s="1" t="s">
        <v>19054</v>
      </c>
      <c r="D6075" s="1" t="str">
        <f t="shared" si="753"/>
        <v>Lungomare Gramsci 1 1</v>
      </c>
      <c r="E6075" s="1" t="s">
        <v>18088</v>
      </c>
      <c r="F6075" s="1" t="s">
        <v>18088</v>
      </c>
      <c r="G6075" t="str">
        <f t="shared" si="752"/>
        <v>Porto San Giorgio</v>
      </c>
      <c r="H6075" t="s">
        <v>19718</v>
      </c>
      <c r="I6075" s="1" t="str">
        <f t="shared" si="754"/>
        <v>SITO</v>
      </c>
      <c r="J6075" s="1" t="str">
        <f t="shared" si="755"/>
        <v>N/a</v>
      </c>
      <c r="K6075" t="s">
        <v>19718</v>
      </c>
      <c r="L6075" t="str">
        <f t="shared" si="756"/>
        <v>SITO</v>
      </c>
      <c r="M6075" t="str">
        <f t="shared" si="757"/>
        <v xml:space="preserve"> </v>
      </c>
      <c r="N6075" t="str">
        <f t="shared" si="758"/>
        <v>N/a</v>
      </c>
      <c r="O6075" t="str">
        <f t="shared" si="759"/>
        <v>N/a</v>
      </c>
      <c r="S6075" s="1" t="s">
        <v>19149</v>
      </c>
    </row>
    <row r="6076" spans="1:19" ht="14.4" x14ac:dyDescent="0.3">
      <c r="A6076" s="1" t="s">
        <v>20</v>
      </c>
      <c r="B6076" s="1" t="s">
        <v>2104</v>
      </c>
      <c r="C6076" s="1" t="s">
        <v>19150</v>
      </c>
      <c r="D6076" s="1" t="str">
        <f t="shared" si="753"/>
        <v>Via Misericordia 1</v>
      </c>
      <c r="E6076" s="1" t="s">
        <v>18088</v>
      </c>
      <c r="F6076" s="1" t="s">
        <v>18088</v>
      </c>
      <c r="G6076" t="str">
        <f t="shared" si="752"/>
        <v>Porto San Giorgio</v>
      </c>
      <c r="H6076" s="1" t="s">
        <v>19151</v>
      </c>
      <c r="I6076" s="1" t="str">
        <f t="shared" si="754"/>
        <v>SITO</v>
      </c>
      <c r="J6076" s="1" t="str">
        <f t="shared" si="755"/>
        <v>www.hotelbellavistapsg.it</v>
      </c>
      <c r="K6076" s="1" t="s">
        <v>19152</v>
      </c>
      <c r="L6076" t="str">
        <f t="shared" si="756"/>
        <v>EMAIL</v>
      </c>
      <c r="M6076" t="str">
        <f t="shared" si="757"/>
        <v>info@hotelbellavistapsg.it</v>
      </c>
      <c r="N6076" t="str">
        <f t="shared" si="758"/>
        <v>www.hotelbellavistapsg.it</v>
      </c>
      <c r="O6076" t="str">
        <f t="shared" si="759"/>
        <v>info@hotelbellavistapsg.it</v>
      </c>
      <c r="S6076" s="1" t="s">
        <v>2104</v>
      </c>
    </row>
    <row r="6077" spans="1:19" ht="14.4" x14ac:dyDescent="0.3">
      <c r="A6077" s="1" t="s">
        <v>82</v>
      </c>
      <c r="B6077" s="1" t="s">
        <v>19153</v>
      </c>
      <c r="C6077" s="1" t="s">
        <v>19154</v>
      </c>
      <c r="D6077" s="1" t="str">
        <f t="shared" si="753"/>
        <v>Via Cimarosa 8</v>
      </c>
      <c r="E6077" s="1" t="s">
        <v>18088</v>
      </c>
      <c r="F6077" s="1" t="s">
        <v>18088</v>
      </c>
      <c r="G6077" t="str">
        <f t="shared" si="752"/>
        <v>Porto San Giorgio</v>
      </c>
      <c r="H6077" s="1" t="s">
        <v>19155</v>
      </c>
      <c r="I6077" s="1" t="str">
        <f t="shared" si="754"/>
        <v>SITO</v>
      </c>
      <c r="J6077" s="1" t="str">
        <f t="shared" si="755"/>
        <v>www.hotelcaminetto.it</v>
      </c>
      <c r="K6077" s="1" t="s">
        <v>19156</v>
      </c>
      <c r="L6077" t="str">
        <f t="shared" si="756"/>
        <v>EMAIL</v>
      </c>
      <c r="M6077" t="str">
        <f t="shared" si="757"/>
        <v>info@hotelcaminetto.it</v>
      </c>
      <c r="N6077" t="str">
        <f t="shared" si="758"/>
        <v>www.hotelcaminetto.it</v>
      </c>
      <c r="O6077" t="str">
        <f t="shared" si="759"/>
        <v>info@hotelcaminetto.it</v>
      </c>
      <c r="S6077" s="1" t="s">
        <v>19153</v>
      </c>
    </row>
    <row r="6078" spans="1:19" ht="14.4" x14ac:dyDescent="0.3">
      <c r="A6078" s="1" t="s">
        <v>6093</v>
      </c>
      <c r="B6078" s="1" t="s">
        <v>5453</v>
      </c>
      <c r="C6078" s="1" t="s">
        <v>19157</v>
      </c>
      <c r="D6078" s="1" t="str">
        <f t="shared" si="753"/>
        <v>Via San Martino 11</v>
      </c>
      <c r="E6078" s="1" t="s">
        <v>18088</v>
      </c>
      <c r="F6078" s="1" t="s">
        <v>18088</v>
      </c>
      <c r="G6078" t="str">
        <f t="shared" si="752"/>
        <v>Porto San Giorgio</v>
      </c>
      <c r="H6078" s="1" t="s">
        <v>19158</v>
      </c>
      <c r="I6078" s="1" t="str">
        <f t="shared" si="754"/>
        <v>SITO</v>
      </c>
      <c r="J6078" s="1" t="str">
        <f t="shared" si="755"/>
        <v>www.villaggiolacapannina.it</v>
      </c>
      <c r="K6078" s="1" t="s">
        <v>19075</v>
      </c>
      <c r="L6078" t="str">
        <f t="shared" si="756"/>
        <v>EMAIL</v>
      </c>
      <c r="M6078" t="str">
        <f t="shared" si="757"/>
        <v>info@villaggiolacapannina.it</v>
      </c>
      <c r="N6078" t="str">
        <f t="shared" si="758"/>
        <v>www.villaggiolacapannina.it</v>
      </c>
      <c r="O6078" t="str">
        <f t="shared" si="759"/>
        <v>info@villaggiolacapannina.it</v>
      </c>
      <c r="S6078" s="1" t="s">
        <v>5453</v>
      </c>
    </row>
    <row r="6079" spans="1:19" ht="14.4" x14ac:dyDescent="0.3">
      <c r="A6079" s="1" t="s">
        <v>20</v>
      </c>
      <c r="B6079" s="1" t="s">
        <v>9674</v>
      </c>
      <c r="C6079" s="1" t="s">
        <v>19159</v>
      </c>
      <c r="D6079" s="1" t="str">
        <f t="shared" si="753"/>
        <v>Via San Martino 36</v>
      </c>
      <c r="E6079" s="1" t="s">
        <v>18088</v>
      </c>
      <c r="F6079" s="1" t="s">
        <v>18088</v>
      </c>
      <c r="G6079" t="str">
        <f t="shared" si="752"/>
        <v>Porto San Giorgio</v>
      </c>
      <c r="H6079" s="1" t="s">
        <v>19079</v>
      </c>
      <c r="I6079" s="1" t="str">
        <f t="shared" si="754"/>
        <v>SITO</v>
      </c>
      <c r="J6079" s="1" t="str">
        <f t="shared" si="755"/>
        <v>www.hotel-tritone.it</v>
      </c>
      <c r="K6079" s="1" t="s">
        <v>19078</v>
      </c>
      <c r="L6079" t="str">
        <f t="shared" si="756"/>
        <v>EMAIL</v>
      </c>
      <c r="M6079" t="str">
        <f t="shared" si="757"/>
        <v>info@hotel-tritone.it</v>
      </c>
      <c r="N6079" t="str">
        <f t="shared" si="758"/>
        <v>www.hotel-tritone.it</v>
      </c>
      <c r="O6079" t="str">
        <f t="shared" si="759"/>
        <v>info@hotel-tritone.it</v>
      </c>
      <c r="S6079" s="1" t="s">
        <v>9674</v>
      </c>
    </row>
    <row r="6080" spans="1:19" ht="14.4" x14ac:dyDescent="0.3">
      <c r="A6080" s="1" t="s">
        <v>20</v>
      </c>
      <c r="B6080" s="1" t="s">
        <v>2159</v>
      </c>
      <c r="C6080" s="1" t="s">
        <v>19160</v>
      </c>
      <c r="D6080" s="1" t="str">
        <f t="shared" si="753"/>
        <v>Via Cesare Battisti 6</v>
      </c>
      <c r="E6080" s="1" t="s">
        <v>18088</v>
      </c>
      <c r="F6080" s="1" t="s">
        <v>18088</v>
      </c>
      <c r="G6080" t="str">
        <f t="shared" si="752"/>
        <v>Porto San Giorgio</v>
      </c>
      <c r="H6080" s="1" t="s">
        <v>19161</v>
      </c>
      <c r="I6080" s="1" t="str">
        <f t="shared" si="754"/>
        <v>SITO</v>
      </c>
      <c r="J6080" s="1" t="str">
        <f t="shared" si="755"/>
        <v>www.hotel-garden.net</v>
      </c>
      <c r="K6080" s="1" t="s">
        <v>19162</v>
      </c>
      <c r="L6080" t="str">
        <f t="shared" si="756"/>
        <v>EMAIL</v>
      </c>
      <c r="M6080" t="str">
        <f t="shared" si="757"/>
        <v>info@hotel-garden.net</v>
      </c>
      <c r="N6080" t="str">
        <f t="shared" si="758"/>
        <v>www.hotel-garden.net</v>
      </c>
      <c r="O6080" t="str">
        <f t="shared" si="759"/>
        <v>info@hotel-garden.net</v>
      </c>
      <c r="S6080" s="1" t="s">
        <v>2159</v>
      </c>
    </row>
    <row r="6081" spans="1:19" ht="14.4" x14ac:dyDescent="0.3">
      <c r="A6081" s="1" t="s">
        <v>20</v>
      </c>
      <c r="B6081" s="1" t="s">
        <v>11686</v>
      </c>
      <c r="C6081" s="1" t="s">
        <v>19163</v>
      </c>
      <c r="D6081" s="1" t="str">
        <f t="shared" si="753"/>
        <v>Via Kennedy 85</v>
      </c>
      <c r="E6081" s="1" t="s">
        <v>18088</v>
      </c>
      <c r="F6081" s="1" t="s">
        <v>18088</v>
      </c>
      <c r="G6081" t="str">
        <f t="shared" si="752"/>
        <v>Porto San Giorgio</v>
      </c>
      <c r="H6081" s="1" t="s">
        <v>19164</v>
      </c>
      <c r="I6081" s="1" t="str">
        <f t="shared" si="754"/>
        <v>SITO</v>
      </c>
      <c r="J6081" s="1" t="str">
        <f t="shared" si="755"/>
        <v>www.hoteltimone.com</v>
      </c>
      <c r="K6081" s="1" t="s">
        <v>19165</v>
      </c>
      <c r="L6081" t="str">
        <f t="shared" si="756"/>
        <v>EMAIL</v>
      </c>
      <c r="M6081" t="str">
        <f t="shared" si="757"/>
        <v>info@hoteltimone.com</v>
      </c>
      <c r="N6081" t="str">
        <f t="shared" si="758"/>
        <v>www.hoteltimone.com</v>
      </c>
      <c r="O6081" t="str">
        <f t="shared" si="759"/>
        <v>info@hoteltimone.com</v>
      </c>
      <c r="S6081" s="1" t="s">
        <v>11686</v>
      </c>
    </row>
    <row r="6082" spans="1:19" ht="14.4" x14ac:dyDescent="0.3">
      <c r="A6082" s="1" t="s">
        <v>20</v>
      </c>
      <c r="B6082" s="1" t="s">
        <v>19166</v>
      </c>
      <c r="C6082" s="1" t="s">
        <v>19167</v>
      </c>
      <c r="D6082" s="1" t="str">
        <f t="shared" si="753"/>
        <v>Lungomare A. Gramsci 365</v>
      </c>
      <c r="E6082" s="1" t="s">
        <v>18088</v>
      </c>
      <c r="F6082" s="1" t="s">
        <v>18088</v>
      </c>
      <c r="G6082" t="str">
        <f t="shared" ref="G6082:G6145" si="760">PROPER(F6082)</f>
        <v>Porto San Giorgio</v>
      </c>
      <c r="H6082" s="1" t="s">
        <v>19155</v>
      </c>
      <c r="I6082" s="1" t="str">
        <f t="shared" si="754"/>
        <v>SITO</v>
      </c>
      <c r="J6082" s="1" t="str">
        <f t="shared" si="755"/>
        <v>www.hotelcaminetto.it</v>
      </c>
      <c r="K6082" s="1" t="s">
        <v>19156</v>
      </c>
      <c r="L6082" t="str">
        <f t="shared" si="756"/>
        <v>EMAIL</v>
      </c>
      <c r="M6082" t="str">
        <f t="shared" si="757"/>
        <v>info@hotelcaminetto.it</v>
      </c>
      <c r="N6082" t="str">
        <f t="shared" si="758"/>
        <v>www.hotelcaminetto.it</v>
      </c>
      <c r="O6082" t="str">
        <f t="shared" si="759"/>
        <v>info@hotelcaminetto.it</v>
      </c>
      <c r="S6082" s="1" t="s">
        <v>19166</v>
      </c>
    </row>
    <row r="6083" spans="1:19" ht="14.4" x14ac:dyDescent="0.3">
      <c r="A6083" s="1" t="s">
        <v>20</v>
      </c>
      <c r="B6083" s="1" t="s">
        <v>19168</v>
      </c>
      <c r="C6083" s="1" t="s">
        <v>19169</v>
      </c>
      <c r="D6083" s="1" t="str">
        <f t="shared" ref="D6083:D6146" si="761">PROPER(C6083)</f>
        <v>Lungomare Gramsci Sud, 503  503</v>
      </c>
      <c r="E6083" s="1" t="s">
        <v>18088</v>
      </c>
      <c r="F6083" s="1" t="s">
        <v>18088</v>
      </c>
      <c r="G6083" t="str">
        <f t="shared" si="760"/>
        <v>Porto San Giorgio</v>
      </c>
      <c r="H6083" s="1" t="s">
        <v>19170</v>
      </c>
      <c r="I6083" s="1" t="str">
        <f t="shared" ref="I6083:I6146" si="762">IF(ISERROR(FIND("@",H6083)),"SITO","EMAIL")</f>
        <v>SITO</v>
      </c>
      <c r="J6083" s="1" t="str">
        <f t="shared" ref="J6083:J6146" si="763">IF(I6083="SITO",H6083," ")</f>
        <v>www.hoteldavidpalace.it</v>
      </c>
      <c r="K6083" s="1" t="s">
        <v>19171</v>
      </c>
      <c r="L6083" t="str">
        <f t="shared" ref="L6083:L6146" si="764">IF(ISERROR(FIND("@",K6083)),"SITO","EMAIL")</f>
        <v>EMAIL</v>
      </c>
      <c r="M6083" t="str">
        <f t="shared" ref="M6083:M6146" si="765">IF(L6083="EMAIL",K6083, " ")</f>
        <v>info@hoteldavidpalace.it</v>
      </c>
      <c r="N6083" t="str">
        <f t="shared" ref="N6083:N6146" si="766">IF(J6083&lt;&gt;" ", J6083, "N/a")</f>
        <v>www.hoteldavidpalace.it</v>
      </c>
      <c r="O6083" t="str">
        <f t="shared" ref="O6083:O6146" si="767">IF(M6083 &lt;&gt; " ", M6083,"N/a")</f>
        <v>info@hoteldavidpalace.it</v>
      </c>
      <c r="S6083" s="1" t="s">
        <v>19168</v>
      </c>
    </row>
    <row r="6084" spans="1:19" ht="14.4" x14ac:dyDescent="0.3">
      <c r="A6084" s="1" t="s">
        <v>20</v>
      </c>
      <c r="B6084" s="1" t="s">
        <v>19172</v>
      </c>
      <c r="C6084" s="1" t="s">
        <v>7353</v>
      </c>
      <c r="D6084" s="1" t="str">
        <f t="shared" si="761"/>
        <v>Via Castelfidardo 2</v>
      </c>
      <c r="E6084" s="1" t="s">
        <v>18088</v>
      </c>
      <c r="F6084" s="1" t="s">
        <v>18088</v>
      </c>
      <c r="G6084" t="str">
        <f t="shared" si="760"/>
        <v>Porto San Giorgio</v>
      </c>
      <c r="H6084" s="1" t="s">
        <v>19173</v>
      </c>
      <c r="I6084" s="1" t="str">
        <f t="shared" si="762"/>
        <v>SITO</v>
      </c>
      <c r="J6084" s="1" t="str">
        <f t="shared" si="763"/>
        <v>www.hotelterrazza.com</v>
      </c>
      <c r="K6084" s="1" t="s">
        <v>19174</v>
      </c>
      <c r="L6084" t="str">
        <f t="shared" si="764"/>
        <v>EMAIL</v>
      </c>
      <c r="M6084" t="str">
        <f t="shared" si="765"/>
        <v>info@hotelterrazza.com</v>
      </c>
      <c r="N6084" t="str">
        <f t="shared" si="766"/>
        <v>www.hotelterrazza.com</v>
      </c>
      <c r="O6084" t="str">
        <f t="shared" si="767"/>
        <v>info@hotelterrazza.com</v>
      </c>
      <c r="S6084" s="1" t="s">
        <v>19172</v>
      </c>
    </row>
    <row r="6085" spans="1:19" ht="14.4" x14ac:dyDescent="0.3">
      <c r="A6085" s="1" t="s">
        <v>20</v>
      </c>
      <c r="B6085" s="1" t="s">
        <v>19175</v>
      </c>
      <c r="C6085" s="1" t="s">
        <v>19176</v>
      </c>
      <c r="D6085" s="1" t="str">
        <f t="shared" si="761"/>
        <v>Lungomare Gramsci 177</v>
      </c>
      <c r="E6085" s="1" t="s">
        <v>18088</v>
      </c>
      <c r="F6085" s="1" t="s">
        <v>18088</v>
      </c>
      <c r="G6085" t="str">
        <f t="shared" si="760"/>
        <v>Porto San Giorgio</v>
      </c>
      <c r="H6085" s="1" t="s">
        <v>19177</v>
      </c>
      <c r="I6085" s="1" t="str">
        <f t="shared" si="762"/>
        <v>SITO</v>
      </c>
      <c r="J6085" s="1" t="str">
        <f t="shared" si="763"/>
        <v>http://www.rosameuble.it</v>
      </c>
      <c r="K6085" s="1" t="s">
        <v>19178</v>
      </c>
      <c r="L6085" t="str">
        <f t="shared" si="764"/>
        <v>EMAIL</v>
      </c>
      <c r="M6085" t="str">
        <f t="shared" si="765"/>
        <v>info@rosameuble.it</v>
      </c>
      <c r="N6085" t="str">
        <f t="shared" si="766"/>
        <v>http://www.rosameuble.it</v>
      </c>
      <c r="O6085" t="str">
        <f t="shared" si="767"/>
        <v>info@rosameuble.it</v>
      </c>
      <c r="S6085" s="1" t="s">
        <v>19175</v>
      </c>
    </row>
    <row r="6086" spans="1:19" ht="14.4" x14ac:dyDescent="0.3">
      <c r="A6086" s="1" t="s">
        <v>20</v>
      </c>
      <c r="B6086" s="1" t="s">
        <v>19179</v>
      </c>
      <c r="C6086" s="1" t="s">
        <v>19180</v>
      </c>
      <c r="D6086" s="1" t="str">
        <f t="shared" si="761"/>
        <v>Viale Della Vittoria 240</v>
      </c>
      <c r="E6086" s="1" t="s">
        <v>18088</v>
      </c>
      <c r="F6086" s="1" t="s">
        <v>18088</v>
      </c>
      <c r="G6086" t="str">
        <f t="shared" si="760"/>
        <v>Porto San Giorgio</v>
      </c>
      <c r="H6086" s="1" t="s">
        <v>19181</v>
      </c>
      <c r="I6086" s="1" t="str">
        <f t="shared" si="762"/>
        <v>SITO</v>
      </c>
      <c r="J6086" s="1" t="str">
        <f t="shared" si="763"/>
        <v>www.hotelvictoria.net</v>
      </c>
      <c r="K6086" s="1" t="s">
        <v>19182</v>
      </c>
      <c r="L6086" t="str">
        <f t="shared" si="764"/>
        <v>EMAIL</v>
      </c>
      <c r="M6086" t="str">
        <f t="shared" si="765"/>
        <v>info@hotelvictoria.net</v>
      </c>
      <c r="N6086" t="str">
        <f t="shared" si="766"/>
        <v>www.hotelvictoria.net</v>
      </c>
      <c r="O6086" t="str">
        <f t="shared" si="767"/>
        <v>info@hotelvictoria.net</v>
      </c>
      <c r="S6086" s="1" t="s">
        <v>19179</v>
      </c>
    </row>
    <row r="6087" spans="1:19" ht="14.4" x14ac:dyDescent="0.3">
      <c r="A6087" s="1" t="s">
        <v>20</v>
      </c>
      <c r="B6087" s="1" t="s">
        <v>19183</v>
      </c>
      <c r="C6087" s="1" t="s">
        <v>19184</v>
      </c>
      <c r="D6087" s="1" t="str">
        <f t="shared" si="761"/>
        <v>Via Martiri Di Cefalonia 5</v>
      </c>
      <c r="E6087" s="1" t="s">
        <v>18088</v>
      </c>
      <c r="F6087" s="1" t="s">
        <v>18088</v>
      </c>
      <c r="G6087" t="str">
        <f t="shared" si="760"/>
        <v>Porto San Giorgio</v>
      </c>
      <c r="H6087" t="s">
        <v>19718</v>
      </c>
      <c r="I6087" s="1" t="str">
        <f t="shared" si="762"/>
        <v>SITO</v>
      </c>
      <c r="J6087" s="1" t="str">
        <f t="shared" si="763"/>
        <v>N/a</v>
      </c>
      <c r="K6087" t="s">
        <v>19718</v>
      </c>
      <c r="L6087" t="str">
        <f t="shared" si="764"/>
        <v>SITO</v>
      </c>
      <c r="M6087" t="str">
        <f t="shared" si="765"/>
        <v xml:space="preserve"> </v>
      </c>
      <c r="N6087" t="str">
        <f t="shared" si="766"/>
        <v>N/a</v>
      </c>
      <c r="O6087" t="str">
        <f t="shared" si="767"/>
        <v>N/a</v>
      </c>
      <c r="S6087" s="1" t="s">
        <v>19183</v>
      </c>
    </row>
    <row r="6088" spans="1:19" ht="14.4" x14ac:dyDescent="0.3">
      <c r="A6088" s="1" t="s">
        <v>20</v>
      </c>
      <c r="B6088" s="1" t="s">
        <v>17275</v>
      </c>
      <c r="C6088" s="1" t="s">
        <v>19185</v>
      </c>
      <c r="D6088" s="1" t="str">
        <f t="shared" si="761"/>
        <v>Via San Martino 30</v>
      </c>
      <c r="E6088" s="1" t="s">
        <v>18088</v>
      </c>
      <c r="F6088" s="1" t="s">
        <v>18088</v>
      </c>
      <c r="G6088" t="str">
        <f t="shared" si="760"/>
        <v>Porto San Giorgio</v>
      </c>
      <c r="H6088" s="1" t="s">
        <v>19186</v>
      </c>
      <c r="I6088" s="1" t="str">
        <f t="shared" si="762"/>
        <v>SITO</v>
      </c>
      <c r="J6088" s="1" t="str">
        <f t="shared" si="763"/>
        <v>www.hriviera.net</v>
      </c>
      <c r="K6088" s="1" t="s">
        <v>19187</v>
      </c>
      <c r="L6088" t="str">
        <f t="shared" si="764"/>
        <v>EMAIL</v>
      </c>
      <c r="M6088" t="str">
        <f t="shared" si="765"/>
        <v>rivierahotel@tin.it</v>
      </c>
      <c r="N6088" t="str">
        <f t="shared" si="766"/>
        <v>www.hriviera.net</v>
      </c>
      <c r="O6088" t="str">
        <f t="shared" si="767"/>
        <v>rivierahotel@tin.it</v>
      </c>
      <c r="S6088" s="1" t="s">
        <v>17275</v>
      </c>
    </row>
    <row r="6089" spans="1:19" ht="14.4" x14ac:dyDescent="0.3">
      <c r="A6089" s="1" t="s">
        <v>20</v>
      </c>
      <c r="B6089" s="1" t="s">
        <v>19188</v>
      </c>
      <c r="C6089" s="1" t="s">
        <v>19189</v>
      </c>
      <c r="D6089" s="1" t="str">
        <f t="shared" si="761"/>
        <v>Via Donizetti 3</v>
      </c>
      <c r="E6089" s="1" t="s">
        <v>18088</v>
      </c>
      <c r="F6089" s="1" t="s">
        <v>18088</v>
      </c>
      <c r="G6089" t="str">
        <f t="shared" si="760"/>
        <v>Porto San Giorgio</v>
      </c>
      <c r="H6089" t="s">
        <v>19718</v>
      </c>
      <c r="I6089" s="1" t="str">
        <f t="shared" si="762"/>
        <v>SITO</v>
      </c>
      <c r="J6089" s="1" t="str">
        <f t="shared" si="763"/>
        <v>N/a</v>
      </c>
      <c r="K6089" t="s">
        <v>19718</v>
      </c>
      <c r="L6089" t="str">
        <f t="shared" si="764"/>
        <v>SITO</v>
      </c>
      <c r="M6089" t="str">
        <f t="shared" si="765"/>
        <v xml:space="preserve"> </v>
      </c>
      <c r="N6089" t="str">
        <f t="shared" si="766"/>
        <v>N/a</v>
      </c>
      <c r="O6089" t="str">
        <f t="shared" si="767"/>
        <v>N/a</v>
      </c>
      <c r="S6089" s="1" t="s">
        <v>19188</v>
      </c>
    </row>
    <row r="6090" spans="1:19" ht="14.4" x14ac:dyDescent="0.3">
      <c r="A6090" s="1" t="s">
        <v>20</v>
      </c>
      <c r="B6090" s="1" t="s">
        <v>19190</v>
      </c>
      <c r="C6090" s="1" t="s">
        <v>19191</v>
      </c>
      <c r="D6090" s="1" t="str">
        <f t="shared" si="761"/>
        <v>Via Sauro 132</v>
      </c>
      <c r="E6090" s="1" t="s">
        <v>18088</v>
      </c>
      <c r="F6090" s="1" t="s">
        <v>18088</v>
      </c>
      <c r="G6090" t="str">
        <f t="shared" si="760"/>
        <v>Porto San Giorgio</v>
      </c>
      <c r="H6090" t="s">
        <v>19718</v>
      </c>
      <c r="I6090" s="1" t="str">
        <f t="shared" si="762"/>
        <v>SITO</v>
      </c>
      <c r="J6090" s="1" t="str">
        <f t="shared" si="763"/>
        <v>N/a</v>
      </c>
      <c r="K6090" s="1" t="s">
        <v>19192</v>
      </c>
      <c r="L6090" t="str">
        <f t="shared" si="764"/>
        <v>EMAIL</v>
      </c>
      <c r="M6090" t="str">
        <f t="shared" si="765"/>
        <v>hotelpiceno@libero.it</v>
      </c>
      <c r="N6090" t="str">
        <f t="shared" si="766"/>
        <v>N/a</v>
      </c>
      <c r="O6090" t="str">
        <f t="shared" si="767"/>
        <v>hotelpiceno@libero.it</v>
      </c>
      <c r="S6090" s="1" t="s">
        <v>19190</v>
      </c>
    </row>
    <row r="6091" spans="1:19" ht="14.4" x14ac:dyDescent="0.3">
      <c r="A6091" s="1" t="s">
        <v>20</v>
      </c>
      <c r="B6091" s="1" t="s">
        <v>19193</v>
      </c>
      <c r="C6091" s="1" t="s">
        <v>19194</v>
      </c>
      <c r="D6091" s="1" t="str">
        <f t="shared" si="761"/>
        <v>Via Fratelli Rosselli 173</v>
      </c>
      <c r="E6091" s="1" t="s">
        <v>18088</v>
      </c>
      <c r="F6091" s="1" t="s">
        <v>18088</v>
      </c>
      <c r="G6091" t="str">
        <f t="shared" si="760"/>
        <v>Porto San Giorgio</v>
      </c>
      <c r="H6091" t="s">
        <v>19718</v>
      </c>
      <c r="I6091" s="1" t="str">
        <f t="shared" si="762"/>
        <v>SITO</v>
      </c>
      <c r="J6091" s="1" t="str">
        <f t="shared" si="763"/>
        <v>N/a</v>
      </c>
      <c r="K6091" s="1" t="s">
        <v>19195</v>
      </c>
      <c r="L6091" t="str">
        <f t="shared" si="764"/>
        <v>EMAIL</v>
      </c>
      <c r="M6091" t="str">
        <f t="shared" si="765"/>
        <v>r4ruote@libero.it</v>
      </c>
      <c r="N6091" t="str">
        <f t="shared" si="766"/>
        <v>N/a</v>
      </c>
      <c r="O6091" t="str">
        <f t="shared" si="767"/>
        <v>r4ruote@libero.it</v>
      </c>
      <c r="S6091" s="1" t="s">
        <v>19193</v>
      </c>
    </row>
    <row r="6092" spans="1:19" ht="14.4" x14ac:dyDescent="0.3">
      <c r="A6092" s="1" t="s">
        <v>20</v>
      </c>
      <c r="B6092" s="1" t="s">
        <v>19196</v>
      </c>
      <c r="C6092" s="1" t="s">
        <v>19197</v>
      </c>
      <c r="D6092" s="1" t="str">
        <f t="shared" si="761"/>
        <v>Via Xx Settembre 242</v>
      </c>
      <c r="E6092" s="1" t="s">
        <v>18088</v>
      </c>
      <c r="F6092" s="1" t="s">
        <v>18088</v>
      </c>
      <c r="G6092" t="str">
        <f t="shared" si="760"/>
        <v>Porto San Giorgio</v>
      </c>
      <c r="H6092" s="1" t="s">
        <v>19198</v>
      </c>
      <c r="I6092" s="1" t="str">
        <f t="shared" si="762"/>
        <v>SITO</v>
      </c>
      <c r="J6092" s="1" t="str">
        <f t="shared" si="763"/>
        <v>www.lanternahotel.it</v>
      </c>
      <c r="K6092" s="1" t="s">
        <v>19082</v>
      </c>
      <c r="L6092" t="str">
        <f t="shared" si="764"/>
        <v>EMAIL</v>
      </c>
      <c r="M6092" t="str">
        <f t="shared" si="765"/>
        <v>info@lanternahotel.it</v>
      </c>
      <c r="N6092" t="str">
        <f t="shared" si="766"/>
        <v>www.lanternahotel.it</v>
      </c>
      <c r="O6092" t="str">
        <f t="shared" si="767"/>
        <v>info@lanternahotel.it</v>
      </c>
      <c r="S6092" s="1" t="s">
        <v>19196</v>
      </c>
    </row>
    <row r="6093" spans="1:19" ht="14.4" x14ac:dyDescent="0.3">
      <c r="A6093" s="1" t="s">
        <v>20</v>
      </c>
      <c r="B6093" s="1" t="s">
        <v>19199</v>
      </c>
      <c r="C6093" s="1" t="s">
        <v>19200</v>
      </c>
      <c r="D6093" s="1" t="str">
        <f t="shared" si="761"/>
        <v>Via Oberdan 4</v>
      </c>
      <c r="E6093" s="1" t="s">
        <v>18088</v>
      </c>
      <c r="F6093" s="1" t="s">
        <v>18088</v>
      </c>
      <c r="G6093" t="str">
        <f t="shared" si="760"/>
        <v>Porto San Giorgio</v>
      </c>
      <c r="H6093" s="1" t="s">
        <v>19201</v>
      </c>
      <c r="I6093" s="1" t="str">
        <f t="shared" si="762"/>
        <v>SITO</v>
      </c>
      <c r="J6093" s="1" t="str">
        <f t="shared" si="763"/>
        <v>www.hotelgabbiano.net</v>
      </c>
      <c r="K6093" s="1" t="s">
        <v>19202</v>
      </c>
      <c r="L6093" t="str">
        <f t="shared" si="764"/>
        <v>EMAIL</v>
      </c>
      <c r="M6093" t="str">
        <f t="shared" si="765"/>
        <v>gabbianohotel@virgilio.it</v>
      </c>
      <c r="N6093" t="str">
        <f t="shared" si="766"/>
        <v>www.hotelgabbiano.net</v>
      </c>
      <c r="O6093" t="str">
        <f t="shared" si="767"/>
        <v>gabbianohotel@virgilio.it</v>
      </c>
      <c r="S6093" s="1" t="s">
        <v>19199</v>
      </c>
    </row>
    <row r="6094" spans="1:19" ht="14.4" x14ac:dyDescent="0.3">
      <c r="A6094" s="1" t="s">
        <v>29</v>
      </c>
      <c r="B6094" s="1" t="s">
        <v>19203</v>
      </c>
      <c r="C6094" s="1" t="s">
        <v>19204</v>
      </c>
      <c r="D6094" s="1" t="str">
        <f t="shared" si="761"/>
        <v>Viale Della Vittoria 214</v>
      </c>
      <c r="E6094" s="1" t="s">
        <v>18088</v>
      </c>
      <c r="F6094" t="s">
        <v>19718</v>
      </c>
      <c r="G6094" t="str">
        <f t="shared" si="760"/>
        <v>N/A</v>
      </c>
      <c r="H6094" t="s">
        <v>19718</v>
      </c>
      <c r="I6094" s="1" t="str">
        <f t="shared" si="762"/>
        <v>SITO</v>
      </c>
      <c r="J6094" s="1" t="str">
        <f t="shared" si="763"/>
        <v>N/a</v>
      </c>
      <c r="K6094" s="1" t="s">
        <v>19205</v>
      </c>
      <c r="L6094" t="str">
        <f t="shared" si="764"/>
        <v>EMAIL</v>
      </c>
      <c r="M6094" t="str">
        <f t="shared" si="765"/>
        <v>thiagoindiani@hotmail.com</v>
      </c>
      <c r="N6094" t="str">
        <f t="shared" si="766"/>
        <v>N/a</v>
      </c>
      <c r="O6094" t="str">
        <f t="shared" si="767"/>
        <v>thiagoindiani@hotmail.com</v>
      </c>
      <c r="S6094" s="1" t="s">
        <v>19203</v>
      </c>
    </row>
    <row r="6095" spans="1:19" ht="14.4" x14ac:dyDescent="0.3">
      <c r="A6095" s="1" t="s">
        <v>29</v>
      </c>
      <c r="B6095" s="1" t="s">
        <v>19206</v>
      </c>
      <c r="C6095" s="1" t="s">
        <v>19207</v>
      </c>
      <c r="D6095" s="1" t="str">
        <f t="shared" si="761"/>
        <v>Viale Vittoria 201</v>
      </c>
      <c r="E6095" s="1" t="s">
        <v>18088</v>
      </c>
      <c r="F6095" s="1" t="s">
        <v>6521</v>
      </c>
      <c r="G6095" t="str">
        <f t="shared" si="760"/>
        <v>Chiaravalle</v>
      </c>
      <c r="H6095" t="s">
        <v>19718</v>
      </c>
      <c r="I6095" s="1" t="str">
        <f t="shared" si="762"/>
        <v>SITO</v>
      </c>
      <c r="J6095" s="1" t="str">
        <f t="shared" si="763"/>
        <v>N/a</v>
      </c>
      <c r="K6095" s="1" t="s">
        <v>19208</v>
      </c>
      <c r="L6095" t="str">
        <f t="shared" si="764"/>
        <v>EMAIL</v>
      </c>
      <c r="M6095" t="str">
        <f t="shared" si="765"/>
        <v>villateta@gmail.com</v>
      </c>
      <c r="N6095" t="str">
        <f t="shared" si="766"/>
        <v>N/a</v>
      </c>
      <c r="O6095" t="str">
        <f t="shared" si="767"/>
        <v>villateta@gmail.com</v>
      </c>
      <c r="S6095" s="1" t="s">
        <v>19206</v>
      </c>
    </row>
    <row r="6096" spans="1:19" ht="14.4" x14ac:dyDescent="0.3">
      <c r="A6096" s="1" t="s">
        <v>29</v>
      </c>
      <c r="B6096" s="1" t="s">
        <v>19209</v>
      </c>
      <c r="C6096" s="1" t="s">
        <v>19210</v>
      </c>
      <c r="D6096" s="1" t="str">
        <f t="shared" si="761"/>
        <v>Via Panfili 166</v>
      </c>
      <c r="E6096" s="1" t="s">
        <v>18088</v>
      </c>
      <c r="F6096" s="1" t="s">
        <v>18088</v>
      </c>
      <c r="G6096" t="str">
        <f t="shared" si="760"/>
        <v>Porto San Giorgio</v>
      </c>
      <c r="H6096" s="1" t="s">
        <v>19211</v>
      </c>
      <c r="I6096" s="1" t="str">
        <f t="shared" si="762"/>
        <v>SITO</v>
      </c>
      <c r="J6096" s="1" t="str">
        <f t="shared" si="763"/>
        <v>www.ristorantecampanelli.it</v>
      </c>
      <c r="K6096" s="1" t="s">
        <v>19212</v>
      </c>
      <c r="L6096" t="str">
        <f t="shared" si="764"/>
        <v>EMAIL</v>
      </c>
      <c r="M6096" t="str">
        <f t="shared" si="765"/>
        <v>ristorantecampanelli@virgilio.it</v>
      </c>
      <c r="N6096" t="str">
        <f t="shared" si="766"/>
        <v>www.ristorantecampanelli.it</v>
      </c>
      <c r="O6096" t="str">
        <f t="shared" si="767"/>
        <v>ristorantecampanelli@virgilio.it</v>
      </c>
      <c r="S6096" s="1" t="s">
        <v>19209</v>
      </c>
    </row>
    <row r="6097" spans="1:19" ht="14.4" x14ac:dyDescent="0.3">
      <c r="A6097" s="1" t="s">
        <v>29</v>
      </c>
      <c r="B6097" s="1" t="s">
        <v>19213</v>
      </c>
      <c r="C6097" s="1" t="s">
        <v>19214</v>
      </c>
      <c r="D6097" s="1" t="str">
        <f t="shared" si="761"/>
        <v>Via Venezia 16</v>
      </c>
      <c r="E6097" s="1" t="s">
        <v>18088</v>
      </c>
      <c r="F6097" s="1" t="s">
        <v>18088</v>
      </c>
      <c r="G6097" t="str">
        <f t="shared" si="760"/>
        <v>Porto San Giorgio</v>
      </c>
      <c r="H6097" s="1" t="s">
        <v>19215</v>
      </c>
      <c r="I6097" s="1" t="str">
        <f t="shared" si="762"/>
        <v>SITO</v>
      </c>
      <c r="J6097" s="1" t="str">
        <f t="shared" si="763"/>
        <v>www.leterrazzedeipoeti.com</v>
      </c>
      <c r="K6097" s="1" t="s">
        <v>19216</v>
      </c>
      <c r="L6097" t="str">
        <f t="shared" si="764"/>
        <v>EMAIL</v>
      </c>
      <c r="M6097" t="str">
        <f t="shared" si="765"/>
        <v>leterrazzedeipoeti@gmail.com</v>
      </c>
      <c r="N6097" t="str">
        <f t="shared" si="766"/>
        <v>www.leterrazzedeipoeti.com</v>
      </c>
      <c r="O6097" t="str">
        <f t="shared" si="767"/>
        <v>leterrazzedeipoeti@gmail.com</v>
      </c>
      <c r="S6097" s="1" t="s">
        <v>19213</v>
      </c>
    </row>
    <row r="6098" spans="1:19" ht="14.4" x14ac:dyDescent="0.3">
      <c r="A6098" s="1" t="s">
        <v>679</v>
      </c>
      <c r="B6098" s="1" t="s">
        <v>19217</v>
      </c>
      <c r="C6098" s="1" t="s">
        <v>19218</v>
      </c>
      <c r="D6098" s="1" t="str">
        <f t="shared" si="761"/>
        <v>Lungomare Gramsci  1 1</v>
      </c>
      <c r="E6098" s="1" t="s">
        <v>18088</v>
      </c>
      <c r="F6098" t="s">
        <v>19718</v>
      </c>
      <c r="G6098" t="str">
        <f t="shared" si="760"/>
        <v>N/A</v>
      </c>
      <c r="H6098" s="1" t="s">
        <v>19219</v>
      </c>
      <c r="I6098" s="1" t="str">
        <f t="shared" si="762"/>
        <v>EMAIL</v>
      </c>
      <c r="J6098" s="1" t="str">
        <f t="shared" si="763"/>
        <v xml:space="preserve"> </v>
      </c>
      <c r="K6098" s="1" t="s">
        <v>19220</v>
      </c>
      <c r="L6098" t="str">
        <f t="shared" si="764"/>
        <v>SITO</v>
      </c>
      <c r="M6098" t="str">
        <f t="shared" si="765"/>
        <v xml:space="preserve"> </v>
      </c>
      <c r="N6098" t="str">
        <f t="shared" si="766"/>
        <v>N/a</v>
      </c>
      <c r="O6098" t="str">
        <f t="shared" si="767"/>
        <v>N/a</v>
      </c>
      <c r="S6098" s="1" t="s">
        <v>19217</v>
      </c>
    </row>
    <row r="6099" spans="1:19" ht="14.4" x14ac:dyDescent="0.3">
      <c r="A6099" s="1" t="s">
        <v>679</v>
      </c>
      <c r="B6099" s="1" t="s">
        <v>19221</v>
      </c>
      <c r="C6099" s="1" t="s">
        <v>19084</v>
      </c>
      <c r="D6099" s="1" t="str">
        <f t="shared" si="761"/>
        <v>Via Lungomare Gramsci Sud 1 1</v>
      </c>
      <c r="E6099" s="1" t="s">
        <v>18088</v>
      </c>
      <c r="F6099" s="1" t="s">
        <v>18088</v>
      </c>
      <c r="G6099" t="str">
        <f t="shared" si="760"/>
        <v>Porto San Giorgio</v>
      </c>
      <c r="H6099" t="s">
        <v>19718</v>
      </c>
      <c r="I6099" s="1" t="str">
        <f t="shared" si="762"/>
        <v>SITO</v>
      </c>
      <c r="J6099" s="1" t="str">
        <f t="shared" si="763"/>
        <v>N/a</v>
      </c>
      <c r="K6099" t="s">
        <v>19718</v>
      </c>
      <c r="L6099" t="str">
        <f t="shared" si="764"/>
        <v>SITO</v>
      </c>
      <c r="M6099" t="str">
        <f t="shared" si="765"/>
        <v xml:space="preserve"> </v>
      </c>
      <c r="N6099" t="str">
        <f t="shared" si="766"/>
        <v>N/a</v>
      </c>
      <c r="O6099" t="str">
        <f t="shared" si="767"/>
        <v>N/a</v>
      </c>
      <c r="S6099" s="1" t="s">
        <v>19221</v>
      </c>
    </row>
    <row r="6100" spans="1:19" ht="14.4" x14ac:dyDescent="0.3">
      <c r="A6100" s="1" t="s">
        <v>190</v>
      </c>
      <c r="B6100" s="1" t="s">
        <v>19222</v>
      </c>
      <c r="C6100" s="1" t="s">
        <v>19223</v>
      </c>
      <c r="D6100" s="1" t="str">
        <f t="shared" si="761"/>
        <v>Via Sant' Angelo 10</v>
      </c>
      <c r="E6100" s="1" t="s">
        <v>18088</v>
      </c>
      <c r="F6100" s="1" t="s">
        <v>18088</v>
      </c>
      <c r="G6100" t="str">
        <f t="shared" si="760"/>
        <v>Porto San Giorgio</v>
      </c>
      <c r="H6100" t="s">
        <v>19718</v>
      </c>
      <c r="I6100" s="1" t="str">
        <f t="shared" si="762"/>
        <v>SITO</v>
      </c>
      <c r="J6100" s="1" t="str">
        <f t="shared" si="763"/>
        <v>N/a</v>
      </c>
      <c r="K6100" t="s">
        <v>19718</v>
      </c>
      <c r="L6100" t="str">
        <f t="shared" si="764"/>
        <v>SITO</v>
      </c>
      <c r="M6100" t="str">
        <f t="shared" si="765"/>
        <v xml:space="preserve"> </v>
      </c>
      <c r="N6100" t="str">
        <f t="shared" si="766"/>
        <v>N/a</v>
      </c>
      <c r="O6100" t="str">
        <f t="shared" si="767"/>
        <v>N/a</v>
      </c>
      <c r="S6100" s="1" t="s">
        <v>19222</v>
      </c>
    </row>
    <row r="6101" spans="1:19" ht="14.4" x14ac:dyDescent="0.3">
      <c r="A6101" s="1" t="s">
        <v>29</v>
      </c>
      <c r="B6101" s="1" t="s">
        <v>19224</v>
      </c>
      <c r="C6101" s="1" t="s">
        <v>19225</v>
      </c>
      <c r="D6101" s="1" t="str">
        <f t="shared" si="761"/>
        <v>Via Botticelli 6</v>
      </c>
      <c r="E6101" s="1" t="s">
        <v>18088</v>
      </c>
      <c r="F6101" s="1" t="s">
        <v>18088</v>
      </c>
      <c r="G6101" t="str">
        <f t="shared" si="760"/>
        <v>Porto San Giorgio</v>
      </c>
      <c r="H6101" s="1" t="s">
        <v>19226</v>
      </c>
      <c r="I6101" s="1" t="str">
        <f t="shared" si="762"/>
        <v>SITO</v>
      </c>
      <c r="J6101" s="1" t="str">
        <f t="shared" si="763"/>
        <v>www.gliartisti.altervista.org</v>
      </c>
      <c r="K6101" s="1" t="s">
        <v>19227</v>
      </c>
      <c r="L6101" t="str">
        <f t="shared" si="764"/>
        <v>EMAIL</v>
      </c>
      <c r="M6101" t="str">
        <f t="shared" si="765"/>
        <v>b-bgliartisti@tiscali.it</v>
      </c>
      <c r="N6101" t="str">
        <f t="shared" si="766"/>
        <v>www.gliartisti.altervista.org</v>
      </c>
      <c r="O6101" t="str">
        <f t="shared" si="767"/>
        <v>b-bgliartisti@tiscali.it</v>
      </c>
      <c r="S6101" s="1" t="s">
        <v>19224</v>
      </c>
    </row>
    <row r="6102" spans="1:19" ht="14.4" x14ac:dyDescent="0.3">
      <c r="A6102" s="1" t="s">
        <v>35</v>
      </c>
      <c r="B6102" s="1" t="s">
        <v>19228</v>
      </c>
      <c r="C6102" s="1" t="s">
        <v>19229</v>
      </c>
      <c r="D6102" s="1" t="str">
        <f t="shared" si="761"/>
        <v>Valle Oscura  3</v>
      </c>
      <c r="E6102" s="1" t="s">
        <v>18088</v>
      </c>
      <c r="F6102" s="1" t="s">
        <v>18088</v>
      </c>
      <c r="G6102" t="str">
        <f t="shared" si="760"/>
        <v>Porto San Giorgio</v>
      </c>
      <c r="H6102" s="1" t="s">
        <v>19230</v>
      </c>
      <c r="I6102" s="1" t="str">
        <f t="shared" si="762"/>
        <v>SITO</v>
      </c>
      <c r="J6102" s="1" t="str">
        <f t="shared" si="763"/>
        <v>www.marchelife.it</v>
      </c>
      <c r="K6102" s="1" t="s">
        <v>19231</v>
      </c>
      <c r="L6102" t="str">
        <f t="shared" si="764"/>
        <v>EMAIL</v>
      </c>
      <c r="M6102" t="str">
        <f t="shared" si="765"/>
        <v>info@marchelife.it</v>
      </c>
      <c r="N6102" t="str">
        <f t="shared" si="766"/>
        <v>www.marchelife.it</v>
      </c>
      <c r="O6102" t="str">
        <f t="shared" si="767"/>
        <v>info@marchelife.it</v>
      </c>
      <c r="S6102" s="1" t="s">
        <v>19228</v>
      </c>
    </row>
    <row r="6103" spans="1:19" ht="14.4" x14ac:dyDescent="0.3">
      <c r="A6103" s="1" t="s">
        <v>82</v>
      </c>
      <c r="B6103" s="1" t="s">
        <v>19232</v>
      </c>
      <c r="C6103" s="1" t="s">
        <v>19233</v>
      </c>
      <c r="D6103" s="1" t="str">
        <f t="shared" si="761"/>
        <v>Via G. Properzi  175</v>
      </c>
      <c r="E6103" s="1" t="s">
        <v>18088</v>
      </c>
      <c r="F6103" t="s">
        <v>19718</v>
      </c>
      <c r="G6103" t="str">
        <f t="shared" si="760"/>
        <v>N/A</v>
      </c>
      <c r="H6103" t="s">
        <v>19718</v>
      </c>
      <c r="I6103" s="1" t="str">
        <f t="shared" si="762"/>
        <v>SITO</v>
      </c>
      <c r="J6103" s="1" t="str">
        <f t="shared" si="763"/>
        <v>N/a</v>
      </c>
      <c r="K6103" s="1" t="s">
        <v>19212</v>
      </c>
      <c r="L6103" t="str">
        <f t="shared" si="764"/>
        <v>EMAIL</v>
      </c>
      <c r="M6103" t="str">
        <f t="shared" si="765"/>
        <v>ristorantecampanelli@virgilio.it</v>
      </c>
      <c r="N6103" t="str">
        <f t="shared" si="766"/>
        <v>N/a</v>
      </c>
      <c r="O6103" t="str">
        <f t="shared" si="767"/>
        <v>ristorantecampanelli@virgilio.it</v>
      </c>
      <c r="S6103" s="1" t="s">
        <v>19232</v>
      </c>
    </row>
    <row r="6104" spans="1:19" ht="14.4" x14ac:dyDescent="0.3">
      <c r="A6104" s="1" t="s">
        <v>29</v>
      </c>
      <c r="B6104" s="1" t="s">
        <v>19234</v>
      </c>
      <c r="C6104" s="1" t="s">
        <v>19235</v>
      </c>
      <c r="D6104" s="1" t="str">
        <f t="shared" si="761"/>
        <v>Via N. Sauro 131</v>
      </c>
      <c r="E6104" s="1" t="s">
        <v>18088</v>
      </c>
      <c r="F6104" t="s">
        <v>19718</v>
      </c>
      <c r="G6104" t="str">
        <f t="shared" si="760"/>
        <v>N/A</v>
      </c>
      <c r="H6104" t="s">
        <v>19718</v>
      </c>
      <c r="I6104" s="1" t="str">
        <f t="shared" si="762"/>
        <v>SITO</v>
      </c>
      <c r="J6104" s="1" t="str">
        <f t="shared" si="763"/>
        <v>N/a</v>
      </c>
      <c r="K6104" s="1" t="s">
        <v>19236</v>
      </c>
      <c r="L6104" t="str">
        <f t="shared" si="764"/>
        <v>EMAIL</v>
      </c>
      <c r="M6104" t="str">
        <f t="shared" si="765"/>
        <v>bbgalletto@gmail.com</v>
      </c>
      <c r="N6104" t="str">
        <f t="shared" si="766"/>
        <v>N/a</v>
      </c>
      <c r="O6104" t="str">
        <f t="shared" si="767"/>
        <v>bbgalletto@gmail.com</v>
      </c>
      <c r="S6104" s="1" t="s">
        <v>19234</v>
      </c>
    </row>
    <row r="6105" spans="1:19" ht="14.4" x14ac:dyDescent="0.3">
      <c r="A6105" s="1" t="s">
        <v>29</v>
      </c>
      <c r="B6105" s="1" t="s">
        <v>19237</v>
      </c>
      <c r="C6105" s="1" t="s">
        <v>19238</v>
      </c>
      <c r="D6105" s="1" t="str">
        <f t="shared" si="761"/>
        <v>Via Valle Oscura 35</v>
      </c>
      <c r="E6105" s="1" t="s">
        <v>18088</v>
      </c>
      <c r="F6105" t="s">
        <v>19718</v>
      </c>
      <c r="G6105" t="str">
        <f t="shared" si="760"/>
        <v>N/A</v>
      </c>
      <c r="H6105" s="1" t="s">
        <v>19239</v>
      </c>
      <c r="I6105" s="1" t="str">
        <f t="shared" si="762"/>
        <v>SITO</v>
      </c>
      <c r="J6105" s="1" t="str">
        <f t="shared" si="763"/>
        <v>http://villaannabella.weebly.com</v>
      </c>
      <c r="K6105" s="1" t="s">
        <v>19240</v>
      </c>
      <c r="L6105" t="str">
        <f t="shared" si="764"/>
        <v>EMAIL</v>
      </c>
      <c r="M6105" t="str">
        <f t="shared" si="765"/>
        <v>annabella.info@gmail.com</v>
      </c>
      <c r="N6105" t="str">
        <f t="shared" si="766"/>
        <v>http://villaannabella.weebly.com</v>
      </c>
      <c r="O6105" t="str">
        <f t="shared" si="767"/>
        <v>annabella.info@gmail.com</v>
      </c>
      <c r="S6105" s="1" t="s">
        <v>19237</v>
      </c>
    </row>
    <row r="6106" spans="1:19" ht="14.4" x14ac:dyDescent="0.3">
      <c r="A6106" s="1" t="s">
        <v>29</v>
      </c>
      <c r="B6106" s="1" t="s">
        <v>19241</v>
      </c>
      <c r="C6106" s="1" t="s">
        <v>19242</v>
      </c>
      <c r="D6106" s="1" t="str">
        <f t="shared" si="761"/>
        <v>Via Iv Novembre 8</v>
      </c>
      <c r="E6106" s="1" t="s">
        <v>18088</v>
      </c>
      <c r="F6106" t="s">
        <v>19718</v>
      </c>
      <c r="G6106" t="str">
        <f t="shared" si="760"/>
        <v>N/A</v>
      </c>
      <c r="H6106" t="s">
        <v>19718</v>
      </c>
      <c r="I6106" s="1" t="str">
        <f t="shared" si="762"/>
        <v>SITO</v>
      </c>
      <c r="J6106" s="1" t="str">
        <f t="shared" si="763"/>
        <v>N/a</v>
      </c>
      <c r="K6106" s="1" t="s">
        <v>19243</v>
      </c>
      <c r="L6106" t="str">
        <f t="shared" si="764"/>
        <v>EMAIL</v>
      </c>
      <c r="M6106" t="str">
        <f t="shared" si="765"/>
        <v>info@bb-lapinetina.it</v>
      </c>
      <c r="N6106" t="str">
        <f t="shared" si="766"/>
        <v>N/a</v>
      </c>
      <c r="O6106" t="str">
        <f t="shared" si="767"/>
        <v>info@bb-lapinetina.it</v>
      </c>
      <c r="S6106" s="1" t="s">
        <v>19241</v>
      </c>
    </row>
    <row r="6107" spans="1:19" ht="14.4" x14ac:dyDescent="0.3">
      <c r="A6107" s="1" t="s">
        <v>29</v>
      </c>
      <c r="B6107" s="1" t="s">
        <v>19244</v>
      </c>
      <c r="C6107" s="1" t="s">
        <v>19245</v>
      </c>
      <c r="D6107" s="1" t="str">
        <f t="shared" si="761"/>
        <v>Strada Statale Nord 210 39</v>
      </c>
      <c r="E6107" s="1" t="s">
        <v>18088</v>
      </c>
      <c r="F6107" s="1" t="s">
        <v>19246</v>
      </c>
      <c r="G6107" t="str">
        <f t="shared" si="760"/>
        <v>.</v>
      </c>
      <c r="H6107" s="1" t="s">
        <v>19246</v>
      </c>
      <c r="I6107" s="1" t="str">
        <f t="shared" si="762"/>
        <v>SITO</v>
      </c>
      <c r="J6107" s="10" t="s">
        <v>19718</v>
      </c>
      <c r="K6107" s="1" t="s">
        <v>19247</v>
      </c>
      <c r="L6107" t="str">
        <f t="shared" si="764"/>
        <v>EMAIL</v>
      </c>
      <c r="M6107" t="str">
        <f t="shared" si="765"/>
        <v>tania.ferroni@tiscali.it</v>
      </c>
      <c r="N6107" t="str">
        <f t="shared" si="766"/>
        <v>N/a</v>
      </c>
      <c r="O6107" t="str">
        <f t="shared" si="767"/>
        <v>tania.ferroni@tiscali.it</v>
      </c>
      <c r="S6107" s="1" t="s">
        <v>19244</v>
      </c>
    </row>
    <row r="6108" spans="1:19" ht="14.4" x14ac:dyDescent="0.3">
      <c r="A6108" s="1" t="s">
        <v>29</v>
      </c>
      <c r="B6108" s="1" t="s">
        <v>19248</v>
      </c>
      <c r="C6108" s="1" t="s">
        <v>19249</v>
      </c>
      <c r="D6108" s="1" t="str">
        <f t="shared" si="761"/>
        <v>Via Rossini 20</v>
      </c>
      <c r="E6108" s="1" t="s">
        <v>18088</v>
      </c>
      <c r="F6108" s="1" t="s">
        <v>19250</v>
      </c>
      <c r="G6108" t="str">
        <f t="shared" si="760"/>
        <v>Porto San Giorgio</v>
      </c>
      <c r="H6108" t="s">
        <v>19718</v>
      </c>
      <c r="I6108" s="1" t="str">
        <f t="shared" si="762"/>
        <v>SITO</v>
      </c>
      <c r="J6108" s="1" t="str">
        <f t="shared" si="763"/>
        <v>N/a</v>
      </c>
      <c r="K6108" s="1" t="s">
        <v>19251</v>
      </c>
      <c r="L6108" t="str">
        <f t="shared" si="764"/>
        <v>EMAIL</v>
      </c>
      <c r="M6108" t="str">
        <f t="shared" si="765"/>
        <v>achristina@libero.it</v>
      </c>
      <c r="N6108" t="str">
        <f t="shared" si="766"/>
        <v>N/a</v>
      </c>
      <c r="O6108" t="str">
        <f t="shared" si="767"/>
        <v>achristina@libero.it</v>
      </c>
      <c r="S6108" s="1" t="s">
        <v>19248</v>
      </c>
    </row>
    <row r="6109" spans="1:19" ht="14.4" x14ac:dyDescent="0.3">
      <c r="A6109" s="1" t="s">
        <v>679</v>
      </c>
      <c r="B6109" s="1" t="s">
        <v>19252</v>
      </c>
      <c r="C6109" t="s">
        <v>19718</v>
      </c>
      <c r="D6109" s="1" t="str">
        <f t="shared" si="761"/>
        <v>N/A</v>
      </c>
      <c r="E6109" s="1" t="s">
        <v>18088</v>
      </c>
      <c r="F6109" t="s">
        <v>19718</v>
      </c>
      <c r="G6109" t="str">
        <f t="shared" si="760"/>
        <v>N/A</v>
      </c>
      <c r="H6109" s="1" t="s">
        <v>19253</v>
      </c>
      <c r="I6109" s="1" t="str">
        <f t="shared" si="762"/>
        <v>EMAIL</v>
      </c>
      <c r="J6109" s="1" t="str">
        <f t="shared" si="763"/>
        <v xml:space="preserve"> </v>
      </c>
      <c r="K6109" t="s">
        <v>19718</v>
      </c>
      <c r="L6109" t="str">
        <f t="shared" si="764"/>
        <v>SITO</v>
      </c>
      <c r="M6109" t="str">
        <f t="shared" si="765"/>
        <v xml:space="preserve"> </v>
      </c>
      <c r="N6109" t="str">
        <f t="shared" si="766"/>
        <v>N/a</v>
      </c>
      <c r="O6109" t="str">
        <f t="shared" si="767"/>
        <v>N/a</v>
      </c>
      <c r="S6109" s="1" t="s">
        <v>19252</v>
      </c>
    </row>
    <row r="6110" spans="1:19" ht="14.4" x14ac:dyDescent="0.3">
      <c r="A6110" s="1" t="s">
        <v>29</v>
      </c>
      <c r="B6110" s="1" t="s">
        <v>19254</v>
      </c>
      <c r="C6110" s="1" t="s">
        <v>19255</v>
      </c>
      <c r="D6110" s="1" t="str">
        <f t="shared" si="761"/>
        <v>Via Tiziano Vecellio 49</v>
      </c>
      <c r="E6110" s="1" t="s">
        <v>18088</v>
      </c>
      <c r="F6110" t="s">
        <v>19718</v>
      </c>
      <c r="G6110" t="str">
        <f t="shared" si="760"/>
        <v>N/A</v>
      </c>
      <c r="H6110" s="1" t="s">
        <v>19256</v>
      </c>
      <c r="I6110" s="1" t="str">
        <f t="shared" si="762"/>
        <v>SITO</v>
      </c>
      <c r="J6110" s="1" t="str">
        <f t="shared" si="763"/>
        <v>www.bedandbreakfastbelsit.it</v>
      </c>
      <c r="K6110" s="1" t="s">
        <v>19257</v>
      </c>
      <c r="L6110" t="str">
        <f t="shared" si="764"/>
        <v>EMAIL</v>
      </c>
      <c r="M6110" t="str">
        <f t="shared" si="765"/>
        <v>info@bedandbreakfastbelsit.it</v>
      </c>
      <c r="N6110" t="str">
        <f t="shared" si="766"/>
        <v>www.bedandbreakfastbelsit.it</v>
      </c>
      <c r="O6110" t="str">
        <f t="shared" si="767"/>
        <v>info@bedandbreakfastbelsit.it</v>
      </c>
      <c r="S6110" s="1" t="s">
        <v>19254</v>
      </c>
    </row>
    <row r="6111" spans="1:19" ht="14.4" x14ac:dyDescent="0.3">
      <c r="A6111" s="1" t="s">
        <v>29</v>
      </c>
      <c r="B6111" s="1" t="s">
        <v>19258</v>
      </c>
      <c r="C6111" s="1" t="s">
        <v>19259</v>
      </c>
      <c r="D6111" s="1" t="str">
        <f t="shared" si="761"/>
        <v>Lungomare Gramsci 449</v>
      </c>
      <c r="E6111" s="1" t="s">
        <v>18088</v>
      </c>
      <c r="F6111" t="s">
        <v>19718</v>
      </c>
      <c r="G6111" t="str">
        <f t="shared" si="760"/>
        <v>N/A</v>
      </c>
      <c r="H6111" s="1" t="s">
        <v>19046</v>
      </c>
      <c r="I6111" s="1" t="str">
        <f t="shared" si="762"/>
        <v>SITO</v>
      </c>
      <c r="J6111" s="1" t="str">
        <f t="shared" si="763"/>
        <v>www.bb-almare.it</v>
      </c>
      <c r="K6111" s="1" t="s">
        <v>19047</v>
      </c>
      <c r="L6111" t="str">
        <f t="shared" si="764"/>
        <v>EMAIL</v>
      </c>
      <c r="M6111" t="str">
        <f t="shared" si="765"/>
        <v>info@bb-almare.it</v>
      </c>
      <c r="N6111" t="str">
        <f t="shared" si="766"/>
        <v>www.bb-almare.it</v>
      </c>
      <c r="O6111" t="str">
        <f t="shared" si="767"/>
        <v>info@bb-almare.it</v>
      </c>
      <c r="S6111" s="1" t="s">
        <v>19258</v>
      </c>
    </row>
    <row r="6112" spans="1:19" ht="14.4" x14ac:dyDescent="0.3">
      <c r="A6112" s="1" t="s">
        <v>88</v>
      </c>
      <c r="B6112" s="1" t="s">
        <v>19260</v>
      </c>
      <c r="C6112" s="1" t="s">
        <v>19261</v>
      </c>
      <c r="D6112" s="1" t="str">
        <f t="shared" si="761"/>
        <v>Via San Martino 13</v>
      </c>
      <c r="E6112" s="1" t="s">
        <v>18088</v>
      </c>
      <c r="F6112" s="1" t="s">
        <v>19262</v>
      </c>
      <c r="G6112" t="str">
        <f t="shared" si="760"/>
        <v>Porto San Giorgio</v>
      </c>
      <c r="H6112" s="1" t="s">
        <v>19263</v>
      </c>
      <c r="I6112" s="1" t="str">
        <f t="shared" si="762"/>
        <v>SITO</v>
      </c>
      <c r="J6112" s="1" t="str">
        <f t="shared" si="763"/>
        <v>www.areaperladelladriatico.it</v>
      </c>
      <c r="K6112" s="1" t="s">
        <v>19264</v>
      </c>
      <c r="L6112" t="str">
        <f t="shared" si="764"/>
        <v>EMAIL</v>
      </c>
      <c r="M6112" t="str">
        <f t="shared" si="765"/>
        <v>info@areaperladelladriatico.it</v>
      </c>
      <c r="N6112" t="str">
        <f t="shared" si="766"/>
        <v>www.areaperladelladriatico.it</v>
      </c>
      <c r="O6112" t="str">
        <f t="shared" si="767"/>
        <v>info@areaperladelladriatico.it</v>
      </c>
      <c r="S6112" s="1" t="s">
        <v>19260</v>
      </c>
    </row>
    <row r="6113" spans="1:19" ht="14.4" x14ac:dyDescent="0.3">
      <c r="A6113" s="1" t="s">
        <v>82</v>
      </c>
      <c r="B6113" s="1" t="s">
        <v>19265</v>
      </c>
      <c r="C6113" s="1" t="s">
        <v>19266</v>
      </c>
      <c r="D6113" s="1" t="str">
        <f t="shared" si="761"/>
        <v>Via Xx Settembre 196</v>
      </c>
      <c r="E6113" s="1" t="s">
        <v>18088</v>
      </c>
      <c r="F6113" s="1" t="s">
        <v>18088</v>
      </c>
      <c r="G6113" t="str">
        <f t="shared" si="760"/>
        <v>Porto San Giorgio</v>
      </c>
      <c r="H6113" t="s">
        <v>19718</v>
      </c>
      <c r="I6113" s="1" t="str">
        <f t="shared" si="762"/>
        <v>SITO</v>
      </c>
      <c r="J6113" s="1" t="str">
        <f t="shared" si="763"/>
        <v>N/a</v>
      </c>
      <c r="K6113" s="1" t="s">
        <v>19267</v>
      </c>
      <c r="L6113" t="str">
        <f t="shared" si="764"/>
        <v>EMAIL</v>
      </c>
      <c r="M6113" t="str">
        <f t="shared" si="765"/>
        <v>pensione.san.giorgio@hotmail.it</v>
      </c>
      <c r="N6113" t="str">
        <f t="shared" si="766"/>
        <v>N/a</v>
      </c>
      <c r="O6113" t="str">
        <f t="shared" si="767"/>
        <v>pensione.san.giorgio@hotmail.it</v>
      </c>
      <c r="S6113" s="1" t="s">
        <v>19265</v>
      </c>
    </row>
    <row r="6114" spans="1:19" ht="14.4" x14ac:dyDescent="0.3">
      <c r="A6114" s="1" t="s">
        <v>29</v>
      </c>
      <c r="B6114" s="1" t="s">
        <v>19268</v>
      </c>
      <c r="C6114" s="1" t="s">
        <v>19269</v>
      </c>
      <c r="D6114" s="1" t="str">
        <f t="shared" si="761"/>
        <v>Contrada Misericordia 6</v>
      </c>
      <c r="E6114" s="1" t="s">
        <v>18088</v>
      </c>
      <c r="F6114" t="s">
        <v>19718</v>
      </c>
      <c r="G6114" t="str">
        <f t="shared" si="760"/>
        <v>N/A</v>
      </c>
      <c r="H6114" t="s">
        <v>19718</v>
      </c>
      <c r="I6114" s="1" t="str">
        <f t="shared" si="762"/>
        <v>SITO</v>
      </c>
      <c r="J6114" s="1" t="str">
        <f t="shared" si="763"/>
        <v>N/a</v>
      </c>
      <c r="K6114" s="1" t="s">
        <v>19270</v>
      </c>
      <c r="L6114" t="str">
        <f t="shared" si="764"/>
        <v>EMAIL</v>
      </c>
      <c r="M6114" t="str">
        <f t="shared" si="765"/>
        <v>bianca.casali@virgilio.it</v>
      </c>
      <c r="N6114" t="str">
        <f t="shared" si="766"/>
        <v>N/a</v>
      </c>
      <c r="O6114" t="str">
        <f t="shared" si="767"/>
        <v>bianca.casali@virgilio.it</v>
      </c>
      <c r="S6114" s="1" t="s">
        <v>19268</v>
      </c>
    </row>
    <row r="6115" spans="1:19" ht="14.4" x14ac:dyDescent="0.3">
      <c r="A6115" s="1" t="s">
        <v>29</v>
      </c>
      <c r="B6115" s="1" t="s">
        <v>19271</v>
      </c>
      <c r="C6115" s="1" t="s">
        <v>19272</v>
      </c>
      <c r="D6115" s="1" t="str">
        <f t="shared" si="761"/>
        <v>Via A.Costa 15</v>
      </c>
      <c r="E6115" s="1" t="s">
        <v>18088</v>
      </c>
      <c r="F6115" s="1" t="s">
        <v>18088</v>
      </c>
      <c r="G6115" t="str">
        <f t="shared" si="760"/>
        <v>Porto San Giorgio</v>
      </c>
      <c r="H6115" t="s">
        <v>19718</v>
      </c>
      <c r="I6115" s="1" t="str">
        <f t="shared" si="762"/>
        <v>SITO</v>
      </c>
      <c r="J6115" s="1" t="str">
        <f t="shared" si="763"/>
        <v>N/a</v>
      </c>
      <c r="K6115" s="1" t="s">
        <v>19273</v>
      </c>
      <c r="L6115" t="str">
        <f t="shared" si="764"/>
        <v>EMAIL</v>
      </c>
      <c r="M6115" t="str">
        <f t="shared" si="765"/>
        <v>villamontanarirosati@gmail.com</v>
      </c>
      <c r="N6115" t="str">
        <f t="shared" si="766"/>
        <v>N/a</v>
      </c>
      <c r="O6115" t="str">
        <f t="shared" si="767"/>
        <v>villamontanarirosati@gmail.com</v>
      </c>
      <c r="S6115" s="1" t="s">
        <v>19271</v>
      </c>
    </row>
    <row r="6116" spans="1:19" ht="14.4" x14ac:dyDescent="0.3">
      <c r="A6116" s="1" t="s">
        <v>29</v>
      </c>
      <c r="B6116" s="1" t="s">
        <v>19274</v>
      </c>
      <c r="C6116" s="1" t="s">
        <v>19275</v>
      </c>
      <c r="D6116" s="1" t="str">
        <f t="shared" si="761"/>
        <v>Via Torquato Tasso 3</v>
      </c>
      <c r="E6116" s="1" t="s">
        <v>18088</v>
      </c>
      <c r="F6116" s="1" t="s">
        <v>18088</v>
      </c>
      <c r="G6116" t="str">
        <f t="shared" si="760"/>
        <v>Porto San Giorgio</v>
      </c>
      <c r="H6116" t="s">
        <v>19718</v>
      </c>
      <c r="I6116" s="1" t="str">
        <f t="shared" si="762"/>
        <v>SITO</v>
      </c>
      <c r="J6116" s="1" t="str">
        <f t="shared" si="763"/>
        <v>N/a</v>
      </c>
      <c r="K6116" s="1" t="s">
        <v>19276</v>
      </c>
      <c r="L6116" t="str">
        <f t="shared" si="764"/>
        <v>EMAIL</v>
      </c>
      <c r="M6116" t="str">
        <f t="shared" si="765"/>
        <v>loryt59@gmail.com</v>
      </c>
      <c r="N6116" t="str">
        <f t="shared" si="766"/>
        <v>N/a</v>
      </c>
      <c r="O6116" t="str">
        <f t="shared" si="767"/>
        <v>loryt59@gmail.com</v>
      </c>
      <c r="S6116" s="1" t="s">
        <v>19274</v>
      </c>
    </row>
    <row r="6117" spans="1:19" ht="14.4" x14ac:dyDescent="0.3">
      <c r="A6117" s="1" t="s">
        <v>29</v>
      </c>
      <c r="B6117" s="1" t="s">
        <v>19277</v>
      </c>
      <c r="C6117" s="1" t="s">
        <v>19278</v>
      </c>
      <c r="D6117" s="1" t="str">
        <f t="shared" si="761"/>
        <v>Via Lepanto 12</v>
      </c>
      <c r="E6117" s="1" t="s">
        <v>18088</v>
      </c>
      <c r="F6117" t="s">
        <v>19718</v>
      </c>
      <c r="G6117" t="str">
        <f t="shared" si="760"/>
        <v>N/A</v>
      </c>
      <c r="H6117" s="1" t="s">
        <v>19279</v>
      </c>
      <c r="I6117" s="1" t="str">
        <f t="shared" si="762"/>
        <v>SITO</v>
      </c>
      <c r="J6117" s="1" t="str">
        <f t="shared" si="763"/>
        <v>www.bebadria.it</v>
      </c>
      <c r="K6117" s="1" t="s">
        <v>19280</v>
      </c>
      <c r="L6117" t="str">
        <f t="shared" si="764"/>
        <v>EMAIL</v>
      </c>
      <c r="M6117" t="str">
        <f t="shared" si="765"/>
        <v>info@bebadria.it</v>
      </c>
      <c r="N6117" t="str">
        <f t="shared" si="766"/>
        <v>www.bebadria.it</v>
      </c>
      <c r="O6117" t="str">
        <f t="shared" si="767"/>
        <v>info@bebadria.it</v>
      </c>
      <c r="S6117" s="1" t="s">
        <v>19277</v>
      </c>
    </row>
    <row r="6118" spans="1:19" ht="14.4" x14ac:dyDescent="0.3">
      <c r="A6118" s="1" t="s">
        <v>29</v>
      </c>
      <c r="B6118" s="1" t="s">
        <v>6528</v>
      </c>
      <c r="C6118" s="1" t="s">
        <v>19281</v>
      </c>
      <c r="D6118" s="1" t="str">
        <f t="shared" si="761"/>
        <v>Via Santa Vittoria 33</v>
      </c>
      <c r="E6118" s="1" t="s">
        <v>18088</v>
      </c>
      <c r="F6118" s="1" t="s">
        <v>18088</v>
      </c>
      <c r="G6118" t="str">
        <f t="shared" si="760"/>
        <v>Porto San Giorgio</v>
      </c>
      <c r="H6118" s="1" t="s">
        <v>19282</v>
      </c>
      <c r="I6118" s="1" t="str">
        <f t="shared" si="762"/>
        <v>SITO</v>
      </c>
      <c r="J6118" s="1" t="str">
        <f t="shared" si="763"/>
        <v>www.marche-tourism.com</v>
      </c>
      <c r="K6118" s="1" t="s">
        <v>19283</v>
      </c>
      <c r="L6118" t="str">
        <f t="shared" si="764"/>
        <v>EMAIL</v>
      </c>
      <c r="M6118" t="str">
        <f t="shared" si="765"/>
        <v>prenotazioni@marche-tourism.com</v>
      </c>
      <c r="N6118" t="str">
        <f t="shared" si="766"/>
        <v>www.marche-tourism.com</v>
      </c>
      <c r="O6118" t="str">
        <f t="shared" si="767"/>
        <v>prenotazioni@marche-tourism.com</v>
      </c>
      <c r="S6118" s="1" t="s">
        <v>6528</v>
      </c>
    </row>
    <row r="6119" spans="1:19" ht="14.4" x14ac:dyDescent="0.3">
      <c r="A6119" s="1" t="s">
        <v>20</v>
      </c>
      <c r="B6119" s="1" t="s">
        <v>3673</v>
      </c>
      <c r="C6119" s="1" t="s">
        <v>19284</v>
      </c>
      <c r="D6119" s="1" t="str">
        <f t="shared" si="761"/>
        <v>Viale Della Vittoria 239</v>
      </c>
      <c r="E6119" s="1" t="s">
        <v>18088</v>
      </c>
      <c r="F6119" s="1" t="s">
        <v>18088</v>
      </c>
      <c r="G6119" t="str">
        <f t="shared" si="760"/>
        <v>Porto San Giorgio</v>
      </c>
      <c r="H6119" s="1" t="s">
        <v>19285</v>
      </c>
      <c r="I6119" s="1" t="str">
        <f t="shared" si="762"/>
        <v>SITO</v>
      </c>
      <c r="J6119" s="1" t="str">
        <f t="shared" si="763"/>
        <v>www.hotelnettuno.eu</v>
      </c>
      <c r="K6119" s="1" t="s">
        <v>19286</v>
      </c>
      <c r="L6119" t="str">
        <f t="shared" si="764"/>
        <v>EMAIL</v>
      </c>
      <c r="M6119" t="str">
        <f t="shared" si="765"/>
        <v>info@hotelnettuno.eu</v>
      </c>
      <c r="N6119" t="str">
        <f t="shared" si="766"/>
        <v>www.hotelnettuno.eu</v>
      </c>
      <c r="O6119" t="str">
        <f t="shared" si="767"/>
        <v>info@hotelnettuno.eu</v>
      </c>
      <c r="S6119" s="1" t="s">
        <v>3673</v>
      </c>
    </row>
    <row r="6120" spans="1:19" ht="14.4" x14ac:dyDescent="0.3">
      <c r="A6120" s="1" t="s">
        <v>29</v>
      </c>
      <c r="B6120" s="1" t="s">
        <v>19287</v>
      </c>
      <c r="C6120" s="1" t="s">
        <v>19288</v>
      </c>
      <c r="D6120" s="1" t="str">
        <f t="shared" si="761"/>
        <v>Via Piacenza 64</v>
      </c>
      <c r="E6120" s="1" t="s">
        <v>19289</v>
      </c>
      <c r="F6120" s="1" t="s">
        <v>19289</v>
      </c>
      <c r="G6120" t="str">
        <f t="shared" si="760"/>
        <v>Porto Sant'Elpidio</v>
      </c>
      <c r="H6120" t="s">
        <v>19718</v>
      </c>
      <c r="I6120" s="1" t="str">
        <f t="shared" si="762"/>
        <v>SITO</v>
      </c>
      <c r="J6120" s="1" t="str">
        <f t="shared" si="763"/>
        <v>N/a</v>
      </c>
      <c r="K6120" s="1" t="s">
        <v>19290</v>
      </c>
      <c r="L6120" t="str">
        <f t="shared" si="764"/>
        <v>EMAIL</v>
      </c>
      <c r="M6120" t="str">
        <f t="shared" si="765"/>
        <v>sgat@hotmail.it</v>
      </c>
      <c r="N6120" t="str">
        <f t="shared" si="766"/>
        <v>N/a</v>
      </c>
      <c r="O6120" t="str">
        <f t="shared" si="767"/>
        <v>sgat@hotmail.it</v>
      </c>
      <c r="S6120" s="1" t="s">
        <v>19287</v>
      </c>
    </row>
    <row r="6121" spans="1:19" ht="14.4" x14ac:dyDescent="0.3">
      <c r="A6121" s="1" t="s">
        <v>29</v>
      </c>
      <c r="B6121" s="1" t="s">
        <v>19291</v>
      </c>
      <c r="C6121" s="1" t="s">
        <v>19292</v>
      </c>
      <c r="D6121" s="1" t="str">
        <f t="shared" si="761"/>
        <v>Via Adriatica 25</v>
      </c>
      <c r="E6121" s="1" t="s">
        <v>19289</v>
      </c>
      <c r="F6121" s="1" t="s">
        <v>19291</v>
      </c>
      <c r="G6121" t="str">
        <f t="shared" si="760"/>
        <v>Fonte Di Mare</v>
      </c>
      <c r="H6121" t="s">
        <v>19718</v>
      </c>
      <c r="I6121" s="1" t="str">
        <f t="shared" si="762"/>
        <v>SITO</v>
      </c>
      <c r="J6121" s="1" t="str">
        <f t="shared" si="763"/>
        <v>N/a</v>
      </c>
      <c r="K6121" t="s">
        <v>19718</v>
      </c>
      <c r="L6121" t="str">
        <f t="shared" si="764"/>
        <v>SITO</v>
      </c>
      <c r="M6121" t="str">
        <f t="shared" si="765"/>
        <v xml:space="preserve"> </v>
      </c>
      <c r="N6121" t="str">
        <f t="shared" si="766"/>
        <v>N/a</v>
      </c>
      <c r="O6121" t="str">
        <f t="shared" si="767"/>
        <v>N/a</v>
      </c>
      <c r="S6121" s="1" t="s">
        <v>19291</v>
      </c>
    </row>
    <row r="6122" spans="1:19" ht="14.4" x14ac:dyDescent="0.3">
      <c r="A6122" s="1" t="s">
        <v>12</v>
      </c>
      <c r="B6122" s="1" t="s">
        <v>19293</v>
      </c>
      <c r="C6122" s="1" t="s">
        <v>19294</v>
      </c>
      <c r="D6122" s="1" t="str">
        <f t="shared" si="761"/>
        <v>Via Raccordo Pian Di Torre 9</v>
      </c>
      <c r="E6122" s="1" t="s">
        <v>19289</v>
      </c>
      <c r="F6122" s="1" t="s">
        <v>19289</v>
      </c>
      <c r="G6122" t="str">
        <f t="shared" si="760"/>
        <v>Porto Sant'Elpidio</v>
      </c>
      <c r="H6122" t="s">
        <v>19718</v>
      </c>
      <c r="I6122" s="1" t="str">
        <f t="shared" si="762"/>
        <v>SITO</v>
      </c>
      <c r="J6122" s="1" t="str">
        <f t="shared" si="763"/>
        <v>N/a</v>
      </c>
      <c r="K6122" s="1" t="s">
        <v>19295</v>
      </c>
      <c r="L6122" t="str">
        <f t="shared" si="764"/>
        <v>EMAIL</v>
      </c>
      <c r="M6122" t="str">
        <f t="shared" si="765"/>
        <v>lunasole.paola@gmail.com</v>
      </c>
      <c r="N6122" t="str">
        <f t="shared" si="766"/>
        <v>N/a</v>
      </c>
      <c r="O6122" t="str">
        <f t="shared" si="767"/>
        <v>lunasole.paola@gmail.com</v>
      </c>
      <c r="S6122" s="1" t="s">
        <v>19293</v>
      </c>
    </row>
    <row r="6123" spans="1:19" ht="14.4" x14ac:dyDescent="0.3">
      <c r="A6123" s="1" t="s">
        <v>29</v>
      </c>
      <c r="B6123" s="1" t="s">
        <v>19296</v>
      </c>
      <c r="C6123" s="1" t="s">
        <v>19297</v>
      </c>
      <c r="D6123" s="1" t="str">
        <f t="shared" si="761"/>
        <v>Via Mar Baltico 55</v>
      </c>
      <c r="E6123" s="1" t="s">
        <v>19289</v>
      </c>
      <c r="F6123" s="1" t="s">
        <v>19289</v>
      </c>
      <c r="G6123" t="str">
        <f t="shared" si="760"/>
        <v>Porto Sant'Elpidio</v>
      </c>
      <c r="H6123" t="s">
        <v>19718</v>
      </c>
      <c r="I6123" s="1" t="str">
        <f t="shared" si="762"/>
        <v>SITO</v>
      </c>
      <c r="J6123" s="1" t="str">
        <f t="shared" si="763"/>
        <v>N/a</v>
      </c>
      <c r="K6123" s="1" t="s">
        <v>19298</v>
      </c>
      <c r="L6123" t="str">
        <f t="shared" si="764"/>
        <v>EMAIL</v>
      </c>
      <c r="M6123" t="str">
        <f t="shared" si="765"/>
        <v>annamarialiberti52@gmail.com</v>
      </c>
      <c r="N6123" t="str">
        <f t="shared" si="766"/>
        <v>N/a</v>
      </c>
      <c r="O6123" t="str">
        <f t="shared" si="767"/>
        <v>annamarialiberti52@gmail.com</v>
      </c>
      <c r="S6123" s="1" t="s">
        <v>19296</v>
      </c>
    </row>
    <row r="6124" spans="1:19" ht="14.4" x14ac:dyDescent="0.3">
      <c r="A6124" s="1" t="s">
        <v>29</v>
      </c>
      <c r="B6124" s="1" t="s">
        <v>19299</v>
      </c>
      <c r="C6124" s="1" t="s">
        <v>19300</v>
      </c>
      <c r="D6124" s="1" t="str">
        <f t="shared" si="761"/>
        <v>Via Dei Tigli 27</v>
      </c>
      <c r="E6124" s="1" t="s">
        <v>19289</v>
      </c>
      <c r="F6124" t="s">
        <v>19718</v>
      </c>
      <c r="G6124" t="str">
        <f t="shared" si="760"/>
        <v>N/A</v>
      </c>
      <c r="H6124" t="s">
        <v>19718</v>
      </c>
      <c r="I6124" s="1" t="str">
        <f t="shared" si="762"/>
        <v>SITO</v>
      </c>
      <c r="J6124" s="1" t="str">
        <f t="shared" si="763"/>
        <v>N/a</v>
      </c>
      <c r="K6124" s="1" t="s">
        <v>19301</v>
      </c>
      <c r="L6124" t="str">
        <f t="shared" si="764"/>
        <v>EMAIL</v>
      </c>
      <c r="M6124" t="str">
        <f t="shared" si="765"/>
        <v>lacasaditommi@gmail.com</v>
      </c>
      <c r="N6124" t="str">
        <f t="shared" si="766"/>
        <v>N/a</v>
      </c>
      <c r="O6124" t="str">
        <f t="shared" si="767"/>
        <v>lacasaditommi@gmail.com</v>
      </c>
      <c r="S6124" s="1" t="s">
        <v>19299</v>
      </c>
    </row>
    <row r="6125" spans="1:19" ht="14.4" x14ac:dyDescent="0.3">
      <c r="A6125" s="1" t="s">
        <v>29</v>
      </c>
      <c r="B6125" s="1" t="s">
        <v>848</v>
      </c>
      <c r="C6125" s="1" t="s">
        <v>19302</v>
      </c>
      <c r="D6125" s="1" t="str">
        <f t="shared" si="761"/>
        <v>Via Umberto I 736</v>
      </c>
      <c r="E6125" s="1" t="s">
        <v>19289</v>
      </c>
      <c r="F6125" t="s">
        <v>19718</v>
      </c>
      <c r="G6125" t="str">
        <f t="shared" si="760"/>
        <v>N/A</v>
      </c>
      <c r="H6125" t="s">
        <v>19718</v>
      </c>
      <c r="I6125" s="1" t="str">
        <f t="shared" si="762"/>
        <v>SITO</v>
      </c>
      <c r="J6125" s="1" t="str">
        <f t="shared" si="763"/>
        <v>N/a</v>
      </c>
      <c r="K6125" s="1" t="s">
        <v>19303</v>
      </c>
      <c r="L6125" t="str">
        <f t="shared" si="764"/>
        <v>EMAIL</v>
      </c>
      <c r="M6125" t="str">
        <f t="shared" si="765"/>
        <v>sulmare.terrazza@gmail.com</v>
      </c>
      <c r="N6125" t="str">
        <f t="shared" si="766"/>
        <v>N/a</v>
      </c>
      <c r="O6125" t="str">
        <f t="shared" si="767"/>
        <v>sulmare.terrazza@gmail.com</v>
      </c>
      <c r="S6125" s="1" t="s">
        <v>848</v>
      </c>
    </row>
    <row r="6126" spans="1:19" ht="14.4" x14ac:dyDescent="0.3">
      <c r="A6126" s="1" t="s">
        <v>29</v>
      </c>
      <c r="B6126" s="1" t="s">
        <v>19304</v>
      </c>
      <c r="C6126" s="1" t="s">
        <v>19305</v>
      </c>
      <c r="D6126" s="1" t="str">
        <f t="shared" si="761"/>
        <v>Via Pergolesi 16</v>
      </c>
      <c r="E6126" s="1" t="s">
        <v>19289</v>
      </c>
      <c r="F6126" t="s">
        <v>19718</v>
      </c>
      <c r="G6126" t="str">
        <f t="shared" si="760"/>
        <v>N/A</v>
      </c>
      <c r="H6126" t="s">
        <v>19718</v>
      </c>
      <c r="I6126" s="1" t="str">
        <f t="shared" si="762"/>
        <v>SITO</v>
      </c>
      <c r="J6126" s="1" t="str">
        <f t="shared" si="763"/>
        <v>N/a</v>
      </c>
      <c r="K6126" s="1" t="s">
        <v>19306</v>
      </c>
      <c r="L6126" t="str">
        <f t="shared" si="764"/>
        <v>EMAIL</v>
      </c>
      <c r="M6126" t="str">
        <f t="shared" si="765"/>
        <v>wcecosrl@gmail.com</v>
      </c>
      <c r="N6126" t="str">
        <f t="shared" si="766"/>
        <v>N/a</v>
      </c>
      <c r="O6126" t="str">
        <f t="shared" si="767"/>
        <v>wcecosrl@gmail.com</v>
      </c>
      <c r="S6126" s="1" t="s">
        <v>19304</v>
      </c>
    </row>
    <row r="6127" spans="1:19" ht="14.4" x14ac:dyDescent="0.3">
      <c r="A6127" s="1" t="s">
        <v>29</v>
      </c>
      <c r="B6127" s="1" t="s">
        <v>19307</v>
      </c>
      <c r="C6127" s="1" t="s">
        <v>19308</v>
      </c>
      <c r="D6127" s="1" t="str">
        <f t="shared" si="761"/>
        <v>Via Palermo 32</v>
      </c>
      <c r="E6127" s="1" t="s">
        <v>19289</v>
      </c>
      <c r="F6127" s="1" t="s">
        <v>19309</v>
      </c>
      <c r="G6127" t="str">
        <f t="shared" si="760"/>
        <v>Faleriense</v>
      </c>
      <c r="H6127" t="s">
        <v>19718</v>
      </c>
      <c r="I6127" s="1" t="str">
        <f t="shared" si="762"/>
        <v>SITO</v>
      </c>
      <c r="J6127" s="1" t="str">
        <f t="shared" si="763"/>
        <v>N/a</v>
      </c>
      <c r="K6127" s="1" t="s">
        <v>19310</v>
      </c>
      <c r="L6127" t="str">
        <f t="shared" si="764"/>
        <v>EMAIL</v>
      </c>
      <c r="M6127" t="str">
        <f t="shared" si="765"/>
        <v>happybeb14@gmail.com</v>
      </c>
      <c r="N6127" t="str">
        <f t="shared" si="766"/>
        <v>N/a</v>
      </c>
      <c r="O6127" t="str">
        <f t="shared" si="767"/>
        <v>happybeb14@gmail.com</v>
      </c>
      <c r="S6127" s="1" t="s">
        <v>19307</v>
      </c>
    </row>
    <row r="6128" spans="1:19" ht="14.4" x14ac:dyDescent="0.3">
      <c r="A6128" s="1" t="s">
        <v>29</v>
      </c>
      <c r="B6128" s="1" t="s">
        <v>19311</v>
      </c>
      <c r="C6128" s="1" t="s">
        <v>19312</v>
      </c>
      <c r="D6128" s="1" t="str">
        <f t="shared" si="761"/>
        <v>Via San Francesco D'Assisi 48</v>
      </c>
      <c r="E6128" s="1" t="s">
        <v>19289</v>
      </c>
      <c r="F6128" t="s">
        <v>19718</v>
      </c>
      <c r="G6128" t="str">
        <f t="shared" si="760"/>
        <v>N/A</v>
      </c>
      <c r="H6128" t="s">
        <v>19718</v>
      </c>
      <c r="I6128" s="1" t="str">
        <f t="shared" si="762"/>
        <v>SITO</v>
      </c>
      <c r="J6128" s="1" t="str">
        <f t="shared" si="763"/>
        <v>N/a</v>
      </c>
      <c r="K6128" s="1" t="s">
        <v>19313</v>
      </c>
      <c r="L6128" t="str">
        <f t="shared" si="764"/>
        <v>EMAIL</v>
      </c>
      <c r="M6128" t="str">
        <f t="shared" si="765"/>
        <v>info@bbmargue.it</v>
      </c>
      <c r="N6128" t="str">
        <f t="shared" si="766"/>
        <v>N/a</v>
      </c>
      <c r="O6128" t="str">
        <f t="shared" si="767"/>
        <v>info@bbmargue.it</v>
      </c>
      <c r="S6128" s="1" t="s">
        <v>19311</v>
      </c>
    </row>
    <row r="6129" spans="1:19" ht="14.4" x14ac:dyDescent="0.3">
      <c r="A6129" s="1" t="s">
        <v>88</v>
      </c>
      <c r="B6129" s="1" t="s">
        <v>19314</v>
      </c>
      <c r="C6129" t="s">
        <v>19718</v>
      </c>
      <c r="D6129" s="1" t="str">
        <f t="shared" si="761"/>
        <v>N/A</v>
      </c>
      <c r="E6129" s="1" t="s">
        <v>19289</v>
      </c>
      <c r="F6129" t="s">
        <v>19718</v>
      </c>
      <c r="G6129" t="str">
        <f t="shared" si="760"/>
        <v>N/A</v>
      </c>
      <c r="H6129" t="s">
        <v>19718</v>
      </c>
      <c r="I6129" s="1" t="str">
        <f t="shared" si="762"/>
        <v>SITO</v>
      </c>
      <c r="J6129" s="1" t="str">
        <f t="shared" si="763"/>
        <v>N/a</v>
      </c>
      <c r="K6129" s="1" t="s">
        <v>19315</v>
      </c>
      <c r="L6129" t="str">
        <f t="shared" si="764"/>
        <v>EMAIL</v>
      </c>
      <c r="M6129" t="str">
        <f t="shared" si="765"/>
        <v>frontemareparkingsrl@gmail.com</v>
      </c>
      <c r="N6129" t="str">
        <f t="shared" si="766"/>
        <v>N/a</v>
      </c>
      <c r="O6129" t="str">
        <f t="shared" si="767"/>
        <v>frontemareparkingsrl@gmail.com</v>
      </c>
      <c r="S6129" s="1" t="s">
        <v>19314</v>
      </c>
    </row>
    <row r="6130" spans="1:19" ht="14.4" x14ac:dyDescent="0.3">
      <c r="A6130" s="1" t="s">
        <v>29</v>
      </c>
      <c r="B6130" s="1" t="s">
        <v>19316</v>
      </c>
      <c r="C6130" s="1" t="s">
        <v>19317</v>
      </c>
      <c r="D6130" s="1" t="str">
        <f t="shared" si="761"/>
        <v>Via Principe Umberto 24</v>
      </c>
      <c r="E6130" s="1" t="s">
        <v>19289</v>
      </c>
      <c r="F6130" t="s">
        <v>19718</v>
      </c>
      <c r="G6130" t="str">
        <f t="shared" si="760"/>
        <v>N/A</v>
      </c>
      <c r="H6130" t="s">
        <v>19718</v>
      </c>
      <c r="I6130" s="1" t="str">
        <f t="shared" si="762"/>
        <v>SITO</v>
      </c>
      <c r="J6130" s="1" t="str">
        <f t="shared" si="763"/>
        <v>N/a</v>
      </c>
      <c r="K6130" s="1" t="s">
        <v>19318</v>
      </c>
      <c r="L6130" t="str">
        <f t="shared" si="764"/>
        <v>EMAIL</v>
      </c>
      <c r="M6130" t="str">
        <f t="shared" si="765"/>
        <v>myriampistolesi@libero.it</v>
      </c>
      <c r="N6130" t="str">
        <f t="shared" si="766"/>
        <v>N/a</v>
      </c>
      <c r="O6130" t="str">
        <f t="shared" si="767"/>
        <v>myriampistolesi@libero.it</v>
      </c>
      <c r="S6130" s="1" t="s">
        <v>19316</v>
      </c>
    </row>
    <row r="6131" spans="1:19" ht="14.4" x14ac:dyDescent="0.3">
      <c r="A6131" s="1" t="s">
        <v>29</v>
      </c>
      <c r="B6131" s="1" t="s">
        <v>19319</v>
      </c>
      <c r="C6131" s="1" t="s">
        <v>19320</v>
      </c>
      <c r="D6131" s="1" t="str">
        <f t="shared" si="761"/>
        <v>Trieste 217</v>
      </c>
      <c r="E6131" s="1" t="s">
        <v>19289</v>
      </c>
      <c r="F6131" t="s">
        <v>19718</v>
      </c>
      <c r="G6131" t="str">
        <f t="shared" si="760"/>
        <v>N/A</v>
      </c>
      <c r="H6131" t="s">
        <v>19718</v>
      </c>
      <c r="I6131" s="1" t="str">
        <f t="shared" si="762"/>
        <v>SITO</v>
      </c>
      <c r="J6131" s="1" t="str">
        <f t="shared" si="763"/>
        <v>N/a</v>
      </c>
      <c r="K6131" s="1" t="s">
        <v>19321</v>
      </c>
      <c r="L6131" t="str">
        <f t="shared" si="764"/>
        <v>EMAIL</v>
      </c>
      <c r="M6131" t="str">
        <f t="shared" si="765"/>
        <v>betty.marcucci@libero.it</v>
      </c>
      <c r="N6131" t="str">
        <f t="shared" si="766"/>
        <v>N/a</v>
      </c>
      <c r="O6131" t="str">
        <f t="shared" si="767"/>
        <v>betty.marcucci@libero.it</v>
      </c>
      <c r="S6131" s="1" t="s">
        <v>19319</v>
      </c>
    </row>
    <row r="6132" spans="1:19" ht="14.4" x14ac:dyDescent="0.3">
      <c r="A6132" s="1" t="s">
        <v>29</v>
      </c>
      <c r="B6132" s="1" t="s">
        <v>19322</v>
      </c>
      <c r="C6132" s="1" t="s">
        <v>19323</v>
      </c>
      <c r="D6132" s="1" t="str">
        <f t="shared" si="761"/>
        <v>Strada Provinciale Corvese 21/A</v>
      </c>
      <c r="E6132" s="1" t="s">
        <v>19289</v>
      </c>
      <c r="F6132" s="1" t="s">
        <v>19324</v>
      </c>
      <c r="G6132" t="str">
        <f t="shared" si="760"/>
        <v>Corva</v>
      </c>
      <c r="H6132" t="s">
        <v>19718</v>
      </c>
      <c r="I6132" s="1" t="str">
        <f t="shared" si="762"/>
        <v>SITO</v>
      </c>
      <c r="J6132" s="1" t="str">
        <f t="shared" si="763"/>
        <v>N/a</v>
      </c>
      <c r="K6132" s="1" t="s">
        <v>19325</v>
      </c>
      <c r="L6132" t="str">
        <f t="shared" si="764"/>
        <v>EMAIL</v>
      </c>
      <c r="M6132" t="str">
        <f t="shared" si="765"/>
        <v>azzurramatrini@hotmail.com</v>
      </c>
      <c r="N6132" t="str">
        <f t="shared" si="766"/>
        <v>N/a</v>
      </c>
      <c r="O6132" t="str">
        <f t="shared" si="767"/>
        <v>azzurramatrini@hotmail.com</v>
      </c>
      <c r="S6132" s="1" t="s">
        <v>19322</v>
      </c>
    </row>
    <row r="6133" spans="1:19" ht="14.4" x14ac:dyDescent="0.3">
      <c r="A6133" s="1" t="s">
        <v>29</v>
      </c>
      <c r="B6133" s="1" t="s">
        <v>19326</v>
      </c>
      <c r="C6133" s="1" t="s">
        <v>19327</v>
      </c>
      <c r="D6133" s="1" t="str">
        <f t="shared" si="761"/>
        <v>Contrada Pescolla 8/A</v>
      </c>
      <c r="E6133" s="1" t="s">
        <v>19289</v>
      </c>
      <c r="F6133" t="s">
        <v>19718</v>
      </c>
      <c r="G6133" t="str">
        <f t="shared" si="760"/>
        <v>N/A</v>
      </c>
      <c r="H6133" t="s">
        <v>19718</v>
      </c>
      <c r="I6133" s="1" t="str">
        <f t="shared" si="762"/>
        <v>SITO</v>
      </c>
      <c r="J6133" s="1" t="str">
        <f t="shared" si="763"/>
        <v>N/a</v>
      </c>
      <c r="K6133" s="1" t="s">
        <v>19328</v>
      </c>
      <c r="L6133" t="str">
        <f t="shared" si="764"/>
        <v>EMAIL</v>
      </c>
      <c r="M6133" t="str">
        <f t="shared" si="765"/>
        <v>daniela.pier@libero.it</v>
      </c>
      <c r="N6133" t="str">
        <f t="shared" si="766"/>
        <v>N/a</v>
      </c>
      <c r="O6133" t="str">
        <f t="shared" si="767"/>
        <v>daniela.pier@libero.it</v>
      </c>
      <c r="S6133" s="1" t="s">
        <v>19326</v>
      </c>
    </row>
    <row r="6134" spans="1:19" ht="14.4" x14ac:dyDescent="0.3">
      <c r="A6134" s="1" t="s">
        <v>29</v>
      </c>
      <c r="B6134" s="1" t="s">
        <v>19329</v>
      </c>
      <c r="C6134" s="1" t="s">
        <v>19330</v>
      </c>
      <c r="D6134" s="1" t="str">
        <f t="shared" si="761"/>
        <v>Via Monte Nerone 1</v>
      </c>
      <c r="E6134" s="1" t="s">
        <v>19289</v>
      </c>
      <c r="F6134" t="s">
        <v>19718</v>
      </c>
      <c r="G6134" t="str">
        <f t="shared" si="760"/>
        <v>N/A</v>
      </c>
      <c r="H6134" s="1" t="s">
        <v>19331</v>
      </c>
      <c r="I6134" s="1" t="str">
        <f t="shared" si="762"/>
        <v>SITO</v>
      </c>
      <c r="J6134" s="1" t="str">
        <f t="shared" si="763"/>
        <v>www.bedpaoetta.it</v>
      </c>
      <c r="K6134" s="1" t="s">
        <v>19332</v>
      </c>
      <c r="L6134" t="str">
        <f t="shared" si="764"/>
        <v>EMAIL</v>
      </c>
      <c r="M6134" t="str">
        <f t="shared" si="765"/>
        <v>bedpao@libero.it</v>
      </c>
      <c r="N6134" t="str">
        <f t="shared" si="766"/>
        <v>www.bedpaoetta.it</v>
      </c>
      <c r="O6134" t="str">
        <f t="shared" si="767"/>
        <v>bedpao@libero.it</v>
      </c>
      <c r="S6134" s="1" t="s">
        <v>19329</v>
      </c>
    </row>
    <row r="6135" spans="1:19" ht="14.4" x14ac:dyDescent="0.3">
      <c r="A6135" s="1" t="s">
        <v>29</v>
      </c>
      <c r="B6135" s="1" t="s">
        <v>19333</v>
      </c>
      <c r="C6135" s="1" t="s">
        <v>19334</v>
      </c>
      <c r="D6135" s="1" t="str">
        <f t="shared" si="761"/>
        <v>Strada Provinciale Faleriense 13</v>
      </c>
      <c r="E6135" s="1" t="s">
        <v>19289</v>
      </c>
      <c r="F6135" t="s">
        <v>19718</v>
      </c>
      <c r="G6135" t="str">
        <f t="shared" si="760"/>
        <v>N/A</v>
      </c>
      <c r="H6135" s="1" t="s">
        <v>19335</v>
      </c>
      <c r="I6135" s="1" t="str">
        <f t="shared" si="762"/>
        <v>SITO</v>
      </c>
      <c r="J6135" s="1" t="str">
        <f t="shared" si="763"/>
        <v>http://www.boschettobedandbreakfast.com/</v>
      </c>
      <c r="K6135" s="1" t="s">
        <v>19336</v>
      </c>
      <c r="L6135" t="str">
        <f t="shared" si="764"/>
        <v>EMAIL</v>
      </c>
      <c r="M6135" t="str">
        <f t="shared" si="765"/>
        <v>info@boschettobedandbreakfast.com</v>
      </c>
      <c r="N6135" t="str">
        <f t="shared" si="766"/>
        <v>http://www.boschettobedandbreakfast.com/</v>
      </c>
      <c r="O6135" t="str">
        <f t="shared" si="767"/>
        <v>info@boschettobedandbreakfast.com</v>
      </c>
      <c r="S6135" s="1" t="s">
        <v>19333</v>
      </c>
    </row>
    <row r="6136" spans="1:19" ht="14.4" x14ac:dyDescent="0.3">
      <c r="A6136" s="1" t="s">
        <v>29</v>
      </c>
      <c r="B6136" s="1" t="s">
        <v>19337</v>
      </c>
      <c r="C6136" s="1" t="s">
        <v>19338</v>
      </c>
      <c r="D6136" s="1" t="str">
        <f t="shared" si="761"/>
        <v>Strada Pronvinciale Faleriense 13</v>
      </c>
      <c r="E6136" s="1" t="s">
        <v>19289</v>
      </c>
      <c r="F6136" t="s">
        <v>19718</v>
      </c>
      <c r="G6136" t="str">
        <f t="shared" si="760"/>
        <v>N/A</v>
      </c>
      <c r="H6136" s="1" t="s">
        <v>19339</v>
      </c>
      <c r="I6136" s="1" t="str">
        <f t="shared" si="762"/>
        <v>SITO</v>
      </c>
      <c r="J6136" s="1" t="str">
        <f t="shared" si="763"/>
        <v>www.boschettobedandbreakfast.com</v>
      </c>
      <c r="K6136" s="1" t="s">
        <v>19336</v>
      </c>
      <c r="L6136" t="str">
        <f t="shared" si="764"/>
        <v>EMAIL</v>
      </c>
      <c r="M6136" t="str">
        <f t="shared" si="765"/>
        <v>info@boschettobedandbreakfast.com</v>
      </c>
      <c r="N6136" t="str">
        <f t="shared" si="766"/>
        <v>www.boschettobedandbreakfast.com</v>
      </c>
      <c r="O6136" t="str">
        <f t="shared" si="767"/>
        <v>info@boschettobedandbreakfast.com</v>
      </c>
      <c r="S6136" s="1" t="s">
        <v>19337</v>
      </c>
    </row>
    <row r="6137" spans="1:19" ht="14.4" x14ac:dyDescent="0.3">
      <c r="A6137" s="1" t="s">
        <v>29</v>
      </c>
      <c r="B6137" s="1" t="s">
        <v>19340</v>
      </c>
      <c r="C6137" s="1" t="s">
        <v>19341</v>
      </c>
      <c r="D6137" s="1" t="str">
        <f t="shared" si="761"/>
        <v>Via Adige 104</v>
      </c>
      <c r="E6137" s="1" t="s">
        <v>19289</v>
      </c>
      <c r="F6137" t="s">
        <v>19718</v>
      </c>
      <c r="G6137" t="str">
        <f t="shared" si="760"/>
        <v>N/A</v>
      </c>
      <c r="H6137" t="s">
        <v>19718</v>
      </c>
      <c r="I6137" s="1" t="str">
        <f t="shared" si="762"/>
        <v>SITO</v>
      </c>
      <c r="J6137" s="1" t="str">
        <f t="shared" si="763"/>
        <v>N/a</v>
      </c>
      <c r="K6137" s="1" t="s">
        <v>19342</v>
      </c>
      <c r="L6137" t="str">
        <f t="shared" si="764"/>
        <v>EMAIL</v>
      </c>
      <c r="M6137" t="str">
        <f t="shared" si="765"/>
        <v>ollycc@alice.it; cocci@arredafrigor2.it</v>
      </c>
      <c r="N6137" t="str">
        <f t="shared" si="766"/>
        <v>N/a</v>
      </c>
      <c r="O6137" t="str">
        <f t="shared" si="767"/>
        <v>ollycc@alice.it; cocci@arredafrigor2.it</v>
      </c>
      <c r="S6137" s="1" t="s">
        <v>19340</v>
      </c>
    </row>
    <row r="6138" spans="1:19" ht="14.4" x14ac:dyDescent="0.3">
      <c r="A6138" s="1" t="s">
        <v>29</v>
      </c>
      <c r="B6138" s="1" t="s">
        <v>19343</v>
      </c>
      <c r="C6138" s="1" t="s">
        <v>19344</v>
      </c>
      <c r="D6138" s="1" t="str">
        <f t="shared" si="761"/>
        <v>Frazione Serrabernacchia 5</v>
      </c>
      <c r="E6138" s="1" t="s">
        <v>19289</v>
      </c>
      <c r="F6138" s="1" t="s">
        <v>7246</v>
      </c>
      <c r="G6138" t="str">
        <f t="shared" si="760"/>
        <v>Frazione Serrabernacchia</v>
      </c>
      <c r="H6138" t="s">
        <v>19718</v>
      </c>
      <c r="I6138" s="1" t="str">
        <f t="shared" si="762"/>
        <v>SITO</v>
      </c>
      <c r="J6138" s="1" t="str">
        <f t="shared" si="763"/>
        <v>N/a</v>
      </c>
      <c r="K6138" s="1" t="s">
        <v>19345</v>
      </c>
      <c r="L6138" t="str">
        <f t="shared" si="764"/>
        <v>EMAIL</v>
      </c>
      <c r="M6138" t="str">
        <f t="shared" si="765"/>
        <v>info@casavacanzegenga.it</v>
      </c>
      <c r="N6138" t="str">
        <f t="shared" si="766"/>
        <v>N/a</v>
      </c>
      <c r="O6138" t="str">
        <f t="shared" si="767"/>
        <v>info@casavacanzegenga.it</v>
      </c>
      <c r="S6138" s="1" t="s">
        <v>19343</v>
      </c>
    </row>
    <row r="6139" spans="1:19" ht="14.4" x14ac:dyDescent="0.3">
      <c r="A6139" s="1" t="s">
        <v>679</v>
      </c>
      <c r="B6139" s="1" t="s">
        <v>19346</v>
      </c>
      <c r="C6139" t="s">
        <v>19718</v>
      </c>
      <c r="D6139" s="1" t="str">
        <f t="shared" si="761"/>
        <v>N/A</v>
      </c>
      <c r="E6139" s="1" t="s">
        <v>19289</v>
      </c>
      <c r="F6139" t="s">
        <v>19718</v>
      </c>
      <c r="G6139" t="str">
        <f t="shared" si="760"/>
        <v>N/A</v>
      </c>
      <c r="H6139" t="s">
        <v>19718</v>
      </c>
      <c r="I6139" s="1" t="str">
        <f t="shared" si="762"/>
        <v>SITO</v>
      </c>
      <c r="J6139" s="1" t="str">
        <f t="shared" si="763"/>
        <v>N/a</v>
      </c>
      <c r="K6139" t="s">
        <v>19718</v>
      </c>
      <c r="L6139" t="str">
        <f t="shared" si="764"/>
        <v>SITO</v>
      </c>
      <c r="M6139" t="str">
        <f t="shared" si="765"/>
        <v xml:space="preserve"> </v>
      </c>
      <c r="N6139" t="str">
        <f t="shared" si="766"/>
        <v>N/a</v>
      </c>
      <c r="O6139" t="str">
        <f t="shared" si="767"/>
        <v>N/a</v>
      </c>
      <c r="S6139" s="1" t="s">
        <v>19346</v>
      </c>
    </row>
    <row r="6140" spans="1:19" ht="14.4" x14ac:dyDescent="0.3">
      <c r="A6140" s="1" t="s">
        <v>29</v>
      </c>
      <c r="B6140" s="1" t="s">
        <v>19347</v>
      </c>
      <c r="C6140" s="1" t="s">
        <v>19348</v>
      </c>
      <c r="D6140" s="1" t="str">
        <f t="shared" si="761"/>
        <v>Via Antonio Gramsci 22</v>
      </c>
      <c r="E6140" s="1" t="s">
        <v>19289</v>
      </c>
      <c r="F6140" t="s">
        <v>19718</v>
      </c>
      <c r="G6140" t="str">
        <f t="shared" si="760"/>
        <v>N/A</v>
      </c>
      <c r="H6140" s="1" t="s">
        <v>19349</v>
      </c>
      <c r="I6140" s="1" t="str">
        <f t="shared" si="762"/>
        <v>SITO</v>
      </c>
      <c r="J6140" s="1" t="str">
        <f t="shared" si="763"/>
        <v>www.bbalbamarina.it</v>
      </c>
      <c r="K6140" s="1" t="s">
        <v>19350</v>
      </c>
      <c r="L6140" t="str">
        <f t="shared" si="764"/>
        <v>EMAIL</v>
      </c>
      <c r="M6140" t="str">
        <f t="shared" si="765"/>
        <v>info@bbalbamarina.it</v>
      </c>
      <c r="N6140" t="str">
        <f t="shared" si="766"/>
        <v>www.bbalbamarina.it</v>
      </c>
      <c r="O6140" t="str">
        <f t="shared" si="767"/>
        <v>info@bbalbamarina.it</v>
      </c>
      <c r="S6140" s="1" t="s">
        <v>19347</v>
      </c>
    </row>
    <row r="6141" spans="1:19" ht="14.4" x14ac:dyDescent="0.3">
      <c r="A6141" s="1" t="s">
        <v>29</v>
      </c>
      <c r="B6141" s="1" t="s">
        <v>19351</v>
      </c>
      <c r="C6141" s="1" t="s">
        <v>19352</v>
      </c>
      <c r="D6141" s="1" t="str">
        <f t="shared" si="761"/>
        <v>Strada Provinciale S.Elpidio 30</v>
      </c>
      <c r="E6141" s="1" t="s">
        <v>19289</v>
      </c>
      <c r="F6141" t="s">
        <v>19718</v>
      </c>
      <c r="G6141" t="str">
        <f t="shared" si="760"/>
        <v>N/A</v>
      </c>
      <c r="H6141" s="1" t="s">
        <v>19353</v>
      </c>
      <c r="I6141" s="1" t="str">
        <f t="shared" si="762"/>
        <v>SITO</v>
      </c>
      <c r="J6141" s="1" t="str">
        <f t="shared" si="763"/>
        <v>www.lacasadialfredo.it</v>
      </c>
      <c r="K6141" s="1" t="s">
        <v>19354</v>
      </c>
      <c r="L6141" t="str">
        <f t="shared" si="764"/>
        <v>EMAIL</v>
      </c>
      <c r="M6141" t="str">
        <f t="shared" si="765"/>
        <v>info@lacasadialfredo.it</v>
      </c>
      <c r="N6141" t="str">
        <f t="shared" si="766"/>
        <v>www.lacasadialfredo.it</v>
      </c>
      <c r="O6141" t="str">
        <f t="shared" si="767"/>
        <v>info@lacasadialfredo.it</v>
      </c>
      <c r="S6141" s="1" t="s">
        <v>19351</v>
      </c>
    </row>
    <row r="6142" spans="1:19" ht="14.4" x14ac:dyDescent="0.3">
      <c r="A6142" s="1" t="s">
        <v>82</v>
      </c>
      <c r="B6142" s="1" t="s">
        <v>19355</v>
      </c>
      <c r="C6142" s="1" t="s">
        <v>19356</v>
      </c>
      <c r="D6142" s="1" t="str">
        <f t="shared" si="761"/>
        <v>Via Trieste Snc</v>
      </c>
      <c r="E6142" s="1" t="s">
        <v>19289</v>
      </c>
      <c r="F6142" t="s">
        <v>19718</v>
      </c>
      <c r="G6142" t="str">
        <f t="shared" si="760"/>
        <v>N/A</v>
      </c>
      <c r="H6142" s="1" t="s">
        <v>19357</v>
      </c>
      <c r="I6142" s="1" t="str">
        <f t="shared" si="762"/>
        <v>SITO</v>
      </c>
      <c r="J6142" s="1" t="str">
        <f t="shared" si="763"/>
        <v>www.aquahomevillage.it</v>
      </c>
      <c r="K6142" s="1" t="s">
        <v>19358</v>
      </c>
      <c r="L6142" t="str">
        <f t="shared" si="764"/>
        <v>EMAIL</v>
      </c>
      <c r="M6142" t="str">
        <f t="shared" si="765"/>
        <v>info@aquahomevillage.it</v>
      </c>
      <c r="N6142" t="str">
        <f t="shared" si="766"/>
        <v>www.aquahomevillage.it</v>
      </c>
      <c r="O6142" t="str">
        <f t="shared" si="767"/>
        <v>info@aquahomevillage.it</v>
      </c>
      <c r="S6142" s="1" t="s">
        <v>19355</v>
      </c>
    </row>
    <row r="6143" spans="1:19" ht="14.4" x14ac:dyDescent="0.3">
      <c r="A6143" s="1" t="s">
        <v>29</v>
      </c>
      <c r="B6143" s="1" t="s">
        <v>19359</v>
      </c>
      <c r="C6143" s="1" t="s">
        <v>19360</v>
      </c>
      <c r="D6143" s="1" t="str">
        <f t="shared" si="761"/>
        <v>Via Principe Umberto 33</v>
      </c>
      <c r="E6143" s="1" t="s">
        <v>19289</v>
      </c>
      <c r="F6143" t="s">
        <v>19718</v>
      </c>
      <c r="G6143" t="str">
        <f t="shared" si="760"/>
        <v>N/A</v>
      </c>
      <c r="H6143" t="s">
        <v>19718</v>
      </c>
      <c r="I6143" s="1" t="str">
        <f t="shared" si="762"/>
        <v>SITO</v>
      </c>
      <c r="J6143" s="1" t="str">
        <f t="shared" si="763"/>
        <v>N/a</v>
      </c>
      <c r="K6143" s="1" t="s">
        <v>19361</v>
      </c>
      <c r="L6143" t="str">
        <f t="shared" si="764"/>
        <v>EMAIL</v>
      </c>
      <c r="M6143" t="str">
        <f t="shared" si="765"/>
        <v>ronny.pistolesi@gmail.com</v>
      </c>
      <c r="N6143" t="str">
        <f t="shared" si="766"/>
        <v>N/a</v>
      </c>
      <c r="O6143" t="str">
        <f t="shared" si="767"/>
        <v>ronny.pistolesi@gmail.com</v>
      </c>
      <c r="S6143" s="1" t="s">
        <v>19359</v>
      </c>
    </row>
    <row r="6144" spans="1:19" ht="14.4" x14ac:dyDescent="0.3">
      <c r="A6144" s="1" t="s">
        <v>29</v>
      </c>
      <c r="B6144" s="1" t="s">
        <v>19362</v>
      </c>
      <c r="C6144" s="1" t="s">
        <v>19363</v>
      </c>
      <c r="D6144" s="1" t="str">
        <f t="shared" si="761"/>
        <v>Via Sibillini 73</v>
      </c>
      <c r="E6144" s="1" t="s">
        <v>19289</v>
      </c>
      <c r="F6144" s="1" t="s">
        <v>19364</v>
      </c>
      <c r="G6144" t="str">
        <f t="shared" si="760"/>
        <v>Cretarola</v>
      </c>
      <c r="H6144" s="1" t="s">
        <v>19365</v>
      </c>
      <c r="I6144" s="1" t="str">
        <f t="shared" si="762"/>
        <v>SITO</v>
      </c>
      <c r="J6144" s="1" t="str">
        <f t="shared" si="763"/>
        <v>http://www.lillananna.it/</v>
      </c>
      <c r="K6144" s="1" t="s">
        <v>19366</v>
      </c>
      <c r="L6144" t="str">
        <f t="shared" si="764"/>
        <v>EMAIL</v>
      </c>
      <c r="M6144" t="str">
        <f t="shared" si="765"/>
        <v>staff@lillananna.it</v>
      </c>
      <c r="N6144" t="str">
        <f t="shared" si="766"/>
        <v>http://www.lillananna.it/</v>
      </c>
      <c r="O6144" t="str">
        <f t="shared" si="767"/>
        <v>staff@lillananna.it</v>
      </c>
      <c r="S6144" s="1" t="s">
        <v>19362</v>
      </c>
    </row>
    <row r="6145" spans="1:19" ht="14.4" x14ac:dyDescent="0.3">
      <c r="A6145" s="1" t="s">
        <v>679</v>
      </c>
      <c r="B6145" s="1" t="s">
        <v>19367</v>
      </c>
      <c r="C6145" s="1" t="s">
        <v>19368</v>
      </c>
      <c r="D6145" s="1" t="str">
        <f t="shared" si="761"/>
        <v>Via Faleria 34 34</v>
      </c>
      <c r="E6145" s="1" t="s">
        <v>19289</v>
      </c>
      <c r="F6145" s="1" t="s">
        <v>19369</v>
      </c>
      <c r="G6145" t="str">
        <f t="shared" si="760"/>
        <v>Porto Sant' Elpidio</v>
      </c>
      <c r="H6145" t="s">
        <v>19718</v>
      </c>
      <c r="I6145" s="1" t="str">
        <f t="shared" si="762"/>
        <v>SITO</v>
      </c>
      <c r="J6145" s="1" t="str">
        <f t="shared" si="763"/>
        <v>N/a</v>
      </c>
      <c r="K6145" t="s">
        <v>19718</v>
      </c>
      <c r="L6145" t="str">
        <f t="shared" si="764"/>
        <v>SITO</v>
      </c>
      <c r="M6145" t="str">
        <f t="shared" si="765"/>
        <v xml:space="preserve"> </v>
      </c>
      <c r="N6145" t="str">
        <f t="shared" si="766"/>
        <v>N/a</v>
      </c>
      <c r="O6145" t="str">
        <f t="shared" si="767"/>
        <v>N/a</v>
      </c>
      <c r="S6145" s="1" t="s">
        <v>19367</v>
      </c>
    </row>
    <row r="6146" spans="1:19" ht="14.4" x14ac:dyDescent="0.3">
      <c r="A6146" s="1" t="s">
        <v>20</v>
      </c>
      <c r="B6146" s="1" t="s">
        <v>19370</v>
      </c>
      <c r="C6146" s="1" t="s">
        <v>19371</v>
      </c>
      <c r="D6146" s="1" t="str">
        <f t="shared" si="761"/>
        <v>Via Della Cooperazione 4</v>
      </c>
      <c r="E6146" s="1" t="s">
        <v>19289</v>
      </c>
      <c r="F6146" s="1" t="s">
        <v>19369</v>
      </c>
      <c r="G6146" t="str">
        <f t="shared" ref="G6146:G6209" si="768">PROPER(F6146)</f>
        <v>Porto Sant' Elpidio</v>
      </c>
      <c r="H6146" s="1" t="s">
        <v>19372</v>
      </c>
      <c r="I6146" s="1" t="str">
        <f t="shared" si="762"/>
        <v>SITO</v>
      </c>
      <c r="J6146" s="1" t="str">
        <f t="shared" si="763"/>
        <v>www.gildamusichotel.it</v>
      </c>
      <c r="K6146" s="1" t="s">
        <v>19373</v>
      </c>
      <c r="L6146" t="str">
        <f t="shared" si="764"/>
        <v>EMAIL</v>
      </c>
      <c r="M6146" t="str">
        <f t="shared" si="765"/>
        <v>info@gildamusichotel.it</v>
      </c>
      <c r="N6146" t="str">
        <f t="shared" si="766"/>
        <v>www.gildamusichotel.it</v>
      </c>
      <c r="O6146" t="str">
        <f t="shared" si="767"/>
        <v>info@gildamusichotel.it</v>
      </c>
      <c r="S6146" s="1" t="s">
        <v>19370</v>
      </c>
    </row>
    <row r="6147" spans="1:19" ht="14.4" x14ac:dyDescent="0.3">
      <c r="A6147" s="1" t="s">
        <v>29</v>
      </c>
      <c r="B6147" s="1" t="s">
        <v>19374</v>
      </c>
      <c r="C6147" s="1" t="s">
        <v>19375</v>
      </c>
      <c r="D6147" s="1" t="str">
        <f t="shared" ref="D6147:D6210" si="769">PROPER(C6147)</f>
        <v>Via Cesare Battisti 105</v>
      </c>
      <c r="E6147" s="1" t="s">
        <v>19289</v>
      </c>
      <c r="F6147" s="1" t="s">
        <v>19376</v>
      </c>
      <c r="G6147" t="str">
        <f t="shared" si="768"/>
        <v>Zona Centro</v>
      </c>
      <c r="H6147" s="1" t="s">
        <v>19377</v>
      </c>
      <c r="I6147" s="1" t="str">
        <f t="shared" ref="I6147:I6210" si="770">IF(ISERROR(FIND("@",H6147)),"SITO","EMAIL")</f>
        <v>SITO</v>
      </c>
      <c r="J6147" s="1" t="str">
        <f t="shared" ref="J6147:J6210" si="771">IF(I6147="SITO",H6147," ")</f>
        <v>www.bblounge.it</v>
      </c>
      <c r="K6147" s="1" t="s">
        <v>19378</v>
      </c>
      <c r="L6147" t="str">
        <f t="shared" ref="L6147:L6210" si="772">IF(ISERROR(FIND("@",K6147)),"SITO","EMAIL")</f>
        <v>EMAIL</v>
      </c>
      <c r="M6147" t="str">
        <f t="shared" ref="M6147:M6210" si="773">IF(L6147="EMAIL",K6147, " ")</f>
        <v>info@bblounge.it</v>
      </c>
      <c r="N6147" t="str">
        <f t="shared" ref="N6147:N6210" si="774">IF(J6147&lt;&gt;" ", J6147, "N/a")</f>
        <v>www.bblounge.it</v>
      </c>
      <c r="O6147" t="str">
        <f t="shared" ref="O6147:O6210" si="775">IF(M6147 &lt;&gt; " ", M6147,"N/a")</f>
        <v>info@bblounge.it</v>
      </c>
      <c r="S6147" s="1" t="s">
        <v>19374</v>
      </c>
    </row>
    <row r="6148" spans="1:19" ht="14.4" x14ac:dyDescent="0.3">
      <c r="A6148" s="1" t="s">
        <v>29</v>
      </c>
      <c r="B6148" s="1" t="s">
        <v>19379</v>
      </c>
      <c r="C6148" s="1" t="s">
        <v>19380</v>
      </c>
      <c r="D6148" s="1" t="str">
        <f t="shared" si="769"/>
        <v>Via Dei Tigli 31/A</v>
      </c>
      <c r="E6148" s="1" t="s">
        <v>19289</v>
      </c>
      <c r="F6148" s="1" t="s">
        <v>19369</v>
      </c>
      <c r="G6148" t="str">
        <f t="shared" si="768"/>
        <v>Porto Sant' Elpidio</v>
      </c>
      <c r="H6148" s="1" t="s">
        <v>19381</v>
      </c>
      <c r="I6148" s="1" t="str">
        <f t="shared" si="770"/>
        <v>SITO</v>
      </c>
      <c r="J6148" s="1" t="str">
        <f t="shared" si="771"/>
        <v>www.bebmarche.it</v>
      </c>
      <c r="K6148" s="1" t="s">
        <v>19382</v>
      </c>
      <c r="L6148" t="str">
        <f t="shared" si="772"/>
        <v>EMAIL</v>
      </c>
      <c r="M6148" t="str">
        <f t="shared" si="773"/>
        <v>info@bebmarche.it</v>
      </c>
      <c r="N6148" t="str">
        <f t="shared" si="774"/>
        <v>www.bebmarche.it</v>
      </c>
      <c r="O6148" t="str">
        <f t="shared" si="775"/>
        <v>info@bebmarche.it</v>
      </c>
      <c r="S6148" s="1" t="s">
        <v>19379</v>
      </c>
    </row>
    <row r="6149" spans="1:19" ht="14.4" x14ac:dyDescent="0.3">
      <c r="A6149" s="1" t="s">
        <v>20</v>
      </c>
      <c r="B6149" s="1" t="s">
        <v>19383</v>
      </c>
      <c r="C6149" s="1" t="s">
        <v>19384</v>
      </c>
      <c r="D6149" s="1" t="str">
        <f t="shared" si="769"/>
        <v>Via Mazzini 1</v>
      </c>
      <c r="E6149" s="1" t="s">
        <v>19289</v>
      </c>
      <c r="F6149" s="1" t="s">
        <v>19369</v>
      </c>
      <c r="G6149" t="str">
        <f t="shared" si="768"/>
        <v>Porto Sant' Elpidio</v>
      </c>
      <c r="H6149" s="1" t="s">
        <v>19385</v>
      </c>
      <c r="I6149" s="1" t="str">
        <f t="shared" si="770"/>
        <v>SITO</v>
      </c>
      <c r="J6149" s="1" t="str">
        <f t="shared" si="771"/>
        <v>www.hotelilgambero.it</v>
      </c>
      <c r="K6149" s="1" t="s">
        <v>19386</v>
      </c>
      <c r="L6149" t="str">
        <f t="shared" si="772"/>
        <v>EMAIL</v>
      </c>
      <c r="M6149" t="str">
        <f t="shared" si="773"/>
        <v>info@hotelilgambero.it</v>
      </c>
      <c r="N6149" t="str">
        <f t="shared" si="774"/>
        <v>www.hotelilgambero.it</v>
      </c>
      <c r="O6149" t="str">
        <f t="shared" si="775"/>
        <v>info@hotelilgambero.it</v>
      </c>
      <c r="S6149" s="1" t="s">
        <v>19383</v>
      </c>
    </row>
    <row r="6150" spans="1:19" ht="14.4" x14ac:dyDescent="0.3">
      <c r="A6150" s="1" t="s">
        <v>679</v>
      </c>
      <c r="B6150" s="1" t="s">
        <v>19387</v>
      </c>
      <c r="C6150" s="1" t="s">
        <v>19388</v>
      </c>
      <c r="D6150" s="1" t="str">
        <f t="shared" si="769"/>
        <v>Via Faleria 1 1</v>
      </c>
      <c r="E6150" s="1" t="s">
        <v>19289</v>
      </c>
      <c r="F6150" s="1" t="s">
        <v>19369</v>
      </c>
      <c r="G6150" t="str">
        <f t="shared" si="768"/>
        <v>Porto Sant' Elpidio</v>
      </c>
      <c r="H6150" t="s">
        <v>19718</v>
      </c>
      <c r="I6150" s="1" t="str">
        <f t="shared" si="770"/>
        <v>SITO</v>
      </c>
      <c r="J6150" s="1" t="str">
        <f t="shared" si="771"/>
        <v>N/a</v>
      </c>
      <c r="K6150" t="s">
        <v>19718</v>
      </c>
      <c r="L6150" t="str">
        <f t="shared" si="772"/>
        <v>SITO</v>
      </c>
      <c r="M6150" t="str">
        <f t="shared" si="773"/>
        <v xml:space="preserve"> </v>
      </c>
      <c r="N6150" t="str">
        <f t="shared" si="774"/>
        <v>N/a</v>
      </c>
      <c r="O6150" t="str">
        <f t="shared" si="775"/>
        <v>N/a</v>
      </c>
      <c r="S6150" s="1" t="s">
        <v>19387</v>
      </c>
    </row>
    <row r="6151" spans="1:19" ht="14.4" x14ac:dyDescent="0.3">
      <c r="A6151" s="1" t="s">
        <v>29</v>
      </c>
      <c r="B6151" s="1" t="s">
        <v>203</v>
      </c>
      <c r="C6151" s="1" t="s">
        <v>19389</v>
      </c>
      <c r="D6151" s="1" t="str">
        <f t="shared" si="769"/>
        <v>Strada Pescolla 35/A</v>
      </c>
      <c r="E6151" s="1" t="s">
        <v>19289</v>
      </c>
      <c r="F6151" s="1" t="s">
        <v>19369</v>
      </c>
      <c r="G6151" t="str">
        <f t="shared" si="768"/>
        <v>Porto Sant' Elpidio</v>
      </c>
      <c r="H6151" t="s">
        <v>19718</v>
      </c>
      <c r="I6151" s="1" t="str">
        <f t="shared" si="770"/>
        <v>SITO</v>
      </c>
      <c r="J6151" s="1" t="str">
        <f t="shared" si="771"/>
        <v>N/a</v>
      </c>
      <c r="K6151" s="1" t="s">
        <v>19390</v>
      </c>
      <c r="L6151" t="str">
        <f t="shared" si="772"/>
        <v>EMAIL</v>
      </c>
      <c r="M6151" t="str">
        <f t="shared" si="773"/>
        <v>ilgiardinodellenoci@libero.it</v>
      </c>
      <c r="N6151" t="str">
        <f t="shared" si="774"/>
        <v>N/a</v>
      </c>
      <c r="O6151" t="str">
        <f t="shared" si="775"/>
        <v>ilgiardinodellenoci@libero.it</v>
      </c>
      <c r="S6151" s="1" t="s">
        <v>203</v>
      </c>
    </row>
    <row r="6152" spans="1:19" ht="14.4" x14ac:dyDescent="0.3">
      <c r="A6152" s="1" t="s">
        <v>679</v>
      </c>
      <c r="B6152" s="1" t="s">
        <v>19391</v>
      </c>
      <c r="C6152" s="1" t="s">
        <v>19392</v>
      </c>
      <c r="D6152" s="1" t="str">
        <f t="shared" si="769"/>
        <v>Via Faleria 7 15</v>
      </c>
      <c r="E6152" s="1" t="s">
        <v>19289</v>
      </c>
      <c r="F6152" s="1" t="s">
        <v>19369</v>
      </c>
      <c r="G6152" t="str">
        <f t="shared" si="768"/>
        <v>Porto Sant' Elpidio</v>
      </c>
      <c r="H6152" s="1" t="s">
        <v>19393</v>
      </c>
      <c r="I6152" s="1" t="str">
        <f t="shared" si="770"/>
        <v>EMAIL</v>
      </c>
      <c r="J6152" s="1" t="str">
        <f t="shared" si="771"/>
        <v xml:space="preserve"> </v>
      </c>
      <c r="K6152" s="1" t="s">
        <v>19394</v>
      </c>
      <c r="L6152" t="str">
        <f t="shared" si="772"/>
        <v>SITO</v>
      </c>
      <c r="M6152" t="str">
        <f t="shared" si="773"/>
        <v xml:space="preserve"> </v>
      </c>
      <c r="N6152" t="str">
        <f t="shared" si="774"/>
        <v>N/a</v>
      </c>
      <c r="O6152" t="str">
        <f t="shared" si="775"/>
        <v>N/a</v>
      </c>
      <c r="S6152" s="1" t="s">
        <v>19391</v>
      </c>
    </row>
    <row r="6153" spans="1:19" ht="14.4" x14ac:dyDescent="0.3">
      <c r="A6153" s="1" t="s">
        <v>679</v>
      </c>
      <c r="B6153" s="1" t="s">
        <v>19395</v>
      </c>
      <c r="C6153" s="1" t="s">
        <v>19388</v>
      </c>
      <c r="D6153" s="1" t="str">
        <f t="shared" si="769"/>
        <v>Via Faleria 1 1</v>
      </c>
      <c r="E6153" s="1" t="s">
        <v>19289</v>
      </c>
      <c r="F6153" s="1" t="s">
        <v>19369</v>
      </c>
      <c r="G6153" t="str">
        <f t="shared" si="768"/>
        <v>Porto Sant' Elpidio</v>
      </c>
      <c r="H6153" t="s">
        <v>19718</v>
      </c>
      <c r="I6153" s="1" t="str">
        <f t="shared" si="770"/>
        <v>SITO</v>
      </c>
      <c r="J6153" s="1" t="str">
        <f t="shared" si="771"/>
        <v>N/a</v>
      </c>
      <c r="K6153" t="s">
        <v>19718</v>
      </c>
      <c r="L6153" t="str">
        <f t="shared" si="772"/>
        <v>SITO</v>
      </c>
      <c r="M6153" t="str">
        <f t="shared" si="773"/>
        <v xml:space="preserve"> </v>
      </c>
      <c r="N6153" t="str">
        <f t="shared" si="774"/>
        <v>N/a</v>
      </c>
      <c r="O6153" t="str">
        <f t="shared" si="775"/>
        <v>N/a</v>
      </c>
      <c r="S6153" s="1" t="s">
        <v>19395</v>
      </c>
    </row>
    <row r="6154" spans="1:19" ht="14.4" x14ac:dyDescent="0.3">
      <c r="A6154" s="1" t="s">
        <v>29</v>
      </c>
      <c r="B6154" s="1" t="s">
        <v>19396</v>
      </c>
      <c r="C6154" s="1" t="s">
        <v>19397</v>
      </c>
      <c r="D6154" s="1" t="str">
        <f t="shared" si="769"/>
        <v>Via Siena 16</v>
      </c>
      <c r="E6154" s="1" t="s">
        <v>19289</v>
      </c>
      <c r="F6154" s="1" t="s">
        <v>19369</v>
      </c>
      <c r="G6154" t="str">
        <f t="shared" si="768"/>
        <v>Porto Sant' Elpidio</v>
      </c>
      <c r="H6154" s="1" t="s">
        <v>19398</v>
      </c>
      <c r="I6154" s="1" t="str">
        <f t="shared" si="770"/>
        <v>SITO</v>
      </c>
      <c r="J6154" s="1" t="str">
        <f t="shared" si="771"/>
        <v>www.azzurromarerosapriscilla.it</v>
      </c>
      <c r="K6154" s="1" t="s">
        <v>19399</v>
      </c>
      <c r="L6154" t="str">
        <f t="shared" si="772"/>
        <v>EMAIL</v>
      </c>
      <c r="M6154" t="str">
        <f t="shared" si="773"/>
        <v>alfred5@alice.it</v>
      </c>
      <c r="N6154" t="str">
        <f t="shared" si="774"/>
        <v>www.azzurromarerosapriscilla.it</v>
      </c>
      <c r="O6154" t="str">
        <f t="shared" si="775"/>
        <v>alfred5@alice.it</v>
      </c>
      <c r="S6154" s="1" t="s">
        <v>19396</v>
      </c>
    </row>
    <row r="6155" spans="1:19" ht="14.4" x14ac:dyDescent="0.3">
      <c r="A6155" s="1" t="s">
        <v>29</v>
      </c>
      <c r="B6155" s="1" t="s">
        <v>19400</v>
      </c>
      <c r="C6155" s="1" t="s">
        <v>19397</v>
      </c>
      <c r="D6155" s="1" t="str">
        <f t="shared" si="769"/>
        <v>Via Siena 16</v>
      </c>
      <c r="E6155" s="1" t="s">
        <v>19289</v>
      </c>
      <c r="F6155" s="1" t="s">
        <v>19369</v>
      </c>
      <c r="G6155" t="str">
        <f t="shared" si="768"/>
        <v>Porto Sant' Elpidio</v>
      </c>
      <c r="H6155" s="1" t="s">
        <v>19398</v>
      </c>
      <c r="I6155" s="1" t="str">
        <f t="shared" si="770"/>
        <v>SITO</v>
      </c>
      <c r="J6155" s="1" t="str">
        <f t="shared" si="771"/>
        <v>www.azzurromarerosapriscilla.it</v>
      </c>
      <c r="K6155" s="1" t="s">
        <v>19399</v>
      </c>
      <c r="L6155" t="str">
        <f t="shared" si="772"/>
        <v>EMAIL</v>
      </c>
      <c r="M6155" t="str">
        <f t="shared" si="773"/>
        <v>alfred5@alice.it</v>
      </c>
      <c r="N6155" t="str">
        <f t="shared" si="774"/>
        <v>www.azzurromarerosapriscilla.it</v>
      </c>
      <c r="O6155" t="str">
        <f t="shared" si="775"/>
        <v>alfred5@alice.it</v>
      </c>
      <c r="S6155" s="1" t="s">
        <v>19400</v>
      </c>
    </row>
    <row r="6156" spans="1:19" ht="14.4" x14ac:dyDescent="0.3">
      <c r="A6156" s="1" t="s">
        <v>29</v>
      </c>
      <c r="B6156" s="1" t="s">
        <v>19401</v>
      </c>
      <c r="C6156" s="1" t="s">
        <v>19402</v>
      </c>
      <c r="D6156" s="1" t="str">
        <f t="shared" si="769"/>
        <v>Via Don Minzoni 45</v>
      </c>
      <c r="E6156" s="1" t="s">
        <v>19289</v>
      </c>
      <c r="F6156" s="1" t="s">
        <v>19369</v>
      </c>
      <c r="G6156" t="str">
        <f t="shared" si="768"/>
        <v>Porto Sant' Elpidio</v>
      </c>
      <c r="H6156" s="1" t="s">
        <v>19403</v>
      </c>
      <c r="I6156" s="1" t="str">
        <f t="shared" si="770"/>
        <v>SITO</v>
      </c>
      <c r="J6156" s="1" t="str">
        <f t="shared" si="771"/>
        <v>www.bedandbreakfastondablu.it</v>
      </c>
      <c r="K6156" s="1" t="s">
        <v>19404</v>
      </c>
      <c r="L6156" t="str">
        <f t="shared" si="772"/>
        <v>EMAIL</v>
      </c>
      <c r="M6156" t="str">
        <f t="shared" si="773"/>
        <v>info@bedandbreakfastondablu.it</v>
      </c>
      <c r="N6156" t="str">
        <f t="shared" si="774"/>
        <v>www.bedandbreakfastondablu.it</v>
      </c>
      <c r="O6156" t="str">
        <f t="shared" si="775"/>
        <v>info@bedandbreakfastondablu.it</v>
      </c>
      <c r="S6156" s="1" t="s">
        <v>19401</v>
      </c>
    </row>
    <row r="6157" spans="1:19" ht="14.4" x14ac:dyDescent="0.3">
      <c r="A6157" s="1" t="s">
        <v>679</v>
      </c>
      <c r="B6157" s="1" t="s">
        <v>17579</v>
      </c>
      <c r="C6157" s="1" t="s">
        <v>19405</v>
      </c>
      <c r="D6157" s="1" t="str">
        <f t="shared" si="769"/>
        <v>Via Trieste 38 38</v>
      </c>
      <c r="E6157" s="1" t="s">
        <v>19289</v>
      </c>
      <c r="F6157" s="1" t="s">
        <v>19369</v>
      </c>
      <c r="G6157" t="str">
        <f t="shared" si="768"/>
        <v>Porto Sant' Elpidio</v>
      </c>
      <c r="H6157" t="s">
        <v>19718</v>
      </c>
      <c r="I6157" s="1" t="str">
        <f t="shared" si="770"/>
        <v>SITO</v>
      </c>
      <c r="J6157" s="1" t="str">
        <f t="shared" si="771"/>
        <v>N/a</v>
      </c>
      <c r="K6157" t="s">
        <v>19718</v>
      </c>
      <c r="L6157" t="str">
        <f t="shared" si="772"/>
        <v>SITO</v>
      </c>
      <c r="M6157" t="str">
        <f t="shared" si="773"/>
        <v xml:space="preserve"> </v>
      </c>
      <c r="N6157" t="str">
        <f t="shared" si="774"/>
        <v>N/a</v>
      </c>
      <c r="O6157" t="str">
        <f t="shared" si="775"/>
        <v>N/a</v>
      </c>
      <c r="S6157" s="1" t="s">
        <v>17579</v>
      </c>
    </row>
    <row r="6158" spans="1:19" ht="14.4" x14ac:dyDescent="0.3">
      <c r="A6158" s="1" t="s">
        <v>29</v>
      </c>
      <c r="B6158" s="1" t="s">
        <v>19406</v>
      </c>
      <c r="C6158" s="1" t="s">
        <v>19407</v>
      </c>
      <c r="D6158" s="1" t="str">
        <f t="shared" si="769"/>
        <v>Strada Pescolla 1</v>
      </c>
      <c r="E6158" s="1" t="s">
        <v>19289</v>
      </c>
      <c r="F6158" s="1" t="s">
        <v>19369</v>
      </c>
      <c r="G6158" t="str">
        <f t="shared" si="768"/>
        <v>Porto Sant' Elpidio</v>
      </c>
      <c r="H6158" t="s">
        <v>19718</v>
      </c>
      <c r="I6158" s="1" t="str">
        <f t="shared" si="770"/>
        <v>SITO</v>
      </c>
      <c r="J6158" s="1" t="str">
        <f t="shared" si="771"/>
        <v>N/a</v>
      </c>
      <c r="K6158" s="1" t="s">
        <v>19408</v>
      </c>
      <c r="L6158" t="str">
        <f t="shared" si="772"/>
        <v>EMAIL</v>
      </c>
      <c r="M6158" t="str">
        <f t="shared" si="773"/>
        <v>giorgio.massetti@fastwebnet.it</v>
      </c>
      <c r="N6158" t="str">
        <f t="shared" si="774"/>
        <v>N/a</v>
      </c>
      <c r="O6158" t="str">
        <f t="shared" si="775"/>
        <v>giorgio.massetti@fastwebnet.it</v>
      </c>
      <c r="S6158" s="1" t="s">
        <v>19406</v>
      </c>
    </row>
    <row r="6159" spans="1:19" ht="14.4" x14ac:dyDescent="0.3">
      <c r="A6159" s="1" t="s">
        <v>679</v>
      </c>
      <c r="B6159" s="1" t="s">
        <v>19409</v>
      </c>
      <c r="C6159" s="1" t="s">
        <v>19388</v>
      </c>
      <c r="D6159" s="1" t="str">
        <f t="shared" si="769"/>
        <v>Via Faleria 1 1</v>
      </c>
      <c r="E6159" s="1" t="s">
        <v>19289</v>
      </c>
      <c r="F6159" s="1" t="s">
        <v>19369</v>
      </c>
      <c r="G6159" t="str">
        <f t="shared" si="768"/>
        <v>Porto Sant' Elpidio</v>
      </c>
      <c r="H6159" t="s">
        <v>19718</v>
      </c>
      <c r="I6159" s="1" t="str">
        <f t="shared" si="770"/>
        <v>SITO</v>
      </c>
      <c r="J6159" s="1" t="str">
        <f t="shared" si="771"/>
        <v>N/a</v>
      </c>
      <c r="K6159" t="s">
        <v>19718</v>
      </c>
      <c r="L6159" t="str">
        <f t="shared" si="772"/>
        <v>SITO</v>
      </c>
      <c r="M6159" t="str">
        <f t="shared" si="773"/>
        <v xml:space="preserve"> </v>
      </c>
      <c r="N6159" t="str">
        <f t="shared" si="774"/>
        <v>N/a</v>
      </c>
      <c r="O6159" t="str">
        <f t="shared" si="775"/>
        <v>N/a</v>
      </c>
      <c r="S6159" s="1" t="s">
        <v>19409</v>
      </c>
    </row>
    <row r="6160" spans="1:19" ht="14.4" x14ac:dyDescent="0.3">
      <c r="A6160" s="1" t="s">
        <v>20</v>
      </c>
      <c r="B6160" s="1" t="s">
        <v>407</v>
      </c>
      <c r="C6160" s="1" t="s">
        <v>19410</v>
      </c>
      <c r="D6160" s="1" t="str">
        <f t="shared" si="769"/>
        <v>Viale Trieste 191</v>
      </c>
      <c r="E6160" s="1" t="s">
        <v>19289</v>
      </c>
      <c r="F6160" s="1" t="s">
        <v>19411</v>
      </c>
      <c r="G6160" t="str">
        <f t="shared" si="768"/>
        <v>Lungomare Nord</v>
      </c>
      <c r="H6160" s="1" t="s">
        <v>19412</v>
      </c>
      <c r="I6160" s="1" t="str">
        <f t="shared" si="770"/>
        <v>SITO</v>
      </c>
      <c r="J6160" s="1" t="str">
        <f t="shared" si="771"/>
        <v>www.hotelpinetapse.it</v>
      </c>
      <c r="K6160" s="1" t="s">
        <v>19413</v>
      </c>
      <c r="L6160" t="str">
        <f t="shared" si="772"/>
        <v>EMAIL</v>
      </c>
      <c r="M6160" t="str">
        <f t="shared" si="773"/>
        <v>info@hotelpinetapse.it</v>
      </c>
      <c r="N6160" t="str">
        <f t="shared" si="774"/>
        <v>www.hotelpinetapse.it</v>
      </c>
      <c r="O6160" t="str">
        <f t="shared" si="775"/>
        <v>info@hotelpinetapse.it</v>
      </c>
      <c r="S6160" s="1" t="s">
        <v>407</v>
      </c>
    </row>
    <row r="6161" spans="1:19" ht="14.4" x14ac:dyDescent="0.3">
      <c r="A6161" s="1" t="s">
        <v>20</v>
      </c>
      <c r="B6161" s="1" t="s">
        <v>19414</v>
      </c>
      <c r="C6161" s="1" t="s">
        <v>19415</v>
      </c>
      <c r="D6161" s="1" t="str">
        <f t="shared" si="769"/>
        <v>Via Belvedere 1</v>
      </c>
      <c r="E6161" s="1" t="s">
        <v>19289</v>
      </c>
      <c r="F6161" s="1" t="s">
        <v>19369</v>
      </c>
      <c r="G6161" t="str">
        <f t="shared" si="768"/>
        <v>Porto Sant' Elpidio</v>
      </c>
      <c r="H6161" s="1" t="s">
        <v>19416</v>
      </c>
      <c r="I6161" s="1" t="str">
        <f t="shared" si="770"/>
        <v>SITO</v>
      </c>
      <c r="J6161" s="1" t="str">
        <f t="shared" si="771"/>
        <v>www.hotelbelvederepse.it</v>
      </c>
      <c r="K6161" s="1" t="s">
        <v>19417</v>
      </c>
      <c r="L6161" t="str">
        <f t="shared" si="772"/>
        <v>EMAIL</v>
      </c>
      <c r="M6161" t="str">
        <f t="shared" si="773"/>
        <v>info@hotelbelvederepse.it</v>
      </c>
      <c r="N6161" t="str">
        <f t="shared" si="774"/>
        <v>www.hotelbelvederepse.it</v>
      </c>
      <c r="O6161" t="str">
        <f t="shared" si="775"/>
        <v>info@hotelbelvederepse.it</v>
      </c>
      <c r="S6161" s="1" t="s">
        <v>19414</v>
      </c>
    </row>
    <row r="6162" spans="1:19" ht="14.4" x14ac:dyDescent="0.3">
      <c r="A6162" s="1" t="s">
        <v>403</v>
      </c>
      <c r="B6162" s="1" t="s">
        <v>19418</v>
      </c>
      <c r="C6162" s="1" t="s">
        <v>19419</v>
      </c>
      <c r="D6162" s="1" t="str">
        <f t="shared" si="769"/>
        <v>Trieste Scn</v>
      </c>
      <c r="E6162" s="1" t="s">
        <v>19289</v>
      </c>
      <c r="F6162" s="1" t="s">
        <v>19420</v>
      </c>
      <c r="G6162" t="str">
        <f t="shared" si="768"/>
        <v>Porto Sant'Elpidio</v>
      </c>
      <c r="H6162" s="1" t="s">
        <v>19421</v>
      </c>
      <c r="I6162" s="1" t="str">
        <f t="shared" si="770"/>
        <v>SITO</v>
      </c>
      <c r="J6162" s="1" t="str">
        <f t="shared" si="771"/>
        <v>www.centroturistico.it</v>
      </c>
      <c r="K6162" s="1" t="s">
        <v>19422</v>
      </c>
      <c r="L6162" t="str">
        <f t="shared" si="772"/>
        <v>EMAIL</v>
      </c>
      <c r="M6162" t="str">
        <f t="shared" si="773"/>
        <v>holidayhotel@centroturistico.it</v>
      </c>
      <c r="N6162" t="str">
        <f t="shared" si="774"/>
        <v>www.centroturistico.it</v>
      </c>
      <c r="O6162" t="str">
        <f t="shared" si="775"/>
        <v>holidayhotel@centroturistico.it</v>
      </c>
      <c r="S6162" s="1" t="s">
        <v>19418</v>
      </c>
    </row>
    <row r="6163" spans="1:19" ht="14.4" x14ac:dyDescent="0.3">
      <c r="A6163" s="1" t="s">
        <v>403</v>
      </c>
      <c r="B6163" s="1" t="s">
        <v>19423</v>
      </c>
      <c r="C6163" s="1" t="s">
        <v>19424</v>
      </c>
      <c r="D6163" s="1" t="str">
        <f t="shared" si="769"/>
        <v>Via Camillo Benso Conte Di Cavour 231</v>
      </c>
      <c r="E6163" s="1" t="s">
        <v>19289</v>
      </c>
      <c r="F6163" s="1" t="s">
        <v>19369</v>
      </c>
      <c r="G6163" t="str">
        <f t="shared" si="768"/>
        <v>Porto Sant' Elpidio</v>
      </c>
      <c r="H6163" s="1" t="s">
        <v>19425</v>
      </c>
      <c r="I6163" s="1" t="str">
        <f t="shared" si="770"/>
        <v>SITO</v>
      </c>
      <c r="J6163" s="1" t="str">
        <f t="shared" si="771"/>
        <v>www.nazionaleresidence.it/residence</v>
      </c>
      <c r="K6163" s="1" t="s">
        <v>19426</v>
      </c>
      <c r="L6163" t="str">
        <f t="shared" si="772"/>
        <v>EMAIL</v>
      </c>
      <c r="M6163" t="str">
        <f t="shared" si="773"/>
        <v>info@nazionaleresidence.it</v>
      </c>
      <c r="N6163" t="str">
        <f t="shared" si="774"/>
        <v>www.nazionaleresidence.it/residence</v>
      </c>
      <c r="O6163" t="str">
        <f t="shared" si="775"/>
        <v>info@nazionaleresidence.it</v>
      </c>
      <c r="S6163" s="1" t="s">
        <v>19423</v>
      </c>
    </row>
    <row r="6164" spans="1:19" ht="14.4" x14ac:dyDescent="0.3">
      <c r="A6164" s="1" t="s">
        <v>20</v>
      </c>
      <c r="B6164" s="1" t="s">
        <v>2244</v>
      </c>
      <c r="C6164" s="1" t="s">
        <v>19427</v>
      </c>
      <c r="D6164" s="1" t="str">
        <f t="shared" si="769"/>
        <v>Viale Trieste 25</v>
      </c>
      <c r="E6164" s="1" t="s">
        <v>19289</v>
      </c>
      <c r="F6164" s="1" t="s">
        <v>19428</v>
      </c>
      <c r="G6164" t="str">
        <f t="shared" si="768"/>
        <v>Lungomare Centro</v>
      </c>
      <c r="H6164" s="1" t="s">
        <v>19429</v>
      </c>
      <c r="I6164" s="1" t="str">
        <f t="shared" si="770"/>
        <v>SITO</v>
      </c>
      <c r="J6164" s="1" t="str">
        <f t="shared" si="771"/>
        <v>www.promenadehotel.it</v>
      </c>
      <c r="K6164" s="1" t="s">
        <v>19430</v>
      </c>
      <c r="L6164" t="str">
        <f t="shared" si="772"/>
        <v>EMAIL</v>
      </c>
      <c r="M6164" t="str">
        <f t="shared" si="773"/>
        <v>info@promenadehotel.it</v>
      </c>
      <c r="N6164" t="str">
        <f t="shared" si="774"/>
        <v>www.promenadehotel.it</v>
      </c>
      <c r="O6164" t="str">
        <f t="shared" si="775"/>
        <v>info@promenadehotel.it</v>
      </c>
      <c r="S6164" s="1" t="s">
        <v>2244</v>
      </c>
    </row>
    <row r="6165" spans="1:19" ht="14.4" x14ac:dyDescent="0.3">
      <c r="A6165" s="1" t="s">
        <v>29</v>
      </c>
      <c r="B6165" s="1" t="s">
        <v>19431</v>
      </c>
      <c r="C6165" s="1" t="s">
        <v>19432</v>
      </c>
      <c r="D6165" s="1" t="str">
        <f t="shared" si="769"/>
        <v>Via Camillo Benso Conte Di Cavour 185</v>
      </c>
      <c r="E6165" s="1" t="s">
        <v>19289</v>
      </c>
      <c r="F6165" s="1" t="s">
        <v>19369</v>
      </c>
      <c r="G6165" t="str">
        <f t="shared" si="768"/>
        <v>Porto Sant' Elpidio</v>
      </c>
      <c r="H6165" s="1" t="s">
        <v>19433</v>
      </c>
      <c r="I6165" s="1" t="str">
        <f t="shared" si="770"/>
        <v>SITO</v>
      </c>
      <c r="J6165" s="1" t="str">
        <f t="shared" si="771"/>
        <v>www.bedeandbreakfastedera.com</v>
      </c>
      <c r="K6165" s="1" t="s">
        <v>19434</v>
      </c>
      <c r="L6165" t="str">
        <f t="shared" si="772"/>
        <v>EMAIL</v>
      </c>
      <c r="M6165" t="str">
        <f t="shared" si="773"/>
        <v>bedandbreakfastedera@virgilio.it</v>
      </c>
      <c r="N6165" t="str">
        <f t="shared" si="774"/>
        <v>www.bedeandbreakfastedera.com</v>
      </c>
      <c r="O6165" t="str">
        <f t="shared" si="775"/>
        <v>bedandbreakfastedera@virgilio.it</v>
      </c>
      <c r="S6165" s="1" t="s">
        <v>19431</v>
      </c>
    </row>
    <row r="6166" spans="1:19" ht="14.4" x14ac:dyDescent="0.3">
      <c r="A6166" s="1" t="s">
        <v>6093</v>
      </c>
      <c r="B6166" s="1" t="s">
        <v>19391</v>
      </c>
      <c r="C6166" s="1" t="s">
        <v>19435</v>
      </c>
      <c r="D6166" s="1" t="str">
        <f t="shared" si="769"/>
        <v>Via Faleria 15</v>
      </c>
      <c r="E6166" s="1" t="s">
        <v>19289</v>
      </c>
      <c r="F6166" s="1" t="s">
        <v>19369</v>
      </c>
      <c r="G6166" t="str">
        <f t="shared" si="768"/>
        <v>Porto Sant' Elpidio</v>
      </c>
      <c r="H6166" s="1" t="s">
        <v>19394</v>
      </c>
      <c r="I6166" s="1" t="str">
        <f t="shared" si="770"/>
        <v>SITO</v>
      </c>
      <c r="J6166" s="1" t="str">
        <f t="shared" si="771"/>
        <v>www.villaggiolemimose.it</v>
      </c>
      <c r="K6166" s="1" t="s">
        <v>19393</v>
      </c>
      <c r="L6166" t="str">
        <f t="shared" si="772"/>
        <v>EMAIL</v>
      </c>
      <c r="M6166" t="str">
        <f t="shared" si="773"/>
        <v>info@villaggiolemimose.it</v>
      </c>
      <c r="N6166" t="str">
        <f t="shared" si="774"/>
        <v>www.villaggiolemimose.it</v>
      </c>
      <c r="O6166" t="str">
        <f t="shared" si="775"/>
        <v>info@villaggiolemimose.it</v>
      </c>
      <c r="S6166" s="1" t="s">
        <v>19391</v>
      </c>
    </row>
    <row r="6167" spans="1:19" ht="14.4" x14ac:dyDescent="0.3">
      <c r="A6167" s="1" t="s">
        <v>571</v>
      </c>
      <c r="B6167" s="1" t="s">
        <v>3995</v>
      </c>
      <c r="C6167" s="1" t="s">
        <v>19419</v>
      </c>
      <c r="D6167" s="1" t="str">
        <f t="shared" si="769"/>
        <v>Trieste Scn</v>
      </c>
      <c r="E6167" s="1" t="s">
        <v>19289</v>
      </c>
      <c r="F6167" s="1" t="s">
        <v>19420</v>
      </c>
      <c r="G6167" t="str">
        <f t="shared" si="768"/>
        <v>Porto Sant'Elpidio</v>
      </c>
      <c r="H6167" s="1" t="s">
        <v>19421</v>
      </c>
      <c r="I6167" s="1" t="str">
        <f t="shared" si="770"/>
        <v>SITO</v>
      </c>
      <c r="J6167" s="1" t="str">
        <f t="shared" si="771"/>
        <v>www.centroturistico.it</v>
      </c>
      <c r="K6167" s="1" t="s">
        <v>19422</v>
      </c>
      <c r="L6167" t="str">
        <f t="shared" si="772"/>
        <v>EMAIL</v>
      </c>
      <c r="M6167" t="str">
        <f t="shared" si="773"/>
        <v>holidayhotel@centroturistico.it</v>
      </c>
      <c r="N6167" t="str">
        <f t="shared" si="774"/>
        <v>www.centroturistico.it</v>
      </c>
      <c r="O6167" t="str">
        <f t="shared" si="775"/>
        <v>holidayhotel@centroturistico.it</v>
      </c>
      <c r="S6167" s="1" t="s">
        <v>3995</v>
      </c>
    </row>
    <row r="6168" spans="1:19" ht="14.4" x14ac:dyDescent="0.3">
      <c r="A6168" s="1" t="s">
        <v>571</v>
      </c>
      <c r="B6168" s="1" t="s">
        <v>19436</v>
      </c>
      <c r="C6168" s="1" t="s">
        <v>19437</v>
      </c>
      <c r="D6168" s="1" t="str">
        <f t="shared" si="769"/>
        <v>Via Europa 100</v>
      </c>
      <c r="E6168" s="1" t="s">
        <v>19289</v>
      </c>
      <c r="F6168" s="1" t="s">
        <v>19369</v>
      </c>
      <c r="G6168" t="str">
        <f t="shared" si="768"/>
        <v>Porto Sant' Elpidio</v>
      </c>
      <c r="H6168" s="1" t="s">
        <v>19438</v>
      </c>
      <c r="I6168" s="1" t="str">
        <f t="shared" si="770"/>
        <v>SITO</v>
      </c>
      <c r="J6168" s="1" t="str">
        <f t="shared" si="771"/>
        <v>www.larisacca.it</v>
      </c>
      <c r="K6168" s="1" t="s">
        <v>19439</v>
      </c>
      <c r="L6168" t="str">
        <f t="shared" si="772"/>
        <v>EMAIL</v>
      </c>
      <c r="M6168" t="str">
        <f t="shared" si="773"/>
        <v>info@larisacca.it</v>
      </c>
      <c r="N6168" t="str">
        <f t="shared" si="774"/>
        <v>www.larisacca.it</v>
      </c>
      <c r="O6168" t="str">
        <f t="shared" si="775"/>
        <v>info@larisacca.it</v>
      </c>
      <c r="S6168" s="1" t="s">
        <v>19436</v>
      </c>
    </row>
    <row r="6169" spans="1:19" ht="14.4" x14ac:dyDescent="0.3">
      <c r="A6169" s="1" t="s">
        <v>679</v>
      </c>
      <c r="B6169" s="1" t="s">
        <v>19440</v>
      </c>
      <c r="C6169" s="1" t="s">
        <v>19441</v>
      </c>
      <c r="D6169" s="1" t="str">
        <f t="shared" si="769"/>
        <v>Via Faleria 43 43</v>
      </c>
      <c r="E6169" s="1" t="s">
        <v>19289</v>
      </c>
      <c r="F6169" s="1" t="s">
        <v>19369</v>
      </c>
      <c r="G6169" t="str">
        <f t="shared" si="768"/>
        <v>Porto Sant' Elpidio</v>
      </c>
      <c r="H6169" s="1" t="s">
        <v>19110</v>
      </c>
      <c r="I6169" s="1" t="str">
        <f t="shared" si="770"/>
        <v>EMAIL</v>
      </c>
      <c r="J6169" s="1" t="str">
        <f t="shared" si="771"/>
        <v xml:space="preserve"> </v>
      </c>
      <c r="K6169" s="1" t="s">
        <v>19110</v>
      </c>
      <c r="L6169" t="str">
        <f t="shared" si="772"/>
        <v>EMAIL</v>
      </c>
      <c r="M6169" t="str">
        <f t="shared" si="773"/>
        <v>mirelladelmoro@virgilio.it</v>
      </c>
      <c r="N6169" t="str">
        <f t="shared" si="774"/>
        <v>N/a</v>
      </c>
      <c r="O6169" t="str">
        <f t="shared" si="775"/>
        <v>mirelladelmoro@virgilio.it</v>
      </c>
      <c r="S6169" s="1" t="s">
        <v>19440</v>
      </c>
    </row>
    <row r="6170" spans="1:19" ht="14.4" x14ac:dyDescent="0.3">
      <c r="A6170" s="1" t="s">
        <v>679</v>
      </c>
      <c r="B6170" s="1" t="s">
        <v>19442</v>
      </c>
      <c r="C6170" t="s">
        <v>19718</v>
      </c>
      <c r="D6170" s="1" t="str">
        <f t="shared" si="769"/>
        <v>N/A</v>
      </c>
      <c r="E6170" s="1" t="s">
        <v>19289</v>
      </c>
      <c r="F6170" t="s">
        <v>19718</v>
      </c>
      <c r="G6170" t="str">
        <f t="shared" si="768"/>
        <v>N/A</v>
      </c>
      <c r="H6170" t="s">
        <v>19718</v>
      </c>
      <c r="I6170" s="1" t="str">
        <f t="shared" si="770"/>
        <v>SITO</v>
      </c>
      <c r="J6170" s="1" t="str">
        <f t="shared" si="771"/>
        <v>N/a</v>
      </c>
      <c r="K6170" t="s">
        <v>19718</v>
      </c>
      <c r="L6170" t="str">
        <f t="shared" si="772"/>
        <v>SITO</v>
      </c>
      <c r="M6170" t="str">
        <f t="shared" si="773"/>
        <v xml:space="preserve"> </v>
      </c>
      <c r="N6170" t="str">
        <f t="shared" si="774"/>
        <v>N/a</v>
      </c>
      <c r="O6170" t="str">
        <f t="shared" si="775"/>
        <v>N/a</v>
      </c>
      <c r="S6170" s="1" t="s">
        <v>19442</v>
      </c>
    </row>
    <row r="6171" spans="1:19" ht="14.4" x14ac:dyDescent="0.3">
      <c r="A6171" s="1" t="s">
        <v>679</v>
      </c>
      <c r="B6171" s="1" t="s">
        <v>19443</v>
      </c>
      <c r="C6171" s="1" t="s">
        <v>19388</v>
      </c>
      <c r="D6171" s="1" t="str">
        <f t="shared" si="769"/>
        <v>Via Faleria 1 1</v>
      </c>
      <c r="E6171" s="1" t="s">
        <v>19289</v>
      </c>
      <c r="F6171" s="1" t="s">
        <v>19369</v>
      </c>
      <c r="G6171" t="str">
        <f t="shared" si="768"/>
        <v>Porto Sant' Elpidio</v>
      </c>
      <c r="H6171" t="s">
        <v>19718</v>
      </c>
      <c r="I6171" s="1" t="str">
        <f t="shared" si="770"/>
        <v>SITO</v>
      </c>
      <c r="J6171" s="1" t="str">
        <f t="shared" si="771"/>
        <v>N/a</v>
      </c>
      <c r="K6171" t="s">
        <v>19718</v>
      </c>
      <c r="L6171" t="str">
        <f t="shared" si="772"/>
        <v>SITO</v>
      </c>
      <c r="M6171" t="str">
        <f t="shared" si="773"/>
        <v xml:space="preserve"> </v>
      </c>
      <c r="N6171" t="str">
        <f t="shared" si="774"/>
        <v>N/a</v>
      </c>
      <c r="O6171" t="str">
        <f t="shared" si="775"/>
        <v>N/a</v>
      </c>
      <c r="S6171" s="1" t="s">
        <v>19443</v>
      </c>
    </row>
    <row r="6172" spans="1:19" ht="14.4" x14ac:dyDescent="0.3">
      <c r="A6172" s="1" t="s">
        <v>679</v>
      </c>
      <c r="B6172" s="1" t="s">
        <v>19444</v>
      </c>
      <c r="C6172" t="s">
        <v>19718</v>
      </c>
      <c r="D6172" s="1" t="str">
        <f t="shared" si="769"/>
        <v>N/A</v>
      </c>
      <c r="E6172" s="1" t="s">
        <v>19289</v>
      </c>
      <c r="F6172" t="s">
        <v>19718</v>
      </c>
      <c r="G6172" t="str">
        <f t="shared" si="768"/>
        <v>N/A</v>
      </c>
      <c r="H6172" t="s">
        <v>19718</v>
      </c>
      <c r="I6172" s="1" t="str">
        <f t="shared" si="770"/>
        <v>SITO</v>
      </c>
      <c r="J6172" s="1" t="str">
        <f t="shared" si="771"/>
        <v>N/a</v>
      </c>
      <c r="K6172" t="s">
        <v>19718</v>
      </c>
      <c r="L6172" t="str">
        <f t="shared" si="772"/>
        <v>SITO</v>
      </c>
      <c r="M6172" t="str">
        <f t="shared" si="773"/>
        <v xml:space="preserve"> </v>
      </c>
      <c r="N6172" t="str">
        <f t="shared" si="774"/>
        <v>N/a</v>
      </c>
      <c r="O6172" t="str">
        <f t="shared" si="775"/>
        <v>N/a</v>
      </c>
      <c r="S6172" s="1" t="s">
        <v>19444</v>
      </c>
    </row>
    <row r="6173" spans="1:19" ht="14.4" x14ac:dyDescent="0.3">
      <c r="A6173" s="1" t="s">
        <v>679</v>
      </c>
      <c r="B6173" s="1" t="s">
        <v>19445</v>
      </c>
      <c r="C6173" s="1" t="s">
        <v>19388</v>
      </c>
      <c r="D6173" s="1" t="str">
        <f t="shared" si="769"/>
        <v>Via Faleria 1 1</v>
      </c>
      <c r="E6173" s="1" t="s">
        <v>19289</v>
      </c>
      <c r="F6173" s="1" t="s">
        <v>19369</v>
      </c>
      <c r="G6173" t="str">
        <f t="shared" si="768"/>
        <v>Porto Sant' Elpidio</v>
      </c>
      <c r="H6173" s="1" t="s">
        <v>19446</v>
      </c>
      <c r="I6173" s="1" t="str">
        <f t="shared" si="770"/>
        <v>EMAIL</v>
      </c>
      <c r="J6173" s="1" t="str">
        <f t="shared" si="771"/>
        <v xml:space="preserve"> </v>
      </c>
      <c r="K6173" t="s">
        <v>19718</v>
      </c>
      <c r="L6173" t="str">
        <f t="shared" si="772"/>
        <v>SITO</v>
      </c>
      <c r="M6173" t="str">
        <f t="shared" si="773"/>
        <v xml:space="preserve"> </v>
      </c>
      <c r="N6173" t="str">
        <f t="shared" si="774"/>
        <v>N/a</v>
      </c>
      <c r="O6173" t="str">
        <f t="shared" si="775"/>
        <v>N/a</v>
      </c>
      <c r="S6173" s="1" t="s">
        <v>19445</v>
      </c>
    </row>
    <row r="6174" spans="1:19" ht="14.4" x14ac:dyDescent="0.3">
      <c r="A6174" s="1" t="s">
        <v>679</v>
      </c>
      <c r="B6174" s="1" t="s">
        <v>19447</v>
      </c>
      <c r="C6174" s="1" t="s">
        <v>19388</v>
      </c>
      <c r="D6174" s="1" t="str">
        <f t="shared" si="769"/>
        <v>Via Faleria 1 1</v>
      </c>
      <c r="E6174" s="1" t="s">
        <v>19289</v>
      </c>
      <c r="F6174" s="1" t="s">
        <v>19369</v>
      </c>
      <c r="G6174" t="str">
        <f t="shared" si="768"/>
        <v>Porto Sant' Elpidio</v>
      </c>
      <c r="H6174" t="s">
        <v>19718</v>
      </c>
      <c r="I6174" s="1" t="str">
        <f t="shared" si="770"/>
        <v>SITO</v>
      </c>
      <c r="J6174" s="1" t="str">
        <f t="shared" si="771"/>
        <v>N/a</v>
      </c>
      <c r="K6174" t="s">
        <v>19718</v>
      </c>
      <c r="L6174" t="str">
        <f t="shared" si="772"/>
        <v>SITO</v>
      </c>
      <c r="M6174" t="str">
        <f t="shared" si="773"/>
        <v xml:space="preserve"> </v>
      </c>
      <c r="N6174" t="str">
        <f t="shared" si="774"/>
        <v>N/a</v>
      </c>
      <c r="O6174" t="str">
        <f t="shared" si="775"/>
        <v>N/a</v>
      </c>
      <c r="S6174" s="1" t="s">
        <v>19447</v>
      </c>
    </row>
    <row r="6175" spans="1:19" ht="14.4" x14ac:dyDescent="0.3">
      <c r="A6175" s="1" t="s">
        <v>679</v>
      </c>
      <c r="B6175" s="1" t="s">
        <v>19448</v>
      </c>
      <c r="C6175" s="1" t="s">
        <v>19388</v>
      </c>
      <c r="D6175" s="1" t="str">
        <f t="shared" si="769"/>
        <v>Via Faleria 1 1</v>
      </c>
      <c r="E6175" s="1" t="s">
        <v>19289</v>
      </c>
      <c r="F6175" s="1" t="s">
        <v>19369</v>
      </c>
      <c r="G6175" t="str">
        <f t="shared" si="768"/>
        <v>Porto Sant' Elpidio</v>
      </c>
      <c r="H6175" s="1" t="s">
        <v>19449</v>
      </c>
      <c r="I6175" s="1" t="str">
        <f t="shared" si="770"/>
        <v>EMAIL</v>
      </c>
      <c r="J6175" s="1" t="str">
        <f t="shared" si="771"/>
        <v xml:space="preserve"> </v>
      </c>
      <c r="K6175" s="1" t="s">
        <v>19450</v>
      </c>
      <c r="L6175" t="str">
        <f t="shared" si="772"/>
        <v>SITO</v>
      </c>
      <c r="M6175" t="str">
        <f t="shared" si="773"/>
        <v xml:space="preserve"> </v>
      </c>
      <c r="N6175" t="str">
        <f t="shared" si="774"/>
        <v>N/a</v>
      </c>
      <c r="O6175" t="str">
        <f t="shared" si="775"/>
        <v>N/a</v>
      </c>
      <c r="S6175" s="1" t="s">
        <v>19448</v>
      </c>
    </row>
    <row r="6176" spans="1:19" ht="14.4" x14ac:dyDescent="0.3">
      <c r="A6176" s="1" t="s">
        <v>679</v>
      </c>
      <c r="B6176" s="1" t="s">
        <v>19451</v>
      </c>
      <c r="C6176" s="1" t="s">
        <v>19388</v>
      </c>
      <c r="D6176" s="1" t="str">
        <f t="shared" si="769"/>
        <v>Via Faleria 1 1</v>
      </c>
      <c r="E6176" s="1" t="s">
        <v>19289</v>
      </c>
      <c r="F6176" s="1" t="s">
        <v>19369</v>
      </c>
      <c r="G6176" t="str">
        <f t="shared" si="768"/>
        <v>Porto Sant' Elpidio</v>
      </c>
      <c r="H6176" s="1" t="s">
        <v>19449</v>
      </c>
      <c r="I6176" s="1" t="str">
        <f t="shared" si="770"/>
        <v>EMAIL</v>
      </c>
      <c r="J6176" s="1" t="str">
        <f t="shared" si="771"/>
        <v xml:space="preserve"> </v>
      </c>
      <c r="K6176" s="1" t="s">
        <v>19450</v>
      </c>
      <c r="L6176" t="str">
        <f t="shared" si="772"/>
        <v>SITO</v>
      </c>
      <c r="M6176" t="str">
        <f t="shared" si="773"/>
        <v xml:space="preserve"> </v>
      </c>
      <c r="N6176" t="str">
        <f t="shared" si="774"/>
        <v>N/a</v>
      </c>
      <c r="O6176" t="str">
        <f t="shared" si="775"/>
        <v>N/a</v>
      </c>
      <c r="S6176" s="1" t="s">
        <v>19451</v>
      </c>
    </row>
    <row r="6177" spans="1:19" ht="14.4" x14ac:dyDescent="0.3">
      <c r="A6177" s="1" t="s">
        <v>679</v>
      </c>
      <c r="B6177" s="1" t="s">
        <v>15882</v>
      </c>
      <c r="C6177" s="1" t="s">
        <v>19452</v>
      </c>
      <c r="D6177" s="1" t="str">
        <f t="shared" si="769"/>
        <v>Viale Europa 100 100</v>
      </c>
      <c r="E6177" s="1" t="s">
        <v>19289</v>
      </c>
      <c r="F6177" s="1" t="s">
        <v>19453</v>
      </c>
      <c r="G6177" t="str">
        <f t="shared" si="768"/>
        <v>63821 Porto Sant'Elpidio</v>
      </c>
      <c r="H6177" s="1" t="s">
        <v>19439</v>
      </c>
      <c r="I6177" s="1" t="str">
        <f t="shared" si="770"/>
        <v>EMAIL</v>
      </c>
      <c r="J6177" s="1" t="str">
        <f t="shared" si="771"/>
        <v xml:space="preserve"> </v>
      </c>
      <c r="K6177" t="s">
        <v>19718</v>
      </c>
      <c r="L6177" t="str">
        <f t="shared" si="772"/>
        <v>SITO</v>
      </c>
      <c r="M6177" t="str">
        <f t="shared" si="773"/>
        <v xml:space="preserve"> </v>
      </c>
      <c r="N6177" t="str">
        <f t="shared" si="774"/>
        <v>N/a</v>
      </c>
      <c r="O6177" t="str">
        <f t="shared" si="775"/>
        <v>N/a</v>
      </c>
      <c r="S6177" s="1" t="s">
        <v>15882</v>
      </c>
    </row>
    <row r="6178" spans="1:19" ht="14.4" x14ac:dyDescent="0.3">
      <c r="A6178" s="1" t="s">
        <v>679</v>
      </c>
      <c r="B6178" s="1" t="s">
        <v>19454</v>
      </c>
      <c r="C6178" s="1" t="s">
        <v>19388</v>
      </c>
      <c r="D6178" s="1" t="str">
        <f t="shared" si="769"/>
        <v>Via Faleria 1 1</v>
      </c>
      <c r="E6178" s="1" t="s">
        <v>19289</v>
      </c>
      <c r="F6178" s="1" t="s">
        <v>19369</v>
      </c>
      <c r="G6178" t="str">
        <f t="shared" si="768"/>
        <v>Porto Sant' Elpidio</v>
      </c>
      <c r="H6178" t="s">
        <v>19718</v>
      </c>
      <c r="I6178" s="1" t="str">
        <f t="shared" si="770"/>
        <v>SITO</v>
      </c>
      <c r="J6178" s="1" t="str">
        <f t="shared" si="771"/>
        <v>N/a</v>
      </c>
      <c r="K6178" t="s">
        <v>19718</v>
      </c>
      <c r="L6178" t="str">
        <f t="shared" si="772"/>
        <v>SITO</v>
      </c>
      <c r="M6178" t="str">
        <f t="shared" si="773"/>
        <v xml:space="preserve"> </v>
      </c>
      <c r="N6178" t="str">
        <f t="shared" si="774"/>
        <v>N/a</v>
      </c>
      <c r="O6178" t="str">
        <f t="shared" si="775"/>
        <v>N/a</v>
      </c>
      <c r="S6178" s="1" t="s">
        <v>19454</v>
      </c>
    </row>
    <row r="6179" spans="1:19" ht="14.4" x14ac:dyDescent="0.3">
      <c r="A6179" s="1" t="s">
        <v>679</v>
      </c>
      <c r="B6179" s="1" t="s">
        <v>19455</v>
      </c>
      <c r="C6179" s="1" t="s">
        <v>3805</v>
      </c>
      <c r="D6179" s="1" t="str">
        <f t="shared" si="769"/>
        <v>Viale Trieste 1 1</v>
      </c>
      <c r="E6179" s="1" t="s">
        <v>19289</v>
      </c>
      <c r="F6179" s="1" t="s">
        <v>2386</v>
      </c>
      <c r="G6179" t="str">
        <f t="shared" si="768"/>
        <v>Pesaro</v>
      </c>
      <c r="H6179" t="s">
        <v>19718</v>
      </c>
      <c r="I6179" s="1" t="str">
        <f t="shared" si="770"/>
        <v>SITO</v>
      </c>
      <c r="J6179" s="1" t="str">
        <f t="shared" si="771"/>
        <v>N/a</v>
      </c>
      <c r="K6179" t="s">
        <v>19718</v>
      </c>
      <c r="L6179" t="str">
        <f t="shared" si="772"/>
        <v>SITO</v>
      </c>
      <c r="M6179" t="str">
        <f t="shared" si="773"/>
        <v xml:space="preserve"> </v>
      </c>
      <c r="N6179" t="str">
        <f t="shared" si="774"/>
        <v>N/a</v>
      </c>
      <c r="O6179" t="str">
        <f t="shared" si="775"/>
        <v>N/a</v>
      </c>
      <c r="S6179" s="1" t="s">
        <v>19455</v>
      </c>
    </row>
    <row r="6180" spans="1:19" ht="14.4" x14ac:dyDescent="0.3">
      <c r="A6180" s="1" t="s">
        <v>679</v>
      </c>
      <c r="B6180" s="1" t="s">
        <v>19456</v>
      </c>
      <c r="C6180" s="1" t="s">
        <v>19457</v>
      </c>
      <c r="D6180" s="1" t="str">
        <f t="shared" si="769"/>
        <v>Via Faleria 7 7</v>
      </c>
      <c r="E6180" s="1" t="s">
        <v>19289</v>
      </c>
      <c r="F6180" s="1" t="s">
        <v>19369</v>
      </c>
      <c r="G6180" t="str">
        <f t="shared" si="768"/>
        <v>Porto Sant' Elpidio</v>
      </c>
      <c r="H6180" t="s">
        <v>19718</v>
      </c>
      <c r="I6180" s="1" t="str">
        <f t="shared" si="770"/>
        <v>SITO</v>
      </c>
      <c r="J6180" s="1" t="str">
        <f t="shared" si="771"/>
        <v>N/a</v>
      </c>
      <c r="K6180" t="s">
        <v>19718</v>
      </c>
      <c r="L6180" t="str">
        <f t="shared" si="772"/>
        <v>SITO</v>
      </c>
      <c r="M6180" t="str">
        <f t="shared" si="773"/>
        <v xml:space="preserve"> </v>
      </c>
      <c r="N6180" t="str">
        <f t="shared" si="774"/>
        <v>N/a</v>
      </c>
      <c r="O6180" t="str">
        <f t="shared" si="775"/>
        <v>N/a</v>
      </c>
      <c r="S6180" s="1" t="s">
        <v>19456</v>
      </c>
    </row>
    <row r="6181" spans="1:19" ht="14.4" x14ac:dyDescent="0.3">
      <c r="A6181" s="1" t="s">
        <v>679</v>
      </c>
      <c r="B6181" s="1" t="s">
        <v>19458</v>
      </c>
      <c r="C6181" s="1" t="s">
        <v>19459</v>
      </c>
      <c r="D6181" s="1" t="str">
        <f t="shared" si="769"/>
        <v>Via Faleria 37 37</v>
      </c>
      <c r="E6181" s="1" t="s">
        <v>19289</v>
      </c>
      <c r="F6181" s="1" t="s">
        <v>19369</v>
      </c>
      <c r="G6181" t="str">
        <f t="shared" si="768"/>
        <v>Porto Sant' Elpidio</v>
      </c>
      <c r="H6181" t="s">
        <v>19718</v>
      </c>
      <c r="I6181" s="1" t="str">
        <f t="shared" si="770"/>
        <v>SITO</v>
      </c>
      <c r="J6181" s="1" t="str">
        <f t="shared" si="771"/>
        <v>N/a</v>
      </c>
      <c r="K6181" t="s">
        <v>19718</v>
      </c>
      <c r="L6181" t="str">
        <f t="shared" si="772"/>
        <v>SITO</v>
      </c>
      <c r="M6181" t="str">
        <f t="shared" si="773"/>
        <v xml:space="preserve"> </v>
      </c>
      <c r="N6181" t="str">
        <f t="shared" si="774"/>
        <v>N/a</v>
      </c>
      <c r="O6181" t="str">
        <f t="shared" si="775"/>
        <v>N/a</v>
      </c>
      <c r="S6181" s="1" t="s">
        <v>19458</v>
      </c>
    </row>
    <row r="6182" spans="1:19" ht="14.4" x14ac:dyDescent="0.3">
      <c r="A6182" s="1" t="s">
        <v>679</v>
      </c>
      <c r="B6182" s="1" t="s">
        <v>19460</v>
      </c>
      <c r="C6182" s="1" t="s">
        <v>19461</v>
      </c>
      <c r="D6182" s="1" t="str">
        <f t="shared" si="769"/>
        <v>Via Trieste 1 1</v>
      </c>
      <c r="E6182" s="1" t="s">
        <v>19289</v>
      </c>
      <c r="F6182" s="1" t="s">
        <v>19369</v>
      </c>
      <c r="G6182" t="str">
        <f t="shared" si="768"/>
        <v>Porto Sant' Elpidio</v>
      </c>
      <c r="H6182" s="1" t="s">
        <v>19462</v>
      </c>
      <c r="I6182" s="1" t="str">
        <f t="shared" si="770"/>
        <v>EMAIL</v>
      </c>
      <c r="J6182" s="1" t="str">
        <f t="shared" si="771"/>
        <v xml:space="preserve"> </v>
      </c>
      <c r="K6182" s="1" t="s">
        <v>19463</v>
      </c>
      <c r="L6182" t="str">
        <f t="shared" si="772"/>
        <v>SITO</v>
      </c>
      <c r="M6182" t="str">
        <f t="shared" si="773"/>
        <v xml:space="preserve"> </v>
      </c>
      <c r="N6182" t="str">
        <f t="shared" si="774"/>
        <v>N/a</v>
      </c>
      <c r="O6182" t="str">
        <f t="shared" si="775"/>
        <v>N/a</v>
      </c>
      <c r="S6182" s="1" t="s">
        <v>19460</v>
      </c>
    </row>
    <row r="6183" spans="1:19" ht="14.4" x14ac:dyDescent="0.3">
      <c r="A6183" s="1" t="s">
        <v>679</v>
      </c>
      <c r="B6183" s="1" t="s">
        <v>19464</v>
      </c>
      <c r="C6183" s="1" t="s">
        <v>3805</v>
      </c>
      <c r="D6183" s="1" t="str">
        <f t="shared" si="769"/>
        <v>Viale Trieste 1 1</v>
      </c>
      <c r="E6183" s="1" t="s">
        <v>19289</v>
      </c>
      <c r="F6183" t="s">
        <v>19718</v>
      </c>
      <c r="G6183" t="str">
        <f t="shared" si="768"/>
        <v>N/A</v>
      </c>
      <c r="H6183" t="s">
        <v>19718</v>
      </c>
      <c r="I6183" s="1" t="str">
        <f t="shared" si="770"/>
        <v>SITO</v>
      </c>
      <c r="J6183" s="1" t="str">
        <f t="shared" si="771"/>
        <v>N/a</v>
      </c>
      <c r="K6183" t="s">
        <v>19718</v>
      </c>
      <c r="L6183" t="str">
        <f t="shared" si="772"/>
        <v>SITO</v>
      </c>
      <c r="M6183" t="str">
        <f t="shared" si="773"/>
        <v xml:space="preserve"> </v>
      </c>
      <c r="N6183" t="str">
        <f t="shared" si="774"/>
        <v>N/a</v>
      </c>
      <c r="O6183" t="str">
        <f t="shared" si="775"/>
        <v>N/a</v>
      </c>
      <c r="S6183" s="1" t="s">
        <v>19464</v>
      </c>
    </row>
    <row r="6184" spans="1:19" ht="14.4" x14ac:dyDescent="0.3">
      <c r="A6184" s="1" t="s">
        <v>679</v>
      </c>
      <c r="B6184" s="1" t="s">
        <v>19465</v>
      </c>
      <c r="C6184" s="1" t="s">
        <v>19466</v>
      </c>
      <c r="D6184" s="1" t="str">
        <f t="shared" si="769"/>
        <v>Strada Gabbie 1 1</v>
      </c>
      <c r="E6184" s="1" t="s">
        <v>19289</v>
      </c>
      <c r="F6184" s="1" t="s">
        <v>19369</v>
      </c>
      <c r="G6184" t="str">
        <f t="shared" si="768"/>
        <v>Porto Sant' Elpidio</v>
      </c>
      <c r="H6184" s="1" t="s">
        <v>19467</v>
      </c>
      <c r="I6184" s="1" t="str">
        <f t="shared" si="770"/>
        <v>EMAIL</v>
      </c>
      <c r="J6184" s="1" t="str">
        <f t="shared" si="771"/>
        <v xml:space="preserve"> </v>
      </c>
      <c r="K6184" t="s">
        <v>19718</v>
      </c>
      <c r="L6184" t="str">
        <f t="shared" si="772"/>
        <v>SITO</v>
      </c>
      <c r="M6184" t="str">
        <f t="shared" si="773"/>
        <v xml:space="preserve"> </v>
      </c>
      <c r="N6184" t="str">
        <f t="shared" si="774"/>
        <v>N/a</v>
      </c>
      <c r="O6184" t="str">
        <f t="shared" si="775"/>
        <v>N/a</v>
      </c>
      <c r="S6184" s="1" t="s">
        <v>19465</v>
      </c>
    </row>
    <row r="6185" spans="1:19" ht="14.4" x14ac:dyDescent="0.3">
      <c r="A6185" s="1" t="s">
        <v>679</v>
      </c>
      <c r="B6185" s="1" t="s">
        <v>5711</v>
      </c>
      <c r="C6185" s="1" t="s">
        <v>9847</v>
      </c>
      <c r="D6185" s="1" t="str">
        <f t="shared" si="769"/>
        <v>Lungomare Mameli 1 1</v>
      </c>
      <c r="E6185" s="1" t="s">
        <v>19289</v>
      </c>
      <c r="F6185" s="1" t="s">
        <v>8951</v>
      </c>
      <c r="G6185" t="str">
        <f t="shared" si="768"/>
        <v>Senigallia</v>
      </c>
      <c r="H6185" t="s">
        <v>19718</v>
      </c>
      <c r="I6185" s="1" t="str">
        <f t="shared" si="770"/>
        <v>SITO</v>
      </c>
      <c r="J6185" s="1" t="str">
        <f t="shared" si="771"/>
        <v>N/a</v>
      </c>
      <c r="K6185" t="s">
        <v>19718</v>
      </c>
      <c r="L6185" t="str">
        <f t="shared" si="772"/>
        <v>SITO</v>
      </c>
      <c r="M6185" t="str">
        <f t="shared" si="773"/>
        <v xml:space="preserve"> </v>
      </c>
      <c r="N6185" t="str">
        <f t="shared" si="774"/>
        <v>N/a</v>
      </c>
      <c r="O6185" t="str">
        <f t="shared" si="775"/>
        <v>N/a</v>
      </c>
      <c r="S6185" s="1" t="s">
        <v>5711</v>
      </c>
    </row>
    <row r="6186" spans="1:19" ht="14.4" x14ac:dyDescent="0.3">
      <c r="A6186" s="1" t="s">
        <v>679</v>
      </c>
      <c r="B6186" s="1" t="s">
        <v>12843</v>
      </c>
      <c r="C6186" t="s">
        <v>19718</v>
      </c>
      <c r="D6186" s="1" t="str">
        <f t="shared" si="769"/>
        <v>N/A</v>
      </c>
      <c r="E6186" s="1" t="s">
        <v>19289</v>
      </c>
      <c r="F6186" t="s">
        <v>19718</v>
      </c>
      <c r="G6186" t="str">
        <f t="shared" si="768"/>
        <v>N/A</v>
      </c>
      <c r="H6186" t="s">
        <v>19718</v>
      </c>
      <c r="I6186" s="1" t="str">
        <f t="shared" si="770"/>
        <v>SITO</v>
      </c>
      <c r="J6186" s="1" t="str">
        <f t="shared" si="771"/>
        <v>N/a</v>
      </c>
      <c r="K6186" t="s">
        <v>19718</v>
      </c>
      <c r="L6186" t="str">
        <f t="shared" si="772"/>
        <v>SITO</v>
      </c>
      <c r="M6186" t="str">
        <f t="shared" si="773"/>
        <v xml:space="preserve"> </v>
      </c>
      <c r="N6186" t="str">
        <f t="shared" si="774"/>
        <v>N/a</v>
      </c>
      <c r="O6186" t="str">
        <f t="shared" si="775"/>
        <v>N/a</v>
      </c>
      <c r="S6186" s="1" t="s">
        <v>12843</v>
      </c>
    </row>
    <row r="6187" spans="1:19" ht="14.4" x14ac:dyDescent="0.3">
      <c r="A6187" s="1" t="s">
        <v>679</v>
      </c>
      <c r="B6187" s="1" t="s">
        <v>19468</v>
      </c>
      <c r="C6187" s="1" t="s">
        <v>3805</v>
      </c>
      <c r="D6187" s="1" t="str">
        <f t="shared" si="769"/>
        <v>Viale Trieste 1 1</v>
      </c>
      <c r="E6187" s="1" t="s">
        <v>19289</v>
      </c>
      <c r="F6187" s="1" t="s">
        <v>2386</v>
      </c>
      <c r="G6187" t="str">
        <f t="shared" si="768"/>
        <v>Pesaro</v>
      </c>
      <c r="H6187" t="s">
        <v>19718</v>
      </c>
      <c r="I6187" s="1" t="str">
        <f t="shared" si="770"/>
        <v>SITO</v>
      </c>
      <c r="J6187" s="1" t="str">
        <f t="shared" si="771"/>
        <v>N/a</v>
      </c>
      <c r="K6187" t="s">
        <v>19718</v>
      </c>
      <c r="L6187" t="str">
        <f t="shared" si="772"/>
        <v>SITO</v>
      </c>
      <c r="M6187" t="str">
        <f t="shared" si="773"/>
        <v xml:space="preserve"> </v>
      </c>
      <c r="N6187" t="str">
        <f t="shared" si="774"/>
        <v>N/a</v>
      </c>
      <c r="O6187" t="str">
        <f t="shared" si="775"/>
        <v>N/a</v>
      </c>
      <c r="S6187" s="1" t="s">
        <v>19468</v>
      </c>
    </row>
    <row r="6188" spans="1:19" ht="14.4" x14ac:dyDescent="0.3">
      <c r="A6188" s="1" t="s">
        <v>679</v>
      </c>
      <c r="B6188" s="1" t="s">
        <v>19469</v>
      </c>
      <c r="C6188" s="1" t="s">
        <v>9847</v>
      </c>
      <c r="D6188" s="1" t="str">
        <f t="shared" si="769"/>
        <v>Lungomare Mameli 1 1</v>
      </c>
      <c r="E6188" s="1" t="s">
        <v>19289</v>
      </c>
      <c r="F6188" s="1" t="s">
        <v>8951</v>
      </c>
      <c r="G6188" t="str">
        <f t="shared" si="768"/>
        <v>Senigallia</v>
      </c>
      <c r="H6188" t="s">
        <v>19718</v>
      </c>
      <c r="I6188" s="1" t="str">
        <f t="shared" si="770"/>
        <v>SITO</v>
      </c>
      <c r="J6188" s="1" t="str">
        <f t="shared" si="771"/>
        <v>N/a</v>
      </c>
      <c r="K6188" t="s">
        <v>19718</v>
      </c>
      <c r="L6188" t="str">
        <f t="shared" si="772"/>
        <v>SITO</v>
      </c>
      <c r="M6188" t="str">
        <f t="shared" si="773"/>
        <v xml:space="preserve"> </v>
      </c>
      <c r="N6188" t="str">
        <f t="shared" si="774"/>
        <v>N/a</v>
      </c>
      <c r="O6188" t="str">
        <f t="shared" si="775"/>
        <v>N/a</v>
      </c>
      <c r="S6188" s="1" t="s">
        <v>19469</v>
      </c>
    </row>
    <row r="6189" spans="1:19" ht="14.4" x14ac:dyDescent="0.3">
      <c r="A6189" s="1" t="s">
        <v>679</v>
      </c>
      <c r="B6189" s="1" t="s">
        <v>19470</v>
      </c>
      <c r="C6189" s="1" t="s">
        <v>19471</v>
      </c>
      <c r="D6189" s="1" t="str">
        <f t="shared" si="769"/>
        <v>Via Faleria 1 1</v>
      </c>
      <c r="E6189" s="1" t="s">
        <v>19289</v>
      </c>
      <c r="F6189" s="1" t="s">
        <v>19369</v>
      </c>
      <c r="G6189" t="str">
        <f t="shared" si="768"/>
        <v>Porto Sant' Elpidio</v>
      </c>
      <c r="H6189" t="s">
        <v>19718</v>
      </c>
      <c r="I6189" s="1" t="str">
        <f t="shared" si="770"/>
        <v>SITO</v>
      </c>
      <c r="J6189" s="1" t="str">
        <f t="shared" si="771"/>
        <v>N/a</v>
      </c>
      <c r="K6189" t="s">
        <v>19718</v>
      </c>
      <c r="L6189" t="str">
        <f t="shared" si="772"/>
        <v>SITO</v>
      </c>
      <c r="M6189" t="str">
        <f t="shared" si="773"/>
        <v xml:space="preserve"> </v>
      </c>
      <c r="N6189" t="str">
        <f t="shared" si="774"/>
        <v>N/a</v>
      </c>
      <c r="O6189" t="str">
        <f t="shared" si="775"/>
        <v>N/a</v>
      </c>
      <c r="S6189" s="1" t="s">
        <v>19470</v>
      </c>
    </row>
    <row r="6190" spans="1:19" ht="14.4" x14ac:dyDescent="0.3">
      <c r="A6190" s="1" t="s">
        <v>679</v>
      </c>
      <c r="B6190" s="1" t="s">
        <v>19472</v>
      </c>
      <c r="C6190" t="s">
        <v>19718</v>
      </c>
      <c r="D6190" s="1" t="str">
        <f t="shared" si="769"/>
        <v>N/A</v>
      </c>
      <c r="E6190" s="1" t="s">
        <v>19289</v>
      </c>
      <c r="F6190" t="s">
        <v>19718</v>
      </c>
      <c r="G6190" t="str">
        <f t="shared" si="768"/>
        <v>N/A</v>
      </c>
      <c r="H6190" t="s">
        <v>19718</v>
      </c>
      <c r="I6190" s="1" t="str">
        <f t="shared" si="770"/>
        <v>SITO</v>
      </c>
      <c r="J6190" s="1" t="str">
        <f t="shared" si="771"/>
        <v>N/a</v>
      </c>
      <c r="K6190" t="s">
        <v>19718</v>
      </c>
      <c r="L6190" t="str">
        <f t="shared" si="772"/>
        <v>SITO</v>
      </c>
      <c r="M6190" t="str">
        <f t="shared" si="773"/>
        <v xml:space="preserve"> </v>
      </c>
      <c r="N6190" t="str">
        <f t="shared" si="774"/>
        <v>N/a</v>
      </c>
      <c r="O6190" t="str">
        <f t="shared" si="775"/>
        <v>N/a</v>
      </c>
      <c r="S6190" s="1" t="s">
        <v>19472</v>
      </c>
    </row>
    <row r="6191" spans="1:19" ht="14.4" x14ac:dyDescent="0.3">
      <c r="A6191" s="1" t="s">
        <v>679</v>
      </c>
      <c r="B6191" s="1" t="s">
        <v>19473</v>
      </c>
      <c r="C6191" s="1" t="s">
        <v>19084</v>
      </c>
      <c r="D6191" s="1" t="str">
        <f t="shared" si="769"/>
        <v>Via Lungomare Gramsci Sud 1 1</v>
      </c>
      <c r="E6191" s="1" t="s">
        <v>19289</v>
      </c>
      <c r="F6191" s="1" t="s">
        <v>18088</v>
      </c>
      <c r="G6191" t="str">
        <f t="shared" si="768"/>
        <v>Porto San Giorgio</v>
      </c>
      <c r="H6191" t="s">
        <v>19718</v>
      </c>
      <c r="I6191" s="1" t="str">
        <f t="shared" si="770"/>
        <v>SITO</v>
      </c>
      <c r="J6191" s="1" t="str">
        <f t="shared" si="771"/>
        <v>N/a</v>
      </c>
      <c r="K6191" t="s">
        <v>19718</v>
      </c>
      <c r="L6191" t="str">
        <f t="shared" si="772"/>
        <v>SITO</v>
      </c>
      <c r="M6191" t="str">
        <f t="shared" si="773"/>
        <v xml:space="preserve"> </v>
      </c>
      <c r="N6191" t="str">
        <f t="shared" si="774"/>
        <v>N/a</v>
      </c>
      <c r="O6191" t="str">
        <f t="shared" si="775"/>
        <v>N/a</v>
      </c>
      <c r="S6191" s="1" t="s">
        <v>19473</v>
      </c>
    </row>
    <row r="6192" spans="1:19" ht="14.4" x14ac:dyDescent="0.3">
      <c r="A6192" s="1" t="s">
        <v>679</v>
      </c>
      <c r="B6192" s="1" t="s">
        <v>19474</v>
      </c>
      <c r="C6192" t="s">
        <v>19718</v>
      </c>
      <c r="D6192" s="1" t="str">
        <f t="shared" si="769"/>
        <v>N/A</v>
      </c>
      <c r="E6192" s="1" t="s">
        <v>19289</v>
      </c>
      <c r="F6192" t="s">
        <v>19718</v>
      </c>
      <c r="G6192" t="str">
        <f t="shared" si="768"/>
        <v>N/A</v>
      </c>
      <c r="H6192" s="1" t="s">
        <v>19475</v>
      </c>
      <c r="I6192" s="1" t="str">
        <f t="shared" si="770"/>
        <v>EMAIL</v>
      </c>
      <c r="J6192" s="1" t="str">
        <f t="shared" si="771"/>
        <v xml:space="preserve"> </v>
      </c>
      <c r="K6192" t="s">
        <v>19718</v>
      </c>
      <c r="L6192" t="str">
        <f t="shared" si="772"/>
        <v>SITO</v>
      </c>
      <c r="M6192" t="str">
        <f t="shared" si="773"/>
        <v xml:space="preserve"> </v>
      </c>
      <c r="N6192" t="str">
        <f t="shared" si="774"/>
        <v>N/a</v>
      </c>
      <c r="O6192" t="str">
        <f t="shared" si="775"/>
        <v>N/a</v>
      </c>
      <c r="S6192" s="1" t="s">
        <v>19474</v>
      </c>
    </row>
    <row r="6193" spans="1:19" ht="14.4" x14ac:dyDescent="0.3">
      <c r="A6193" s="1" t="s">
        <v>679</v>
      </c>
      <c r="B6193" s="1" t="s">
        <v>19476</v>
      </c>
      <c r="C6193" s="1" t="s">
        <v>19388</v>
      </c>
      <c r="D6193" s="1" t="str">
        <f t="shared" si="769"/>
        <v>Via Faleria 1 1</v>
      </c>
      <c r="E6193" s="1" t="s">
        <v>19289</v>
      </c>
      <c r="F6193" s="1" t="s">
        <v>19369</v>
      </c>
      <c r="G6193" t="str">
        <f t="shared" si="768"/>
        <v>Porto Sant' Elpidio</v>
      </c>
      <c r="H6193" t="s">
        <v>19718</v>
      </c>
      <c r="I6193" s="1" t="str">
        <f t="shared" si="770"/>
        <v>SITO</v>
      </c>
      <c r="J6193" s="1" t="str">
        <f t="shared" si="771"/>
        <v>N/a</v>
      </c>
      <c r="K6193" t="s">
        <v>19718</v>
      </c>
      <c r="L6193" t="str">
        <f t="shared" si="772"/>
        <v>SITO</v>
      </c>
      <c r="M6193" t="str">
        <f t="shared" si="773"/>
        <v xml:space="preserve"> </v>
      </c>
      <c r="N6193" t="str">
        <f t="shared" si="774"/>
        <v>N/a</v>
      </c>
      <c r="O6193" t="str">
        <f t="shared" si="775"/>
        <v>N/a</v>
      </c>
      <c r="S6193" s="1" t="s">
        <v>19476</v>
      </c>
    </row>
    <row r="6194" spans="1:19" ht="14.4" x14ac:dyDescent="0.3">
      <c r="A6194" s="1" t="s">
        <v>679</v>
      </c>
      <c r="B6194" s="1" t="s">
        <v>19477</v>
      </c>
      <c r="C6194" t="s">
        <v>19718</v>
      </c>
      <c r="D6194" s="1" t="str">
        <f t="shared" si="769"/>
        <v>N/A</v>
      </c>
      <c r="E6194" s="1" t="s">
        <v>19289</v>
      </c>
      <c r="F6194" t="s">
        <v>19718</v>
      </c>
      <c r="G6194" t="str">
        <f t="shared" si="768"/>
        <v>N/A</v>
      </c>
      <c r="H6194" t="s">
        <v>19718</v>
      </c>
      <c r="I6194" s="1" t="str">
        <f t="shared" si="770"/>
        <v>SITO</v>
      </c>
      <c r="J6194" s="1" t="str">
        <f t="shared" si="771"/>
        <v>N/a</v>
      </c>
      <c r="K6194" t="s">
        <v>19718</v>
      </c>
      <c r="L6194" t="str">
        <f t="shared" si="772"/>
        <v>SITO</v>
      </c>
      <c r="M6194" t="str">
        <f t="shared" si="773"/>
        <v xml:space="preserve"> </v>
      </c>
      <c r="N6194" t="str">
        <f t="shared" si="774"/>
        <v>N/a</v>
      </c>
      <c r="O6194" t="str">
        <f t="shared" si="775"/>
        <v>N/a</v>
      </c>
      <c r="S6194" s="1" t="s">
        <v>19477</v>
      </c>
    </row>
    <row r="6195" spans="1:19" ht="14.4" x14ac:dyDescent="0.3">
      <c r="A6195" s="1" t="s">
        <v>679</v>
      </c>
      <c r="B6195" s="1" t="s">
        <v>19478</v>
      </c>
      <c r="C6195" s="1" t="s">
        <v>3805</v>
      </c>
      <c r="D6195" s="1" t="str">
        <f t="shared" si="769"/>
        <v>Viale Trieste 1 1</v>
      </c>
      <c r="E6195" s="1" t="s">
        <v>19289</v>
      </c>
      <c r="F6195" s="1" t="s">
        <v>2386</v>
      </c>
      <c r="G6195" t="str">
        <f t="shared" si="768"/>
        <v>Pesaro</v>
      </c>
      <c r="H6195" t="s">
        <v>19718</v>
      </c>
      <c r="I6195" s="1" t="str">
        <f t="shared" si="770"/>
        <v>SITO</v>
      </c>
      <c r="J6195" s="1" t="str">
        <f t="shared" si="771"/>
        <v>N/a</v>
      </c>
      <c r="K6195" t="s">
        <v>19718</v>
      </c>
      <c r="L6195" t="str">
        <f t="shared" si="772"/>
        <v>SITO</v>
      </c>
      <c r="M6195" t="str">
        <f t="shared" si="773"/>
        <v xml:space="preserve"> </v>
      </c>
      <c r="N6195" t="str">
        <f t="shared" si="774"/>
        <v>N/a</v>
      </c>
      <c r="O6195" t="str">
        <f t="shared" si="775"/>
        <v>N/a</v>
      </c>
      <c r="S6195" s="1" t="s">
        <v>19478</v>
      </c>
    </row>
    <row r="6196" spans="1:19" ht="14.4" x14ac:dyDescent="0.3">
      <c r="A6196" s="1" t="s">
        <v>679</v>
      </c>
      <c r="B6196" s="1" t="s">
        <v>19479</v>
      </c>
      <c r="C6196" s="1" t="s">
        <v>19388</v>
      </c>
      <c r="D6196" s="1" t="str">
        <f t="shared" si="769"/>
        <v>Via Faleria 1 1</v>
      </c>
      <c r="E6196" s="1" t="s">
        <v>19289</v>
      </c>
      <c r="F6196" s="1" t="s">
        <v>19369</v>
      </c>
      <c r="G6196" t="str">
        <f t="shared" si="768"/>
        <v>Porto Sant' Elpidio</v>
      </c>
      <c r="H6196" s="1" t="s">
        <v>19480</v>
      </c>
      <c r="I6196" s="1" t="str">
        <f t="shared" si="770"/>
        <v>EMAIL</v>
      </c>
      <c r="J6196" s="1" t="str">
        <f t="shared" si="771"/>
        <v xml:space="preserve"> </v>
      </c>
      <c r="K6196" s="1" t="s">
        <v>19481</v>
      </c>
      <c r="L6196" t="str">
        <f t="shared" si="772"/>
        <v>SITO</v>
      </c>
      <c r="M6196" t="str">
        <f t="shared" si="773"/>
        <v xml:space="preserve"> </v>
      </c>
      <c r="N6196" t="str">
        <f t="shared" si="774"/>
        <v>N/a</v>
      </c>
      <c r="O6196" t="str">
        <f t="shared" si="775"/>
        <v>N/a</v>
      </c>
      <c r="S6196" s="1" t="s">
        <v>19479</v>
      </c>
    </row>
    <row r="6197" spans="1:19" ht="14.4" x14ac:dyDescent="0.3">
      <c r="A6197" s="1" t="s">
        <v>679</v>
      </c>
      <c r="B6197" s="1" t="s">
        <v>19482</v>
      </c>
      <c r="C6197" s="1" t="s">
        <v>19388</v>
      </c>
      <c r="D6197" s="1" t="str">
        <f t="shared" si="769"/>
        <v>Via Faleria 1 1</v>
      </c>
      <c r="E6197" s="1" t="s">
        <v>19289</v>
      </c>
      <c r="F6197" s="1" t="s">
        <v>19369</v>
      </c>
      <c r="G6197" t="str">
        <f t="shared" si="768"/>
        <v>Porto Sant' Elpidio</v>
      </c>
      <c r="H6197" s="1" t="s">
        <v>19483</v>
      </c>
      <c r="I6197" s="1" t="str">
        <f t="shared" si="770"/>
        <v>EMAIL</v>
      </c>
      <c r="J6197" s="1" t="str">
        <f t="shared" si="771"/>
        <v xml:space="preserve"> </v>
      </c>
      <c r="K6197" s="1" t="s">
        <v>19484</v>
      </c>
      <c r="L6197" t="str">
        <f t="shared" si="772"/>
        <v>SITO</v>
      </c>
      <c r="M6197" t="str">
        <f t="shared" si="773"/>
        <v xml:space="preserve"> </v>
      </c>
      <c r="N6197" t="str">
        <f t="shared" si="774"/>
        <v>N/a</v>
      </c>
      <c r="O6197" t="str">
        <f t="shared" si="775"/>
        <v>N/a</v>
      </c>
      <c r="S6197" s="1" t="s">
        <v>19482</v>
      </c>
    </row>
    <row r="6198" spans="1:19" ht="14.4" x14ac:dyDescent="0.3">
      <c r="A6198" s="1" t="s">
        <v>679</v>
      </c>
      <c r="B6198" s="1" t="s">
        <v>19485</v>
      </c>
      <c r="C6198" s="1" t="s">
        <v>3805</v>
      </c>
      <c r="D6198" s="1" t="str">
        <f t="shared" si="769"/>
        <v>Viale Trieste 1 1</v>
      </c>
      <c r="E6198" s="1" t="s">
        <v>19289</v>
      </c>
      <c r="F6198" s="1" t="s">
        <v>2386</v>
      </c>
      <c r="G6198" t="str">
        <f t="shared" si="768"/>
        <v>Pesaro</v>
      </c>
      <c r="H6198" t="s">
        <v>19718</v>
      </c>
      <c r="I6198" s="1" t="str">
        <f t="shared" si="770"/>
        <v>SITO</v>
      </c>
      <c r="J6198" s="1" t="str">
        <f t="shared" si="771"/>
        <v>N/a</v>
      </c>
      <c r="K6198" t="s">
        <v>19718</v>
      </c>
      <c r="L6198" t="str">
        <f t="shared" si="772"/>
        <v>SITO</v>
      </c>
      <c r="M6198" t="str">
        <f t="shared" si="773"/>
        <v xml:space="preserve"> </v>
      </c>
      <c r="N6198" t="str">
        <f t="shared" si="774"/>
        <v>N/a</v>
      </c>
      <c r="O6198" t="str">
        <f t="shared" si="775"/>
        <v>N/a</v>
      </c>
      <c r="S6198" s="1" t="s">
        <v>19485</v>
      </c>
    </row>
    <row r="6199" spans="1:19" ht="14.4" x14ac:dyDescent="0.3">
      <c r="A6199" s="1" t="s">
        <v>29</v>
      </c>
      <c r="B6199" s="1" t="s">
        <v>19486</v>
      </c>
      <c r="C6199" s="1" t="s">
        <v>19487</v>
      </c>
      <c r="D6199" s="1" t="str">
        <f t="shared" si="769"/>
        <v>Via Iv Novembre 124</v>
      </c>
      <c r="E6199" s="1" t="s">
        <v>19289</v>
      </c>
      <c r="F6199" s="1" t="s">
        <v>19369</v>
      </c>
      <c r="G6199" t="str">
        <f t="shared" si="768"/>
        <v>Porto Sant' Elpidio</v>
      </c>
      <c r="H6199" t="s">
        <v>19718</v>
      </c>
      <c r="I6199" s="1" t="str">
        <f t="shared" si="770"/>
        <v>SITO</v>
      </c>
      <c r="J6199" s="1" t="str">
        <f t="shared" si="771"/>
        <v>N/a</v>
      </c>
      <c r="K6199" s="1" t="s">
        <v>19488</v>
      </c>
      <c r="L6199" t="str">
        <f t="shared" si="772"/>
        <v>EMAIL</v>
      </c>
      <c r="M6199" t="str">
        <f t="shared" si="773"/>
        <v>diamanti57@libero.it</v>
      </c>
      <c r="N6199" t="str">
        <f t="shared" si="774"/>
        <v>N/a</v>
      </c>
      <c r="O6199" t="str">
        <f t="shared" si="775"/>
        <v>diamanti57@libero.it</v>
      </c>
      <c r="S6199" s="1" t="s">
        <v>19486</v>
      </c>
    </row>
    <row r="6200" spans="1:19" ht="14.4" x14ac:dyDescent="0.3">
      <c r="A6200" s="1" t="s">
        <v>82</v>
      </c>
      <c r="B6200" s="1" t="s">
        <v>19489</v>
      </c>
      <c r="C6200" s="1" t="s">
        <v>19490</v>
      </c>
      <c r="D6200" s="1" t="str">
        <f t="shared" si="769"/>
        <v>Via Garda 43</v>
      </c>
      <c r="E6200" s="1" t="s">
        <v>19289</v>
      </c>
      <c r="F6200" s="1" t="s">
        <v>19369</v>
      </c>
      <c r="G6200" t="str">
        <f t="shared" si="768"/>
        <v>Porto Sant' Elpidio</v>
      </c>
      <c r="H6200" s="1" t="s">
        <v>19491</v>
      </c>
      <c r="I6200" s="1" t="str">
        <f t="shared" si="770"/>
        <v>SITO</v>
      </c>
      <c r="J6200" s="1" t="str">
        <f t="shared" si="771"/>
        <v>www.pensionedegliulivi.it</v>
      </c>
      <c r="K6200" s="1" t="s">
        <v>19492</v>
      </c>
      <c r="L6200" t="str">
        <f t="shared" si="772"/>
        <v>EMAIL</v>
      </c>
      <c r="M6200" t="str">
        <f t="shared" si="773"/>
        <v>info@pensionedegliulivi.it</v>
      </c>
      <c r="N6200" t="str">
        <f t="shared" si="774"/>
        <v>www.pensionedegliulivi.it</v>
      </c>
      <c r="O6200" t="str">
        <f t="shared" si="775"/>
        <v>info@pensionedegliulivi.it</v>
      </c>
      <c r="S6200" s="1" t="s">
        <v>19489</v>
      </c>
    </row>
    <row r="6201" spans="1:19" ht="14.4" x14ac:dyDescent="0.3">
      <c r="A6201" s="1" t="s">
        <v>82</v>
      </c>
      <c r="B6201" s="1" t="s">
        <v>19493</v>
      </c>
      <c r="C6201" s="1" t="s">
        <v>19494</v>
      </c>
      <c r="D6201" s="1" t="str">
        <f t="shared" si="769"/>
        <v>Contrada Tenna 22</v>
      </c>
      <c r="E6201" s="1" t="s">
        <v>19495</v>
      </c>
      <c r="F6201" s="1" t="s">
        <v>19495</v>
      </c>
      <c r="G6201" t="str">
        <f t="shared" si="768"/>
        <v>Rapagnano</v>
      </c>
      <c r="H6201" s="1" t="s">
        <v>19496</v>
      </c>
      <c r="I6201" s="1" t="str">
        <f t="shared" si="770"/>
        <v>SITO</v>
      </c>
      <c r="J6201" s="1" t="str">
        <f t="shared" si="771"/>
        <v>www.ilvecchiomolino.it</v>
      </c>
      <c r="K6201" s="1" t="s">
        <v>19497</v>
      </c>
      <c r="L6201" t="str">
        <f t="shared" si="772"/>
        <v>EMAIL</v>
      </c>
      <c r="M6201" t="str">
        <f t="shared" si="773"/>
        <v>info@ilvecchiomolino.it</v>
      </c>
      <c r="N6201" t="str">
        <f t="shared" si="774"/>
        <v>www.ilvecchiomolino.it</v>
      </c>
      <c r="O6201" t="str">
        <f t="shared" si="775"/>
        <v>info@ilvecchiomolino.it</v>
      </c>
      <c r="S6201" s="1" t="s">
        <v>19493</v>
      </c>
    </row>
    <row r="6202" spans="1:19" ht="14.4" x14ac:dyDescent="0.3">
      <c r="A6202" s="1" t="s">
        <v>29</v>
      </c>
      <c r="B6202" s="1" t="s">
        <v>19498</v>
      </c>
      <c r="C6202" s="1" t="s">
        <v>19499</v>
      </c>
      <c r="D6202" s="1" t="str">
        <f t="shared" si="769"/>
        <v>Viale Europa 84</v>
      </c>
      <c r="E6202" s="1" t="s">
        <v>19495</v>
      </c>
      <c r="F6202" s="1" t="s">
        <v>19495</v>
      </c>
      <c r="G6202" t="str">
        <f t="shared" si="768"/>
        <v>Rapagnano</v>
      </c>
      <c r="H6202" t="s">
        <v>19718</v>
      </c>
      <c r="I6202" s="1" t="str">
        <f t="shared" si="770"/>
        <v>SITO</v>
      </c>
      <c r="J6202" s="1" t="str">
        <f t="shared" si="771"/>
        <v>N/a</v>
      </c>
      <c r="K6202" t="s">
        <v>19718</v>
      </c>
      <c r="L6202" t="str">
        <f t="shared" si="772"/>
        <v>SITO</v>
      </c>
      <c r="M6202" t="str">
        <f t="shared" si="773"/>
        <v xml:space="preserve"> </v>
      </c>
      <c r="N6202" t="str">
        <f t="shared" si="774"/>
        <v>N/a</v>
      </c>
      <c r="O6202" t="str">
        <f t="shared" si="775"/>
        <v>N/a</v>
      </c>
      <c r="S6202" s="1" t="s">
        <v>19498</v>
      </c>
    </row>
    <row r="6203" spans="1:19" ht="14.4" x14ac:dyDescent="0.3">
      <c r="A6203" s="1" t="s">
        <v>35</v>
      </c>
      <c r="B6203" s="1" t="s">
        <v>19500</v>
      </c>
      <c r="C6203" s="1" t="s">
        <v>19501</v>
      </c>
      <c r="D6203" s="1" t="str">
        <f t="shared" si="769"/>
        <v>C.Da Logognano 13</v>
      </c>
      <c r="E6203" s="1" t="s">
        <v>19495</v>
      </c>
      <c r="F6203" t="s">
        <v>19718</v>
      </c>
      <c r="G6203" t="str">
        <f t="shared" si="768"/>
        <v>N/A</v>
      </c>
      <c r="H6203" s="1" t="s">
        <v>19502</v>
      </c>
      <c r="I6203" s="1" t="str">
        <f t="shared" si="770"/>
        <v>SITO</v>
      </c>
      <c r="J6203" s="1" t="str">
        <f t="shared" si="771"/>
        <v>www.agriturismo-laperla.it</v>
      </c>
      <c r="K6203" s="1" t="s">
        <v>19503</v>
      </c>
      <c r="L6203" t="str">
        <f t="shared" si="772"/>
        <v>EMAIL</v>
      </c>
      <c r="M6203" t="str">
        <f t="shared" si="773"/>
        <v>info@agriturismo-laperla.it</v>
      </c>
      <c r="N6203" t="str">
        <f t="shared" si="774"/>
        <v>www.agriturismo-laperla.it</v>
      </c>
      <c r="O6203" t="str">
        <f t="shared" si="775"/>
        <v>info@agriturismo-laperla.it</v>
      </c>
      <c r="S6203" s="1" t="s">
        <v>19500</v>
      </c>
    </row>
    <row r="6204" spans="1:19" ht="14.4" x14ac:dyDescent="0.3">
      <c r="A6204" s="1" t="s">
        <v>35</v>
      </c>
      <c r="B6204" s="1" t="s">
        <v>19504</v>
      </c>
      <c r="C6204" s="1" t="s">
        <v>19505</v>
      </c>
      <c r="D6204" s="1" t="str">
        <f t="shared" si="769"/>
        <v>C.Da Monte Radaldo 46</v>
      </c>
      <c r="E6204" s="1" t="s">
        <v>19506</v>
      </c>
      <c r="F6204" t="s">
        <v>19718</v>
      </c>
      <c r="G6204" t="str">
        <f t="shared" si="768"/>
        <v>N/A</v>
      </c>
      <c r="H6204" s="1" t="s">
        <v>19507</v>
      </c>
      <c r="I6204" s="1" t="str">
        <f t="shared" si="770"/>
        <v>SITO</v>
      </c>
      <c r="J6204" s="1" t="str">
        <f t="shared" si="771"/>
        <v>www.latanadelcinghiale.it</v>
      </c>
      <c r="K6204" s="1" t="s">
        <v>19508</v>
      </c>
      <c r="L6204" t="str">
        <f t="shared" si="772"/>
        <v>EMAIL</v>
      </c>
      <c r="M6204" t="str">
        <f t="shared" si="773"/>
        <v>info@latanadelcinghiale.it</v>
      </c>
      <c r="N6204" t="str">
        <f t="shared" si="774"/>
        <v>www.latanadelcinghiale.it</v>
      </c>
      <c r="O6204" t="str">
        <f t="shared" si="775"/>
        <v>info@latanadelcinghiale.it</v>
      </c>
      <c r="S6204" s="1" t="s">
        <v>19504</v>
      </c>
    </row>
    <row r="6205" spans="1:19" ht="14.4" x14ac:dyDescent="0.3">
      <c r="A6205" s="1" t="s">
        <v>29</v>
      </c>
      <c r="B6205" s="1" t="s">
        <v>19509</v>
      </c>
      <c r="C6205" s="1" t="s">
        <v>19510</v>
      </c>
      <c r="D6205" s="1" t="str">
        <f t="shared" si="769"/>
        <v>C.Da Monte Radaldo 60</v>
      </c>
      <c r="E6205" s="1" t="s">
        <v>19506</v>
      </c>
      <c r="F6205" t="s">
        <v>19718</v>
      </c>
      <c r="G6205" t="str">
        <f t="shared" si="768"/>
        <v>N/A</v>
      </c>
      <c r="H6205" s="1" t="s">
        <v>19511</v>
      </c>
      <c r="I6205" s="1" t="str">
        <f t="shared" si="770"/>
        <v>SITO</v>
      </c>
      <c r="J6205" s="1" t="str">
        <f t="shared" si="771"/>
        <v>www.lacasitabb.it</v>
      </c>
      <c r="K6205" s="1" t="s">
        <v>19512</v>
      </c>
      <c r="L6205" t="str">
        <f t="shared" si="772"/>
        <v>EMAIL</v>
      </c>
      <c r="M6205" t="str">
        <f t="shared" si="773"/>
        <v>info@lacasitabb.it</v>
      </c>
      <c r="N6205" t="str">
        <f t="shared" si="774"/>
        <v>www.lacasitabb.it</v>
      </c>
      <c r="O6205" t="str">
        <f t="shared" si="775"/>
        <v>info@lacasitabb.it</v>
      </c>
      <c r="S6205" s="1" t="s">
        <v>19509</v>
      </c>
    </row>
    <row r="6206" spans="1:19" ht="14.4" x14ac:dyDescent="0.3">
      <c r="A6206" s="1" t="s">
        <v>6</v>
      </c>
      <c r="B6206" s="1" t="s">
        <v>19513</v>
      </c>
      <c r="C6206" s="1" t="s">
        <v>19514</v>
      </c>
      <c r="D6206" s="1" t="str">
        <f t="shared" si="769"/>
        <v>Contrada Bore  45</v>
      </c>
      <c r="E6206" s="1" t="s">
        <v>19506</v>
      </c>
      <c r="F6206" s="1" t="s">
        <v>17938</v>
      </c>
      <c r="G6206" t="str">
        <f t="shared" si="768"/>
        <v>Fermo</v>
      </c>
      <c r="H6206" s="1" t="s">
        <v>19515</v>
      </c>
      <c r="I6206" s="1" t="str">
        <f t="shared" si="770"/>
        <v>SITO</v>
      </c>
      <c r="J6206" s="1" t="str">
        <f t="shared" si="771"/>
        <v>www.vfparadiso.it</v>
      </c>
      <c r="K6206" s="1" t="s">
        <v>19516</v>
      </c>
      <c r="L6206" t="str">
        <f t="shared" si="772"/>
        <v>EMAIL</v>
      </c>
      <c r="M6206" t="str">
        <f t="shared" si="773"/>
        <v>info@vfparadiso.it</v>
      </c>
      <c r="N6206" t="str">
        <f t="shared" si="774"/>
        <v>www.vfparadiso.it</v>
      </c>
      <c r="O6206" t="str">
        <f t="shared" si="775"/>
        <v>info@vfparadiso.it</v>
      </c>
      <c r="S6206" s="1" t="s">
        <v>19513</v>
      </c>
    </row>
    <row r="6207" spans="1:19" ht="14.4" x14ac:dyDescent="0.3">
      <c r="A6207" s="1" t="s">
        <v>29</v>
      </c>
      <c r="B6207" s="1" t="s">
        <v>19517</v>
      </c>
      <c r="C6207" s="1" t="s">
        <v>19518</v>
      </c>
      <c r="D6207" s="1" t="str">
        <f t="shared" si="769"/>
        <v>Via Della Fonte Vecchia 2</v>
      </c>
      <c r="E6207" s="1" t="s">
        <v>19506</v>
      </c>
      <c r="F6207" s="1" t="s">
        <v>19519</v>
      </c>
      <c r="G6207" t="str">
        <f t="shared" si="768"/>
        <v>Frazione Ponte Maglio</v>
      </c>
      <c r="H6207" s="1" t="s">
        <v>19520</v>
      </c>
      <c r="I6207" s="1" t="str">
        <f t="shared" si="770"/>
        <v>SITO</v>
      </c>
      <c r="J6207" s="1" t="str">
        <f t="shared" si="771"/>
        <v>www.anticafontedellatte.it</v>
      </c>
      <c r="K6207" s="1" t="s">
        <v>19521</v>
      </c>
      <c r="L6207" t="str">
        <f t="shared" si="772"/>
        <v>EMAIL</v>
      </c>
      <c r="M6207" t="str">
        <f t="shared" si="773"/>
        <v>sciamannapina@gmail.com</v>
      </c>
      <c r="N6207" t="str">
        <f t="shared" si="774"/>
        <v>www.anticafontedellatte.it</v>
      </c>
      <c r="O6207" t="str">
        <f t="shared" si="775"/>
        <v>sciamannapina@gmail.com</v>
      </c>
      <c r="S6207" s="1" t="s">
        <v>19517</v>
      </c>
    </row>
    <row r="6208" spans="1:19" ht="14.4" x14ac:dyDescent="0.3">
      <c r="A6208" s="1" t="s">
        <v>29</v>
      </c>
      <c r="B6208" s="1" t="s">
        <v>19522</v>
      </c>
      <c r="C6208" s="1" t="s">
        <v>19523</v>
      </c>
      <c r="D6208" s="1" t="str">
        <f t="shared" si="769"/>
        <v>Via Taccari 3</v>
      </c>
      <c r="E6208" s="1" t="s">
        <v>19506</v>
      </c>
      <c r="F6208" t="s">
        <v>19718</v>
      </c>
      <c r="G6208" t="str">
        <f t="shared" si="768"/>
        <v>N/A</v>
      </c>
      <c r="H6208" s="1" t="s">
        <v>19524</v>
      </c>
      <c r="I6208" s="1" t="str">
        <f t="shared" si="770"/>
        <v>SITO</v>
      </c>
      <c r="J6208" s="1" t="str">
        <f t="shared" si="771"/>
        <v>www.ilvecchiotorchio.onweb.it</v>
      </c>
      <c r="K6208" s="1" t="s">
        <v>19525</v>
      </c>
      <c r="L6208" t="str">
        <f t="shared" si="772"/>
        <v>EMAIL</v>
      </c>
      <c r="M6208" t="str">
        <f t="shared" si="773"/>
        <v>ilvecchiotorchiobb@gmail.com</v>
      </c>
      <c r="N6208" t="str">
        <f t="shared" si="774"/>
        <v>www.ilvecchiotorchio.onweb.it</v>
      </c>
      <c r="O6208" t="str">
        <f t="shared" si="775"/>
        <v>ilvecchiotorchiobb@gmail.com</v>
      </c>
      <c r="S6208" s="1" t="s">
        <v>19522</v>
      </c>
    </row>
    <row r="6209" spans="1:19" ht="14.4" x14ac:dyDescent="0.3">
      <c r="A6209" s="1" t="s">
        <v>35</v>
      </c>
      <c r="B6209" s="1" t="s">
        <v>11139</v>
      </c>
      <c r="C6209" t="s">
        <v>19718</v>
      </c>
      <c r="D6209" s="1" t="str">
        <f t="shared" si="769"/>
        <v>N/A</v>
      </c>
      <c r="E6209" s="1" t="s">
        <v>19506</v>
      </c>
      <c r="F6209" t="s">
        <v>19718</v>
      </c>
      <c r="G6209" t="str">
        <f t="shared" si="768"/>
        <v>N/A</v>
      </c>
      <c r="H6209" s="1" t="s">
        <v>19526</v>
      </c>
      <c r="I6209" s="1" t="str">
        <f t="shared" si="770"/>
        <v>SITO</v>
      </c>
      <c r="J6209" s="1" t="str">
        <f t="shared" si="771"/>
        <v>www.laquercia.eu</v>
      </c>
      <c r="K6209" s="1" t="s">
        <v>19527</v>
      </c>
      <c r="L6209" t="str">
        <f t="shared" si="772"/>
        <v>EMAIL</v>
      </c>
      <c r="M6209" t="str">
        <f t="shared" si="773"/>
        <v>ettoreantolini@gmail.com</v>
      </c>
      <c r="N6209" t="str">
        <f t="shared" si="774"/>
        <v>www.laquercia.eu</v>
      </c>
      <c r="O6209" t="str">
        <f t="shared" si="775"/>
        <v>ettoreantolini@gmail.com</v>
      </c>
      <c r="S6209" s="1" t="s">
        <v>11139</v>
      </c>
    </row>
    <row r="6210" spans="1:19" ht="14.4" x14ac:dyDescent="0.3">
      <c r="A6210" s="1" t="s">
        <v>35</v>
      </c>
      <c r="B6210" s="1" t="s">
        <v>19528</v>
      </c>
      <c r="C6210" s="1" t="s">
        <v>19529</v>
      </c>
      <c r="D6210" s="1" t="str">
        <f t="shared" si="769"/>
        <v>Via Del Monastero 7</v>
      </c>
      <c r="E6210" s="1" t="s">
        <v>19506</v>
      </c>
      <c r="F6210" s="1" t="s">
        <v>19506</v>
      </c>
      <c r="G6210" t="str">
        <f t="shared" ref="G6210:G6259" si="776">PROPER(F6210)</f>
        <v>Santa Vittoria In Matenano</v>
      </c>
      <c r="H6210" t="s">
        <v>19718</v>
      </c>
      <c r="I6210" s="1" t="str">
        <f t="shared" si="770"/>
        <v>SITO</v>
      </c>
      <c r="J6210" s="1" t="str">
        <f t="shared" si="771"/>
        <v>N/a</v>
      </c>
      <c r="K6210" t="s">
        <v>19718</v>
      </c>
      <c r="L6210" t="str">
        <f t="shared" si="772"/>
        <v>SITO</v>
      </c>
      <c r="M6210" t="str">
        <f t="shared" si="773"/>
        <v xml:space="preserve"> </v>
      </c>
      <c r="N6210" t="str">
        <f t="shared" si="774"/>
        <v>N/a</v>
      </c>
      <c r="O6210" t="str">
        <f t="shared" si="775"/>
        <v>N/a</v>
      </c>
      <c r="S6210" s="1" t="s">
        <v>19528</v>
      </c>
    </row>
    <row r="6211" spans="1:19" ht="14.4" x14ac:dyDescent="0.3">
      <c r="A6211" s="1" t="s">
        <v>35</v>
      </c>
      <c r="B6211" s="1" t="s">
        <v>19530</v>
      </c>
      <c r="C6211" s="1" t="s">
        <v>19531</v>
      </c>
      <c r="D6211" s="1" t="str">
        <f t="shared" ref="D6211:D6259" si="777">PROPER(C6211)</f>
        <v>C.Da Monteradaldo Ete 38</v>
      </c>
      <c r="E6211" s="1" t="s">
        <v>19506</v>
      </c>
      <c r="F6211" t="s">
        <v>19718</v>
      </c>
      <c r="G6211" t="str">
        <f t="shared" si="776"/>
        <v>N/A</v>
      </c>
      <c r="H6211" s="1" t="s">
        <v>19532</v>
      </c>
      <c r="I6211" s="1" t="str">
        <f t="shared" ref="I6211:I6259" si="778">IF(ISERROR(FIND("@",H6211)),"SITO","EMAIL")</f>
        <v>SITO</v>
      </c>
      <c r="J6211" s="1" t="str">
        <f t="shared" ref="J6211:J6259" si="779">IF(I6211="SITO",H6211," ")</f>
        <v>www.agriturismogaianellofm.com</v>
      </c>
      <c r="K6211" s="1" t="s">
        <v>19533</v>
      </c>
      <c r="L6211" t="str">
        <f t="shared" ref="L6211:L6259" si="780">IF(ISERROR(FIND("@",K6211)),"SITO","EMAIL")</f>
        <v>EMAIL</v>
      </c>
      <c r="M6211" t="str">
        <f t="shared" ref="M6211:M6259" si="781">IF(L6211="EMAIL",K6211, " ")</f>
        <v>info@gaianello.com</v>
      </c>
      <c r="N6211" t="str">
        <f t="shared" ref="N6211:N6259" si="782">IF(J6211&lt;&gt;" ", J6211, "N/a")</f>
        <v>www.agriturismogaianellofm.com</v>
      </c>
      <c r="O6211" t="str">
        <f t="shared" ref="O6211:O6259" si="783">IF(M6211 &lt;&gt; " ", M6211,"N/a")</f>
        <v>info@gaianello.com</v>
      </c>
      <c r="S6211" s="1" t="s">
        <v>19530</v>
      </c>
    </row>
    <row r="6212" spans="1:19" ht="14.4" x14ac:dyDescent="0.3">
      <c r="A6212" s="1" t="s">
        <v>29</v>
      </c>
      <c r="B6212" s="1" t="s">
        <v>19534</v>
      </c>
      <c r="C6212" s="1" t="s">
        <v>19535</v>
      </c>
      <c r="D6212" s="1" t="str">
        <f t="shared" si="777"/>
        <v>Via San Salvatore - Viale Della Vittoria  7</v>
      </c>
      <c r="E6212" s="1" t="s">
        <v>19506</v>
      </c>
      <c r="F6212" s="1" t="s">
        <v>19506</v>
      </c>
      <c r="G6212" t="str">
        <f t="shared" si="776"/>
        <v>Santa Vittoria In Matenano</v>
      </c>
      <c r="H6212" t="s">
        <v>19718</v>
      </c>
      <c r="I6212" s="1" t="str">
        <f t="shared" si="778"/>
        <v>SITO</v>
      </c>
      <c r="J6212" s="1" t="str">
        <f t="shared" si="779"/>
        <v>N/a</v>
      </c>
      <c r="K6212" s="1" t="s">
        <v>19536</v>
      </c>
      <c r="L6212" t="str">
        <f t="shared" si="780"/>
        <v>EMAIL</v>
      </c>
      <c r="M6212" t="str">
        <f t="shared" si="781"/>
        <v>bebvillafontana@yahoo.it</v>
      </c>
      <c r="N6212" t="str">
        <f t="shared" si="782"/>
        <v>N/a</v>
      </c>
      <c r="O6212" t="str">
        <f t="shared" si="783"/>
        <v>bebvillafontana@yahoo.it</v>
      </c>
      <c r="S6212" s="1" t="s">
        <v>19534</v>
      </c>
    </row>
    <row r="6213" spans="1:19" ht="14.4" x14ac:dyDescent="0.3">
      <c r="A6213" s="1" t="s">
        <v>82</v>
      </c>
      <c r="B6213" s="1" t="s">
        <v>12530</v>
      </c>
      <c r="C6213" s="1" t="s">
        <v>19537</v>
      </c>
      <c r="D6213" s="1" t="str">
        <f t="shared" si="777"/>
        <v>Contrada San Salvatore 49</v>
      </c>
      <c r="E6213" s="1" t="s">
        <v>19506</v>
      </c>
      <c r="F6213" s="1" t="s">
        <v>19506</v>
      </c>
      <c r="G6213" t="str">
        <f t="shared" si="776"/>
        <v>Santa Vittoria In Matenano</v>
      </c>
      <c r="H6213" s="1" t="s">
        <v>12532</v>
      </c>
      <c r="I6213" s="1" t="str">
        <f t="shared" si="778"/>
        <v>SITO</v>
      </c>
      <c r="J6213" s="1" t="str">
        <f t="shared" si="779"/>
        <v>www.sanruffino.com</v>
      </c>
      <c r="K6213" s="1" t="s">
        <v>12533</v>
      </c>
      <c r="L6213" t="str">
        <f t="shared" si="780"/>
        <v>EMAIL</v>
      </c>
      <c r="M6213" t="str">
        <f t="shared" si="781"/>
        <v>info@sanruffino.com</v>
      </c>
      <c r="N6213" t="str">
        <f t="shared" si="782"/>
        <v>www.sanruffino.com</v>
      </c>
      <c r="O6213" t="str">
        <f t="shared" si="783"/>
        <v>info@sanruffino.com</v>
      </c>
      <c r="S6213" s="1" t="s">
        <v>12530</v>
      </c>
    </row>
    <row r="6214" spans="1:19" ht="14.4" x14ac:dyDescent="0.3">
      <c r="A6214" s="1" t="s">
        <v>20</v>
      </c>
      <c r="B6214" s="1" t="s">
        <v>19538</v>
      </c>
      <c r="C6214" s="1" t="s">
        <v>19539</v>
      </c>
      <c r="D6214" s="1" t="str">
        <f t="shared" si="777"/>
        <v>Corso Matteotti 41</v>
      </c>
      <c r="E6214" s="1" t="s">
        <v>19506</v>
      </c>
      <c r="F6214" s="1" t="s">
        <v>19506</v>
      </c>
      <c r="G6214" t="str">
        <f t="shared" si="776"/>
        <v>Santa Vittoria In Matenano</v>
      </c>
      <c r="H6214" t="s">
        <v>19718</v>
      </c>
      <c r="I6214" s="1" t="str">
        <f t="shared" si="778"/>
        <v>SITO</v>
      </c>
      <c r="J6214" s="1" t="str">
        <f t="shared" si="779"/>
        <v>N/a</v>
      </c>
      <c r="K6214" s="1" t="s">
        <v>19540</v>
      </c>
      <c r="L6214" t="str">
        <f t="shared" si="780"/>
        <v>EMAIL</v>
      </c>
      <c r="M6214" t="str">
        <f t="shared" si="781"/>
        <v>hotel_farfense@libero.it</v>
      </c>
      <c r="N6214" t="str">
        <f t="shared" si="782"/>
        <v>N/a</v>
      </c>
      <c r="O6214" t="str">
        <f t="shared" si="783"/>
        <v>hotel_farfense@libero.it</v>
      </c>
      <c r="S6214" s="1" t="s">
        <v>19538</v>
      </c>
    </row>
    <row r="6215" spans="1:19" ht="14.4" x14ac:dyDescent="0.3">
      <c r="A6215" s="1" t="s">
        <v>29</v>
      </c>
      <c r="B6215" s="1" t="s">
        <v>19541</v>
      </c>
      <c r="C6215" s="1" t="s">
        <v>19542</v>
      </c>
      <c r="D6215" s="1" t="str">
        <f t="shared" si="777"/>
        <v>Via Roma 12</v>
      </c>
      <c r="E6215" s="1" t="s">
        <v>19506</v>
      </c>
      <c r="F6215" s="1" t="s">
        <v>19506</v>
      </c>
      <c r="G6215" t="str">
        <f t="shared" si="776"/>
        <v>Santa Vittoria In Matenano</v>
      </c>
      <c r="H6215" s="1" t="s">
        <v>19543</v>
      </c>
      <c r="I6215" s="1" t="str">
        <f t="shared" si="778"/>
        <v>SITO</v>
      </c>
      <c r="J6215" s="1" t="str">
        <f t="shared" si="779"/>
        <v>www.casacontenta.it</v>
      </c>
      <c r="K6215" s="1" t="s">
        <v>19544</v>
      </c>
      <c r="L6215" t="str">
        <f t="shared" si="780"/>
        <v>EMAIL</v>
      </c>
      <c r="M6215" t="str">
        <f t="shared" si="781"/>
        <v>info@casacontenta.it</v>
      </c>
      <c r="N6215" t="str">
        <f t="shared" si="782"/>
        <v>www.casacontenta.it</v>
      </c>
      <c r="O6215" t="str">
        <f t="shared" si="783"/>
        <v>info@casacontenta.it</v>
      </c>
      <c r="S6215" s="1" t="s">
        <v>19541</v>
      </c>
    </row>
    <row r="6216" spans="1:19" ht="14.4" x14ac:dyDescent="0.3">
      <c r="A6216" s="1" t="s">
        <v>29</v>
      </c>
      <c r="B6216" s="1" t="s">
        <v>19545</v>
      </c>
      <c r="C6216" s="1" t="s">
        <v>19546</v>
      </c>
      <c r="D6216" s="1" t="str">
        <f t="shared" si="777"/>
        <v>Via Montegranarese  320</v>
      </c>
      <c r="E6216" s="1" t="s">
        <v>19547</v>
      </c>
      <c r="F6216" s="1" t="s">
        <v>19548</v>
      </c>
      <c r="G6216" t="str">
        <f t="shared" si="776"/>
        <v>Loc. Capoluogo</v>
      </c>
      <c r="H6216" t="s">
        <v>19718</v>
      </c>
      <c r="I6216" s="1" t="str">
        <f t="shared" si="778"/>
        <v>SITO</v>
      </c>
      <c r="J6216" s="1" t="str">
        <f t="shared" si="779"/>
        <v>N/a</v>
      </c>
      <c r="K6216" t="s">
        <v>19718</v>
      </c>
      <c r="L6216" t="str">
        <f t="shared" si="780"/>
        <v>SITO</v>
      </c>
      <c r="M6216" t="str">
        <f t="shared" si="781"/>
        <v xml:space="preserve"> </v>
      </c>
      <c r="N6216" t="str">
        <f t="shared" si="782"/>
        <v>N/a</v>
      </c>
      <c r="O6216" t="str">
        <f t="shared" si="783"/>
        <v>N/a</v>
      </c>
      <c r="S6216" s="1" t="s">
        <v>19545</v>
      </c>
    </row>
    <row r="6217" spans="1:19" ht="14.4" x14ac:dyDescent="0.3">
      <c r="A6217" s="1" t="s">
        <v>35</v>
      </c>
      <c r="B6217" s="1" t="s">
        <v>19549</v>
      </c>
      <c r="C6217" s="1" t="s">
        <v>19550</v>
      </c>
      <c r="D6217" s="1" t="str">
        <f t="shared" si="777"/>
        <v>Strada Rota Martina 276</v>
      </c>
      <c r="E6217" s="1" t="s">
        <v>19547</v>
      </c>
      <c r="F6217" s="1" t="s">
        <v>19551</v>
      </c>
      <c r="G6217" t="str">
        <f t="shared" si="776"/>
        <v>Loc.Casette D'Ete</v>
      </c>
      <c r="H6217" t="s">
        <v>19718</v>
      </c>
      <c r="I6217" s="1" t="str">
        <f t="shared" si="778"/>
        <v>SITO</v>
      </c>
      <c r="J6217" s="1" t="str">
        <f t="shared" si="779"/>
        <v>N/a</v>
      </c>
      <c r="K6217" s="1" t="s">
        <v>19552</v>
      </c>
      <c r="L6217" t="str">
        <f t="shared" si="780"/>
        <v>EMAIL</v>
      </c>
      <c r="M6217" t="str">
        <f t="shared" si="781"/>
        <v>verde.pianura@gmail.com</v>
      </c>
      <c r="N6217" t="str">
        <f t="shared" si="782"/>
        <v>N/a</v>
      </c>
      <c r="O6217" t="str">
        <f t="shared" si="783"/>
        <v>verde.pianura@gmail.com</v>
      </c>
      <c r="S6217" s="1" t="s">
        <v>19549</v>
      </c>
    </row>
    <row r="6218" spans="1:19" ht="14.4" x14ac:dyDescent="0.3">
      <c r="A6218" s="1" t="s">
        <v>6</v>
      </c>
      <c r="B6218" s="1" t="s">
        <v>19553</v>
      </c>
      <c r="C6218" s="1" t="s">
        <v>19554</v>
      </c>
      <c r="D6218" s="1" t="str">
        <f t="shared" si="777"/>
        <v>Via Fratte 5083</v>
      </c>
      <c r="E6218" s="1" t="s">
        <v>19547</v>
      </c>
      <c r="F6218" s="1" t="s">
        <v>19555</v>
      </c>
      <c r="G6218" t="str">
        <f t="shared" si="776"/>
        <v>Loc.Bivio Cascinare</v>
      </c>
      <c r="H6218" t="s">
        <v>19718</v>
      </c>
      <c r="I6218" s="1" t="str">
        <f t="shared" si="778"/>
        <v>SITO</v>
      </c>
      <c r="J6218" s="1" t="str">
        <f t="shared" si="779"/>
        <v>N/a</v>
      </c>
      <c r="K6218" s="1" t="s">
        <v>19556</v>
      </c>
      <c r="L6218" t="str">
        <f t="shared" si="780"/>
        <v>EMAIL</v>
      </c>
      <c r="M6218" t="str">
        <f t="shared" si="781"/>
        <v>mildret@libero.it</v>
      </c>
      <c r="N6218" t="str">
        <f t="shared" si="782"/>
        <v>N/a</v>
      </c>
      <c r="O6218" t="str">
        <f t="shared" si="783"/>
        <v>mildret@libero.it</v>
      </c>
      <c r="S6218" s="1" t="s">
        <v>19553</v>
      </c>
    </row>
    <row r="6219" spans="1:19" ht="14.4" x14ac:dyDescent="0.3">
      <c r="A6219" s="1" t="s">
        <v>35</v>
      </c>
      <c r="B6219" s="1" t="s">
        <v>19557</v>
      </c>
      <c r="C6219" s="1" t="s">
        <v>19558</v>
      </c>
      <c r="D6219" s="1" t="str">
        <f t="shared" si="777"/>
        <v>Via Molino  1</v>
      </c>
      <c r="E6219" s="1" t="s">
        <v>19547</v>
      </c>
      <c r="F6219" t="s">
        <v>19718</v>
      </c>
      <c r="G6219" t="str">
        <f t="shared" si="776"/>
        <v>N/A</v>
      </c>
      <c r="H6219" t="s">
        <v>19718</v>
      </c>
      <c r="I6219" s="1" t="str">
        <f t="shared" si="778"/>
        <v>SITO</v>
      </c>
      <c r="J6219" s="1" t="str">
        <f t="shared" si="779"/>
        <v>N/a</v>
      </c>
      <c r="K6219" s="1" t="s">
        <v>19559</v>
      </c>
      <c r="L6219" t="str">
        <f t="shared" si="780"/>
        <v>EMAIL</v>
      </c>
      <c r="M6219" t="str">
        <f t="shared" si="781"/>
        <v>bernardo.belvederi@fastwebnet.it</v>
      </c>
      <c r="N6219" t="str">
        <f t="shared" si="782"/>
        <v>N/a</v>
      </c>
      <c r="O6219" t="str">
        <f t="shared" si="783"/>
        <v>bernardo.belvederi@fastwebnet.it</v>
      </c>
      <c r="S6219" s="1" t="s">
        <v>19557</v>
      </c>
    </row>
    <row r="6220" spans="1:19" ht="14.4" x14ac:dyDescent="0.3">
      <c r="A6220" s="1" t="s">
        <v>35</v>
      </c>
      <c r="B6220" s="1" t="s">
        <v>19560</v>
      </c>
      <c r="C6220" s="1" t="s">
        <v>19561</v>
      </c>
      <c r="D6220" s="1" t="str">
        <f t="shared" si="777"/>
        <v>Via Guido Rossa 285</v>
      </c>
      <c r="E6220" s="1" t="s">
        <v>19547</v>
      </c>
      <c r="F6220" s="1" t="s">
        <v>19555</v>
      </c>
      <c r="G6220" t="str">
        <f t="shared" si="776"/>
        <v>Loc.Bivio Cascinare</v>
      </c>
      <c r="H6220" s="1" t="s">
        <v>19562</v>
      </c>
      <c r="I6220" s="1" t="str">
        <f t="shared" si="778"/>
        <v>SITO</v>
      </c>
      <c r="J6220" s="1" t="str">
        <f t="shared" si="779"/>
        <v>www.agritursantacroce.com</v>
      </c>
      <c r="K6220" s="1" t="s">
        <v>19563</v>
      </c>
      <c r="L6220" t="str">
        <f t="shared" si="780"/>
        <v>EMAIL</v>
      </c>
      <c r="M6220" t="str">
        <f t="shared" si="781"/>
        <v>info@agritursantacroce.com</v>
      </c>
      <c r="N6220" t="str">
        <f t="shared" si="782"/>
        <v>www.agritursantacroce.com</v>
      </c>
      <c r="O6220" t="str">
        <f t="shared" si="783"/>
        <v>info@agritursantacroce.com</v>
      </c>
      <c r="S6220" s="1" t="s">
        <v>19560</v>
      </c>
    </row>
    <row r="6221" spans="1:19" ht="14.4" x14ac:dyDescent="0.3">
      <c r="A6221" s="1" t="s">
        <v>82</v>
      </c>
      <c r="B6221" s="1" t="s">
        <v>19564</v>
      </c>
      <c r="C6221" s="1" t="s">
        <v>19565</v>
      </c>
      <c r="D6221" s="1" t="str">
        <f t="shared" si="777"/>
        <v>Via Iachini 94</v>
      </c>
      <c r="E6221" s="1" t="s">
        <v>19547</v>
      </c>
      <c r="F6221" s="1" t="s">
        <v>19566</v>
      </c>
      <c r="G6221" t="str">
        <f t="shared" si="776"/>
        <v>Casette D'Ete Di Sant'Elpidio A Mare (Fm)</v>
      </c>
      <c r="H6221" s="1" t="s">
        <v>19567</v>
      </c>
      <c r="I6221" s="1" t="str">
        <f t="shared" si="778"/>
        <v>SITO</v>
      </c>
      <c r="J6221" s="1" t="str">
        <f t="shared" si="779"/>
        <v>www.ilmerendero.com</v>
      </c>
      <c r="K6221" s="1" t="s">
        <v>19568</v>
      </c>
      <c r="L6221" t="str">
        <f t="shared" si="780"/>
        <v>EMAIL</v>
      </c>
      <c r="M6221" t="str">
        <f t="shared" si="781"/>
        <v>mail@ilmerendero.com</v>
      </c>
      <c r="N6221" t="str">
        <f t="shared" si="782"/>
        <v>www.ilmerendero.com</v>
      </c>
      <c r="O6221" t="str">
        <f t="shared" si="783"/>
        <v>mail@ilmerendero.com</v>
      </c>
      <c r="S6221" s="1" t="s">
        <v>19564</v>
      </c>
    </row>
    <row r="6222" spans="1:19" ht="14.4" x14ac:dyDescent="0.3">
      <c r="A6222" s="1" t="s">
        <v>29</v>
      </c>
      <c r="B6222" s="1" t="s">
        <v>5764</v>
      </c>
      <c r="C6222" s="1" t="s">
        <v>19569</v>
      </c>
      <c r="D6222" s="1" t="str">
        <f t="shared" si="777"/>
        <v>Via Angeli 1</v>
      </c>
      <c r="E6222" s="1" t="s">
        <v>19547</v>
      </c>
      <c r="F6222" s="1" t="s">
        <v>19570</v>
      </c>
      <c r="G6222" t="str">
        <f t="shared" si="776"/>
        <v>Loc.Capoluogo</v>
      </c>
      <c r="H6222" t="s">
        <v>19718</v>
      </c>
      <c r="I6222" s="1" t="str">
        <f t="shared" si="778"/>
        <v>SITO</v>
      </c>
      <c r="J6222" s="1" t="str">
        <f t="shared" si="779"/>
        <v>N/a</v>
      </c>
      <c r="K6222" s="1" t="s">
        <v>19571</v>
      </c>
      <c r="L6222" t="str">
        <f t="shared" si="780"/>
        <v>EMAIL</v>
      </c>
      <c r="M6222" t="str">
        <f t="shared" si="781"/>
        <v>bebdegliangeli@libero.it</v>
      </c>
      <c r="N6222" t="str">
        <f t="shared" si="782"/>
        <v>N/a</v>
      </c>
      <c r="O6222" t="str">
        <f t="shared" si="783"/>
        <v>bebdegliangeli@libero.it</v>
      </c>
      <c r="S6222" s="1" t="s">
        <v>5764</v>
      </c>
    </row>
    <row r="6223" spans="1:19" ht="14.4" x14ac:dyDescent="0.3">
      <c r="A6223" s="1" t="s">
        <v>29</v>
      </c>
      <c r="B6223" s="1" t="s">
        <v>19572</v>
      </c>
      <c r="C6223" s="1" t="s">
        <v>19573</v>
      </c>
      <c r="D6223" s="1" t="str">
        <f t="shared" si="777"/>
        <v>Strada Calcinara 321</v>
      </c>
      <c r="E6223" s="1" t="s">
        <v>19547</v>
      </c>
      <c r="F6223" s="1" t="s">
        <v>19570</v>
      </c>
      <c r="G6223" t="str">
        <f t="shared" si="776"/>
        <v>Loc.Capoluogo</v>
      </c>
      <c r="H6223" s="1" t="s">
        <v>19574</v>
      </c>
      <c r="I6223" s="1" t="str">
        <f t="shared" si="778"/>
        <v>SITO</v>
      </c>
      <c r="J6223" s="1" t="str">
        <f t="shared" si="779"/>
        <v>www.ilvialedegliulivi.it</v>
      </c>
      <c r="K6223" s="1" t="s">
        <v>19575</v>
      </c>
      <c r="L6223" t="str">
        <f t="shared" si="780"/>
        <v>EMAIL</v>
      </c>
      <c r="M6223" t="str">
        <f t="shared" si="781"/>
        <v>ilvialedegliulivi@hotmail.it</v>
      </c>
      <c r="N6223" t="str">
        <f t="shared" si="782"/>
        <v>www.ilvialedegliulivi.it</v>
      </c>
      <c r="O6223" t="str">
        <f t="shared" si="783"/>
        <v>ilvialedegliulivi@hotmail.it</v>
      </c>
      <c r="S6223" s="1" t="s">
        <v>19572</v>
      </c>
    </row>
    <row r="6224" spans="1:19" ht="14.4" x14ac:dyDescent="0.3">
      <c r="A6224" s="1" t="s">
        <v>35</v>
      </c>
      <c r="B6224" s="1" t="s">
        <v>19576</v>
      </c>
      <c r="C6224" s="1" t="s">
        <v>19577</v>
      </c>
      <c r="D6224" s="1" t="str">
        <f t="shared" si="777"/>
        <v>Via Tevere 23</v>
      </c>
      <c r="E6224" s="1" t="s">
        <v>19547</v>
      </c>
      <c r="F6224" s="1" t="s">
        <v>19570</v>
      </c>
      <c r="G6224" t="str">
        <f t="shared" si="776"/>
        <v>Loc.Capoluogo</v>
      </c>
      <c r="H6224" s="1" t="s">
        <v>19578</v>
      </c>
      <c r="I6224" s="1" t="str">
        <f t="shared" si="778"/>
        <v>SITO</v>
      </c>
      <c r="J6224" s="1" t="str">
        <f t="shared" si="779"/>
        <v>http://www.agriturismofonterossa.it</v>
      </c>
      <c r="K6224" s="1" t="s">
        <v>19579</v>
      </c>
      <c r="L6224" t="str">
        <f t="shared" si="780"/>
        <v>EMAIL</v>
      </c>
      <c r="M6224" t="str">
        <f t="shared" si="781"/>
        <v>info@agriturismofonterossa.it</v>
      </c>
      <c r="N6224" t="str">
        <f t="shared" si="782"/>
        <v>http://www.agriturismofonterossa.it</v>
      </c>
      <c r="O6224" t="str">
        <f t="shared" si="783"/>
        <v>info@agriturismofonterossa.it</v>
      </c>
      <c r="S6224" s="1" t="s">
        <v>19576</v>
      </c>
    </row>
    <row r="6225" spans="1:19" ht="14.4" x14ac:dyDescent="0.3">
      <c r="A6225" s="1" t="s">
        <v>35</v>
      </c>
      <c r="B6225" s="1" t="s">
        <v>19580</v>
      </c>
      <c r="C6225" s="1" t="s">
        <v>19581</v>
      </c>
      <c r="D6225" s="1" t="str">
        <f t="shared" si="777"/>
        <v>C.Da Cerretino 3226</v>
      </c>
      <c r="E6225" s="1" t="s">
        <v>19547</v>
      </c>
      <c r="F6225" s="1" t="s">
        <v>19582</v>
      </c>
      <c r="G6225" t="str">
        <f t="shared" si="776"/>
        <v>Sant' Elpidio A Mare</v>
      </c>
      <c r="H6225" s="1" t="s">
        <v>19583</v>
      </c>
      <c r="I6225" s="1" t="str">
        <f t="shared" si="778"/>
        <v>SITO</v>
      </c>
      <c r="J6225" s="1" t="str">
        <f t="shared" si="779"/>
        <v>www.agriturismogirodivento.it</v>
      </c>
      <c r="K6225" s="1" t="s">
        <v>19584</v>
      </c>
      <c r="L6225" t="str">
        <f t="shared" si="780"/>
        <v>EMAIL</v>
      </c>
      <c r="M6225" t="str">
        <f t="shared" si="781"/>
        <v>agriturismogirodivento@alice.it</v>
      </c>
      <c r="N6225" t="str">
        <f t="shared" si="782"/>
        <v>www.agriturismogirodivento.it</v>
      </c>
      <c r="O6225" t="str">
        <f t="shared" si="783"/>
        <v>agriturismogirodivento@alice.it</v>
      </c>
      <c r="S6225" s="1" t="s">
        <v>19580</v>
      </c>
    </row>
    <row r="6226" spans="1:19" ht="14.4" x14ac:dyDescent="0.3">
      <c r="A6226" s="1" t="s">
        <v>29</v>
      </c>
      <c r="B6226" s="1" t="s">
        <v>19585</v>
      </c>
      <c r="C6226" s="1" t="s">
        <v>19586</v>
      </c>
      <c r="D6226" s="1" t="str">
        <f t="shared" si="777"/>
        <v>Via Torquato Tasso 119</v>
      </c>
      <c r="E6226" s="1" t="s">
        <v>19547</v>
      </c>
      <c r="F6226" s="1" t="s">
        <v>19587</v>
      </c>
      <c r="G6226" t="str">
        <f t="shared" si="776"/>
        <v>Loc. Castellano</v>
      </c>
      <c r="H6226" s="1" t="s">
        <v>19588</v>
      </c>
      <c r="I6226" s="1" t="str">
        <f t="shared" si="778"/>
        <v>SITO</v>
      </c>
      <c r="J6226" s="1" t="str">
        <f t="shared" si="779"/>
        <v>http://www.bedbreakfastoasi.joomlafree.it</v>
      </c>
      <c r="K6226" s="1" t="s">
        <v>19589</v>
      </c>
      <c r="L6226" t="str">
        <f t="shared" si="780"/>
        <v>EMAIL</v>
      </c>
      <c r="M6226" t="str">
        <f t="shared" si="781"/>
        <v>bboasitizianaciucani@gmail.com</v>
      </c>
      <c r="N6226" t="str">
        <f t="shared" si="782"/>
        <v>http://www.bedbreakfastoasi.joomlafree.it</v>
      </c>
      <c r="O6226" t="str">
        <f t="shared" si="783"/>
        <v>bboasitizianaciucani@gmail.com</v>
      </c>
      <c r="S6226" s="1" t="s">
        <v>19585</v>
      </c>
    </row>
    <row r="6227" spans="1:19" ht="14.4" x14ac:dyDescent="0.3">
      <c r="A6227" s="1" t="s">
        <v>82</v>
      </c>
      <c r="B6227" s="1" t="s">
        <v>19590</v>
      </c>
      <c r="C6227" s="1" t="s">
        <v>19591</v>
      </c>
      <c r="D6227" s="1" t="str">
        <f t="shared" si="777"/>
        <v>C.Da Piane D'Ete 1103</v>
      </c>
      <c r="E6227" s="1" t="s">
        <v>19547</v>
      </c>
      <c r="F6227" t="s">
        <v>19718</v>
      </c>
      <c r="G6227" t="str">
        <f t="shared" si="776"/>
        <v>N/A</v>
      </c>
      <c r="H6227" t="s">
        <v>19718</v>
      </c>
      <c r="I6227" s="1" t="str">
        <f t="shared" si="778"/>
        <v>SITO</v>
      </c>
      <c r="J6227" s="1" t="str">
        <f t="shared" si="779"/>
        <v>N/a</v>
      </c>
      <c r="K6227" s="1" t="s">
        <v>19592</v>
      </c>
      <c r="L6227" t="str">
        <f t="shared" si="780"/>
        <v>EMAIL</v>
      </c>
      <c r="M6227" t="str">
        <f t="shared" si="781"/>
        <v>lamezzina@libero.it</v>
      </c>
      <c r="N6227" t="str">
        <f t="shared" si="782"/>
        <v>N/a</v>
      </c>
      <c r="O6227" t="str">
        <f t="shared" si="783"/>
        <v>lamezzina@libero.it</v>
      </c>
      <c r="S6227" s="1" t="s">
        <v>19590</v>
      </c>
    </row>
    <row r="6228" spans="1:19" ht="14.4" x14ac:dyDescent="0.3">
      <c r="A6228" s="1" t="s">
        <v>29</v>
      </c>
      <c r="B6228" s="1" t="s">
        <v>1722</v>
      </c>
      <c r="C6228" s="1" t="s">
        <v>19593</v>
      </c>
      <c r="D6228" s="1" t="str">
        <f t="shared" si="777"/>
        <v>Via Ponte Rotto 36</v>
      </c>
      <c r="E6228" s="1" t="s">
        <v>19547</v>
      </c>
      <c r="F6228" t="s">
        <v>19718</v>
      </c>
      <c r="G6228" t="str">
        <f t="shared" si="776"/>
        <v>N/A</v>
      </c>
      <c r="H6228" t="s">
        <v>19718</v>
      </c>
      <c r="I6228" s="1" t="str">
        <f t="shared" si="778"/>
        <v>SITO</v>
      </c>
      <c r="J6228" s="1" t="str">
        <f t="shared" si="779"/>
        <v>N/a</v>
      </c>
      <c r="K6228" s="1" t="s">
        <v>19594</v>
      </c>
      <c r="L6228" t="str">
        <f t="shared" si="780"/>
        <v>EMAIL</v>
      </c>
      <c r="M6228" t="str">
        <f t="shared" si="781"/>
        <v>cameraconvistabb@gmail.com</v>
      </c>
      <c r="N6228" t="str">
        <f t="shared" si="782"/>
        <v>N/a</v>
      </c>
      <c r="O6228" t="str">
        <f t="shared" si="783"/>
        <v>cameraconvistabb@gmail.com</v>
      </c>
      <c r="S6228" s="1" t="s">
        <v>1722</v>
      </c>
    </row>
    <row r="6229" spans="1:19" ht="14.4" x14ac:dyDescent="0.3">
      <c r="A6229" s="1" t="s">
        <v>29</v>
      </c>
      <c r="B6229" s="1" t="s">
        <v>19595</v>
      </c>
      <c r="C6229" s="1" t="s">
        <v>19596</v>
      </c>
      <c r="D6229" s="1" t="str">
        <f t="shared" si="777"/>
        <v>Via Boccette 8</v>
      </c>
      <c r="E6229" s="1" t="s">
        <v>19547</v>
      </c>
      <c r="F6229" t="s">
        <v>19718</v>
      </c>
      <c r="G6229" t="str">
        <f t="shared" si="776"/>
        <v>N/A</v>
      </c>
      <c r="H6229" s="1" t="s">
        <v>19597</v>
      </c>
      <c r="I6229" s="1" t="str">
        <f t="shared" si="778"/>
        <v>SITO</v>
      </c>
      <c r="J6229" s="1" t="str">
        <f t="shared" si="779"/>
        <v>www.casacavaliera.com</v>
      </c>
      <c r="K6229" s="1" t="s">
        <v>19598</v>
      </c>
      <c r="L6229" t="str">
        <f t="shared" si="780"/>
        <v>EMAIL</v>
      </c>
      <c r="M6229" t="str">
        <f t="shared" si="781"/>
        <v>casacavaliera@libero.it</v>
      </c>
      <c r="N6229" t="str">
        <f t="shared" si="782"/>
        <v>www.casacavaliera.com</v>
      </c>
      <c r="O6229" t="str">
        <f t="shared" si="783"/>
        <v>casacavaliera@libero.it</v>
      </c>
      <c r="S6229" s="1" t="s">
        <v>19595</v>
      </c>
    </row>
    <row r="6230" spans="1:19" ht="14.4" x14ac:dyDescent="0.3">
      <c r="A6230" s="1" t="s">
        <v>35</v>
      </c>
      <c r="B6230" s="1" t="s">
        <v>19599</v>
      </c>
      <c r="C6230" s="1" t="s">
        <v>19600</v>
      </c>
      <c r="D6230" s="1" t="str">
        <f t="shared" si="777"/>
        <v>Via Carmine 412</v>
      </c>
      <c r="E6230" s="1" t="s">
        <v>19547</v>
      </c>
      <c r="F6230" t="s">
        <v>19718</v>
      </c>
      <c r="G6230" t="str">
        <f t="shared" si="776"/>
        <v>N/A</v>
      </c>
      <c r="H6230" t="s">
        <v>19718</v>
      </c>
      <c r="I6230" s="1" t="str">
        <f t="shared" si="778"/>
        <v>SITO</v>
      </c>
      <c r="J6230" s="1" t="str">
        <f t="shared" si="779"/>
        <v>N/a</v>
      </c>
      <c r="K6230" s="1" t="s">
        <v>19601</v>
      </c>
      <c r="L6230" t="str">
        <f t="shared" si="780"/>
        <v>EMAIL</v>
      </c>
      <c r="M6230" t="str">
        <f t="shared" si="781"/>
        <v>girodeiventi@hotmail.com</v>
      </c>
      <c r="N6230" t="str">
        <f t="shared" si="782"/>
        <v>N/a</v>
      </c>
      <c r="O6230" t="str">
        <f t="shared" si="783"/>
        <v>girodeiventi@hotmail.com</v>
      </c>
      <c r="S6230" s="1" t="s">
        <v>19599</v>
      </c>
    </row>
    <row r="6231" spans="1:19" ht="14.4" x14ac:dyDescent="0.3">
      <c r="A6231" s="1" t="s">
        <v>29</v>
      </c>
      <c r="B6231" s="1" t="s">
        <v>19602</v>
      </c>
      <c r="C6231" s="1" t="s">
        <v>19603</v>
      </c>
      <c r="D6231" s="1" t="str">
        <f t="shared" si="777"/>
        <v>Castellano 1556</v>
      </c>
      <c r="E6231" s="1" t="s">
        <v>19547</v>
      </c>
      <c r="F6231" t="s">
        <v>19718</v>
      </c>
      <c r="G6231" t="str">
        <f t="shared" si="776"/>
        <v>N/A</v>
      </c>
      <c r="H6231" s="1" t="s">
        <v>19604</v>
      </c>
      <c r="I6231" s="1" t="str">
        <f t="shared" si="778"/>
        <v>SITO</v>
      </c>
      <c r="J6231" s="1" t="str">
        <f t="shared" si="779"/>
        <v>www.bbilchiarodiluna.com</v>
      </c>
      <c r="K6231" s="1" t="s">
        <v>19605</v>
      </c>
      <c r="L6231" t="str">
        <f t="shared" si="780"/>
        <v>EMAIL</v>
      </c>
      <c r="M6231" t="str">
        <f t="shared" si="781"/>
        <v>ilchiarodiluna@outlook.com</v>
      </c>
      <c r="N6231" t="str">
        <f t="shared" si="782"/>
        <v>www.bbilchiarodiluna.com</v>
      </c>
      <c r="O6231" t="str">
        <f t="shared" si="783"/>
        <v>ilchiarodiluna@outlook.com</v>
      </c>
      <c r="S6231" s="1" t="s">
        <v>19602</v>
      </c>
    </row>
    <row r="6232" spans="1:19" ht="14.4" x14ac:dyDescent="0.3">
      <c r="A6232" s="1" t="s">
        <v>35</v>
      </c>
      <c r="B6232" s="1" t="s">
        <v>19606</v>
      </c>
      <c r="C6232" s="1" t="s">
        <v>19607</v>
      </c>
      <c r="D6232" s="1" t="str">
        <f t="shared" si="777"/>
        <v>Via 8 Marzo 1000</v>
      </c>
      <c r="E6232" s="1" t="s">
        <v>19547</v>
      </c>
      <c r="F6232" s="1" t="s">
        <v>19608</v>
      </c>
      <c r="G6232" t="str">
        <f t="shared" si="776"/>
        <v>Casette D'Ete</v>
      </c>
      <c r="H6232" s="1" t="s">
        <v>19609</v>
      </c>
      <c r="I6232" s="1" t="str">
        <f t="shared" si="778"/>
        <v>SITO</v>
      </c>
      <c r="J6232" s="1" t="str">
        <f t="shared" si="779"/>
        <v>www.agriturismoilfalco-casettedete.com</v>
      </c>
      <c r="K6232" s="1" t="s">
        <v>19610</v>
      </c>
      <c r="L6232" t="str">
        <f t="shared" si="780"/>
        <v>EMAIL</v>
      </c>
      <c r="M6232" t="str">
        <f t="shared" si="781"/>
        <v>info@agriturismoilfalco-casettedete.com</v>
      </c>
      <c r="N6232" t="str">
        <f t="shared" si="782"/>
        <v>www.agriturismoilfalco-casettedete.com</v>
      </c>
      <c r="O6232" t="str">
        <f t="shared" si="783"/>
        <v>info@agriturismoilfalco-casettedete.com</v>
      </c>
      <c r="S6232" s="1" t="s">
        <v>19606</v>
      </c>
    </row>
    <row r="6233" spans="1:19" ht="14.4" x14ac:dyDescent="0.3">
      <c r="A6233" s="1" t="s">
        <v>82</v>
      </c>
      <c r="B6233" s="1" t="s">
        <v>19611</v>
      </c>
      <c r="C6233" s="1" t="s">
        <v>19612</v>
      </c>
      <c r="D6233" s="1" t="str">
        <f t="shared" si="777"/>
        <v>Strada Faleriense 5127</v>
      </c>
      <c r="E6233" s="1" t="s">
        <v>19547</v>
      </c>
      <c r="F6233" s="1" t="s">
        <v>19613</v>
      </c>
      <c r="G6233" t="str">
        <f t="shared" si="776"/>
        <v>Luce Cretarola</v>
      </c>
      <c r="H6233" s="1" t="s">
        <v>19614</v>
      </c>
      <c r="I6233" s="1" t="str">
        <f t="shared" si="778"/>
        <v>SITO</v>
      </c>
      <c r="J6233" s="1" t="str">
        <f t="shared" si="779"/>
        <v>WWW.DOLCESOGNO.IT</v>
      </c>
      <c r="K6233" s="1" t="s">
        <v>19615</v>
      </c>
      <c r="L6233" t="str">
        <f t="shared" si="780"/>
        <v>EMAIL</v>
      </c>
      <c r="M6233" t="str">
        <f t="shared" si="781"/>
        <v>info@dolcesogno.it</v>
      </c>
      <c r="N6233" t="str">
        <f t="shared" si="782"/>
        <v>WWW.DOLCESOGNO.IT</v>
      </c>
      <c r="O6233" t="str">
        <f t="shared" si="783"/>
        <v>info@dolcesogno.it</v>
      </c>
      <c r="S6233" s="1" t="s">
        <v>19611</v>
      </c>
    </row>
    <row r="6234" spans="1:19" ht="14.4" x14ac:dyDescent="0.3">
      <c r="A6234" s="1" t="s">
        <v>29</v>
      </c>
      <c r="B6234" s="1" t="s">
        <v>19616</v>
      </c>
      <c r="C6234" s="1" t="s">
        <v>19617</v>
      </c>
      <c r="D6234" s="1" t="str">
        <f t="shared" si="777"/>
        <v>Via Faleriense 3921</v>
      </c>
      <c r="E6234" s="1" t="s">
        <v>19547</v>
      </c>
      <c r="F6234" t="s">
        <v>19718</v>
      </c>
      <c r="G6234" t="str">
        <f t="shared" si="776"/>
        <v>N/A</v>
      </c>
      <c r="H6234" t="s">
        <v>19718</v>
      </c>
      <c r="I6234" s="1" t="str">
        <f t="shared" si="778"/>
        <v>SITO</v>
      </c>
      <c r="J6234" s="1" t="str">
        <f t="shared" si="779"/>
        <v>N/a</v>
      </c>
      <c r="K6234" s="1" t="s">
        <v>19618</v>
      </c>
      <c r="L6234" t="str">
        <f t="shared" si="780"/>
        <v>EMAIL</v>
      </c>
      <c r="M6234" t="str">
        <f t="shared" si="781"/>
        <v>barbarasimonelli24@gmail.com</v>
      </c>
      <c r="N6234" t="str">
        <f t="shared" si="782"/>
        <v>N/a</v>
      </c>
      <c r="O6234" t="str">
        <f t="shared" si="783"/>
        <v>barbarasimonelli24@gmail.com</v>
      </c>
      <c r="S6234" s="1" t="s">
        <v>19616</v>
      </c>
    </row>
    <row r="6235" spans="1:19" ht="14.4" x14ac:dyDescent="0.3">
      <c r="A6235" s="1" t="s">
        <v>29</v>
      </c>
      <c r="B6235" s="1" t="s">
        <v>19619</v>
      </c>
      <c r="C6235" s="1" t="s">
        <v>19620</v>
      </c>
      <c r="D6235" s="1" t="str">
        <f t="shared" si="777"/>
        <v>Martiri Di Belfiore  28</v>
      </c>
      <c r="E6235" s="1" t="s">
        <v>19547</v>
      </c>
      <c r="F6235" s="1" t="s">
        <v>19621</v>
      </c>
      <c r="G6235" t="str">
        <f t="shared" si="776"/>
        <v>Casette D'Ete</v>
      </c>
      <c r="H6235" t="s">
        <v>19718</v>
      </c>
      <c r="I6235" s="1" t="str">
        <f t="shared" si="778"/>
        <v>SITO</v>
      </c>
      <c r="J6235" s="1" t="str">
        <f t="shared" si="779"/>
        <v>N/a</v>
      </c>
      <c r="K6235" s="1" t="s">
        <v>19622</v>
      </c>
      <c r="L6235" t="str">
        <f t="shared" si="780"/>
        <v>EMAIL</v>
      </c>
      <c r="M6235" t="str">
        <f t="shared" si="781"/>
        <v>famigliadenardis@yahoo.it</v>
      </c>
      <c r="N6235" t="str">
        <f t="shared" si="782"/>
        <v>N/a</v>
      </c>
      <c r="O6235" t="str">
        <f t="shared" si="783"/>
        <v>famigliadenardis@yahoo.it</v>
      </c>
      <c r="S6235" s="1" t="s">
        <v>19619</v>
      </c>
    </row>
    <row r="6236" spans="1:19" ht="14.4" x14ac:dyDescent="0.3">
      <c r="A6236" s="1" t="s">
        <v>29</v>
      </c>
      <c r="B6236" s="1" t="s">
        <v>19623</v>
      </c>
      <c r="C6236" s="1" t="s">
        <v>19624</v>
      </c>
      <c r="D6236" s="1" t="str">
        <f t="shared" si="777"/>
        <v>Via Campanella 210</v>
      </c>
      <c r="E6236" s="1" t="s">
        <v>19547</v>
      </c>
      <c r="F6236" t="s">
        <v>19718</v>
      </c>
      <c r="G6236" t="str">
        <f t="shared" si="776"/>
        <v>N/A</v>
      </c>
      <c r="H6236" t="s">
        <v>19718</v>
      </c>
      <c r="I6236" s="1" t="str">
        <f t="shared" si="778"/>
        <v>SITO</v>
      </c>
      <c r="J6236" s="1" t="str">
        <f t="shared" si="779"/>
        <v>N/a</v>
      </c>
      <c r="K6236" s="1" t="s">
        <v>19625</v>
      </c>
      <c r="L6236" t="str">
        <f t="shared" si="780"/>
        <v>EMAIL</v>
      </c>
      <c r="M6236" t="str">
        <f t="shared" si="781"/>
        <v>campanellatommaso210@gmail.com</v>
      </c>
      <c r="N6236" t="str">
        <f t="shared" si="782"/>
        <v>N/a</v>
      </c>
      <c r="O6236" t="str">
        <f t="shared" si="783"/>
        <v>campanellatommaso210@gmail.com</v>
      </c>
      <c r="S6236" s="1" t="s">
        <v>19623</v>
      </c>
    </row>
    <row r="6237" spans="1:19" ht="14.4" x14ac:dyDescent="0.3">
      <c r="A6237" s="1" t="s">
        <v>35</v>
      </c>
      <c r="B6237" s="1" t="s">
        <v>19626</v>
      </c>
      <c r="C6237" s="1" t="s">
        <v>19627</v>
      </c>
      <c r="D6237" s="1" t="str">
        <f t="shared" si="777"/>
        <v>Via Piannenza 1056</v>
      </c>
      <c r="E6237" s="1" t="s">
        <v>19547</v>
      </c>
      <c r="F6237" s="1" t="s">
        <v>19547</v>
      </c>
      <c r="G6237" t="str">
        <f t="shared" si="776"/>
        <v>Sant'Elpidio A Mare</v>
      </c>
      <c r="H6237" t="s">
        <v>19718</v>
      </c>
      <c r="I6237" s="1" t="str">
        <f t="shared" si="778"/>
        <v>SITO</v>
      </c>
      <c r="J6237" s="1" t="str">
        <f t="shared" si="779"/>
        <v>N/a</v>
      </c>
      <c r="K6237" s="1" t="s">
        <v>19628</v>
      </c>
      <c r="L6237" t="str">
        <f t="shared" si="780"/>
        <v>EMAIL</v>
      </c>
      <c r="M6237" t="str">
        <f t="shared" si="781"/>
        <v>info@agriturismocluana.com</v>
      </c>
      <c r="N6237" t="str">
        <f t="shared" si="782"/>
        <v>N/a</v>
      </c>
      <c r="O6237" t="str">
        <f t="shared" si="783"/>
        <v>info@agriturismocluana.com</v>
      </c>
      <c r="S6237" s="1" t="s">
        <v>19626</v>
      </c>
    </row>
    <row r="6238" spans="1:19" ht="14.4" x14ac:dyDescent="0.3">
      <c r="A6238" s="1" t="s">
        <v>29</v>
      </c>
      <c r="B6238" s="1" t="s">
        <v>19629</v>
      </c>
      <c r="C6238" s="1" t="s">
        <v>19630</v>
      </c>
      <c r="D6238" s="1" t="str">
        <f t="shared" si="777"/>
        <v>Via Galilei 293</v>
      </c>
      <c r="E6238" s="1" t="s">
        <v>19547</v>
      </c>
      <c r="F6238" s="1" t="s">
        <v>19547</v>
      </c>
      <c r="G6238" t="str">
        <f t="shared" si="776"/>
        <v>Sant'Elpidio A Mare</v>
      </c>
      <c r="H6238" t="s">
        <v>19718</v>
      </c>
      <c r="I6238" s="1" t="str">
        <f t="shared" si="778"/>
        <v>SITO</v>
      </c>
      <c r="J6238" s="1" t="str">
        <f t="shared" si="779"/>
        <v>N/a</v>
      </c>
      <c r="K6238" s="1" t="s">
        <v>19631</v>
      </c>
      <c r="L6238" t="str">
        <f t="shared" si="780"/>
        <v>EMAIL</v>
      </c>
      <c r="M6238" t="str">
        <f t="shared" si="781"/>
        <v>harmonia.sem@gmail.com</v>
      </c>
      <c r="N6238" t="str">
        <f t="shared" si="782"/>
        <v>N/a</v>
      </c>
      <c r="O6238" t="str">
        <f t="shared" si="783"/>
        <v>harmonia.sem@gmail.com</v>
      </c>
      <c r="S6238" s="1" t="s">
        <v>19629</v>
      </c>
    </row>
    <row r="6239" spans="1:19" ht="14.4" x14ac:dyDescent="0.3">
      <c r="A6239" s="1" t="s">
        <v>82</v>
      </c>
      <c r="B6239" s="1" t="s">
        <v>19632</v>
      </c>
      <c r="C6239" s="1" t="s">
        <v>19633</v>
      </c>
      <c r="D6239" s="1" t="str">
        <f t="shared" si="777"/>
        <v>Via Valentella 2</v>
      </c>
      <c r="E6239" s="1" t="s">
        <v>19634</v>
      </c>
      <c r="F6239" s="1" t="s">
        <v>19635</v>
      </c>
      <c r="G6239" t="str">
        <f t="shared" si="776"/>
        <v>Loc.Curetta</v>
      </c>
      <c r="H6239" s="1" t="s">
        <v>19636</v>
      </c>
      <c r="I6239" s="1" t="str">
        <f t="shared" si="778"/>
        <v>SITO</v>
      </c>
      <c r="J6239" s="1" t="str">
        <f t="shared" si="779"/>
        <v>www.villa-miramonti.com</v>
      </c>
      <c r="K6239" s="1" t="s">
        <v>19637</v>
      </c>
      <c r="L6239" t="str">
        <f t="shared" si="780"/>
        <v>EMAIL</v>
      </c>
      <c r="M6239" t="str">
        <f t="shared" si="781"/>
        <v>georgekyprios@yahoo.com</v>
      </c>
      <c r="N6239" t="str">
        <f t="shared" si="782"/>
        <v>www.villa-miramonti.com</v>
      </c>
      <c r="O6239" t="str">
        <f t="shared" si="783"/>
        <v>georgekyprios@yahoo.com</v>
      </c>
      <c r="S6239" s="1" t="s">
        <v>19632</v>
      </c>
    </row>
    <row r="6240" spans="1:19" ht="14.4" x14ac:dyDescent="0.3">
      <c r="A6240" s="1" t="s">
        <v>6</v>
      </c>
      <c r="B6240" s="1" t="s">
        <v>19638</v>
      </c>
      <c r="C6240" s="1" t="s">
        <v>19639</v>
      </c>
      <c r="D6240" s="1" t="str">
        <f t="shared" si="777"/>
        <v>Via Della Repubblica 18</v>
      </c>
      <c r="E6240" s="1" t="s">
        <v>19634</v>
      </c>
      <c r="F6240" s="1" t="s">
        <v>19634</v>
      </c>
      <c r="G6240" t="str">
        <f t="shared" si="776"/>
        <v>Servigliano</v>
      </c>
      <c r="H6240" s="1" t="s">
        <v>19640</v>
      </c>
      <c r="I6240" s="1" t="str">
        <f t="shared" si="778"/>
        <v>SITO</v>
      </c>
      <c r="J6240" s="1" t="str">
        <f t="shared" si="779"/>
        <v>www.villafunari.it</v>
      </c>
      <c r="K6240" s="1" t="s">
        <v>19641</v>
      </c>
      <c r="L6240" t="str">
        <f t="shared" si="780"/>
        <v>EMAIL</v>
      </c>
      <c r="M6240" t="str">
        <f t="shared" si="781"/>
        <v>info@villafunari.it</v>
      </c>
      <c r="N6240" t="str">
        <f t="shared" si="782"/>
        <v>www.villafunari.it</v>
      </c>
      <c r="O6240" t="str">
        <f t="shared" si="783"/>
        <v>info@villafunari.it</v>
      </c>
      <c r="S6240" s="1" t="s">
        <v>19638</v>
      </c>
    </row>
    <row r="6241" spans="1:19" ht="14.4" x14ac:dyDescent="0.3">
      <c r="A6241" s="1" t="s">
        <v>35</v>
      </c>
      <c r="B6241" s="1" t="s">
        <v>19642</v>
      </c>
      <c r="C6241" s="1" t="s">
        <v>19643</v>
      </c>
      <c r="D6241" s="1" t="str">
        <f t="shared" si="777"/>
        <v>Via Commenda 4</v>
      </c>
      <c r="E6241" s="1" t="s">
        <v>19634</v>
      </c>
      <c r="F6241" t="s">
        <v>19718</v>
      </c>
      <c r="G6241" t="str">
        <f t="shared" si="776"/>
        <v>N/A</v>
      </c>
      <c r="H6241" s="1" t="s">
        <v>19644</v>
      </c>
      <c r="I6241" s="1" t="str">
        <f t="shared" si="778"/>
        <v>SITO</v>
      </c>
      <c r="J6241" s="1" t="str">
        <f t="shared" si="779"/>
        <v>www.cascinadegliulivi.com</v>
      </c>
      <c r="K6241" s="1" t="s">
        <v>19645</v>
      </c>
      <c r="L6241" t="str">
        <f t="shared" si="780"/>
        <v>EMAIL</v>
      </c>
      <c r="M6241" t="str">
        <f t="shared" si="781"/>
        <v>info@cascinadegliulivi.com</v>
      </c>
      <c r="N6241" t="str">
        <f t="shared" si="782"/>
        <v>www.cascinadegliulivi.com</v>
      </c>
      <c r="O6241" t="str">
        <f t="shared" si="783"/>
        <v>info@cascinadegliulivi.com</v>
      </c>
      <c r="S6241" s="1" t="s">
        <v>19642</v>
      </c>
    </row>
    <row r="6242" spans="1:19" ht="14.4" x14ac:dyDescent="0.3">
      <c r="A6242" s="1" t="s">
        <v>20</v>
      </c>
      <c r="B6242" s="1" t="s">
        <v>19646</v>
      </c>
      <c r="C6242" s="1" t="s">
        <v>19647</v>
      </c>
      <c r="D6242" s="1" t="str">
        <f t="shared" si="777"/>
        <v>Via Garibaldi 6</v>
      </c>
      <c r="E6242" s="1" t="s">
        <v>19634</v>
      </c>
      <c r="F6242" s="1" t="s">
        <v>19634</v>
      </c>
      <c r="G6242" t="str">
        <f t="shared" si="776"/>
        <v>Servigliano</v>
      </c>
      <c r="H6242" t="s">
        <v>19718</v>
      </c>
      <c r="I6242" s="1" t="str">
        <f t="shared" si="778"/>
        <v>SITO</v>
      </c>
      <c r="J6242" s="1" t="str">
        <f t="shared" si="779"/>
        <v>N/a</v>
      </c>
      <c r="K6242" s="1" t="s">
        <v>19648</v>
      </c>
      <c r="L6242" t="str">
        <f t="shared" si="780"/>
        <v>EMAIL</v>
      </c>
      <c r="M6242" t="str">
        <f t="shared" si="781"/>
        <v>alesiacesetti@alice.it</v>
      </c>
      <c r="N6242" t="str">
        <f t="shared" si="782"/>
        <v>N/a</v>
      </c>
      <c r="O6242" t="str">
        <f t="shared" si="783"/>
        <v>alesiacesetti@alice.it</v>
      </c>
      <c r="S6242" s="1" t="s">
        <v>19646</v>
      </c>
    </row>
    <row r="6243" spans="1:19" ht="14.4" x14ac:dyDescent="0.3">
      <c r="A6243" s="1" t="s">
        <v>29</v>
      </c>
      <c r="B6243" s="1" t="s">
        <v>19649</v>
      </c>
      <c r="C6243" s="1" t="s">
        <v>19650</v>
      </c>
      <c r="D6243" s="1" t="str">
        <f t="shared" si="777"/>
        <v>Contrada San Pietro 2</v>
      </c>
      <c r="E6243" s="1" t="s">
        <v>19634</v>
      </c>
      <c r="F6243" s="1" t="s">
        <v>19634</v>
      </c>
      <c r="G6243" t="str">
        <f t="shared" si="776"/>
        <v>Servigliano</v>
      </c>
      <c r="H6243" s="1" t="s">
        <v>19651</v>
      </c>
      <c r="I6243" s="1" t="str">
        <f t="shared" si="778"/>
        <v>SITO</v>
      </c>
      <c r="J6243" s="1" t="str">
        <f t="shared" si="779"/>
        <v>www.angelagarden.it</v>
      </c>
      <c r="K6243" s="1" t="s">
        <v>19652</v>
      </c>
      <c r="L6243" t="str">
        <f t="shared" si="780"/>
        <v>EMAIL</v>
      </c>
      <c r="M6243" t="str">
        <f t="shared" si="781"/>
        <v>info@angelagarden.it</v>
      </c>
      <c r="N6243" t="str">
        <f t="shared" si="782"/>
        <v>www.angelagarden.it</v>
      </c>
      <c r="O6243" t="str">
        <f t="shared" si="783"/>
        <v>info@angelagarden.it</v>
      </c>
      <c r="S6243" s="1" t="s">
        <v>19649</v>
      </c>
    </row>
    <row r="6244" spans="1:19" ht="14.4" x14ac:dyDescent="0.3">
      <c r="A6244" s="1" t="s">
        <v>35</v>
      </c>
      <c r="B6244" s="1" t="s">
        <v>19653</v>
      </c>
      <c r="C6244" s="1" t="s">
        <v>19654</v>
      </c>
      <c r="D6244" s="1" t="str">
        <f t="shared" si="777"/>
        <v>C.Da Durano 12</v>
      </c>
      <c r="E6244" s="1" t="s">
        <v>19655</v>
      </c>
      <c r="F6244" t="s">
        <v>19718</v>
      </c>
      <c r="G6244" t="str">
        <f t="shared" si="776"/>
        <v>N/A</v>
      </c>
      <c r="H6244" t="s">
        <v>19718</v>
      </c>
      <c r="I6244" s="1" t="str">
        <f t="shared" si="778"/>
        <v>SITO</v>
      </c>
      <c r="J6244" s="1" t="str">
        <f t="shared" si="779"/>
        <v>N/a</v>
      </c>
      <c r="K6244" t="s">
        <v>19718</v>
      </c>
      <c r="L6244" t="str">
        <f t="shared" si="780"/>
        <v>SITO</v>
      </c>
      <c r="M6244" t="str">
        <f t="shared" si="781"/>
        <v xml:space="preserve"> </v>
      </c>
      <c r="N6244" t="str">
        <f t="shared" si="782"/>
        <v>N/a</v>
      </c>
      <c r="O6244" t="str">
        <f t="shared" si="783"/>
        <v>N/a</v>
      </c>
      <c r="S6244" s="1" t="s">
        <v>19653</v>
      </c>
    </row>
    <row r="6245" spans="1:19" ht="14.4" x14ac:dyDescent="0.3">
      <c r="A6245" s="1" t="s">
        <v>190</v>
      </c>
      <c r="B6245" s="1" t="s">
        <v>19656</v>
      </c>
      <c r="C6245" s="1" t="s">
        <v>19657</v>
      </c>
      <c r="D6245" s="1" t="str">
        <f t="shared" si="777"/>
        <v>Piazzale San Pietro 14</v>
      </c>
      <c r="E6245" s="1" t="s">
        <v>19655</v>
      </c>
      <c r="F6245" s="1" t="s">
        <v>19655</v>
      </c>
      <c r="G6245" t="str">
        <f t="shared" si="776"/>
        <v>Smerillo</v>
      </c>
      <c r="H6245" t="s">
        <v>19718</v>
      </c>
      <c r="I6245" s="1" t="str">
        <f t="shared" si="778"/>
        <v>SITO</v>
      </c>
      <c r="J6245" s="1" t="str">
        <f t="shared" si="779"/>
        <v>N/a</v>
      </c>
      <c r="K6245" s="1" t="s">
        <v>19658</v>
      </c>
      <c r="L6245" t="str">
        <f t="shared" si="780"/>
        <v>EMAIL</v>
      </c>
      <c r="M6245" t="str">
        <f t="shared" si="781"/>
        <v>casabetel@libero.it</v>
      </c>
      <c r="N6245" t="str">
        <f t="shared" si="782"/>
        <v>N/a</v>
      </c>
      <c r="O6245" t="str">
        <f t="shared" si="783"/>
        <v>casabetel@libero.it</v>
      </c>
      <c r="S6245" s="1" t="s">
        <v>19656</v>
      </c>
    </row>
    <row r="6246" spans="1:19" ht="14.4" x14ac:dyDescent="0.3">
      <c r="A6246" s="1" t="s">
        <v>29</v>
      </c>
      <c r="B6246" s="1" t="s">
        <v>19659</v>
      </c>
      <c r="C6246" s="1" t="s">
        <v>19660</v>
      </c>
      <c r="D6246" s="1" t="str">
        <f t="shared" si="777"/>
        <v>Via Della Rocca 1</v>
      </c>
      <c r="E6246" s="1" t="s">
        <v>19655</v>
      </c>
      <c r="F6246" s="1" t="s">
        <v>19655</v>
      </c>
      <c r="G6246" t="str">
        <f t="shared" si="776"/>
        <v>Smerillo</v>
      </c>
      <c r="H6246" t="s">
        <v>19718</v>
      </c>
      <c r="I6246" s="1" t="str">
        <f t="shared" si="778"/>
        <v>SITO</v>
      </c>
      <c r="J6246" s="1" t="str">
        <f t="shared" si="779"/>
        <v>N/a</v>
      </c>
      <c r="K6246" s="1" t="s">
        <v>19661</v>
      </c>
      <c r="L6246" t="str">
        <f t="shared" si="780"/>
        <v>EMAIL</v>
      </c>
      <c r="M6246" t="str">
        <f t="shared" si="781"/>
        <v>sindaco.smerillo@virgilio.it</v>
      </c>
      <c r="N6246" t="str">
        <f t="shared" si="782"/>
        <v>N/a</v>
      </c>
      <c r="O6246" t="str">
        <f t="shared" si="783"/>
        <v>sindaco.smerillo@virgilio.it</v>
      </c>
      <c r="S6246" s="1" t="s">
        <v>19659</v>
      </c>
    </row>
    <row r="6247" spans="1:19" ht="14.4" x14ac:dyDescent="0.3">
      <c r="A6247" s="1" t="s">
        <v>35</v>
      </c>
      <c r="B6247" s="1" t="s">
        <v>19662</v>
      </c>
      <c r="C6247" s="1" t="s">
        <v>19663</v>
      </c>
      <c r="D6247" s="1" t="str">
        <f t="shared" si="777"/>
        <v>Contrada San Giovanni 9</v>
      </c>
      <c r="E6247" s="1" t="s">
        <v>19655</v>
      </c>
      <c r="F6247" s="1" t="s">
        <v>19655</v>
      </c>
      <c r="G6247" t="str">
        <f t="shared" si="776"/>
        <v>Smerillo</v>
      </c>
      <c r="H6247" t="s">
        <v>19718</v>
      </c>
      <c r="I6247" s="1" t="str">
        <f t="shared" si="778"/>
        <v>SITO</v>
      </c>
      <c r="J6247" s="1" t="str">
        <f t="shared" si="779"/>
        <v>N/a</v>
      </c>
      <c r="K6247" t="s">
        <v>19718</v>
      </c>
      <c r="L6247" t="str">
        <f t="shared" si="780"/>
        <v>SITO</v>
      </c>
      <c r="M6247" t="str">
        <f t="shared" si="781"/>
        <v xml:space="preserve"> </v>
      </c>
      <c r="N6247" t="str">
        <f t="shared" si="782"/>
        <v>N/a</v>
      </c>
      <c r="O6247" t="str">
        <f t="shared" si="783"/>
        <v>N/a</v>
      </c>
      <c r="S6247" s="1" t="s">
        <v>19662</v>
      </c>
    </row>
    <row r="6248" spans="1:19" ht="14.4" x14ac:dyDescent="0.3">
      <c r="A6248" s="1" t="s">
        <v>82</v>
      </c>
      <c r="B6248" s="1" t="s">
        <v>19664</v>
      </c>
      <c r="C6248" s="1" t="s">
        <v>19665</v>
      </c>
      <c r="D6248" s="1" t="str">
        <f t="shared" si="777"/>
        <v>Contrada Durano 4</v>
      </c>
      <c r="E6248" s="1" t="s">
        <v>19655</v>
      </c>
      <c r="F6248" t="s">
        <v>19718</v>
      </c>
      <c r="G6248" t="str">
        <f t="shared" si="776"/>
        <v>N/A</v>
      </c>
      <c r="H6248" t="s">
        <v>19718</v>
      </c>
      <c r="I6248" s="1" t="str">
        <f t="shared" si="778"/>
        <v>SITO</v>
      </c>
      <c r="J6248" s="1" t="str">
        <f t="shared" si="779"/>
        <v>N/a</v>
      </c>
      <c r="K6248" s="1" t="s">
        <v>19666</v>
      </c>
      <c r="L6248" t="str">
        <f t="shared" si="780"/>
        <v>EMAIL</v>
      </c>
      <c r="M6248" t="str">
        <f t="shared" si="781"/>
        <v>gamba.roby@gmail.com</v>
      </c>
      <c r="N6248" t="str">
        <f t="shared" si="782"/>
        <v>N/a</v>
      </c>
      <c r="O6248" t="str">
        <f t="shared" si="783"/>
        <v>gamba.roby@gmail.com</v>
      </c>
      <c r="S6248" s="1" t="s">
        <v>19664</v>
      </c>
    </row>
    <row r="6249" spans="1:19" ht="14.4" x14ac:dyDescent="0.3">
      <c r="A6249" s="1" t="s">
        <v>82</v>
      </c>
      <c r="B6249" s="1" t="s">
        <v>19667</v>
      </c>
      <c r="C6249" s="1" t="s">
        <v>19668</v>
      </c>
      <c r="D6249" s="1" t="str">
        <f t="shared" si="777"/>
        <v>Contrada Durano 8</v>
      </c>
      <c r="E6249" s="1" t="s">
        <v>19655</v>
      </c>
      <c r="F6249" t="s">
        <v>19718</v>
      </c>
      <c r="G6249" t="str">
        <f t="shared" si="776"/>
        <v>N/A</v>
      </c>
      <c r="H6249" s="1" t="s">
        <v>19669</v>
      </c>
      <c r="I6249" s="1" t="str">
        <f t="shared" si="778"/>
        <v>SITO</v>
      </c>
      <c r="J6249" s="1" t="str">
        <f t="shared" si="779"/>
        <v>www.tassodurano.it</v>
      </c>
      <c r="K6249" s="1" t="s">
        <v>19670</v>
      </c>
      <c r="L6249" t="str">
        <f t="shared" si="780"/>
        <v>EMAIL</v>
      </c>
      <c r="M6249" t="str">
        <f t="shared" si="781"/>
        <v>tassodurano@tiscali.it</v>
      </c>
      <c r="N6249" t="str">
        <f t="shared" si="782"/>
        <v>www.tassodurano.it</v>
      </c>
      <c r="O6249" t="str">
        <f t="shared" si="783"/>
        <v>tassodurano@tiscali.it</v>
      </c>
      <c r="S6249" s="1" t="s">
        <v>19667</v>
      </c>
    </row>
    <row r="6250" spans="1:19" ht="14.4" x14ac:dyDescent="0.3">
      <c r="A6250" s="1" t="s">
        <v>35</v>
      </c>
      <c r="B6250" s="1" t="s">
        <v>19671</v>
      </c>
      <c r="C6250" s="1" t="s">
        <v>19672</v>
      </c>
      <c r="D6250" s="1" t="str">
        <f t="shared" si="777"/>
        <v>C.Da Durano 3</v>
      </c>
      <c r="E6250" s="1" t="s">
        <v>19655</v>
      </c>
      <c r="F6250" s="1" t="s">
        <v>19673</v>
      </c>
      <c r="G6250" t="str">
        <f t="shared" si="776"/>
        <v>Contrada Durano</v>
      </c>
      <c r="H6250" s="1" t="s">
        <v>19674</v>
      </c>
      <c r="I6250" s="1" t="str">
        <f t="shared" si="778"/>
        <v>SITO</v>
      </c>
      <c r="J6250" s="1" t="str">
        <f t="shared" si="779"/>
        <v>www.contradadurano.it</v>
      </c>
      <c r="K6250" s="1" t="s">
        <v>19675</v>
      </c>
      <c r="L6250" t="str">
        <f t="shared" si="780"/>
        <v>EMAIL</v>
      </c>
      <c r="M6250" t="str">
        <f t="shared" si="781"/>
        <v>info@contradadurano.it</v>
      </c>
      <c r="N6250" t="str">
        <f t="shared" si="782"/>
        <v>www.contradadurano.it</v>
      </c>
      <c r="O6250" t="str">
        <f t="shared" si="783"/>
        <v>info@contradadurano.it</v>
      </c>
      <c r="S6250" s="1" t="s">
        <v>19671</v>
      </c>
    </row>
    <row r="6251" spans="1:19" ht="14.4" x14ac:dyDescent="0.3">
      <c r="A6251" s="1" t="s">
        <v>29</v>
      </c>
      <c r="B6251" s="1" t="s">
        <v>19676</v>
      </c>
      <c r="C6251" s="1" t="s">
        <v>19677</v>
      </c>
      <c r="D6251" s="1" t="str">
        <f t="shared" si="777"/>
        <v>Contrada Ceresola 44</v>
      </c>
      <c r="E6251" s="1" t="s">
        <v>19655</v>
      </c>
      <c r="F6251" s="1" t="s">
        <v>19655</v>
      </c>
      <c r="G6251" t="str">
        <f t="shared" si="776"/>
        <v>Smerillo</v>
      </c>
      <c r="H6251" t="s">
        <v>19718</v>
      </c>
      <c r="I6251" s="1" t="str">
        <f t="shared" si="778"/>
        <v>SITO</v>
      </c>
      <c r="J6251" s="1" t="str">
        <f t="shared" si="779"/>
        <v>N/a</v>
      </c>
      <c r="K6251" s="1" t="s">
        <v>19678</v>
      </c>
      <c r="L6251" t="str">
        <f t="shared" si="780"/>
        <v>EMAIL</v>
      </c>
      <c r="M6251" t="str">
        <f t="shared" si="781"/>
        <v>laconca@micso.net</v>
      </c>
      <c r="N6251" t="str">
        <f t="shared" si="782"/>
        <v>N/a</v>
      </c>
      <c r="O6251" t="str">
        <f t="shared" si="783"/>
        <v>laconca@micso.net</v>
      </c>
      <c r="S6251" s="1" t="s">
        <v>19676</v>
      </c>
    </row>
    <row r="6252" spans="1:19" ht="14.4" x14ac:dyDescent="0.3">
      <c r="A6252" s="1" t="s">
        <v>82</v>
      </c>
      <c r="B6252" s="1" t="s">
        <v>10202</v>
      </c>
      <c r="C6252" s="1" t="s">
        <v>19679</v>
      </c>
      <c r="D6252" s="1" t="str">
        <f t="shared" si="777"/>
        <v>C.Da Colle Molino 7</v>
      </c>
      <c r="E6252" s="1" t="s">
        <v>19655</v>
      </c>
      <c r="F6252" s="1" t="s">
        <v>19655</v>
      </c>
      <c r="G6252" t="str">
        <f t="shared" si="776"/>
        <v>Smerillo</v>
      </c>
      <c r="H6252" t="s">
        <v>19718</v>
      </c>
      <c r="I6252" s="1" t="str">
        <f t="shared" si="778"/>
        <v>SITO</v>
      </c>
      <c r="J6252" s="1" t="str">
        <f t="shared" si="779"/>
        <v>N/a</v>
      </c>
      <c r="K6252" s="1" t="s">
        <v>19680</v>
      </c>
      <c r="L6252" t="str">
        <f t="shared" si="780"/>
        <v>EMAIL</v>
      </c>
      <c r="M6252" t="str">
        <f t="shared" si="781"/>
        <v>giancarlonarcisi@alice.it</v>
      </c>
      <c r="N6252" t="str">
        <f t="shared" si="782"/>
        <v>N/a</v>
      </c>
      <c r="O6252" t="str">
        <f t="shared" si="783"/>
        <v>giancarlonarcisi@alice.it</v>
      </c>
      <c r="S6252" s="1" t="s">
        <v>10202</v>
      </c>
    </row>
    <row r="6253" spans="1:19" ht="14.4" x14ac:dyDescent="0.3">
      <c r="A6253" s="1" t="s">
        <v>82</v>
      </c>
      <c r="B6253" s="1" t="s">
        <v>13486</v>
      </c>
      <c r="C6253" s="1" t="s">
        <v>19681</v>
      </c>
      <c r="D6253" s="1" t="str">
        <f t="shared" si="777"/>
        <v>Contrada Ceresola 5</v>
      </c>
      <c r="E6253" s="1" t="s">
        <v>19655</v>
      </c>
      <c r="F6253" s="1" t="s">
        <v>19655</v>
      </c>
      <c r="G6253" t="str">
        <f t="shared" si="776"/>
        <v>Smerillo</v>
      </c>
      <c r="H6253" t="s">
        <v>19718</v>
      </c>
      <c r="I6253" s="1" t="str">
        <f t="shared" si="778"/>
        <v>SITO</v>
      </c>
      <c r="J6253" s="1" t="str">
        <f t="shared" si="779"/>
        <v>N/a</v>
      </c>
      <c r="K6253" t="s">
        <v>19718</v>
      </c>
      <c r="L6253" t="str">
        <f t="shared" si="780"/>
        <v>SITO</v>
      </c>
      <c r="M6253" t="str">
        <f t="shared" si="781"/>
        <v xml:space="preserve"> </v>
      </c>
      <c r="N6253" t="str">
        <f t="shared" si="782"/>
        <v>N/a</v>
      </c>
      <c r="O6253" t="str">
        <f t="shared" si="783"/>
        <v>N/a</v>
      </c>
      <c r="S6253" s="1" t="s">
        <v>13486</v>
      </c>
    </row>
    <row r="6254" spans="1:19" ht="14.4" x14ac:dyDescent="0.3">
      <c r="A6254" s="1" t="s">
        <v>35</v>
      </c>
      <c r="B6254" s="1" t="s">
        <v>6935</v>
      </c>
      <c r="C6254" s="1" t="s">
        <v>19682</v>
      </c>
      <c r="D6254" s="1" t="str">
        <f t="shared" si="777"/>
        <v>C.Da San Martino 9</v>
      </c>
      <c r="E6254" s="1" t="s">
        <v>19655</v>
      </c>
      <c r="F6254" s="1" t="s">
        <v>19655</v>
      </c>
      <c r="G6254" t="str">
        <f t="shared" si="776"/>
        <v>Smerillo</v>
      </c>
      <c r="H6254" t="s">
        <v>19718</v>
      </c>
      <c r="I6254" s="1" t="str">
        <f t="shared" si="778"/>
        <v>SITO</v>
      </c>
      <c r="J6254" s="1" t="str">
        <f t="shared" si="779"/>
        <v>N/a</v>
      </c>
      <c r="K6254" t="s">
        <v>19718</v>
      </c>
      <c r="L6254" t="str">
        <f t="shared" si="780"/>
        <v>SITO</v>
      </c>
      <c r="M6254" t="str">
        <f t="shared" si="781"/>
        <v xml:space="preserve"> </v>
      </c>
      <c r="N6254" t="str">
        <f t="shared" si="782"/>
        <v>N/a</v>
      </c>
      <c r="O6254" t="str">
        <f t="shared" si="783"/>
        <v>N/a</v>
      </c>
      <c r="S6254" s="1" t="s">
        <v>6935</v>
      </c>
    </row>
    <row r="6255" spans="1:19" ht="14.4" x14ac:dyDescent="0.3">
      <c r="A6255" s="1" t="s">
        <v>88</v>
      </c>
      <c r="B6255" s="1" t="s">
        <v>19683</v>
      </c>
      <c r="C6255" t="s">
        <v>19718</v>
      </c>
      <c r="D6255" s="1" t="str">
        <f t="shared" si="777"/>
        <v>N/A</v>
      </c>
      <c r="E6255" s="1" t="s">
        <v>19655</v>
      </c>
      <c r="F6255" t="s">
        <v>19718</v>
      </c>
      <c r="G6255" t="str">
        <f t="shared" si="776"/>
        <v>N/A</v>
      </c>
      <c r="H6255" t="s">
        <v>19718</v>
      </c>
      <c r="I6255" s="1" t="str">
        <f t="shared" si="778"/>
        <v>SITO</v>
      </c>
      <c r="J6255" s="1" t="str">
        <f t="shared" si="779"/>
        <v>N/a</v>
      </c>
      <c r="K6255" s="1" t="s">
        <v>19684</v>
      </c>
      <c r="L6255" t="str">
        <f t="shared" si="780"/>
        <v>EMAIL</v>
      </c>
      <c r="M6255" t="str">
        <f t="shared" si="781"/>
        <v>mdm.forestcamp@gmail.com</v>
      </c>
      <c r="N6255" t="str">
        <f t="shared" si="782"/>
        <v>N/a</v>
      </c>
      <c r="O6255" t="str">
        <f t="shared" si="783"/>
        <v>mdm.forestcamp@gmail.com</v>
      </c>
      <c r="S6255" s="1" t="s">
        <v>19683</v>
      </c>
    </row>
    <row r="6256" spans="1:19" ht="14.4" x14ac:dyDescent="0.3">
      <c r="A6256" s="1" t="s">
        <v>35</v>
      </c>
      <c r="B6256" s="1" t="s">
        <v>19685</v>
      </c>
      <c r="C6256" s="1" t="s">
        <v>19686</v>
      </c>
      <c r="D6256" s="1" t="str">
        <f t="shared" si="777"/>
        <v>Contrada Cugnolo 7</v>
      </c>
      <c r="E6256" s="1" t="s">
        <v>19655</v>
      </c>
      <c r="F6256" t="s">
        <v>19718</v>
      </c>
      <c r="G6256" t="str">
        <f t="shared" si="776"/>
        <v>N/A</v>
      </c>
      <c r="H6256" s="1" t="s">
        <v>19687</v>
      </c>
      <c r="I6256" s="1" t="str">
        <f t="shared" si="778"/>
        <v>SITO</v>
      </c>
      <c r="J6256" s="1" t="str">
        <f t="shared" si="779"/>
        <v>www.amargi.it</v>
      </c>
      <c r="K6256" s="1" t="s">
        <v>19688</v>
      </c>
      <c r="L6256" t="str">
        <f t="shared" si="780"/>
        <v>EMAIL</v>
      </c>
      <c r="M6256" t="str">
        <f t="shared" si="781"/>
        <v>info@amargi.it</v>
      </c>
      <c r="N6256" t="str">
        <f t="shared" si="782"/>
        <v>www.amargi.it</v>
      </c>
      <c r="O6256" t="str">
        <f t="shared" si="783"/>
        <v>info@amargi.it</v>
      </c>
      <c r="S6256" s="1" t="s">
        <v>19685</v>
      </c>
    </row>
    <row r="6257" spans="1:19" ht="14.4" x14ac:dyDescent="0.3">
      <c r="A6257" s="1" t="s">
        <v>35</v>
      </c>
      <c r="B6257" s="1" t="s">
        <v>19689</v>
      </c>
      <c r="C6257" s="1" t="s">
        <v>19690</v>
      </c>
      <c r="D6257" s="1" t="str">
        <f t="shared" si="777"/>
        <v>Contrada Serrette 12</v>
      </c>
      <c r="E6257" s="1" t="s">
        <v>19691</v>
      </c>
      <c r="F6257" s="1" t="s">
        <v>19691</v>
      </c>
      <c r="G6257" t="str">
        <f t="shared" si="776"/>
        <v>Torre San Patrizio</v>
      </c>
      <c r="H6257" s="1" t="s">
        <v>19692</v>
      </c>
      <c r="I6257" s="1" t="str">
        <f t="shared" si="778"/>
        <v>SITO</v>
      </c>
      <c r="J6257" s="1" t="str">
        <f t="shared" si="779"/>
        <v>www.agriturismolaviadelsole.com</v>
      </c>
      <c r="K6257" s="1" t="s">
        <v>19693</v>
      </c>
      <c r="L6257" t="str">
        <f t="shared" si="780"/>
        <v>EMAIL</v>
      </c>
      <c r="M6257" t="str">
        <f t="shared" si="781"/>
        <v>marcello.scarpecci@gmail.com</v>
      </c>
      <c r="N6257" t="str">
        <f t="shared" si="782"/>
        <v>www.agriturismolaviadelsole.com</v>
      </c>
      <c r="O6257" t="str">
        <f t="shared" si="783"/>
        <v>marcello.scarpecci@gmail.com</v>
      </c>
      <c r="S6257" s="1" t="s">
        <v>19689</v>
      </c>
    </row>
    <row r="6258" spans="1:19" ht="14.4" x14ac:dyDescent="0.3">
      <c r="A6258" s="1" t="s">
        <v>29</v>
      </c>
      <c r="B6258" s="1" t="s">
        <v>19694</v>
      </c>
      <c r="C6258" s="1" t="s">
        <v>19695</v>
      </c>
      <c r="D6258" s="1" t="str">
        <f t="shared" si="777"/>
        <v>Via Santa Maria D'Ete 19</v>
      </c>
      <c r="E6258" s="1" t="s">
        <v>19691</v>
      </c>
      <c r="F6258" s="1" t="s">
        <v>19691</v>
      </c>
      <c r="G6258" t="str">
        <f t="shared" si="776"/>
        <v>Torre San Patrizio</v>
      </c>
      <c r="H6258" t="s">
        <v>19718</v>
      </c>
      <c r="I6258" s="1" t="str">
        <f t="shared" si="778"/>
        <v>SITO</v>
      </c>
      <c r="J6258" s="1" t="str">
        <f t="shared" si="779"/>
        <v>N/a</v>
      </c>
      <c r="K6258" s="1" t="s">
        <v>19696</v>
      </c>
      <c r="L6258" t="str">
        <f t="shared" si="780"/>
        <v>EMAIL</v>
      </c>
      <c r="M6258" t="str">
        <f t="shared" si="781"/>
        <v>bo.silvana@libero.it</v>
      </c>
      <c r="N6258" t="str">
        <f t="shared" si="782"/>
        <v>N/a</v>
      </c>
      <c r="O6258" t="str">
        <f t="shared" si="783"/>
        <v>bo.silvana@libero.it</v>
      </c>
      <c r="S6258" s="1" t="s">
        <v>19694</v>
      </c>
    </row>
    <row r="6259" spans="1:19" ht="14.4" x14ac:dyDescent="0.3">
      <c r="A6259" s="1" t="s">
        <v>35</v>
      </c>
      <c r="B6259" s="1" t="s">
        <v>19697</v>
      </c>
      <c r="C6259" s="1" t="s">
        <v>19698</v>
      </c>
      <c r="D6259" s="1" t="str">
        <f t="shared" si="777"/>
        <v>Contrada San Pietro 6</v>
      </c>
      <c r="E6259" s="1" t="s">
        <v>19691</v>
      </c>
      <c r="F6259" t="s">
        <v>19718</v>
      </c>
      <c r="G6259" t="str">
        <f t="shared" si="776"/>
        <v>N/A</v>
      </c>
      <c r="H6259" s="1" t="s">
        <v>19699</v>
      </c>
      <c r="I6259" s="1" t="str">
        <f t="shared" si="778"/>
        <v>SITO</v>
      </c>
      <c r="J6259" s="1" t="str">
        <f t="shared" si="779"/>
        <v>www.agriturismopomodoro.com</v>
      </c>
      <c r="K6259" s="1" t="s">
        <v>19700</v>
      </c>
      <c r="L6259" t="str">
        <f t="shared" si="780"/>
        <v>EMAIL</v>
      </c>
      <c r="M6259" t="str">
        <f t="shared" si="781"/>
        <v>info@agriturismopomodoro.com</v>
      </c>
      <c r="N6259" t="str">
        <f t="shared" si="782"/>
        <v>www.agriturismopomodoro.com</v>
      </c>
      <c r="O6259" t="str">
        <f t="shared" si="783"/>
        <v>info@agriturismopomodoro.com</v>
      </c>
      <c r="S6259" s="1" t="s">
        <v>19697</v>
      </c>
    </row>
  </sheetData>
  <autoFilter ref="A1:O6259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79B5-C113-407A-817B-3FCD677FF005}">
  <dimension ref="A1:G6259"/>
  <sheetViews>
    <sheetView topLeftCell="B1" zoomScale="88" workbookViewId="0">
      <selection activeCell="E3" sqref="E3"/>
    </sheetView>
  </sheetViews>
  <sheetFormatPr defaultRowHeight="14.4" x14ac:dyDescent="0.3"/>
  <cols>
    <col min="1" max="1" width="29" customWidth="1"/>
    <col min="2" max="2" width="35.5546875" customWidth="1"/>
    <col min="3" max="3" width="41" customWidth="1"/>
    <col min="4" max="4" width="29.33203125" bestFit="1" customWidth="1"/>
    <col min="5" max="5" width="46.33203125" customWidth="1"/>
    <col min="6" max="6" width="42.6640625" customWidth="1"/>
    <col min="7" max="7" width="48.44140625" bestFit="1" customWidth="1"/>
  </cols>
  <sheetData>
    <row r="1" spans="1:7" x14ac:dyDescent="0.3">
      <c r="A1" s="1" t="s">
        <v>0</v>
      </c>
      <c r="B1" s="10" t="s">
        <v>19731</v>
      </c>
      <c r="C1" t="s">
        <v>1</v>
      </c>
      <c r="D1" s="1" t="s">
        <v>2</v>
      </c>
      <c r="E1" t="s">
        <v>19714</v>
      </c>
      <c r="F1" s="1" t="s">
        <v>4</v>
      </c>
      <c r="G1" s="1" t="s">
        <v>5</v>
      </c>
    </row>
    <row r="2" spans="1:7" x14ac:dyDescent="0.3">
      <c r="A2" s="1" t="s">
        <v>6</v>
      </c>
      <c r="B2" s="1" t="s">
        <v>7</v>
      </c>
      <c r="C2" s="1" t="s">
        <v>8</v>
      </c>
      <c r="D2" s="1" t="s">
        <v>9</v>
      </c>
      <c r="E2" t="s">
        <v>19758</v>
      </c>
      <c r="F2" t="s">
        <v>10</v>
      </c>
      <c r="G2" t="s">
        <v>11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15</v>
      </c>
      <c r="E3" t="s">
        <v>76</v>
      </c>
      <c r="F3" t="s">
        <v>19718</v>
      </c>
      <c r="G3" t="s">
        <v>16</v>
      </c>
    </row>
    <row r="4" spans="1:7" x14ac:dyDescent="0.3">
      <c r="A4" s="1" t="s">
        <v>12</v>
      </c>
      <c r="B4" s="1" t="s">
        <v>17</v>
      </c>
      <c r="C4" s="1" t="s">
        <v>18</v>
      </c>
      <c r="D4" s="1" t="s">
        <v>15</v>
      </c>
      <c r="E4" t="s">
        <v>76</v>
      </c>
      <c r="F4" t="s">
        <v>19718</v>
      </c>
      <c r="G4" t="s">
        <v>19</v>
      </c>
    </row>
    <row r="5" spans="1:7" x14ac:dyDescent="0.3">
      <c r="A5" s="1" t="s">
        <v>20</v>
      </c>
      <c r="B5" s="1" t="s">
        <v>21</v>
      </c>
      <c r="C5" s="1" t="s">
        <v>22</v>
      </c>
      <c r="D5" s="1" t="s">
        <v>15</v>
      </c>
      <c r="E5" t="s">
        <v>76</v>
      </c>
      <c r="F5" t="s">
        <v>19718</v>
      </c>
      <c r="G5" t="s">
        <v>19718</v>
      </c>
    </row>
    <row r="6" spans="1:7" x14ac:dyDescent="0.3">
      <c r="A6" s="1" t="s">
        <v>20</v>
      </c>
      <c r="B6" s="1" t="s">
        <v>23</v>
      </c>
      <c r="C6" s="1" t="s">
        <v>19743</v>
      </c>
      <c r="D6" s="1" t="s">
        <v>15</v>
      </c>
      <c r="E6" t="s">
        <v>76</v>
      </c>
      <c r="F6" t="s">
        <v>19718</v>
      </c>
      <c r="G6" t="s">
        <v>25</v>
      </c>
    </row>
    <row r="7" spans="1:7" x14ac:dyDescent="0.3">
      <c r="A7" s="1" t="s">
        <v>12</v>
      </c>
      <c r="B7" s="1" t="s">
        <v>26</v>
      </c>
      <c r="C7" s="1" t="s">
        <v>19744</v>
      </c>
      <c r="D7" s="1" t="s">
        <v>15</v>
      </c>
      <c r="E7" t="s">
        <v>76</v>
      </c>
      <c r="F7" t="s">
        <v>19718</v>
      </c>
      <c r="G7" t="s">
        <v>28</v>
      </c>
    </row>
    <row r="8" spans="1:7" x14ac:dyDescent="0.3">
      <c r="A8" s="1" t="s">
        <v>29</v>
      </c>
      <c r="B8" s="1" t="s">
        <v>30</v>
      </c>
      <c r="C8" s="1" t="s">
        <v>19745</v>
      </c>
      <c r="D8" s="1" t="s">
        <v>15</v>
      </c>
      <c r="E8" t="s">
        <v>32</v>
      </c>
      <c r="F8" t="s">
        <v>33</v>
      </c>
      <c r="G8" t="s">
        <v>34</v>
      </c>
    </row>
    <row r="9" spans="1:7" x14ac:dyDescent="0.3">
      <c r="A9" s="1" t="s">
        <v>35</v>
      </c>
      <c r="B9" s="1" t="s">
        <v>36</v>
      </c>
      <c r="C9" s="1" t="s">
        <v>19746</v>
      </c>
      <c r="D9" s="1" t="s">
        <v>15</v>
      </c>
      <c r="E9" t="s">
        <v>76</v>
      </c>
      <c r="F9" t="s">
        <v>19718</v>
      </c>
      <c r="G9" t="s">
        <v>19718</v>
      </c>
    </row>
    <row r="10" spans="1:7" x14ac:dyDescent="0.3">
      <c r="A10" s="1" t="s">
        <v>20</v>
      </c>
      <c r="B10" s="1" t="s">
        <v>38</v>
      </c>
      <c r="C10" s="1" t="s">
        <v>19747</v>
      </c>
      <c r="D10" s="1" t="s">
        <v>15</v>
      </c>
      <c r="E10" t="s">
        <v>76</v>
      </c>
      <c r="F10" t="s">
        <v>40</v>
      </c>
      <c r="G10" t="s">
        <v>41</v>
      </c>
    </row>
    <row r="11" spans="1:7" x14ac:dyDescent="0.3">
      <c r="A11" s="1" t="s">
        <v>20</v>
      </c>
      <c r="B11" s="1" t="s">
        <v>42</v>
      </c>
      <c r="C11" s="1" t="s">
        <v>19748</v>
      </c>
      <c r="D11" s="1" t="s">
        <v>15</v>
      </c>
      <c r="E11" t="s">
        <v>76</v>
      </c>
      <c r="F11" t="s">
        <v>44</v>
      </c>
      <c r="G11" t="s">
        <v>45</v>
      </c>
    </row>
    <row r="12" spans="1:7" x14ac:dyDescent="0.3">
      <c r="A12" s="1" t="s">
        <v>29</v>
      </c>
      <c r="B12" s="1" t="s">
        <v>46</v>
      </c>
      <c r="C12" s="1" t="s">
        <v>19746</v>
      </c>
      <c r="D12" s="1" t="s">
        <v>15</v>
      </c>
      <c r="E12" t="s">
        <v>76</v>
      </c>
      <c r="F12" t="s">
        <v>19718</v>
      </c>
      <c r="G12" t="s">
        <v>47</v>
      </c>
    </row>
    <row r="13" spans="1:7" x14ac:dyDescent="0.3">
      <c r="A13" s="1" t="s">
        <v>29</v>
      </c>
      <c r="B13" s="1" t="s">
        <v>48</v>
      </c>
      <c r="C13" s="1" t="s">
        <v>19749</v>
      </c>
      <c r="D13" s="1" t="s">
        <v>15</v>
      </c>
      <c r="E13" t="s">
        <v>76</v>
      </c>
      <c r="F13" t="s">
        <v>50</v>
      </c>
      <c r="G13" t="s">
        <v>51</v>
      </c>
    </row>
    <row r="14" spans="1:7" x14ac:dyDescent="0.3">
      <c r="A14" s="1" t="s">
        <v>20</v>
      </c>
      <c r="B14" s="1" t="s">
        <v>52</v>
      </c>
      <c r="C14" s="1" t="s">
        <v>19750</v>
      </c>
      <c r="D14" s="1" t="s">
        <v>15</v>
      </c>
      <c r="E14" t="s">
        <v>76</v>
      </c>
      <c r="F14" t="s">
        <v>19718</v>
      </c>
      <c r="G14" t="s">
        <v>19718</v>
      </c>
    </row>
    <row r="15" spans="1:7" x14ac:dyDescent="0.3">
      <c r="A15" s="1" t="s">
        <v>35</v>
      </c>
      <c r="B15" s="1" t="s">
        <v>54</v>
      </c>
      <c r="C15" s="1" t="s">
        <v>19751</v>
      </c>
      <c r="D15" s="1" t="s">
        <v>15</v>
      </c>
      <c r="E15" t="s">
        <v>76</v>
      </c>
      <c r="F15" t="s">
        <v>19718</v>
      </c>
      <c r="G15" t="s">
        <v>56</v>
      </c>
    </row>
    <row r="16" spans="1:7" x14ac:dyDescent="0.3">
      <c r="A16" s="1" t="s">
        <v>20</v>
      </c>
      <c r="B16" s="1" t="s">
        <v>57</v>
      </c>
      <c r="C16" s="1" t="s">
        <v>19752</v>
      </c>
      <c r="D16" s="1" t="s">
        <v>15</v>
      </c>
      <c r="E16" t="s">
        <v>76</v>
      </c>
      <c r="F16" t="s">
        <v>59</v>
      </c>
      <c r="G16" t="s">
        <v>60</v>
      </c>
    </row>
    <row r="17" spans="1:7" x14ac:dyDescent="0.3">
      <c r="A17" s="1" t="s">
        <v>6</v>
      </c>
      <c r="B17" s="1" t="s">
        <v>61</v>
      </c>
      <c r="C17" s="1" t="s">
        <v>19753</v>
      </c>
      <c r="D17" s="1" t="s">
        <v>15</v>
      </c>
      <c r="E17" t="s">
        <v>76</v>
      </c>
      <c r="F17" t="s">
        <v>63</v>
      </c>
      <c r="G17" t="s">
        <v>64</v>
      </c>
    </row>
    <row r="18" spans="1:7" x14ac:dyDescent="0.3">
      <c r="A18" s="1" t="s">
        <v>12</v>
      </c>
      <c r="B18" s="1" t="s">
        <v>65</v>
      </c>
      <c r="C18" s="1" t="s">
        <v>19754</v>
      </c>
      <c r="D18" s="1" t="s">
        <v>15</v>
      </c>
      <c r="E18" t="s">
        <v>76</v>
      </c>
      <c r="F18" t="s">
        <v>19718</v>
      </c>
      <c r="G18" t="s">
        <v>19718</v>
      </c>
    </row>
    <row r="19" spans="1:7" x14ac:dyDescent="0.3">
      <c r="A19" s="1" t="s">
        <v>35</v>
      </c>
      <c r="B19" s="1" t="s">
        <v>67</v>
      </c>
      <c r="C19" s="1" t="s">
        <v>19755</v>
      </c>
      <c r="D19" s="1" t="s">
        <v>15</v>
      </c>
      <c r="E19" t="s">
        <v>24465</v>
      </c>
      <c r="F19" t="s">
        <v>70</v>
      </c>
      <c r="G19" t="s">
        <v>71</v>
      </c>
    </row>
    <row r="20" spans="1:7" x14ac:dyDescent="0.3">
      <c r="A20" s="1" t="s">
        <v>35</v>
      </c>
      <c r="B20" s="1" t="s">
        <v>72</v>
      </c>
      <c r="C20" s="1" t="s">
        <v>19756</v>
      </c>
      <c r="D20" s="1" t="s">
        <v>15</v>
      </c>
      <c r="E20" t="s">
        <v>19758</v>
      </c>
      <c r="F20" t="s">
        <v>19718</v>
      </c>
      <c r="G20" t="s">
        <v>19718</v>
      </c>
    </row>
    <row r="21" spans="1:7" x14ac:dyDescent="0.3">
      <c r="A21" s="1" t="s">
        <v>12</v>
      </c>
      <c r="B21" s="1" t="s">
        <v>74</v>
      </c>
      <c r="C21" s="1" t="s">
        <v>19757</v>
      </c>
      <c r="D21" s="1" t="s">
        <v>15</v>
      </c>
      <c r="E21" t="s">
        <v>76</v>
      </c>
      <c r="F21" t="s">
        <v>77</v>
      </c>
      <c r="G21" t="s">
        <v>78</v>
      </c>
    </row>
    <row r="22" spans="1:7" x14ac:dyDescent="0.3">
      <c r="A22" s="1" t="s">
        <v>12</v>
      </c>
      <c r="B22" s="1" t="s">
        <v>79</v>
      </c>
      <c r="C22" s="1" t="s">
        <v>19758</v>
      </c>
      <c r="D22" s="1" t="s">
        <v>15</v>
      </c>
      <c r="E22" t="s">
        <v>19758</v>
      </c>
      <c r="F22" t="s">
        <v>19718</v>
      </c>
      <c r="G22" t="s">
        <v>19718</v>
      </c>
    </row>
    <row r="23" spans="1:7" x14ac:dyDescent="0.3">
      <c r="A23" s="1" t="s">
        <v>12</v>
      </c>
      <c r="B23" s="1" t="s">
        <v>80</v>
      </c>
      <c r="C23" s="1" t="s">
        <v>19759</v>
      </c>
      <c r="D23" s="1" t="s">
        <v>15</v>
      </c>
      <c r="E23" t="s">
        <v>19758</v>
      </c>
      <c r="F23" t="s">
        <v>19718</v>
      </c>
      <c r="G23" t="s">
        <v>19718</v>
      </c>
    </row>
    <row r="24" spans="1:7" x14ac:dyDescent="0.3">
      <c r="A24" s="1" t="s">
        <v>82</v>
      </c>
      <c r="B24" s="1" t="s">
        <v>83</v>
      </c>
      <c r="C24" s="1" t="s">
        <v>19760</v>
      </c>
      <c r="D24" s="1" t="s">
        <v>15</v>
      </c>
      <c r="E24" t="s">
        <v>24466</v>
      </c>
      <c r="F24" t="s">
        <v>86</v>
      </c>
      <c r="G24" t="s">
        <v>87</v>
      </c>
    </row>
    <row r="25" spans="1:7" x14ac:dyDescent="0.3">
      <c r="A25" s="1" t="s">
        <v>88</v>
      </c>
      <c r="B25" s="1" t="s">
        <v>89</v>
      </c>
      <c r="C25" s="1" t="s">
        <v>19761</v>
      </c>
      <c r="D25" s="1" t="s">
        <v>15</v>
      </c>
      <c r="E25" t="s">
        <v>24467</v>
      </c>
      <c r="F25" t="s">
        <v>92</v>
      </c>
      <c r="G25" t="s">
        <v>93</v>
      </c>
    </row>
    <row r="26" spans="1:7" x14ac:dyDescent="0.3">
      <c r="A26" s="1" t="s">
        <v>12</v>
      </c>
      <c r="B26" s="1" t="s">
        <v>94</v>
      </c>
      <c r="C26" s="1" t="s">
        <v>19762</v>
      </c>
      <c r="D26" s="1" t="s">
        <v>15</v>
      </c>
      <c r="E26" t="s">
        <v>19758</v>
      </c>
      <c r="F26" t="s">
        <v>19718</v>
      </c>
      <c r="G26" t="s">
        <v>96</v>
      </c>
    </row>
    <row r="27" spans="1:7" x14ac:dyDescent="0.3">
      <c r="A27" s="1" t="s">
        <v>12</v>
      </c>
      <c r="B27" s="1" t="s">
        <v>97</v>
      </c>
      <c r="C27" s="1" t="s">
        <v>19763</v>
      </c>
      <c r="D27" s="1" t="s">
        <v>15</v>
      </c>
      <c r="E27" t="s">
        <v>19758</v>
      </c>
      <c r="F27" t="s">
        <v>19718</v>
      </c>
      <c r="G27" t="s">
        <v>99</v>
      </c>
    </row>
    <row r="28" spans="1:7" x14ac:dyDescent="0.3">
      <c r="A28" s="1" t="s">
        <v>29</v>
      </c>
      <c r="B28" s="1" t="s">
        <v>100</v>
      </c>
      <c r="C28" s="1" t="s">
        <v>19764</v>
      </c>
      <c r="D28" s="1" t="s">
        <v>102</v>
      </c>
      <c r="E28" t="s">
        <v>19758</v>
      </c>
      <c r="F28" t="s">
        <v>19718</v>
      </c>
      <c r="G28" t="s">
        <v>103</v>
      </c>
    </row>
    <row r="29" spans="1:7" x14ac:dyDescent="0.3">
      <c r="A29" s="1" t="s">
        <v>20</v>
      </c>
      <c r="B29" s="1" t="s">
        <v>104</v>
      </c>
      <c r="C29" s="1" t="s">
        <v>19765</v>
      </c>
      <c r="D29" s="1" t="s">
        <v>102</v>
      </c>
      <c r="E29" t="s">
        <v>19758</v>
      </c>
      <c r="F29" t="s">
        <v>19718</v>
      </c>
      <c r="G29" t="s">
        <v>106</v>
      </c>
    </row>
    <row r="30" spans="1:7" x14ac:dyDescent="0.3">
      <c r="A30" s="1" t="s">
        <v>35</v>
      </c>
      <c r="B30" s="1" t="s">
        <v>107</v>
      </c>
      <c r="C30" s="1" t="s">
        <v>19758</v>
      </c>
      <c r="D30" s="1" t="s">
        <v>102</v>
      </c>
      <c r="E30" t="s">
        <v>24468</v>
      </c>
      <c r="F30" t="s">
        <v>19718</v>
      </c>
      <c r="G30" t="s">
        <v>109</v>
      </c>
    </row>
    <row r="31" spans="1:7" x14ac:dyDescent="0.3">
      <c r="A31" s="1" t="s">
        <v>35</v>
      </c>
      <c r="B31" s="1" t="s">
        <v>110</v>
      </c>
      <c r="C31" s="1" t="s">
        <v>19758</v>
      </c>
      <c r="D31" s="1" t="s">
        <v>102</v>
      </c>
      <c r="E31" t="s">
        <v>24469</v>
      </c>
      <c r="F31" t="s">
        <v>112</v>
      </c>
      <c r="G31" t="s">
        <v>113</v>
      </c>
    </row>
    <row r="32" spans="1:7" x14ac:dyDescent="0.3">
      <c r="A32" s="1" t="s">
        <v>35</v>
      </c>
      <c r="B32" s="1" t="s">
        <v>114</v>
      </c>
      <c r="C32" s="1" t="s">
        <v>19766</v>
      </c>
      <c r="D32" s="1" t="s">
        <v>102</v>
      </c>
      <c r="E32" t="s">
        <v>24470</v>
      </c>
      <c r="F32" t="s">
        <v>117</v>
      </c>
      <c r="G32" t="s">
        <v>118</v>
      </c>
    </row>
    <row r="33" spans="1:7" x14ac:dyDescent="0.3">
      <c r="A33" s="1" t="s">
        <v>29</v>
      </c>
      <c r="B33" s="1" t="s">
        <v>119</v>
      </c>
      <c r="C33" s="1" t="s">
        <v>19767</v>
      </c>
      <c r="D33" s="1" t="s">
        <v>102</v>
      </c>
      <c r="E33" t="s">
        <v>178</v>
      </c>
      <c r="F33" t="s">
        <v>19718</v>
      </c>
      <c r="G33" t="s">
        <v>19718</v>
      </c>
    </row>
    <row r="34" spans="1:7" x14ac:dyDescent="0.3">
      <c r="A34" s="1" t="s">
        <v>6</v>
      </c>
      <c r="B34" s="1" t="s">
        <v>121</v>
      </c>
      <c r="C34" s="1" t="s">
        <v>19758</v>
      </c>
      <c r="D34" s="1" t="s">
        <v>102</v>
      </c>
      <c r="E34" t="s">
        <v>178</v>
      </c>
      <c r="F34" t="s">
        <v>19718</v>
      </c>
      <c r="G34" t="s">
        <v>122</v>
      </c>
    </row>
    <row r="35" spans="1:7" x14ac:dyDescent="0.3">
      <c r="A35" s="1" t="s">
        <v>35</v>
      </c>
      <c r="B35" s="1" t="s">
        <v>123</v>
      </c>
      <c r="C35" s="1" t="s">
        <v>19758</v>
      </c>
      <c r="D35" s="1" t="s">
        <v>102</v>
      </c>
      <c r="E35" t="s">
        <v>24471</v>
      </c>
      <c r="F35" t="s">
        <v>125</v>
      </c>
      <c r="G35" t="s">
        <v>126</v>
      </c>
    </row>
    <row r="36" spans="1:7" x14ac:dyDescent="0.3">
      <c r="A36" s="1" t="s">
        <v>6</v>
      </c>
      <c r="B36" s="1" t="s">
        <v>127</v>
      </c>
      <c r="C36" s="1" t="s">
        <v>19768</v>
      </c>
      <c r="D36" s="1" t="s">
        <v>102</v>
      </c>
      <c r="E36" t="s">
        <v>178</v>
      </c>
      <c r="F36" t="s">
        <v>19718</v>
      </c>
      <c r="G36" t="s">
        <v>129</v>
      </c>
    </row>
    <row r="37" spans="1:7" x14ac:dyDescent="0.3">
      <c r="A37" s="1" t="s">
        <v>6</v>
      </c>
      <c r="B37" s="1" t="s">
        <v>130</v>
      </c>
      <c r="C37" s="1" t="s">
        <v>19769</v>
      </c>
      <c r="D37" s="1" t="s">
        <v>102</v>
      </c>
      <c r="E37" t="s">
        <v>178</v>
      </c>
      <c r="F37" t="s">
        <v>132</v>
      </c>
      <c r="G37" t="s">
        <v>133</v>
      </c>
    </row>
    <row r="38" spans="1:7" x14ac:dyDescent="0.3">
      <c r="A38" s="1" t="s">
        <v>29</v>
      </c>
      <c r="B38" s="1" t="s">
        <v>134</v>
      </c>
      <c r="C38" s="1" t="s">
        <v>19770</v>
      </c>
      <c r="D38" s="1" t="s">
        <v>102</v>
      </c>
      <c r="E38" t="s">
        <v>178</v>
      </c>
      <c r="F38" t="s">
        <v>19718</v>
      </c>
      <c r="G38" t="s">
        <v>136</v>
      </c>
    </row>
    <row r="39" spans="1:7" x14ac:dyDescent="0.3">
      <c r="A39" s="1" t="s">
        <v>88</v>
      </c>
      <c r="B39" s="1" t="s">
        <v>137</v>
      </c>
      <c r="C39" s="1" t="s">
        <v>19758</v>
      </c>
      <c r="D39" s="1" t="s">
        <v>102</v>
      </c>
      <c r="E39" t="s">
        <v>178</v>
      </c>
      <c r="F39" t="s">
        <v>19718</v>
      </c>
      <c r="G39" t="s">
        <v>19718</v>
      </c>
    </row>
    <row r="40" spans="1:7" x14ac:dyDescent="0.3">
      <c r="A40" s="1" t="s">
        <v>82</v>
      </c>
      <c r="B40" s="1" t="s">
        <v>138</v>
      </c>
      <c r="C40" s="1" t="s">
        <v>19771</v>
      </c>
      <c r="D40" s="1" t="s">
        <v>102</v>
      </c>
      <c r="E40" t="s">
        <v>19758</v>
      </c>
      <c r="F40" t="s">
        <v>19718</v>
      </c>
      <c r="G40" t="s">
        <v>103</v>
      </c>
    </row>
    <row r="41" spans="1:7" x14ac:dyDescent="0.3">
      <c r="A41" s="1" t="s">
        <v>35</v>
      </c>
      <c r="B41" s="1" t="s">
        <v>140</v>
      </c>
      <c r="C41" s="1" t="s">
        <v>19772</v>
      </c>
      <c r="D41" s="1" t="s">
        <v>102</v>
      </c>
      <c r="E41" t="s">
        <v>24472</v>
      </c>
      <c r="F41" t="s">
        <v>143</v>
      </c>
      <c r="G41" t="s">
        <v>144</v>
      </c>
    </row>
    <row r="42" spans="1:7" x14ac:dyDescent="0.3">
      <c r="A42" s="1" t="s">
        <v>82</v>
      </c>
      <c r="B42" s="1" t="s">
        <v>145</v>
      </c>
      <c r="C42" s="1" t="s">
        <v>19758</v>
      </c>
      <c r="D42" s="1" t="s">
        <v>102</v>
      </c>
      <c r="E42" t="s">
        <v>178</v>
      </c>
      <c r="F42" t="s">
        <v>146</v>
      </c>
      <c r="G42" t="s">
        <v>147</v>
      </c>
    </row>
    <row r="43" spans="1:7" x14ac:dyDescent="0.3">
      <c r="A43" s="1" t="s">
        <v>82</v>
      </c>
      <c r="B43" s="1" t="s">
        <v>148</v>
      </c>
      <c r="C43" s="1" t="s">
        <v>19773</v>
      </c>
      <c r="D43" s="1" t="s">
        <v>102</v>
      </c>
      <c r="E43" t="s">
        <v>178</v>
      </c>
      <c r="F43" t="s">
        <v>146</v>
      </c>
      <c r="G43" t="s">
        <v>147</v>
      </c>
    </row>
    <row r="44" spans="1:7" x14ac:dyDescent="0.3">
      <c r="A44" s="1" t="s">
        <v>82</v>
      </c>
      <c r="B44" s="1" t="s">
        <v>150</v>
      </c>
      <c r="C44" s="1" t="s">
        <v>19774</v>
      </c>
      <c r="D44" s="1" t="s">
        <v>102</v>
      </c>
      <c r="E44" t="s">
        <v>178</v>
      </c>
      <c r="F44" t="s">
        <v>146</v>
      </c>
      <c r="G44" t="s">
        <v>147</v>
      </c>
    </row>
    <row r="45" spans="1:7" x14ac:dyDescent="0.3">
      <c r="A45" s="1" t="s">
        <v>6</v>
      </c>
      <c r="B45" s="1" t="s">
        <v>152</v>
      </c>
      <c r="C45" s="1" t="s">
        <v>19775</v>
      </c>
      <c r="D45" s="1" t="s">
        <v>102</v>
      </c>
      <c r="E45" t="s">
        <v>178</v>
      </c>
      <c r="F45" t="s">
        <v>154</v>
      </c>
      <c r="G45" t="s">
        <v>155</v>
      </c>
    </row>
    <row r="46" spans="1:7" x14ac:dyDescent="0.3">
      <c r="A46" s="1" t="s">
        <v>35</v>
      </c>
      <c r="B46" s="1" t="s">
        <v>156</v>
      </c>
      <c r="C46" s="1" t="s">
        <v>8378</v>
      </c>
      <c r="D46" s="1" t="s">
        <v>102</v>
      </c>
      <c r="E46" t="s">
        <v>178</v>
      </c>
      <c r="F46" t="s">
        <v>19718</v>
      </c>
      <c r="G46" t="s">
        <v>19718</v>
      </c>
    </row>
    <row r="47" spans="1:7" x14ac:dyDescent="0.3">
      <c r="A47" s="1" t="s">
        <v>6</v>
      </c>
      <c r="B47" s="1" t="s">
        <v>158</v>
      </c>
      <c r="C47" s="1" t="s">
        <v>19776</v>
      </c>
      <c r="D47" s="1" t="s">
        <v>102</v>
      </c>
      <c r="E47" t="s">
        <v>178</v>
      </c>
      <c r="F47" t="s">
        <v>19718</v>
      </c>
      <c r="G47" t="s">
        <v>160</v>
      </c>
    </row>
    <row r="48" spans="1:7" x14ac:dyDescent="0.3">
      <c r="A48" s="1" t="s">
        <v>20</v>
      </c>
      <c r="B48" s="1" t="s">
        <v>161</v>
      </c>
      <c r="C48" s="1" t="s">
        <v>19777</v>
      </c>
      <c r="D48" s="1" t="s">
        <v>102</v>
      </c>
      <c r="E48" t="s">
        <v>178</v>
      </c>
      <c r="F48" t="s">
        <v>163</v>
      </c>
      <c r="G48" t="s">
        <v>164</v>
      </c>
    </row>
    <row r="49" spans="1:7" x14ac:dyDescent="0.3">
      <c r="A49" s="1" t="s">
        <v>6</v>
      </c>
      <c r="B49" s="1" t="s">
        <v>165</v>
      </c>
      <c r="C49" s="1" t="s">
        <v>19778</v>
      </c>
      <c r="D49" s="1" t="s">
        <v>102</v>
      </c>
      <c r="E49" t="s">
        <v>178</v>
      </c>
      <c r="F49" t="s">
        <v>19718</v>
      </c>
      <c r="G49" t="s">
        <v>160</v>
      </c>
    </row>
    <row r="50" spans="1:7" x14ac:dyDescent="0.3">
      <c r="A50" s="1" t="s">
        <v>35</v>
      </c>
      <c r="B50" s="1" t="s">
        <v>167</v>
      </c>
      <c r="C50" s="1" t="s">
        <v>19779</v>
      </c>
      <c r="D50" s="1" t="s">
        <v>102</v>
      </c>
      <c r="E50" t="s">
        <v>178</v>
      </c>
      <c r="F50" t="s">
        <v>19718</v>
      </c>
      <c r="G50" t="s">
        <v>160</v>
      </c>
    </row>
    <row r="51" spans="1:7" x14ac:dyDescent="0.3">
      <c r="A51" s="1" t="s">
        <v>35</v>
      </c>
      <c r="B51" s="1" t="s">
        <v>169</v>
      </c>
      <c r="C51" s="1" t="s">
        <v>19780</v>
      </c>
      <c r="D51" s="1" t="s">
        <v>102</v>
      </c>
      <c r="E51" t="s">
        <v>178</v>
      </c>
      <c r="F51" t="s">
        <v>19718</v>
      </c>
      <c r="G51" t="s">
        <v>171</v>
      </c>
    </row>
    <row r="52" spans="1:7" x14ac:dyDescent="0.3">
      <c r="A52" s="1" t="s">
        <v>35</v>
      </c>
      <c r="B52" s="1" t="s">
        <v>172</v>
      </c>
      <c r="C52" s="1" t="s">
        <v>19781</v>
      </c>
      <c r="D52" s="1" t="s">
        <v>102</v>
      </c>
      <c r="E52" t="s">
        <v>178</v>
      </c>
      <c r="F52" t="s">
        <v>174</v>
      </c>
      <c r="G52" t="s">
        <v>175</v>
      </c>
    </row>
    <row r="53" spans="1:7" x14ac:dyDescent="0.3">
      <c r="A53" s="1" t="s">
        <v>35</v>
      </c>
      <c r="B53" s="1" t="s">
        <v>176</v>
      </c>
      <c r="C53" s="1" t="s">
        <v>19782</v>
      </c>
      <c r="D53" s="1" t="s">
        <v>102</v>
      </c>
      <c r="E53" t="s">
        <v>178</v>
      </c>
      <c r="F53" t="s">
        <v>179</v>
      </c>
      <c r="G53" t="s">
        <v>180</v>
      </c>
    </row>
    <row r="54" spans="1:7" x14ac:dyDescent="0.3">
      <c r="A54" s="1" t="s">
        <v>35</v>
      </c>
      <c r="B54" s="1" t="s">
        <v>181</v>
      </c>
      <c r="C54" s="1" t="s">
        <v>19783</v>
      </c>
      <c r="D54" s="1" t="s">
        <v>102</v>
      </c>
      <c r="E54" t="s">
        <v>24473</v>
      </c>
      <c r="F54" t="s">
        <v>19718</v>
      </c>
      <c r="G54" t="s">
        <v>160</v>
      </c>
    </row>
    <row r="55" spans="1:7" x14ac:dyDescent="0.3">
      <c r="A55" s="1" t="s">
        <v>35</v>
      </c>
      <c r="B55" s="1" t="s">
        <v>184</v>
      </c>
      <c r="C55" s="1" t="s">
        <v>19758</v>
      </c>
      <c r="D55" s="1" t="s">
        <v>102</v>
      </c>
      <c r="E55" t="s">
        <v>178</v>
      </c>
      <c r="F55" t="s">
        <v>19718</v>
      </c>
      <c r="G55" t="s">
        <v>185</v>
      </c>
    </row>
    <row r="56" spans="1:7" x14ac:dyDescent="0.3">
      <c r="A56" s="1" t="s">
        <v>186</v>
      </c>
      <c r="B56" s="1" t="s">
        <v>187</v>
      </c>
      <c r="C56" s="1" t="s">
        <v>19784</v>
      </c>
      <c r="D56" s="1" t="s">
        <v>102</v>
      </c>
      <c r="E56" t="s">
        <v>178</v>
      </c>
      <c r="F56" t="s">
        <v>19718</v>
      </c>
      <c r="G56" t="s">
        <v>189</v>
      </c>
    </row>
    <row r="57" spans="1:7" x14ac:dyDescent="0.3">
      <c r="A57" s="1" t="s">
        <v>190</v>
      </c>
      <c r="B57" s="1" t="s">
        <v>191</v>
      </c>
      <c r="C57" s="1" t="s">
        <v>19785</v>
      </c>
      <c r="D57" s="1" t="s">
        <v>102</v>
      </c>
      <c r="E57" t="s">
        <v>24474</v>
      </c>
      <c r="F57" t="s">
        <v>19718</v>
      </c>
      <c r="G57" t="s">
        <v>19718</v>
      </c>
    </row>
    <row r="58" spans="1:7" x14ac:dyDescent="0.3">
      <c r="A58" s="1" t="s">
        <v>29</v>
      </c>
      <c r="B58" s="1" t="s">
        <v>194</v>
      </c>
      <c r="C58" s="1" t="s">
        <v>19786</v>
      </c>
      <c r="D58" s="1" t="s">
        <v>102</v>
      </c>
      <c r="E58" t="s">
        <v>178</v>
      </c>
      <c r="F58" t="s">
        <v>19718</v>
      </c>
      <c r="G58" t="s">
        <v>196</v>
      </c>
    </row>
    <row r="59" spans="1:7" x14ac:dyDescent="0.3">
      <c r="A59" s="1" t="s">
        <v>82</v>
      </c>
      <c r="B59" s="1" t="s">
        <v>197</v>
      </c>
      <c r="C59" s="1" t="s">
        <v>198</v>
      </c>
      <c r="D59" s="1" t="s">
        <v>199</v>
      </c>
      <c r="E59" t="s">
        <v>24475</v>
      </c>
      <c r="F59" t="s">
        <v>19718</v>
      </c>
      <c r="G59" t="s">
        <v>200</v>
      </c>
    </row>
    <row r="60" spans="1:7" x14ac:dyDescent="0.3">
      <c r="A60" s="1" t="s">
        <v>82</v>
      </c>
      <c r="B60" s="1" t="s">
        <v>201</v>
      </c>
      <c r="C60" s="1" t="s">
        <v>202</v>
      </c>
      <c r="D60" s="1" t="s">
        <v>199</v>
      </c>
      <c r="E60" t="s">
        <v>24475</v>
      </c>
      <c r="F60" t="s">
        <v>19718</v>
      </c>
      <c r="G60" t="s">
        <v>200</v>
      </c>
    </row>
    <row r="61" spans="1:7" x14ac:dyDescent="0.3">
      <c r="A61" s="1" t="s">
        <v>29</v>
      </c>
      <c r="B61" s="1" t="s">
        <v>203</v>
      </c>
      <c r="C61" s="1" t="s">
        <v>204</v>
      </c>
      <c r="D61" s="1" t="s">
        <v>199</v>
      </c>
      <c r="E61" t="s">
        <v>24476</v>
      </c>
      <c r="F61" t="s">
        <v>19718</v>
      </c>
      <c r="G61" t="s">
        <v>206</v>
      </c>
    </row>
    <row r="62" spans="1:7" x14ac:dyDescent="0.3">
      <c r="A62" s="1" t="s">
        <v>20</v>
      </c>
      <c r="B62" s="1" t="s">
        <v>207</v>
      </c>
      <c r="C62" s="1" t="s">
        <v>19787</v>
      </c>
      <c r="D62" s="1" t="s">
        <v>199</v>
      </c>
      <c r="E62" t="s">
        <v>24475</v>
      </c>
      <c r="F62" t="s">
        <v>209</v>
      </c>
      <c r="G62" t="s">
        <v>210</v>
      </c>
    </row>
    <row r="63" spans="1:7" x14ac:dyDescent="0.3">
      <c r="A63" s="1" t="s">
        <v>20</v>
      </c>
      <c r="B63" s="1" t="s">
        <v>211</v>
      </c>
      <c r="C63" s="1" t="s">
        <v>19788</v>
      </c>
      <c r="D63" s="1" t="s">
        <v>199</v>
      </c>
      <c r="E63" t="s">
        <v>24477</v>
      </c>
      <c r="F63" t="s">
        <v>214</v>
      </c>
      <c r="G63" t="s">
        <v>215</v>
      </c>
    </row>
    <row r="64" spans="1:7" x14ac:dyDescent="0.3">
      <c r="A64" s="1" t="s">
        <v>6</v>
      </c>
      <c r="B64" s="1" t="s">
        <v>216</v>
      </c>
      <c r="C64" s="1" t="s">
        <v>19789</v>
      </c>
      <c r="D64" s="1" t="s">
        <v>199</v>
      </c>
      <c r="E64" t="s">
        <v>24475</v>
      </c>
      <c r="F64" t="s">
        <v>218</v>
      </c>
      <c r="G64" t="s">
        <v>219</v>
      </c>
    </row>
    <row r="65" spans="1:7" x14ac:dyDescent="0.3">
      <c r="A65" s="1" t="s">
        <v>29</v>
      </c>
      <c r="B65" s="1" t="s">
        <v>220</v>
      </c>
      <c r="C65" s="1" t="s">
        <v>19790</v>
      </c>
      <c r="D65" s="1" t="s">
        <v>199</v>
      </c>
      <c r="E65" t="s">
        <v>24478</v>
      </c>
      <c r="F65" t="s">
        <v>223</v>
      </c>
      <c r="G65" t="s">
        <v>224</v>
      </c>
    </row>
    <row r="66" spans="1:7" x14ac:dyDescent="0.3">
      <c r="A66" s="1" t="s">
        <v>12</v>
      </c>
      <c r="B66" s="1" t="s">
        <v>225</v>
      </c>
      <c r="C66" s="1" t="s">
        <v>19791</v>
      </c>
      <c r="D66" s="1" t="s">
        <v>227</v>
      </c>
      <c r="E66" t="s">
        <v>24479</v>
      </c>
      <c r="F66" t="s">
        <v>229</v>
      </c>
      <c r="G66" t="s">
        <v>230</v>
      </c>
    </row>
    <row r="67" spans="1:7" x14ac:dyDescent="0.3">
      <c r="A67" s="1" t="s">
        <v>82</v>
      </c>
      <c r="B67" s="1" t="s">
        <v>231</v>
      </c>
      <c r="C67" s="1" t="s">
        <v>19792</v>
      </c>
      <c r="D67" s="1" t="s">
        <v>227</v>
      </c>
      <c r="E67" t="s">
        <v>19758</v>
      </c>
      <c r="F67" t="s">
        <v>233</v>
      </c>
      <c r="G67" t="s">
        <v>234</v>
      </c>
    </row>
    <row r="68" spans="1:7" x14ac:dyDescent="0.3">
      <c r="A68" s="1" t="s">
        <v>82</v>
      </c>
      <c r="B68" s="1" t="s">
        <v>235</v>
      </c>
      <c r="C68" s="1" t="s">
        <v>19793</v>
      </c>
      <c r="D68" s="1" t="s">
        <v>227</v>
      </c>
      <c r="E68" t="s">
        <v>19758</v>
      </c>
      <c r="F68" t="s">
        <v>19718</v>
      </c>
      <c r="G68" t="s">
        <v>237</v>
      </c>
    </row>
    <row r="69" spans="1:7" x14ac:dyDescent="0.3">
      <c r="A69" s="1" t="s">
        <v>12</v>
      </c>
      <c r="B69" s="1" t="s">
        <v>238</v>
      </c>
      <c r="C69" s="1" t="s">
        <v>19794</v>
      </c>
      <c r="D69" s="1" t="s">
        <v>227</v>
      </c>
      <c r="E69" t="s">
        <v>19758</v>
      </c>
      <c r="F69" t="s">
        <v>19718</v>
      </c>
      <c r="G69" t="s">
        <v>240</v>
      </c>
    </row>
    <row r="70" spans="1:7" x14ac:dyDescent="0.3">
      <c r="A70" s="1" t="s">
        <v>35</v>
      </c>
      <c r="B70" s="1" t="s">
        <v>241</v>
      </c>
      <c r="C70" s="1" t="s">
        <v>19795</v>
      </c>
      <c r="D70" s="1" t="s">
        <v>227</v>
      </c>
      <c r="E70" t="s">
        <v>24480</v>
      </c>
      <c r="F70" t="s">
        <v>244</v>
      </c>
      <c r="G70" t="s">
        <v>245</v>
      </c>
    </row>
    <row r="71" spans="1:7" x14ac:dyDescent="0.3">
      <c r="A71" s="1" t="s">
        <v>35</v>
      </c>
      <c r="B71" s="1" t="s">
        <v>246</v>
      </c>
      <c r="C71" s="1" t="s">
        <v>19796</v>
      </c>
      <c r="D71" s="1" t="s">
        <v>227</v>
      </c>
      <c r="E71" t="s">
        <v>19758</v>
      </c>
      <c r="F71" t="s">
        <v>248</v>
      </c>
      <c r="G71" t="s">
        <v>249</v>
      </c>
    </row>
    <row r="72" spans="1:7" x14ac:dyDescent="0.3">
      <c r="A72" s="1" t="s">
        <v>6</v>
      </c>
      <c r="B72" s="1" t="s">
        <v>250</v>
      </c>
      <c r="C72" s="1" t="s">
        <v>19797</v>
      </c>
      <c r="D72" s="1" t="s">
        <v>227</v>
      </c>
      <c r="E72" t="s">
        <v>24481</v>
      </c>
      <c r="F72" t="s">
        <v>252</v>
      </c>
      <c r="G72" t="s">
        <v>253</v>
      </c>
    </row>
    <row r="73" spans="1:7" x14ac:dyDescent="0.3">
      <c r="A73" s="1" t="s">
        <v>88</v>
      </c>
      <c r="B73" s="1" t="s">
        <v>137</v>
      </c>
      <c r="C73" s="1" t="s">
        <v>19758</v>
      </c>
      <c r="D73" s="1" t="s">
        <v>227</v>
      </c>
      <c r="E73" t="s">
        <v>19758</v>
      </c>
      <c r="F73" t="s">
        <v>19718</v>
      </c>
      <c r="G73" t="s">
        <v>19718</v>
      </c>
    </row>
    <row r="74" spans="1:7" x14ac:dyDescent="0.3">
      <c r="A74" s="1" t="s">
        <v>35</v>
      </c>
      <c r="B74" s="1" t="s">
        <v>254</v>
      </c>
      <c r="C74" s="1" t="s">
        <v>19798</v>
      </c>
      <c r="D74" s="1" t="s">
        <v>256</v>
      </c>
      <c r="E74" t="s">
        <v>19758</v>
      </c>
      <c r="F74" t="s">
        <v>19718</v>
      </c>
      <c r="G74" t="s">
        <v>257</v>
      </c>
    </row>
    <row r="75" spans="1:7" x14ac:dyDescent="0.3">
      <c r="A75" s="1" t="s">
        <v>12</v>
      </c>
      <c r="B75" s="1" t="s">
        <v>258</v>
      </c>
      <c r="C75" s="1" t="s">
        <v>19799</v>
      </c>
      <c r="D75" s="1" t="s">
        <v>256</v>
      </c>
      <c r="E75" t="s">
        <v>19758</v>
      </c>
      <c r="F75" t="s">
        <v>19718</v>
      </c>
      <c r="G75" t="s">
        <v>260</v>
      </c>
    </row>
    <row r="76" spans="1:7" x14ac:dyDescent="0.3">
      <c r="A76" s="1" t="s">
        <v>12</v>
      </c>
      <c r="B76" s="1" t="s">
        <v>261</v>
      </c>
      <c r="C76" s="1" t="s">
        <v>19800</v>
      </c>
      <c r="D76" s="1" t="s">
        <v>256</v>
      </c>
      <c r="E76" t="s">
        <v>19758</v>
      </c>
      <c r="F76" t="s">
        <v>19718</v>
      </c>
      <c r="G76" t="s">
        <v>263</v>
      </c>
    </row>
    <row r="77" spans="1:7" x14ac:dyDescent="0.3">
      <c r="A77" s="1" t="s">
        <v>20</v>
      </c>
      <c r="B77" s="1" t="s">
        <v>264</v>
      </c>
      <c r="C77" s="1" t="s">
        <v>19801</v>
      </c>
      <c r="D77" s="1" t="s">
        <v>266</v>
      </c>
      <c r="E77" t="s">
        <v>24482</v>
      </c>
      <c r="F77" t="s">
        <v>19718</v>
      </c>
      <c r="G77" t="s">
        <v>267</v>
      </c>
    </row>
    <row r="78" spans="1:7" x14ac:dyDescent="0.3">
      <c r="A78" s="1" t="s">
        <v>29</v>
      </c>
      <c r="B78" s="1" t="s">
        <v>268</v>
      </c>
      <c r="C78" s="1" t="s">
        <v>19802</v>
      </c>
      <c r="D78" s="1" t="s">
        <v>266</v>
      </c>
      <c r="E78" t="s">
        <v>19758</v>
      </c>
      <c r="F78" t="s">
        <v>270</v>
      </c>
      <c r="G78" t="s">
        <v>271</v>
      </c>
    </row>
    <row r="79" spans="1:7" x14ac:dyDescent="0.3">
      <c r="A79" s="1" t="s">
        <v>29</v>
      </c>
      <c r="B79" s="1" t="s">
        <v>272</v>
      </c>
      <c r="C79" s="1" t="s">
        <v>19803</v>
      </c>
      <c r="D79" s="1" t="s">
        <v>266</v>
      </c>
      <c r="E79" t="s">
        <v>24483</v>
      </c>
      <c r="F79" t="s">
        <v>275</v>
      </c>
      <c r="G79" t="s">
        <v>276</v>
      </c>
    </row>
    <row r="80" spans="1:7" x14ac:dyDescent="0.3">
      <c r="A80" s="1" t="s">
        <v>35</v>
      </c>
      <c r="B80" s="1" t="s">
        <v>277</v>
      </c>
      <c r="C80" s="1" t="s">
        <v>19804</v>
      </c>
      <c r="D80" s="1" t="s">
        <v>266</v>
      </c>
      <c r="E80" t="s">
        <v>24482</v>
      </c>
      <c r="F80" t="s">
        <v>19718</v>
      </c>
      <c r="G80" t="s">
        <v>19718</v>
      </c>
    </row>
    <row r="81" spans="1:7" x14ac:dyDescent="0.3">
      <c r="A81" s="1" t="s">
        <v>20</v>
      </c>
      <c r="B81" s="1" t="s">
        <v>279</v>
      </c>
      <c r="C81" s="1" t="s">
        <v>19805</v>
      </c>
      <c r="D81" s="1" t="s">
        <v>266</v>
      </c>
      <c r="E81" t="s">
        <v>24483</v>
      </c>
      <c r="F81" t="s">
        <v>19718</v>
      </c>
      <c r="G81" t="s">
        <v>281</v>
      </c>
    </row>
    <row r="82" spans="1:7" x14ac:dyDescent="0.3">
      <c r="A82" s="1" t="s">
        <v>82</v>
      </c>
      <c r="B82" s="1" t="s">
        <v>282</v>
      </c>
      <c r="C82" s="1" t="s">
        <v>19758</v>
      </c>
      <c r="D82" s="1" t="s">
        <v>266</v>
      </c>
      <c r="E82" t="s">
        <v>24484</v>
      </c>
      <c r="F82" t="s">
        <v>19718</v>
      </c>
      <c r="G82" t="s">
        <v>284</v>
      </c>
    </row>
    <row r="83" spans="1:7" x14ac:dyDescent="0.3">
      <c r="A83" s="1" t="s">
        <v>88</v>
      </c>
      <c r="B83" s="1" t="s">
        <v>137</v>
      </c>
      <c r="C83" s="1" t="s">
        <v>19758</v>
      </c>
      <c r="D83" s="1" t="s">
        <v>266</v>
      </c>
      <c r="E83" t="s">
        <v>24485</v>
      </c>
      <c r="F83" t="s">
        <v>19718</v>
      </c>
      <c r="G83" t="s">
        <v>19718</v>
      </c>
    </row>
    <row r="84" spans="1:7" x14ac:dyDescent="0.3">
      <c r="A84" s="1" t="s">
        <v>35</v>
      </c>
      <c r="B84" s="1" t="s">
        <v>286</v>
      </c>
      <c r="C84" s="1" t="s">
        <v>19806</v>
      </c>
      <c r="D84" s="1" t="s">
        <v>266</v>
      </c>
      <c r="E84" t="s">
        <v>24486</v>
      </c>
      <c r="F84" t="s">
        <v>19718</v>
      </c>
      <c r="G84" t="s">
        <v>19718</v>
      </c>
    </row>
    <row r="85" spans="1:7" x14ac:dyDescent="0.3">
      <c r="A85" s="1" t="s">
        <v>29</v>
      </c>
      <c r="B85" s="1" t="s">
        <v>289</v>
      </c>
      <c r="C85" s="1" t="s">
        <v>19807</v>
      </c>
      <c r="D85" s="1" t="s">
        <v>266</v>
      </c>
      <c r="E85" t="s">
        <v>24482</v>
      </c>
      <c r="F85" t="s">
        <v>19718</v>
      </c>
      <c r="G85" t="s">
        <v>291</v>
      </c>
    </row>
    <row r="86" spans="1:7" x14ac:dyDescent="0.3">
      <c r="A86" s="1" t="s">
        <v>35</v>
      </c>
      <c r="B86" s="1" t="s">
        <v>292</v>
      </c>
      <c r="C86" s="1" t="s">
        <v>19758</v>
      </c>
      <c r="D86" s="1" t="s">
        <v>266</v>
      </c>
      <c r="E86" t="s">
        <v>293</v>
      </c>
      <c r="F86" t="s">
        <v>294</v>
      </c>
      <c r="G86" t="s">
        <v>295</v>
      </c>
    </row>
    <row r="87" spans="1:7" x14ac:dyDescent="0.3">
      <c r="A87" s="1" t="s">
        <v>20</v>
      </c>
      <c r="B87" s="1" t="s">
        <v>296</v>
      </c>
      <c r="C87" s="1" t="s">
        <v>19808</v>
      </c>
      <c r="D87" s="1" t="s">
        <v>266</v>
      </c>
      <c r="E87" t="s">
        <v>24482</v>
      </c>
      <c r="F87" t="s">
        <v>298</v>
      </c>
      <c r="G87" t="s">
        <v>299</v>
      </c>
    </row>
    <row r="88" spans="1:7" x14ac:dyDescent="0.3">
      <c r="A88" s="1" t="s">
        <v>300</v>
      </c>
      <c r="B88" s="1" t="s">
        <v>301</v>
      </c>
      <c r="C88" s="1" t="s">
        <v>19809</v>
      </c>
      <c r="D88" s="1" t="s">
        <v>266</v>
      </c>
      <c r="E88" t="s">
        <v>24482</v>
      </c>
      <c r="F88" t="s">
        <v>19718</v>
      </c>
      <c r="G88" t="s">
        <v>303</v>
      </c>
    </row>
    <row r="89" spans="1:7" x14ac:dyDescent="0.3">
      <c r="A89" s="1" t="s">
        <v>186</v>
      </c>
      <c r="B89" s="1" t="s">
        <v>304</v>
      </c>
      <c r="C89" s="1" t="s">
        <v>19810</v>
      </c>
      <c r="D89" s="1" t="s">
        <v>266</v>
      </c>
      <c r="E89" t="s">
        <v>24483</v>
      </c>
      <c r="F89" t="s">
        <v>19718</v>
      </c>
      <c r="G89" t="s">
        <v>306</v>
      </c>
    </row>
    <row r="90" spans="1:7" x14ac:dyDescent="0.3">
      <c r="A90" s="1" t="s">
        <v>35</v>
      </c>
      <c r="B90" s="1" t="s">
        <v>307</v>
      </c>
      <c r="C90" s="1" t="s">
        <v>19811</v>
      </c>
      <c r="D90" s="1" t="s">
        <v>266</v>
      </c>
      <c r="E90" t="s">
        <v>24482</v>
      </c>
      <c r="F90" t="s">
        <v>19718</v>
      </c>
      <c r="G90" t="s">
        <v>309</v>
      </c>
    </row>
    <row r="91" spans="1:7" x14ac:dyDescent="0.3">
      <c r="A91" s="1" t="s">
        <v>35</v>
      </c>
      <c r="B91" s="1" t="s">
        <v>310</v>
      </c>
      <c r="C91" s="1" t="s">
        <v>19758</v>
      </c>
      <c r="D91" s="1" t="s">
        <v>266</v>
      </c>
      <c r="E91" t="s">
        <v>24487</v>
      </c>
      <c r="F91" t="s">
        <v>312</v>
      </c>
      <c r="G91" t="s">
        <v>313</v>
      </c>
    </row>
    <row r="92" spans="1:7" x14ac:dyDescent="0.3">
      <c r="A92" s="1" t="s">
        <v>12</v>
      </c>
      <c r="B92" s="1" t="s">
        <v>314</v>
      </c>
      <c r="C92" s="1" t="s">
        <v>19812</v>
      </c>
      <c r="D92" s="1" t="s">
        <v>316</v>
      </c>
      <c r="E92" t="s">
        <v>19758</v>
      </c>
      <c r="F92" t="s">
        <v>19718</v>
      </c>
      <c r="G92" t="s">
        <v>19718</v>
      </c>
    </row>
    <row r="93" spans="1:7" x14ac:dyDescent="0.3">
      <c r="A93" s="1" t="s">
        <v>12</v>
      </c>
      <c r="B93" s="1" t="s">
        <v>317</v>
      </c>
      <c r="C93" s="1" t="s">
        <v>19813</v>
      </c>
      <c r="D93" s="1" t="s">
        <v>316</v>
      </c>
      <c r="E93" t="s">
        <v>19758</v>
      </c>
      <c r="F93" t="s">
        <v>19718</v>
      </c>
      <c r="G93" t="s">
        <v>319</v>
      </c>
    </row>
    <row r="94" spans="1:7" x14ac:dyDescent="0.3">
      <c r="A94" s="1" t="s">
        <v>12</v>
      </c>
      <c r="B94" s="1" t="s">
        <v>320</v>
      </c>
      <c r="C94" s="1" t="s">
        <v>19814</v>
      </c>
      <c r="D94" s="1" t="s">
        <v>316</v>
      </c>
      <c r="E94" t="s">
        <v>24488</v>
      </c>
      <c r="F94" t="s">
        <v>19718</v>
      </c>
      <c r="G94" t="s">
        <v>19718</v>
      </c>
    </row>
    <row r="95" spans="1:7" x14ac:dyDescent="0.3">
      <c r="A95" s="1" t="s">
        <v>29</v>
      </c>
      <c r="B95" s="1" t="s">
        <v>323</v>
      </c>
      <c r="C95" s="1" t="s">
        <v>19815</v>
      </c>
      <c r="D95" s="1" t="s">
        <v>316</v>
      </c>
      <c r="E95" t="s">
        <v>19758</v>
      </c>
      <c r="F95" t="s">
        <v>325</v>
      </c>
      <c r="G95" t="s">
        <v>326</v>
      </c>
    </row>
    <row r="96" spans="1:7" x14ac:dyDescent="0.3">
      <c r="A96" s="1" t="s">
        <v>6</v>
      </c>
      <c r="B96" s="1" t="s">
        <v>327</v>
      </c>
      <c r="C96" s="1" t="s">
        <v>19816</v>
      </c>
      <c r="D96" s="1" t="s">
        <v>316</v>
      </c>
      <c r="E96" t="s">
        <v>329</v>
      </c>
      <c r="F96" t="s">
        <v>330</v>
      </c>
      <c r="G96" t="s">
        <v>331</v>
      </c>
    </row>
    <row r="97" spans="1:7" x14ac:dyDescent="0.3">
      <c r="A97" s="1" t="s">
        <v>29</v>
      </c>
      <c r="B97" s="1" t="s">
        <v>332</v>
      </c>
      <c r="C97" s="1" t="s">
        <v>19817</v>
      </c>
      <c r="D97" s="1" t="s">
        <v>316</v>
      </c>
      <c r="E97" t="s">
        <v>19758</v>
      </c>
      <c r="F97" t="s">
        <v>19718</v>
      </c>
      <c r="G97" t="s">
        <v>334</v>
      </c>
    </row>
    <row r="98" spans="1:7" x14ac:dyDescent="0.3">
      <c r="A98" s="1" t="s">
        <v>35</v>
      </c>
      <c r="B98" s="1" t="s">
        <v>335</v>
      </c>
      <c r="C98" s="1" t="s">
        <v>19758</v>
      </c>
      <c r="D98" s="1" t="s">
        <v>316</v>
      </c>
      <c r="E98" t="s">
        <v>24489</v>
      </c>
      <c r="F98" t="s">
        <v>19718</v>
      </c>
      <c r="G98" t="s">
        <v>337</v>
      </c>
    </row>
    <row r="99" spans="1:7" x14ac:dyDescent="0.3">
      <c r="A99" s="1" t="s">
        <v>6</v>
      </c>
      <c r="B99" s="1" t="s">
        <v>338</v>
      </c>
      <c r="C99" s="1" t="s">
        <v>19818</v>
      </c>
      <c r="D99" s="1" t="s">
        <v>316</v>
      </c>
      <c r="E99" t="s">
        <v>19758</v>
      </c>
      <c r="F99" t="s">
        <v>19718</v>
      </c>
      <c r="G99" t="s">
        <v>340</v>
      </c>
    </row>
    <row r="100" spans="1:7" x14ac:dyDescent="0.3">
      <c r="A100" s="1" t="s">
        <v>82</v>
      </c>
      <c r="B100" s="1" t="s">
        <v>341</v>
      </c>
      <c r="C100" s="1" t="s">
        <v>19819</v>
      </c>
      <c r="D100" s="1" t="s">
        <v>316</v>
      </c>
      <c r="E100" t="s">
        <v>19758</v>
      </c>
      <c r="F100" t="s">
        <v>343</v>
      </c>
      <c r="G100" t="s">
        <v>344</v>
      </c>
    </row>
    <row r="101" spans="1:7" x14ac:dyDescent="0.3">
      <c r="A101" s="1" t="s">
        <v>29</v>
      </c>
      <c r="B101" s="1" t="s">
        <v>345</v>
      </c>
      <c r="C101" s="1" t="s">
        <v>19820</v>
      </c>
      <c r="D101" s="1" t="s">
        <v>316</v>
      </c>
      <c r="E101" t="s">
        <v>19758</v>
      </c>
      <c r="F101" t="s">
        <v>19718</v>
      </c>
      <c r="G101" t="s">
        <v>347</v>
      </c>
    </row>
    <row r="102" spans="1:7" x14ac:dyDescent="0.3">
      <c r="A102" s="1" t="s">
        <v>29</v>
      </c>
      <c r="B102" s="1" t="s">
        <v>348</v>
      </c>
      <c r="C102" s="1" t="s">
        <v>19821</v>
      </c>
      <c r="D102" s="1" t="s">
        <v>316</v>
      </c>
      <c r="E102" t="s">
        <v>24490</v>
      </c>
      <c r="F102" t="s">
        <v>19718</v>
      </c>
      <c r="G102" t="s">
        <v>351</v>
      </c>
    </row>
    <row r="103" spans="1:7" x14ac:dyDescent="0.3">
      <c r="A103" s="1" t="s">
        <v>12</v>
      </c>
      <c r="B103" s="1" t="s">
        <v>352</v>
      </c>
      <c r="C103" s="1" t="s">
        <v>19758</v>
      </c>
      <c r="D103" s="1" t="s">
        <v>316</v>
      </c>
      <c r="E103" t="s">
        <v>19758</v>
      </c>
      <c r="F103" t="s">
        <v>19718</v>
      </c>
      <c r="G103" t="s">
        <v>353</v>
      </c>
    </row>
    <row r="104" spans="1:7" x14ac:dyDescent="0.3">
      <c r="A104" s="1" t="s">
        <v>12</v>
      </c>
      <c r="B104" s="1" t="s">
        <v>354</v>
      </c>
      <c r="C104" s="1" t="s">
        <v>355</v>
      </c>
      <c r="D104" s="1" t="s">
        <v>316</v>
      </c>
      <c r="E104" t="s">
        <v>24491</v>
      </c>
      <c r="F104" t="s">
        <v>19718</v>
      </c>
      <c r="G104" t="s">
        <v>357</v>
      </c>
    </row>
    <row r="105" spans="1:7" x14ac:dyDescent="0.3">
      <c r="A105" s="1" t="s">
        <v>12</v>
      </c>
      <c r="B105" s="1" t="s">
        <v>358</v>
      </c>
      <c r="C105" s="1" t="s">
        <v>359</v>
      </c>
      <c r="D105" s="1" t="s">
        <v>316</v>
      </c>
      <c r="E105" t="s">
        <v>24492</v>
      </c>
      <c r="F105" t="s">
        <v>360</v>
      </c>
      <c r="G105" t="s">
        <v>361</v>
      </c>
    </row>
    <row r="106" spans="1:7" x14ac:dyDescent="0.3">
      <c r="A106" s="1" t="s">
        <v>35</v>
      </c>
      <c r="B106" s="1" t="s">
        <v>362</v>
      </c>
      <c r="C106" s="1" t="s">
        <v>19822</v>
      </c>
      <c r="D106" s="1" t="s">
        <v>316</v>
      </c>
      <c r="E106" t="s">
        <v>24492</v>
      </c>
      <c r="F106" t="s">
        <v>364</v>
      </c>
      <c r="G106" t="s">
        <v>365</v>
      </c>
    </row>
    <row r="107" spans="1:7" x14ac:dyDescent="0.3">
      <c r="A107" s="1" t="s">
        <v>35</v>
      </c>
      <c r="B107" s="1" t="s">
        <v>366</v>
      </c>
      <c r="C107" s="1" t="s">
        <v>19823</v>
      </c>
      <c r="D107" s="1" t="s">
        <v>316</v>
      </c>
      <c r="E107" t="s">
        <v>24492</v>
      </c>
      <c r="F107" t="s">
        <v>368</v>
      </c>
      <c r="G107" t="s">
        <v>365</v>
      </c>
    </row>
    <row r="108" spans="1:7" x14ac:dyDescent="0.3">
      <c r="A108" s="1" t="s">
        <v>12</v>
      </c>
      <c r="B108" s="1" t="s">
        <v>369</v>
      </c>
      <c r="C108" s="1" t="s">
        <v>19824</v>
      </c>
      <c r="D108" s="1" t="s">
        <v>316</v>
      </c>
      <c r="E108" t="s">
        <v>24493</v>
      </c>
      <c r="F108" t="s">
        <v>19718</v>
      </c>
      <c r="G108" t="s">
        <v>372</v>
      </c>
    </row>
    <row r="109" spans="1:7" x14ac:dyDescent="0.3">
      <c r="A109" s="1" t="s">
        <v>82</v>
      </c>
      <c r="B109" s="1" t="s">
        <v>373</v>
      </c>
      <c r="C109" s="1" t="s">
        <v>374</v>
      </c>
      <c r="D109" s="1" t="s">
        <v>316</v>
      </c>
      <c r="E109" t="s">
        <v>24492</v>
      </c>
      <c r="F109" t="s">
        <v>19718</v>
      </c>
      <c r="G109" t="s">
        <v>19718</v>
      </c>
    </row>
    <row r="110" spans="1:7" x14ac:dyDescent="0.3">
      <c r="A110" s="1" t="s">
        <v>35</v>
      </c>
      <c r="B110" s="1" t="s">
        <v>375</v>
      </c>
      <c r="C110" s="1" t="s">
        <v>19825</v>
      </c>
      <c r="D110" s="1" t="s">
        <v>316</v>
      </c>
      <c r="E110" t="s">
        <v>24492</v>
      </c>
      <c r="F110" t="s">
        <v>19718</v>
      </c>
      <c r="G110" t="s">
        <v>19718</v>
      </c>
    </row>
    <row r="111" spans="1:7" x14ac:dyDescent="0.3">
      <c r="A111" s="1" t="s">
        <v>35</v>
      </c>
      <c r="B111" s="1" t="s">
        <v>377</v>
      </c>
      <c r="C111" s="1" t="s">
        <v>19826</v>
      </c>
      <c r="D111" s="1" t="s">
        <v>316</v>
      </c>
      <c r="E111" t="s">
        <v>24492</v>
      </c>
      <c r="F111" t="s">
        <v>379</v>
      </c>
      <c r="G111" t="s">
        <v>380</v>
      </c>
    </row>
    <row r="112" spans="1:7" x14ac:dyDescent="0.3">
      <c r="A112" s="1" t="s">
        <v>35</v>
      </c>
      <c r="B112" s="1" t="s">
        <v>381</v>
      </c>
      <c r="C112" s="1" t="s">
        <v>19827</v>
      </c>
      <c r="D112" s="1" t="s">
        <v>316</v>
      </c>
      <c r="E112" t="s">
        <v>24492</v>
      </c>
      <c r="F112" t="s">
        <v>383</v>
      </c>
      <c r="G112" t="s">
        <v>384</v>
      </c>
    </row>
    <row r="113" spans="1:7" x14ac:dyDescent="0.3">
      <c r="A113" s="1" t="s">
        <v>35</v>
      </c>
      <c r="B113" s="1" t="s">
        <v>385</v>
      </c>
      <c r="C113" s="1" t="s">
        <v>19828</v>
      </c>
      <c r="D113" s="1" t="s">
        <v>316</v>
      </c>
      <c r="E113" t="s">
        <v>24492</v>
      </c>
      <c r="F113" t="s">
        <v>387</v>
      </c>
      <c r="G113" t="s">
        <v>388</v>
      </c>
    </row>
    <row r="114" spans="1:7" x14ac:dyDescent="0.3">
      <c r="A114" s="1" t="s">
        <v>35</v>
      </c>
      <c r="B114" s="1" t="s">
        <v>389</v>
      </c>
      <c r="C114" s="1" t="s">
        <v>19829</v>
      </c>
      <c r="D114" s="1" t="s">
        <v>316</v>
      </c>
      <c r="E114" t="s">
        <v>24492</v>
      </c>
      <c r="F114" t="s">
        <v>19718</v>
      </c>
      <c r="G114" t="s">
        <v>391</v>
      </c>
    </row>
    <row r="115" spans="1:7" x14ac:dyDescent="0.3">
      <c r="A115" s="1" t="s">
        <v>35</v>
      </c>
      <c r="B115" s="1" t="s">
        <v>392</v>
      </c>
      <c r="C115" s="1" t="s">
        <v>19830</v>
      </c>
      <c r="D115" s="1" t="s">
        <v>316</v>
      </c>
      <c r="E115" t="s">
        <v>24492</v>
      </c>
      <c r="F115" t="s">
        <v>19718</v>
      </c>
      <c r="G115" t="s">
        <v>394</v>
      </c>
    </row>
    <row r="116" spans="1:7" x14ac:dyDescent="0.3">
      <c r="A116" s="1" t="s">
        <v>82</v>
      </c>
      <c r="B116" s="1" t="s">
        <v>395</v>
      </c>
      <c r="C116" s="1" t="s">
        <v>19831</v>
      </c>
      <c r="D116" s="1" t="s">
        <v>316</v>
      </c>
      <c r="E116" t="s">
        <v>24492</v>
      </c>
      <c r="F116" t="s">
        <v>19718</v>
      </c>
      <c r="G116" t="s">
        <v>19718</v>
      </c>
    </row>
    <row r="117" spans="1:7" x14ac:dyDescent="0.3">
      <c r="A117" s="1" t="s">
        <v>29</v>
      </c>
      <c r="B117" s="1" t="s">
        <v>397</v>
      </c>
      <c r="C117" s="1" t="s">
        <v>19832</v>
      </c>
      <c r="D117" s="1" t="s">
        <v>316</v>
      </c>
      <c r="E117" t="s">
        <v>24492</v>
      </c>
      <c r="F117" t="s">
        <v>19718</v>
      </c>
      <c r="G117" t="s">
        <v>19718</v>
      </c>
    </row>
    <row r="118" spans="1:7" x14ac:dyDescent="0.3">
      <c r="A118" s="1" t="s">
        <v>35</v>
      </c>
      <c r="B118" s="1" t="s">
        <v>399</v>
      </c>
      <c r="C118" s="1" t="s">
        <v>19833</v>
      </c>
      <c r="D118" s="1" t="s">
        <v>316</v>
      </c>
      <c r="E118" t="s">
        <v>24492</v>
      </c>
      <c r="F118" t="s">
        <v>401</v>
      </c>
      <c r="G118" t="s">
        <v>402</v>
      </c>
    </row>
    <row r="119" spans="1:7" x14ac:dyDescent="0.3">
      <c r="A119" s="1" t="s">
        <v>403</v>
      </c>
      <c r="B119" s="1" t="s">
        <v>404</v>
      </c>
      <c r="C119" s="1" t="s">
        <v>19834</v>
      </c>
      <c r="D119" s="1" t="s">
        <v>316</v>
      </c>
      <c r="E119" t="s">
        <v>24492</v>
      </c>
      <c r="F119" t="s">
        <v>19718</v>
      </c>
      <c r="G119" t="s">
        <v>406</v>
      </c>
    </row>
    <row r="120" spans="1:7" x14ac:dyDescent="0.3">
      <c r="A120" s="1" t="s">
        <v>20</v>
      </c>
      <c r="B120" s="1" t="s">
        <v>407</v>
      </c>
      <c r="C120" s="1" t="s">
        <v>19835</v>
      </c>
      <c r="D120" s="1" t="s">
        <v>316</v>
      </c>
      <c r="E120" t="s">
        <v>24492</v>
      </c>
      <c r="F120" t="s">
        <v>19718</v>
      </c>
      <c r="G120" t="s">
        <v>409</v>
      </c>
    </row>
    <row r="121" spans="1:7" x14ac:dyDescent="0.3">
      <c r="A121" s="1" t="s">
        <v>20</v>
      </c>
      <c r="B121" s="1" t="s">
        <v>410</v>
      </c>
      <c r="C121" s="1" t="s">
        <v>19836</v>
      </c>
      <c r="D121" s="1" t="s">
        <v>316</v>
      </c>
      <c r="E121" t="s">
        <v>24492</v>
      </c>
      <c r="F121" t="s">
        <v>19718</v>
      </c>
      <c r="G121" t="s">
        <v>412</v>
      </c>
    </row>
    <row r="122" spans="1:7" x14ac:dyDescent="0.3">
      <c r="A122" s="1" t="s">
        <v>403</v>
      </c>
      <c r="B122" s="1" t="s">
        <v>413</v>
      </c>
      <c r="C122" s="1" t="s">
        <v>19837</v>
      </c>
      <c r="D122" s="1" t="s">
        <v>316</v>
      </c>
      <c r="E122" t="s">
        <v>24494</v>
      </c>
      <c r="F122" t="s">
        <v>383</v>
      </c>
      <c r="G122" t="s">
        <v>384</v>
      </c>
    </row>
    <row r="123" spans="1:7" x14ac:dyDescent="0.3">
      <c r="A123" s="1" t="s">
        <v>6</v>
      </c>
      <c r="B123" s="1" t="s">
        <v>416</v>
      </c>
      <c r="C123" s="1" t="s">
        <v>19838</v>
      </c>
      <c r="D123" s="1" t="s">
        <v>316</v>
      </c>
      <c r="E123" t="s">
        <v>24492</v>
      </c>
      <c r="F123" t="s">
        <v>418</v>
      </c>
      <c r="G123" t="s">
        <v>419</v>
      </c>
    </row>
    <row r="124" spans="1:7" x14ac:dyDescent="0.3">
      <c r="A124" s="1" t="s">
        <v>6</v>
      </c>
      <c r="B124" s="1" t="s">
        <v>420</v>
      </c>
      <c r="C124" s="1" t="s">
        <v>19758</v>
      </c>
      <c r="D124" s="1" t="s">
        <v>316</v>
      </c>
      <c r="E124" t="s">
        <v>24495</v>
      </c>
      <c r="F124" t="s">
        <v>19718</v>
      </c>
      <c r="G124" t="s">
        <v>19718</v>
      </c>
    </row>
    <row r="125" spans="1:7" x14ac:dyDescent="0.3">
      <c r="A125" s="1" t="s">
        <v>35</v>
      </c>
      <c r="B125" s="1" t="s">
        <v>422</v>
      </c>
      <c r="C125" s="1" t="s">
        <v>19839</v>
      </c>
      <c r="D125" s="1" t="s">
        <v>316</v>
      </c>
      <c r="E125" t="s">
        <v>24492</v>
      </c>
      <c r="F125" t="s">
        <v>424</v>
      </c>
      <c r="G125" t="s">
        <v>425</v>
      </c>
    </row>
    <row r="126" spans="1:7" x14ac:dyDescent="0.3">
      <c r="A126" s="1" t="s">
        <v>35</v>
      </c>
      <c r="B126" s="1" t="s">
        <v>426</v>
      </c>
      <c r="C126" s="1" t="s">
        <v>19840</v>
      </c>
      <c r="D126" s="1" t="s">
        <v>316</v>
      </c>
      <c r="E126" t="s">
        <v>24492</v>
      </c>
      <c r="F126" t="s">
        <v>428</v>
      </c>
      <c r="G126" t="s">
        <v>429</v>
      </c>
    </row>
    <row r="127" spans="1:7" x14ac:dyDescent="0.3">
      <c r="A127" s="1" t="s">
        <v>82</v>
      </c>
      <c r="B127" s="1" t="s">
        <v>430</v>
      </c>
      <c r="C127" s="1" t="s">
        <v>19841</v>
      </c>
      <c r="D127" s="1" t="s">
        <v>316</v>
      </c>
      <c r="E127" t="s">
        <v>24492</v>
      </c>
      <c r="F127" t="s">
        <v>432</v>
      </c>
      <c r="G127" t="s">
        <v>433</v>
      </c>
    </row>
    <row r="128" spans="1:7" x14ac:dyDescent="0.3">
      <c r="A128" s="1" t="s">
        <v>29</v>
      </c>
      <c r="B128" s="1" t="s">
        <v>434</v>
      </c>
      <c r="C128" s="1" t="s">
        <v>19842</v>
      </c>
      <c r="D128" s="1" t="s">
        <v>316</v>
      </c>
      <c r="E128" t="s">
        <v>24492</v>
      </c>
      <c r="F128" t="s">
        <v>19718</v>
      </c>
      <c r="G128" t="s">
        <v>436</v>
      </c>
    </row>
    <row r="129" spans="1:7" x14ac:dyDescent="0.3">
      <c r="A129" s="1" t="s">
        <v>82</v>
      </c>
      <c r="B129" s="1" t="s">
        <v>437</v>
      </c>
      <c r="C129" s="1" t="s">
        <v>19843</v>
      </c>
      <c r="D129" s="1" t="s">
        <v>316</v>
      </c>
      <c r="E129" t="s">
        <v>24496</v>
      </c>
      <c r="F129" t="s">
        <v>440</v>
      </c>
      <c r="G129" t="s">
        <v>441</v>
      </c>
    </row>
    <row r="130" spans="1:7" x14ac:dyDescent="0.3">
      <c r="A130" s="1" t="s">
        <v>29</v>
      </c>
      <c r="B130" s="1" t="s">
        <v>442</v>
      </c>
      <c r="C130" s="1" t="s">
        <v>19844</v>
      </c>
      <c r="D130" s="1" t="s">
        <v>316</v>
      </c>
      <c r="E130" t="s">
        <v>24492</v>
      </c>
      <c r="F130" t="s">
        <v>19718</v>
      </c>
      <c r="G130" t="s">
        <v>444</v>
      </c>
    </row>
    <row r="131" spans="1:7" x14ac:dyDescent="0.3">
      <c r="A131" s="1" t="s">
        <v>29</v>
      </c>
      <c r="B131" s="1" t="s">
        <v>445</v>
      </c>
      <c r="C131" s="1" t="s">
        <v>19845</v>
      </c>
      <c r="D131" s="1" t="s">
        <v>316</v>
      </c>
      <c r="E131" t="s">
        <v>19758</v>
      </c>
      <c r="F131" t="s">
        <v>447</v>
      </c>
      <c r="G131" t="s">
        <v>448</v>
      </c>
    </row>
    <row r="132" spans="1:7" x14ac:dyDescent="0.3">
      <c r="A132" s="1" t="s">
        <v>35</v>
      </c>
      <c r="B132" s="1" t="s">
        <v>449</v>
      </c>
      <c r="C132" s="1" t="s">
        <v>19846</v>
      </c>
      <c r="D132" s="1" t="s">
        <v>316</v>
      </c>
      <c r="E132" t="s">
        <v>19758</v>
      </c>
      <c r="F132" t="s">
        <v>451</v>
      </c>
      <c r="G132" t="s">
        <v>452</v>
      </c>
    </row>
    <row r="133" spans="1:7" x14ac:dyDescent="0.3">
      <c r="A133" s="1" t="s">
        <v>29</v>
      </c>
      <c r="B133" s="1" t="s">
        <v>453</v>
      </c>
      <c r="C133" s="1" t="s">
        <v>19847</v>
      </c>
      <c r="D133" s="1" t="s">
        <v>316</v>
      </c>
      <c r="E133" t="s">
        <v>19758</v>
      </c>
      <c r="F133" t="s">
        <v>19718</v>
      </c>
      <c r="G133" t="s">
        <v>455</v>
      </c>
    </row>
    <row r="134" spans="1:7" x14ac:dyDescent="0.3">
      <c r="A134" s="1" t="s">
        <v>35</v>
      </c>
      <c r="B134" s="1" t="s">
        <v>456</v>
      </c>
      <c r="C134" s="1" t="s">
        <v>19848</v>
      </c>
      <c r="D134" s="1" t="s">
        <v>316</v>
      </c>
      <c r="E134" t="s">
        <v>24497</v>
      </c>
      <c r="F134" t="s">
        <v>459</v>
      </c>
      <c r="G134" t="s">
        <v>460</v>
      </c>
    </row>
    <row r="135" spans="1:7" x14ac:dyDescent="0.3">
      <c r="A135" s="1" t="s">
        <v>35</v>
      </c>
      <c r="B135" s="1" t="s">
        <v>461</v>
      </c>
      <c r="C135" s="1" t="s">
        <v>19849</v>
      </c>
      <c r="D135" s="1" t="s">
        <v>316</v>
      </c>
      <c r="E135" t="s">
        <v>24492</v>
      </c>
      <c r="F135" t="s">
        <v>463</v>
      </c>
      <c r="G135" t="s">
        <v>464</v>
      </c>
    </row>
    <row r="136" spans="1:7" x14ac:dyDescent="0.3">
      <c r="A136" s="1" t="s">
        <v>82</v>
      </c>
      <c r="B136" s="1" t="s">
        <v>465</v>
      </c>
      <c r="C136" s="1" t="s">
        <v>19850</v>
      </c>
      <c r="D136" s="1" t="s">
        <v>316</v>
      </c>
      <c r="E136" t="s">
        <v>24492</v>
      </c>
      <c r="F136" t="s">
        <v>19718</v>
      </c>
      <c r="G136" t="s">
        <v>433</v>
      </c>
    </row>
    <row r="137" spans="1:7" x14ac:dyDescent="0.3">
      <c r="A137" s="1" t="s">
        <v>29</v>
      </c>
      <c r="B137" s="1" t="s">
        <v>467</v>
      </c>
      <c r="C137" s="1" t="s">
        <v>19851</v>
      </c>
      <c r="D137" s="1" t="s">
        <v>316</v>
      </c>
      <c r="E137" t="s">
        <v>24492</v>
      </c>
      <c r="F137" t="s">
        <v>469</v>
      </c>
      <c r="G137" t="s">
        <v>470</v>
      </c>
    </row>
    <row r="138" spans="1:7" x14ac:dyDescent="0.3">
      <c r="A138" s="1" t="s">
        <v>35</v>
      </c>
      <c r="B138" s="1" t="s">
        <v>471</v>
      </c>
      <c r="C138" s="1" t="s">
        <v>19852</v>
      </c>
      <c r="D138" s="1" t="s">
        <v>316</v>
      </c>
      <c r="E138" t="s">
        <v>24492</v>
      </c>
      <c r="F138" t="s">
        <v>19718</v>
      </c>
      <c r="G138" t="s">
        <v>19718</v>
      </c>
    </row>
    <row r="139" spans="1:7" x14ac:dyDescent="0.3">
      <c r="A139" s="1" t="s">
        <v>35</v>
      </c>
      <c r="B139" s="1" t="s">
        <v>473</v>
      </c>
      <c r="C139" s="1" t="s">
        <v>19853</v>
      </c>
      <c r="D139" s="1" t="s">
        <v>316</v>
      </c>
      <c r="E139" t="s">
        <v>24492</v>
      </c>
      <c r="F139" t="s">
        <v>475</v>
      </c>
      <c r="G139" t="s">
        <v>476</v>
      </c>
    </row>
    <row r="140" spans="1:7" x14ac:dyDescent="0.3">
      <c r="A140" s="1" t="s">
        <v>6</v>
      </c>
      <c r="B140" s="1" t="s">
        <v>477</v>
      </c>
      <c r="C140" s="1" t="s">
        <v>19854</v>
      </c>
      <c r="D140" s="1" t="s">
        <v>316</v>
      </c>
      <c r="E140" t="s">
        <v>24492</v>
      </c>
      <c r="F140" t="s">
        <v>19718</v>
      </c>
      <c r="G140" t="s">
        <v>479</v>
      </c>
    </row>
    <row r="141" spans="1:7" x14ac:dyDescent="0.3">
      <c r="A141" s="1" t="s">
        <v>29</v>
      </c>
      <c r="B141" s="1" t="s">
        <v>480</v>
      </c>
      <c r="C141" s="1" t="s">
        <v>19855</v>
      </c>
      <c r="D141" s="1" t="s">
        <v>316</v>
      </c>
      <c r="E141" t="s">
        <v>24492</v>
      </c>
      <c r="F141" t="s">
        <v>482</v>
      </c>
      <c r="G141" t="s">
        <v>483</v>
      </c>
    </row>
    <row r="142" spans="1:7" x14ac:dyDescent="0.3">
      <c r="A142" s="1" t="s">
        <v>29</v>
      </c>
      <c r="B142" s="1" t="s">
        <v>484</v>
      </c>
      <c r="C142" s="1" t="s">
        <v>19856</v>
      </c>
      <c r="D142" s="1" t="s">
        <v>316</v>
      </c>
      <c r="E142" t="s">
        <v>24492</v>
      </c>
      <c r="F142" t="s">
        <v>19718</v>
      </c>
      <c r="G142" t="s">
        <v>486</v>
      </c>
    </row>
    <row r="143" spans="1:7" x14ac:dyDescent="0.3">
      <c r="A143" s="1" t="s">
        <v>35</v>
      </c>
      <c r="B143" s="1" t="s">
        <v>487</v>
      </c>
      <c r="C143" s="1" t="s">
        <v>19857</v>
      </c>
      <c r="D143" s="1" t="s">
        <v>316</v>
      </c>
      <c r="E143" t="s">
        <v>24492</v>
      </c>
      <c r="F143" t="s">
        <v>19718</v>
      </c>
      <c r="G143" t="s">
        <v>19718</v>
      </c>
    </row>
    <row r="144" spans="1:7" x14ac:dyDescent="0.3">
      <c r="A144" s="1" t="s">
        <v>35</v>
      </c>
      <c r="B144" s="1" t="s">
        <v>489</v>
      </c>
      <c r="C144" s="1" t="s">
        <v>19858</v>
      </c>
      <c r="D144" s="1" t="s">
        <v>316</v>
      </c>
      <c r="E144" t="s">
        <v>24492</v>
      </c>
      <c r="F144" t="s">
        <v>19718</v>
      </c>
      <c r="G144" t="s">
        <v>19718</v>
      </c>
    </row>
    <row r="145" spans="1:7" x14ac:dyDescent="0.3">
      <c r="A145" s="1" t="s">
        <v>82</v>
      </c>
      <c r="B145" s="1" t="s">
        <v>491</v>
      </c>
      <c r="C145" s="1" t="s">
        <v>19851</v>
      </c>
      <c r="D145" s="1" t="s">
        <v>316</v>
      </c>
      <c r="E145" t="s">
        <v>24492</v>
      </c>
      <c r="F145" t="s">
        <v>469</v>
      </c>
      <c r="G145" t="s">
        <v>470</v>
      </c>
    </row>
    <row r="146" spans="1:7" x14ac:dyDescent="0.3">
      <c r="A146" s="1" t="s">
        <v>6</v>
      </c>
      <c r="B146" s="1" t="s">
        <v>492</v>
      </c>
      <c r="C146" s="1" t="s">
        <v>19859</v>
      </c>
      <c r="D146" s="1" t="s">
        <v>316</v>
      </c>
      <c r="E146" t="s">
        <v>24492</v>
      </c>
      <c r="F146" t="s">
        <v>19718</v>
      </c>
      <c r="G146" t="s">
        <v>494</v>
      </c>
    </row>
    <row r="147" spans="1:7" x14ac:dyDescent="0.3">
      <c r="A147" s="1" t="s">
        <v>82</v>
      </c>
      <c r="B147" s="1" t="s">
        <v>495</v>
      </c>
      <c r="C147" s="1" t="s">
        <v>19860</v>
      </c>
      <c r="D147" s="1" t="s">
        <v>316</v>
      </c>
      <c r="E147" t="s">
        <v>24492</v>
      </c>
      <c r="F147" t="s">
        <v>19718</v>
      </c>
      <c r="G147" t="s">
        <v>19718</v>
      </c>
    </row>
    <row r="148" spans="1:7" x14ac:dyDescent="0.3">
      <c r="A148" s="1" t="s">
        <v>35</v>
      </c>
      <c r="B148" s="1" t="s">
        <v>497</v>
      </c>
      <c r="C148" s="1" t="s">
        <v>19758</v>
      </c>
      <c r="D148" s="1" t="s">
        <v>316</v>
      </c>
      <c r="E148" t="s">
        <v>24498</v>
      </c>
      <c r="F148" t="s">
        <v>499</v>
      </c>
      <c r="G148" t="s">
        <v>500</v>
      </c>
    </row>
    <row r="149" spans="1:7" x14ac:dyDescent="0.3">
      <c r="A149" s="1" t="s">
        <v>82</v>
      </c>
      <c r="B149" s="1" t="s">
        <v>501</v>
      </c>
      <c r="C149" s="1" t="s">
        <v>502</v>
      </c>
      <c r="D149" s="1" t="s">
        <v>316</v>
      </c>
      <c r="E149" t="s">
        <v>24492</v>
      </c>
      <c r="F149" t="s">
        <v>503</v>
      </c>
      <c r="G149" t="s">
        <v>504</v>
      </c>
    </row>
    <row r="150" spans="1:7" x14ac:dyDescent="0.3">
      <c r="A150" s="1" t="s">
        <v>29</v>
      </c>
      <c r="B150" s="1" t="s">
        <v>505</v>
      </c>
      <c r="C150" s="1" t="s">
        <v>19861</v>
      </c>
      <c r="D150" s="1" t="s">
        <v>316</v>
      </c>
      <c r="E150" t="s">
        <v>19758</v>
      </c>
      <c r="F150" t="s">
        <v>19718</v>
      </c>
      <c r="G150" t="s">
        <v>507</v>
      </c>
    </row>
    <row r="151" spans="1:7" x14ac:dyDescent="0.3">
      <c r="A151" s="1" t="s">
        <v>35</v>
      </c>
      <c r="B151" s="1" t="s">
        <v>508</v>
      </c>
      <c r="C151" s="1" t="s">
        <v>19862</v>
      </c>
      <c r="D151" s="1" t="s">
        <v>316</v>
      </c>
      <c r="E151" t="s">
        <v>19758</v>
      </c>
      <c r="F151" t="s">
        <v>19718</v>
      </c>
      <c r="G151" t="s">
        <v>510</v>
      </c>
    </row>
    <row r="152" spans="1:7" x14ac:dyDescent="0.3">
      <c r="A152" s="1" t="s">
        <v>12</v>
      </c>
      <c r="B152" s="1" t="s">
        <v>511</v>
      </c>
      <c r="C152" s="1" t="s">
        <v>19863</v>
      </c>
      <c r="D152" s="1" t="s">
        <v>316</v>
      </c>
      <c r="E152" t="s">
        <v>24499</v>
      </c>
      <c r="F152" t="s">
        <v>514</v>
      </c>
      <c r="G152" t="s">
        <v>515</v>
      </c>
    </row>
    <row r="153" spans="1:7" x14ac:dyDescent="0.3">
      <c r="A153" s="1" t="s">
        <v>12</v>
      </c>
      <c r="B153" s="1" t="s">
        <v>516</v>
      </c>
      <c r="C153" s="1" t="s">
        <v>517</v>
      </c>
      <c r="D153" s="1" t="s">
        <v>316</v>
      </c>
      <c r="E153" t="s">
        <v>24500</v>
      </c>
      <c r="F153" t="s">
        <v>519</v>
      </c>
      <c r="G153" t="s">
        <v>520</v>
      </c>
    </row>
    <row r="154" spans="1:7" x14ac:dyDescent="0.3">
      <c r="A154" s="1" t="s">
        <v>12</v>
      </c>
      <c r="B154" s="1" t="s">
        <v>521</v>
      </c>
      <c r="C154" s="1" t="s">
        <v>19864</v>
      </c>
      <c r="D154" s="1" t="s">
        <v>316</v>
      </c>
      <c r="E154" t="s">
        <v>24501</v>
      </c>
      <c r="F154" t="s">
        <v>19718</v>
      </c>
      <c r="G154" t="s">
        <v>524</v>
      </c>
    </row>
    <row r="155" spans="1:7" x14ac:dyDescent="0.3">
      <c r="A155" s="1" t="s">
        <v>12</v>
      </c>
      <c r="B155" s="1" t="s">
        <v>525</v>
      </c>
      <c r="C155" s="1" t="s">
        <v>19758</v>
      </c>
      <c r="D155" s="1" t="s">
        <v>316</v>
      </c>
      <c r="E155" t="s">
        <v>19758</v>
      </c>
      <c r="F155" t="s">
        <v>19718</v>
      </c>
      <c r="G155" t="s">
        <v>526</v>
      </c>
    </row>
    <row r="156" spans="1:7" x14ac:dyDescent="0.3">
      <c r="A156" s="1" t="s">
        <v>35</v>
      </c>
      <c r="B156" s="1" t="s">
        <v>527</v>
      </c>
      <c r="C156" s="1" t="s">
        <v>19865</v>
      </c>
      <c r="D156" s="1" t="s">
        <v>316</v>
      </c>
      <c r="E156" t="s">
        <v>19758</v>
      </c>
      <c r="F156" t="s">
        <v>387</v>
      </c>
      <c r="G156" t="s">
        <v>388</v>
      </c>
    </row>
    <row r="157" spans="1:7" x14ac:dyDescent="0.3">
      <c r="A157" s="1" t="s">
        <v>12</v>
      </c>
      <c r="B157" s="1" t="s">
        <v>529</v>
      </c>
      <c r="C157" s="1" t="s">
        <v>19758</v>
      </c>
      <c r="D157" s="1" t="s">
        <v>316</v>
      </c>
      <c r="E157" t="s">
        <v>24502</v>
      </c>
      <c r="F157" t="s">
        <v>531</v>
      </c>
      <c r="G157" t="s">
        <v>532</v>
      </c>
    </row>
    <row r="158" spans="1:7" x14ac:dyDescent="0.3">
      <c r="A158" s="1" t="s">
        <v>35</v>
      </c>
      <c r="B158" s="1" t="s">
        <v>533</v>
      </c>
      <c r="C158" s="1" t="s">
        <v>19866</v>
      </c>
      <c r="D158" s="1" t="s">
        <v>535</v>
      </c>
      <c r="E158" t="s">
        <v>24503</v>
      </c>
      <c r="F158" t="s">
        <v>537</v>
      </c>
      <c r="G158" t="s">
        <v>538</v>
      </c>
    </row>
    <row r="159" spans="1:7" x14ac:dyDescent="0.3">
      <c r="A159" s="1" t="s">
        <v>12</v>
      </c>
      <c r="B159" s="1" t="s">
        <v>539</v>
      </c>
      <c r="C159" s="1" t="s">
        <v>19867</v>
      </c>
      <c r="D159" s="1" t="s">
        <v>535</v>
      </c>
      <c r="E159" t="s">
        <v>24504</v>
      </c>
      <c r="F159" t="s">
        <v>542</v>
      </c>
      <c r="G159" t="s">
        <v>543</v>
      </c>
    </row>
    <row r="160" spans="1:7" x14ac:dyDescent="0.3">
      <c r="A160" s="1" t="s">
        <v>29</v>
      </c>
      <c r="B160" s="1" t="s">
        <v>544</v>
      </c>
      <c r="C160" s="1" t="s">
        <v>19868</v>
      </c>
      <c r="D160" s="1" t="s">
        <v>535</v>
      </c>
      <c r="E160" t="s">
        <v>24505</v>
      </c>
      <c r="F160" t="s">
        <v>547</v>
      </c>
      <c r="G160" t="s">
        <v>548</v>
      </c>
    </row>
    <row r="161" spans="1:7" x14ac:dyDescent="0.3">
      <c r="A161" s="1" t="s">
        <v>6</v>
      </c>
      <c r="B161" s="1" t="s">
        <v>549</v>
      </c>
      <c r="C161" s="1" t="s">
        <v>19868</v>
      </c>
      <c r="D161" s="1" t="s">
        <v>535</v>
      </c>
      <c r="E161" t="s">
        <v>24505</v>
      </c>
      <c r="F161" t="s">
        <v>547</v>
      </c>
      <c r="G161" t="s">
        <v>548</v>
      </c>
    </row>
    <row r="162" spans="1:7" x14ac:dyDescent="0.3">
      <c r="A162" s="1" t="s">
        <v>35</v>
      </c>
      <c r="B162" s="1" t="s">
        <v>550</v>
      </c>
      <c r="C162" s="1" t="s">
        <v>19869</v>
      </c>
      <c r="D162" s="1" t="s">
        <v>535</v>
      </c>
      <c r="E162" t="s">
        <v>24506</v>
      </c>
      <c r="F162" t="s">
        <v>19718</v>
      </c>
      <c r="G162" t="s">
        <v>19718</v>
      </c>
    </row>
    <row r="163" spans="1:7" x14ac:dyDescent="0.3">
      <c r="A163" s="1" t="s">
        <v>20</v>
      </c>
      <c r="B163" s="1" t="s">
        <v>552</v>
      </c>
      <c r="C163" s="1" t="s">
        <v>19870</v>
      </c>
      <c r="D163" s="1" t="s">
        <v>535</v>
      </c>
      <c r="E163" t="s">
        <v>24506</v>
      </c>
      <c r="F163" t="s">
        <v>554</v>
      </c>
      <c r="G163" t="s">
        <v>555</v>
      </c>
    </row>
    <row r="164" spans="1:7" x14ac:dyDescent="0.3">
      <c r="A164" s="1" t="s">
        <v>186</v>
      </c>
      <c r="B164" s="1" t="s">
        <v>556</v>
      </c>
      <c r="C164" s="1" t="s">
        <v>19871</v>
      </c>
      <c r="D164" s="1" t="s">
        <v>535</v>
      </c>
      <c r="E164" t="s">
        <v>24506</v>
      </c>
      <c r="F164" t="s">
        <v>558</v>
      </c>
      <c r="G164" t="s">
        <v>559</v>
      </c>
    </row>
    <row r="165" spans="1:7" x14ac:dyDescent="0.3">
      <c r="A165" s="1" t="s">
        <v>20</v>
      </c>
      <c r="B165" s="1" t="s">
        <v>560</v>
      </c>
      <c r="C165" s="1" t="s">
        <v>19872</v>
      </c>
      <c r="D165" s="1" t="s">
        <v>535</v>
      </c>
      <c r="E165" t="s">
        <v>24507</v>
      </c>
      <c r="F165" t="s">
        <v>19718</v>
      </c>
      <c r="G165" t="s">
        <v>559</v>
      </c>
    </row>
    <row r="166" spans="1:7" x14ac:dyDescent="0.3">
      <c r="A166" s="1" t="s">
        <v>6</v>
      </c>
      <c r="B166" s="1" t="s">
        <v>563</v>
      </c>
      <c r="C166" s="1" t="s">
        <v>19873</v>
      </c>
      <c r="D166" s="1" t="s">
        <v>535</v>
      </c>
      <c r="E166" t="s">
        <v>24508</v>
      </c>
      <c r="F166" t="s">
        <v>566</v>
      </c>
      <c r="G166" t="s">
        <v>567</v>
      </c>
    </row>
    <row r="167" spans="1:7" x14ac:dyDescent="0.3">
      <c r="A167" s="1" t="s">
        <v>29</v>
      </c>
      <c r="B167" s="1" t="s">
        <v>568</v>
      </c>
      <c r="C167" s="1" t="s">
        <v>19874</v>
      </c>
      <c r="D167" s="1" t="s">
        <v>535</v>
      </c>
      <c r="E167" t="s">
        <v>19758</v>
      </c>
      <c r="F167" t="s">
        <v>19718</v>
      </c>
      <c r="G167" t="s">
        <v>570</v>
      </c>
    </row>
    <row r="168" spans="1:7" x14ac:dyDescent="0.3">
      <c r="A168" s="1" t="s">
        <v>571</v>
      </c>
      <c r="B168" s="1" t="s">
        <v>572</v>
      </c>
      <c r="C168" s="1" t="s">
        <v>19875</v>
      </c>
      <c r="D168" s="1" t="s">
        <v>535</v>
      </c>
      <c r="E168" t="s">
        <v>24509</v>
      </c>
      <c r="F168" t="s">
        <v>575</v>
      </c>
      <c r="G168" t="s">
        <v>576</v>
      </c>
    </row>
    <row r="169" spans="1:7" x14ac:dyDescent="0.3">
      <c r="A169" s="1" t="s">
        <v>29</v>
      </c>
      <c r="B169" s="1" t="s">
        <v>577</v>
      </c>
      <c r="C169" s="1" t="s">
        <v>19876</v>
      </c>
      <c r="D169" s="1" t="s">
        <v>579</v>
      </c>
      <c r="E169" t="s">
        <v>19758</v>
      </c>
      <c r="F169" t="s">
        <v>580</v>
      </c>
      <c r="G169" t="s">
        <v>581</v>
      </c>
    </row>
    <row r="170" spans="1:7" x14ac:dyDescent="0.3">
      <c r="A170" s="1" t="s">
        <v>82</v>
      </c>
      <c r="B170" s="1" t="s">
        <v>582</v>
      </c>
      <c r="C170" s="1" t="s">
        <v>19877</v>
      </c>
      <c r="D170" s="1" t="s">
        <v>579</v>
      </c>
      <c r="E170" t="s">
        <v>584</v>
      </c>
      <c r="F170" t="s">
        <v>585</v>
      </c>
      <c r="G170" t="s">
        <v>586</v>
      </c>
    </row>
    <row r="171" spans="1:7" x14ac:dyDescent="0.3">
      <c r="A171" s="1" t="s">
        <v>20</v>
      </c>
      <c r="B171" s="1" t="s">
        <v>587</v>
      </c>
      <c r="C171" s="1" t="s">
        <v>19877</v>
      </c>
      <c r="D171" s="1" t="s">
        <v>579</v>
      </c>
      <c r="E171" t="s">
        <v>584</v>
      </c>
      <c r="F171" t="s">
        <v>19718</v>
      </c>
      <c r="G171" t="s">
        <v>586</v>
      </c>
    </row>
    <row r="172" spans="1:7" x14ac:dyDescent="0.3">
      <c r="A172" s="1" t="s">
        <v>571</v>
      </c>
      <c r="B172" s="1" t="s">
        <v>588</v>
      </c>
      <c r="C172" s="1" t="s">
        <v>616</v>
      </c>
      <c r="D172" s="1" t="s">
        <v>579</v>
      </c>
      <c r="E172" t="s">
        <v>584</v>
      </c>
      <c r="F172" t="s">
        <v>590</v>
      </c>
      <c r="G172" t="s">
        <v>591</v>
      </c>
    </row>
    <row r="173" spans="1:7" x14ac:dyDescent="0.3">
      <c r="A173" s="1" t="s">
        <v>82</v>
      </c>
      <c r="B173" s="1" t="s">
        <v>592</v>
      </c>
      <c r="C173" s="1" t="s">
        <v>19878</v>
      </c>
      <c r="D173" s="1" t="s">
        <v>579</v>
      </c>
      <c r="E173" t="s">
        <v>584</v>
      </c>
      <c r="F173" t="s">
        <v>594</v>
      </c>
      <c r="G173" t="s">
        <v>595</v>
      </c>
    </row>
    <row r="174" spans="1:7" x14ac:dyDescent="0.3">
      <c r="A174" s="1" t="s">
        <v>82</v>
      </c>
      <c r="B174" s="1" t="s">
        <v>596</v>
      </c>
      <c r="C174" s="1" t="s">
        <v>19879</v>
      </c>
      <c r="D174" s="1" t="s">
        <v>579</v>
      </c>
      <c r="E174" t="s">
        <v>584</v>
      </c>
      <c r="F174" t="s">
        <v>19718</v>
      </c>
      <c r="G174" t="s">
        <v>598</v>
      </c>
    </row>
    <row r="175" spans="1:7" x14ac:dyDescent="0.3">
      <c r="A175" s="1" t="s">
        <v>20</v>
      </c>
      <c r="B175" s="1" t="s">
        <v>599</v>
      </c>
      <c r="C175" s="1" t="s">
        <v>19880</v>
      </c>
      <c r="D175" s="1" t="s">
        <v>579</v>
      </c>
      <c r="E175" t="s">
        <v>584</v>
      </c>
      <c r="F175" t="s">
        <v>601</v>
      </c>
      <c r="G175" t="s">
        <v>602</v>
      </c>
    </row>
    <row r="176" spans="1:7" x14ac:dyDescent="0.3">
      <c r="A176" s="1" t="s">
        <v>20</v>
      </c>
      <c r="B176" s="1" t="s">
        <v>603</v>
      </c>
      <c r="C176" s="1" t="s">
        <v>19881</v>
      </c>
      <c r="D176" s="1" t="s">
        <v>579</v>
      </c>
      <c r="E176" t="s">
        <v>584</v>
      </c>
      <c r="F176" t="s">
        <v>605</v>
      </c>
      <c r="G176" t="s">
        <v>606</v>
      </c>
    </row>
    <row r="177" spans="1:7" x14ac:dyDescent="0.3">
      <c r="A177" s="1" t="s">
        <v>35</v>
      </c>
      <c r="B177" s="1" t="s">
        <v>607</v>
      </c>
      <c r="C177" s="1" t="s">
        <v>19882</v>
      </c>
      <c r="D177" s="1" t="s">
        <v>579</v>
      </c>
      <c r="E177" t="s">
        <v>24510</v>
      </c>
      <c r="F177" t="s">
        <v>610</v>
      </c>
      <c r="G177" t="s">
        <v>611</v>
      </c>
    </row>
    <row r="178" spans="1:7" x14ac:dyDescent="0.3">
      <c r="A178" s="1" t="s">
        <v>12</v>
      </c>
      <c r="B178" s="1" t="s">
        <v>612</v>
      </c>
      <c r="C178" s="1" t="s">
        <v>616</v>
      </c>
      <c r="D178" s="1" t="s">
        <v>579</v>
      </c>
      <c r="E178" t="s">
        <v>584</v>
      </c>
      <c r="F178" t="s">
        <v>19718</v>
      </c>
      <c r="G178" t="s">
        <v>591</v>
      </c>
    </row>
    <row r="179" spans="1:7" x14ac:dyDescent="0.3">
      <c r="A179" s="1" t="s">
        <v>12</v>
      </c>
      <c r="B179" s="1" t="s">
        <v>613</v>
      </c>
      <c r="C179" s="1" t="s">
        <v>616</v>
      </c>
      <c r="D179" s="1" t="s">
        <v>579</v>
      </c>
      <c r="E179" t="s">
        <v>584</v>
      </c>
      <c r="F179" t="s">
        <v>19718</v>
      </c>
      <c r="G179" t="s">
        <v>591</v>
      </c>
    </row>
    <row r="180" spans="1:7" x14ac:dyDescent="0.3">
      <c r="A180" s="1" t="s">
        <v>12</v>
      </c>
      <c r="B180" s="1" t="s">
        <v>615</v>
      </c>
      <c r="C180" s="1" t="s">
        <v>616</v>
      </c>
      <c r="D180" s="1" t="s">
        <v>579</v>
      </c>
      <c r="E180" t="s">
        <v>584</v>
      </c>
      <c r="F180" t="s">
        <v>19718</v>
      </c>
      <c r="G180" t="s">
        <v>591</v>
      </c>
    </row>
    <row r="181" spans="1:7" x14ac:dyDescent="0.3">
      <c r="A181" s="1" t="s">
        <v>29</v>
      </c>
      <c r="B181" s="1" t="s">
        <v>617</v>
      </c>
      <c r="C181" s="1" t="s">
        <v>19883</v>
      </c>
      <c r="D181" s="1" t="s">
        <v>579</v>
      </c>
      <c r="E181" t="s">
        <v>584</v>
      </c>
      <c r="F181" t="s">
        <v>619</v>
      </c>
      <c r="G181" t="s">
        <v>620</v>
      </c>
    </row>
    <row r="182" spans="1:7" x14ac:dyDescent="0.3">
      <c r="A182" s="1" t="s">
        <v>186</v>
      </c>
      <c r="B182" s="1" t="s">
        <v>621</v>
      </c>
      <c r="C182" s="1" t="s">
        <v>19884</v>
      </c>
      <c r="D182" s="1" t="s">
        <v>579</v>
      </c>
      <c r="E182" t="s">
        <v>584</v>
      </c>
      <c r="F182" t="s">
        <v>19718</v>
      </c>
      <c r="G182" t="s">
        <v>19718</v>
      </c>
    </row>
    <row r="183" spans="1:7" x14ac:dyDescent="0.3">
      <c r="A183" s="1" t="s">
        <v>20</v>
      </c>
      <c r="B183" s="1" t="s">
        <v>623</v>
      </c>
      <c r="C183" s="1" t="s">
        <v>19885</v>
      </c>
      <c r="D183" s="1" t="s">
        <v>579</v>
      </c>
      <c r="E183" t="s">
        <v>584</v>
      </c>
      <c r="F183" t="s">
        <v>625</v>
      </c>
      <c r="G183" t="s">
        <v>626</v>
      </c>
    </row>
    <row r="184" spans="1:7" x14ac:dyDescent="0.3">
      <c r="A184" s="1" t="s">
        <v>88</v>
      </c>
      <c r="B184" s="1" t="s">
        <v>137</v>
      </c>
      <c r="C184" s="1" t="s">
        <v>19758</v>
      </c>
      <c r="D184" s="1" t="s">
        <v>579</v>
      </c>
      <c r="E184" t="s">
        <v>19758</v>
      </c>
      <c r="F184" t="s">
        <v>19718</v>
      </c>
      <c r="G184" t="s">
        <v>19718</v>
      </c>
    </row>
    <row r="185" spans="1:7" x14ac:dyDescent="0.3">
      <c r="A185" s="1" t="s">
        <v>29</v>
      </c>
      <c r="B185" s="1" t="s">
        <v>627</v>
      </c>
      <c r="C185" s="1" t="s">
        <v>19886</v>
      </c>
      <c r="D185" s="1" t="s">
        <v>579</v>
      </c>
      <c r="E185" t="s">
        <v>24511</v>
      </c>
      <c r="F185" t="s">
        <v>630</v>
      </c>
      <c r="G185" t="s">
        <v>631</v>
      </c>
    </row>
    <row r="186" spans="1:7" x14ac:dyDescent="0.3">
      <c r="A186" s="1" t="s">
        <v>12</v>
      </c>
      <c r="B186" s="1" t="s">
        <v>632</v>
      </c>
      <c r="C186" s="1" t="s">
        <v>19887</v>
      </c>
      <c r="D186" s="1" t="s">
        <v>634</v>
      </c>
      <c r="E186" t="s">
        <v>19758</v>
      </c>
      <c r="F186" t="s">
        <v>635</v>
      </c>
      <c r="G186" t="s">
        <v>636</v>
      </c>
    </row>
    <row r="187" spans="1:7" x14ac:dyDescent="0.3">
      <c r="A187" s="1" t="s">
        <v>29</v>
      </c>
      <c r="B187" s="1" t="s">
        <v>637</v>
      </c>
      <c r="C187" s="1" t="s">
        <v>19888</v>
      </c>
      <c r="D187" s="1" t="s">
        <v>634</v>
      </c>
      <c r="E187" t="s">
        <v>19758</v>
      </c>
      <c r="F187" t="s">
        <v>19718</v>
      </c>
      <c r="G187" t="s">
        <v>639</v>
      </c>
    </row>
    <row r="188" spans="1:7" x14ac:dyDescent="0.3">
      <c r="A188" s="1" t="s">
        <v>6</v>
      </c>
      <c r="B188" s="1" t="s">
        <v>640</v>
      </c>
      <c r="C188" s="1" t="s">
        <v>19889</v>
      </c>
      <c r="D188" s="1" t="s">
        <v>634</v>
      </c>
      <c r="E188" t="s">
        <v>19758</v>
      </c>
      <c r="F188" t="s">
        <v>642</v>
      </c>
      <c r="G188" t="s">
        <v>643</v>
      </c>
    </row>
    <row r="189" spans="1:7" x14ac:dyDescent="0.3">
      <c r="A189" s="1" t="s">
        <v>35</v>
      </c>
      <c r="B189" s="1" t="s">
        <v>644</v>
      </c>
      <c r="C189" s="1" t="s">
        <v>19890</v>
      </c>
      <c r="D189" s="1" t="s">
        <v>634</v>
      </c>
      <c r="E189" t="s">
        <v>24512</v>
      </c>
      <c r="F189" t="s">
        <v>646</v>
      </c>
      <c r="G189" t="s">
        <v>647</v>
      </c>
    </row>
    <row r="190" spans="1:7" x14ac:dyDescent="0.3">
      <c r="A190" s="1" t="s">
        <v>29</v>
      </c>
      <c r="B190" s="1" t="s">
        <v>648</v>
      </c>
      <c r="C190" s="1" t="s">
        <v>19891</v>
      </c>
      <c r="D190" s="1" t="s">
        <v>634</v>
      </c>
      <c r="E190" t="s">
        <v>24512</v>
      </c>
      <c r="F190" t="s">
        <v>650</v>
      </c>
      <c r="G190" t="s">
        <v>651</v>
      </c>
    </row>
    <row r="191" spans="1:7" x14ac:dyDescent="0.3">
      <c r="A191" s="1" t="s">
        <v>82</v>
      </c>
      <c r="B191" s="1" t="s">
        <v>652</v>
      </c>
      <c r="C191" s="1" t="s">
        <v>19892</v>
      </c>
      <c r="D191" s="1" t="s">
        <v>634</v>
      </c>
      <c r="E191" t="s">
        <v>24512</v>
      </c>
      <c r="F191" t="s">
        <v>19718</v>
      </c>
      <c r="G191" t="s">
        <v>654</v>
      </c>
    </row>
    <row r="192" spans="1:7" x14ac:dyDescent="0.3">
      <c r="A192" s="1" t="s">
        <v>29</v>
      </c>
      <c r="B192" s="1" t="s">
        <v>655</v>
      </c>
      <c r="C192" s="1" t="s">
        <v>19893</v>
      </c>
      <c r="D192" s="1" t="s">
        <v>634</v>
      </c>
      <c r="E192" t="s">
        <v>24512</v>
      </c>
      <c r="F192" t="s">
        <v>657</v>
      </c>
      <c r="G192" t="s">
        <v>658</v>
      </c>
    </row>
    <row r="193" spans="1:7" x14ac:dyDescent="0.3">
      <c r="A193" s="1" t="s">
        <v>29</v>
      </c>
      <c r="B193" s="1" t="s">
        <v>659</v>
      </c>
      <c r="C193" s="1" t="s">
        <v>19894</v>
      </c>
      <c r="D193" s="1" t="s">
        <v>634</v>
      </c>
      <c r="E193" t="s">
        <v>19758</v>
      </c>
      <c r="F193" t="s">
        <v>19718</v>
      </c>
      <c r="G193" t="s">
        <v>661</v>
      </c>
    </row>
    <row r="194" spans="1:7" x14ac:dyDescent="0.3">
      <c r="A194" s="1" t="s">
        <v>29</v>
      </c>
      <c r="B194" s="1" t="s">
        <v>662</v>
      </c>
      <c r="C194" s="1" t="s">
        <v>19895</v>
      </c>
      <c r="D194" s="1" t="s">
        <v>634</v>
      </c>
      <c r="E194" t="s">
        <v>24512</v>
      </c>
      <c r="F194" t="s">
        <v>664</v>
      </c>
      <c r="G194" t="s">
        <v>665</v>
      </c>
    </row>
    <row r="195" spans="1:7" x14ac:dyDescent="0.3">
      <c r="A195" s="1" t="s">
        <v>35</v>
      </c>
      <c r="B195" s="1" t="s">
        <v>666</v>
      </c>
      <c r="C195" s="1" t="s">
        <v>19896</v>
      </c>
      <c r="D195" s="1" t="s">
        <v>634</v>
      </c>
      <c r="E195" t="s">
        <v>19758</v>
      </c>
      <c r="F195" t="s">
        <v>668</v>
      </c>
      <c r="G195" t="s">
        <v>669</v>
      </c>
    </row>
    <row r="196" spans="1:7" x14ac:dyDescent="0.3">
      <c r="A196" s="1" t="s">
        <v>35</v>
      </c>
      <c r="B196" s="1" t="s">
        <v>670</v>
      </c>
      <c r="C196" s="1" t="s">
        <v>19897</v>
      </c>
      <c r="D196" s="1" t="s">
        <v>634</v>
      </c>
      <c r="E196" t="s">
        <v>24512</v>
      </c>
      <c r="F196" t="s">
        <v>672</v>
      </c>
      <c r="G196" t="s">
        <v>673</v>
      </c>
    </row>
    <row r="197" spans="1:7" x14ac:dyDescent="0.3">
      <c r="A197" s="1" t="s">
        <v>29</v>
      </c>
      <c r="B197" s="1" t="s">
        <v>674</v>
      </c>
      <c r="C197" s="1" t="s">
        <v>19893</v>
      </c>
      <c r="D197" s="1" t="s">
        <v>634</v>
      </c>
      <c r="E197" t="s">
        <v>24512</v>
      </c>
      <c r="F197" t="s">
        <v>19718</v>
      </c>
      <c r="G197" t="s">
        <v>658</v>
      </c>
    </row>
    <row r="198" spans="1:7" x14ac:dyDescent="0.3">
      <c r="A198" s="1" t="s">
        <v>29</v>
      </c>
      <c r="B198" s="1" t="s">
        <v>675</v>
      </c>
      <c r="C198" s="1" t="s">
        <v>676</v>
      </c>
      <c r="D198" s="1" t="s">
        <v>634</v>
      </c>
      <c r="E198" t="s">
        <v>24513</v>
      </c>
      <c r="F198" t="s">
        <v>19718</v>
      </c>
      <c r="G198" t="s">
        <v>678</v>
      </c>
    </row>
    <row r="199" spans="1:7" x14ac:dyDescent="0.3">
      <c r="A199" s="1" t="s">
        <v>679</v>
      </c>
      <c r="B199" s="1" t="s">
        <v>680</v>
      </c>
      <c r="C199" s="1" t="s">
        <v>19898</v>
      </c>
      <c r="D199" s="1" t="s">
        <v>682</v>
      </c>
      <c r="E199" t="s">
        <v>24514</v>
      </c>
      <c r="F199" t="s">
        <v>684</v>
      </c>
      <c r="G199" t="s">
        <v>685</v>
      </c>
    </row>
    <row r="200" spans="1:7" x14ac:dyDescent="0.3">
      <c r="A200" s="1" t="s">
        <v>12</v>
      </c>
      <c r="B200" s="1" t="s">
        <v>686</v>
      </c>
      <c r="C200" s="1" t="s">
        <v>687</v>
      </c>
      <c r="D200" s="1" t="s">
        <v>682</v>
      </c>
      <c r="E200" t="s">
        <v>24515</v>
      </c>
      <c r="F200" t="s">
        <v>19718</v>
      </c>
      <c r="G200" t="s">
        <v>688</v>
      </c>
    </row>
    <row r="201" spans="1:7" x14ac:dyDescent="0.3">
      <c r="A201" s="1" t="s">
        <v>12</v>
      </c>
      <c r="B201" s="1" t="s">
        <v>689</v>
      </c>
      <c r="C201" s="1" t="s">
        <v>690</v>
      </c>
      <c r="D201" s="1" t="s">
        <v>682</v>
      </c>
      <c r="E201" t="s">
        <v>24515</v>
      </c>
      <c r="F201" t="s">
        <v>19718</v>
      </c>
      <c r="G201" t="s">
        <v>691</v>
      </c>
    </row>
    <row r="202" spans="1:7" x14ac:dyDescent="0.3">
      <c r="A202" s="1" t="s">
        <v>12</v>
      </c>
      <c r="B202" s="1" t="s">
        <v>692</v>
      </c>
      <c r="C202" s="1" t="s">
        <v>693</v>
      </c>
      <c r="D202" s="1" t="s">
        <v>682</v>
      </c>
      <c r="E202" t="s">
        <v>24515</v>
      </c>
      <c r="F202" t="s">
        <v>19718</v>
      </c>
      <c r="G202" t="s">
        <v>694</v>
      </c>
    </row>
    <row r="203" spans="1:7" x14ac:dyDescent="0.3">
      <c r="A203" s="1" t="s">
        <v>12</v>
      </c>
      <c r="B203" s="1" t="s">
        <v>695</v>
      </c>
      <c r="C203" s="1" t="s">
        <v>696</v>
      </c>
      <c r="D203" s="1" t="s">
        <v>682</v>
      </c>
      <c r="E203" t="s">
        <v>24515</v>
      </c>
      <c r="F203" t="s">
        <v>19718</v>
      </c>
      <c r="G203" t="s">
        <v>697</v>
      </c>
    </row>
    <row r="204" spans="1:7" x14ac:dyDescent="0.3">
      <c r="A204" s="1" t="s">
        <v>12</v>
      </c>
      <c r="B204" s="1" t="s">
        <v>698</v>
      </c>
      <c r="C204" s="1" t="s">
        <v>19899</v>
      </c>
      <c r="D204" s="1" t="s">
        <v>682</v>
      </c>
      <c r="E204" t="s">
        <v>24515</v>
      </c>
      <c r="F204" t="s">
        <v>19718</v>
      </c>
      <c r="G204" t="s">
        <v>700</v>
      </c>
    </row>
    <row r="205" spans="1:7" x14ac:dyDescent="0.3">
      <c r="A205" s="1" t="s">
        <v>29</v>
      </c>
      <c r="B205" s="1" t="s">
        <v>701</v>
      </c>
      <c r="C205" s="1" t="s">
        <v>702</v>
      </c>
      <c r="D205" s="1" t="s">
        <v>682</v>
      </c>
      <c r="E205" t="s">
        <v>24514</v>
      </c>
      <c r="F205" t="s">
        <v>19718</v>
      </c>
      <c r="G205" t="s">
        <v>703</v>
      </c>
    </row>
    <row r="206" spans="1:7" x14ac:dyDescent="0.3">
      <c r="A206" s="1" t="s">
        <v>29</v>
      </c>
      <c r="B206" s="1" t="s">
        <v>704</v>
      </c>
      <c r="C206" s="1" t="s">
        <v>705</v>
      </c>
      <c r="D206" s="1" t="s">
        <v>682</v>
      </c>
      <c r="E206" t="s">
        <v>24514</v>
      </c>
      <c r="F206" t="s">
        <v>19718</v>
      </c>
      <c r="G206" t="s">
        <v>703</v>
      </c>
    </row>
    <row r="207" spans="1:7" x14ac:dyDescent="0.3">
      <c r="A207" s="1" t="s">
        <v>12</v>
      </c>
      <c r="B207" s="1" t="s">
        <v>706</v>
      </c>
      <c r="C207" s="1" t="s">
        <v>707</v>
      </c>
      <c r="D207" s="1" t="s">
        <v>682</v>
      </c>
      <c r="E207" t="s">
        <v>24515</v>
      </c>
      <c r="F207" t="s">
        <v>19718</v>
      </c>
      <c r="G207" t="s">
        <v>708</v>
      </c>
    </row>
    <row r="208" spans="1:7" x14ac:dyDescent="0.3">
      <c r="A208" s="1" t="s">
        <v>20</v>
      </c>
      <c r="B208" s="1" t="s">
        <v>709</v>
      </c>
      <c r="C208" s="1" t="s">
        <v>19900</v>
      </c>
      <c r="D208" s="1" t="s">
        <v>682</v>
      </c>
      <c r="E208" t="s">
        <v>24515</v>
      </c>
      <c r="F208" t="s">
        <v>711</v>
      </c>
      <c r="G208" t="s">
        <v>712</v>
      </c>
    </row>
    <row r="209" spans="1:7" x14ac:dyDescent="0.3">
      <c r="A209" s="1" t="s">
        <v>12</v>
      </c>
      <c r="B209" s="1" t="s">
        <v>713</v>
      </c>
      <c r="C209" s="1" t="s">
        <v>714</v>
      </c>
      <c r="D209" s="1" t="s">
        <v>682</v>
      </c>
      <c r="E209" t="s">
        <v>24515</v>
      </c>
      <c r="F209" t="s">
        <v>19718</v>
      </c>
      <c r="G209" t="s">
        <v>715</v>
      </c>
    </row>
    <row r="210" spans="1:7" x14ac:dyDescent="0.3">
      <c r="A210" s="1" t="s">
        <v>12</v>
      </c>
      <c r="B210" s="1" t="s">
        <v>716</v>
      </c>
      <c r="C210" s="1" t="s">
        <v>717</v>
      </c>
      <c r="D210" s="1" t="s">
        <v>682</v>
      </c>
      <c r="E210" t="s">
        <v>24515</v>
      </c>
      <c r="F210" t="s">
        <v>19718</v>
      </c>
      <c r="G210" t="s">
        <v>718</v>
      </c>
    </row>
    <row r="211" spans="1:7" x14ac:dyDescent="0.3">
      <c r="A211" s="1" t="s">
        <v>12</v>
      </c>
      <c r="B211" s="1" t="s">
        <v>719</v>
      </c>
      <c r="C211" s="1" t="s">
        <v>720</v>
      </c>
      <c r="D211" s="1" t="s">
        <v>682</v>
      </c>
      <c r="E211" t="s">
        <v>24515</v>
      </c>
      <c r="F211" t="s">
        <v>19718</v>
      </c>
      <c r="G211" t="s">
        <v>721</v>
      </c>
    </row>
    <row r="212" spans="1:7" x14ac:dyDescent="0.3">
      <c r="A212" s="1" t="s">
        <v>12</v>
      </c>
      <c r="B212" s="1" t="s">
        <v>722</v>
      </c>
      <c r="C212" s="1" t="s">
        <v>723</v>
      </c>
      <c r="D212" s="1" t="s">
        <v>682</v>
      </c>
      <c r="E212" t="s">
        <v>24515</v>
      </c>
      <c r="F212" t="s">
        <v>19718</v>
      </c>
      <c r="G212" t="s">
        <v>724</v>
      </c>
    </row>
    <row r="213" spans="1:7" x14ac:dyDescent="0.3">
      <c r="A213" s="1" t="s">
        <v>12</v>
      </c>
      <c r="B213" s="1" t="s">
        <v>725</v>
      </c>
      <c r="C213" s="1" t="s">
        <v>19901</v>
      </c>
      <c r="D213" s="1" t="s">
        <v>682</v>
      </c>
      <c r="E213" t="s">
        <v>24515</v>
      </c>
      <c r="F213" t="s">
        <v>19718</v>
      </c>
      <c r="G213" t="s">
        <v>19718</v>
      </c>
    </row>
    <row r="214" spans="1:7" x14ac:dyDescent="0.3">
      <c r="A214" s="1" t="s">
        <v>12</v>
      </c>
      <c r="B214" s="1" t="s">
        <v>727</v>
      </c>
      <c r="C214" s="1" t="s">
        <v>728</v>
      </c>
      <c r="D214" s="1" t="s">
        <v>682</v>
      </c>
      <c r="E214" t="s">
        <v>24515</v>
      </c>
      <c r="F214" t="s">
        <v>19718</v>
      </c>
      <c r="G214" t="s">
        <v>724</v>
      </c>
    </row>
    <row r="215" spans="1:7" x14ac:dyDescent="0.3">
      <c r="A215" s="1" t="s">
        <v>12</v>
      </c>
      <c r="B215" s="1" t="s">
        <v>729</v>
      </c>
      <c r="C215" s="1" t="s">
        <v>730</v>
      </c>
      <c r="D215" s="1" t="s">
        <v>682</v>
      </c>
      <c r="E215" t="s">
        <v>24515</v>
      </c>
      <c r="F215" t="s">
        <v>19718</v>
      </c>
      <c r="G215" t="s">
        <v>731</v>
      </c>
    </row>
    <row r="216" spans="1:7" x14ac:dyDescent="0.3">
      <c r="A216" s="1" t="s">
        <v>12</v>
      </c>
      <c r="B216" s="1" t="s">
        <v>732</v>
      </c>
      <c r="C216" s="1" t="s">
        <v>733</v>
      </c>
      <c r="D216" s="1" t="s">
        <v>682</v>
      </c>
      <c r="E216" t="s">
        <v>24515</v>
      </c>
      <c r="F216" t="s">
        <v>19718</v>
      </c>
      <c r="G216" t="s">
        <v>19718</v>
      </c>
    </row>
    <row r="217" spans="1:7" x14ac:dyDescent="0.3">
      <c r="A217" s="1" t="s">
        <v>12</v>
      </c>
      <c r="B217" s="1" t="s">
        <v>734</v>
      </c>
      <c r="C217" s="1" t="s">
        <v>19902</v>
      </c>
      <c r="D217" s="1" t="s">
        <v>682</v>
      </c>
      <c r="E217" t="s">
        <v>24515</v>
      </c>
      <c r="F217" t="s">
        <v>19718</v>
      </c>
      <c r="G217" t="s">
        <v>736</v>
      </c>
    </row>
    <row r="218" spans="1:7" x14ac:dyDescent="0.3">
      <c r="A218" s="1" t="s">
        <v>12</v>
      </c>
      <c r="B218" s="1" t="s">
        <v>737</v>
      </c>
      <c r="C218" s="1" t="s">
        <v>19903</v>
      </c>
      <c r="D218" s="1" t="s">
        <v>682</v>
      </c>
      <c r="E218" t="s">
        <v>24515</v>
      </c>
      <c r="F218" t="s">
        <v>19718</v>
      </c>
      <c r="G218" t="s">
        <v>739</v>
      </c>
    </row>
    <row r="219" spans="1:7" x14ac:dyDescent="0.3">
      <c r="A219" s="1" t="s">
        <v>82</v>
      </c>
      <c r="B219" s="1" t="s">
        <v>740</v>
      </c>
      <c r="C219" s="1" t="s">
        <v>19904</v>
      </c>
      <c r="D219" s="1" t="s">
        <v>682</v>
      </c>
      <c r="E219" t="s">
        <v>24515</v>
      </c>
      <c r="F219" t="s">
        <v>19718</v>
      </c>
      <c r="G219" t="s">
        <v>742</v>
      </c>
    </row>
    <row r="220" spans="1:7" x14ac:dyDescent="0.3">
      <c r="A220" s="1" t="s">
        <v>12</v>
      </c>
      <c r="B220" s="1" t="s">
        <v>743</v>
      </c>
      <c r="C220" s="1" t="s">
        <v>744</v>
      </c>
      <c r="D220" s="1" t="s">
        <v>682</v>
      </c>
      <c r="E220" t="s">
        <v>24515</v>
      </c>
      <c r="F220" t="s">
        <v>19718</v>
      </c>
      <c r="G220" t="s">
        <v>19718</v>
      </c>
    </row>
    <row r="221" spans="1:7" x14ac:dyDescent="0.3">
      <c r="A221" s="1" t="s">
        <v>12</v>
      </c>
      <c r="B221" s="1" t="s">
        <v>745</v>
      </c>
      <c r="C221" s="1" t="s">
        <v>746</v>
      </c>
      <c r="D221" s="1" t="s">
        <v>682</v>
      </c>
      <c r="E221" t="s">
        <v>24515</v>
      </c>
      <c r="F221" t="s">
        <v>19718</v>
      </c>
      <c r="G221" t="s">
        <v>19718</v>
      </c>
    </row>
    <row r="222" spans="1:7" x14ac:dyDescent="0.3">
      <c r="A222" s="1" t="s">
        <v>82</v>
      </c>
      <c r="B222" s="1" t="s">
        <v>747</v>
      </c>
      <c r="C222" s="1" t="s">
        <v>748</v>
      </c>
      <c r="D222" s="1" t="s">
        <v>682</v>
      </c>
      <c r="E222" t="s">
        <v>24515</v>
      </c>
      <c r="F222" t="s">
        <v>19718</v>
      </c>
      <c r="G222" t="s">
        <v>749</v>
      </c>
    </row>
    <row r="223" spans="1:7" x14ac:dyDescent="0.3">
      <c r="A223" s="1" t="s">
        <v>29</v>
      </c>
      <c r="B223" s="1" t="s">
        <v>750</v>
      </c>
      <c r="C223" s="1" t="s">
        <v>751</v>
      </c>
      <c r="D223" s="1" t="s">
        <v>682</v>
      </c>
      <c r="E223" t="s">
        <v>24515</v>
      </c>
      <c r="F223" t="s">
        <v>752</v>
      </c>
      <c r="G223" t="s">
        <v>753</v>
      </c>
    </row>
    <row r="224" spans="1:7" x14ac:dyDescent="0.3">
      <c r="A224" s="1" t="s">
        <v>35</v>
      </c>
      <c r="B224" s="1" t="s">
        <v>754</v>
      </c>
      <c r="C224" s="1" t="s">
        <v>19905</v>
      </c>
      <c r="D224" s="1" t="s">
        <v>682</v>
      </c>
      <c r="E224" t="s">
        <v>24515</v>
      </c>
      <c r="F224" t="s">
        <v>756</v>
      </c>
      <c r="G224" t="s">
        <v>757</v>
      </c>
    </row>
    <row r="225" spans="1:7" x14ac:dyDescent="0.3">
      <c r="A225" s="1" t="s">
        <v>12</v>
      </c>
      <c r="B225" s="1" t="s">
        <v>758</v>
      </c>
      <c r="C225" s="1" t="s">
        <v>759</v>
      </c>
      <c r="D225" s="1" t="s">
        <v>682</v>
      </c>
      <c r="E225" t="s">
        <v>24515</v>
      </c>
      <c r="F225" t="s">
        <v>19718</v>
      </c>
      <c r="G225" t="s">
        <v>760</v>
      </c>
    </row>
    <row r="226" spans="1:7" x14ac:dyDescent="0.3">
      <c r="A226" s="1" t="s">
        <v>12</v>
      </c>
      <c r="B226" s="1" t="s">
        <v>761</v>
      </c>
      <c r="C226" s="1" t="s">
        <v>19906</v>
      </c>
      <c r="D226" s="1" t="s">
        <v>682</v>
      </c>
      <c r="E226" t="s">
        <v>24515</v>
      </c>
      <c r="F226" t="s">
        <v>19718</v>
      </c>
      <c r="G226" t="s">
        <v>19718</v>
      </c>
    </row>
    <row r="227" spans="1:7" x14ac:dyDescent="0.3">
      <c r="A227" s="1" t="s">
        <v>12</v>
      </c>
      <c r="B227" s="1" t="s">
        <v>763</v>
      </c>
      <c r="C227" s="1" t="s">
        <v>19907</v>
      </c>
      <c r="D227" s="1" t="s">
        <v>682</v>
      </c>
      <c r="E227" t="s">
        <v>24515</v>
      </c>
      <c r="F227" t="s">
        <v>19718</v>
      </c>
      <c r="G227" t="s">
        <v>19718</v>
      </c>
    </row>
    <row r="228" spans="1:7" x14ac:dyDescent="0.3">
      <c r="A228" s="1" t="s">
        <v>12</v>
      </c>
      <c r="B228" s="1" t="s">
        <v>765</v>
      </c>
      <c r="C228" s="1" t="s">
        <v>19908</v>
      </c>
      <c r="D228" s="1" t="s">
        <v>682</v>
      </c>
      <c r="E228" t="s">
        <v>24515</v>
      </c>
      <c r="F228" t="s">
        <v>19718</v>
      </c>
      <c r="G228" t="s">
        <v>19718</v>
      </c>
    </row>
    <row r="229" spans="1:7" x14ac:dyDescent="0.3">
      <c r="A229" s="1" t="s">
        <v>12</v>
      </c>
      <c r="B229" s="1" t="s">
        <v>767</v>
      </c>
      <c r="C229" s="1" t="s">
        <v>19909</v>
      </c>
      <c r="D229" s="1" t="s">
        <v>682</v>
      </c>
      <c r="E229" t="s">
        <v>24515</v>
      </c>
      <c r="F229" t="s">
        <v>19718</v>
      </c>
      <c r="G229" t="s">
        <v>19718</v>
      </c>
    </row>
    <row r="230" spans="1:7" x14ac:dyDescent="0.3">
      <c r="A230" s="1" t="s">
        <v>12</v>
      </c>
      <c r="B230" s="1" t="s">
        <v>769</v>
      </c>
      <c r="C230" s="1" t="s">
        <v>19910</v>
      </c>
      <c r="D230" s="1" t="s">
        <v>682</v>
      </c>
      <c r="E230" t="s">
        <v>24515</v>
      </c>
      <c r="F230" t="s">
        <v>19718</v>
      </c>
      <c r="G230" t="s">
        <v>19718</v>
      </c>
    </row>
    <row r="231" spans="1:7" x14ac:dyDescent="0.3">
      <c r="A231" s="1" t="s">
        <v>12</v>
      </c>
      <c r="B231" s="1" t="s">
        <v>771</v>
      </c>
      <c r="C231" s="1" t="s">
        <v>19911</v>
      </c>
      <c r="D231" s="1" t="s">
        <v>682</v>
      </c>
      <c r="E231" t="s">
        <v>24515</v>
      </c>
      <c r="F231" t="s">
        <v>19718</v>
      </c>
      <c r="G231" t="s">
        <v>19718</v>
      </c>
    </row>
    <row r="232" spans="1:7" x14ac:dyDescent="0.3">
      <c r="A232" s="1" t="s">
        <v>29</v>
      </c>
      <c r="B232" s="1" t="s">
        <v>773</v>
      </c>
      <c r="C232" s="1" t="s">
        <v>774</v>
      </c>
      <c r="D232" s="1" t="s">
        <v>682</v>
      </c>
      <c r="E232" t="s">
        <v>24515</v>
      </c>
      <c r="F232" t="s">
        <v>19718</v>
      </c>
      <c r="G232" t="s">
        <v>775</v>
      </c>
    </row>
    <row r="233" spans="1:7" x14ac:dyDescent="0.3">
      <c r="A233" s="1" t="s">
        <v>679</v>
      </c>
      <c r="B233" s="1" t="s">
        <v>776</v>
      </c>
      <c r="C233" s="1" t="s">
        <v>19758</v>
      </c>
      <c r="D233" s="1" t="s">
        <v>682</v>
      </c>
      <c r="E233" t="s">
        <v>24515</v>
      </c>
      <c r="F233" t="s">
        <v>19718</v>
      </c>
      <c r="G233" t="s">
        <v>777</v>
      </c>
    </row>
    <row r="234" spans="1:7" x14ac:dyDescent="0.3">
      <c r="A234" s="1" t="s">
        <v>12</v>
      </c>
      <c r="B234" s="1" t="s">
        <v>778</v>
      </c>
      <c r="C234" s="1" t="s">
        <v>779</v>
      </c>
      <c r="D234" s="1" t="s">
        <v>682</v>
      </c>
      <c r="E234" t="s">
        <v>24515</v>
      </c>
      <c r="F234" t="s">
        <v>19718</v>
      </c>
      <c r="G234" t="s">
        <v>780</v>
      </c>
    </row>
    <row r="235" spans="1:7" x14ac:dyDescent="0.3">
      <c r="A235" s="1" t="s">
        <v>82</v>
      </c>
      <c r="B235" s="1" t="s">
        <v>781</v>
      </c>
      <c r="C235" s="1" t="s">
        <v>19912</v>
      </c>
      <c r="D235" s="1" t="s">
        <v>682</v>
      </c>
      <c r="E235" t="s">
        <v>24516</v>
      </c>
      <c r="F235" t="s">
        <v>19718</v>
      </c>
      <c r="G235" t="s">
        <v>784</v>
      </c>
    </row>
    <row r="236" spans="1:7" x14ac:dyDescent="0.3">
      <c r="A236" s="1" t="s">
        <v>190</v>
      </c>
      <c r="B236" s="1" t="s">
        <v>785</v>
      </c>
      <c r="C236" s="1" t="s">
        <v>19913</v>
      </c>
      <c r="D236" s="1" t="s">
        <v>682</v>
      </c>
      <c r="E236" t="s">
        <v>19758</v>
      </c>
      <c r="F236" t="s">
        <v>19718</v>
      </c>
      <c r="G236" t="s">
        <v>787</v>
      </c>
    </row>
    <row r="237" spans="1:7" x14ac:dyDescent="0.3">
      <c r="A237" s="1" t="s">
        <v>29</v>
      </c>
      <c r="B237" s="1" t="s">
        <v>788</v>
      </c>
      <c r="C237" s="1" t="s">
        <v>19914</v>
      </c>
      <c r="D237" s="1" t="s">
        <v>682</v>
      </c>
      <c r="E237" t="s">
        <v>24517</v>
      </c>
      <c r="F237" t="s">
        <v>791</v>
      </c>
      <c r="G237" t="s">
        <v>792</v>
      </c>
    </row>
    <row r="238" spans="1:7" x14ac:dyDescent="0.3">
      <c r="A238" s="1" t="s">
        <v>29</v>
      </c>
      <c r="B238" s="1" t="s">
        <v>793</v>
      </c>
      <c r="C238" s="1" t="s">
        <v>19915</v>
      </c>
      <c r="D238" s="1" t="s">
        <v>682</v>
      </c>
      <c r="E238" t="s">
        <v>24515</v>
      </c>
      <c r="F238" t="s">
        <v>19718</v>
      </c>
      <c r="G238" t="s">
        <v>795</v>
      </c>
    </row>
    <row r="239" spans="1:7" x14ac:dyDescent="0.3">
      <c r="A239" s="1" t="s">
        <v>12</v>
      </c>
      <c r="B239" s="1" t="s">
        <v>796</v>
      </c>
      <c r="C239" s="1" t="s">
        <v>19916</v>
      </c>
      <c r="D239" s="1" t="s">
        <v>682</v>
      </c>
      <c r="E239" t="s">
        <v>24515</v>
      </c>
      <c r="F239" t="s">
        <v>19718</v>
      </c>
      <c r="G239" t="s">
        <v>798</v>
      </c>
    </row>
    <row r="240" spans="1:7" x14ac:dyDescent="0.3">
      <c r="A240" s="1" t="s">
        <v>12</v>
      </c>
      <c r="B240" s="1" t="s">
        <v>799</v>
      </c>
      <c r="C240" s="1" t="s">
        <v>19917</v>
      </c>
      <c r="D240" s="1" t="s">
        <v>682</v>
      </c>
      <c r="E240" t="s">
        <v>24515</v>
      </c>
      <c r="F240" t="s">
        <v>19718</v>
      </c>
      <c r="G240" t="s">
        <v>801</v>
      </c>
    </row>
    <row r="241" spans="1:7" x14ac:dyDescent="0.3">
      <c r="A241" s="1" t="s">
        <v>12</v>
      </c>
      <c r="B241" s="1" t="s">
        <v>802</v>
      </c>
      <c r="C241" s="1" t="s">
        <v>19918</v>
      </c>
      <c r="D241" s="1" t="s">
        <v>682</v>
      </c>
      <c r="E241" t="s">
        <v>24515</v>
      </c>
      <c r="F241" t="s">
        <v>19718</v>
      </c>
      <c r="G241" t="s">
        <v>798</v>
      </c>
    </row>
    <row r="242" spans="1:7" x14ac:dyDescent="0.3">
      <c r="A242" s="1" t="s">
        <v>12</v>
      </c>
      <c r="B242" s="1" t="s">
        <v>804</v>
      </c>
      <c r="C242" s="1" t="s">
        <v>19919</v>
      </c>
      <c r="D242" s="1" t="s">
        <v>682</v>
      </c>
      <c r="E242" t="s">
        <v>24515</v>
      </c>
      <c r="F242" t="s">
        <v>19718</v>
      </c>
      <c r="G242" t="s">
        <v>806</v>
      </c>
    </row>
    <row r="243" spans="1:7" x14ac:dyDescent="0.3">
      <c r="A243" s="1" t="s">
        <v>12</v>
      </c>
      <c r="B243" s="1" t="s">
        <v>807</v>
      </c>
      <c r="C243" s="1" t="s">
        <v>19920</v>
      </c>
      <c r="D243" s="1" t="s">
        <v>682</v>
      </c>
      <c r="E243" t="s">
        <v>1445</v>
      </c>
      <c r="F243" t="s">
        <v>19718</v>
      </c>
      <c r="G243" t="s">
        <v>810</v>
      </c>
    </row>
    <row r="244" spans="1:7" x14ac:dyDescent="0.3">
      <c r="A244" s="1" t="s">
        <v>12</v>
      </c>
      <c r="B244" s="1" t="s">
        <v>811</v>
      </c>
      <c r="C244" s="1" t="s">
        <v>19921</v>
      </c>
      <c r="D244" s="1" t="s">
        <v>682</v>
      </c>
      <c r="E244" t="s">
        <v>24515</v>
      </c>
      <c r="F244" t="s">
        <v>19718</v>
      </c>
      <c r="G244" t="s">
        <v>806</v>
      </c>
    </row>
    <row r="245" spans="1:7" x14ac:dyDescent="0.3">
      <c r="A245" s="1" t="s">
        <v>6</v>
      </c>
      <c r="B245" s="1" t="s">
        <v>813</v>
      </c>
      <c r="C245" s="1" t="s">
        <v>19922</v>
      </c>
      <c r="D245" s="1" t="s">
        <v>682</v>
      </c>
      <c r="E245" t="s">
        <v>24518</v>
      </c>
      <c r="F245" t="s">
        <v>816</v>
      </c>
      <c r="G245" t="s">
        <v>817</v>
      </c>
    </row>
    <row r="246" spans="1:7" x14ac:dyDescent="0.3">
      <c r="A246" s="1" t="s">
        <v>29</v>
      </c>
      <c r="B246" s="1" t="s">
        <v>818</v>
      </c>
      <c r="C246" s="1" t="s">
        <v>19923</v>
      </c>
      <c r="D246" s="1" t="s">
        <v>682</v>
      </c>
      <c r="E246" t="s">
        <v>19758</v>
      </c>
      <c r="F246" t="s">
        <v>19718</v>
      </c>
      <c r="G246" t="s">
        <v>820</v>
      </c>
    </row>
    <row r="247" spans="1:7" x14ac:dyDescent="0.3">
      <c r="A247" s="1" t="s">
        <v>571</v>
      </c>
      <c r="B247" s="1" t="s">
        <v>821</v>
      </c>
      <c r="C247" s="1" t="s">
        <v>19924</v>
      </c>
      <c r="D247" s="1" t="s">
        <v>682</v>
      </c>
      <c r="E247" t="s">
        <v>24515</v>
      </c>
      <c r="F247" t="s">
        <v>823</v>
      </c>
      <c r="G247" t="s">
        <v>824</v>
      </c>
    </row>
    <row r="248" spans="1:7" x14ac:dyDescent="0.3">
      <c r="A248" s="1" t="s">
        <v>20</v>
      </c>
      <c r="B248" s="1" t="s">
        <v>825</v>
      </c>
      <c r="C248" s="1" t="s">
        <v>19924</v>
      </c>
      <c r="D248" s="1" t="s">
        <v>682</v>
      </c>
      <c r="E248" t="s">
        <v>24515</v>
      </c>
      <c r="F248" t="s">
        <v>823</v>
      </c>
      <c r="G248" t="s">
        <v>824</v>
      </c>
    </row>
    <row r="249" spans="1:7" x14ac:dyDescent="0.3">
      <c r="A249" s="1" t="s">
        <v>29</v>
      </c>
      <c r="B249" s="1" t="s">
        <v>826</v>
      </c>
      <c r="C249" s="1" t="s">
        <v>19925</v>
      </c>
      <c r="D249" s="1" t="s">
        <v>682</v>
      </c>
      <c r="E249" t="s">
        <v>828</v>
      </c>
      <c r="F249" t="s">
        <v>829</v>
      </c>
      <c r="G249" t="s">
        <v>830</v>
      </c>
    </row>
    <row r="250" spans="1:7" x14ac:dyDescent="0.3">
      <c r="A250" s="1" t="s">
        <v>12</v>
      </c>
      <c r="B250" s="1" t="s">
        <v>831</v>
      </c>
      <c r="C250" s="1" t="s">
        <v>19926</v>
      </c>
      <c r="D250" s="1" t="s">
        <v>682</v>
      </c>
      <c r="E250" t="s">
        <v>19758</v>
      </c>
      <c r="F250" t="s">
        <v>19718</v>
      </c>
      <c r="G250" t="s">
        <v>833</v>
      </c>
    </row>
    <row r="251" spans="1:7" x14ac:dyDescent="0.3">
      <c r="A251" s="1" t="s">
        <v>12</v>
      </c>
      <c r="B251" s="1" t="s">
        <v>834</v>
      </c>
      <c r="C251" s="1" t="s">
        <v>19927</v>
      </c>
      <c r="D251" s="1" t="s">
        <v>682</v>
      </c>
      <c r="E251" t="s">
        <v>19758</v>
      </c>
      <c r="F251" t="s">
        <v>19718</v>
      </c>
      <c r="G251" t="s">
        <v>836</v>
      </c>
    </row>
    <row r="252" spans="1:7" x14ac:dyDescent="0.3">
      <c r="A252" s="1" t="s">
        <v>12</v>
      </c>
      <c r="B252" s="1" t="s">
        <v>837</v>
      </c>
      <c r="C252" s="1" t="s">
        <v>19927</v>
      </c>
      <c r="D252" s="1" t="s">
        <v>682</v>
      </c>
      <c r="E252" t="s">
        <v>19758</v>
      </c>
      <c r="F252" t="s">
        <v>19718</v>
      </c>
      <c r="G252" t="s">
        <v>836</v>
      </c>
    </row>
    <row r="253" spans="1:7" x14ac:dyDescent="0.3">
      <c r="A253" s="1" t="s">
        <v>29</v>
      </c>
      <c r="B253" s="1" t="s">
        <v>838</v>
      </c>
      <c r="C253" s="1" t="s">
        <v>19928</v>
      </c>
      <c r="D253" s="1" t="s">
        <v>682</v>
      </c>
      <c r="E253" t="s">
        <v>19758</v>
      </c>
      <c r="F253" t="s">
        <v>840</v>
      </c>
      <c r="G253" t="s">
        <v>841</v>
      </c>
    </row>
    <row r="254" spans="1:7" x14ac:dyDescent="0.3">
      <c r="A254" s="1" t="s">
        <v>6</v>
      </c>
      <c r="B254" s="1" t="s">
        <v>842</v>
      </c>
      <c r="C254" s="1" t="s">
        <v>19758</v>
      </c>
      <c r="D254" s="1" t="s">
        <v>682</v>
      </c>
      <c r="E254" t="s">
        <v>19758</v>
      </c>
      <c r="F254" t="s">
        <v>843</v>
      </c>
      <c r="G254" t="s">
        <v>844</v>
      </c>
    </row>
    <row r="255" spans="1:7" x14ac:dyDescent="0.3">
      <c r="A255" s="1" t="s">
        <v>29</v>
      </c>
      <c r="B255" s="1" t="s">
        <v>845</v>
      </c>
      <c r="C255" s="1" t="s">
        <v>19929</v>
      </c>
      <c r="D255" s="1" t="s">
        <v>682</v>
      </c>
      <c r="E255" t="s">
        <v>19758</v>
      </c>
      <c r="F255" t="s">
        <v>19718</v>
      </c>
      <c r="G255" t="s">
        <v>847</v>
      </c>
    </row>
    <row r="256" spans="1:7" x14ac:dyDescent="0.3">
      <c r="A256" s="1" t="s">
        <v>29</v>
      </c>
      <c r="B256" s="1" t="s">
        <v>848</v>
      </c>
      <c r="C256" s="1" t="s">
        <v>19930</v>
      </c>
      <c r="D256" s="1" t="s">
        <v>682</v>
      </c>
      <c r="E256" t="s">
        <v>19758</v>
      </c>
      <c r="F256" t="s">
        <v>19718</v>
      </c>
      <c r="G256" t="s">
        <v>850</v>
      </c>
    </row>
    <row r="257" spans="1:7" x14ac:dyDescent="0.3">
      <c r="A257" s="1" t="s">
        <v>12</v>
      </c>
      <c r="B257" s="1" t="s">
        <v>851</v>
      </c>
      <c r="C257" s="1" t="s">
        <v>19931</v>
      </c>
      <c r="D257" s="1" t="s">
        <v>682</v>
      </c>
      <c r="E257" t="s">
        <v>19758</v>
      </c>
      <c r="F257" t="s">
        <v>19718</v>
      </c>
      <c r="G257" t="s">
        <v>853</v>
      </c>
    </row>
    <row r="258" spans="1:7" x14ac:dyDescent="0.3">
      <c r="A258" s="1" t="s">
        <v>12</v>
      </c>
      <c r="B258" s="1" t="s">
        <v>854</v>
      </c>
      <c r="C258" s="1" t="s">
        <v>19932</v>
      </c>
      <c r="D258" s="1" t="s">
        <v>682</v>
      </c>
      <c r="E258" t="s">
        <v>19758</v>
      </c>
      <c r="F258" t="s">
        <v>19718</v>
      </c>
      <c r="G258" t="s">
        <v>856</v>
      </c>
    </row>
    <row r="259" spans="1:7" x14ac:dyDescent="0.3">
      <c r="A259" s="1" t="s">
        <v>12</v>
      </c>
      <c r="B259" s="1" t="s">
        <v>857</v>
      </c>
      <c r="C259" s="1" t="s">
        <v>19933</v>
      </c>
      <c r="D259" s="1" t="s">
        <v>682</v>
      </c>
      <c r="E259" t="s">
        <v>19758</v>
      </c>
      <c r="F259" t="s">
        <v>19718</v>
      </c>
      <c r="G259" t="s">
        <v>853</v>
      </c>
    </row>
    <row r="260" spans="1:7" x14ac:dyDescent="0.3">
      <c r="A260" s="1" t="s">
        <v>12</v>
      </c>
      <c r="B260" s="1" t="s">
        <v>859</v>
      </c>
      <c r="C260" s="1" t="s">
        <v>19934</v>
      </c>
      <c r="D260" s="1" t="s">
        <v>682</v>
      </c>
      <c r="E260" t="s">
        <v>19758</v>
      </c>
      <c r="F260" t="s">
        <v>19718</v>
      </c>
      <c r="G260" t="s">
        <v>19718</v>
      </c>
    </row>
    <row r="261" spans="1:7" x14ac:dyDescent="0.3">
      <c r="A261" s="1" t="s">
        <v>29</v>
      </c>
      <c r="B261" s="1" t="s">
        <v>861</v>
      </c>
      <c r="C261" s="1" t="s">
        <v>19935</v>
      </c>
      <c r="D261" s="1" t="s">
        <v>682</v>
      </c>
      <c r="E261" t="s">
        <v>19758</v>
      </c>
      <c r="F261" t="s">
        <v>863</v>
      </c>
      <c r="G261" t="s">
        <v>864</v>
      </c>
    </row>
    <row r="262" spans="1:7" x14ac:dyDescent="0.3">
      <c r="A262" s="1" t="s">
        <v>12</v>
      </c>
      <c r="B262" s="1" t="s">
        <v>865</v>
      </c>
      <c r="C262" s="1" t="s">
        <v>19936</v>
      </c>
      <c r="D262" s="1" t="s">
        <v>682</v>
      </c>
      <c r="E262" t="s">
        <v>19758</v>
      </c>
      <c r="F262" t="s">
        <v>19718</v>
      </c>
      <c r="G262" t="s">
        <v>19718</v>
      </c>
    </row>
    <row r="263" spans="1:7" x14ac:dyDescent="0.3">
      <c r="A263" s="1" t="s">
        <v>29</v>
      </c>
      <c r="B263" s="1" t="s">
        <v>867</v>
      </c>
      <c r="C263" s="1" t="s">
        <v>19937</v>
      </c>
      <c r="D263" s="1" t="s">
        <v>682</v>
      </c>
      <c r="E263" t="s">
        <v>19758</v>
      </c>
      <c r="F263" t="s">
        <v>869</v>
      </c>
      <c r="G263" t="s">
        <v>870</v>
      </c>
    </row>
    <row r="264" spans="1:7" x14ac:dyDescent="0.3">
      <c r="A264" s="1" t="s">
        <v>82</v>
      </c>
      <c r="B264" s="1" t="s">
        <v>871</v>
      </c>
      <c r="C264" s="1" t="s">
        <v>19938</v>
      </c>
      <c r="D264" s="1" t="s">
        <v>682</v>
      </c>
      <c r="E264" t="s">
        <v>19758</v>
      </c>
      <c r="F264" t="s">
        <v>19718</v>
      </c>
      <c r="G264" t="s">
        <v>873</v>
      </c>
    </row>
    <row r="265" spans="1:7" x14ac:dyDescent="0.3">
      <c r="A265" s="1" t="s">
        <v>12</v>
      </c>
      <c r="B265" s="1" t="s">
        <v>874</v>
      </c>
      <c r="C265" s="1" t="s">
        <v>19939</v>
      </c>
      <c r="D265" s="1" t="s">
        <v>682</v>
      </c>
      <c r="E265" t="s">
        <v>24515</v>
      </c>
      <c r="F265" t="s">
        <v>19718</v>
      </c>
      <c r="G265" t="s">
        <v>19718</v>
      </c>
    </row>
    <row r="266" spans="1:7" x14ac:dyDescent="0.3">
      <c r="A266" s="1" t="s">
        <v>12</v>
      </c>
      <c r="B266" s="1" t="s">
        <v>876</v>
      </c>
      <c r="C266" s="1" t="s">
        <v>19940</v>
      </c>
      <c r="D266" s="1" t="s">
        <v>682</v>
      </c>
      <c r="E266" t="s">
        <v>19758</v>
      </c>
      <c r="F266" t="s">
        <v>19718</v>
      </c>
      <c r="G266" t="s">
        <v>19718</v>
      </c>
    </row>
    <row r="267" spans="1:7" x14ac:dyDescent="0.3">
      <c r="A267" s="1" t="s">
        <v>12</v>
      </c>
      <c r="B267" s="1" t="s">
        <v>878</v>
      </c>
      <c r="C267" s="1" t="s">
        <v>19941</v>
      </c>
      <c r="D267" s="1" t="s">
        <v>682</v>
      </c>
      <c r="E267" t="s">
        <v>24515</v>
      </c>
      <c r="F267" t="s">
        <v>19718</v>
      </c>
      <c r="G267" t="s">
        <v>798</v>
      </c>
    </row>
    <row r="268" spans="1:7" x14ac:dyDescent="0.3">
      <c r="A268" s="1" t="s">
        <v>12</v>
      </c>
      <c r="B268" s="1" t="s">
        <v>880</v>
      </c>
      <c r="C268" s="1" t="s">
        <v>19942</v>
      </c>
      <c r="D268" s="1" t="s">
        <v>682</v>
      </c>
      <c r="E268" t="s">
        <v>24515</v>
      </c>
      <c r="F268" t="s">
        <v>19718</v>
      </c>
      <c r="G268" t="s">
        <v>19718</v>
      </c>
    </row>
    <row r="269" spans="1:7" x14ac:dyDescent="0.3">
      <c r="A269" s="1" t="s">
        <v>12</v>
      </c>
      <c r="B269" s="1" t="s">
        <v>882</v>
      </c>
      <c r="C269" s="1" t="s">
        <v>19943</v>
      </c>
      <c r="D269" s="1" t="s">
        <v>682</v>
      </c>
      <c r="E269" t="s">
        <v>19758</v>
      </c>
      <c r="F269" t="s">
        <v>19718</v>
      </c>
      <c r="G269" t="s">
        <v>884</v>
      </c>
    </row>
    <row r="270" spans="1:7" x14ac:dyDescent="0.3">
      <c r="A270" s="1" t="s">
        <v>12</v>
      </c>
      <c r="B270" s="1" t="s">
        <v>885</v>
      </c>
      <c r="C270" s="1" t="s">
        <v>19942</v>
      </c>
      <c r="D270" s="1" t="s">
        <v>682</v>
      </c>
      <c r="E270" t="s">
        <v>24515</v>
      </c>
      <c r="F270" t="s">
        <v>19718</v>
      </c>
      <c r="G270" t="s">
        <v>886</v>
      </c>
    </row>
    <row r="271" spans="1:7" x14ac:dyDescent="0.3">
      <c r="A271" s="1" t="s">
        <v>29</v>
      </c>
      <c r="B271" s="1" t="s">
        <v>887</v>
      </c>
      <c r="C271" s="1" t="s">
        <v>19938</v>
      </c>
      <c r="D271" s="1" t="s">
        <v>682</v>
      </c>
      <c r="E271" t="s">
        <v>19758</v>
      </c>
      <c r="F271" t="s">
        <v>19718</v>
      </c>
      <c r="G271" t="s">
        <v>888</v>
      </c>
    </row>
    <row r="272" spans="1:7" x14ac:dyDescent="0.3">
      <c r="A272" s="1" t="s">
        <v>29</v>
      </c>
      <c r="B272" s="1" t="s">
        <v>889</v>
      </c>
      <c r="C272" s="1" t="s">
        <v>19944</v>
      </c>
      <c r="D272" s="1" t="s">
        <v>682</v>
      </c>
      <c r="E272" t="s">
        <v>1272</v>
      </c>
      <c r="F272" t="s">
        <v>19718</v>
      </c>
      <c r="G272" t="s">
        <v>892</v>
      </c>
    </row>
    <row r="273" spans="1:7" x14ac:dyDescent="0.3">
      <c r="A273" s="1" t="s">
        <v>29</v>
      </c>
      <c r="B273" s="1" t="s">
        <v>893</v>
      </c>
      <c r="C273" s="1" t="s">
        <v>19945</v>
      </c>
      <c r="D273" s="1" t="s">
        <v>682</v>
      </c>
      <c r="E273" t="s">
        <v>19758</v>
      </c>
      <c r="F273" t="s">
        <v>895</v>
      </c>
      <c r="G273" t="s">
        <v>896</v>
      </c>
    </row>
    <row r="274" spans="1:7" x14ac:dyDescent="0.3">
      <c r="A274" s="1" t="s">
        <v>29</v>
      </c>
      <c r="B274" s="1" t="s">
        <v>897</v>
      </c>
      <c r="C274" s="1" t="s">
        <v>19946</v>
      </c>
      <c r="D274" s="1" t="s">
        <v>682</v>
      </c>
      <c r="E274" t="s">
        <v>24519</v>
      </c>
      <c r="F274" t="s">
        <v>900</v>
      </c>
      <c r="G274" t="s">
        <v>901</v>
      </c>
    </row>
    <row r="275" spans="1:7" x14ac:dyDescent="0.3">
      <c r="A275" s="1" t="s">
        <v>29</v>
      </c>
      <c r="B275" s="1" t="s">
        <v>902</v>
      </c>
      <c r="C275" s="1" t="s">
        <v>19947</v>
      </c>
      <c r="D275" s="1" t="s">
        <v>682</v>
      </c>
      <c r="E275" t="s">
        <v>24520</v>
      </c>
      <c r="F275" t="s">
        <v>19718</v>
      </c>
      <c r="G275" t="s">
        <v>905</v>
      </c>
    </row>
    <row r="276" spans="1:7" x14ac:dyDescent="0.3">
      <c r="A276" s="1" t="s">
        <v>29</v>
      </c>
      <c r="B276" s="1" t="s">
        <v>906</v>
      </c>
      <c r="C276" s="1" t="s">
        <v>19948</v>
      </c>
      <c r="D276" s="1" t="s">
        <v>682</v>
      </c>
      <c r="E276" t="s">
        <v>19758</v>
      </c>
      <c r="F276" t="s">
        <v>19718</v>
      </c>
      <c r="G276" t="s">
        <v>908</v>
      </c>
    </row>
    <row r="277" spans="1:7" x14ac:dyDescent="0.3">
      <c r="A277" s="1" t="s">
        <v>29</v>
      </c>
      <c r="B277" s="1" t="s">
        <v>909</v>
      </c>
      <c r="C277" s="1" t="s">
        <v>19949</v>
      </c>
      <c r="D277" s="1" t="s">
        <v>682</v>
      </c>
      <c r="E277" t="s">
        <v>19758</v>
      </c>
      <c r="F277" t="s">
        <v>911</v>
      </c>
      <c r="G277" t="s">
        <v>912</v>
      </c>
    </row>
    <row r="278" spans="1:7" x14ac:dyDescent="0.3">
      <c r="A278" s="1" t="s">
        <v>12</v>
      </c>
      <c r="B278" s="1" t="s">
        <v>913</v>
      </c>
      <c r="C278" s="1" t="s">
        <v>19950</v>
      </c>
      <c r="D278" s="1" t="s">
        <v>682</v>
      </c>
      <c r="E278" t="s">
        <v>19758</v>
      </c>
      <c r="F278" t="s">
        <v>19718</v>
      </c>
      <c r="G278" t="s">
        <v>915</v>
      </c>
    </row>
    <row r="279" spans="1:7" x14ac:dyDescent="0.3">
      <c r="A279" s="1" t="s">
        <v>29</v>
      </c>
      <c r="B279" s="1" t="s">
        <v>916</v>
      </c>
      <c r="C279" s="1" t="s">
        <v>19951</v>
      </c>
      <c r="D279" s="1" t="s">
        <v>682</v>
      </c>
      <c r="E279" t="s">
        <v>828</v>
      </c>
      <c r="F279" t="s">
        <v>19718</v>
      </c>
      <c r="G279" t="s">
        <v>919</v>
      </c>
    </row>
    <row r="280" spans="1:7" x14ac:dyDescent="0.3">
      <c r="A280" s="1" t="s">
        <v>29</v>
      </c>
      <c r="B280" s="1" t="s">
        <v>920</v>
      </c>
      <c r="C280" s="1" t="s">
        <v>19952</v>
      </c>
      <c r="D280" s="1" t="s">
        <v>682</v>
      </c>
      <c r="E280" t="s">
        <v>24515</v>
      </c>
      <c r="F280" t="s">
        <v>19718</v>
      </c>
      <c r="G280" t="s">
        <v>922</v>
      </c>
    </row>
    <row r="281" spans="1:7" x14ac:dyDescent="0.3">
      <c r="A281" s="1" t="s">
        <v>29</v>
      </c>
      <c r="B281" s="1" t="s">
        <v>923</v>
      </c>
      <c r="C281" s="1" t="s">
        <v>19953</v>
      </c>
      <c r="D281" s="1" t="s">
        <v>682</v>
      </c>
      <c r="E281" t="s">
        <v>24515</v>
      </c>
      <c r="F281" t="s">
        <v>19718</v>
      </c>
      <c r="G281" t="s">
        <v>925</v>
      </c>
    </row>
    <row r="282" spans="1:7" x14ac:dyDescent="0.3">
      <c r="A282" s="1" t="s">
        <v>12</v>
      </c>
      <c r="B282" s="1" t="s">
        <v>926</v>
      </c>
      <c r="C282" s="1" t="s">
        <v>19954</v>
      </c>
      <c r="D282" s="1" t="s">
        <v>682</v>
      </c>
      <c r="E282" t="s">
        <v>24515</v>
      </c>
      <c r="F282" t="s">
        <v>19718</v>
      </c>
      <c r="G282" t="s">
        <v>928</v>
      </c>
    </row>
    <row r="283" spans="1:7" x14ac:dyDescent="0.3">
      <c r="A283" s="1" t="s">
        <v>29</v>
      </c>
      <c r="B283" s="1" t="s">
        <v>929</v>
      </c>
      <c r="C283" s="1" t="s">
        <v>930</v>
      </c>
      <c r="D283" s="1" t="s">
        <v>682</v>
      </c>
      <c r="E283" t="s">
        <v>24521</v>
      </c>
      <c r="F283" t="s">
        <v>19718</v>
      </c>
      <c r="G283" t="s">
        <v>932</v>
      </c>
    </row>
    <row r="284" spans="1:7" x14ac:dyDescent="0.3">
      <c r="A284" s="1" t="s">
        <v>82</v>
      </c>
      <c r="B284" s="1" t="s">
        <v>933</v>
      </c>
      <c r="C284" s="1" t="s">
        <v>19955</v>
      </c>
      <c r="D284" s="1" t="s">
        <v>682</v>
      </c>
      <c r="E284" t="s">
        <v>24515</v>
      </c>
      <c r="F284" t="s">
        <v>19718</v>
      </c>
      <c r="G284" t="s">
        <v>19718</v>
      </c>
    </row>
    <row r="285" spans="1:7" x14ac:dyDescent="0.3">
      <c r="A285" s="1" t="s">
        <v>29</v>
      </c>
      <c r="B285" s="1" t="s">
        <v>935</v>
      </c>
      <c r="C285" s="1" t="s">
        <v>19956</v>
      </c>
      <c r="D285" s="1" t="s">
        <v>682</v>
      </c>
      <c r="E285" t="s">
        <v>24515</v>
      </c>
      <c r="F285" t="s">
        <v>19718</v>
      </c>
      <c r="G285" t="s">
        <v>937</v>
      </c>
    </row>
    <row r="286" spans="1:7" x14ac:dyDescent="0.3">
      <c r="A286" s="1" t="s">
        <v>20</v>
      </c>
      <c r="B286" s="1" t="s">
        <v>938</v>
      </c>
      <c r="C286" s="1" t="s">
        <v>19957</v>
      </c>
      <c r="D286" s="1" t="s">
        <v>682</v>
      </c>
      <c r="E286" t="s">
        <v>24515</v>
      </c>
      <c r="F286" t="s">
        <v>940</v>
      </c>
      <c r="G286" t="s">
        <v>941</v>
      </c>
    </row>
    <row r="287" spans="1:7" x14ac:dyDescent="0.3">
      <c r="A287" s="1" t="s">
        <v>82</v>
      </c>
      <c r="B287" s="1" t="s">
        <v>942</v>
      </c>
      <c r="C287" s="1" t="s">
        <v>19958</v>
      </c>
      <c r="D287" s="1" t="s">
        <v>682</v>
      </c>
      <c r="E287" t="s">
        <v>24515</v>
      </c>
      <c r="F287" t="s">
        <v>19718</v>
      </c>
      <c r="G287" t="s">
        <v>944</v>
      </c>
    </row>
    <row r="288" spans="1:7" x14ac:dyDescent="0.3">
      <c r="A288" s="1" t="s">
        <v>29</v>
      </c>
      <c r="B288" s="1" t="s">
        <v>945</v>
      </c>
      <c r="C288" s="1" t="s">
        <v>19959</v>
      </c>
      <c r="D288" s="1" t="s">
        <v>682</v>
      </c>
      <c r="E288" t="s">
        <v>24515</v>
      </c>
      <c r="F288" t="s">
        <v>19718</v>
      </c>
      <c r="G288" t="s">
        <v>947</v>
      </c>
    </row>
    <row r="289" spans="1:7" x14ac:dyDescent="0.3">
      <c r="A289" s="1" t="s">
        <v>29</v>
      </c>
      <c r="B289" s="1" t="s">
        <v>948</v>
      </c>
      <c r="C289" s="1" t="s">
        <v>949</v>
      </c>
      <c r="D289" s="1" t="s">
        <v>682</v>
      </c>
      <c r="E289" t="s">
        <v>24515</v>
      </c>
      <c r="F289" t="s">
        <v>19718</v>
      </c>
      <c r="G289" t="s">
        <v>950</v>
      </c>
    </row>
    <row r="290" spans="1:7" x14ac:dyDescent="0.3">
      <c r="A290" s="1" t="s">
        <v>679</v>
      </c>
      <c r="B290" s="1" t="s">
        <v>951</v>
      </c>
      <c r="C290" s="1" t="s">
        <v>19960</v>
      </c>
      <c r="D290" s="1" t="s">
        <v>682</v>
      </c>
      <c r="E290" t="s">
        <v>24515</v>
      </c>
      <c r="F290" t="s">
        <v>19718</v>
      </c>
      <c r="G290" t="s">
        <v>19718</v>
      </c>
    </row>
    <row r="291" spans="1:7" x14ac:dyDescent="0.3">
      <c r="A291" s="1" t="s">
        <v>679</v>
      </c>
      <c r="B291" s="1" t="s">
        <v>953</v>
      </c>
      <c r="C291" s="1" t="s">
        <v>19961</v>
      </c>
      <c r="D291" s="1" t="s">
        <v>682</v>
      </c>
      <c r="E291" t="s">
        <v>24515</v>
      </c>
      <c r="F291" t="s">
        <v>19718</v>
      </c>
      <c r="G291" t="s">
        <v>19718</v>
      </c>
    </row>
    <row r="292" spans="1:7" x14ac:dyDescent="0.3">
      <c r="A292" s="1" t="s">
        <v>29</v>
      </c>
      <c r="B292" s="1" t="s">
        <v>957</v>
      </c>
      <c r="C292" s="1" t="s">
        <v>19962</v>
      </c>
      <c r="D292" s="1" t="s">
        <v>682</v>
      </c>
      <c r="E292" t="s">
        <v>24515</v>
      </c>
      <c r="F292" t="s">
        <v>959</v>
      </c>
      <c r="G292" t="s">
        <v>960</v>
      </c>
    </row>
    <row r="293" spans="1:7" x14ac:dyDescent="0.3">
      <c r="A293" s="1" t="s">
        <v>35</v>
      </c>
      <c r="B293" s="1" t="s">
        <v>961</v>
      </c>
      <c r="C293" s="1" t="s">
        <v>19963</v>
      </c>
      <c r="D293" s="1" t="s">
        <v>682</v>
      </c>
      <c r="E293" t="s">
        <v>24515</v>
      </c>
      <c r="F293" t="s">
        <v>963</v>
      </c>
      <c r="G293" t="s">
        <v>964</v>
      </c>
    </row>
    <row r="294" spans="1:7" x14ac:dyDescent="0.3">
      <c r="A294" s="1" t="s">
        <v>82</v>
      </c>
      <c r="B294" s="1" t="s">
        <v>965</v>
      </c>
      <c r="C294" s="1" t="s">
        <v>966</v>
      </c>
      <c r="D294" s="1" t="s">
        <v>682</v>
      </c>
      <c r="E294" t="s">
        <v>24522</v>
      </c>
      <c r="F294" t="s">
        <v>19718</v>
      </c>
      <c r="G294" t="s">
        <v>968</v>
      </c>
    </row>
    <row r="295" spans="1:7" x14ac:dyDescent="0.3">
      <c r="A295" s="1" t="s">
        <v>29</v>
      </c>
      <c r="B295" s="1" t="s">
        <v>969</v>
      </c>
      <c r="C295" s="1" t="s">
        <v>19964</v>
      </c>
      <c r="D295" s="1" t="s">
        <v>682</v>
      </c>
      <c r="E295" t="s">
        <v>24515</v>
      </c>
      <c r="F295" t="s">
        <v>971</v>
      </c>
      <c r="G295" t="s">
        <v>972</v>
      </c>
    </row>
    <row r="296" spans="1:7" x14ac:dyDescent="0.3">
      <c r="A296" s="1" t="s">
        <v>35</v>
      </c>
      <c r="B296" s="1" t="s">
        <v>973</v>
      </c>
      <c r="C296" s="1" t="s">
        <v>19965</v>
      </c>
      <c r="D296" s="1" t="s">
        <v>682</v>
      </c>
      <c r="E296" t="s">
        <v>24515</v>
      </c>
      <c r="F296" t="s">
        <v>975</v>
      </c>
      <c r="G296" t="s">
        <v>976</v>
      </c>
    </row>
    <row r="297" spans="1:7" x14ac:dyDescent="0.3">
      <c r="A297" s="1" t="s">
        <v>6</v>
      </c>
      <c r="B297" s="1" t="s">
        <v>977</v>
      </c>
      <c r="C297" s="1" t="s">
        <v>19966</v>
      </c>
      <c r="D297" s="1" t="s">
        <v>682</v>
      </c>
      <c r="E297" t="s">
        <v>24515</v>
      </c>
      <c r="F297" t="s">
        <v>979</v>
      </c>
      <c r="G297" t="s">
        <v>980</v>
      </c>
    </row>
    <row r="298" spans="1:7" x14ac:dyDescent="0.3">
      <c r="A298" s="1" t="s">
        <v>6</v>
      </c>
      <c r="B298" s="1" t="s">
        <v>981</v>
      </c>
      <c r="C298" s="1" t="s">
        <v>19967</v>
      </c>
      <c r="D298" s="1" t="s">
        <v>682</v>
      </c>
      <c r="E298" t="s">
        <v>24515</v>
      </c>
      <c r="F298" t="s">
        <v>983</v>
      </c>
      <c r="G298" t="s">
        <v>984</v>
      </c>
    </row>
    <row r="299" spans="1:7" x14ac:dyDescent="0.3">
      <c r="A299" s="1" t="s">
        <v>679</v>
      </c>
      <c r="B299" s="1" t="s">
        <v>985</v>
      </c>
      <c r="C299" s="1" t="s">
        <v>19968</v>
      </c>
      <c r="D299" s="1" t="s">
        <v>682</v>
      </c>
      <c r="E299" t="s">
        <v>19758</v>
      </c>
      <c r="F299" t="s">
        <v>19718</v>
      </c>
      <c r="G299" t="s">
        <v>19718</v>
      </c>
    </row>
    <row r="300" spans="1:7" x14ac:dyDescent="0.3">
      <c r="A300" s="1" t="s">
        <v>679</v>
      </c>
      <c r="B300" s="1" t="s">
        <v>989</v>
      </c>
      <c r="C300" s="1" t="s">
        <v>19969</v>
      </c>
      <c r="D300" s="1" t="s">
        <v>682</v>
      </c>
      <c r="E300" t="s">
        <v>24515</v>
      </c>
      <c r="F300" t="s">
        <v>19718</v>
      </c>
      <c r="G300" t="s">
        <v>19718</v>
      </c>
    </row>
    <row r="301" spans="1:7" x14ac:dyDescent="0.3">
      <c r="A301" s="1" t="s">
        <v>679</v>
      </c>
      <c r="B301" s="1" t="s">
        <v>991</v>
      </c>
      <c r="C301" s="1" t="s">
        <v>19970</v>
      </c>
      <c r="D301" s="1" t="s">
        <v>682</v>
      </c>
      <c r="E301" t="s">
        <v>24515</v>
      </c>
      <c r="F301" t="s">
        <v>19718</v>
      </c>
      <c r="G301" t="s">
        <v>19718</v>
      </c>
    </row>
    <row r="302" spans="1:7" x14ac:dyDescent="0.3">
      <c r="A302" s="1" t="s">
        <v>679</v>
      </c>
      <c r="B302" s="1" t="s">
        <v>993</v>
      </c>
      <c r="C302" s="1" t="s">
        <v>19971</v>
      </c>
      <c r="D302" s="1" t="s">
        <v>682</v>
      </c>
      <c r="E302" t="s">
        <v>24515</v>
      </c>
      <c r="F302" t="s">
        <v>19718</v>
      </c>
      <c r="G302" t="s">
        <v>19718</v>
      </c>
    </row>
    <row r="303" spans="1:7" x14ac:dyDescent="0.3">
      <c r="A303" s="1" t="s">
        <v>679</v>
      </c>
      <c r="B303" s="1" t="s">
        <v>995</v>
      </c>
      <c r="C303" s="1" t="s">
        <v>19972</v>
      </c>
      <c r="D303" s="1" t="s">
        <v>682</v>
      </c>
      <c r="E303" t="s">
        <v>24515</v>
      </c>
      <c r="F303" t="s">
        <v>19718</v>
      </c>
      <c r="G303" t="s">
        <v>19718</v>
      </c>
    </row>
    <row r="304" spans="1:7" x14ac:dyDescent="0.3">
      <c r="A304" s="1" t="s">
        <v>679</v>
      </c>
      <c r="B304" s="1" t="s">
        <v>998</v>
      </c>
      <c r="C304" s="1" t="s">
        <v>19973</v>
      </c>
      <c r="D304" s="1" t="s">
        <v>682</v>
      </c>
      <c r="E304" t="s">
        <v>24523</v>
      </c>
      <c r="F304" t="s">
        <v>19718</v>
      </c>
      <c r="G304" t="s">
        <v>19718</v>
      </c>
    </row>
    <row r="305" spans="1:7" x14ac:dyDescent="0.3">
      <c r="A305" s="1" t="s">
        <v>679</v>
      </c>
      <c r="B305" s="1" t="s">
        <v>1003</v>
      </c>
      <c r="C305" s="1" t="s">
        <v>19758</v>
      </c>
      <c r="D305" s="1" t="s">
        <v>682</v>
      </c>
      <c r="E305" t="s">
        <v>24524</v>
      </c>
      <c r="F305" t="s">
        <v>19718</v>
      </c>
      <c r="G305" t="s">
        <v>19718</v>
      </c>
    </row>
    <row r="306" spans="1:7" x14ac:dyDescent="0.3">
      <c r="A306" s="1" t="s">
        <v>679</v>
      </c>
      <c r="B306" s="1" t="s">
        <v>1005</v>
      </c>
      <c r="C306" s="1" t="s">
        <v>19974</v>
      </c>
      <c r="D306" s="1" t="s">
        <v>682</v>
      </c>
      <c r="E306" t="s">
        <v>24515</v>
      </c>
      <c r="F306" t="s">
        <v>19718</v>
      </c>
      <c r="G306" t="s">
        <v>19718</v>
      </c>
    </row>
    <row r="307" spans="1:7" x14ac:dyDescent="0.3">
      <c r="A307" s="1" t="s">
        <v>679</v>
      </c>
      <c r="B307" s="1" t="s">
        <v>1007</v>
      </c>
      <c r="C307" s="1" t="s">
        <v>19975</v>
      </c>
      <c r="D307" s="1" t="s">
        <v>682</v>
      </c>
      <c r="E307" t="s">
        <v>24515</v>
      </c>
      <c r="F307" t="s">
        <v>19718</v>
      </c>
      <c r="G307" t="s">
        <v>19718</v>
      </c>
    </row>
    <row r="308" spans="1:7" x14ac:dyDescent="0.3">
      <c r="A308" s="1" t="s">
        <v>679</v>
      </c>
      <c r="B308" s="1" t="s">
        <v>1009</v>
      </c>
      <c r="C308" s="1" t="s">
        <v>19976</v>
      </c>
      <c r="D308" s="1" t="s">
        <v>682</v>
      </c>
      <c r="E308" t="s">
        <v>24515</v>
      </c>
      <c r="F308" t="s">
        <v>19718</v>
      </c>
      <c r="G308" t="s">
        <v>19718</v>
      </c>
    </row>
    <row r="309" spans="1:7" x14ac:dyDescent="0.3">
      <c r="A309" s="1" t="s">
        <v>679</v>
      </c>
      <c r="B309" s="1" t="s">
        <v>1012</v>
      </c>
      <c r="C309" s="1" t="s">
        <v>19961</v>
      </c>
      <c r="D309" s="1" t="s">
        <v>682</v>
      </c>
      <c r="E309" t="s">
        <v>24515</v>
      </c>
      <c r="F309" t="s">
        <v>19718</v>
      </c>
      <c r="G309" t="s">
        <v>19718</v>
      </c>
    </row>
    <row r="310" spans="1:7" x14ac:dyDescent="0.3">
      <c r="A310" s="1" t="s">
        <v>679</v>
      </c>
      <c r="B310" s="1" t="s">
        <v>1013</v>
      </c>
      <c r="C310" s="1" t="s">
        <v>19758</v>
      </c>
      <c r="D310" s="1" t="s">
        <v>682</v>
      </c>
      <c r="E310" t="s">
        <v>24525</v>
      </c>
      <c r="F310" t="s">
        <v>19718</v>
      </c>
      <c r="G310" t="s">
        <v>19718</v>
      </c>
    </row>
    <row r="311" spans="1:7" x14ac:dyDescent="0.3">
      <c r="A311" s="1" t="s">
        <v>679</v>
      </c>
      <c r="B311" s="1" t="s">
        <v>1016</v>
      </c>
      <c r="C311" s="1" t="s">
        <v>19977</v>
      </c>
      <c r="D311" s="1" t="s">
        <v>682</v>
      </c>
      <c r="E311" t="s">
        <v>24515</v>
      </c>
      <c r="F311" t="s">
        <v>19718</v>
      </c>
      <c r="G311" t="s">
        <v>19718</v>
      </c>
    </row>
    <row r="312" spans="1:7" x14ac:dyDescent="0.3">
      <c r="A312" s="1" t="s">
        <v>679</v>
      </c>
      <c r="B312" s="1" t="s">
        <v>1020</v>
      </c>
      <c r="C312" s="1" t="s">
        <v>19978</v>
      </c>
      <c r="D312" s="1" t="s">
        <v>682</v>
      </c>
      <c r="E312" t="s">
        <v>24515</v>
      </c>
      <c r="F312" t="s">
        <v>19718</v>
      </c>
      <c r="G312" t="s">
        <v>19718</v>
      </c>
    </row>
    <row r="313" spans="1:7" x14ac:dyDescent="0.3">
      <c r="A313" s="1" t="s">
        <v>679</v>
      </c>
      <c r="B313" s="1" t="s">
        <v>1022</v>
      </c>
      <c r="C313" s="1" t="s">
        <v>19979</v>
      </c>
      <c r="D313" s="1" t="s">
        <v>682</v>
      </c>
      <c r="E313" t="s">
        <v>24515</v>
      </c>
      <c r="F313" t="s">
        <v>19718</v>
      </c>
      <c r="G313" t="s">
        <v>19718</v>
      </c>
    </row>
    <row r="314" spans="1:7" x14ac:dyDescent="0.3">
      <c r="A314" s="1" t="s">
        <v>679</v>
      </c>
      <c r="B314" s="1" t="s">
        <v>1024</v>
      </c>
      <c r="C314" s="1" t="s">
        <v>19971</v>
      </c>
      <c r="D314" s="1" t="s">
        <v>682</v>
      </c>
      <c r="E314" t="s">
        <v>24515</v>
      </c>
      <c r="F314" t="s">
        <v>19718</v>
      </c>
      <c r="G314" t="s">
        <v>19718</v>
      </c>
    </row>
    <row r="315" spans="1:7" x14ac:dyDescent="0.3">
      <c r="A315" s="1" t="s">
        <v>679</v>
      </c>
      <c r="B315" s="1" t="s">
        <v>1025</v>
      </c>
      <c r="C315" s="1" t="s">
        <v>19980</v>
      </c>
      <c r="D315" s="1" t="s">
        <v>682</v>
      </c>
      <c r="E315" t="s">
        <v>24515</v>
      </c>
      <c r="F315" t="s">
        <v>19718</v>
      </c>
      <c r="G315" t="s">
        <v>19718</v>
      </c>
    </row>
    <row r="316" spans="1:7" x14ac:dyDescent="0.3">
      <c r="A316" s="1" t="s">
        <v>679</v>
      </c>
      <c r="B316" s="1" t="s">
        <v>1028</v>
      </c>
      <c r="C316" s="1" t="s">
        <v>19971</v>
      </c>
      <c r="D316" s="1" t="s">
        <v>682</v>
      </c>
      <c r="E316" t="s">
        <v>24515</v>
      </c>
      <c r="F316" t="s">
        <v>19718</v>
      </c>
      <c r="G316" t="s">
        <v>19718</v>
      </c>
    </row>
    <row r="317" spans="1:7" x14ac:dyDescent="0.3">
      <c r="A317" s="1" t="s">
        <v>679</v>
      </c>
      <c r="B317" s="1" t="s">
        <v>1029</v>
      </c>
      <c r="C317" s="1" t="s">
        <v>19981</v>
      </c>
      <c r="D317" s="1" t="s">
        <v>682</v>
      </c>
      <c r="E317" t="s">
        <v>24526</v>
      </c>
      <c r="F317" t="s">
        <v>19718</v>
      </c>
      <c r="G317" t="s">
        <v>19718</v>
      </c>
    </row>
    <row r="318" spans="1:7" x14ac:dyDescent="0.3">
      <c r="A318" s="1" t="s">
        <v>679</v>
      </c>
      <c r="B318" s="1" t="s">
        <v>1034</v>
      </c>
      <c r="C318" s="1" t="s">
        <v>19980</v>
      </c>
      <c r="D318" s="1" t="s">
        <v>682</v>
      </c>
      <c r="E318" t="s">
        <v>24515</v>
      </c>
      <c r="F318" t="s">
        <v>19718</v>
      </c>
      <c r="G318" t="s">
        <v>19718</v>
      </c>
    </row>
    <row r="319" spans="1:7" x14ac:dyDescent="0.3">
      <c r="A319" s="1" t="s">
        <v>679</v>
      </c>
      <c r="B319" s="1" t="s">
        <v>1035</v>
      </c>
      <c r="C319" s="1" t="s">
        <v>19982</v>
      </c>
      <c r="D319" s="1" t="s">
        <v>682</v>
      </c>
      <c r="E319" t="s">
        <v>24515</v>
      </c>
      <c r="F319" t="s">
        <v>19718</v>
      </c>
      <c r="G319" t="s">
        <v>19718</v>
      </c>
    </row>
    <row r="320" spans="1:7" x14ac:dyDescent="0.3">
      <c r="A320" s="1" t="s">
        <v>679</v>
      </c>
      <c r="B320" s="1" t="s">
        <v>1037</v>
      </c>
      <c r="C320" s="1" t="s">
        <v>19983</v>
      </c>
      <c r="D320" s="1" t="s">
        <v>682</v>
      </c>
      <c r="E320" t="s">
        <v>24515</v>
      </c>
      <c r="F320" t="s">
        <v>19718</v>
      </c>
      <c r="G320" t="s">
        <v>19718</v>
      </c>
    </row>
    <row r="321" spans="1:7" x14ac:dyDescent="0.3">
      <c r="A321" s="1" t="s">
        <v>679</v>
      </c>
      <c r="B321" s="1" t="s">
        <v>1039</v>
      </c>
      <c r="C321" s="1" t="s">
        <v>19961</v>
      </c>
      <c r="D321" s="1" t="s">
        <v>682</v>
      </c>
      <c r="E321" t="s">
        <v>24527</v>
      </c>
      <c r="F321" t="s">
        <v>19718</v>
      </c>
      <c r="G321" t="s">
        <v>19718</v>
      </c>
    </row>
    <row r="322" spans="1:7" x14ac:dyDescent="0.3">
      <c r="A322" s="1" t="s">
        <v>679</v>
      </c>
      <c r="B322" s="1" t="s">
        <v>1041</v>
      </c>
      <c r="C322" s="1" t="s">
        <v>19984</v>
      </c>
      <c r="D322" s="1" t="s">
        <v>682</v>
      </c>
      <c r="E322" t="s">
        <v>24515</v>
      </c>
      <c r="F322" t="s">
        <v>19718</v>
      </c>
      <c r="G322" t="s">
        <v>19718</v>
      </c>
    </row>
    <row r="323" spans="1:7" x14ac:dyDescent="0.3">
      <c r="A323" s="1" t="s">
        <v>679</v>
      </c>
      <c r="B323" s="1" t="s">
        <v>1043</v>
      </c>
      <c r="C323" s="1" t="s">
        <v>19985</v>
      </c>
      <c r="D323" s="1" t="s">
        <v>682</v>
      </c>
      <c r="E323" t="s">
        <v>24515</v>
      </c>
      <c r="F323" t="s">
        <v>19718</v>
      </c>
      <c r="G323" t="s">
        <v>19718</v>
      </c>
    </row>
    <row r="324" spans="1:7" x14ac:dyDescent="0.3">
      <c r="A324" s="1" t="s">
        <v>679</v>
      </c>
      <c r="B324" s="1" t="s">
        <v>1046</v>
      </c>
      <c r="C324" s="1" t="s">
        <v>19758</v>
      </c>
      <c r="D324" s="1" t="s">
        <v>682</v>
      </c>
      <c r="E324" t="s">
        <v>24525</v>
      </c>
      <c r="F324" t="s">
        <v>19718</v>
      </c>
      <c r="G324" t="s">
        <v>19718</v>
      </c>
    </row>
    <row r="325" spans="1:7" x14ac:dyDescent="0.3">
      <c r="A325" s="1" t="s">
        <v>679</v>
      </c>
      <c r="B325" s="1" t="s">
        <v>1047</v>
      </c>
      <c r="C325" s="1" t="s">
        <v>19986</v>
      </c>
      <c r="D325" s="1" t="s">
        <v>682</v>
      </c>
      <c r="E325" t="s">
        <v>24515</v>
      </c>
      <c r="F325" t="s">
        <v>19718</v>
      </c>
      <c r="G325" t="s">
        <v>19718</v>
      </c>
    </row>
    <row r="326" spans="1:7" x14ac:dyDescent="0.3">
      <c r="A326" s="1" t="s">
        <v>679</v>
      </c>
      <c r="B326" s="1" t="s">
        <v>1049</v>
      </c>
      <c r="C326" s="1" t="s">
        <v>19980</v>
      </c>
      <c r="D326" s="1" t="s">
        <v>682</v>
      </c>
      <c r="E326" t="s">
        <v>24515</v>
      </c>
      <c r="F326" t="s">
        <v>19718</v>
      </c>
      <c r="G326" t="s">
        <v>19718</v>
      </c>
    </row>
    <row r="327" spans="1:7" x14ac:dyDescent="0.3">
      <c r="A327" s="1" t="s">
        <v>679</v>
      </c>
      <c r="B327" s="1" t="s">
        <v>1050</v>
      </c>
      <c r="C327" s="1" t="s">
        <v>19987</v>
      </c>
      <c r="D327" s="1" t="s">
        <v>682</v>
      </c>
      <c r="E327" t="s">
        <v>24515</v>
      </c>
      <c r="F327" t="s">
        <v>19718</v>
      </c>
      <c r="G327" t="s">
        <v>19718</v>
      </c>
    </row>
    <row r="328" spans="1:7" x14ac:dyDescent="0.3">
      <c r="A328" s="1" t="s">
        <v>679</v>
      </c>
      <c r="B328" s="1" t="s">
        <v>1052</v>
      </c>
      <c r="C328" s="1" t="s">
        <v>19982</v>
      </c>
      <c r="D328" s="1" t="s">
        <v>682</v>
      </c>
      <c r="E328" t="s">
        <v>24515</v>
      </c>
      <c r="F328" t="s">
        <v>19718</v>
      </c>
      <c r="G328" t="s">
        <v>19718</v>
      </c>
    </row>
    <row r="329" spans="1:7" x14ac:dyDescent="0.3">
      <c r="A329" s="1" t="s">
        <v>679</v>
      </c>
      <c r="B329" s="1" t="s">
        <v>1055</v>
      </c>
      <c r="C329" s="1" t="s">
        <v>19982</v>
      </c>
      <c r="D329" s="1" t="s">
        <v>682</v>
      </c>
      <c r="E329" t="s">
        <v>24515</v>
      </c>
      <c r="F329" t="s">
        <v>19718</v>
      </c>
      <c r="G329" t="s">
        <v>19718</v>
      </c>
    </row>
    <row r="330" spans="1:7" x14ac:dyDescent="0.3">
      <c r="A330" s="1" t="s">
        <v>679</v>
      </c>
      <c r="B330" s="1" t="s">
        <v>1058</v>
      </c>
      <c r="C330" s="1" t="s">
        <v>19972</v>
      </c>
      <c r="D330" s="1" t="s">
        <v>682</v>
      </c>
      <c r="E330" t="s">
        <v>24515</v>
      </c>
      <c r="F330" t="s">
        <v>19718</v>
      </c>
      <c r="G330" t="s">
        <v>19718</v>
      </c>
    </row>
    <row r="331" spans="1:7" x14ac:dyDescent="0.3">
      <c r="A331" s="1" t="s">
        <v>679</v>
      </c>
      <c r="B331" s="1" t="s">
        <v>1059</v>
      </c>
      <c r="C331" s="1" t="s">
        <v>19988</v>
      </c>
      <c r="D331" s="1" t="s">
        <v>682</v>
      </c>
      <c r="E331" t="s">
        <v>24515</v>
      </c>
      <c r="F331" t="s">
        <v>19718</v>
      </c>
      <c r="G331" t="s">
        <v>19718</v>
      </c>
    </row>
    <row r="332" spans="1:7" x14ac:dyDescent="0.3">
      <c r="A332" s="1" t="s">
        <v>679</v>
      </c>
      <c r="B332" s="1" t="s">
        <v>1061</v>
      </c>
      <c r="C332" s="1" t="s">
        <v>19982</v>
      </c>
      <c r="D332" s="1" t="s">
        <v>682</v>
      </c>
      <c r="E332" t="s">
        <v>24515</v>
      </c>
      <c r="F332" t="s">
        <v>19718</v>
      </c>
      <c r="G332" t="s">
        <v>19718</v>
      </c>
    </row>
    <row r="333" spans="1:7" x14ac:dyDescent="0.3">
      <c r="A333" s="1" t="s">
        <v>679</v>
      </c>
      <c r="B333" s="1" t="s">
        <v>1062</v>
      </c>
      <c r="C333" s="1" t="s">
        <v>19971</v>
      </c>
      <c r="D333" s="1" t="s">
        <v>682</v>
      </c>
      <c r="E333" t="s">
        <v>24515</v>
      </c>
      <c r="F333" t="s">
        <v>19718</v>
      </c>
      <c r="G333" t="s">
        <v>19718</v>
      </c>
    </row>
    <row r="334" spans="1:7" x14ac:dyDescent="0.3">
      <c r="A334" s="1" t="s">
        <v>679</v>
      </c>
      <c r="B334" s="1" t="s">
        <v>1064</v>
      </c>
      <c r="C334" s="1" t="s">
        <v>19986</v>
      </c>
      <c r="D334" s="1" t="s">
        <v>682</v>
      </c>
      <c r="E334" t="s">
        <v>24515</v>
      </c>
      <c r="F334" t="s">
        <v>19718</v>
      </c>
      <c r="G334" t="s">
        <v>19718</v>
      </c>
    </row>
    <row r="335" spans="1:7" x14ac:dyDescent="0.3">
      <c r="A335" s="1" t="s">
        <v>679</v>
      </c>
      <c r="B335" s="1" t="s">
        <v>1065</v>
      </c>
      <c r="C335" s="1" t="s">
        <v>19989</v>
      </c>
      <c r="D335" s="1" t="s">
        <v>682</v>
      </c>
      <c r="E335" t="s">
        <v>24527</v>
      </c>
      <c r="F335" t="s">
        <v>19718</v>
      </c>
      <c r="G335" t="s">
        <v>1067</v>
      </c>
    </row>
    <row r="336" spans="1:7" x14ac:dyDescent="0.3">
      <c r="A336" s="1" t="s">
        <v>679</v>
      </c>
      <c r="B336" s="1" t="s">
        <v>1068</v>
      </c>
      <c r="C336" s="1" t="s">
        <v>19961</v>
      </c>
      <c r="D336" s="1" t="s">
        <v>682</v>
      </c>
      <c r="E336" t="s">
        <v>24515</v>
      </c>
      <c r="F336" t="s">
        <v>19718</v>
      </c>
      <c r="G336" t="s">
        <v>19718</v>
      </c>
    </row>
    <row r="337" spans="1:7" x14ac:dyDescent="0.3">
      <c r="A337" s="1" t="s">
        <v>679</v>
      </c>
      <c r="B337" s="1" t="s">
        <v>1069</v>
      </c>
      <c r="C337" s="1" t="s">
        <v>19980</v>
      </c>
      <c r="D337" s="1" t="s">
        <v>682</v>
      </c>
      <c r="E337" t="s">
        <v>24515</v>
      </c>
      <c r="F337" t="s">
        <v>19718</v>
      </c>
      <c r="G337" t="s">
        <v>19718</v>
      </c>
    </row>
    <row r="338" spans="1:7" x14ac:dyDescent="0.3">
      <c r="A338" s="1" t="s">
        <v>679</v>
      </c>
      <c r="B338" s="1" t="s">
        <v>1070</v>
      </c>
      <c r="C338" s="1" t="s">
        <v>19758</v>
      </c>
      <c r="D338" s="1" t="s">
        <v>682</v>
      </c>
      <c r="E338" t="s">
        <v>24525</v>
      </c>
      <c r="F338" t="s">
        <v>19718</v>
      </c>
      <c r="G338" t="s">
        <v>19718</v>
      </c>
    </row>
    <row r="339" spans="1:7" x14ac:dyDescent="0.3">
      <c r="A339" s="1" t="s">
        <v>679</v>
      </c>
      <c r="B339" s="1" t="s">
        <v>1071</v>
      </c>
      <c r="C339" s="1" t="s">
        <v>19758</v>
      </c>
      <c r="D339" s="1" t="s">
        <v>682</v>
      </c>
      <c r="E339" t="s">
        <v>24528</v>
      </c>
      <c r="F339" t="s">
        <v>19718</v>
      </c>
      <c r="G339" t="s">
        <v>19718</v>
      </c>
    </row>
    <row r="340" spans="1:7" x14ac:dyDescent="0.3">
      <c r="A340" s="1" t="s">
        <v>679</v>
      </c>
      <c r="B340" s="1" t="s">
        <v>1073</v>
      </c>
      <c r="C340" s="1" t="s">
        <v>19961</v>
      </c>
      <c r="D340" s="1" t="s">
        <v>682</v>
      </c>
      <c r="E340" t="s">
        <v>24527</v>
      </c>
      <c r="F340" t="s">
        <v>19718</v>
      </c>
      <c r="G340" t="s">
        <v>19718</v>
      </c>
    </row>
    <row r="341" spans="1:7" x14ac:dyDescent="0.3">
      <c r="A341" s="1" t="s">
        <v>679</v>
      </c>
      <c r="B341" s="1" t="s">
        <v>1074</v>
      </c>
      <c r="C341" s="1" t="s">
        <v>19990</v>
      </c>
      <c r="D341" s="1" t="s">
        <v>682</v>
      </c>
      <c r="E341" t="s">
        <v>24515</v>
      </c>
      <c r="F341" t="s">
        <v>19718</v>
      </c>
      <c r="G341" t="s">
        <v>19718</v>
      </c>
    </row>
    <row r="342" spans="1:7" x14ac:dyDescent="0.3">
      <c r="A342" s="1" t="s">
        <v>679</v>
      </c>
      <c r="B342" s="1" t="s">
        <v>1076</v>
      </c>
      <c r="C342" s="1" t="s">
        <v>19982</v>
      </c>
      <c r="D342" s="1" t="s">
        <v>682</v>
      </c>
      <c r="E342" t="s">
        <v>24515</v>
      </c>
      <c r="F342" t="s">
        <v>19718</v>
      </c>
      <c r="G342" t="s">
        <v>19718</v>
      </c>
    </row>
    <row r="343" spans="1:7" x14ac:dyDescent="0.3">
      <c r="A343" s="1" t="s">
        <v>679</v>
      </c>
      <c r="B343" s="1" t="s">
        <v>1077</v>
      </c>
      <c r="C343" s="1" t="s">
        <v>19758</v>
      </c>
      <c r="D343" s="1" t="s">
        <v>682</v>
      </c>
      <c r="E343" t="s">
        <v>24524</v>
      </c>
      <c r="F343" t="s">
        <v>19718</v>
      </c>
      <c r="G343" t="s">
        <v>19718</v>
      </c>
    </row>
    <row r="344" spans="1:7" x14ac:dyDescent="0.3">
      <c r="A344" s="1" t="s">
        <v>571</v>
      </c>
      <c r="B344" s="1" t="s">
        <v>1079</v>
      </c>
      <c r="C344" s="1" t="s">
        <v>19991</v>
      </c>
      <c r="D344" s="1" t="s">
        <v>682</v>
      </c>
      <c r="E344" t="s">
        <v>24515</v>
      </c>
      <c r="F344" t="s">
        <v>1081</v>
      </c>
      <c r="G344" t="s">
        <v>1082</v>
      </c>
    </row>
    <row r="345" spans="1:7" x14ac:dyDescent="0.3">
      <c r="A345" s="1" t="s">
        <v>82</v>
      </c>
      <c r="B345" s="1" t="s">
        <v>1083</v>
      </c>
      <c r="C345" s="1" t="s">
        <v>19992</v>
      </c>
      <c r="D345" s="1" t="s">
        <v>682</v>
      </c>
      <c r="E345" t="s">
        <v>24515</v>
      </c>
      <c r="F345" t="s">
        <v>19718</v>
      </c>
      <c r="G345" t="s">
        <v>1085</v>
      </c>
    </row>
    <row r="346" spans="1:7" x14ac:dyDescent="0.3">
      <c r="A346" s="1" t="s">
        <v>82</v>
      </c>
      <c r="B346" s="1" t="s">
        <v>1086</v>
      </c>
      <c r="C346" s="1" t="s">
        <v>19955</v>
      </c>
      <c r="D346" s="1" t="s">
        <v>682</v>
      </c>
      <c r="E346" t="s">
        <v>24515</v>
      </c>
      <c r="F346" t="s">
        <v>19718</v>
      </c>
      <c r="G346" t="s">
        <v>19718</v>
      </c>
    </row>
    <row r="347" spans="1:7" x14ac:dyDescent="0.3">
      <c r="A347" s="1" t="s">
        <v>82</v>
      </c>
      <c r="B347" s="1" t="s">
        <v>942</v>
      </c>
      <c r="C347" s="1" t="s">
        <v>19993</v>
      </c>
      <c r="D347" s="1" t="s">
        <v>682</v>
      </c>
      <c r="E347" t="s">
        <v>24527</v>
      </c>
      <c r="F347" t="s">
        <v>19718</v>
      </c>
      <c r="G347" t="s">
        <v>944</v>
      </c>
    </row>
    <row r="348" spans="1:7" x14ac:dyDescent="0.3">
      <c r="A348" s="1" t="s">
        <v>82</v>
      </c>
      <c r="B348" s="1" t="s">
        <v>1088</v>
      </c>
      <c r="C348" s="1" t="s">
        <v>19994</v>
      </c>
      <c r="D348" s="1" t="s">
        <v>682</v>
      </c>
      <c r="E348" t="s">
        <v>24529</v>
      </c>
      <c r="F348" t="s">
        <v>19718</v>
      </c>
      <c r="G348" t="s">
        <v>19718</v>
      </c>
    </row>
    <row r="349" spans="1:7" x14ac:dyDescent="0.3">
      <c r="A349" s="1" t="s">
        <v>29</v>
      </c>
      <c r="B349" s="1" t="s">
        <v>1091</v>
      </c>
      <c r="C349" s="1" t="s">
        <v>19995</v>
      </c>
      <c r="D349" s="1" t="s">
        <v>682</v>
      </c>
      <c r="E349" t="s">
        <v>24515</v>
      </c>
      <c r="F349" t="s">
        <v>19718</v>
      </c>
      <c r="G349" t="s">
        <v>1093</v>
      </c>
    </row>
    <row r="350" spans="1:7" x14ac:dyDescent="0.3">
      <c r="A350" s="1" t="s">
        <v>82</v>
      </c>
      <c r="B350" s="1" t="s">
        <v>1094</v>
      </c>
      <c r="C350" s="1" t="s">
        <v>19996</v>
      </c>
      <c r="D350" s="1" t="s">
        <v>682</v>
      </c>
      <c r="E350" t="s">
        <v>24515</v>
      </c>
      <c r="F350" t="s">
        <v>19718</v>
      </c>
      <c r="G350" t="s">
        <v>1096</v>
      </c>
    </row>
    <row r="351" spans="1:7" x14ac:dyDescent="0.3">
      <c r="A351" s="1" t="s">
        <v>20</v>
      </c>
      <c r="B351" s="1" t="s">
        <v>1097</v>
      </c>
      <c r="C351" s="1" t="s">
        <v>19997</v>
      </c>
      <c r="D351" s="1" t="s">
        <v>682</v>
      </c>
      <c r="E351" t="s">
        <v>24515</v>
      </c>
      <c r="F351" t="s">
        <v>1099</v>
      </c>
      <c r="G351" t="s">
        <v>1100</v>
      </c>
    </row>
    <row r="352" spans="1:7" x14ac:dyDescent="0.3">
      <c r="A352" s="1" t="s">
        <v>20</v>
      </c>
      <c r="B352" s="1" t="s">
        <v>1101</v>
      </c>
      <c r="C352" s="1" t="s">
        <v>19998</v>
      </c>
      <c r="D352" s="1" t="s">
        <v>682</v>
      </c>
      <c r="E352" t="s">
        <v>24515</v>
      </c>
      <c r="F352" t="s">
        <v>1103</v>
      </c>
      <c r="G352" t="s">
        <v>1104</v>
      </c>
    </row>
    <row r="353" spans="1:7" x14ac:dyDescent="0.3">
      <c r="A353" s="1" t="s">
        <v>20</v>
      </c>
      <c r="B353" s="1" t="s">
        <v>1105</v>
      </c>
      <c r="C353" s="1" t="s">
        <v>19999</v>
      </c>
      <c r="D353" s="1" t="s">
        <v>682</v>
      </c>
      <c r="E353" t="s">
        <v>24515</v>
      </c>
      <c r="F353" t="s">
        <v>1107</v>
      </c>
      <c r="G353" t="s">
        <v>1108</v>
      </c>
    </row>
    <row r="354" spans="1:7" x14ac:dyDescent="0.3">
      <c r="A354" s="1" t="s">
        <v>20</v>
      </c>
      <c r="B354" s="1" t="s">
        <v>1109</v>
      </c>
      <c r="C354" s="1" t="s">
        <v>20000</v>
      </c>
      <c r="D354" s="1" t="s">
        <v>682</v>
      </c>
      <c r="E354" t="s">
        <v>24515</v>
      </c>
      <c r="F354" t="s">
        <v>1111</v>
      </c>
      <c r="G354" t="s">
        <v>1112</v>
      </c>
    </row>
    <row r="355" spans="1:7" x14ac:dyDescent="0.3">
      <c r="A355" s="1" t="s">
        <v>20</v>
      </c>
      <c r="B355" s="1" t="s">
        <v>1113</v>
      </c>
      <c r="C355" s="1" t="s">
        <v>20001</v>
      </c>
      <c r="D355" s="1" t="s">
        <v>682</v>
      </c>
      <c r="E355" t="s">
        <v>24515</v>
      </c>
      <c r="F355" t="s">
        <v>1115</v>
      </c>
      <c r="G355" t="s">
        <v>1116</v>
      </c>
    </row>
    <row r="356" spans="1:7" x14ac:dyDescent="0.3">
      <c r="A356" s="1" t="s">
        <v>20</v>
      </c>
      <c r="B356" s="1" t="s">
        <v>1117</v>
      </c>
      <c r="C356" s="1" t="s">
        <v>20002</v>
      </c>
      <c r="D356" s="1" t="s">
        <v>682</v>
      </c>
      <c r="E356" t="s">
        <v>24515</v>
      </c>
      <c r="F356" t="s">
        <v>1115</v>
      </c>
      <c r="G356" t="s">
        <v>1116</v>
      </c>
    </row>
    <row r="357" spans="1:7" x14ac:dyDescent="0.3">
      <c r="A357" s="1" t="s">
        <v>20</v>
      </c>
      <c r="B357" s="1" t="s">
        <v>1119</v>
      </c>
      <c r="C357" s="1" t="s">
        <v>20003</v>
      </c>
      <c r="D357" s="1" t="s">
        <v>682</v>
      </c>
      <c r="E357" t="s">
        <v>24515</v>
      </c>
      <c r="F357" t="s">
        <v>1121</v>
      </c>
      <c r="G357" t="s">
        <v>1122</v>
      </c>
    </row>
    <row r="358" spans="1:7" x14ac:dyDescent="0.3">
      <c r="A358" s="1" t="s">
        <v>20</v>
      </c>
      <c r="B358" s="1" t="s">
        <v>1123</v>
      </c>
      <c r="C358" s="1" t="s">
        <v>20004</v>
      </c>
      <c r="D358" s="1" t="s">
        <v>682</v>
      </c>
      <c r="E358" t="s">
        <v>24515</v>
      </c>
      <c r="F358" t="s">
        <v>1125</v>
      </c>
      <c r="G358" t="s">
        <v>1126</v>
      </c>
    </row>
    <row r="359" spans="1:7" x14ac:dyDescent="0.3">
      <c r="A359" s="1" t="s">
        <v>20</v>
      </c>
      <c r="B359" s="1" t="s">
        <v>1127</v>
      </c>
      <c r="C359" s="1" t="s">
        <v>20005</v>
      </c>
      <c r="D359" s="1" t="s">
        <v>682</v>
      </c>
      <c r="E359" t="s">
        <v>24515</v>
      </c>
      <c r="F359" t="s">
        <v>1115</v>
      </c>
      <c r="G359" t="s">
        <v>1116</v>
      </c>
    </row>
    <row r="360" spans="1:7" x14ac:dyDescent="0.3">
      <c r="A360" s="1" t="s">
        <v>20</v>
      </c>
      <c r="B360" s="1" t="s">
        <v>1129</v>
      </c>
      <c r="C360" s="1" t="s">
        <v>19968</v>
      </c>
      <c r="D360" s="1" t="s">
        <v>682</v>
      </c>
      <c r="E360" t="s">
        <v>24515</v>
      </c>
      <c r="F360" t="s">
        <v>1130</v>
      </c>
      <c r="G360" t="s">
        <v>1131</v>
      </c>
    </row>
    <row r="361" spans="1:7" x14ac:dyDescent="0.3">
      <c r="A361" s="1" t="s">
        <v>20</v>
      </c>
      <c r="B361" s="1" t="s">
        <v>1132</v>
      </c>
      <c r="C361" s="1" t="s">
        <v>1133</v>
      </c>
      <c r="D361" s="1" t="s">
        <v>682</v>
      </c>
      <c r="E361" t="s">
        <v>24515</v>
      </c>
      <c r="F361" t="s">
        <v>1134</v>
      </c>
      <c r="G361" t="s">
        <v>1135</v>
      </c>
    </row>
    <row r="362" spans="1:7" x14ac:dyDescent="0.3">
      <c r="A362" s="1" t="s">
        <v>20</v>
      </c>
      <c r="B362" s="1" t="s">
        <v>1136</v>
      </c>
      <c r="C362" s="1" t="s">
        <v>20006</v>
      </c>
      <c r="D362" s="1" t="s">
        <v>682</v>
      </c>
      <c r="E362" t="s">
        <v>24515</v>
      </c>
      <c r="F362" t="s">
        <v>1138</v>
      </c>
      <c r="G362" t="s">
        <v>1139</v>
      </c>
    </row>
    <row r="363" spans="1:7" x14ac:dyDescent="0.3">
      <c r="A363" s="1" t="s">
        <v>20</v>
      </c>
      <c r="B363" s="1" t="s">
        <v>1140</v>
      </c>
      <c r="C363" s="1" t="s">
        <v>20007</v>
      </c>
      <c r="D363" s="1" t="s">
        <v>682</v>
      </c>
      <c r="E363" t="s">
        <v>24515</v>
      </c>
      <c r="F363" t="s">
        <v>1142</v>
      </c>
      <c r="G363" t="s">
        <v>1143</v>
      </c>
    </row>
    <row r="364" spans="1:7" x14ac:dyDescent="0.3">
      <c r="A364" s="1" t="s">
        <v>20</v>
      </c>
      <c r="B364" s="1" t="s">
        <v>1144</v>
      </c>
      <c r="C364" s="1" t="s">
        <v>20008</v>
      </c>
      <c r="D364" s="1" t="s">
        <v>682</v>
      </c>
      <c r="E364" t="s">
        <v>24515</v>
      </c>
      <c r="F364" t="s">
        <v>1146</v>
      </c>
      <c r="G364" t="s">
        <v>1147</v>
      </c>
    </row>
    <row r="365" spans="1:7" x14ac:dyDescent="0.3">
      <c r="A365" s="1" t="s">
        <v>20</v>
      </c>
      <c r="B365" s="1" t="s">
        <v>1148</v>
      </c>
      <c r="C365" s="1" t="s">
        <v>20009</v>
      </c>
      <c r="D365" s="1" t="s">
        <v>682</v>
      </c>
      <c r="E365" t="s">
        <v>24515</v>
      </c>
      <c r="F365" t="s">
        <v>1150</v>
      </c>
      <c r="G365" t="s">
        <v>1151</v>
      </c>
    </row>
    <row r="366" spans="1:7" x14ac:dyDescent="0.3">
      <c r="A366" s="1" t="s">
        <v>20</v>
      </c>
      <c r="B366" s="1" t="s">
        <v>1152</v>
      </c>
      <c r="C366" s="1" t="s">
        <v>20010</v>
      </c>
      <c r="D366" s="1" t="s">
        <v>682</v>
      </c>
      <c r="E366" t="s">
        <v>24515</v>
      </c>
      <c r="F366" t="s">
        <v>19718</v>
      </c>
      <c r="G366" t="s">
        <v>1154</v>
      </c>
    </row>
    <row r="367" spans="1:7" x14ac:dyDescent="0.3">
      <c r="A367" s="1" t="s">
        <v>20</v>
      </c>
      <c r="B367" s="1" t="s">
        <v>1155</v>
      </c>
      <c r="C367" s="1" t="s">
        <v>20011</v>
      </c>
      <c r="D367" s="1" t="s">
        <v>682</v>
      </c>
      <c r="E367" t="s">
        <v>24515</v>
      </c>
      <c r="F367" t="s">
        <v>1157</v>
      </c>
      <c r="G367" t="s">
        <v>1158</v>
      </c>
    </row>
    <row r="368" spans="1:7" x14ac:dyDescent="0.3">
      <c r="A368" s="1" t="s">
        <v>20</v>
      </c>
      <c r="B368" s="1" t="s">
        <v>1159</v>
      </c>
      <c r="C368" s="1" t="s">
        <v>20012</v>
      </c>
      <c r="D368" s="1" t="s">
        <v>682</v>
      </c>
      <c r="E368" t="s">
        <v>24515</v>
      </c>
      <c r="F368" t="s">
        <v>1161</v>
      </c>
      <c r="G368" t="s">
        <v>1162</v>
      </c>
    </row>
    <row r="369" spans="1:7" x14ac:dyDescent="0.3">
      <c r="A369" s="1" t="s">
        <v>20</v>
      </c>
      <c r="B369" s="1" t="s">
        <v>1163</v>
      </c>
      <c r="C369" s="1" t="s">
        <v>20013</v>
      </c>
      <c r="D369" s="1" t="s">
        <v>682</v>
      </c>
      <c r="E369" t="s">
        <v>24515</v>
      </c>
      <c r="F369" t="s">
        <v>1165</v>
      </c>
      <c r="G369" t="s">
        <v>1166</v>
      </c>
    </row>
    <row r="370" spans="1:7" x14ac:dyDescent="0.3">
      <c r="A370" s="1" t="s">
        <v>20</v>
      </c>
      <c r="B370" s="1" t="s">
        <v>1167</v>
      </c>
      <c r="C370" s="1" t="s">
        <v>20014</v>
      </c>
      <c r="D370" s="1" t="s">
        <v>682</v>
      </c>
      <c r="E370" t="s">
        <v>24515</v>
      </c>
      <c r="F370" t="s">
        <v>1169</v>
      </c>
      <c r="G370" t="s">
        <v>1170</v>
      </c>
    </row>
    <row r="371" spans="1:7" x14ac:dyDescent="0.3">
      <c r="A371" s="1" t="s">
        <v>20</v>
      </c>
      <c r="B371" s="1" t="s">
        <v>1171</v>
      </c>
      <c r="C371" s="1" t="s">
        <v>20015</v>
      </c>
      <c r="D371" s="1" t="s">
        <v>682</v>
      </c>
      <c r="E371" t="s">
        <v>24530</v>
      </c>
      <c r="F371" t="s">
        <v>1174</v>
      </c>
      <c r="G371" t="s">
        <v>1175</v>
      </c>
    </row>
    <row r="372" spans="1:7" x14ac:dyDescent="0.3">
      <c r="A372" s="1" t="s">
        <v>20</v>
      </c>
      <c r="B372" s="1" t="s">
        <v>1176</v>
      </c>
      <c r="C372" s="1" t="s">
        <v>20016</v>
      </c>
      <c r="D372" s="1" t="s">
        <v>682</v>
      </c>
      <c r="E372" t="s">
        <v>24515</v>
      </c>
      <c r="F372" t="s">
        <v>1178</v>
      </c>
      <c r="G372" t="s">
        <v>1179</v>
      </c>
    </row>
    <row r="373" spans="1:7" x14ac:dyDescent="0.3">
      <c r="A373" s="1" t="s">
        <v>20</v>
      </c>
      <c r="B373" s="1" t="s">
        <v>1180</v>
      </c>
      <c r="C373" s="1" t="s">
        <v>20017</v>
      </c>
      <c r="D373" s="1" t="s">
        <v>682</v>
      </c>
      <c r="E373" t="s">
        <v>24530</v>
      </c>
      <c r="F373" t="s">
        <v>1174</v>
      </c>
      <c r="G373" t="s">
        <v>1182</v>
      </c>
    </row>
    <row r="374" spans="1:7" x14ac:dyDescent="0.3">
      <c r="A374" s="1" t="s">
        <v>20</v>
      </c>
      <c r="B374" s="1" t="s">
        <v>1183</v>
      </c>
      <c r="C374" s="1" t="s">
        <v>20018</v>
      </c>
      <c r="D374" s="1" t="s">
        <v>682</v>
      </c>
      <c r="E374" t="s">
        <v>24515</v>
      </c>
      <c r="F374" t="s">
        <v>1185</v>
      </c>
      <c r="G374" t="s">
        <v>1186</v>
      </c>
    </row>
    <row r="375" spans="1:7" x14ac:dyDescent="0.3">
      <c r="A375" s="1" t="s">
        <v>20</v>
      </c>
      <c r="B375" s="1" t="s">
        <v>1187</v>
      </c>
      <c r="C375" s="1" t="s">
        <v>20019</v>
      </c>
      <c r="D375" s="1" t="s">
        <v>682</v>
      </c>
      <c r="E375" t="s">
        <v>24531</v>
      </c>
      <c r="F375" t="s">
        <v>1033</v>
      </c>
      <c r="G375" t="s">
        <v>1032</v>
      </c>
    </row>
    <row r="376" spans="1:7" x14ac:dyDescent="0.3">
      <c r="A376" s="1" t="s">
        <v>20</v>
      </c>
      <c r="B376" s="1" t="s">
        <v>1190</v>
      </c>
      <c r="C376" s="1" t="s">
        <v>20020</v>
      </c>
      <c r="D376" s="1" t="s">
        <v>682</v>
      </c>
      <c r="E376" t="s">
        <v>24515</v>
      </c>
      <c r="F376" t="s">
        <v>1019</v>
      </c>
      <c r="G376" t="s">
        <v>1018</v>
      </c>
    </row>
    <row r="377" spans="1:7" x14ac:dyDescent="0.3">
      <c r="A377" s="1" t="s">
        <v>571</v>
      </c>
      <c r="B377" s="1" t="s">
        <v>682</v>
      </c>
      <c r="C377" s="1" t="s">
        <v>20021</v>
      </c>
      <c r="D377" s="1" t="s">
        <v>682</v>
      </c>
      <c r="E377" t="s">
        <v>24515</v>
      </c>
      <c r="F377" t="s">
        <v>1193</v>
      </c>
      <c r="G377" t="s">
        <v>1194</v>
      </c>
    </row>
    <row r="378" spans="1:7" x14ac:dyDescent="0.3">
      <c r="A378" s="1" t="s">
        <v>571</v>
      </c>
      <c r="B378" s="1" t="s">
        <v>1195</v>
      </c>
      <c r="C378" s="1" t="s">
        <v>20022</v>
      </c>
      <c r="D378" s="1" t="s">
        <v>682</v>
      </c>
      <c r="E378" t="s">
        <v>24515</v>
      </c>
      <c r="F378" t="s">
        <v>1197</v>
      </c>
      <c r="G378" t="s">
        <v>1067</v>
      </c>
    </row>
    <row r="379" spans="1:7" x14ac:dyDescent="0.3">
      <c r="A379" s="1" t="s">
        <v>571</v>
      </c>
      <c r="B379" s="1" t="s">
        <v>1198</v>
      </c>
      <c r="C379" s="1" t="s">
        <v>20023</v>
      </c>
      <c r="D379" s="1" t="s">
        <v>682</v>
      </c>
      <c r="E379" t="s">
        <v>24515</v>
      </c>
      <c r="F379" t="s">
        <v>19718</v>
      </c>
      <c r="G379" t="s">
        <v>19718</v>
      </c>
    </row>
    <row r="380" spans="1:7" x14ac:dyDescent="0.3">
      <c r="A380" s="1" t="s">
        <v>1200</v>
      </c>
      <c r="B380" s="1" t="s">
        <v>1201</v>
      </c>
      <c r="C380" s="1" t="s">
        <v>20024</v>
      </c>
      <c r="D380" s="1" t="s">
        <v>682</v>
      </c>
      <c r="E380" t="s">
        <v>24515</v>
      </c>
      <c r="F380" t="s">
        <v>19718</v>
      </c>
      <c r="G380" t="s">
        <v>19718</v>
      </c>
    </row>
    <row r="381" spans="1:7" x14ac:dyDescent="0.3">
      <c r="A381" s="1" t="s">
        <v>1200</v>
      </c>
      <c r="B381" s="1" t="s">
        <v>1203</v>
      </c>
      <c r="C381" s="1" t="s">
        <v>20024</v>
      </c>
      <c r="D381" s="1" t="s">
        <v>682</v>
      </c>
      <c r="E381" t="s">
        <v>24515</v>
      </c>
      <c r="F381" t="s">
        <v>19718</v>
      </c>
      <c r="G381" t="s">
        <v>19718</v>
      </c>
    </row>
    <row r="382" spans="1:7" x14ac:dyDescent="0.3">
      <c r="A382" s="1" t="s">
        <v>35</v>
      </c>
      <c r="B382" s="1" t="s">
        <v>1204</v>
      </c>
      <c r="C382" s="1" t="s">
        <v>20025</v>
      </c>
      <c r="D382" s="1" t="s">
        <v>682</v>
      </c>
      <c r="E382" t="s">
        <v>24515</v>
      </c>
      <c r="F382" t="s">
        <v>19718</v>
      </c>
      <c r="G382" t="s">
        <v>1206</v>
      </c>
    </row>
    <row r="383" spans="1:7" x14ac:dyDescent="0.3">
      <c r="A383" s="1" t="s">
        <v>1200</v>
      </c>
      <c r="B383" s="1" t="s">
        <v>1207</v>
      </c>
      <c r="C383" s="1" t="s">
        <v>20026</v>
      </c>
      <c r="D383" s="1" t="s">
        <v>682</v>
      </c>
      <c r="E383" t="s">
        <v>24515</v>
      </c>
      <c r="F383" t="s">
        <v>19718</v>
      </c>
      <c r="G383" t="s">
        <v>19718</v>
      </c>
    </row>
    <row r="384" spans="1:7" x14ac:dyDescent="0.3">
      <c r="A384" s="1" t="s">
        <v>35</v>
      </c>
      <c r="B384" s="1" t="s">
        <v>1209</v>
      </c>
      <c r="C384" s="1" t="s">
        <v>20027</v>
      </c>
      <c r="D384" s="1" t="s">
        <v>682</v>
      </c>
      <c r="E384" t="s">
        <v>24515</v>
      </c>
      <c r="F384" t="s">
        <v>1211</v>
      </c>
      <c r="G384" t="s">
        <v>1212</v>
      </c>
    </row>
    <row r="385" spans="1:7" x14ac:dyDescent="0.3">
      <c r="A385" s="1" t="s">
        <v>1200</v>
      </c>
      <c r="B385" s="1" t="s">
        <v>1213</v>
      </c>
      <c r="C385" s="1" t="s">
        <v>20028</v>
      </c>
      <c r="D385" s="1" t="s">
        <v>682</v>
      </c>
      <c r="E385" t="s">
        <v>24515</v>
      </c>
      <c r="F385" t="s">
        <v>1215</v>
      </c>
      <c r="G385" t="s">
        <v>1216</v>
      </c>
    </row>
    <row r="386" spans="1:7" x14ac:dyDescent="0.3">
      <c r="A386" s="1" t="s">
        <v>1200</v>
      </c>
      <c r="B386" s="1" t="s">
        <v>1217</v>
      </c>
      <c r="C386" s="1" t="s">
        <v>20024</v>
      </c>
      <c r="D386" s="1" t="s">
        <v>682</v>
      </c>
      <c r="E386" t="s">
        <v>24515</v>
      </c>
      <c r="F386" t="s">
        <v>19718</v>
      </c>
      <c r="G386" t="s">
        <v>19718</v>
      </c>
    </row>
    <row r="387" spans="1:7" x14ac:dyDescent="0.3">
      <c r="A387" s="1" t="s">
        <v>1200</v>
      </c>
      <c r="B387" s="1" t="s">
        <v>1218</v>
      </c>
      <c r="C387" s="1" t="s">
        <v>20029</v>
      </c>
      <c r="D387" s="1" t="s">
        <v>682</v>
      </c>
      <c r="E387" t="s">
        <v>24515</v>
      </c>
      <c r="F387" t="s">
        <v>19718</v>
      </c>
      <c r="G387" t="s">
        <v>19718</v>
      </c>
    </row>
    <row r="388" spans="1:7" x14ac:dyDescent="0.3">
      <c r="A388" s="1" t="s">
        <v>1200</v>
      </c>
      <c r="B388" s="1" t="s">
        <v>1220</v>
      </c>
      <c r="C388" s="1" t="s">
        <v>20030</v>
      </c>
      <c r="D388" s="1" t="s">
        <v>682</v>
      </c>
      <c r="E388" t="s">
        <v>24515</v>
      </c>
      <c r="F388" t="s">
        <v>1222</v>
      </c>
      <c r="G388" t="s">
        <v>1223</v>
      </c>
    </row>
    <row r="389" spans="1:7" x14ac:dyDescent="0.3">
      <c r="A389" s="1" t="s">
        <v>35</v>
      </c>
      <c r="B389" s="1" t="s">
        <v>1224</v>
      </c>
      <c r="C389" s="1" t="s">
        <v>20031</v>
      </c>
      <c r="D389" s="1" t="s">
        <v>682</v>
      </c>
      <c r="E389" t="s">
        <v>24515</v>
      </c>
      <c r="F389" t="s">
        <v>19718</v>
      </c>
      <c r="G389" t="s">
        <v>1226</v>
      </c>
    </row>
    <row r="390" spans="1:7" x14ac:dyDescent="0.3">
      <c r="A390" s="1" t="s">
        <v>35</v>
      </c>
      <c r="B390" s="1" t="s">
        <v>1227</v>
      </c>
      <c r="C390" s="1" t="s">
        <v>19962</v>
      </c>
      <c r="D390" s="1" t="s">
        <v>682</v>
      </c>
      <c r="E390" t="s">
        <v>24515</v>
      </c>
      <c r="F390" t="s">
        <v>19718</v>
      </c>
      <c r="G390" t="s">
        <v>1228</v>
      </c>
    </row>
    <row r="391" spans="1:7" x14ac:dyDescent="0.3">
      <c r="A391" s="1" t="s">
        <v>571</v>
      </c>
      <c r="B391" s="1" t="s">
        <v>1229</v>
      </c>
      <c r="C391" s="1" t="s">
        <v>20032</v>
      </c>
      <c r="D391" s="1" t="s">
        <v>682</v>
      </c>
      <c r="E391" t="s">
        <v>24532</v>
      </c>
      <c r="F391" t="s">
        <v>1232</v>
      </c>
      <c r="G391" t="s">
        <v>1233</v>
      </c>
    </row>
    <row r="392" spans="1:7" x14ac:dyDescent="0.3">
      <c r="A392" s="1" t="s">
        <v>571</v>
      </c>
      <c r="B392" s="1" t="s">
        <v>1234</v>
      </c>
      <c r="C392" s="1" t="s">
        <v>20033</v>
      </c>
      <c r="D392" s="1" t="s">
        <v>682</v>
      </c>
      <c r="E392" t="s">
        <v>24515</v>
      </c>
      <c r="F392" t="s">
        <v>1236</v>
      </c>
      <c r="G392" t="s">
        <v>1237</v>
      </c>
    </row>
    <row r="393" spans="1:7" x14ac:dyDescent="0.3">
      <c r="A393" s="1" t="s">
        <v>190</v>
      </c>
      <c r="B393" s="1" t="s">
        <v>1238</v>
      </c>
      <c r="C393" s="1" t="s">
        <v>20034</v>
      </c>
      <c r="D393" s="1" t="s">
        <v>682</v>
      </c>
      <c r="E393" t="s">
        <v>24515</v>
      </c>
      <c r="F393" t="s">
        <v>19718</v>
      </c>
      <c r="G393" t="s">
        <v>19718</v>
      </c>
    </row>
    <row r="394" spans="1:7" x14ac:dyDescent="0.3">
      <c r="A394" s="1" t="s">
        <v>190</v>
      </c>
      <c r="B394" s="1" t="s">
        <v>1240</v>
      </c>
      <c r="C394" s="1" t="s">
        <v>20035</v>
      </c>
      <c r="D394" s="1" t="s">
        <v>682</v>
      </c>
      <c r="E394" t="s">
        <v>24515</v>
      </c>
      <c r="F394" t="s">
        <v>19718</v>
      </c>
      <c r="G394" t="s">
        <v>1242</v>
      </c>
    </row>
    <row r="395" spans="1:7" x14ac:dyDescent="0.3">
      <c r="A395" s="1" t="s">
        <v>190</v>
      </c>
      <c r="B395" s="1" t="s">
        <v>1243</v>
      </c>
      <c r="C395" s="1" t="s">
        <v>20036</v>
      </c>
      <c r="D395" s="1" t="s">
        <v>682</v>
      </c>
      <c r="E395" t="s">
        <v>24533</v>
      </c>
      <c r="F395" t="s">
        <v>19718</v>
      </c>
      <c r="G395" t="s">
        <v>19718</v>
      </c>
    </row>
    <row r="396" spans="1:7" x14ac:dyDescent="0.3">
      <c r="A396" s="1" t="s">
        <v>190</v>
      </c>
      <c r="B396" s="1" t="s">
        <v>1246</v>
      </c>
      <c r="C396" s="1" t="s">
        <v>20037</v>
      </c>
      <c r="D396" s="1" t="s">
        <v>682</v>
      </c>
      <c r="E396" t="s">
        <v>24515</v>
      </c>
      <c r="F396" t="s">
        <v>19718</v>
      </c>
      <c r="G396" t="s">
        <v>1248</v>
      </c>
    </row>
    <row r="397" spans="1:7" x14ac:dyDescent="0.3">
      <c r="A397" s="1" t="s">
        <v>571</v>
      </c>
      <c r="B397" s="1" t="s">
        <v>1249</v>
      </c>
      <c r="C397" s="1" t="s">
        <v>20038</v>
      </c>
      <c r="D397" s="1" t="s">
        <v>682</v>
      </c>
      <c r="E397" t="s">
        <v>24515</v>
      </c>
      <c r="F397" t="s">
        <v>956</v>
      </c>
      <c r="G397" t="s">
        <v>955</v>
      </c>
    </row>
    <row r="398" spans="1:7" x14ac:dyDescent="0.3">
      <c r="A398" s="1" t="s">
        <v>20</v>
      </c>
      <c r="B398" s="1" t="s">
        <v>1251</v>
      </c>
      <c r="C398" s="1" t="s">
        <v>20039</v>
      </c>
      <c r="D398" s="1" t="s">
        <v>682</v>
      </c>
      <c r="E398" t="s">
        <v>24515</v>
      </c>
      <c r="F398" t="s">
        <v>1253</v>
      </c>
      <c r="G398" t="s">
        <v>1254</v>
      </c>
    </row>
    <row r="399" spans="1:7" x14ac:dyDescent="0.3">
      <c r="A399" s="1" t="s">
        <v>20</v>
      </c>
      <c r="B399" s="1" t="s">
        <v>1255</v>
      </c>
      <c r="C399" s="1" t="s">
        <v>20040</v>
      </c>
      <c r="D399" s="1" t="s">
        <v>682</v>
      </c>
      <c r="E399" t="s">
        <v>24515</v>
      </c>
      <c r="F399" t="s">
        <v>19718</v>
      </c>
      <c r="G399" t="s">
        <v>19718</v>
      </c>
    </row>
    <row r="400" spans="1:7" x14ac:dyDescent="0.3">
      <c r="A400" s="1" t="s">
        <v>20</v>
      </c>
      <c r="B400" s="1" t="s">
        <v>1257</v>
      </c>
      <c r="C400" s="1" t="s">
        <v>20041</v>
      </c>
      <c r="D400" s="1" t="s">
        <v>682</v>
      </c>
      <c r="E400" t="s">
        <v>24515</v>
      </c>
      <c r="F400" t="s">
        <v>1259</v>
      </c>
      <c r="G400" t="s">
        <v>1260</v>
      </c>
    </row>
    <row r="401" spans="1:7" x14ac:dyDescent="0.3">
      <c r="A401" s="1" t="s">
        <v>20</v>
      </c>
      <c r="B401" s="1" t="s">
        <v>1261</v>
      </c>
      <c r="C401" s="1" t="s">
        <v>20042</v>
      </c>
      <c r="D401" s="1" t="s">
        <v>682</v>
      </c>
      <c r="E401" t="s">
        <v>1263</v>
      </c>
      <c r="F401" t="s">
        <v>1264</v>
      </c>
      <c r="G401" t="s">
        <v>1265</v>
      </c>
    </row>
    <row r="402" spans="1:7" x14ac:dyDescent="0.3">
      <c r="A402" s="1" t="s">
        <v>20</v>
      </c>
      <c r="B402" s="1" t="s">
        <v>1266</v>
      </c>
      <c r="C402" s="1" t="s">
        <v>20043</v>
      </c>
      <c r="D402" s="1" t="s">
        <v>682</v>
      </c>
      <c r="E402" t="s">
        <v>24515</v>
      </c>
      <c r="F402" t="s">
        <v>1268</v>
      </c>
      <c r="G402" t="s">
        <v>1269</v>
      </c>
    </row>
    <row r="403" spans="1:7" x14ac:dyDescent="0.3">
      <c r="A403" s="1" t="s">
        <v>6</v>
      </c>
      <c r="B403" s="1" t="s">
        <v>1270</v>
      </c>
      <c r="C403" s="1" t="s">
        <v>20044</v>
      </c>
      <c r="D403" s="1" t="s">
        <v>682</v>
      </c>
      <c r="E403" t="s">
        <v>1272</v>
      </c>
      <c r="F403" t="s">
        <v>19718</v>
      </c>
      <c r="G403" t="s">
        <v>1273</v>
      </c>
    </row>
    <row r="404" spans="1:7" x14ac:dyDescent="0.3">
      <c r="A404" s="1" t="s">
        <v>29</v>
      </c>
      <c r="B404" s="1" t="s">
        <v>1274</v>
      </c>
      <c r="C404" s="1" t="s">
        <v>20045</v>
      </c>
      <c r="D404" s="1" t="s">
        <v>682</v>
      </c>
      <c r="E404" t="s">
        <v>24515</v>
      </c>
      <c r="F404" t="s">
        <v>863</v>
      </c>
      <c r="G404" t="s">
        <v>1276</v>
      </c>
    </row>
    <row r="405" spans="1:7" x14ac:dyDescent="0.3">
      <c r="A405" s="1" t="s">
        <v>29</v>
      </c>
      <c r="B405" s="1" t="s">
        <v>1277</v>
      </c>
      <c r="C405" s="1" t="s">
        <v>20046</v>
      </c>
      <c r="D405" s="1" t="s">
        <v>682</v>
      </c>
      <c r="E405" t="s">
        <v>24515</v>
      </c>
      <c r="F405" t="s">
        <v>1279</v>
      </c>
      <c r="G405" t="s">
        <v>1280</v>
      </c>
    </row>
    <row r="406" spans="1:7" x14ac:dyDescent="0.3">
      <c r="A406" s="1" t="s">
        <v>29</v>
      </c>
      <c r="B406" s="1" t="s">
        <v>1281</v>
      </c>
      <c r="C406" s="1" t="s">
        <v>20047</v>
      </c>
      <c r="D406" s="1" t="s">
        <v>682</v>
      </c>
      <c r="E406" t="s">
        <v>24515</v>
      </c>
      <c r="F406" t="s">
        <v>1283</v>
      </c>
      <c r="G406" t="s">
        <v>1284</v>
      </c>
    </row>
    <row r="407" spans="1:7" x14ac:dyDescent="0.3">
      <c r="A407" s="1" t="s">
        <v>29</v>
      </c>
      <c r="B407" s="1" t="s">
        <v>1285</v>
      </c>
      <c r="C407" s="1" t="s">
        <v>20048</v>
      </c>
      <c r="D407" s="1" t="s">
        <v>682</v>
      </c>
      <c r="E407" t="s">
        <v>19758</v>
      </c>
      <c r="F407" t="s">
        <v>19718</v>
      </c>
      <c r="G407" t="s">
        <v>1287</v>
      </c>
    </row>
    <row r="408" spans="1:7" x14ac:dyDescent="0.3">
      <c r="A408" s="1" t="s">
        <v>29</v>
      </c>
      <c r="B408" s="1" t="s">
        <v>1288</v>
      </c>
      <c r="C408" s="1" t="s">
        <v>20049</v>
      </c>
      <c r="D408" s="1" t="s">
        <v>682</v>
      </c>
      <c r="E408" t="s">
        <v>1290</v>
      </c>
      <c r="F408" t="s">
        <v>1291</v>
      </c>
      <c r="G408" t="s">
        <v>1292</v>
      </c>
    </row>
    <row r="409" spans="1:7" x14ac:dyDescent="0.3">
      <c r="A409" s="1" t="s">
        <v>186</v>
      </c>
      <c r="B409" s="1" t="s">
        <v>1293</v>
      </c>
      <c r="C409" s="1" t="s">
        <v>20035</v>
      </c>
      <c r="D409" s="1" t="s">
        <v>682</v>
      </c>
      <c r="E409" t="s">
        <v>19758</v>
      </c>
      <c r="F409" t="s">
        <v>1294</v>
      </c>
      <c r="G409" t="s">
        <v>19718</v>
      </c>
    </row>
    <row r="410" spans="1:7" x14ac:dyDescent="0.3">
      <c r="A410" s="1" t="s">
        <v>29</v>
      </c>
      <c r="B410" s="1" t="s">
        <v>1295</v>
      </c>
      <c r="C410" s="1" t="s">
        <v>20050</v>
      </c>
      <c r="D410" s="1" t="s">
        <v>682</v>
      </c>
      <c r="E410" t="s">
        <v>24534</v>
      </c>
      <c r="F410" t="s">
        <v>19718</v>
      </c>
      <c r="G410" t="s">
        <v>1298</v>
      </c>
    </row>
    <row r="411" spans="1:7" x14ac:dyDescent="0.3">
      <c r="A411" s="1" t="s">
        <v>29</v>
      </c>
      <c r="B411" s="1" t="s">
        <v>1299</v>
      </c>
      <c r="C411" s="1" t="s">
        <v>20051</v>
      </c>
      <c r="D411" s="1" t="s">
        <v>682</v>
      </c>
      <c r="E411" t="s">
        <v>24535</v>
      </c>
      <c r="F411" t="s">
        <v>19718</v>
      </c>
      <c r="G411" t="s">
        <v>1302</v>
      </c>
    </row>
    <row r="412" spans="1:7" x14ac:dyDescent="0.3">
      <c r="A412" s="1" t="s">
        <v>82</v>
      </c>
      <c r="B412" s="1" t="s">
        <v>1303</v>
      </c>
      <c r="C412" s="1" t="s">
        <v>20052</v>
      </c>
      <c r="D412" s="1" t="s">
        <v>682</v>
      </c>
      <c r="E412" t="s">
        <v>24536</v>
      </c>
      <c r="F412" t="s">
        <v>1306</v>
      </c>
      <c r="G412" t="s">
        <v>1307</v>
      </c>
    </row>
    <row r="413" spans="1:7" x14ac:dyDescent="0.3">
      <c r="A413" s="1" t="s">
        <v>29</v>
      </c>
      <c r="B413" s="1" t="s">
        <v>1308</v>
      </c>
      <c r="C413" s="1" t="s">
        <v>20053</v>
      </c>
      <c r="D413" s="1" t="s">
        <v>682</v>
      </c>
      <c r="E413" t="s">
        <v>24537</v>
      </c>
      <c r="F413" t="s">
        <v>1311</v>
      </c>
      <c r="G413" t="s">
        <v>1312</v>
      </c>
    </row>
    <row r="414" spans="1:7" x14ac:dyDescent="0.3">
      <c r="A414" s="1" t="s">
        <v>82</v>
      </c>
      <c r="B414" s="1" t="s">
        <v>1313</v>
      </c>
      <c r="C414" s="1" t="s">
        <v>20054</v>
      </c>
      <c r="D414" s="1" t="s">
        <v>682</v>
      </c>
      <c r="E414" t="s">
        <v>1537</v>
      </c>
      <c r="F414" t="s">
        <v>1316</v>
      </c>
      <c r="G414" t="s">
        <v>1317</v>
      </c>
    </row>
    <row r="415" spans="1:7" x14ac:dyDescent="0.3">
      <c r="A415" s="1" t="s">
        <v>29</v>
      </c>
      <c r="B415" s="1" t="s">
        <v>1318</v>
      </c>
      <c r="C415" s="1" t="s">
        <v>20055</v>
      </c>
      <c r="D415" s="1" t="s">
        <v>682</v>
      </c>
      <c r="E415" t="s">
        <v>24538</v>
      </c>
      <c r="F415" t="s">
        <v>19718</v>
      </c>
      <c r="G415" t="s">
        <v>1321</v>
      </c>
    </row>
    <row r="416" spans="1:7" x14ac:dyDescent="0.3">
      <c r="A416" s="1" t="s">
        <v>571</v>
      </c>
      <c r="B416" s="1" t="s">
        <v>1322</v>
      </c>
      <c r="C416" s="1" t="s">
        <v>20056</v>
      </c>
      <c r="D416" s="1" t="s">
        <v>682</v>
      </c>
      <c r="E416" t="s">
        <v>19758</v>
      </c>
      <c r="F416" t="s">
        <v>1324</v>
      </c>
      <c r="G416" t="s">
        <v>1325</v>
      </c>
    </row>
    <row r="417" spans="1:7" x14ac:dyDescent="0.3">
      <c r="A417" s="1" t="s">
        <v>679</v>
      </c>
      <c r="B417" s="1" t="s">
        <v>1326</v>
      </c>
      <c r="C417" s="1" t="s">
        <v>1327</v>
      </c>
      <c r="D417" s="1" t="s">
        <v>682</v>
      </c>
      <c r="E417" t="s">
        <v>19758</v>
      </c>
      <c r="F417" t="s">
        <v>19718</v>
      </c>
      <c r="G417" t="s">
        <v>19718</v>
      </c>
    </row>
    <row r="418" spans="1:7" x14ac:dyDescent="0.3">
      <c r="A418" s="1" t="s">
        <v>6</v>
      </c>
      <c r="B418" s="1" t="s">
        <v>1329</v>
      </c>
      <c r="C418" s="1" t="s">
        <v>1330</v>
      </c>
      <c r="D418" s="1" t="s">
        <v>682</v>
      </c>
      <c r="E418" t="s">
        <v>24515</v>
      </c>
      <c r="F418" t="s">
        <v>1331</v>
      </c>
      <c r="G418" t="s">
        <v>1332</v>
      </c>
    </row>
    <row r="419" spans="1:7" x14ac:dyDescent="0.3">
      <c r="A419" s="1" t="s">
        <v>29</v>
      </c>
      <c r="B419" s="1" t="s">
        <v>1333</v>
      </c>
      <c r="C419" s="1" t="s">
        <v>20057</v>
      </c>
      <c r="D419" s="1" t="s">
        <v>682</v>
      </c>
      <c r="E419" t="s">
        <v>24515</v>
      </c>
      <c r="F419" t="s">
        <v>19718</v>
      </c>
      <c r="G419" t="s">
        <v>1335</v>
      </c>
    </row>
    <row r="420" spans="1:7" x14ac:dyDescent="0.3">
      <c r="A420" s="1" t="s">
        <v>82</v>
      </c>
      <c r="B420" s="1" t="s">
        <v>1088</v>
      </c>
      <c r="C420" s="1" t="s">
        <v>1336</v>
      </c>
      <c r="D420" s="1" t="s">
        <v>682</v>
      </c>
      <c r="E420" t="s">
        <v>24515</v>
      </c>
      <c r="F420" t="s">
        <v>19718</v>
      </c>
      <c r="G420" t="s">
        <v>968</v>
      </c>
    </row>
    <row r="421" spans="1:7" x14ac:dyDescent="0.3">
      <c r="A421" s="1" t="s">
        <v>29</v>
      </c>
      <c r="B421" s="1" t="s">
        <v>1337</v>
      </c>
      <c r="C421" s="1" t="s">
        <v>20058</v>
      </c>
      <c r="D421" s="1" t="s">
        <v>682</v>
      </c>
      <c r="E421" t="s">
        <v>24515</v>
      </c>
      <c r="F421" t="s">
        <v>1339</v>
      </c>
      <c r="G421" t="s">
        <v>1340</v>
      </c>
    </row>
    <row r="422" spans="1:7" x14ac:dyDescent="0.3">
      <c r="A422" s="1" t="s">
        <v>29</v>
      </c>
      <c r="B422" s="1" t="s">
        <v>1341</v>
      </c>
      <c r="C422" s="1" t="s">
        <v>20059</v>
      </c>
      <c r="D422" s="1" t="s">
        <v>682</v>
      </c>
      <c r="E422" t="s">
        <v>2</v>
      </c>
      <c r="F422" t="s">
        <v>19718</v>
      </c>
      <c r="G422" t="s">
        <v>1344</v>
      </c>
    </row>
    <row r="423" spans="1:7" x14ac:dyDescent="0.3">
      <c r="A423" s="1" t="s">
        <v>29</v>
      </c>
      <c r="B423" s="1" t="s">
        <v>1345</v>
      </c>
      <c r="C423" s="1" t="s">
        <v>20060</v>
      </c>
      <c r="D423" s="1" t="s">
        <v>682</v>
      </c>
      <c r="E423" t="s">
        <v>24515</v>
      </c>
      <c r="F423" t="s">
        <v>19718</v>
      </c>
      <c r="G423" t="s">
        <v>1347</v>
      </c>
    </row>
    <row r="424" spans="1:7" x14ac:dyDescent="0.3">
      <c r="A424" s="1" t="s">
        <v>35</v>
      </c>
      <c r="B424" s="1" t="s">
        <v>1348</v>
      </c>
      <c r="C424" s="1" t="s">
        <v>20061</v>
      </c>
      <c r="D424" s="1" t="s">
        <v>682</v>
      </c>
      <c r="E424" t="s">
        <v>24515</v>
      </c>
      <c r="F424" t="s">
        <v>1350</v>
      </c>
      <c r="G424" t="s">
        <v>1351</v>
      </c>
    </row>
    <row r="425" spans="1:7" x14ac:dyDescent="0.3">
      <c r="A425" s="1" t="s">
        <v>29</v>
      </c>
      <c r="B425" s="1" t="s">
        <v>1352</v>
      </c>
      <c r="C425" s="1" t="s">
        <v>1353</v>
      </c>
      <c r="D425" s="1" t="s">
        <v>682</v>
      </c>
      <c r="E425" t="s">
        <v>24515</v>
      </c>
      <c r="F425" t="s">
        <v>1354</v>
      </c>
      <c r="G425" t="s">
        <v>1355</v>
      </c>
    </row>
    <row r="426" spans="1:7" x14ac:dyDescent="0.3">
      <c r="A426" s="1" t="s">
        <v>29</v>
      </c>
      <c r="B426" s="1" t="s">
        <v>1356</v>
      </c>
      <c r="C426" s="1" t="s">
        <v>1357</v>
      </c>
      <c r="D426" s="1" t="s">
        <v>682</v>
      </c>
      <c r="E426" t="s">
        <v>24515</v>
      </c>
      <c r="F426" t="s">
        <v>1354</v>
      </c>
      <c r="G426" t="s">
        <v>1355</v>
      </c>
    </row>
    <row r="427" spans="1:7" x14ac:dyDescent="0.3">
      <c r="A427" s="1" t="s">
        <v>29</v>
      </c>
      <c r="B427" s="1" t="s">
        <v>1358</v>
      </c>
      <c r="C427" s="1" t="s">
        <v>1359</v>
      </c>
      <c r="D427" s="1" t="s">
        <v>682</v>
      </c>
      <c r="E427" t="s">
        <v>24515</v>
      </c>
      <c r="F427" t="s">
        <v>1354</v>
      </c>
      <c r="G427" t="s">
        <v>1355</v>
      </c>
    </row>
    <row r="428" spans="1:7" x14ac:dyDescent="0.3">
      <c r="A428" s="1" t="s">
        <v>29</v>
      </c>
      <c r="B428" s="1" t="s">
        <v>1360</v>
      </c>
      <c r="C428" s="1" t="s">
        <v>20062</v>
      </c>
      <c r="D428" s="1" t="s">
        <v>682</v>
      </c>
      <c r="E428" t="s">
        <v>24515</v>
      </c>
      <c r="F428" t="s">
        <v>19718</v>
      </c>
      <c r="G428" t="s">
        <v>1362</v>
      </c>
    </row>
    <row r="429" spans="1:7" x14ac:dyDescent="0.3">
      <c r="A429" s="1" t="s">
        <v>82</v>
      </c>
      <c r="B429" s="1" t="s">
        <v>1363</v>
      </c>
      <c r="C429" s="1" t="s">
        <v>20063</v>
      </c>
      <c r="D429" s="1" t="s">
        <v>682</v>
      </c>
      <c r="E429" t="s">
        <v>19758</v>
      </c>
      <c r="F429" t="s">
        <v>1365</v>
      </c>
      <c r="G429" t="s">
        <v>1366</v>
      </c>
    </row>
    <row r="430" spans="1:7" x14ac:dyDescent="0.3">
      <c r="A430" s="1" t="s">
        <v>82</v>
      </c>
      <c r="B430" s="1" t="s">
        <v>1367</v>
      </c>
      <c r="C430" s="1" t="s">
        <v>20064</v>
      </c>
      <c r="D430" s="1" t="s">
        <v>682</v>
      </c>
      <c r="E430" t="s">
        <v>24515</v>
      </c>
      <c r="F430" t="s">
        <v>19718</v>
      </c>
      <c r="G430" t="s">
        <v>1369</v>
      </c>
    </row>
    <row r="431" spans="1:7" x14ac:dyDescent="0.3">
      <c r="A431" s="1" t="s">
        <v>29</v>
      </c>
      <c r="B431" s="1" t="s">
        <v>1370</v>
      </c>
      <c r="C431" s="1" t="s">
        <v>20065</v>
      </c>
      <c r="D431" s="1" t="s">
        <v>682</v>
      </c>
      <c r="E431" t="s">
        <v>24515</v>
      </c>
      <c r="F431" t="s">
        <v>19718</v>
      </c>
      <c r="G431" t="s">
        <v>1372</v>
      </c>
    </row>
    <row r="432" spans="1:7" x14ac:dyDescent="0.3">
      <c r="A432" s="1" t="s">
        <v>29</v>
      </c>
      <c r="B432" s="1" t="s">
        <v>1373</v>
      </c>
      <c r="C432" s="1" t="s">
        <v>20066</v>
      </c>
      <c r="D432" s="1" t="s">
        <v>682</v>
      </c>
      <c r="E432" t="s">
        <v>24515</v>
      </c>
      <c r="F432" t="s">
        <v>19718</v>
      </c>
      <c r="G432" t="s">
        <v>1375</v>
      </c>
    </row>
    <row r="433" spans="1:7" x14ac:dyDescent="0.3">
      <c r="A433" s="1" t="s">
        <v>29</v>
      </c>
      <c r="B433" s="1" t="s">
        <v>1376</v>
      </c>
      <c r="C433" s="1" t="s">
        <v>20067</v>
      </c>
      <c r="D433" s="1" t="s">
        <v>682</v>
      </c>
      <c r="E433" t="s">
        <v>24515</v>
      </c>
      <c r="F433" t="s">
        <v>19718</v>
      </c>
      <c r="G433" t="s">
        <v>1378</v>
      </c>
    </row>
    <row r="434" spans="1:7" x14ac:dyDescent="0.3">
      <c r="A434" s="1" t="s">
        <v>679</v>
      </c>
      <c r="B434" s="1" t="s">
        <v>1379</v>
      </c>
      <c r="C434" s="1" t="s">
        <v>20068</v>
      </c>
      <c r="D434" s="1" t="s">
        <v>682</v>
      </c>
      <c r="E434" t="s">
        <v>24515</v>
      </c>
      <c r="F434" t="s">
        <v>19718</v>
      </c>
      <c r="G434" t="s">
        <v>19718</v>
      </c>
    </row>
    <row r="435" spans="1:7" x14ac:dyDescent="0.3">
      <c r="A435" s="1" t="s">
        <v>679</v>
      </c>
      <c r="B435" s="1" t="s">
        <v>1381</v>
      </c>
      <c r="C435" s="1" t="s">
        <v>20069</v>
      </c>
      <c r="D435" s="1" t="s">
        <v>682</v>
      </c>
      <c r="E435" t="s">
        <v>24515</v>
      </c>
      <c r="F435" t="s">
        <v>19718</v>
      </c>
      <c r="G435" t="s">
        <v>19718</v>
      </c>
    </row>
    <row r="436" spans="1:7" x14ac:dyDescent="0.3">
      <c r="A436" s="1" t="s">
        <v>88</v>
      </c>
      <c r="B436" s="1" t="s">
        <v>1384</v>
      </c>
      <c r="C436" s="1" t="s">
        <v>20070</v>
      </c>
      <c r="D436" s="1" t="s">
        <v>682</v>
      </c>
      <c r="E436" t="s">
        <v>24515</v>
      </c>
      <c r="F436" t="s">
        <v>19718</v>
      </c>
      <c r="G436" t="s">
        <v>1386</v>
      </c>
    </row>
    <row r="437" spans="1:7" x14ac:dyDescent="0.3">
      <c r="A437" s="1" t="s">
        <v>679</v>
      </c>
      <c r="B437" s="1" t="s">
        <v>1387</v>
      </c>
      <c r="C437" s="1" t="s">
        <v>20071</v>
      </c>
      <c r="D437" s="1" t="s">
        <v>682</v>
      </c>
      <c r="E437" t="s">
        <v>24515</v>
      </c>
      <c r="F437" t="s">
        <v>19718</v>
      </c>
      <c r="G437" t="s">
        <v>1389</v>
      </c>
    </row>
    <row r="438" spans="1:7" x14ac:dyDescent="0.3">
      <c r="A438" s="1" t="s">
        <v>29</v>
      </c>
      <c r="B438" s="1" t="s">
        <v>1390</v>
      </c>
      <c r="C438" s="1" t="s">
        <v>20072</v>
      </c>
      <c r="D438" s="1" t="s">
        <v>682</v>
      </c>
      <c r="E438" t="s">
        <v>24515</v>
      </c>
      <c r="F438" t="s">
        <v>1392</v>
      </c>
      <c r="G438" t="s">
        <v>1393</v>
      </c>
    </row>
    <row r="439" spans="1:7" x14ac:dyDescent="0.3">
      <c r="A439" s="1" t="s">
        <v>29</v>
      </c>
      <c r="B439" s="1" t="s">
        <v>1394</v>
      </c>
      <c r="C439" s="1" t="s">
        <v>20073</v>
      </c>
      <c r="D439" s="1" t="s">
        <v>682</v>
      </c>
      <c r="E439" t="s">
        <v>24515</v>
      </c>
      <c r="F439" t="s">
        <v>19718</v>
      </c>
      <c r="G439" t="s">
        <v>1396</v>
      </c>
    </row>
    <row r="440" spans="1:7" x14ac:dyDescent="0.3">
      <c r="A440" s="1" t="s">
        <v>679</v>
      </c>
      <c r="B440" s="1" t="s">
        <v>1397</v>
      </c>
      <c r="C440" s="1" t="s">
        <v>19758</v>
      </c>
      <c r="D440" s="1" t="s">
        <v>682</v>
      </c>
      <c r="E440" t="s">
        <v>1414</v>
      </c>
      <c r="F440" t="s">
        <v>19718</v>
      </c>
      <c r="G440" t="s">
        <v>1399</v>
      </c>
    </row>
    <row r="441" spans="1:7" x14ac:dyDescent="0.3">
      <c r="A441" s="1" t="s">
        <v>29</v>
      </c>
      <c r="B441" s="1" t="s">
        <v>1400</v>
      </c>
      <c r="C441" s="1" t="s">
        <v>20074</v>
      </c>
      <c r="D441" s="1" t="s">
        <v>682</v>
      </c>
      <c r="E441" t="s">
        <v>24515</v>
      </c>
      <c r="F441" t="s">
        <v>19718</v>
      </c>
      <c r="G441" t="s">
        <v>1402</v>
      </c>
    </row>
    <row r="442" spans="1:7" x14ac:dyDescent="0.3">
      <c r="A442" s="1" t="s">
        <v>35</v>
      </c>
      <c r="B442" s="1" t="s">
        <v>1403</v>
      </c>
      <c r="C442" s="1" t="s">
        <v>20075</v>
      </c>
      <c r="D442" s="1" t="s">
        <v>682</v>
      </c>
      <c r="E442" t="s">
        <v>24515</v>
      </c>
      <c r="F442" t="s">
        <v>1405</v>
      </c>
      <c r="G442" t="s">
        <v>1406</v>
      </c>
    </row>
    <row r="443" spans="1:7" x14ac:dyDescent="0.3">
      <c r="A443" s="1" t="s">
        <v>82</v>
      </c>
      <c r="B443" s="1" t="s">
        <v>1183</v>
      </c>
      <c r="C443" s="1" t="s">
        <v>20076</v>
      </c>
      <c r="D443" s="1" t="s">
        <v>682</v>
      </c>
      <c r="E443" t="s">
        <v>24527</v>
      </c>
      <c r="F443" t="s">
        <v>1408</v>
      </c>
      <c r="G443" t="s">
        <v>1409</v>
      </c>
    </row>
    <row r="444" spans="1:7" x14ac:dyDescent="0.3">
      <c r="A444" s="1" t="s">
        <v>29</v>
      </c>
      <c r="B444" s="1" t="s">
        <v>1410</v>
      </c>
      <c r="C444" s="1" t="s">
        <v>20077</v>
      </c>
      <c r="D444" s="1" t="s">
        <v>682</v>
      </c>
      <c r="E444" t="s">
        <v>24515</v>
      </c>
      <c r="F444" t="s">
        <v>19718</v>
      </c>
      <c r="G444" t="s">
        <v>1412</v>
      </c>
    </row>
    <row r="445" spans="1:7" x14ac:dyDescent="0.3">
      <c r="A445" s="1" t="s">
        <v>679</v>
      </c>
      <c r="B445" s="1" t="s">
        <v>1413</v>
      </c>
      <c r="C445" s="1" t="s">
        <v>19758</v>
      </c>
      <c r="D445" s="1" t="s">
        <v>682</v>
      </c>
      <c r="E445" t="s">
        <v>1414</v>
      </c>
      <c r="F445" t="s">
        <v>19718</v>
      </c>
      <c r="G445" t="s">
        <v>19718</v>
      </c>
    </row>
    <row r="446" spans="1:7" x14ac:dyDescent="0.3">
      <c r="A446" s="1" t="s">
        <v>82</v>
      </c>
      <c r="B446" s="1" t="s">
        <v>1417</v>
      </c>
      <c r="C446" s="1" t="s">
        <v>20078</v>
      </c>
      <c r="D446" s="1" t="s">
        <v>682</v>
      </c>
      <c r="E446" t="s">
        <v>24515</v>
      </c>
      <c r="F446" t="s">
        <v>1419</v>
      </c>
      <c r="G446" t="s">
        <v>1420</v>
      </c>
    </row>
    <row r="447" spans="1:7" x14ac:dyDescent="0.3">
      <c r="A447" s="1" t="s">
        <v>35</v>
      </c>
      <c r="B447" s="1" t="s">
        <v>1421</v>
      </c>
      <c r="C447" s="1" t="s">
        <v>20079</v>
      </c>
      <c r="D447" s="1" t="s">
        <v>682</v>
      </c>
      <c r="E447" t="s">
        <v>24515</v>
      </c>
      <c r="F447" t="s">
        <v>1423</v>
      </c>
      <c r="G447" t="s">
        <v>1424</v>
      </c>
    </row>
    <row r="448" spans="1:7" x14ac:dyDescent="0.3">
      <c r="A448" s="1" t="s">
        <v>190</v>
      </c>
      <c r="B448" s="1" t="s">
        <v>1425</v>
      </c>
      <c r="C448" s="1" t="s">
        <v>20080</v>
      </c>
      <c r="D448" s="1" t="s">
        <v>682</v>
      </c>
      <c r="E448" t="s">
        <v>24515</v>
      </c>
      <c r="F448" t="s">
        <v>19718</v>
      </c>
      <c r="G448" t="s">
        <v>1427</v>
      </c>
    </row>
    <row r="449" spans="1:7" x14ac:dyDescent="0.3">
      <c r="A449" s="1" t="s">
        <v>12</v>
      </c>
      <c r="B449" s="1" t="s">
        <v>1428</v>
      </c>
      <c r="C449" s="1" t="s">
        <v>20081</v>
      </c>
      <c r="D449" s="1" t="s">
        <v>682</v>
      </c>
      <c r="E449" t="s">
        <v>19758</v>
      </c>
      <c r="F449" t="s">
        <v>19718</v>
      </c>
      <c r="G449" t="s">
        <v>19718</v>
      </c>
    </row>
    <row r="450" spans="1:7" x14ac:dyDescent="0.3">
      <c r="A450" s="1" t="s">
        <v>12</v>
      </c>
      <c r="B450" s="1" t="s">
        <v>1430</v>
      </c>
      <c r="C450" s="1" t="s">
        <v>20082</v>
      </c>
      <c r="D450" s="1" t="s">
        <v>682</v>
      </c>
      <c r="E450" t="s">
        <v>24515</v>
      </c>
      <c r="F450" t="s">
        <v>19718</v>
      </c>
      <c r="G450" t="s">
        <v>1432</v>
      </c>
    </row>
    <row r="451" spans="1:7" x14ac:dyDescent="0.3">
      <c r="A451" s="1" t="s">
        <v>12</v>
      </c>
      <c r="B451" s="1" t="s">
        <v>1433</v>
      </c>
      <c r="C451" s="1" t="s">
        <v>20083</v>
      </c>
      <c r="D451" s="1" t="s">
        <v>682</v>
      </c>
      <c r="E451" t="s">
        <v>24515</v>
      </c>
      <c r="F451" t="s">
        <v>19718</v>
      </c>
      <c r="G451" t="s">
        <v>1435</v>
      </c>
    </row>
    <row r="452" spans="1:7" x14ac:dyDescent="0.3">
      <c r="A452" s="1" t="s">
        <v>12</v>
      </c>
      <c r="B452" s="1" t="s">
        <v>1436</v>
      </c>
      <c r="C452" s="1" t="s">
        <v>20084</v>
      </c>
      <c r="D452" s="1" t="s">
        <v>682</v>
      </c>
      <c r="E452" t="s">
        <v>19758</v>
      </c>
      <c r="F452" t="s">
        <v>19718</v>
      </c>
      <c r="G452" t="s">
        <v>19718</v>
      </c>
    </row>
    <row r="453" spans="1:7" x14ac:dyDescent="0.3">
      <c r="A453" s="1" t="s">
        <v>12</v>
      </c>
      <c r="B453" s="1" t="s">
        <v>1438</v>
      </c>
      <c r="C453" s="1" t="s">
        <v>20085</v>
      </c>
      <c r="D453" s="1" t="s">
        <v>682</v>
      </c>
      <c r="E453" t="s">
        <v>19758</v>
      </c>
      <c r="F453" t="s">
        <v>19718</v>
      </c>
      <c r="G453" t="s">
        <v>19718</v>
      </c>
    </row>
    <row r="454" spans="1:7" x14ac:dyDescent="0.3">
      <c r="A454" s="1" t="s">
        <v>12</v>
      </c>
      <c r="B454" s="1" t="s">
        <v>1440</v>
      </c>
      <c r="C454" s="1" t="s">
        <v>20086</v>
      </c>
      <c r="D454" s="1" t="s">
        <v>682</v>
      </c>
      <c r="E454" t="s">
        <v>19758</v>
      </c>
      <c r="F454" t="s">
        <v>19718</v>
      </c>
      <c r="G454" t="s">
        <v>1442</v>
      </c>
    </row>
    <row r="455" spans="1:7" x14ac:dyDescent="0.3">
      <c r="A455" s="1" t="s">
        <v>82</v>
      </c>
      <c r="B455" s="1" t="s">
        <v>1443</v>
      </c>
      <c r="C455" s="1" t="s">
        <v>20087</v>
      </c>
      <c r="D455" s="1" t="s">
        <v>682</v>
      </c>
      <c r="E455" t="s">
        <v>1445</v>
      </c>
      <c r="F455" t="s">
        <v>1446</v>
      </c>
      <c r="G455" t="s">
        <v>1447</v>
      </c>
    </row>
    <row r="456" spans="1:7" x14ac:dyDescent="0.3">
      <c r="A456" s="1" t="s">
        <v>29</v>
      </c>
      <c r="B456" s="1" t="s">
        <v>1448</v>
      </c>
      <c r="C456" s="1" t="s">
        <v>20088</v>
      </c>
      <c r="D456" s="1" t="s">
        <v>682</v>
      </c>
      <c r="E456" t="s">
        <v>19758</v>
      </c>
      <c r="F456" t="s">
        <v>1450</v>
      </c>
      <c r="G456" t="s">
        <v>1451</v>
      </c>
    </row>
    <row r="457" spans="1:7" x14ac:dyDescent="0.3">
      <c r="A457" s="1" t="s">
        <v>12</v>
      </c>
      <c r="B457" s="1" t="s">
        <v>1452</v>
      </c>
      <c r="C457" s="1" t="s">
        <v>20089</v>
      </c>
      <c r="D457" s="1" t="s">
        <v>682</v>
      </c>
      <c r="E457" t="s">
        <v>19758</v>
      </c>
      <c r="F457" t="s">
        <v>19718</v>
      </c>
      <c r="G457" t="s">
        <v>19718</v>
      </c>
    </row>
    <row r="458" spans="1:7" x14ac:dyDescent="0.3">
      <c r="A458" s="1" t="s">
        <v>12</v>
      </c>
      <c r="B458" s="1" t="s">
        <v>1454</v>
      </c>
      <c r="C458" s="1" t="s">
        <v>20090</v>
      </c>
      <c r="D458" s="1" t="s">
        <v>682</v>
      </c>
      <c r="E458" t="s">
        <v>2959</v>
      </c>
      <c r="F458" t="s">
        <v>19718</v>
      </c>
      <c r="G458" t="s">
        <v>1457</v>
      </c>
    </row>
    <row r="459" spans="1:7" x14ac:dyDescent="0.3">
      <c r="A459" s="1" t="s">
        <v>12</v>
      </c>
      <c r="B459" s="1" t="s">
        <v>1458</v>
      </c>
      <c r="C459" s="1" t="s">
        <v>20091</v>
      </c>
      <c r="D459" s="1" t="s">
        <v>682</v>
      </c>
      <c r="E459" t="s">
        <v>19758</v>
      </c>
      <c r="F459" t="s">
        <v>19718</v>
      </c>
      <c r="G459" t="s">
        <v>1460</v>
      </c>
    </row>
    <row r="460" spans="1:7" x14ac:dyDescent="0.3">
      <c r="A460" s="1" t="s">
        <v>12</v>
      </c>
      <c r="B460" s="1" t="s">
        <v>1461</v>
      </c>
      <c r="C460" s="1" t="s">
        <v>20092</v>
      </c>
      <c r="D460" s="1" t="s">
        <v>682</v>
      </c>
      <c r="E460" t="s">
        <v>19758</v>
      </c>
      <c r="F460" t="s">
        <v>19718</v>
      </c>
      <c r="G460" t="s">
        <v>19718</v>
      </c>
    </row>
    <row r="461" spans="1:7" x14ac:dyDescent="0.3">
      <c r="A461" s="1" t="s">
        <v>20</v>
      </c>
      <c r="B461" s="1" t="s">
        <v>1463</v>
      </c>
      <c r="C461" s="1" t="s">
        <v>20093</v>
      </c>
      <c r="D461" s="1" t="s">
        <v>682</v>
      </c>
      <c r="E461" t="s">
        <v>828</v>
      </c>
      <c r="F461" t="s">
        <v>1465</v>
      </c>
      <c r="G461" t="s">
        <v>1466</v>
      </c>
    </row>
    <row r="462" spans="1:7" x14ac:dyDescent="0.3">
      <c r="A462" s="1" t="s">
        <v>29</v>
      </c>
      <c r="B462" s="1" t="s">
        <v>1467</v>
      </c>
      <c r="C462" s="1" t="s">
        <v>20094</v>
      </c>
      <c r="D462" s="1" t="s">
        <v>682</v>
      </c>
      <c r="E462" t="s">
        <v>19758</v>
      </c>
      <c r="F462" t="s">
        <v>19718</v>
      </c>
      <c r="G462" t="s">
        <v>1469</v>
      </c>
    </row>
    <row r="463" spans="1:7" x14ac:dyDescent="0.3">
      <c r="A463" s="1" t="s">
        <v>12</v>
      </c>
      <c r="B463" s="1" t="s">
        <v>1470</v>
      </c>
      <c r="C463" s="1" t="s">
        <v>20095</v>
      </c>
      <c r="D463" s="1" t="s">
        <v>682</v>
      </c>
      <c r="E463" t="s">
        <v>19758</v>
      </c>
      <c r="F463" t="s">
        <v>19718</v>
      </c>
      <c r="G463" t="s">
        <v>19718</v>
      </c>
    </row>
    <row r="464" spans="1:7" x14ac:dyDescent="0.3">
      <c r="A464" s="1" t="s">
        <v>12</v>
      </c>
      <c r="B464" s="1" t="s">
        <v>1472</v>
      </c>
      <c r="C464" s="1" t="s">
        <v>20096</v>
      </c>
      <c r="D464" s="1" t="s">
        <v>682</v>
      </c>
      <c r="E464" t="s">
        <v>19758</v>
      </c>
      <c r="F464" t="s">
        <v>19718</v>
      </c>
      <c r="G464" t="s">
        <v>1460</v>
      </c>
    </row>
    <row r="465" spans="1:7" x14ac:dyDescent="0.3">
      <c r="A465" s="1" t="s">
        <v>12</v>
      </c>
      <c r="B465" s="1" t="s">
        <v>1474</v>
      </c>
      <c r="C465" s="1" t="s">
        <v>20097</v>
      </c>
      <c r="D465" s="1" t="s">
        <v>682</v>
      </c>
      <c r="E465" t="s">
        <v>19758</v>
      </c>
      <c r="F465" t="s">
        <v>19718</v>
      </c>
      <c r="G465" t="s">
        <v>1476</v>
      </c>
    </row>
    <row r="466" spans="1:7" x14ac:dyDescent="0.3">
      <c r="A466" s="1" t="s">
        <v>12</v>
      </c>
      <c r="B466" s="1" t="s">
        <v>1477</v>
      </c>
      <c r="C466" s="1" t="s">
        <v>20098</v>
      </c>
      <c r="D466" s="1" t="s">
        <v>682</v>
      </c>
      <c r="E466" t="s">
        <v>19758</v>
      </c>
      <c r="F466" t="s">
        <v>19718</v>
      </c>
      <c r="G466" t="s">
        <v>19718</v>
      </c>
    </row>
    <row r="467" spans="1:7" x14ac:dyDescent="0.3">
      <c r="A467" s="1" t="s">
        <v>29</v>
      </c>
      <c r="B467" s="1" t="s">
        <v>1479</v>
      </c>
      <c r="C467" s="1" t="s">
        <v>20099</v>
      </c>
      <c r="D467" s="1" t="s">
        <v>682</v>
      </c>
      <c r="E467" t="s">
        <v>19758</v>
      </c>
      <c r="F467" t="s">
        <v>1481</v>
      </c>
      <c r="G467" t="s">
        <v>1482</v>
      </c>
    </row>
    <row r="468" spans="1:7" x14ac:dyDescent="0.3">
      <c r="A468" s="1" t="s">
        <v>12</v>
      </c>
      <c r="B468" s="1" t="s">
        <v>1483</v>
      </c>
      <c r="C468" s="1" t="s">
        <v>20100</v>
      </c>
      <c r="D468" s="1" t="s">
        <v>682</v>
      </c>
      <c r="E468" t="s">
        <v>19758</v>
      </c>
      <c r="F468" t="s">
        <v>19718</v>
      </c>
      <c r="G468" t="s">
        <v>1485</v>
      </c>
    </row>
    <row r="469" spans="1:7" x14ac:dyDescent="0.3">
      <c r="A469" s="1" t="s">
        <v>12</v>
      </c>
      <c r="B469" s="1" t="s">
        <v>1486</v>
      </c>
      <c r="C469" s="1" t="s">
        <v>20101</v>
      </c>
      <c r="D469" s="1" t="s">
        <v>682</v>
      </c>
      <c r="E469" t="s">
        <v>19758</v>
      </c>
      <c r="F469" t="s">
        <v>19718</v>
      </c>
      <c r="G469" t="s">
        <v>806</v>
      </c>
    </row>
    <row r="470" spans="1:7" x14ac:dyDescent="0.3">
      <c r="A470" s="1" t="s">
        <v>12</v>
      </c>
      <c r="B470" s="1" t="s">
        <v>1488</v>
      </c>
      <c r="C470" s="1" t="s">
        <v>20102</v>
      </c>
      <c r="D470" s="1" t="s">
        <v>682</v>
      </c>
      <c r="E470" t="s">
        <v>19758</v>
      </c>
      <c r="F470" t="s">
        <v>19718</v>
      </c>
      <c r="G470" t="s">
        <v>19718</v>
      </c>
    </row>
    <row r="471" spans="1:7" x14ac:dyDescent="0.3">
      <c r="A471" s="1" t="s">
        <v>12</v>
      </c>
      <c r="B471" s="1" t="s">
        <v>1490</v>
      </c>
      <c r="C471" s="1" t="s">
        <v>20103</v>
      </c>
      <c r="D471" s="1" t="s">
        <v>682</v>
      </c>
      <c r="E471" t="s">
        <v>24539</v>
      </c>
      <c r="F471" t="s">
        <v>19718</v>
      </c>
      <c r="G471" t="s">
        <v>19718</v>
      </c>
    </row>
    <row r="472" spans="1:7" x14ac:dyDescent="0.3">
      <c r="A472" s="1" t="s">
        <v>12</v>
      </c>
      <c r="B472" s="1" t="s">
        <v>1493</v>
      </c>
      <c r="C472" s="1" t="s">
        <v>19942</v>
      </c>
      <c r="D472" s="1" t="s">
        <v>682</v>
      </c>
      <c r="E472" t="s">
        <v>24515</v>
      </c>
      <c r="F472" t="s">
        <v>19718</v>
      </c>
      <c r="G472" t="s">
        <v>886</v>
      </c>
    </row>
    <row r="473" spans="1:7" x14ac:dyDescent="0.3">
      <c r="A473" s="1" t="s">
        <v>12</v>
      </c>
      <c r="B473" s="1" t="s">
        <v>1494</v>
      </c>
      <c r="C473" s="1" t="s">
        <v>19758</v>
      </c>
      <c r="D473" s="1" t="s">
        <v>682</v>
      </c>
      <c r="E473" t="s">
        <v>24515</v>
      </c>
      <c r="F473" t="s">
        <v>19718</v>
      </c>
      <c r="G473" t="s">
        <v>886</v>
      </c>
    </row>
    <row r="474" spans="1:7" x14ac:dyDescent="0.3">
      <c r="A474" s="1" t="s">
        <v>12</v>
      </c>
      <c r="B474" s="1" t="s">
        <v>1496</v>
      </c>
      <c r="C474" s="1" t="s">
        <v>20104</v>
      </c>
      <c r="D474" s="1" t="s">
        <v>682</v>
      </c>
      <c r="E474" t="s">
        <v>24515</v>
      </c>
      <c r="F474" t="s">
        <v>19718</v>
      </c>
      <c r="G474" t="s">
        <v>886</v>
      </c>
    </row>
    <row r="475" spans="1:7" x14ac:dyDescent="0.3">
      <c r="A475" s="1" t="s">
        <v>12</v>
      </c>
      <c r="B475" s="1" t="s">
        <v>1498</v>
      </c>
      <c r="C475" s="1" t="s">
        <v>20105</v>
      </c>
      <c r="D475" s="1" t="s">
        <v>682</v>
      </c>
      <c r="E475" t="s">
        <v>19758</v>
      </c>
      <c r="F475" t="s">
        <v>19718</v>
      </c>
      <c r="G475" t="s">
        <v>1500</v>
      </c>
    </row>
    <row r="476" spans="1:7" x14ac:dyDescent="0.3">
      <c r="A476" s="1" t="s">
        <v>12</v>
      </c>
      <c r="B476" s="1" t="s">
        <v>1501</v>
      </c>
      <c r="C476" s="1" t="s">
        <v>20106</v>
      </c>
      <c r="D476" s="1" t="s">
        <v>682</v>
      </c>
      <c r="E476" t="s">
        <v>19758</v>
      </c>
      <c r="F476" t="s">
        <v>19718</v>
      </c>
      <c r="G476" t="s">
        <v>19718</v>
      </c>
    </row>
    <row r="477" spans="1:7" x14ac:dyDescent="0.3">
      <c r="A477" s="1" t="s">
        <v>12</v>
      </c>
      <c r="B477" s="1" t="s">
        <v>1503</v>
      </c>
      <c r="C477" s="1" t="s">
        <v>20107</v>
      </c>
      <c r="D477" s="1" t="s">
        <v>682</v>
      </c>
      <c r="E477" t="s">
        <v>19758</v>
      </c>
      <c r="F477" t="s">
        <v>19718</v>
      </c>
      <c r="G477" t="s">
        <v>1505</v>
      </c>
    </row>
    <row r="478" spans="1:7" x14ac:dyDescent="0.3">
      <c r="A478" s="1" t="s">
        <v>29</v>
      </c>
      <c r="B478" s="1" t="s">
        <v>1506</v>
      </c>
      <c r="C478" s="1" t="s">
        <v>20108</v>
      </c>
      <c r="D478" s="1" t="s">
        <v>682</v>
      </c>
      <c r="E478" t="s">
        <v>24515</v>
      </c>
      <c r="F478" t="s">
        <v>19718</v>
      </c>
      <c r="G478" t="s">
        <v>864</v>
      </c>
    </row>
    <row r="479" spans="1:7" x14ac:dyDescent="0.3">
      <c r="A479" s="1" t="s">
        <v>12</v>
      </c>
      <c r="B479" s="1" t="s">
        <v>1508</v>
      </c>
      <c r="C479" s="1" t="s">
        <v>20109</v>
      </c>
      <c r="D479" s="1" t="s">
        <v>682</v>
      </c>
      <c r="E479" t="s">
        <v>19758</v>
      </c>
      <c r="F479" t="s">
        <v>19718</v>
      </c>
      <c r="G479" t="s">
        <v>1510</v>
      </c>
    </row>
    <row r="480" spans="1:7" x14ac:dyDescent="0.3">
      <c r="A480" s="1" t="s">
        <v>12</v>
      </c>
      <c r="B480" s="1" t="s">
        <v>1511</v>
      </c>
      <c r="C480" s="1" t="s">
        <v>20109</v>
      </c>
      <c r="D480" s="1" t="s">
        <v>682</v>
      </c>
      <c r="E480" t="s">
        <v>19758</v>
      </c>
      <c r="F480" t="s">
        <v>19718</v>
      </c>
      <c r="G480" t="s">
        <v>1510</v>
      </c>
    </row>
    <row r="481" spans="1:7" x14ac:dyDescent="0.3">
      <c r="A481" s="1" t="s">
        <v>12</v>
      </c>
      <c r="B481" s="1" t="s">
        <v>1512</v>
      </c>
      <c r="C481" s="1" t="s">
        <v>20109</v>
      </c>
      <c r="D481" s="1" t="s">
        <v>682</v>
      </c>
      <c r="E481" t="s">
        <v>19758</v>
      </c>
      <c r="F481" t="s">
        <v>19718</v>
      </c>
      <c r="G481" t="s">
        <v>1510</v>
      </c>
    </row>
    <row r="482" spans="1:7" x14ac:dyDescent="0.3">
      <c r="A482" s="1" t="s">
        <v>82</v>
      </c>
      <c r="B482" s="1" t="s">
        <v>1513</v>
      </c>
      <c r="C482" s="1" t="s">
        <v>20110</v>
      </c>
      <c r="D482" s="1" t="s">
        <v>682</v>
      </c>
      <c r="E482" t="s">
        <v>24515</v>
      </c>
      <c r="F482" t="s">
        <v>19718</v>
      </c>
      <c r="G482" t="s">
        <v>1515</v>
      </c>
    </row>
    <row r="483" spans="1:7" x14ac:dyDescent="0.3">
      <c r="A483" s="1" t="s">
        <v>12</v>
      </c>
      <c r="B483" s="1" t="s">
        <v>1516</v>
      </c>
      <c r="C483" s="1" t="s">
        <v>20111</v>
      </c>
      <c r="D483" s="1" t="s">
        <v>682</v>
      </c>
      <c r="E483" t="s">
        <v>24515</v>
      </c>
      <c r="F483" t="s">
        <v>19718</v>
      </c>
      <c r="G483" t="s">
        <v>1518</v>
      </c>
    </row>
    <row r="484" spans="1:7" x14ac:dyDescent="0.3">
      <c r="A484" s="1" t="s">
        <v>12</v>
      </c>
      <c r="B484" s="1" t="s">
        <v>1519</v>
      </c>
      <c r="C484" s="1" t="s">
        <v>20112</v>
      </c>
      <c r="D484" s="1" t="s">
        <v>682</v>
      </c>
      <c r="E484" t="s">
        <v>24515</v>
      </c>
      <c r="F484" t="s">
        <v>19718</v>
      </c>
      <c r="G484" t="s">
        <v>833</v>
      </c>
    </row>
    <row r="485" spans="1:7" x14ac:dyDescent="0.3">
      <c r="A485" s="1" t="s">
        <v>12</v>
      </c>
      <c r="B485" s="1" t="s">
        <v>1519</v>
      </c>
      <c r="C485" s="1" t="s">
        <v>20113</v>
      </c>
      <c r="D485" s="1" t="s">
        <v>682</v>
      </c>
      <c r="E485" t="s">
        <v>19758</v>
      </c>
      <c r="F485" t="s">
        <v>19718</v>
      </c>
      <c r="G485" t="s">
        <v>833</v>
      </c>
    </row>
    <row r="486" spans="1:7" x14ac:dyDescent="0.3">
      <c r="A486" s="1" t="s">
        <v>12</v>
      </c>
      <c r="B486" s="1" t="s">
        <v>1522</v>
      </c>
      <c r="C486" s="1" t="s">
        <v>19758</v>
      </c>
      <c r="D486" s="1" t="s">
        <v>682</v>
      </c>
      <c r="E486" t="s">
        <v>19758</v>
      </c>
      <c r="F486" t="s">
        <v>19718</v>
      </c>
      <c r="G486" t="s">
        <v>1523</v>
      </c>
    </row>
    <row r="487" spans="1:7" x14ac:dyDescent="0.3">
      <c r="A487" s="1" t="s">
        <v>12</v>
      </c>
      <c r="B487" s="1" t="s">
        <v>1524</v>
      </c>
      <c r="C487" s="1" t="s">
        <v>19758</v>
      </c>
      <c r="D487" s="1" t="s">
        <v>682</v>
      </c>
      <c r="E487" t="s">
        <v>19758</v>
      </c>
      <c r="F487" t="s">
        <v>19718</v>
      </c>
      <c r="G487" t="s">
        <v>1525</v>
      </c>
    </row>
    <row r="488" spans="1:7" x14ac:dyDescent="0.3">
      <c r="A488" s="1" t="s">
        <v>12</v>
      </c>
      <c r="B488" s="1" t="s">
        <v>1526</v>
      </c>
      <c r="C488" s="1" t="s">
        <v>20114</v>
      </c>
      <c r="D488" s="1" t="s">
        <v>682</v>
      </c>
      <c r="E488" t="s">
        <v>19758</v>
      </c>
      <c r="F488" t="s">
        <v>19718</v>
      </c>
      <c r="G488" t="s">
        <v>1525</v>
      </c>
    </row>
    <row r="489" spans="1:7" x14ac:dyDescent="0.3">
      <c r="A489" s="1" t="s">
        <v>12</v>
      </c>
      <c r="B489" s="1" t="s">
        <v>1528</v>
      </c>
      <c r="C489" s="1" t="s">
        <v>19758</v>
      </c>
      <c r="D489" s="1" t="s">
        <v>682</v>
      </c>
      <c r="E489" t="s">
        <v>19758</v>
      </c>
      <c r="F489" t="s">
        <v>19718</v>
      </c>
      <c r="G489" t="s">
        <v>1529</v>
      </c>
    </row>
    <row r="490" spans="1:7" x14ac:dyDescent="0.3">
      <c r="A490" s="1" t="s">
        <v>12</v>
      </c>
      <c r="B490" s="1" t="s">
        <v>1530</v>
      </c>
      <c r="C490" s="1" t="s">
        <v>20115</v>
      </c>
      <c r="D490" s="1" t="s">
        <v>682</v>
      </c>
      <c r="E490" t="s">
        <v>24515</v>
      </c>
      <c r="F490" t="s">
        <v>19718</v>
      </c>
      <c r="G490" t="s">
        <v>1525</v>
      </c>
    </row>
    <row r="491" spans="1:7" x14ac:dyDescent="0.3">
      <c r="A491" s="1" t="s">
        <v>12</v>
      </c>
      <c r="B491" s="1" t="s">
        <v>1532</v>
      </c>
      <c r="C491" s="1" t="s">
        <v>20116</v>
      </c>
      <c r="D491" s="1" t="s">
        <v>682</v>
      </c>
      <c r="E491" t="s">
        <v>19758</v>
      </c>
      <c r="F491" t="s">
        <v>19718</v>
      </c>
      <c r="G491" t="s">
        <v>1534</v>
      </c>
    </row>
    <row r="492" spans="1:7" x14ac:dyDescent="0.3">
      <c r="A492" s="1" t="s">
        <v>12</v>
      </c>
      <c r="B492" s="1" t="s">
        <v>1535</v>
      </c>
      <c r="C492" s="1" t="s">
        <v>20117</v>
      </c>
      <c r="D492" s="1" t="s">
        <v>682</v>
      </c>
      <c r="E492" t="s">
        <v>1537</v>
      </c>
      <c r="F492" t="s">
        <v>19718</v>
      </c>
      <c r="G492" t="s">
        <v>1538</v>
      </c>
    </row>
    <row r="493" spans="1:7" x14ac:dyDescent="0.3">
      <c r="A493" s="1" t="s">
        <v>12</v>
      </c>
      <c r="B493" s="1" t="s">
        <v>1539</v>
      </c>
      <c r="C493" s="1" t="s">
        <v>20118</v>
      </c>
      <c r="D493" s="1" t="s">
        <v>682</v>
      </c>
      <c r="E493" t="s">
        <v>24515</v>
      </c>
      <c r="F493" t="s">
        <v>19718</v>
      </c>
      <c r="G493" t="s">
        <v>1541</v>
      </c>
    </row>
    <row r="494" spans="1:7" x14ac:dyDescent="0.3">
      <c r="A494" s="1" t="s">
        <v>12</v>
      </c>
      <c r="B494" s="1" t="s">
        <v>1542</v>
      </c>
      <c r="C494" s="1" t="s">
        <v>20119</v>
      </c>
      <c r="D494" s="1" t="s">
        <v>682</v>
      </c>
      <c r="E494" t="s">
        <v>24515</v>
      </c>
      <c r="F494" t="s">
        <v>19718</v>
      </c>
      <c r="G494" t="s">
        <v>1544</v>
      </c>
    </row>
    <row r="495" spans="1:7" x14ac:dyDescent="0.3">
      <c r="A495" s="1" t="s">
        <v>29</v>
      </c>
      <c r="B495" s="1" t="s">
        <v>1545</v>
      </c>
      <c r="C495" s="1" t="s">
        <v>20120</v>
      </c>
      <c r="D495" s="1" t="s">
        <v>682</v>
      </c>
      <c r="E495" t="s">
        <v>19758</v>
      </c>
      <c r="F495" t="s">
        <v>19718</v>
      </c>
      <c r="G495" t="s">
        <v>1547</v>
      </c>
    </row>
    <row r="496" spans="1:7" x14ac:dyDescent="0.3">
      <c r="A496" s="1" t="s">
        <v>12</v>
      </c>
      <c r="B496" s="1" t="s">
        <v>1548</v>
      </c>
      <c r="C496" s="1" t="s">
        <v>20121</v>
      </c>
      <c r="D496" s="1" t="s">
        <v>682</v>
      </c>
      <c r="E496" t="s">
        <v>19758</v>
      </c>
      <c r="F496" t="s">
        <v>19718</v>
      </c>
      <c r="G496" t="s">
        <v>1550</v>
      </c>
    </row>
    <row r="497" spans="1:7" x14ac:dyDescent="0.3">
      <c r="A497" s="1" t="s">
        <v>12</v>
      </c>
      <c r="B497" s="1" t="s">
        <v>1551</v>
      </c>
      <c r="C497" s="1" t="s">
        <v>20122</v>
      </c>
      <c r="D497" s="1" t="s">
        <v>682</v>
      </c>
      <c r="E497" t="s">
        <v>19758</v>
      </c>
      <c r="F497" t="s">
        <v>19718</v>
      </c>
      <c r="G497" t="s">
        <v>1550</v>
      </c>
    </row>
    <row r="498" spans="1:7" x14ac:dyDescent="0.3">
      <c r="A498" s="1" t="s">
        <v>12</v>
      </c>
      <c r="B498" s="1" t="s">
        <v>1553</v>
      </c>
      <c r="C498" s="1" t="s">
        <v>20123</v>
      </c>
      <c r="D498" s="1" t="s">
        <v>682</v>
      </c>
      <c r="E498" t="s">
        <v>19758</v>
      </c>
      <c r="F498" t="s">
        <v>19718</v>
      </c>
      <c r="G498" t="s">
        <v>1550</v>
      </c>
    </row>
    <row r="499" spans="1:7" x14ac:dyDescent="0.3">
      <c r="A499" s="1" t="s">
        <v>12</v>
      </c>
      <c r="B499" s="1" t="s">
        <v>1555</v>
      </c>
      <c r="C499" s="1" t="s">
        <v>20124</v>
      </c>
      <c r="D499" s="1" t="s">
        <v>682</v>
      </c>
      <c r="E499" t="s">
        <v>19758</v>
      </c>
      <c r="F499" t="s">
        <v>19718</v>
      </c>
      <c r="G499" t="s">
        <v>1557</v>
      </c>
    </row>
    <row r="500" spans="1:7" x14ac:dyDescent="0.3">
      <c r="A500" s="1" t="s">
        <v>12</v>
      </c>
      <c r="B500" s="1" t="s">
        <v>1558</v>
      </c>
      <c r="C500" s="1" t="s">
        <v>20125</v>
      </c>
      <c r="D500" s="1" t="s">
        <v>682</v>
      </c>
      <c r="E500" t="s">
        <v>19758</v>
      </c>
      <c r="F500" t="s">
        <v>19718</v>
      </c>
      <c r="G500" t="s">
        <v>1560</v>
      </c>
    </row>
    <row r="501" spans="1:7" x14ac:dyDescent="0.3">
      <c r="A501" s="1" t="s">
        <v>12</v>
      </c>
      <c r="B501" s="1" t="s">
        <v>1561</v>
      </c>
      <c r="C501" s="1" t="s">
        <v>20126</v>
      </c>
      <c r="D501" s="1" t="s">
        <v>682</v>
      </c>
      <c r="E501" t="s">
        <v>19758</v>
      </c>
      <c r="F501" t="s">
        <v>19718</v>
      </c>
      <c r="G501" t="s">
        <v>19718</v>
      </c>
    </row>
    <row r="502" spans="1:7" x14ac:dyDescent="0.3">
      <c r="A502" s="1" t="s">
        <v>12</v>
      </c>
      <c r="B502" s="1" t="s">
        <v>1563</v>
      </c>
      <c r="C502" s="1" t="s">
        <v>20127</v>
      </c>
      <c r="D502" s="1" t="s">
        <v>682</v>
      </c>
      <c r="E502" t="s">
        <v>19758</v>
      </c>
      <c r="F502" t="s">
        <v>19718</v>
      </c>
      <c r="G502" t="s">
        <v>1565</v>
      </c>
    </row>
    <row r="503" spans="1:7" x14ac:dyDescent="0.3">
      <c r="A503" s="1" t="s">
        <v>12</v>
      </c>
      <c r="B503" s="1" t="s">
        <v>1566</v>
      </c>
      <c r="C503" s="1" t="s">
        <v>20128</v>
      </c>
      <c r="D503" s="1" t="s">
        <v>682</v>
      </c>
      <c r="E503" t="s">
        <v>19758</v>
      </c>
      <c r="F503" t="s">
        <v>19718</v>
      </c>
      <c r="G503" t="s">
        <v>1568</v>
      </c>
    </row>
    <row r="504" spans="1:7" x14ac:dyDescent="0.3">
      <c r="A504" s="1" t="s">
        <v>29</v>
      </c>
      <c r="B504" s="1" t="s">
        <v>1569</v>
      </c>
      <c r="C504" s="1" t="s">
        <v>20129</v>
      </c>
      <c r="D504" s="1" t="s">
        <v>682</v>
      </c>
      <c r="E504" t="s">
        <v>19758</v>
      </c>
      <c r="F504" t="s">
        <v>1571</v>
      </c>
      <c r="G504" t="s">
        <v>1572</v>
      </c>
    </row>
    <row r="505" spans="1:7" x14ac:dyDescent="0.3">
      <c r="A505" s="1" t="s">
        <v>12</v>
      </c>
      <c r="B505" s="1" t="s">
        <v>1573</v>
      </c>
      <c r="C505" s="1" t="s">
        <v>20130</v>
      </c>
      <c r="D505" s="1" t="s">
        <v>682</v>
      </c>
      <c r="E505" t="s">
        <v>19758</v>
      </c>
      <c r="F505" t="s">
        <v>19718</v>
      </c>
      <c r="G505" t="s">
        <v>19718</v>
      </c>
    </row>
    <row r="506" spans="1:7" x14ac:dyDescent="0.3">
      <c r="A506" s="1" t="s">
        <v>12</v>
      </c>
      <c r="B506" s="1" t="s">
        <v>1575</v>
      </c>
      <c r="C506" s="1" t="s">
        <v>20131</v>
      </c>
      <c r="D506" s="1" t="s">
        <v>682</v>
      </c>
      <c r="E506" t="s">
        <v>24515</v>
      </c>
      <c r="F506" t="s">
        <v>19718</v>
      </c>
      <c r="G506" t="s">
        <v>697</v>
      </c>
    </row>
    <row r="507" spans="1:7" x14ac:dyDescent="0.3">
      <c r="A507" s="1" t="s">
        <v>12</v>
      </c>
      <c r="B507" s="1" t="s">
        <v>1577</v>
      </c>
      <c r="C507" s="1" t="s">
        <v>20132</v>
      </c>
      <c r="D507" s="1" t="s">
        <v>682</v>
      </c>
      <c r="E507" t="s">
        <v>24515</v>
      </c>
      <c r="F507" t="s">
        <v>19718</v>
      </c>
      <c r="G507" t="s">
        <v>697</v>
      </c>
    </row>
    <row r="508" spans="1:7" x14ac:dyDescent="0.3">
      <c r="A508" s="1" t="s">
        <v>12</v>
      </c>
      <c r="B508" s="1" t="s">
        <v>1579</v>
      </c>
      <c r="C508" s="1" t="s">
        <v>20133</v>
      </c>
      <c r="D508" s="1" t="s">
        <v>682</v>
      </c>
      <c r="E508" t="s">
        <v>19758</v>
      </c>
      <c r="F508" t="s">
        <v>19718</v>
      </c>
      <c r="G508" t="s">
        <v>1581</v>
      </c>
    </row>
    <row r="509" spans="1:7" x14ac:dyDescent="0.3">
      <c r="A509" s="1" t="s">
        <v>12</v>
      </c>
      <c r="B509" s="1" t="s">
        <v>1582</v>
      </c>
      <c r="C509" s="1" t="s">
        <v>20134</v>
      </c>
      <c r="D509" s="1" t="s">
        <v>682</v>
      </c>
      <c r="E509" t="s">
        <v>19758</v>
      </c>
      <c r="F509" t="s">
        <v>19718</v>
      </c>
      <c r="G509" t="s">
        <v>19718</v>
      </c>
    </row>
    <row r="510" spans="1:7" x14ac:dyDescent="0.3">
      <c r="A510" s="1" t="s">
        <v>20</v>
      </c>
      <c r="B510" s="1" t="s">
        <v>1584</v>
      </c>
      <c r="C510" s="1" t="s">
        <v>20135</v>
      </c>
      <c r="D510" s="1" t="s">
        <v>682</v>
      </c>
      <c r="E510" t="s">
        <v>24530</v>
      </c>
      <c r="F510" t="s">
        <v>1587</v>
      </c>
      <c r="G510" t="s">
        <v>1588</v>
      </c>
    </row>
    <row r="511" spans="1:7" x14ac:dyDescent="0.3">
      <c r="A511" s="1" t="s">
        <v>6</v>
      </c>
      <c r="B511" s="1" t="s">
        <v>1589</v>
      </c>
      <c r="C511" s="1" t="s">
        <v>20136</v>
      </c>
      <c r="D511" s="1" t="s">
        <v>682</v>
      </c>
      <c r="E511" t="s">
        <v>19758</v>
      </c>
      <c r="F511" t="s">
        <v>1591</v>
      </c>
      <c r="G511" t="s">
        <v>1592</v>
      </c>
    </row>
    <row r="512" spans="1:7" x14ac:dyDescent="0.3">
      <c r="A512" s="1" t="s">
        <v>12</v>
      </c>
      <c r="B512" s="1" t="s">
        <v>1593</v>
      </c>
      <c r="C512" s="1" t="s">
        <v>20137</v>
      </c>
      <c r="D512" s="1" t="s">
        <v>682</v>
      </c>
      <c r="E512" t="s">
        <v>19758</v>
      </c>
      <c r="F512" t="s">
        <v>19718</v>
      </c>
      <c r="G512" t="s">
        <v>19718</v>
      </c>
    </row>
    <row r="513" spans="1:7" x14ac:dyDescent="0.3">
      <c r="A513" s="1" t="s">
        <v>12</v>
      </c>
      <c r="B513" s="1" t="s">
        <v>1595</v>
      </c>
      <c r="C513" s="1" t="s">
        <v>20138</v>
      </c>
      <c r="D513" s="1" t="s">
        <v>682</v>
      </c>
      <c r="E513" t="s">
        <v>19758</v>
      </c>
      <c r="F513" t="s">
        <v>19718</v>
      </c>
      <c r="G513" t="s">
        <v>853</v>
      </c>
    </row>
    <row r="514" spans="1:7" x14ac:dyDescent="0.3">
      <c r="A514" s="1" t="s">
        <v>12</v>
      </c>
      <c r="B514" s="1" t="s">
        <v>1597</v>
      </c>
      <c r="C514" s="1" t="s">
        <v>1598</v>
      </c>
      <c r="D514" s="1" t="s">
        <v>682</v>
      </c>
      <c r="E514" t="s">
        <v>24515</v>
      </c>
      <c r="F514" t="s">
        <v>19718</v>
      </c>
      <c r="G514" t="s">
        <v>1599</v>
      </c>
    </row>
    <row r="515" spans="1:7" x14ac:dyDescent="0.3">
      <c r="A515" s="1" t="s">
        <v>12</v>
      </c>
      <c r="B515" s="1" t="s">
        <v>1600</v>
      </c>
      <c r="C515" s="1" t="s">
        <v>20139</v>
      </c>
      <c r="D515" s="1" t="s">
        <v>682</v>
      </c>
      <c r="E515" t="s">
        <v>24540</v>
      </c>
      <c r="F515" t="s">
        <v>19718</v>
      </c>
      <c r="G515" t="s">
        <v>19718</v>
      </c>
    </row>
    <row r="516" spans="1:7" x14ac:dyDescent="0.3">
      <c r="A516" s="1" t="s">
        <v>12</v>
      </c>
      <c r="B516" s="1" t="s">
        <v>1603</v>
      </c>
      <c r="C516" s="1" t="s">
        <v>20140</v>
      </c>
      <c r="D516" s="1" t="s">
        <v>682</v>
      </c>
      <c r="E516" t="s">
        <v>24541</v>
      </c>
      <c r="F516" t="s">
        <v>19718</v>
      </c>
      <c r="G516" t="s">
        <v>1606</v>
      </c>
    </row>
    <row r="517" spans="1:7" x14ac:dyDescent="0.3">
      <c r="A517" s="1" t="s">
        <v>12</v>
      </c>
      <c r="B517" s="1" t="s">
        <v>1607</v>
      </c>
      <c r="C517" s="1" t="s">
        <v>20141</v>
      </c>
      <c r="D517" s="1" t="s">
        <v>682</v>
      </c>
      <c r="E517" t="s">
        <v>24542</v>
      </c>
      <c r="F517" t="s">
        <v>19718</v>
      </c>
      <c r="G517" t="s">
        <v>1610</v>
      </c>
    </row>
    <row r="518" spans="1:7" x14ac:dyDescent="0.3">
      <c r="A518" s="1" t="s">
        <v>12</v>
      </c>
      <c r="B518" s="1" t="s">
        <v>1611</v>
      </c>
      <c r="C518" s="1" t="s">
        <v>20142</v>
      </c>
      <c r="D518" s="1" t="s">
        <v>682</v>
      </c>
      <c r="E518" t="s">
        <v>19758</v>
      </c>
      <c r="F518" t="s">
        <v>19718</v>
      </c>
      <c r="G518" t="s">
        <v>1613</v>
      </c>
    </row>
    <row r="519" spans="1:7" x14ac:dyDescent="0.3">
      <c r="A519" s="1" t="s">
        <v>29</v>
      </c>
      <c r="B519" s="1" t="s">
        <v>1614</v>
      </c>
      <c r="C519" s="1" t="s">
        <v>20143</v>
      </c>
      <c r="D519" s="1" t="s">
        <v>682</v>
      </c>
      <c r="E519" t="s">
        <v>1290</v>
      </c>
      <c r="F519" t="s">
        <v>19718</v>
      </c>
      <c r="G519" t="s">
        <v>1616</v>
      </c>
    </row>
    <row r="520" spans="1:7" x14ac:dyDescent="0.3">
      <c r="A520" s="1" t="s">
        <v>190</v>
      </c>
      <c r="B520" s="1" t="s">
        <v>1617</v>
      </c>
      <c r="C520" s="1" t="s">
        <v>1618</v>
      </c>
      <c r="D520" s="1" t="s">
        <v>682</v>
      </c>
      <c r="E520" t="s">
        <v>19758</v>
      </c>
      <c r="F520" t="s">
        <v>19718</v>
      </c>
      <c r="G520" t="s">
        <v>1619</v>
      </c>
    </row>
    <row r="521" spans="1:7" x14ac:dyDescent="0.3">
      <c r="A521" s="1" t="s">
        <v>29</v>
      </c>
      <c r="B521" s="1" t="s">
        <v>1620</v>
      </c>
      <c r="C521" s="1" t="s">
        <v>20144</v>
      </c>
      <c r="D521" s="1" t="s">
        <v>682</v>
      </c>
      <c r="E521" t="s">
        <v>19758</v>
      </c>
      <c r="F521" t="s">
        <v>19718</v>
      </c>
      <c r="G521" t="s">
        <v>1622</v>
      </c>
    </row>
    <row r="522" spans="1:7" x14ac:dyDescent="0.3">
      <c r="A522" s="1" t="s">
        <v>82</v>
      </c>
      <c r="B522" s="1" t="s">
        <v>965</v>
      </c>
      <c r="C522" s="1" t="s">
        <v>20145</v>
      </c>
      <c r="D522" s="1" t="s">
        <v>682</v>
      </c>
      <c r="E522" t="s">
        <v>24522</v>
      </c>
      <c r="F522" t="s">
        <v>19718</v>
      </c>
      <c r="G522" t="s">
        <v>968</v>
      </c>
    </row>
    <row r="523" spans="1:7" x14ac:dyDescent="0.3">
      <c r="A523" s="1" t="s">
        <v>12</v>
      </c>
      <c r="B523" s="1" t="s">
        <v>1624</v>
      </c>
      <c r="C523" s="1" t="s">
        <v>20146</v>
      </c>
      <c r="D523" s="1" t="s">
        <v>682</v>
      </c>
      <c r="E523" t="s">
        <v>24543</v>
      </c>
      <c r="F523" t="s">
        <v>19718</v>
      </c>
      <c r="G523" t="s">
        <v>1627</v>
      </c>
    </row>
    <row r="524" spans="1:7" x14ac:dyDescent="0.3">
      <c r="A524" s="1" t="s">
        <v>12</v>
      </c>
      <c r="B524" s="1" t="s">
        <v>1628</v>
      </c>
      <c r="C524" s="1" t="s">
        <v>1629</v>
      </c>
      <c r="D524" s="1" t="s">
        <v>682</v>
      </c>
      <c r="E524" t="s">
        <v>19758</v>
      </c>
      <c r="F524" t="s">
        <v>19718</v>
      </c>
      <c r="G524" t="s">
        <v>1616</v>
      </c>
    </row>
    <row r="525" spans="1:7" x14ac:dyDescent="0.3">
      <c r="A525" s="1" t="s">
        <v>12</v>
      </c>
      <c r="B525" s="1" t="s">
        <v>1630</v>
      </c>
      <c r="C525" s="1" t="s">
        <v>20147</v>
      </c>
      <c r="D525" s="1" t="s">
        <v>682</v>
      </c>
      <c r="E525" t="s">
        <v>24530</v>
      </c>
      <c r="F525" t="s">
        <v>19718</v>
      </c>
      <c r="G525" t="s">
        <v>1632</v>
      </c>
    </row>
    <row r="526" spans="1:7" x14ac:dyDescent="0.3">
      <c r="A526" s="1" t="s">
        <v>12</v>
      </c>
      <c r="B526" s="1" t="s">
        <v>1633</v>
      </c>
      <c r="C526" s="1" t="s">
        <v>20148</v>
      </c>
      <c r="D526" s="1" t="s">
        <v>682</v>
      </c>
      <c r="E526" t="s">
        <v>19758</v>
      </c>
      <c r="F526" t="s">
        <v>19718</v>
      </c>
      <c r="G526" t="s">
        <v>1635</v>
      </c>
    </row>
    <row r="527" spans="1:7" x14ac:dyDescent="0.3">
      <c r="A527" s="1" t="s">
        <v>82</v>
      </c>
      <c r="B527" s="1" t="s">
        <v>1636</v>
      </c>
      <c r="C527" s="1" t="s">
        <v>20149</v>
      </c>
      <c r="D527" s="1" t="s">
        <v>682</v>
      </c>
      <c r="E527" t="s">
        <v>19758</v>
      </c>
      <c r="F527" t="s">
        <v>1638</v>
      </c>
      <c r="G527" t="s">
        <v>1639</v>
      </c>
    </row>
    <row r="528" spans="1:7" x14ac:dyDescent="0.3">
      <c r="A528" s="1" t="s">
        <v>29</v>
      </c>
      <c r="B528" s="1" t="s">
        <v>1640</v>
      </c>
      <c r="C528" s="1" t="s">
        <v>20150</v>
      </c>
      <c r="D528" s="1" t="s">
        <v>682</v>
      </c>
      <c r="E528" t="s">
        <v>19758</v>
      </c>
      <c r="F528" t="s">
        <v>19718</v>
      </c>
      <c r="G528" t="s">
        <v>1642</v>
      </c>
    </row>
    <row r="529" spans="1:7" x14ac:dyDescent="0.3">
      <c r="A529" s="1" t="s">
        <v>82</v>
      </c>
      <c r="B529" s="1" t="s">
        <v>1643</v>
      </c>
      <c r="C529" s="1" t="s">
        <v>20151</v>
      </c>
      <c r="D529" s="1" t="s">
        <v>682</v>
      </c>
      <c r="E529" t="s">
        <v>24515</v>
      </c>
      <c r="F529" t="s">
        <v>1645</v>
      </c>
      <c r="G529" t="s">
        <v>1646</v>
      </c>
    </row>
    <row r="530" spans="1:7" x14ac:dyDescent="0.3">
      <c r="A530" s="1" t="s">
        <v>29</v>
      </c>
      <c r="B530" s="1" t="s">
        <v>1647</v>
      </c>
      <c r="C530" s="1" t="s">
        <v>20152</v>
      </c>
      <c r="D530" s="1" t="s">
        <v>682</v>
      </c>
      <c r="E530" t="s">
        <v>19758</v>
      </c>
      <c r="F530" t="s">
        <v>19718</v>
      </c>
      <c r="G530" t="s">
        <v>1649</v>
      </c>
    </row>
    <row r="531" spans="1:7" x14ac:dyDescent="0.3">
      <c r="A531" s="1" t="s">
        <v>12</v>
      </c>
      <c r="B531" s="1" t="s">
        <v>1593</v>
      </c>
      <c r="C531" s="1" t="s">
        <v>20153</v>
      </c>
      <c r="D531" s="1" t="s">
        <v>682</v>
      </c>
      <c r="E531" t="s">
        <v>19758</v>
      </c>
      <c r="F531" t="s">
        <v>19718</v>
      </c>
      <c r="G531" t="s">
        <v>19718</v>
      </c>
    </row>
    <row r="532" spans="1:7" x14ac:dyDescent="0.3">
      <c r="A532" s="1" t="s">
        <v>35</v>
      </c>
      <c r="B532" s="1" t="s">
        <v>1651</v>
      </c>
      <c r="C532" s="1" t="s">
        <v>20154</v>
      </c>
      <c r="D532" s="1" t="s">
        <v>1653</v>
      </c>
      <c r="E532" t="s">
        <v>19758</v>
      </c>
      <c r="F532" t="s">
        <v>1654</v>
      </c>
      <c r="G532" t="s">
        <v>1655</v>
      </c>
    </row>
    <row r="533" spans="1:7" x14ac:dyDescent="0.3">
      <c r="A533" s="1" t="s">
        <v>29</v>
      </c>
      <c r="B533" s="1" t="s">
        <v>1656</v>
      </c>
      <c r="C533" s="1" t="s">
        <v>20155</v>
      </c>
      <c r="D533" s="1" t="s">
        <v>1653</v>
      </c>
      <c r="E533" t="s">
        <v>19758</v>
      </c>
      <c r="F533" t="s">
        <v>19718</v>
      </c>
      <c r="G533" t="s">
        <v>1658</v>
      </c>
    </row>
    <row r="534" spans="1:7" x14ac:dyDescent="0.3">
      <c r="A534" s="1" t="s">
        <v>82</v>
      </c>
      <c r="B534" s="1" t="s">
        <v>1659</v>
      </c>
      <c r="C534" s="1" t="s">
        <v>20156</v>
      </c>
      <c r="D534" s="1" t="s">
        <v>1653</v>
      </c>
      <c r="E534" t="s">
        <v>19758</v>
      </c>
      <c r="F534" t="s">
        <v>19718</v>
      </c>
      <c r="G534" t="s">
        <v>1661</v>
      </c>
    </row>
    <row r="535" spans="1:7" x14ac:dyDescent="0.3">
      <c r="A535" s="1" t="s">
        <v>82</v>
      </c>
      <c r="B535" s="1" t="s">
        <v>1662</v>
      </c>
      <c r="C535" s="1" t="s">
        <v>20157</v>
      </c>
      <c r="D535" s="1" t="s">
        <v>1653</v>
      </c>
      <c r="E535" t="s">
        <v>19758</v>
      </c>
      <c r="F535" t="s">
        <v>1664</v>
      </c>
      <c r="G535" t="s">
        <v>1665</v>
      </c>
    </row>
    <row r="536" spans="1:7" x14ac:dyDescent="0.3">
      <c r="A536" s="1" t="s">
        <v>35</v>
      </c>
      <c r="B536" s="1" t="s">
        <v>1666</v>
      </c>
      <c r="C536" s="1" t="s">
        <v>20158</v>
      </c>
      <c r="D536" s="1" t="s">
        <v>1653</v>
      </c>
      <c r="E536" t="s">
        <v>1701</v>
      </c>
      <c r="F536" t="s">
        <v>1668</v>
      </c>
      <c r="G536" t="s">
        <v>1669</v>
      </c>
    </row>
    <row r="537" spans="1:7" x14ac:dyDescent="0.3">
      <c r="A537" s="1" t="s">
        <v>35</v>
      </c>
      <c r="B537" s="1" t="s">
        <v>1670</v>
      </c>
      <c r="C537" s="1" t="s">
        <v>20159</v>
      </c>
      <c r="D537" s="1" t="s">
        <v>1653</v>
      </c>
      <c r="E537" t="s">
        <v>1701</v>
      </c>
      <c r="F537" t="s">
        <v>1672</v>
      </c>
      <c r="G537" t="s">
        <v>1673</v>
      </c>
    </row>
    <row r="538" spans="1:7" x14ac:dyDescent="0.3">
      <c r="A538" s="1" t="s">
        <v>35</v>
      </c>
      <c r="B538" s="1" t="s">
        <v>1674</v>
      </c>
      <c r="C538" s="1" t="s">
        <v>20160</v>
      </c>
      <c r="D538" s="1" t="s">
        <v>1653</v>
      </c>
      <c r="E538" t="s">
        <v>1701</v>
      </c>
      <c r="F538" t="s">
        <v>1676</v>
      </c>
      <c r="G538" t="s">
        <v>1677</v>
      </c>
    </row>
    <row r="539" spans="1:7" x14ac:dyDescent="0.3">
      <c r="A539" s="1" t="s">
        <v>29</v>
      </c>
      <c r="B539" s="1" t="s">
        <v>1678</v>
      </c>
      <c r="C539" s="1" t="s">
        <v>20161</v>
      </c>
      <c r="D539" s="1" t="s">
        <v>1653</v>
      </c>
      <c r="E539" t="s">
        <v>1701</v>
      </c>
      <c r="F539" t="s">
        <v>1680</v>
      </c>
      <c r="G539" t="s">
        <v>1681</v>
      </c>
    </row>
    <row r="540" spans="1:7" x14ac:dyDescent="0.3">
      <c r="A540" s="1" t="s">
        <v>29</v>
      </c>
      <c r="B540" s="1" t="s">
        <v>1682</v>
      </c>
      <c r="C540" s="1" t="s">
        <v>20162</v>
      </c>
      <c r="D540" s="1" t="s">
        <v>1653</v>
      </c>
      <c r="E540" t="s">
        <v>1701</v>
      </c>
      <c r="F540" t="s">
        <v>1684</v>
      </c>
      <c r="G540" t="s">
        <v>1685</v>
      </c>
    </row>
    <row r="541" spans="1:7" x14ac:dyDescent="0.3">
      <c r="A541" s="1" t="s">
        <v>29</v>
      </c>
      <c r="B541" s="1" t="s">
        <v>1686</v>
      </c>
      <c r="C541" s="1" t="s">
        <v>20163</v>
      </c>
      <c r="D541" s="1" t="s">
        <v>1653</v>
      </c>
      <c r="E541" t="s">
        <v>1701</v>
      </c>
      <c r="F541" t="s">
        <v>19718</v>
      </c>
      <c r="G541" t="s">
        <v>1688</v>
      </c>
    </row>
    <row r="542" spans="1:7" x14ac:dyDescent="0.3">
      <c r="A542" s="1" t="s">
        <v>29</v>
      </c>
      <c r="B542" s="1" t="s">
        <v>1689</v>
      </c>
      <c r="C542" s="1" t="s">
        <v>20164</v>
      </c>
      <c r="D542" s="1" t="s">
        <v>1653</v>
      </c>
      <c r="E542" t="s">
        <v>24544</v>
      </c>
      <c r="F542" t="s">
        <v>19718</v>
      </c>
      <c r="G542" t="s">
        <v>1692</v>
      </c>
    </row>
    <row r="543" spans="1:7" x14ac:dyDescent="0.3">
      <c r="A543" s="1" t="s">
        <v>88</v>
      </c>
      <c r="B543" s="1" t="s">
        <v>137</v>
      </c>
      <c r="C543" s="1" t="s">
        <v>19758</v>
      </c>
      <c r="D543" s="1" t="s">
        <v>1653</v>
      </c>
      <c r="E543" t="s">
        <v>19758</v>
      </c>
      <c r="F543" t="s">
        <v>19718</v>
      </c>
      <c r="G543" t="s">
        <v>19718</v>
      </c>
    </row>
    <row r="544" spans="1:7" x14ac:dyDescent="0.3">
      <c r="A544" s="1" t="s">
        <v>6</v>
      </c>
      <c r="B544" s="1" t="s">
        <v>1693</v>
      </c>
      <c r="C544" s="1" t="s">
        <v>20165</v>
      </c>
      <c r="D544" s="1" t="s">
        <v>1653</v>
      </c>
      <c r="E544" t="s">
        <v>24545</v>
      </c>
      <c r="F544" t="s">
        <v>19718</v>
      </c>
      <c r="G544" t="s">
        <v>19718</v>
      </c>
    </row>
    <row r="545" spans="1:7" x14ac:dyDescent="0.3">
      <c r="A545" s="1" t="s">
        <v>20</v>
      </c>
      <c r="B545" s="1" t="s">
        <v>1696</v>
      </c>
      <c r="C545" s="1" t="s">
        <v>20166</v>
      </c>
      <c r="D545" s="1" t="s">
        <v>1653</v>
      </c>
      <c r="E545" t="s">
        <v>1701</v>
      </c>
      <c r="F545" t="s">
        <v>19718</v>
      </c>
      <c r="G545" t="s">
        <v>1698</v>
      </c>
    </row>
    <row r="546" spans="1:7" x14ac:dyDescent="0.3">
      <c r="A546" s="1" t="s">
        <v>35</v>
      </c>
      <c r="B546" s="1" t="s">
        <v>1699</v>
      </c>
      <c r="C546" s="1" t="s">
        <v>20167</v>
      </c>
      <c r="D546" s="1" t="s">
        <v>1653</v>
      </c>
      <c r="E546" t="s">
        <v>1701</v>
      </c>
      <c r="F546" t="s">
        <v>1702</v>
      </c>
      <c r="G546" t="s">
        <v>1703</v>
      </c>
    </row>
    <row r="547" spans="1:7" x14ac:dyDescent="0.3">
      <c r="A547" s="1" t="s">
        <v>29</v>
      </c>
      <c r="B547" s="1" t="s">
        <v>1704</v>
      </c>
      <c r="C547" s="1" t="s">
        <v>20168</v>
      </c>
      <c r="D547" s="1" t="s">
        <v>1653</v>
      </c>
      <c r="E547" t="s">
        <v>1701</v>
      </c>
      <c r="F547" t="s">
        <v>1706</v>
      </c>
      <c r="G547" t="s">
        <v>1707</v>
      </c>
    </row>
    <row r="548" spans="1:7" x14ac:dyDescent="0.3">
      <c r="A548" s="1" t="s">
        <v>29</v>
      </c>
      <c r="B548" s="1" t="s">
        <v>1708</v>
      </c>
      <c r="C548" s="1" t="s">
        <v>20169</v>
      </c>
      <c r="D548" s="1" t="s">
        <v>1653</v>
      </c>
      <c r="E548" t="s">
        <v>24546</v>
      </c>
      <c r="F548" t="s">
        <v>19718</v>
      </c>
      <c r="G548" t="s">
        <v>19718</v>
      </c>
    </row>
    <row r="549" spans="1:7" x14ac:dyDescent="0.3">
      <c r="A549" s="1" t="s">
        <v>29</v>
      </c>
      <c r="B549" s="1" t="s">
        <v>1711</v>
      </c>
      <c r="C549" s="1" t="s">
        <v>20170</v>
      </c>
      <c r="D549" s="1" t="s">
        <v>1653</v>
      </c>
      <c r="E549" t="s">
        <v>1701</v>
      </c>
      <c r="F549" t="s">
        <v>19718</v>
      </c>
      <c r="G549" t="s">
        <v>19718</v>
      </c>
    </row>
    <row r="550" spans="1:7" x14ac:dyDescent="0.3">
      <c r="A550" s="1" t="s">
        <v>29</v>
      </c>
      <c r="B550" s="1" t="s">
        <v>1713</v>
      </c>
      <c r="C550" s="1" t="s">
        <v>20171</v>
      </c>
      <c r="D550" s="1" t="s">
        <v>1653</v>
      </c>
      <c r="E550" t="s">
        <v>19758</v>
      </c>
      <c r="F550" t="s">
        <v>19718</v>
      </c>
      <c r="G550" t="s">
        <v>1715</v>
      </c>
    </row>
    <row r="551" spans="1:7" x14ac:dyDescent="0.3">
      <c r="A551" s="1" t="s">
        <v>82</v>
      </c>
      <c r="B551" s="1" t="s">
        <v>1716</v>
      </c>
      <c r="C551" s="1" t="s">
        <v>20172</v>
      </c>
      <c r="D551" s="1" t="s">
        <v>1653</v>
      </c>
      <c r="E551" t="s">
        <v>19758</v>
      </c>
      <c r="F551" t="s">
        <v>19718</v>
      </c>
      <c r="G551" t="s">
        <v>1718</v>
      </c>
    </row>
    <row r="552" spans="1:7" x14ac:dyDescent="0.3">
      <c r="A552" s="1" t="s">
        <v>29</v>
      </c>
      <c r="B552" s="1" t="s">
        <v>1719</v>
      </c>
      <c r="C552" s="1" t="s">
        <v>20173</v>
      </c>
      <c r="D552" s="1" t="s">
        <v>1653</v>
      </c>
      <c r="E552" t="s">
        <v>1701</v>
      </c>
      <c r="F552" t="s">
        <v>19718</v>
      </c>
      <c r="G552" t="s">
        <v>1721</v>
      </c>
    </row>
    <row r="553" spans="1:7" x14ac:dyDescent="0.3">
      <c r="A553" s="1" t="s">
        <v>29</v>
      </c>
      <c r="B553" s="1" t="s">
        <v>1722</v>
      </c>
      <c r="C553" s="1" t="s">
        <v>20174</v>
      </c>
      <c r="D553" s="1" t="s">
        <v>1724</v>
      </c>
      <c r="E553" t="s">
        <v>24547</v>
      </c>
      <c r="F553" t="s">
        <v>19718</v>
      </c>
      <c r="G553" t="s">
        <v>1725</v>
      </c>
    </row>
    <row r="554" spans="1:7" x14ac:dyDescent="0.3">
      <c r="A554" s="1" t="s">
        <v>35</v>
      </c>
      <c r="B554" s="1" t="s">
        <v>1726</v>
      </c>
      <c r="C554" s="1" t="s">
        <v>20175</v>
      </c>
      <c r="D554" s="1" t="s">
        <v>1724</v>
      </c>
      <c r="E554" t="s">
        <v>24547</v>
      </c>
      <c r="F554" t="s">
        <v>19718</v>
      </c>
      <c r="G554" t="s">
        <v>1728</v>
      </c>
    </row>
    <row r="555" spans="1:7" x14ac:dyDescent="0.3">
      <c r="A555" s="1" t="s">
        <v>29</v>
      </c>
      <c r="B555" s="1" t="s">
        <v>1729</v>
      </c>
      <c r="C555" s="1" t="s">
        <v>1730</v>
      </c>
      <c r="D555" s="1" t="s">
        <v>1724</v>
      </c>
      <c r="E555" t="s">
        <v>19758</v>
      </c>
      <c r="F555" t="s">
        <v>19718</v>
      </c>
      <c r="G555" t="s">
        <v>1731</v>
      </c>
    </row>
    <row r="556" spans="1:7" x14ac:dyDescent="0.3">
      <c r="A556" s="1" t="s">
        <v>35</v>
      </c>
      <c r="B556" s="1" t="s">
        <v>1732</v>
      </c>
      <c r="C556" s="1" t="s">
        <v>19758</v>
      </c>
      <c r="D556" s="1" t="s">
        <v>1724</v>
      </c>
      <c r="E556" t="s">
        <v>24547</v>
      </c>
      <c r="F556" t="s">
        <v>1733</v>
      </c>
      <c r="G556" t="s">
        <v>1734</v>
      </c>
    </row>
    <row r="557" spans="1:7" x14ac:dyDescent="0.3">
      <c r="A557" s="1" t="s">
        <v>29</v>
      </c>
      <c r="B557" s="1" t="s">
        <v>1735</v>
      </c>
      <c r="C557" s="1" t="s">
        <v>20176</v>
      </c>
      <c r="D557" s="1" t="s">
        <v>1724</v>
      </c>
      <c r="E557" t="s">
        <v>24547</v>
      </c>
      <c r="F557" t="s">
        <v>1737</v>
      </c>
      <c r="G557" t="s">
        <v>1738</v>
      </c>
    </row>
    <row r="558" spans="1:7" x14ac:dyDescent="0.3">
      <c r="A558" s="1" t="s">
        <v>29</v>
      </c>
      <c r="B558" s="1" t="s">
        <v>1739</v>
      </c>
      <c r="C558" s="1" t="s">
        <v>20177</v>
      </c>
      <c r="D558" s="1" t="s">
        <v>1724</v>
      </c>
      <c r="E558" t="s">
        <v>24547</v>
      </c>
      <c r="F558" t="s">
        <v>1741</v>
      </c>
      <c r="G558" t="s">
        <v>1742</v>
      </c>
    </row>
    <row r="559" spans="1:7" x14ac:dyDescent="0.3">
      <c r="A559" s="1" t="s">
        <v>35</v>
      </c>
      <c r="B559" s="1" t="s">
        <v>1743</v>
      </c>
      <c r="C559" s="1" t="s">
        <v>20178</v>
      </c>
      <c r="D559" s="1" t="s">
        <v>1724</v>
      </c>
      <c r="E559" t="s">
        <v>24547</v>
      </c>
      <c r="F559" t="s">
        <v>1745</v>
      </c>
      <c r="G559" t="s">
        <v>1746</v>
      </c>
    </row>
    <row r="560" spans="1:7" x14ac:dyDescent="0.3">
      <c r="A560" s="1" t="s">
        <v>35</v>
      </c>
      <c r="B560" s="1" t="s">
        <v>1747</v>
      </c>
      <c r="C560" s="1" t="s">
        <v>20179</v>
      </c>
      <c r="D560" s="1" t="s">
        <v>1724</v>
      </c>
      <c r="E560" t="s">
        <v>24547</v>
      </c>
      <c r="F560" t="s">
        <v>19718</v>
      </c>
      <c r="G560" t="s">
        <v>19718</v>
      </c>
    </row>
    <row r="561" spans="1:7" x14ac:dyDescent="0.3">
      <c r="A561" s="1" t="s">
        <v>35</v>
      </c>
      <c r="B561" s="1" t="s">
        <v>1750</v>
      </c>
      <c r="C561" s="1" t="s">
        <v>20180</v>
      </c>
      <c r="D561" s="1" t="s">
        <v>1724</v>
      </c>
      <c r="E561" t="s">
        <v>24547</v>
      </c>
      <c r="F561" t="s">
        <v>1752</v>
      </c>
      <c r="G561" t="s">
        <v>1753</v>
      </c>
    </row>
    <row r="562" spans="1:7" x14ac:dyDescent="0.3">
      <c r="A562" s="1" t="s">
        <v>20</v>
      </c>
      <c r="B562" s="1" t="s">
        <v>1754</v>
      </c>
      <c r="C562" s="1" t="s">
        <v>20181</v>
      </c>
      <c r="D562" s="1" t="s">
        <v>1724</v>
      </c>
      <c r="E562" t="s">
        <v>24547</v>
      </c>
      <c r="F562" t="s">
        <v>1756</v>
      </c>
      <c r="G562" t="s">
        <v>1757</v>
      </c>
    </row>
    <row r="563" spans="1:7" x14ac:dyDescent="0.3">
      <c r="A563" s="1" t="s">
        <v>20</v>
      </c>
      <c r="B563" s="1" t="s">
        <v>1758</v>
      </c>
      <c r="C563" s="1" t="s">
        <v>20182</v>
      </c>
      <c r="D563" s="1" t="s">
        <v>1724</v>
      </c>
      <c r="E563" t="s">
        <v>24547</v>
      </c>
      <c r="F563" t="s">
        <v>1760</v>
      </c>
      <c r="G563" t="s">
        <v>1761</v>
      </c>
    </row>
    <row r="564" spans="1:7" x14ac:dyDescent="0.3">
      <c r="A564" s="1" t="s">
        <v>20</v>
      </c>
      <c r="B564" s="1" t="s">
        <v>1762</v>
      </c>
      <c r="C564" s="1" t="s">
        <v>20183</v>
      </c>
      <c r="D564" s="1" t="s">
        <v>1724</v>
      </c>
      <c r="E564" t="s">
        <v>24547</v>
      </c>
      <c r="F564" t="s">
        <v>1764</v>
      </c>
      <c r="G564" t="s">
        <v>1765</v>
      </c>
    </row>
    <row r="565" spans="1:7" x14ac:dyDescent="0.3">
      <c r="A565" s="1" t="s">
        <v>88</v>
      </c>
      <c r="B565" s="1" t="s">
        <v>137</v>
      </c>
      <c r="C565" s="1" t="s">
        <v>19758</v>
      </c>
      <c r="D565" s="1" t="s">
        <v>1724</v>
      </c>
      <c r="E565" t="s">
        <v>24548</v>
      </c>
      <c r="F565" t="s">
        <v>19718</v>
      </c>
      <c r="G565" t="s">
        <v>19718</v>
      </c>
    </row>
    <row r="566" spans="1:7" x14ac:dyDescent="0.3">
      <c r="A566" s="1" t="s">
        <v>6</v>
      </c>
      <c r="B566" s="1" t="s">
        <v>1767</v>
      </c>
      <c r="C566" s="1" t="s">
        <v>20184</v>
      </c>
      <c r="D566" s="1" t="s">
        <v>1724</v>
      </c>
      <c r="E566" t="s">
        <v>19758</v>
      </c>
      <c r="F566" t="s">
        <v>19718</v>
      </c>
      <c r="G566" t="s">
        <v>1769</v>
      </c>
    </row>
    <row r="567" spans="1:7" x14ac:dyDescent="0.3">
      <c r="A567" s="1" t="s">
        <v>35</v>
      </c>
      <c r="B567" s="1" t="s">
        <v>1770</v>
      </c>
      <c r="C567" s="1" t="s">
        <v>20185</v>
      </c>
      <c r="D567" s="1" t="s">
        <v>1724</v>
      </c>
      <c r="E567" t="s">
        <v>19758</v>
      </c>
      <c r="F567" t="s">
        <v>1772</v>
      </c>
      <c r="G567" t="s">
        <v>1773</v>
      </c>
    </row>
    <row r="568" spans="1:7" x14ac:dyDescent="0.3">
      <c r="A568" s="1" t="s">
        <v>6</v>
      </c>
      <c r="B568" s="1" t="s">
        <v>1774</v>
      </c>
      <c r="C568" s="1" t="s">
        <v>20186</v>
      </c>
      <c r="D568" s="1" t="s">
        <v>1724</v>
      </c>
      <c r="E568" t="s">
        <v>19758</v>
      </c>
      <c r="F568" t="s">
        <v>1776</v>
      </c>
      <c r="G568" t="s">
        <v>1777</v>
      </c>
    </row>
    <row r="569" spans="1:7" x14ac:dyDescent="0.3">
      <c r="A569" s="1" t="s">
        <v>29</v>
      </c>
      <c r="B569" s="1" t="s">
        <v>1778</v>
      </c>
      <c r="C569" s="1" t="s">
        <v>20187</v>
      </c>
      <c r="D569" s="1" t="s">
        <v>1724</v>
      </c>
      <c r="E569" t="s">
        <v>19758</v>
      </c>
      <c r="F569" t="s">
        <v>1780</v>
      </c>
      <c r="G569" t="s">
        <v>1781</v>
      </c>
    </row>
    <row r="570" spans="1:7" x14ac:dyDescent="0.3">
      <c r="A570" s="1" t="s">
        <v>29</v>
      </c>
      <c r="B570" s="1" t="s">
        <v>1782</v>
      </c>
      <c r="C570" s="1" t="s">
        <v>20188</v>
      </c>
      <c r="D570" s="1" t="s">
        <v>1724</v>
      </c>
      <c r="E570" t="s">
        <v>24547</v>
      </c>
      <c r="F570" t="s">
        <v>19718</v>
      </c>
      <c r="G570" t="s">
        <v>1784</v>
      </c>
    </row>
    <row r="571" spans="1:7" x14ac:dyDescent="0.3">
      <c r="A571" s="1" t="s">
        <v>6</v>
      </c>
      <c r="B571" s="1" t="s">
        <v>1785</v>
      </c>
      <c r="C571" s="1" t="s">
        <v>20189</v>
      </c>
      <c r="D571" s="1" t="s">
        <v>1724</v>
      </c>
      <c r="E571" t="s">
        <v>24547</v>
      </c>
      <c r="F571" t="s">
        <v>1787</v>
      </c>
      <c r="G571" t="s">
        <v>1788</v>
      </c>
    </row>
    <row r="572" spans="1:7" x14ac:dyDescent="0.3">
      <c r="A572" s="1" t="s">
        <v>35</v>
      </c>
      <c r="B572" s="1" t="s">
        <v>1789</v>
      </c>
      <c r="C572" s="1" t="s">
        <v>20190</v>
      </c>
      <c r="D572" s="1" t="s">
        <v>1724</v>
      </c>
      <c r="E572" t="s">
        <v>24549</v>
      </c>
      <c r="F572" t="s">
        <v>1792</v>
      </c>
      <c r="G572" t="s">
        <v>1793</v>
      </c>
    </row>
    <row r="573" spans="1:7" x14ac:dyDescent="0.3">
      <c r="A573" s="1" t="s">
        <v>35</v>
      </c>
      <c r="B573" s="1" t="s">
        <v>1794</v>
      </c>
      <c r="C573" s="1" t="s">
        <v>20191</v>
      </c>
      <c r="D573" s="1" t="s">
        <v>1796</v>
      </c>
      <c r="E573" t="s">
        <v>19758</v>
      </c>
      <c r="F573" t="s">
        <v>19718</v>
      </c>
      <c r="G573" t="s">
        <v>1797</v>
      </c>
    </row>
    <row r="574" spans="1:7" x14ac:dyDescent="0.3">
      <c r="A574" s="1" t="s">
        <v>35</v>
      </c>
      <c r="B574" s="1" t="s">
        <v>1798</v>
      </c>
      <c r="C574" s="1" t="s">
        <v>20192</v>
      </c>
      <c r="D574" s="1" t="s">
        <v>1796</v>
      </c>
      <c r="E574" t="s">
        <v>24550</v>
      </c>
      <c r="F574" t="s">
        <v>19718</v>
      </c>
      <c r="G574" t="s">
        <v>1800</v>
      </c>
    </row>
    <row r="575" spans="1:7" x14ac:dyDescent="0.3">
      <c r="A575" s="1" t="s">
        <v>20</v>
      </c>
      <c r="B575" s="1" t="s">
        <v>1801</v>
      </c>
      <c r="C575" s="1" t="s">
        <v>20193</v>
      </c>
      <c r="D575" s="1" t="s">
        <v>1796</v>
      </c>
      <c r="E575" t="s">
        <v>19758</v>
      </c>
      <c r="F575" t="s">
        <v>1803</v>
      </c>
      <c r="G575" t="s">
        <v>1804</v>
      </c>
    </row>
    <row r="576" spans="1:7" x14ac:dyDescent="0.3">
      <c r="A576" s="1" t="s">
        <v>12</v>
      </c>
      <c r="B576" s="1" t="s">
        <v>1805</v>
      </c>
      <c r="C576" s="1" t="s">
        <v>20194</v>
      </c>
      <c r="D576" s="1" t="s">
        <v>1796</v>
      </c>
      <c r="E576" t="s">
        <v>19758</v>
      </c>
      <c r="F576" t="s">
        <v>19718</v>
      </c>
      <c r="G576" t="s">
        <v>1807</v>
      </c>
    </row>
    <row r="577" spans="1:7" x14ac:dyDescent="0.3">
      <c r="A577" s="1" t="s">
        <v>35</v>
      </c>
      <c r="B577" s="1" t="s">
        <v>1808</v>
      </c>
      <c r="C577" s="1" t="s">
        <v>20195</v>
      </c>
      <c r="D577" s="1" t="s">
        <v>1810</v>
      </c>
      <c r="E577" t="s">
        <v>19758</v>
      </c>
      <c r="F577" t="s">
        <v>19718</v>
      </c>
      <c r="G577" t="s">
        <v>1811</v>
      </c>
    </row>
    <row r="578" spans="1:7" x14ac:dyDescent="0.3">
      <c r="A578" s="1" t="s">
        <v>6</v>
      </c>
      <c r="B578" s="1" t="s">
        <v>1812</v>
      </c>
      <c r="C578" s="1" t="s">
        <v>19758</v>
      </c>
      <c r="D578" s="1" t="s">
        <v>1810</v>
      </c>
      <c r="E578" t="s">
        <v>24551</v>
      </c>
      <c r="F578" t="s">
        <v>19718</v>
      </c>
      <c r="G578" t="s">
        <v>1813</v>
      </c>
    </row>
    <row r="579" spans="1:7" x14ac:dyDescent="0.3">
      <c r="A579" s="1" t="s">
        <v>29</v>
      </c>
      <c r="B579" s="1" t="s">
        <v>1814</v>
      </c>
      <c r="C579" s="1" t="s">
        <v>1815</v>
      </c>
      <c r="D579" s="1" t="s">
        <v>1810</v>
      </c>
      <c r="E579" t="s">
        <v>24551</v>
      </c>
      <c r="F579" t="s">
        <v>19718</v>
      </c>
      <c r="G579" t="s">
        <v>1816</v>
      </c>
    </row>
    <row r="580" spans="1:7" x14ac:dyDescent="0.3">
      <c r="A580" s="1" t="s">
        <v>12</v>
      </c>
      <c r="B580" s="1" t="s">
        <v>1817</v>
      </c>
      <c r="C580" s="1" t="s">
        <v>20196</v>
      </c>
      <c r="D580" s="1" t="s">
        <v>1810</v>
      </c>
      <c r="E580" t="s">
        <v>19758</v>
      </c>
      <c r="F580" t="s">
        <v>19718</v>
      </c>
      <c r="G580" t="s">
        <v>19718</v>
      </c>
    </row>
    <row r="581" spans="1:7" x14ac:dyDescent="0.3">
      <c r="A581" s="1" t="s">
        <v>35</v>
      </c>
      <c r="B581" s="1" t="s">
        <v>1819</v>
      </c>
      <c r="C581" s="1" t="s">
        <v>20197</v>
      </c>
      <c r="D581" s="1" t="s">
        <v>1810</v>
      </c>
      <c r="E581" t="s">
        <v>24551</v>
      </c>
      <c r="F581" t="s">
        <v>1821</v>
      </c>
      <c r="G581" t="s">
        <v>1822</v>
      </c>
    </row>
    <row r="582" spans="1:7" x14ac:dyDescent="0.3">
      <c r="A582" s="1" t="s">
        <v>12</v>
      </c>
      <c r="B582" s="1" t="s">
        <v>1823</v>
      </c>
      <c r="C582" s="1" t="s">
        <v>20198</v>
      </c>
      <c r="D582" s="1" t="s">
        <v>1810</v>
      </c>
      <c r="E582" t="s">
        <v>24551</v>
      </c>
      <c r="F582" t="s">
        <v>19718</v>
      </c>
      <c r="G582" t="s">
        <v>19718</v>
      </c>
    </row>
    <row r="583" spans="1:7" x14ac:dyDescent="0.3">
      <c r="A583" s="1" t="s">
        <v>190</v>
      </c>
      <c r="B583" s="1" t="s">
        <v>1825</v>
      </c>
      <c r="C583" s="1" t="s">
        <v>20199</v>
      </c>
      <c r="D583" s="1" t="s">
        <v>1810</v>
      </c>
      <c r="E583" t="s">
        <v>24551</v>
      </c>
      <c r="F583" t="s">
        <v>19718</v>
      </c>
      <c r="G583" t="s">
        <v>559</v>
      </c>
    </row>
    <row r="584" spans="1:7" x14ac:dyDescent="0.3">
      <c r="A584" s="1" t="s">
        <v>35</v>
      </c>
      <c r="B584" s="1" t="s">
        <v>1827</v>
      </c>
      <c r="C584" s="1" t="s">
        <v>20200</v>
      </c>
      <c r="D584" s="1" t="s">
        <v>1810</v>
      </c>
      <c r="E584" t="s">
        <v>24552</v>
      </c>
      <c r="F584" t="s">
        <v>1830</v>
      </c>
      <c r="G584" t="s">
        <v>1831</v>
      </c>
    </row>
    <row r="585" spans="1:7" x14ac:dyDescent="0.3">
      <c r="A585" s="1" t="s">
        <v>6</v>
      </c>
      <c r="B585" s="1" t="s">
        <v>1832</v>
      </c>
      <c r="C585" s="1" t="s">
        <v>1833</v>
      </c>
      <c r="D585" s="1" t="s">
        <v>1810</v>
      </c>
      <c r="E585" t="s">
        <v>24553</v>
      </c>
      <c r="F585" t="s">
        <v>1835</v>
      </c>
      <c r="G585" t="s">
        <v>1836</v>
      </c>
    </row>
    <row r="586" spans="1:7" x14ac:dyDescent="0.3">
      <c r="A586" s="1" t="s">
        <v>6</v>
      </c>
      <c r="B586" s="1" t="s">
        <v>1837</v>
      </c>
      <c r="C586" s="1" t="s">
        <v>20201</v>
      </c>
      <c r="D586" s="1" t="s">
        <v>1810</v>
      </c>
      <c r="E586" t="s">
        <v>24554</v>
      </c>
      <c r="F586" t="s">
        <v>1840</v>
      </c>
      <c r="G586" t="s">
        <v>1841</v>
      </c>
    </row>
    <row r="587" spans="1:7" x14ac:dyDescent="0.3">
      <c r="A587" s="1" t="s">
        <v>20</v>
      </c>
      <c r="B587" s="1" t="s">
        <v>1842</v>
      </c>
      <c r="C587" s="1" t="s">
        <v>20199</v>
      </c>
      <c r="D587" s="1" t="s">
        <v>1810</v>
      </c>
      <c r="E587" t="s">
        <v>24551</v>
      </c>
      <c r="F587" t="s">
        <v>1844</v>
      </c>
      <c r="G587" t="s">
        <v>1845</v>
      </c>
    </row>
    <row r="588" spans="1:7" x14ac:dyDescent="0.3">
      <c r="A588" s="1" t="s">
        <v>571</v>
      </c>
      <c r="B588" s="1" t="s">
        <v>1846</v>
      </c>
      <c r="C588" s="1" t="s">
        <v>19758</v>
      </c>
      <c r="D588" s="1" t="s">
        <v>1810</v>
      </c>
      <c r="E588" t="s">
        <v>24551</v>
      </c>
      <c r="F588" t="s">
        <v>1847</v>
      </c>
      <c r="G588" t="s">
        <v>1848</v>
      </c>
    </row>
    <row r="589" spans="1:7" x14ac:dyDescent="0.3">
      <c r="A589" s="1" t="s">
        <v>82</v>
      </c>
      <c r="B589" s="1" t="s">
        <v>1849</v>
      </c>
      <c r="C589" s="1" t="s">
        <v>19758</v>
      </c>
      <c r="D589" s="1" t="s">
        <v>1810</v>
      </c>
      <c r="E589" t="s">
        <v>24555</v>
      </c>
      <c r="F589" t="s">
        <v>19718</v>
      </c>
      <c r="G589" t="s">
        <v>19718</v>
      </c>
    </row>
    <row r="590" spans="1:7" x14ac:dyDescent="0.3">
      <c r="A590" s="1" t="s">
        <v>29</v>
      </c>
      <c r="B590" s="1" t="s">
        <v>1851</v>
      </c>
      <c r="C590" s="1" t="s">
        <v>20202</v>
      </c>
      <c r="D590" s="1" t="s">
        <v>1810</v>
      </c>
      <c r="E590" t="s">
        <v>24551</v>
      </c>
      <c r="F590" t="s">
        <v>1853</v>
      </c>
      <c r="G590" t="s">
        <v>19718</v>
      </c>
    </row>
    <row r="591" spans="1:7" x14ac:dyDescent="0.3">
      <c r="A591" s="1" t="s">
        <v>29</v>
      </c>
      <c r="B591" s="1" t="s">
        <v>1854</v>
      </c>
      <c r="C591" s="1" t="s">
        <v>20203</v>
      </c>
      <c r="D591" s="1" t="s">
        <v>1810</v>
      </c>
      <c r="E591" t="s">
        <v>24551</v>
      </c>
      <c r="F591" t="s">
        <v>1856</v>
      </c>
      <c r="G591" t="s">
        <v>1857</v>
      </c>
    </row>
    <row r="592" spans="1:7" x14ac:dyDescent="0.3">
      <c r="A592" s="1" t="s">
        <v>82</v>
      </c>
      <c r="B592" s="1" t="s">
        <v>1858</v>
      </c>
      <c r="C592" s="1" t="s">
        <v>19758</v>
      </c>
      <c r="D592" s="1" t="s">
        <v>1810</v>
      </c>
      <c r="E592" t="s">
        <v>24556</v>
      </c>
      <c r="F592" t="s">
        <v>19718</v>
      </c>
      <c r="G592" t="s">
        <v>19718</v>
      </c>
    </row>
    <row r="593" spans="1:7" x14ac:dyDescent="0.3">
      <c r="A593" s="1" t="s">
        <v>29</v>
      </c>
      <c r="B593" s="1" t="s">
        <v>1859</v>
      </c>
      <c r="C593" s="1" t="s">
        <v>20204</v>
      </c>
      <c r="D593" s="1" t="s">
        <v>356</v>
      </c>
      <c r="E593" t="s">
        <v>24491</v>
      </c>
      <c r="F593" t="s">
        <v>19718</v>
      </c>
      <c r="G593" t="s">
        <v>1861</v>
      </c>
    </row>
    <row r="594" spans="1:7" x14ac:dyDescent="0.3">
      <c r="A594" s="1" t="s">
        <v>35</v>
      </c>
      <c r="B594" s="1" t="s">
        <v>1862</v>
      </c>
      <c r="C594" s="1" t="s">
        <v>20205</v>
      </c>
      <c r="D594" s="1" t="s">
        <v>356</v>
      </c>
      <c r="E594" t="s">
        <v>5713</v>
      </c>
      <c r="F594" t="s">
        <v>19718</v>
      </c>
      <c r="G594" t="s">
        <v>19718</v>
      </c>
    </row>
    <row r="595" spans="1:7" x14ac:dyDescent="0.3">
      <c r="A595" s="1" t="s">
        <v>82</v>
      </c>
      <c r="B595" s="1" t="s">
        <v>1865</v>
      </c>
      <c r="C595" s="1" t="s">
        <v>20206</v>
      </c>
      <c r="D595" s="1" t="s">
        <v>356</v>
      </c>
      <c r="E595" t="s">
        <v>24491</v>
      </c>
      <c r="F595" t="s">
        <v>1867</v>
      </c>
      <c r="G595" t="s">
        <v>1868</v>
      </c>
    </row>
    <row r="596" spans="1:7" x14ac:dyDescent="0.3">
      <c r="A596" s="1" t="s">
        <v>20</v>
      </c>
      <c r="B596" s="1" t="s">
        <v>1869</v>
      </c>
      <c r="C596" s="1" t="s">
        <v>20207</v>
      </c>
      <c r="D596" s="1" t="s">
        <v>356</v>
      </c>
      <c r="E596" t="s">
        <v>24491</v>
      </c>
      <c r="F596" t="s">
        <v>19718</v>
      </c>
      <c r="G596" t="s">
        <v>1871</v>
      </c>
    </row>
    <row r="597" spans="1:7" x14ac:dyDescent="0.3">
      <c r="A597" s="1" t="s">
        <v>88</v>
      </c>
      <c r="B597" s="1" t="s">
        <v>1872</v>
      </c>
      <c r="C597" s="1" t="s">
        <v>20208</v>
      </c>
      <c r="D597" s="1" t="s">
        <v>356</v>
      </c>
      <c r="E597" t="s">
        <v>19758</v>
      </c>
      <c r="F597" t="s">
        <v>1874</v>
      </c>
      <c r="G597" t="s">
        <v>1875</v>
      </c>
    </row>
    <row r="598" spans="1:7" x14ac:dyDescent="0.3">
      <c r="A598" s="1" t="s">
        <v>82</v>
      </c>
      <c r="B598" s="1" t="s">
        <v>1876</v>
      </c>
      <c r="C598" s="1" t="s">
        <v>20209</v>
      </c>
      <c r="D598" s="1" t="s">
        <v>356</v>
      </c>
      <c r="E598" t="s">
        <v>1878</v>
      </c>
      <c r="F598" t="s">
        <v>1879</v>
      </c>
      <c r="G598" t="s">
        <v>1880</v>
      </c>
    </row>
    <row r="599" spans="1:7" x14ac:dyDescent="0.3">
      <c r="A599" s="1" t="s">
        <v>29</v>
      </c>
      <c r="B599" s="1" t="s">
        <v>1881</v>
      </c>
      <c r="C599" s="1" t="s">
        <v>20210</v>
      </c>
      <c r="D599" s="1" t="s">
        <v>356</v>
      </c>
      <c r="E599" t="s">
        <v>24557</v>
      </c>
      <c r="F599" t="s">
        <v>19718</v>
      </c>
      <c r="G599" t="s">
        <v>1884</v>
      </c>
    </row>
    <row r="600" spans="1:7" x14ac:dyDescent="0.3">
      <c r="A600" s="1" t="s">
        <v>29</v>
      </c>
      <c r="B600" s="1" t="s">
        <v>1885</v>
      </c>
      <c r="C600" s="1" t="s">
        <v>20211</v>
      </c>
      <c r="D600" s="1" t="s">
        <v>356</v>
      </c>
      <c r="E600" t="s">
        <v>24491</v>
      </c>
      <c r="F600" t="s">
        <v>1887</v>
      </c>
      <c r="G600" t="s">
        <v>1888</v>
      </c>
    </row>
    <row r="601" spans="1:7" x14ac:dyDescent="0.3">
      <c r="A601" s="1" t="s">
        <v>82</v>
      </c>
      <c r="B601" s="1" t="s">
        <v>1889</v>
      </c>
      <c r="C601" s="1" t="s">
        <v>19758</v>
      </c>
      <c r="D601" s="1" t="s">
        <v>356</v>
      </c>
      <c r="E601" t="s">
        <v>1890</v>
      </c>
      <c r="F601" t="s">
        <v>1891</v>
      </c>
      <c r="G601" t="s">
        <v>1892</v>
      </c>
    </row>
    <row r="602" spans="1:7" x14ac:dyDescent="0.3">
      <c r="A602" s="1" t="s">
        <v>29</v>
      </c>
      <c r="B602" s="1" t="s">
        <v>1893</v>
      </c>
      <c r="C602" s="1" t="s">
        <v>20212</v>
      </c>
      <c r="D602" s="1" t="s">
        <v>356</v>
      </c>
      <c r="E602" t="s">
        <v>24491</v>
      </c>
      <c r="F602" t="s">
        <v>1895</v>
      </c>
      <c r="G602" t="s">
        <v>1896</v>
      </c>
    </row>
    <row r="603" spans="1:7" x14ac:dyDescent="0.3">
      <c r="A603" s="1" t="s">
        <v>35</v>
      </c>
      <c r="B603" s="1" t="s">
        <v>1897</v>
      </c>
      <c r="C603" s="1" t="s">
        <v>20213</v>
      </c>
      <c r="D603" s="1" t="s">
        <v>356</v>
      </c>
      <c r="E603" t="s">
        <v>24491</v>
      </c>
      <c r="F603" t="s">
        <v>19718</v>
      </c>
      <c r="G603" t="s">
        <v>1899</v>
      </c>
    </row>
    <row r="604" spans="1:7" x14ac:dyDescent="0.3">
      <c r="A604" s="1" t="s">
        <v>82</v>
      </c>
      <c r="B604" s="1" t="s">
        <v>1900</v>
      </c>
      <c r="C604" s="1" t="s">
        <v>20214</v>
      </c>
      <c r="D604" s="1" t="s">
        <v>356</v>
      </c>
      <c r="E604" t="s">
        <v>24491</v>
      </c>
      <c r="F604" t="s">
        <v>19718</v>
      </c>
      <c r="G604" t="s">
        <v>19718</v>
      </c>
    </row>
    <row r="605" spans="1:7" x14ac:dyDescent="0.3">
      <c r="A605" s="1" t="s">
        <v>300</v>
      </c>
      <c r="B605" s="1" t="s">
        <v>1902</v>
      </c>
      <c r="C605" s="1" t="s">
        <v>19758</v>
      </c>
      <c r="D605" s="1" t="s">
        <v>356</v>
      </c>
      <c r="E605" t="s">
        <v>1903</v>
      </c>
      <c r="F605" t="s">
        <v>19718</v>
      </c>
      <c r="G605" t="s">
        <v>1904</v>
      </c>
    </row>
    <row r="606" spans="1:7" x14ac:dyDescent="0.3">
      <c r="A606" s="1" t="s">
        <v>12</v>
      </c>
      <c r="B606" s="1" t="s">
        <v>1905</v>
      </c>
      <c r="C606" s="1" t="s">
        <v>20215</v>
      </c>
      <c r="D606" s="1" t="s">
        <v>1907</v>
      </c>
      <c r="E606" t="s">
        <v>19758</v>
      </c>
      <c r="F606" t="s">
        <v>19718</v>
      </c>
      <c r="G606" t="s">
        <v>1908</v>
      </c>
    </row>
    <row r="607" spans="1:7" x14ac:dyDescent="0.3">
      <c r="A607" s="1" t="s">
        <v>679</v>
      </c>
      <c r="B607" s="1" t="s">
        <v>1909</v>
      </c>
      <c r="C607" s="1" t="s">
        <v>19758</v>
      </c>
      <c r="D607" s="1" t="s">
        <v>1907</v>
      </c>
      <c r="E607" t="s">
        <v>24558</v>
      </c>
      <c r="F607" t="s">
        <v>19718</v>
      </c>
      <c r="G607" t="s">
        <v>1910</v>
      </c>
    </row>
    <row r="608" spans="1:7" x14ac:dyDescent="0.3">
      <c r="A608" s="1" t="s">
        <v>679</v>
      </c>
      <c r="B608" s="1" t="s">
        <v>1911</v>
      </c>
      <c r="C608" s="1" t="s">
        <v>19758</v>
      </c>
      <c r="D608" s="1" t="s">
        <v>1907</v>
      </c>
      <c r="E608" t="s">
        <v>24558</v>
      </c>
      <c r="F608" t="s">
        <v>19718</v>
      </c>
      <c r="G608" t="s">
        <v>1910</v>
      </c>
    </row>
    <row r="609" spans="1:7" x14ac:dyDescent="0.3">
      <c r="A609" s="1" t="s">
        <v>12</v>
      </c>
      <c r="B609" s="1" t="s">
        <v>1912</v>
      </c>
      <c r="C609" s="1" t="s">
        <v>20216</v>
      </c>
      <c r="D609" s="1" t="s">
        <v>1907</v>
      </c>
      <c r="E609" t="s">
        <v>19758</v>
      </c>
      <c r="F609" t="s">
        <v>19718</v>
      </c>
      <c r="G609" t="s">
        <v>19718</v>
      </c>
    </row>
    <row r="610" spans="1:7" x14ac:dyDescent="0.3">
      <c r="A610" s="1" t="s">
        <v>12</v>
      </c>
      <c r="B610" s="1" t="s">
        <v>1914</v>
      </c>
      <c r="C610" s="1" t="s">
        <v>20217</v>
      </c>
      <c r="D610" s="1" t="s">
        <v>1907</v>
      </c>
      <c r="E610" t="s">
        <v>19758</v>
      </c>
      <c r="F610" t="s">
        <v>19718</v>
      </c>
      <c r="G610" t="s">
        <v>1916</v>
      </c>
    </row>
    <row r="611" spans="1:7" x14ac:dyDescent="0.3">
      <c r="A611" s="1" t="s">
        <v>20</v>
      </c>
      <c r="B611" s="1" t="s">
        <v>1917</v>
      </c>
      <c r="C611" s="1" t="s">
        <v>20218</v>
      </c>
      <c r="D611" s="1" t="s">
        <v>1907</v>
      </c>
      <c r="E611" t="s">
        <v>24558</v>
      </c>
      <c r="F611" t="s">
        <v>1919</v>
      </c>
      <c r="G611" t="s">
        <v>1920</v>
      </c>
    </row>
    <row r="612" spans="1:7" x14ac:dyDescent="0.3">
      <c r="A612" s="1" t="s">
        <v>20</v>
      </c>
      <c r="B612" s="1" t="s">
        <v>1921</v>
      </c>
      <c r="C612" s="1" t="s">
        <v>20219</v>
      </c>
      <c r="D612" s="1" t="s">
        <v>1907</v>
      </c>
      <c r="E612" t="s">
        <v>24558</v>
      </c>
      <c r="F612" t="s">
        <v>1923</v>
      </c>
      <c r="G612" t="s">
        <v>1924</v>
      </c>
    </row>
    <row r="613" spans="1:7" x14ac:dyDescent="0.3">
      <c r="A613" s="1" t="s">
        <v>12</v>
      </c>
      <c r="B613" s="1" t="s">
        <v>1925</v>
      </c>
      <c r="C613" s="1" t="s">
        <v>20220</v>
      </c>
      <c r="D613" s="1" t="s">
        <v>1907</v>
      </c>
      <c r="E613" t="s">
        <v>19758</v>
      </c>
      <c r="F613" t="s">
        <v>19718</v>
      </c>
      <c r="G613" t="s">
        <v>19718</v>
      </c>
    </row>
    <row r="614" spans="1:7" x14ac:dyDescent="0.3">
      <c r="A614" s="1" t="s">
        <v>12</v>
      </c>
      <c r="B614" s="1" t="s">
        <v>1927</v>
      </c>
      <c r="C614" s="1" t="s">
        <v>20221</v>
      </c>
      <c r="D614" s="1" t="s">
        <v>1907</v>
      </c>
      <c r="E614" t="s">
        <v>19758</v>
      </c>
      <c r="F614" t="s">
        <v>19718</v>
      </c>
      <c r="G614" t="s">
        <v>19718</v>
      </c>
    </row>
    <row r="615" spans="1:7" x14ac:dyDescent="0.3">
      <c r="A615" s="1" t="s">
        <v>12</v>
      </c>
      <c r="B615" s="1" t="s">
        <v>1929</v>
      </c>
      <c r="C615" s="1" t="s">
        <v>20222</v>
      </c>
      <c r="D615" s="1" t="s">
        <v>1907</v>
      </c>
      <c r="E615" t="s">
        <v>19758</v>
      </c>
      <c r="F615" t="s">
        <v>19718</v>
      </c>
      <c r="G615" t="s">
        <v>19718</v>
      </c>
    </row>
    <row r="616" spans="1:7" x14ac:dyDescent="0.3">
      <c r="A616" s="1" t="s">
        <v>12</v>
      </c>
      <c r="B616" s="1" t="s">
        <v>1931</v>
      </c>
      <c r="C616" s="1" t="s">
        <v>20223</v>
      </c>
      <c r="D616" s="1" t="s">
        <v>1907</v>
      </c>
      <c r="E616" t="s">
        <v>19758</v>
      </c>
      <c r="F616" t="s">
        <v>19718</v>
      </c>
      <c r="G616" t="s">
        <v>19718</v>
      </c>
    </row>
    <row r="617" spans="1:7" x14ac:dyDescent="0.3">
      <c r="A617" s="1" t="s">
        <v>12</v>
      </c>
      <c r="B617" s="1" t="s">
        <v>1933</v>
      </c>
      <c r="C617" s="1" t="s">
        <v>20224</v>
      </c>
      <c r="D617" s="1" t="s">
        <v>1907</v>
      </c>
      <c r="E617" t="s">
        <v>19758</v>
      </c>
      <c r="F617" t="s">
        <v>19718</v>
      </c>
      <c r="G617" t="s">
        <v>19718</v>
      </c>
    </row>
    <row r="618" spans="1:7" x14ac:dyDescent="0.3">
      <c r="A618" s="1" t="s">
        <v>12</v>
      </c>
      <c r="B618" s="1" t="s">
        <v>1935</v>
      </c>
      <c r="C618" s="1" t="s">
        <v>20225</v>
      </c>
      <c r="D618" s="1" t="s">
        <v>1907</v>
      </c>
      <c r="E618" t="s">
        <v>19758</v>
      </c>
      <c r="F618" t="s">
        <v>19718</v>
      </c>
      <c r="G618" t="s">
        <v>19718</v>
      </c>
    </row>
    <row r="619" spans="1:7" x14ac:dyDescent="0.3">
      <c r="A619" s="1" t="s">
        <v>12</v>
      </c>
      <c r="B619" s="1" t="s">
        <v>1937</v>
      </c>
      <c r="C619" s="1" t="s">
        <v>20226</v>
      </c>
      <c r="D619" s="1" t="s">
        <v>1907</v>
      </c>
      <c r="E619" t="s">
        <v>19758</v>
      </c>
      <c r="F619" t="s">
        <v>19718</v>
      </c>
      <c r="G619" t="s">
        <v>19718</v>
      </c>
    </row>
    <row r="620" spans="1:7" x14ac:dyDescent="0.3">
      <c r="A620" s="1" t="s">
        <v>12</v>
      </c>
      <c r="B620" s="1" t="s">
        <v>1939</v>
      </c>
      <c r="C620" s="1" t="s">
        <v>20227</v>
      </c>
      <c r="D620" s="1" t="s">
        <v>1907</v>
      </c>
      <c r="E620" t="s">
        <v>24558</v>
      </c>
      <c r="F620" t="s">
        <v>19718</v>
      </c>
      <c r="G620" t="s">
        <v>19718</v>
      </c>
    </row>
    <row r="621" spans="1:7" x14ac:dyDescent="0.3">
      <c r="A621" s="1" t="s">
        <v>82</v>
      </c>
      <c r="B621" s="1" t="s">
        <v>1941</v>
      </c>
      <c r="C621" s="1" t="s">
        <v>20228</v>
      </c>
      <c r="D621" s="1" t="s">
        <v>1907</v>
      </c>
      <c r="E621" t="s">
        <v>24558</v>
      </c>
      <c r="F621" t="s">
        <v>1943</v>
      </c>
      <c r="G621" t="s">
        <v>1944</v>
      </c>
    </row>
    <row r="622" spans="1:7" x14ac:dyDescent="0.3">
      <c r="A622" s="1" t="s">
        <v>571</v>
      </c>
      <c r="B622" s="1" t="s">
        <v>1945</v>
      </c>
      <c r="C622" s="1" t="s">
        <v>19758</v>
      </c>
      <c r="D622" s="1" t="s">
        <v>1907</v>
      </c>
      <c r="E622" t="s">
        <v>24558</v>
      </c>
      <c r="F622" t="s">
        <v>19718</v>
      </c>
      <c r="G622" t="s">
        <v>1946</v>
      </c>
    </row>
    <row r="623" spans="1:7" x14ac:dyDescent="0.3">
      <c r="A623" s="1" t="s">
        <v>20</v>
      </c>
      <c r="B623" s="1" t="s">
        <v>1127</v>
      </c>
      <c r="C623" s="1" t="s">
        <v>20229</v>
      </c>
      <c r="D623" s="1" t="s">
        <v>1907</v>
      </c>
      <c r="E623" t="s">
        <v>19758</v>
      </c>
      <c r="F623" t="s">
        <v>1948</v>
      </c>
      <c r="G623" t="s">
        <v>1949</v>
      </c>
    </row>
    <row r="624" spans="1:7" x14ac:dyDescent="0.3">
      <c r="A624" s="1" t="s">
        <v>403</v>
      </c>
      <c r="B624" s="1" t="s">
        <v>1950</v>
      </c>
      <c r="C624" s="1" t="s">
        <v>20230</v>
      </c>
      <c r="D624" s="1" t="s">
        <v>1907</v>
      </c>
      <c r="E624" t="s">
        <v>24558</v>
      </c>
      <c r="F624" t="s">
        <v>1952</v>
      </c>
      <c r="G624" t="s">
        <v>1953</v>
      </c>
    </row>
    <row r="625" spans="1:7" x14ac:dyDescent="0.3">
      <c r="A625" s="1" t="s">
        <v>82</v>
      </c>
      <c r="B625" s="1" t="s">
        <v>1954</v>
      </c>
      <c r="C625" s="1" t="s">
        <v>20231</v>
      </c>
      <c r="D625" s="1" t="s">
        <v>1907</v>
      </c>
      <c r="E625" t="s">
        <v>24558</v>
      </c>
      <c r="F625" t="s">
        <v>1956</v>
      </c>
      <c r="G625" t="s">
        <v>1957</v>
      </c>
    </row>
    <row r="626" spans="1:7" x14ac:dyDescent="0.3">
      <c r="A626" s="1" t="s">
        <v>29</v>
      </c>
      <c r="B626" s="1" t="s">
        <v>1958</v>
      </c>
      <c r="C626" s="1" t="s">
        <v>20232</v>
      </c>
      <c r="D626" s="1" t="s">
        <v>1907</v>
      </c>
      <c r="E626" t="s">
        <v>24558</v>
      </c>
      <c r="F626" t="s">
        <v>19718</v>
      </c>
      <c r="G626" t="s">
        <v>1960</v>
      </c>
    </row>
    <row r="627" spans="1:7" x14ac:dyDescent="0.3">
      <c r="A627" s="1" t="s">
        <v>20</v>
      </c>
      <c r="B627" s="1" t="s">
        <v>1961</v>
      </c>
      <c r="C627" s="1" t="s">
        <v>20233</v>
      </c>
      <c r="D627" s="1" t="s">
        <v>1907</v>
      </c>
      <c r="E627" t="s">
        <v>24558</v>
      </c>
      <c r="F627" t="s">
        <v>1963</v>
      </c>
      <c r="G627" t="s">
        <v>1964</v>
      </c>
    </row>
    <row r="628" spans="1:7" x14ac:dyDescent="0.3">
      <c r="A628" s="1" t="s">
        <v>20</v>
      </c>
      <c r="B628" s="1" t="s">
        <v>1965</v>
      </c>
      <c r="C628" s="1" t="s">
        <v>20234</v>
      </c>
      <c r="D628" s="1" t="s">
        <v>1907</v>
      </c>
      <c r="E628" t="s">
        <v>24558</v>
      </c>
      <c r="F628" t="s">
        <v>1967</v>
      </c>
      <c r="G628" t="s">
        <v>1968</v>
      </c>
    </row>
    <row r="629" spans="1:7" x14ac:dyDescent="0.3">
      <c r="A629" s="1" t="s">
        <v>20</v>
      </c>
      <c r="B629" s="1" t="s">
        <v>1969</v>
      </c>
      <c r="C629" s="1" t="s">
        <v>20235</v>
      </c>
      <c r="D629" s="1" t="s">
        <v>1907</v>
      </c>
      <c r="E629" t="s">
        <v>24558</v>
      </c>
      <c r="F629" t="s">
        <v>1971</v>
      </c>
      <c r="G629" t="s">
        <v>1972</v>
      </c>
    </row>
    <row r="630" spans="1:7" x14ac:dyDescent="0.3">
      <c r="A630" s="1" t="s">
        <v>12</v>
      </c>
      <c r="B630" s="1" t="s">
        <v>1973</v>
      </c>
      <c r="C630" s="1" t="s">
        <v>20236</v>
      </c>
      <c r="D630" s="1" t="s">
        <v>1907</v>
      </c>
      <c r="E630" t="s">
        <v>19758</v>
      </c>
      <c r="F630" t="s">
        <v>19718</v>
      </c>
      <c r="G630" t="s">
        <v>1975</v>
      </c>
    </row>
    <row r="631" spans="1:7" x14ac:dyDescent="0.3">
      <c r="A631" s="1" t="s">
        <v>20</v>
      </c>
      <c r="B631" s="1" t="s">
        <v>1976</v>
      </c>
      <c r="C631" s="1" t="s">
        <v>20237</v>
      </c>
      <c r="D631" s="1" t="s">
        <v>1907</v>
      </c>
      <c r="E631" t="s">
        <v>24558</v>
      </c>
      <c r="F631" t="s">
        <v>1978</v>
      </c>
      <c r="G631" t="s">
        <v>1979</v>
      </c>
    </row>
    <row r="632" spans="1:7" x14ac:dyDescent="0.3">
      <c r="A632" s="1" t="s">
        <v>20</v>
      </c>
      <c r="B632" s="1" t="s">
        <v>1980</v>
      </c>
      <c r="C632" s="1" t="s">
        <v>20238</v>
      </c>
      <c r="D632" s="1" t="s">
        <v>1907</v>
      </c>
      <c r="E632" t="s">
        <v>24558</v>
      </c>
      <c r="F632" t="s">
        <v>1978</v>
      </c>
      <c r="G632" t="s">
        <v>1979</v>
      </c>
    </row>
    <row r="633" spans="1:7" x14ac:dyDescent="0.3">
      <c r="A633" s="1" t="s">
        <v>20</v>
      </c>
      <c r="B633" s="1" t="s">
        <v>1982</v>
      </c>
      <c r="C633" s="1" t="s">
        <v>20239</v>
      </c>
      <c r="D633" s="1" t="s">
        <v>1907</v>
      </c>
      <c r="E633" t="s">
        <v>19758</v>
      </c>
      <c r="F633" t="s">
        <v>1984</v>
      </c>
      <c r="G633" t="s">
        <v>1985</v>
      </c>
    </row>
    <row r="634" spans="1:7" x14ac:dyDescent="0.3">
      <c r="A634" s="1" t="s">
        <v>82</v>
      </c>
      <c r="B634" s="1" t="s">
        <v>1986</v>
      </c>
      <c r="C634" s="1" t="s">
        <v>20240</v>
      </c>
      <c r="D634" s="1" t="s">
        <v>1907</v>
      </c>
      <c r="E634" t="s">
        <v>19758</v>
      </c>
      <c r="F634" t="s">
        <v>1988</v>
      </c>
      <c r="G634" t="s">
        <v>1989</v>
      </c>
    </row>
    <row r="635" spans="1:7" x14ac:dyDescent="0.3">
      <c r="A635" s="1" t="s">
        <v>20</v>
      </c>
      <c r="B635" s="1" t="s">
        <v>1990</v>
      </c>
      <c r="C635" s="1" t="s">
        <v>20241</v>
      </c>
      <c r="D635" s="1" t="s">
        <v>1907</v>
      </c>
      <c r="E635" t="s">
        <v>19758</v>
      </c>
      <c r="F635" t="s">
        <v>1992</v>
      </c>
      <c r="G635" t="s">
        <v>1993</v>
      </c>
    </row>
    <row r="636" spans="1:7" x14ac:dyDescent="0.3">
      <c r="A636" s="1" t="s">
        <v>12</v>
      </c>
      <c r="B636" s="1" t="s">
        <v>1994</v>
      </c>
      <c r="C636" s="1" t="s">
        <v>20242</v>
      </c>
      <c r="D636" s="1" t="s">
        <v>1907</v>
      </c>
      <c r="E636" t="s">
        <v>19758</v>
      </c>
      <c r="F636" t="s">
        <v>19718</v>
      </c>
      <c r="G636" t="s">
        <v>19718</v>
      </c>
    </row>
    <row r="637" spans="1:7" x14ac:dyDescent="0.3">
      <c r="A637" s="1" t="s">
        <v>12</v>
      </c>
      <c r="B637" s="1" t="s">
        <v>1996</v>
      </c>
      <c r="C637" s="1" t="s">
        <v>20243</v>
      </c>
      <c r="D637" s="1" t="s">
        <v>1907</v>
      </c>
      <c r="E637" t="s">
        <v>19758</v>
      </c>
      <c r="F637" t="s">
        <v>19718</v>
      </c>
      <c r="G637" t="s">
        <v>19718</v>
      </c>
    </row>
    <row r="638" spans="1:7" x14ac:dyDescent="0.3">
      <c r="A638" s="1" t="s">
        <v>12</v>
      </c>
      <c r="B638" s="1" t="s">
        <v>1998</v>
      </c>
      <c r="C638" s="1" t="s">
        <v>20244</v>
      </c>
      <c r="D638" s="1" t="s">
        <v>1907</v>
      </c>
      <c r="E638" t="s">
        <v>19758</v>
      </c>
      <c r="F638" t="s">
        <v>19718</v>
      </c>
      <c r="G638" t="s">
        <v>19718</v>
      </c>
    </row>
    <row r="639" spans="1:7" x14ac:dyDescent="0.3">
      <c r="A639" s="1" t="s">
        <v>12</v>
      </c>
      <c r="B639" s="1" t="s">
        <v>2000</v>
      </c>
      <c r="C639" s="1" t="s">
        <v>20245</v>
      </c>
      <c r="D639" s="1" t="s">
        <v>1907</v>
      </c>
      <c r="E639" t="s">
        <v>19758</v>
      </c>
      <c r="F639" t="s">
        <v>19718</v>
      </c>
      <c r="G639" t="s">
        <v>19718</v>
      </c>
    </row>
    <row r="640" spans="1:7" x14ac:dyDescent="0.3">
      <c r="A640" s="1" t="s">
        <v>12</v>
      </c>
      <c r="B640" s="1" t="s">
        <v>2002</v>
      </c>
      <c r="C640" s="1" t="s">
        <v>20246</v>
      </c>
      <c r="D640" s="1" t="s">
        <v>1907</v>
      </c>
      <c r="E640" t="s">
        <v>19758</v>
      </c>
      <c r="F640" t="s">
        <v>19718</v>
      </c>
      <c r="G640" t="s">
        <v>19718</v>
      </c>
    </row>
    <row r="641" spans="1:7" x14ac:dyDescent="0.3">
      <c r="A641" s="1" t="s">
        <v>12</v>
      </c>
      <c r="B641" s="1" t="s">
        <v>2004</v>
      </c>
      <c r="C641" s="1" t="s">
        <v>20247</v>
      </c>
      <c r="D641" s="1" t="s">
        <v>1907</v>
      </c>
      <c r="E641" t="s">
        <v>19758</v>
      </c>
      <c r="F641" t="s">
        <v>19718</v>
      </c>
      <c r="G641" t="s">
        <v>19718</v>
      </c>
    </row>
    <row r="642" spans="1:7" x14ac:dyDescent="0.3">
      <c r="A642" s="1" t="s">
        <v>12</v>
      </c>
      <c r="B642" s="1" t="s">
        <v>2006</v>
      </c>
      <c r="C642" s="1" t="s">
        <v>20242</v>
      </c>
      <c r="D642" s="1" t="s">
        <v>1907</v>
      </c>
      <c r="E642" t="s">
        <v>19758</v>
      </c>
      <c r="F642" t="s">
        <v>19718</v>
      </c>
      <c r="G642" t="s">
        <v>19718</v>
      </c>
    </row>
    <row r="643" spans="1:7" x14ac:dyDescent="0.3">
      <c r="A643" s="1" t="s">
        <v>12</v>
      </c>
      <c r="B643" s="1" t="s">
        <v>2007</v>
      </c>
      <c r="C643" s="1" t="s">
        <v>20248</v>
      </c>
      <c r="D643" s="1" t="s">
        <v>1907</v>
      </c>
      <c r="E643" t="s">
        <v>19758</v>
      </c>
      <c r="F643" t="s">
        <v>19718</v>
      </c>
      <c r="G643" t="s">
        <v>19718</v>
      </c>
    </row>
    <row r="644" spans="1:7" x14ac:dyDescent="0.3">
      <c r="A644" s="1" t="s">
        <v>12</v>
      </c>
      <c r="B644" s="1" t="s">
        <v>2009</v>
      </c>
      <c r="C644" s="1" t="s">
        <v>20249</v>
      </c>
      <c r="D644" s="1" t="s">
        <v>1907</v>
      </c>
      <c r="E644" t="s">
        <v>19758</v>
      </c>
      <c r="F644" t="s">
        <v>19718</v>
      </c>
      <c r="G644" t="s">
        <v>19718</v>
      </c>
    </row>
    <row r="645" spans="1:7" x14ac:dyDescent="0.3">
      <c r="A645" s="1" t="s">
        <v>12</v>
      </c>
      <c r="B645" s="1" t="s">
        <v>2011</v>
      </c>
      <c r="C645" s="1" t="s">
        <v>20250</v>
      </c>
      <c r="D645" s="1" t="s">
        <v>1907</v>
      </c>
      <c r="E645" t="s">
        <v>19758</v>
      </c>
      <c r="F645" t="s">
        <v>19718</v>
      </c>
      <c r="G645" t="s">
        <v>19718</v>
      </c>
    </row>
    <row r="646" spans="1:7" x14ac:dyDescent="0.3">
      <c r="A646" s="1" t="s">
        <v>12</v>
      </c>
      <c r="B646" s="1" t="s">
        <v>2013</v>
      </c>
      <c r="C646" s="1" t="s">
        <v>20251</v>
      </c>
      <c r="D646" s="1" t="s">
        <v>1907</v>
      </c>
      <c r="E646" t="s">
        <v>19758</v>
      </c>
      <c r="F646" t="s">
        <v>19718</v>
      </c>
      <c r="G646" t="s">
        <v>19718</v>
      </c>
    </row>
    <row r="647" spans="1:7" x14ac:dyDescent="0.3">
      <c r="A647" s="1" t="s">
        <v>12</v>
      </c>
      <c r="B647" s="1" t="s">
        <v>2015</v>
      </c>
      <c r="C647" s="1" t="s">
        <v>20223</v>
      </c>
      <c r="D647" s="1" t="s">
        <v>1907</v>
      </c>
      <c r="E647" t="s">
        <v>19758</v>
      </c>
      <c r="F647" t="s">
        <v>19718</v>
      </c>
      <c r="G647" t="s">
        <v>19718</v>
      </c>
    </row>
    <row r="648" spans="1:7" x14ac:dyDescent="0.3">
      <c r="A648" s="1" t="s">
        <v>12</v>
      </c>
      <c r="B648" s="1" t="s">
        <v>2016</v>
      </c>
      <c r="C648" s="1" t="s">
        <v>20223</v>
      </c>
      <c r="D648" s="1" t="s">
        <v>1907</v>
      </c>
      <c r="E648" t="s">
        <v>19758</v>
      </c>
      <c r="F648" t="s">
        <v>19718</v>
      </c>
      <c r="G648" t="s">
        <v>19718</v>
      </c>
    </row>
    <row r="649" spans="1:7" x14ac:dyDescent="0.3">
      <c r="A649" s="1" t="s">
        <v>12</v>
      </c>
      <c r="B649" s="1" t="s">
        <v>2017</v>
      </c>
      <c r="C649" s="1" t="s">
        <v>20252</v>
      </c>
      <c r="D649" s="1" t="s">
        <v>1907</v>
      </c>
      <c r="E649" t="s">
        <v>19758</v>
      </c>
      <c r="F649" t="s">
        <v>19718</v>
      </c>
      <c r="G649" t="s">
        <v>19718</v>
      </c>
    </row>
    <row r="650" spans="1:7" x14ac:dyDescent="0.3">
      <c r="A650" s="1" t="s">
        <v>12</v>
      </c>
      <c r="B650" s="1" t="s">
        <v>2019</v>
      </c>
      <c r="C650" s="1" t="s">
        <v>20253</v>
      </c>
      <c r="D650" s="1" t="s">
        <v>1907</v>
      </c>
      <c r="E650" t="s">
        <v>19758</v>
      </c>
      <c r="F650" t="s">
        <v>19718</v>
      </c>
      <c r="G650" t="s">
        <v>19718</v>
      </c>
    </row>
    <row r="651" spans="1:7" x14ac:dyDescent="0.3">
      <c r="A651" s="1" t="s">
        <v>12</v>
      </c>
      <c r="B651" s="1" t="s">
        <v>2021</v>
      </c>
      <c r="C651" s="1" t="s">
        <v>20254</v>
      </c>
      <c r="D651" s="1" t="s">
        <v>1907</v>
      </c>
      <c r="E651" t="s">
        <v>19758</v>
      </c>
      <c r="F651" t="s">
        <v>19718</v>
      </c>
      <c r="G651" t="s">
        <v>19718</v>
      </c>
    </row>
    <row r="652" spans="1:7" x14ac:dyDescent="0.3">
      <c r="A652" s="1" t="s">
        <v>12</v>
      </c>
      <c r="B652" s="1" t="s">
        <v>2023</v>
      </c>
      <c r="C652" s="1" t="s">
        <v>20255</v>
      </c>
      <c r="D652" s="1" t="s">
        <v>1907</v>
      </c>
      <c r="E652" t="s">
        <v>19758</v>
      </c>
      <c r="F652" t="s">
        <v>19718</v>
      </c>
      <c r="G652" t="s">
        <v>19718</v>
      </c>
    </row>
    <row r="653" spans="1:7" x14ac:dyDescent="0.3">
      <c r="A653" s="1" t="s">
        <v>12</v>
      </c>
      <c r="B653" s="1" t="s">
        <v>2025</v>
      </c>
      <c r="C653" s="1" t="s">
        <v>20256</v>
      </c>
      <c r="D653" s="1" t="s">
        <v>1907</v>
      </c>
      <c r="E653" t="s">
        <v>19758</v>
      </c>
      <c r="F653" t="s">
        <v>19718</v>
      </c>
      <c r="G653" t="s">
        <v>19718</v>
      </c>
    </row>
    <row r="654" spans="1:7" x14ac:dyDescent="0.3">
      <c r="A654" s="1" t="s">
        <v>12</v>
      </c>
      <c r="B654" s="1" t="s">
        <v>2027</v>
      </c>
      <c r="C654" s="1" t="s">
        <v>20257</v>
      </c>
      <c r="D654" s="1" t="s">
        <v>1907</v>
      </c>
      <c r="E654" t="s">
        <v>19758</v>
      </c>
      <c r="F654" t="s">
        <v>19718</v>
      </c>
      <c r="G654" t="s">
        <v>19718</v>
      </c>
    </row>
    <row r="655" spans="1:7" x14ac:dyDescent="0.3">
      <c r="A655" s="1" t="s">
        <v>12</v>
      </c>
      <c r="B655" s="1" t="s">
        <v>2029</v>
      </c>
      <c r="C655" s="1" t="s">
        <v>20258</v>
      </c>
      <c r="D655" s="1" t="s">
        <v>1907</v>
      </c>
      <c r="E655" t="s">
        <v>19758</v>
      </c>
      <c r="F655" t="s">
        <v>19718</v>
      </c>
      <c r="G655" t="s">
        <v>19718</v>
      </c>
    </row>
    <row r="656" spans="1:7" x14ac:dyDescent="0.3">
      <c r="A656" s="1" t="s">
        <v>12</v>
      </c>
      <c r="B656" s="1" t="s">
        <v>2031</v>
      </c>
      <c r="C656" s="1" t="s">
        <v>20259</v>
      </c>
      <c r="D656" s="1" t="s">
        <v>1907</v>
      </c>
      <c r="E656" t="s">
        <v>19758</v>
      </c>
      <c r="F656" t="s">
        <v>19718</v>
      </c>
      <c r="G656" t="s">
        <v>19718</v>
      </c>
    </row>
    <row r="657" spans="1:7" x14ac:dyDescent="0.3">
      <c r="A657" s="1" t="s">
        <v>12</v>
      </c>
      <c r="B657" s="1" t="s">
        <v>2033</v>
      </c>
      <c r="C657" s="1" t="s">
        <v>20260</v>
      </c>
      <c r="D657" s="1" t="s">
        <v>1907</v>
      </c>
      <c r="E657" t="s">
        <v>19758</v>
      </c>
      <c r="F657" t="s">
        <v>19718</v>
      </c>
      <c r="G657" t="s">
        <v>19718</v>
      </c>
    </row>
    <row r="658" spans="1:7" x14ac:dyDescent="0.3">
      <c r="A658" s="1" t="s">
        <v>12</v>
      </c>
      <c r="B658" s="1" t="s">
        <v>2035</v>
      </c>
      <c r="C658" s="1" t="s">
        <v>20223</v>
      </c>
      <c r="D658" s="1" t="s">
        <v>1907</v>
      </c>
      <c r="E658" t="s">
        <v>19758</v>
      </c>
      <c r="F658" t="s">
        <v>19718</v>
      </c>
      <c r="G658" t="s">
        <v>19718</v>
      </c>
    </row>
    <row r="659" spans="1:7" x14ac:dyDescent="0.3">
      <c r="A659" s="1" t="s">
        <v>12</v>
      </c>
      <c r="B659" s="1" t="s">
        <v>2036</v>
      </c>
      <c r="C659" s="1" t="s">
        <v>20261</v>
      </c>
      <c r="D659" s="1" t="s">
        <v>1907</v>
      </c>
      <c r="E659" t="s">
        <v>19758</v>
      </c>
      <c r="F659" t="s">
        <v>19718</v>
      </c>
      <c r="G659" t="s">
        <v>19718</v>
      </c>
    </row>
    <row r="660" spans="1:7" x14ac:dyDescent="0.3">
      <c r="A660" s="1" t="s">
        <v>12</v>
      </c>
      <c r="B660" s="1" t="s">
        <v>2038</v>
      </c>
      <c r="C660" s="1" t="s">
        <v>20262</v>
      </c>
      <c r="D660" s="1" t="s">
        <v>1907</v>
      </c>
      <c r="E660" t="s">
        <v>19758</v>
      </c>
      <c r="F660" t="s">
        <v>19718</v>
      </c>
      <c r="G660" t="s">
        <v>19718</v>
      </c>
    </row>
    <row r="661" spans="1:7" x14ac:dyDescent="0.3">
      <c r="A661" s="1" t="s">
        <v>12</v>
      </c>
      <c r="B661" s="1" t="s">
        <v>2040</v>
      </c>
      <c r="C661" s="1" t="s">
        <v>20263</v>
      </c>
      <c r="D661" s="1" t="s">
        <v>1907</v>
      </c>
      <c r="E661" t="s">
        <v>19758</v>
      </c>
      <c r="F661" t="s">
        <v>19718</v>
      </c>
      <c r="G661" t="s">
        <v>19718</v>
      </c>
    </row>
    <row r="662" spans="1:7" x14ac:dyDescent="0.3">
      <c r="A662" s="1" t="s">
        <v>12</v>
      </c>
      <c r="B662" s="1" t="s">
        <v>2042</v>
      </c>
      <c r="C662" s="1" t="s">
        <v>20264</v>
      </c>
      <c r="D662" s="1" t="s">
        <v>1907</v>
      </c>
      <c r="E662" t="s">
        <v>19758</v>
      </c>
      <c r="F662" t="s">
        <v>19718</v>
      </c>
      <c r="G662" t="s">
        <v>19718</v>
      </c>
    </row>
    <row r="663" spans="1:7" x14ac:dyDescent="0.3">
      <c r="A663" s="1" t="s">
        <v>12</v>
      </c>
      <c r="B663" s="1" t="s">
        <v>2044</v>
      </c>
      <c r="C663" s="1" t="s">
        <v>20265</v>
      </c>
      <c r="D663" s="1" t="s">
        <v>1907</v>
      </c>
      <c r="E663" t="s">
        <v>19758</v>
      </c>
      <c r="F663" t="s">
        <v>19718</v>
      </c>
      <c r="G663" t="s">
        <v>19718</v>
      </c>
    </row>
    <row r="664" spans="1:7" x14ac:dyDescent="0.3">
      <c r="A664" s="1" t="s">
        <v>12</v>
      </c>
      <c r="B664" s="1" t="s">
        <v>2046</v>
      </c>
      <c r="C664" s="1" t="s">
        <v>20266</v>
      </c>
      <c r="D664" s="1" t="s">
        <v>1907</v>
      </c>
      <c r="E664" t="s">
        <v>19758</v>
      </c>
      <c r="F664" t="s">
        <v>19718</v>
      </c>
      <c r="G664" t="s">
        <v>19718</v>
      </c>
    </row>
    <row r="665" spans="1:7" x14ac:dyDescent="0.3">
      <c r="A665" s="1" t="s">
        <v>12</v>
      </c>
      <c r="B665" s="1" t="s">
        <v>2048</v>
      </c>
      <c r="C665" s="1" t="s">
        <v>20267</v>
      </c>
      <c r="D665" s="1" t="s">
        <v>1907</v>
      </c>
      <c r="E665" t="s">
        <v>19758</v>
      </c>
      <c r="F665" t="s">
        <v>19718</v>
      </c>
      <c r="G665" t="s">
        <v>19718</v>
      </c>
    </row>
    <row r="666" spans="1:7" x14ac:dyDescent="0.3">
      <c r="A666" s="1" t="s">
        <v>12</v>
      </c>
      <c r="B666" s="1" t="s">
        <v>2050</v>
      </c>
      <c r="C666" s="1" t="s">
        <v>20268</v>
      </c>
      <c r="D666" s="1" t="s">
        <v>1907</v>
      </c>
      <c r="E666" t="s">
        <v>19758</v>
      </c>
      <c r="F666" t="s">
        <v>19718</v>
      </c>
      <c r="G666" t="s">
        <v>19718</v>
      </c>
    </row>
    <row r="667" spans="1:7" x14ac:dyDescent="0.3">
      <c r="A667" s="1" t="s">
        <v>12</v>
      </c>
      <c r="B667" s="1" t="s">
        <v>2052</v>
      </c>
      <c r="C667" s="1" t="s">
        <v>20223</v>
      </c>
      <c r="D667" s="1" t="s">
        <v>1907</v>
      </c>
      <c r="E667" t="s">
        <v>19758</v>
      </c>
      <c r="F667" t="s">
        <v>19718</v>
      </c>
      <c r="G667" t="s">
        <v>19718</v>
      </c>
    </row>
    <row r="668" spans="1:7" x14ac:dyDescent="0.3">
      <c r="A668" s="1" t="s">
        <v>403</v>
      </c>
      <c r="B668" s="1" t="s">
        <v>2053</v>
      </c>
      <c r="C668" s="1" t="s">
        <v>20269</v>
      </c>
      <c r="D668" s="1" t="s">
        <v>1907</v>
      </c>
      <c r="E668" t="s">
        <v>19758</v>
      </c>
      <c r="F668" t="s">
        <v>2055</v>
      </c>
      <c r="G668" t="s">
        <v>2056</v>
      </c>
    </row>
    <row r="669" spans="1:7" x14ac:dyDescent="0.3">
      <c r="A669" s="1" t="s">
        <v>20</v>
      </c>
      <c r="B669" s="1" t="s">
        <v>2057</v>
      </c>
      <c r="C669" s="1" t="s">
        <v>20270</v>
      </c>
      <c r="D669" s="1" t="s">
        <v>1907</v>
      </c>
      <c r="E669" t="s">
        <v>24558</v>
      </c>
      <c r="F669" t="s">
        <v>19718</v>
      </c>
      <c r="G669" t="s">
        <v>2059</v>
      </c>
    </row>
    <row r="670" spans="1:7" x14ac:dyDescent="0.3">
      <c r="A670" s="1" t="s">
        <v>20</v>
      </c>
      <c r="B670" s="1" t="s">
        <v>2060</v>
      </c>
      <c r="C670" s="1" t="s">
        <v>20271</v>
      </c>
      <c r="D670" s="1" t="s">
        <v>1907</v>
      </c>
      <c r="E670" t="s">
        <v>24558</v>
      </c>
      <c r="F670" t="s">
        <v>2062</v>
      </c>
      <c r="G670" t="s">
        <v>2063</v>
      </c>
    </row>
    <row r="671" spans="1:7" x14ac:dyDescent="0.3">
      <c r="A671" s="1" t="s">
        <v>20</v>
      </c>
      <c r="B671" s="1" t="s">
        <v>2064</v>
      </c>
      <c r="C671" s="1" t="s">
        <v>20272</v>
      </c>
      <c r="D671" s="1" t="s">
        <v>1907</v>
      </c>
      <c r="E671" t="s">
        <v>24558</v>
      </c>
      <c r="F671" t="s">
        <v>2066</v>
      </c>
      <c r="G671" t="s">
        <v>2067</v>
      </c>
    </row>
    <row r="672" spans="1:7" x14ac:dyDescent="0.3">
      <c r="A672" s="1" t="s">
        <v>20</v>
      </c>
      <c r="B672" s="1" t="s">
        <v>2068</v>
      </c>
      <c r="C672" s="1" t="s">
        <v>20273</v>
      </c>
      <c r="D672" s="1" t="s">
        <v>1907</v>
      </c>
      <c r="E672" t="s">
        <v>24558</v>
      </c>
      <c r="F672" t="s">
        <v>2070</v>
      </c>
      <c r="G672" t="s">
        <v>2071</v>
      </c>
    </row>
    <row r="673" spans="1:7" x14ac:dyDescent="0.3">
      <c r="A673" s="1" t="s">
        <v>20</v>
      </c>
      <c r="B673" s="1" t="s">
        <v>2072</v>
      </c>
      <c r="C673" s="1" t="s">
        <v>20274</v>
      </c>
      <c r="D673" s="1" t="s">
        <v>1907</v>
      </c>
      <c r="E673" t="s">
        <v>24558</v>
      </c>
      <c r="F673" t="s">
        <v>2074</v>
      </c>
      <c r="G673" t="s">
        <v>2075</v>
      </c>
    </row>
    <row r="674" spans="1:7" x14ac:dyDescent="0.3">
      <c r="A674" s="1" t="s">
        <v>20</v>
      </c>
      <c r="B674" s="1" t="s">
        <v>2076</v>
      </c>
      <c r="C674" s="1" t="s">
        <v>2077</v>
      </c>
      <c r="D674" s="1" t="s">
        <v>1907</v>
      </c>
      <c r="E674" t="s">
        <v>24558</v>
      </c>
      <c r="F674" t="s">
        <v>2078</v>
      </c>
      <c r="G674" t="s">
        <v>2079</v>
      </c>
    </row>
    <row r="675" spans="1:7" x14ac:dyDescent="0.3">
      <c r="A675" s="1" t="s">
        <v>403</v>
      </c>
      <c r="B675" s="1" t="s">
        <v>2080</v>
      </c>
      <c r="C675" s="1" t="s">
        <v>20275</v>
      </c>
      <c r="D675" s="1" t="s">
        <v>1907</v>
      </c>
      <c r="E675" t="s">
        <v>24558</v>
      </c>
      <c r="F675" t="s">
        <v>2082</v>
      </c>
      <c r="G675" t="s">
        <v>2083</v>
      </c>
    </row>
    <row r="676" spans="1:7" x14ac:dyDescent="0.3">
      <c r="A676" s="1" t="s">
        <v>20</v>
      </c>
      <c r="B676" s="1" t="s">
        <v>2084</v>
      </c>
      <c r="C676" s="1" t="s">
        <v>20276</v>
      </c>
      <c r="D676" s="1" t="s">
        <v>1907</v>
      </c>
      <c r="E676" t="s">
        <v>24558</v>
      </c>
      <c r="F676" t="s">
        <v>2086</v>
      </c>
      <c r="G676" t="s">
        <v>2087</v>
      </c>
    </row>
    <row r="677" spans="1:7" x14ac:dyDescent="0.3">
      <c r="A677" s="1" t="s">
        <v>20</v>
      </c>
      <c r="B677" s="1" t="s">
        <v>2088</v>
      </c>
      <c r="C677" s="1" t="s">
        <v>20277</v>
      </c>
      <c r="D677" s="1" t="s">
        <v>1907</v>
      </c>
      <c r="E677" t="s">
        <v>24558</v>
      </c>
      <c r="F677" t="s">
        <v>2090</v>
      </c>
      <c r="G677" t="s">
        <v>2091</v>
      </c>
    </row>
    <row r="678" spans="1:7" x14ac:dyDescent="0.3">
      <c r="A678" s="1" t="s">
        <v>20</v>
      </c>
      <c r="B678" s="1" t="s">
        <v>2092</v>
      </c>
      <c r="C678" s="1" t="s">
        <v>20278</v>
      </c>
      <c r="D678" s="1" t="s">
        <v>1907</v>
      </c>
      <c r="E678" t="s">
        <v>24558</v>
      </c>
      <c r="F678" t="s">
        <v>2094</v>
      </c>
      <c r="G678" t="s">
        <v>2095</v>
      </c>
    </row>
    <row r="679" spans="1:7" x14ac:dyDescent="0.3">
      <c r="A679" s="1" t="s">
        <v>20</v>
      </c>
      <c r="B679" s="1" t="s">
        <v>2096</v>
      </c>
      <c r="C679" s="1" t="s">
        <v>20279</v>
      </c>
      <c r="D679" s="1" t="s">
        <v>1907</v>
      </c>
      <c r="E679" t="s">
        <v>24558</v>
      </c>
      <c r="F679" t="s">
        <v>2098</v>
      </c>
      <c r="G679" t="s">
        <v>2099</v>
      </c>
    </row>
    <row r="680" spans="1:7" x14ac:dyDescent="0.3">
      <c r="A680" s="1" t="s">
        <v>20</v>
      </c>
      <c r="B680" s="1" t="s">
        <v>2100</v>
      </c>
      <c r="C680" s="1" t="s">
        <v>20280</v>
      </c>
      <c r="D680" s="1" t="s">
        <v>1907</v>
      </c>
      <c r="E680" t="s">
        <v>24558</v>
      </c>
      <c r="F680" t="s">
        <v>2102</v>
      </c>
      <c r="G680" t="s">
        <v>2103</v>
      </c>
    </row>
    <row r="681" spans="1:7" x14ac:dyDescent="0.3">
      <c r="A681" s="1" t="s">
        <v>20</v>
      </c>
      <c r="B681" s="1" t="s">
        <v>2104</v>
      </c>
      <c r="C681" s="1" t="s">
        <v>20281</v>
      </c>
      <c r="D681" s="1" t="s">
        <v>1907</v>
      </c>
      <c r="E681" t="s">
        <v>24558</v>
      </c>
      <c r="F681" t="s">
        <v>2106</v>
      </c>
      <c r="G681" t="s">
        <v>2107</v>
      </c>
    </row>
    <row r="682" spans="1:7" x14ac:dyDescent="0.3">
      <c r="A682" s="1" t="s">
        <v>403</v>
      </c>
      <c r="B682" s="1" t="s">
        <v>2108</v>
      </c>
      <c r="C682" s="1" t="s">
        <v>20282</v>
      </c>
      <c r="D682" s="1" t="s">
        <v>1907</v>
      </c>
      <c r="E682" t="s">
        <v>24558</v>
      </c>
      <c r="F682" t="s">
        <v>2110</v>
      </c>
      <c r="G682" t="s">
        <v>2111</v>
      </c>
    </row>
    <row r="683" spans="1:7" x14ac:dyDescent="0.3">
      <c r="A683" s="1" t="s">
        <v>20</v>
      </c>
      <c r="B683" s="1" t="s">
        <v>2112</v>
      </c>
      <c r="C683" s="1" t="s">
        <v>20283</v>
      </c>
      <c r="D683" s="1" t="s">
        <v>1907</v>
      </c>
      <c r="E683" t="s">
        <v>24558</v>
      </c>
      <c r="F683" t="s">
        <v>2114</v>
      </c>
      <c r="G683" t="s">
        <v>2115</v>
      </c>
    </row>
    <row r="684" spans="1:7" x14ac:dyDescent="0.3">
      <c r="A684" s="1" t="s">
        <v>20</v>
      </c>
      <c r="B684" s="1" t="s">
        <v>2116</v>
      </c>
      <c r="C684" s="1" t="s">
        <v>20284</v>
      </c>
      <c r="D684" s="1" t="s">
        <v>1907</v>
      </c>
      <c r="E684" t="s">
        <v>24558</v>
      </c>
      <c r="F684" t="s">
        <v>19718</v>
      </c>
      <c r="G684" t="s">
        <v>19718</v>
      </c>
    </row>
    <row r="685" spans="1:7" x14ac:dyDescent="0.3">
      <c r="A685" s="1" t="s">
        <v>20</v>
      </c>
      <c r="B685" s="1" t="s">
        <v>2118</v>
      </c>
      <c r="C685" s="1" t="s">
        <v>20285</v>
      </c>
      <c r="D685" s="1" t="s">
        <v>1907</v>
      </c>
      <c r="E685" t="s">
        <v>24558</v>
      </c>
      <c r="F685" t="s">
        <v>19718</v>
      </c>
      <c r="G685" t="s">
        <v>19718</v>
      </c>
    </row>
    <row r="686" spans="1:7" x14ac:dyDescent="0.3">
      <c r="A686" s="1" t="s">
        <v>20</v>
      </c>
      <c r="B686" s="1" t="s">
        <v>2120</v>
      </c>
      <c r="C686" s="1" t="s">
        <v>20286</v>
      </c>
      <c r="D686" s="1" t="s">
        <v>1907</v>
      </c>
      <c r="E686" t="s">
        <v>24558</v>
      </c>
      <c r="F686" t="s">
        <v>2122</v>
      </c>
      <c r="G686" t="s">
        <v>2123</v>
      </c>
    </row>
    <row r="687" spans="1:7" x14ac:dyDescent="0.3">
      <c r="A687" s="1" t="s">
        <v>20</v>
      </c>
      <c r="B687" s="1" t="s">
        <v>2124</v>
      </c>
      <c r="C687" s="1" t="s">
        <v>20287</v>
      </c>
      <c r="D687" s="1" t="s">
        <v>1907</v>
      </c>
      <c r="E687" t="s">
        <v>24558</v>
      </c>
      <c r="F687" t="s">
        <v>2126</v>
      </c>
      <c r="G687" t="s">
        <v>2127</v>
      </c>
    </row>
    <row r="688" spans="1:7" x14ac:dyDescent="0.3">
      <c r="A688" s="1" t="s">
        <v>20</v>
      </c>
      <c r="B688" s="1" t="s">
        <v>2128</v>
      </c>
      <c r="C688" s="1" t="s">
        <v>20288</v>
      </c>
      <c r="D688" s="1" t="s">
        <v>1907</v>
      </c>
      <c r="E688" t="s">
        <v>24558</v>
      </c>
      <c r="F688" t="s">
        <v>2130</v>
      </c>
      <c r="G688" t="s">
        <v>2131</v>
      </c>
    </row>
    <row r="689" spans="1:7" x14ac:dyDescent="0.3">
      <c r="A689" s="1" t="s">
        <v>20</v>
      </c>
      <c r="B689" s="1" t="s">
        <v>1251</v>
      </c>
      <c r="C689" s="1" t="s">
        <v>20289</v>
      </c>
      <c r="D689" s="1" t="s">
        <v>1907</v>
      </c>
      <c r="E689" t="s">
        <v>24558</v>
      </c>
      <c r="F689" t="s">
        <v>2133</v>
      </c>
      <c r="G689" t="s">
        <v>2134</v>
      </c>
    </row>
    <row r="690" spans="1:7" x14ac:dyDescent="0.3">
      <c r="A690" s="1" t="s">
        <v>20</v>
      </c>
      <c r="B690" s="1" t="s">
        <v>2135</v>
      </c>
      <c r="C690" s="1" t="s">
        <v>20290</v>
      </c>
      <c r="D690" s="1" t="s">
        <v>1907</v>
      </c>
      <c r="E690" t="s">
        <v>24558</v>
      </c>
      <c r="F690" t="s">
        <v>2137</v>
      </c>
      <c r="G690" t="s">
        <v>2138</v>
      </c>
    </row>
    <row r="691" spans="1:7" x14ac:dyDescent="0.3">
      <c r="A691" s="1" t="s">
        <v>403</v>
      </c>
      <c r="B691" s="1" t="s">
        <v>2139</v>
      </c>
      <c r="C691" s="1" t="s">
        <v>20291</v>
      </c>
      <c r="D691" s="1" t="s">
        <v>1907</v>
      </c>
      <c r="E691" t="s">
        <v>24558</v>
      </c>
      <c r="F691" t="s">
        <v>2141</v>
      </c>
      <c r="G691" t="s">
        <v>2142</v>
      </c>
    </row>
    <row r="692" spans="1:7" x14ac:dyDescent="0.3">
      <c r="A692" s="1" t="s">
        <v>20</v>
      </c>
      <c r="B692" s="1" t="s">
        <v>2143</v>
      </c>
      <c r="C692" s="1" t="s">
        <v>20292</v>
      </c>
      <c r="D692" s="1" t="s">
        <v>1907</v>
      </c>
      <c r="E692" t="s">
        <v>24558</v>
      </c>
      <c r="F692" t="s">
        <v>2145</v>
      </c>
      <c r="G692" t="s">
        <v>2146</v>
      </c>
    </row>
    <row r="693" spans="1:7" x14ac:dyDescent="0.3">
      <c r="A693" s="1" t="s">
        <v>20</v>
      </c>
      <c r="B693" s="1" t="s">
        <v>2147</v>
      </c>
      <c r="C693" s="1" t="s">
        <v>20293</v>
      </c>
      <c r="D693" s="1" t="s">
        <v>1907</v>
      </c>
      <c r="E693" t="s">
        <v>24558</v>
      </c>
      <c r="F693" t="s">
        <v>2149</v>
      </c>
      <c r="G693" t="s">
        <v>2150</v>
      </c>
    </row>
    <row r="694" spans="1:7" x14ac:dyDescent="0.3">
      <c r="A694" s="1" t="s">
        <v>20</v>
      </c>
      <c r="B694" s="1" t="s">
        <v>2151</v>
      </c>
      <c r="C694" s="1" t="s">
        <v>20294</v>
      </c>
      <c r="D694" s="1" t="s">
        <v>1907</v>
      </c>
      <c r="E694" t="s">
        <v>24558</v>
      </c>
      <c r="F694" t="s">
        <v>19718</v>
      </c>
      <c r="G694" t="s">
        <v>2154</v>
      </c>
    </row>
    <row r="695" spans="1:7" x14ac:dyDescent="0.3">
      <c r="A695" s="1" t="s">
        <v>20</v>
      </c>
      <c r="B695" s="1" t="s">
        <v>2155</v>
      </c>
      <c r="C695" s="1" t="s">
        <v>20295</v>
      </c>
      <c r="D695" s="1" t="s">
        <v>1907</v>
      </c>
      <c r="E695" t="s">
        <v>24558</v>
      </c>
      <c r="F695" t="s">
        <v>2157</v>
      </c>
      <c r="G695" t="s">
        <v>2158</v>
      </c>
    </row>
    <row r="696" spans="1:7" x14ac:dyDescent="0.3">
      <c r="A696" s="1" t="s">
        <v>20</v>
      </c>
      <c r="B696" s="1" t="s">
        <v>2159</v>
      </c>
      <c r="C696" s="1" t="s">
        <v>20296</v>
      </c>
      <c r="D696" s="1" t="s">
        <v>1907</v>
      </c>
      <c r="E696" t="s">
        <v>24558</v>
      </c>
      <c r="F696" t="s">
        <v>2161</v>
      </c>
      <c r="G696" t="s">
        <v>2162</v>
      </c>
    </row>
    <row r="697" spans="1:7" x14ac:dyDescent="0.3">
      <c r="A697" s="1" t="s">
        <v>20</v>
      </c>
      <c r="B697" s="1" t="s">
        <v>2163</v>
      </c>
      <c r="C697" s="1" t="s">
        <v>20297</v>
      </c>
      <c r="D697" s="1" t="s">
        <v>1907</v>
      </c>
      <c r="E697" t="s">
        <v>24558</v>
      </c>
      <c r="F697" t="s">
        <v>2165</v>
      </c>
      <c r="G697" t="s">
        <v>2166</v>
      </c>
    </row>
    <row r="698" spans="1:7" x14ac:dyDescent="0.3">
      <c r="A698" s="1" t="s">
        <v>20</v>
      </c>
      <c r="B698" s="1" t="s">
        <v>2167</v>
      </c>
      <c r="C698" s="1" t="s">
        <v>20298</v>
      </c>
      <c r="D698" s="1" t="s">
        <v>1907</v>
      </c>
      <c r="E698" t="s">
        <v>24558</v>
      </c>
      <c r="F698" t="s">
        <v>2169</v>
      </c>
      <c r="G698" t="s">
        <v>19718</v>
      </c>
    </row>
    <row r="699" spans="1:7" x14ac:dyDescent="0.3">
      <c r="A699" s="1" t="s">
        <v>20</v>
      </c>
      <c r="B699" s="1" t="s">
        <v>2170</v>
      </c>
      <c r="C699" s="1" t="s">
        <v>20299</v>
      </c>
      <c r="D699" s="1" t="s">
        <v>1907</v>
      </c>
      <c r="E699" t="s">
        <v>24558</v>
      </c>
      <c r="F699" t="s">
        <v>2172</v>
      </c>
      <c r="G699" t="s">
        <v>2173</v>
      </c>
    </row>
    <row r="700" spans="1:7" x14ac:dyDescent="0.3">
      <c r="A700" s="1" t="s">
        <v>20</v>
      </c>
      <c r="B700" s="1" t="s">
        <v>2174</v>
      </c>
      <c r="C700" s="1" t="s">
        <v>20300</v>
      </c>
      <c r="D700" s="1" t="s">
        <v>1907</v>
      </c>
      <c r="E700" t="s">
        <v>24558</v>
      </c>
      <c r="F700" t="s">
        <v>2176</v>
      </c>
      <c r="G700" t="s">
        <v>2177</v>
      </c>
    </row>
    <row r="701" spans="1:7" x14ac:dyDescent="0.3">
      <c r="A701" s="1" t="s">
        <v>20</v>
      </c>
      <c r="B701" s="1" t="s">
        <v>2178</v>
      </c>
      <c r="C701" s="1" t="s">
        <v>20301</v>
      </c>
      <c r="D701" s="1" t="s">
        <v>1907</v>
      </c>
      <c r="E701" t="s">
        <v>24558</v>
      </c>
      <c r="F701" t="s">
        <v>2180</v>
      </c>
      <c r="G701" t="s">
        <v>2181</v>
      </c>
    </row>
    <row r="702" spans="1:7" x14ac:dyDescent="0.3">
      <c r="A702" s="1" t="s">
        <v>20</v>
      </c>
      <c r="B702" s="1" t="s">
        <v>2182</v>
      </c>
      <c r="C702" s="1" t="s">
        <v>20302</v>
      </c>
      <c r="D702" s="1" t="s">
        <v>1907</v>
      </c>
      <c r="E702" t="s">
        <v>24558</v>
      </c>
      <c r="F702" t="s">
        <v>2184</v>
      </c>
      <c r="G702" t="s">
        <v>2185</v>
      </c>
    </row>
    <row r="703" spans="1:7" x14ac:dyDescent="0.3">
      <c r="A703" s="1" t="s">
        <v>20</v>
      </c>
      <c r="B703" s="1" t="s">
        <v>2186</v>
      </c>
      <c r="C703" s="1" t="s">
        <v>19787</v>
      </c>
      <c r="D703" s="1" t="s">
        <v>1907</v>
      </c>
      <c r="E703" t="s">
        <v>24558</v>
      </c>
      <c r="F703" t="s">
        <v>2187</v>
      </c>
      <c r="G703" t="s">
        <v>2188</v>
      </c>
    </row>
    <row r="704" spans="1:7" x14ac:dyDescent="0.3">
      <c r="A704" s="1" t="s">
        <v>20</v>
      </c>
      <c r="B704" s="1" t="s">
        <v>2189</v>
      </c>
      <c r="C704" s="1" t="s">
        <v>20303</v>
      </c>
      <c r="D704" s="1" t="s">
        <v>1907</v>
      </c>
      <c r="E704" t="s">
        <v>24558</v>
      </c>
      <c r="F704" t="s">
        <v>2191</v>
      </c>
      <c r="G704" t="s">
        <v>2192</v>
      </c>
    </row>
    <row r="705" spans="1:7" x14ac:dyDescent="0.3">
      <c r="A705" s="1" t="s">
        <v>20</v>
      </c>
      <c r="B705" s="1" t="s">
        <v>2193</v>
      </c>
      <c r="C705" s="1" t="s">
        <v>20303</v>
      </c>
      <c r="D705" s="1" t="s">
        <v>1907</v>
      </c>
      <c r="E705" t="s">
        <v>24558</v>
      </c>
      <c r="F705" t="s">
        <v>2191</v>
      </c>
      <c r="G705" t="s">
        <v>2192</v>
      </c>
    </row>
    <row r="706" spans="1:7" x14ac:dyDescent="0.3">
      <c r="A706" s="1" t="s">
        <v>403</v>
      </c>
      <c r="B706" s="1" t="s">
        <v>2195</v>
      </c>
      <c r="C706" s="1" t="s">
        <v>2196</v>
      </c>
      <c r="D706" s="1" t="s">
        <v>1907</v>
      </c>
      <c r="E706" t="s">
        <v>24558</v>
      </c>
      <c r="F706" t="s">
        <v>2176</v>
      </c>
      <c r="G706" t="s">
        <v>2177</v>
      </c>
    </row>
    <row r="707" spans="1:7" x14ac:dyDescent="0.3">
      <c r="A707" s="1" t="s">
        <v>20</v>
      </c>
      <c r="B707" s="1" t="s">
        <v>1148</v>
      </c>
      <c r="C707" s="1" t="s">
        <v>20304</v>
      </c>
      <c r="D707" s="1" t="s">
        <v>1907</v>
      </c>
      <c r="E707" t="s">
        <v>24558</v>
      </c>
      <c r="F707" t="s">
        <v>2198</v>
      </c>
      <c r="G707" t="s">
        <v>2199</v>
      </c>
    </row>
    <row r="708" spans="1:7" x14ac:dyDescent="0.3">
      <c r="A708" s="1" t="s">
        <v>20</v>
      </c>
      <c r="B708" s="1" t="s">
        <v>2200</v>
      </c>
      <c r="C708" s="1" t="s">
        <v>20305</v>
      </c>
      <c r="D708" s="1" t="s">
        <v>1907</v>
      </c>
      <c r="E708" t="s">
        <v>24558</v>
      </c>
      <c r="F708" t="s">
        <v>2202</v>
      </c>
      <c r="G708" t="s">
        <v>2203</v>
      </c>
    </row>
    <row r="709" spans="1:7" x14ac:dyDescent="0.3">
      <c r="A709" s="1" t="s">
        <v>20</v>
      </c>
      <c r="B709" s="1" t="s">
        <v>2204</v>
      </c>
      <c r="C709" s="1" t="s">
        <v>20306</v>
      </c>
      <c r="D709" s="1" t="s">
        <v>1907</v>
      </c>
      <c r="E709" t="s">
        <v>24558</v>
      </c>
      <c r="F709" t="s">
        <v>2206</v>
      </c>
      <c r="G709" t="s">
        <v>2207</v>
      </c>
    </row>
    <row r="710" spans="1:7" x14ac:dyDescent="0.3">
      <c r="A710" s="1" t="s">
        <v>20</v>
      </c>
      <c r="B710" s="1" t="s">
        <v>2208</v>
      </c>
      <c r="C710" s="1" t="s">
        <v>20307</v>
      </c>
      <c r="D710" s="1" t="s">
        <v>1907</v>
      </c>
      <c r="E710" t="s">
        <v>24558</v>
      </c>
      <c r="F710" t="s">
        <v>2210</v>
      </c>
      <c r="G710" t="s">
        <v>2211</v>
      </c>
    </row>
    <row r="711" spans="1:7" x14ac:dyDescent="0.3">
      <c r="A711" s="1" t="s">
        <v>20</v>
      </c>
      <c r="B711" s="1" t="s">
        <v>2212</v>
      </c>
      <c r="C711" s="1" t="s">
        <v>20308</v>
      </c>
      <c r="D711" s="1" t="s">
        <v>1907</v>
      </c>
      <c r="E711" t="s">
        <v>24558</v>
      </c>
      <c r="F711" t="s">
        <v>2214</v>
      </c>
      <c r="G711" t="s">
        <v>2215</v>
      </c>
    </row>
    <row r="712" spans="1:7" x14ac:dyDescent="0.3">
      <c r="A712" s="1" t="s">
        <v>20</v>
      </c>
      <c r="B712" s="1" t="s">
        <v>2216</v>
      </c>
      <c r="C712" s="1" t="s">
        <v>20309</v>
      </c>
      <c r="D712" s="1" t="s">
        <v>1907</v>
      </c>
      <c r="E712" t="s">
        <v>24558</v>
      </c>
      <c r="F712" t="s">
        <v>2218</v>
      </c>
      <c r="G712" t="s">
        <v>2219</v>
      </c>
    </row>
    <row r="713" spans="1:7" x14ac:dyDescent="0.3">
      <c r="A713" s="1" t="s">
        <v>20</v>
      </c>
      <c r="B713" s="1" t="s">
        <v>2220</v>
      </c>
      <c r="C713" s="1" t="s">
        <v>20310</v>
      </c>
      <c r="D713" s="1" t="s">
        <v>1907</v>
      </c>
      <c r="E713" t="s">
        <v>24558</v>
      </c>
      <c r="F713" t="s">
        <v>2218</v>
      </c>
      <c r="G713" t="s">
        <v>2219</v>
      </c>
    </row>
    <row r="714" spans="1:7" x14ac:dyDescent="0.3">
      <c r="A714" s="1" t="s">
        <v>20</v>
      </c>
      <c r="B714" s="1" t="s">
        <v>2222</v>
      </c>
      <c r="C714" s="1" t="s">
        <v>20311</v>
      </c>
      <c r="D714" s="1" t="s">
        <v>1907</v>
      </c>
      <c r="E714" t="s">
        <v>24558</v>
      </c>
      <c r="F714" t="s">
        <v>2224</v>
      </c>
      <c r="G714" t="s">
        <v>2225</v>
      </c>
    </row>
    <row r="715" spans="1:7" x14ac:dyDescent="0.3">
      <c r="A715" s="1" t="s">
        <v>20</v>
      </c>
      <c r="B715" s="1" t="s">
        <v>2226</v>
      </c>
      <c r="C715" s="1" t="s">
        <v>20312</v>
      </c>
      <c r="D715" s="1" t="s">
        <v>1907</v>
      </c>
      <c r="E715" t="s">
        <v>24558</v>
      </c>
      <c r="F715" t="s">
        <v>2228</v>
      </c>
      <c r="G715" t="s">
        <v>2229</v>
      </c>
    </row>
    <row r="716" spans="1:7" x14ac:dyDescent="0.3">
      <c r="A716" s="1" t="s">
        <v>20</v>
      </c>
      <c r="B716" s="1" t="s">
        <v>2230</v>
      </c>
      <c r="C716" s="1" t="s">
        <v>20313</v>
      </c>
      <c r="D716" s="1" t="s">
        <v>1907</v>
      </c>
      <c r="E716" t="s">
        <v>24558</v>
      </c>
      <c r="F716" t="s">
        <v>2232</v>
      </c>
      <c r="G716" t="s">
        <v>2233</v>
      </c>
    </row>
    <row r="717" spans="1:7" x14ac:dyDescent="0.3">
      <c r="A717" s="1" t="s">
        <v>20</v>
      </c>
      <c r="B717" s="1" t="s">
        <v>1140</v>
      </c>
      <c r="C717" s="1" t="s">
        <v>20314</v>
      </c>
      <c r="D717" s="1" t="s">
        <v>1907</v>
      </c>
      <c r="E717" t="s">
        <v>24558</v>
      </c>
      <c r="F717" t="s">
        <v>2235</v>
      </c>
      <c r="G717" t="s">
        <v>19718</v>
      </c>
    </row>
    <row r="718" spans="1:7" x14ac:dyDescent="0.3">
      <c r="A718" s="1" t="s">
        <v>20</v>
      </c>
      <c r="B718" s="1" t="s">
        <v>2236</v>
      </c>
      <c r="C718" s="1" t="s">
        <v>20315</v>
      </c>
      <c r="D718" s="1" t="s">
        <v>1907</v>
      </c>
      <c r="E718" t="s">
        <v>24558</v>
      </c>
      <c r="F718" t="s">
        <v>2238</v>
      </c>
      <c r="G718" t="s">
        <v>2239</v>
      </c>
    </row>
    <row r="719" spans="1:7" x14ac:dyDescent="0.3">
      <c r="A719" s="1" t="s">
        <v>20</v>
      </c>
      <c r="B719" s="1" t="s">
        <v>2240</v>
      </c>
      <c r="C719" s="1" t="s">
        <v>20316</v>
      </c>
      <c r="D719" s="1" t="s">
        <v>1907</v>
      </c>
      <c r="E719" t="s">
        <v>24558</v>
      </c>
      <c r="F719" t="s">
        <v>2242</v>
      </c>
      <c r="G719" t="s">
        <v>2243</v>
      </c>
    </row>
    <row r="720" spans="1:7" x14ac:dyDescent="0.3">
      <c r="A720" s="1" t="s">
        <v>20</v>
      </c>
      <c r="B720" s="1" t="s">
        <v>2244</v>
      </c>
      <c r="C720" s="1" t="s">
        <v>20317</v>
      </c>
      <c r="D720" s="1" t="s">
        <v>1907</v>
      </c>
      <c r="E720" t="s">
        <v>24558</v>
      </c>
      <c r="F720" t="s">
        <v>2246</v>
      </c>
      <c r="G720" t="s">
        <v>2247</v>
      </c>
    </row>
    <row r="721" spans="1:7" x14ac:dyDescent="0.3">
      <c r="A721" s="1" t="s">
        <v>20</v>
      </c>
      <c r="B721" s="1" t="s">
        <v>2248</v>
      </c>
      <c r="C721" s="1" t="s">
        <v>2249</v>
      </c>
      <c r="D721" s="1" t="s">
        <v>1907</v>
      </c>
      <c r="E721" t="s">
        <v>24558</v>
      </c>
      <c r="F721" t="s">
        <v>2176</v>
      </c>
      <c r="G721" t="s">
        <v>2177</v>
      </c>
    </row>
    <row r="722" spans="1:7" x14ac:dyDescent="0.3">
      <c r="A722" s="1" t="s">
        <v>20</v>
      </c>
      <c r="B722" s="1" t="s">
        <v>2250</v>
      </c>
      <c r="C722" s="1" t="s">
        <v>20318</v>
      </c>
      <c r="D722" s="1" t="s">
        <v>1907</v>
      </c>
      <c r="E722" t="s">
        <v>24558</v>
      </c>
      <c r="F722" t="s">
        <v>2252</v>
      </c>
      <c r="G722" t="s">
        <v>2253</v>
      </c>
    </row>
    <row r="723" spans="1:7" x14ac:dyDescent="0.3">
      <c r="A723" s="1" t="s">
        <v>20</v>
      </c>
      <c r="B723" s="1" t="s">
        <v>2254</v>
      </c>
      <c r="C723" s="1" t="s">
        <v>20319</v>
      </c>
      <c r="D723" s="1" t="s">
        <v>1907</v>
      </c>
      <c r="E723" t="s">
        <v>24558</v>
      </c>
      <c r="F723" t="s">
        <v>2256</v>
      </c>
      <c r="G723" t="s">
        <v>2257</v>
      </c>
    </row>
    <row r="724" spans="1:7" x14ac:dyDescent="0.3">
      <c r="A724" s="1" t="s">
        <v>20</v>
      </c>
      <c r="B724" s="1" t="s">
        <v>2258</v>
      </c>
      <c r="C724" s="1" t="s">
        <v>20320</v>
      </c>
      <c r="D724" s="1" t="s">
        <v>1907</v>
      </c>
      <c r="E724" t="s">
        <v>24558</v>
      </c>
      <c r="F724" t="s">
        <v>2260</v>
      </c>
      <c r="G724" t="s">
        <v>2261</v>
      </c>
    </row>
    <row r="725" spans="1:7" x14ac:dyDescent="0.3">
      <c r="A725" s="1" t="s">
        <v>403</v>
      </c>
      <c r="B725" s="1" t="s">
        <v>2262</v>
      </c>
      <c r="C725" s="1" t="s">
        <v>20321</v>
      </c>
      <c r="D725" s="1" t="s">
        <v>1907</v>
      </c>
      <c r="E725" t="s">
        <v>24558</v>
      </c>
      <c r="F725" t="s">
        <v>2264</v>
      </c>
      <c r="G725" t="s">
        <v>2265</v>
      </c>
    </row>
    <row r="726" spans="1:7" x14ac:dyDescent="0.3">
      <c r="A726" s="1" t="s">
        <v>20</v>
      </c>
      <c r="B726" s="1" t="s">
        <v>2266</v>
      </c>
      <c r="C726" s="1" t="s">
        <v>20322</v>
      </c>
      <c r="D726" s="1" t="s">
        <v>1907</v>
      </c>
      <c r="E726" t="s">
        <v>24558</v>
      </c>
      <c r="F726" t="s">
        <v>2264</v>
      </c>
      <c r="G726" t="s">
        <v>2265</v>
      </c>
    </row>
    <row r="727" spans="1:7" x14ac:dyDescent="0.3">
      <c r="A727" s="1" t="s">
        <v>20</v>
      </c>
      <c r="B727" s="1" t="s">
        <v>2268</v>
      </c>
      <c r="C727" s="1" t="s">
        <v>20323</v>
      </c>
      <c r="D727" s="1" t="s">
        <v>1907</v>
      </c>
      <c r="E727" t="s">
        <v>24558</v>
      </c>
      <c r="F727" t="s">
        <v>2270</v>
      </c>
      <c r="G727" t="s">
        <v>2271</v>
      </c>
    </row>
    <row r="728" spans="1:7" x14ac:dyDescent="0.3">
      <c r="A728" s="1" t="s">
        <v>20</v>
      </c>
      <c r="B728" s="1" t="s">
        <v>2272</v>
      </c>
      <c r="C728" s="1" t="s">
        <v>20324</v>
      </c>
      <c r="D728" s="1" t="s">
        <v>1907</v>
      </c>
      <c r="E728" t="s">
        <v>24558</v>
      </c>
      <c r="F728" t="s">
        <v>2274</v>
      </c>
      <c r="G728" t="s">
        <v>2275</v>
      </c>
    </row>
    <row r="729" spans="1:7" x14ac:dyDescent="0.3">
      <c r="A729" s="1" t="s">
        <v>20</v>
      </c>
      <c r="B729" s="1" t="s">
        <v>2276</v>
      </c>
      <c r="C729" s="1" t="s">
        <v>20325</v>
      </c>
      <c r="D729" s="1" t="s">
        <v>1907</v>
      </c>
      <c r="E729" t="s">
        <v>24558</v>
      </c>
      <c r="F729" t="s">
        <v>2278</v>
      </c>
      <c r="G729" t="s">
        <v>2279</v>
      </c>
    </row>
    <row r="730" spans="1:7" x14ac:dyDescent="0.3">
      <c r="A730" s="1" t="s">
        <v>20</v>
      </c>
      <c r="B730" s="1" t="s">
        <v>2280</v>
      </c>
      <c r="C730" s="1" t="s">
        <v>20326</v>
      </c>
      <c r="D730" s="1" t="s">
        <v>1907</v>
      </c>
      <c r="E730" t="s">
        <v>24558</v>
      </c>
      <c r="F730" t="s">
        <v>2282</v>
      </c>
      <c r="G730" t="s">
        <v>2283</v>
      </c>
    </row>
    <row r="731" spans="1:7" x14ac:dyDescent="0.3">
      <c r="A731" s="1" t="s">
        <v>20</v>
      </c>
      <c r="B731" s="1" t="s">
        <v>2284</v>
      </c>
      <c r="C731" s="1" t="s">
        <v>20327</v>
      </c>
      <c r="D731" s="1" t="s">
        <v>1907</v>
      </c>
      <c r="E731" t="s">
        <v>24558</v>
      </c>
      <c r="F731" t="s">
        <v>2286</v>
      </c>
      <c r="G731" t="s">
        <v>2287</v>
      </c>
    </row>
    <row r="732" spans="1:7" x14ac:dyDescent="0.3">
      <c r="A732" s="1" t="s">
        <v>20</v>
      </c>
      <c r="B732" s="1" t="s">
        <v>2288</v>
      </c>
      <c r="C732" s="1" t="s">
        <v>20328</v>
      </c>
      <c r="D732" s="1" t="s">
        <v>1907</v>
      </c>
      <c r="E732" t="s">
        <v>24558</v>
      </c>
      <c r="F732" t="s">
        <v>2290</v>
      </c>
      <c r="G732" t="s">
        <v>2291</v>
      </c>
    </row>
    <row r="733" spans="1:7" x14ac:dyDescent="0.3">
      <c r="A733" s="1" t="s">
        <v>20</v>
      </c>
      <c r="B733" s="1" t="s">
        <v>2292</v>
      </c>
      <c r="C733" s="1" t="s">
        <v>20329</v>
      </c>
      <c r="D733" s="1" t="s">
        <v>1907</v>
      </c>
      <c r="E733" t="s">
        <v>24558</v>
      </c>
      <c r="F733" t="s">
        <v>2290</v>
      </c>
      <c r="G733" t="s">
        <v>2291</v>
      </c>
    </row>
    <row r="734" spans="1:7" x14ac:dyDescent="0.3">
      <c r="A734" s="1" t="s">
        <v>20</v>
      </c>
      <c r="B734" s="1" t="s">
        <v>2294</v>
      </c>
      <c r="C734" s="1" t="s">
        <v>20330</v>
      </c>
      <c r="D734" s="1" t="s">
        <v>1907</v>
      </c>
      <c r="E734" t="s">
        <v>24558</v>
      </c>
      <c r="F734" t="s">
        <v>2296</v>
      </c>
      <c r="G734" t="s">
        <v>2297</v>
      </c>
    </row>
    <row r="735" spans="1:7" x14ac:dyDescent="0.3">
      <c r="A735" s="1" t="s">
        <v>20</v>
      </c>
      <c r="B735" s="1" t="s">
        <v>2298</v>
      </c>
      <c r="C735" s="1" t="s">
        <v>20331</v>
      </c>
      <c r="D735" s="1" t="s">
        <v>1907</v>
      </c>
      <c r="E735" t="s">
        <v>24558</v>
      </c>
      <c r="F735" t="s">
        <v>2300</v>
      </c>
      <c r="G735" t="s">
        <v>2301</v>
      </c>
    </row>
    <row r="736" spans="1:7" x14ac:dyDescent="0.3">
      <c r="A736" s="1" t="s">
        <v>20</v>
      </c>
      <c r="B736" s="1" t="s">
        <v>2302</v>
      </c>
      <c r="C736" s="1" t="s">
        <v>20332</v>
      </c>
      <c r="D736" s="1" t="s">
        <v>1907</v>
      </c>
      <c r="E736" t="s">
        <v>24558</v>
      </c>
      <c r="F736" t="s">
        <v>2304</v>
      </c>
      <c r="G736" t="s">
        <v>2305</v>
      </c>
    </row>
    <row r="737" spans="1:7" x14ac:dyDescent="0.3">
      <c r="A737" s="1" t="s">
        <v>20</v>
      </c>
      <c r="B737" s="1" t="s">
        <v>2306</v>
      </c>
      <c r="C737" s="1" t="s">
        <v>20333</v>
      </c>
      <c r="D737" s="1" t="s">
        <v>1907</v>
      </c>
      <c r="E737" t="s">
        <v>24558</v>
      </c>
      <c r="F737" t="s">
        <v>2176</v>
      </c>
      <c r="G737" t="s">
        <v>2177</v>
      </c>
    </row>
    <row r="738" spans="1:7" x14ac:dyDescent="0.3">
      <c r="A738" s="1" t="s">
        <v>20</v>
      </c>
      <c r="B738" s="1" t="s">
        <v>2308</v>
      </c>
      <c r="C738" s="1" t="s">
        <v>20334</v>
      </c>
      <c r="D738" s="1" t="s">
        <v>1907</v>
      </c>
      <c r="E738" t="s">
        <v>24558</v>
      </c>
      <c r="F738" t="s">
        <v>2310</v>
      </c>
      <c r="G738" t="s">
        <v>2311</v>
      </c>
    </row>
    <row r="739" spans="1:7" x14ac:dyDescent="0.3">
      <c r="A739" s="1" t="s">
        <v>20</v>
      </c>
      <c r="B739" s="1" t="s">
        <v>2312</v>
      </c>
      <c r="C739" s="1" t="s">
        <v>20335</v>
      </c>
      <c r="D739" s="1" t="s">
        <v>1907</v>
      </c>
      <c r="E739" t="s">
        <v>24558</v>
      </c>
      <c r="F739" t="s">
        <v>2314</v>
      </c>
      <c r="G739" t="s">
        <v>2315</v>
      </c>
    </row>
    <row r="740" spans="1:7" x14ac:dyDescent="0.3">
      <c r="A740" s="1" t="s">
        <v>403</v>
      </c>
      <c r="B740" s="1" t="s">
        <v>2316</v>
      </c>
      <c r="C740" s="1" t="s">
        <v>20336</v>
      </c>
      <c r="D740" s="1" t="s">
        <v>1907</v>
      </c>
      <c r="E740" t="s">
        <v>24558</v>
      </c>
      <c r="F740" t="s">
        <v>19718</v>
      </c>
      <c r="G740" t="s">
        <v>2318</v>
      </c>
    </row>
    <row r="741" spans="1:7" x14ac:dyDescent="0.3">
      <c r="A741" s="1" t="s">
        <v>20</v>
      </c>
      <c r="B741" s="1" t="s">
        <v>2319</v>
      </c>
      <c r="C741" s="1" t="s">
        <v>20337</v>
      </c>
      <c r="D741" s="1" t="s">
        <v>1907</v>
      </c>
      <c r="E741" t="s">
        <v>24558</v>
      </c>
      <c r="F741" t="s">
        <v>2321</v>
      </c>
      <c r="G741" t="s">
        <v>2322</v>
      </c>
    </row>
    <row r="742" spans="1:7" x14ac:dyDescent="0.3">
      <c r="A742" s="1" t="s">
        <v>20</v>
      </c>
      <c r="B742" s="1" t="s">
        <v>2323</v>
      </c>
      <c r="C742" s="1" t="s">
        <v>20338</v>
      </c>
      <c r="D742" s="1" t="s">
        <v>1907</v>
      </c>
      <c r="E742" t="s">
        <v>24558</v>
      </c>
      <c r="F742" t="s">
        <v>2325</v>
      </c>
      <c r="G742" t="s">
        <v>2326</v>
      </c>
    </row>
    <row r="743" spans="1:7" x14ac:dyDescent="0.3">
      <c r="A743" s="1" t="s">
        <v>20</v>
      </c>
      <c r="B743" s="1" t="s">
        <v>2327</v>
      </c>
      <c r="C743" s="1" t="s">
        <v>20339</v>
      </c>
      <c r="D743" s="1" t="s">
        <v>1907</v>
      </c>
      <c r="E743" t="s">
        <v>24558</v>
      </c>
      <c r="F743" t="s">
        <v>2329</v>
      </c>
      <c r="G743" t="s">
        <v>2330</v>
      </c>
    </row>
    <row r="744" spans="1:7" x14ac:dyDescent="0.3">
      <c r="A744" s="1" t="s">
        <v>20</v>
      </c>
      <c r="B744" s="1" t="s">
        <v>2331</v>
      </c>
      <c r="C744" s="1" t="s">
        <v>20340</v>
      </c>
      <c r="D744" s="1" t="s">
        <v>1907</v>
      </c>
      <c r="E744" t="s">
        <v>24558</v>
      </c>
      <c r="F744" t="s">
        <v>2333</v>
      </c>
      <c r="G744" t="s">
        <v>19718</v>
      </c>
    </row>
    <row r="745" spans="1:7" x14ac:dyDescent="0.3">
      <c r="A745" s="1" t="s">
        <v>20</v>
      </c>
      <c r="B745" s="1" t="s">
        <v>2334</v>
      </c>
      <c r="C745" s="1" t="s">
        <v>20341</v>
      </c>
      <c r="D745" s="1" t="s">
        <v>1907</v>
      </c>
      <c r="E745" t="s">
        <v>24558</v>
      </c>
      <c r="F745" t="s">
        <v>2336</v>
      </c>
      <c r="G745" t="s">
        <v>2337</v>
      </c>
    </row>
    <row r="746" spans="1:7" x14ac:dyDescent="0.3">
      <c r="A746" s="1" t="s">
        <v>20</v>
      </c>
      <c r="B746" s="1" t="s">
        <v>2338</v>
      </c>
      <c r="C746" s="1" t="s">
        <v>20342</v>
      </c>
      <c r="D746" s="1" t="s">
        <v>1907</v>
      </c>
      <c r="E746" t="s">
        <v>24558</v>
      </c>
      <c r="F746" t="s">
        <v>2340</v>
      </c>
      <c r="G746" t="s">
        <v>2341</v>
      </c>
    </row>
    <row r="747" spans="1:7" x14ac:dyDescent="0.3">
      <c r="A747" s="1" t="s">
        <v>82</v>
      </c>
      <c r="B747" s="1" t="s">
        <v>2342</v>
      </c>
      <c r="C747" s="1" t="s">
        <v>20343</v>
      </c>
      <c r="D747" s="1" t="s">
        <v>1907</v>
      </c>
      <c r="E747" t="s">
        <v>24558</v>
      </c>
      <c r="F747" t="s">
        <v>19718</v>
      </c>
      <c r="G747" t="s">
        <v>2344</v>
      </c>
    </row>
    <row r="748" spans="1:7" x14ac:dyDescent="0.3">
      <c r="A748" s="1" t="s">
        <v>679</v>
      </c>
      <c r="B748" s="1" t="s">
        <v>2345</v>
      </c>
      <c r="C748" s="1" t="s">
        <v>20344</v>
      </c>
      <c r="D748" s="1" t="s">
        <v>1907</v>
      </c>
      <c r="E748" t="s">
        <v>24558</v>
      </c>
      <c r="F748" t="s">
        <v>19718</v>
      </c>
      <c r="G748" t="s">
        <v>19718</v>
      </c>
    </row>
    <row r="749" spans="1:7" x14ac:dyDescent="0.3">
      <c r="A749" s="1" t="s">
        <v>679</v>
      </c>
      <c r="B749" s="1" t="s">
        <v>2349</v>
      </c>
      <c r="C749" s="1" t="s">
        <v>20345</v>
      </c>
      <c r="D749" s="1" t="s">
        <v>1907</v>
      </c>
      <c r="E749" t="s">
        <v>24558</v>
      </c>
      <c r="F749" t="s">
        <v>19718</v>
      </c>
      <c r="G749" t="s">
        <v>19718</v>
      </c>
    </row>
    <row r="750" spans="1:7" x14ac:dyDescent="0.3">
      <c r="A750" s="1" t="s">
        <v>679</v>
      </c>
      <c r="B750" s="1" t="s">
        <v>2351</v>
      </c>
      <c r="C750" s="1" t="s">
        <v>20346</v>
      </c>
      <c r="D750" s="1" t="s">
        <v>1907</v>
      </c>
      <c r="E750" t="s">
        <v>24558</v>
      </c>
      <c r="F750" t="s">
        <v>19718</v>
      </c>
      <c r="G750" t="s">
        <v>19718</v>
      </c>
    </row>
    <row r="751" spans="1:7" x14ac:dyDescent="0.3">
      <c r="A751" s="1" t="s">
        <v>679</v>
      </c>
      <c r="B751" s="1" t="s">
        <v>2355</v>
      </c>
      <c r="C751" s="1" t="s">
        <v>20347</v>
      </c>
      <c r="D751" s="1" t="s">
        <v>1907</v>
      </c>
      <c r="E751" t="s">
        <v>24558</v>
      </c>
      <c r="F751" t="s">
        <v>19718</v>
      </c>
      <c r="G751" t="s">
        <v>19718</v>
      </c>
    </row>
    <row r="752" spans="1:7" x14ac:dyDescent="0.3">
      <c r="A752" s="1" t="s">
        <v>679</v>
      </c>
      <c r="B752" s="1" t="s">
        <v>2357</v>
      </c>
      <c r="C752" s="1" t="s">
        <v>20348</v>
      </c>
      <c r="D752" s="1" t="s">
        <v>1907</v>
      </c>
      <c r="E752" t="s">
        <v>24558</v>
      </c>
      <c r="F752" t="s">
        <v>19718</v>
      </c>
      <c r="G752" t="s">
        <v>19718</v>
      </c>
    </row>
    <row r="753" spans="1:7" x14ac:dyDescent="0.3">
      <c r="A753" s="1" t="s">
        <v>679</v>
      </c>
      <c r="B753" s="1" t="s">
        <v>2359</v>
      </c>
      <c r="C753" s="1" t="s">
        <v>20349</v>
      </c>
      <c r="D753" s="1" t="s">
        <v>1907</v>
      </c>
      <c r="E753" t="s">
        <v>24559</v>
      </c>
      <c r="F753" t="s">
        <v>19718</v>
      </c>
      <c r="G753" t="s">
        <v>19718</v>
      </c>
    </row>
    <row r="754" spans="1:7" x14ac:dyDescent="0.3">
      <c r="A754" s="1" t="s">
        <v>679</v>
      </c>
      <c r="B754" s="1" t="s">
        <v>2362</v>
      </c>
      <c r="C754" s="1" t="s">
        <v>20350</v>
      </c>
      <c r="D754" s="1" t="s">
        <v>1907</v>
      </c>
      <c r="E754" t="s">
        <v>24558</v>
      </c>
      <c r="F754" t="s">
        <v>19718</v>
      </c>
      <c r="G754" t="s">
        <v>19718</v>
      </c>
    </row>
    <row r="755" spans="1:7" x14ac:dyDescent="0.3">
      <c r="A755" s="1" t="s">
        <v>679</v>
      </c>
      <c r="B755" s="1" t="s">
        <v>2364</v>
      </c>
      <c r="C755" s="1" t="s">
        <v>20351</v>
      </c>
      <c r="D755" s="1" t="s">
        <v>1907</v>
      </c>
      <c r="E755" t="s">
        <v>24558</v>
      </c>
      <c r="F755" t="s">
        <v>19718</v>
      </c>
      <c r="G755" t="s">
        <v>19718</v>
      </c>
    </row>
    <row r="756" spans="1:7" x14ac:dyDescent="0.3">
      <c r="A756" s="1" t="s">
        <v>679</v>
      </c>
      <c r="B756" s="1" t="s">
        <v>2366</v>
      </c>
      <c r="C756" s="1" t="s">
        <v>20352</v>
      </c>
      <c r="D756" s="1" t="s">
        <v>1907</v>
      </c>
      <c r="E756" t="s">
        <v>24558</v>
      </c>
      <c r="F756" t="s">
        <v>19718</v>
      </c>
      <c r="G756" t="s">
        <v>2063</v>
      </c>
    </row>
    <row r="757" spans="1:7" x14ac:dyDescent="0.3">
      <c r="A757" s="1" t="s">
        <v>679</v>
      </c>
      <c r="B757" s="1" t="s">
        <v>2368</v>
      </c>
      <c r="C757" s="1" t="s">
        <v>20353</v>
      </c>
      <c r="D757" s="1" t="s">
        <v>1907</v>
      </c>
      <c r="E757" t="s">
        <v>24558</v>
      </c>
      <c r="F757" t="s">
        <v>19718</v>
      </c>
      <c r="G757" t="s">
        <v>19718</v>
      </c>
    </row>
    <row r="758" spans="1:7" x14ac:dyDescent="0.3">
      <c r="A758" s="1" t="s">
        <v>679</v>
      </c>
      <c r="B758" s="1" t="s">
        <v>2371</v>
      </c>
      <c r="C758" s="1" t="s">
        <v>20354</v>
      </c>
      <c r="D758" s="1" t="s">
        <v>1907</v>
      </c>
      <c r="E758" t="s">
        <v>24558</v>
      </c>
      <c r="F758" t="s">
        <v>19718</v>
      </c>
      <c r="G758" t="s">
        <v>19718</v>
      </c>
    </row>
    <row r="759" spans="1:7" x14ac:dyDescent="0.3">
      <c r="A759" s="1" t="s">
        <v>679</v>
      </c>
      <c r="B759" s="1" t="s">
        <v>2373</v>
      </c>
      <c r="C759" s="1" t="s">
        <v>20355</v>
      </c>
      <c r="D759" s="1" t="s">
        <v>1907</v>
      </c>
      <c r="E759" t="s">
        <v>24558</v>
      </c>
      <c r="F759" t="s">
        <v>19718</v>
      </c>
      <c r="G759" t="s">
        <v>19718</v>
      </c>
    </row>
    <row r="760" spans="1:7" x14ac:dyDescent="0.3">
      <c r="A760" s="1" t="s">
        <v>679</v>
      </c>
      <c r="B760" s="1" t="s">
        <v>2377</v>
      </c>
      <c r="C760" s="1" t="s">
        <v>20356</v>
      </c>
      <c r="D760" s="1" t="s">
        <v>1907</v>
      </c>
      <c r="E760" t="s">
        <v>24558</v>
      </c>
      <c r="F760" t="s">
        <v>19718</v>
      </c>
      <c r="G760" t="s">
        <v>19718</v>
      </c>
    </row>
    <row r="761" spans="1:7" x14ac:dyDescent="0.3">
      <c r="A761" s="1" t="s">
        <v>679</v>
      </c>
      <c r="B761" s="1" t="s">
        <v>2379</v>
      </c>
      <c r="C761" s="1" t="s">
        <v>20357</v>
      </c>
      <c r="D761" s="1" t="s">
        <v>1907</v>
      </c>
      <c r="E761" t="s">
        <v>24558</v>
      </c>
      <c r="F761" t="s">
        <v>19718</v>
      </c>
      <c r="G761" t="s">
        <v>19718</v>
      </c>
    </row>
    <row r="762" spans="1:7" x14ac:dyDescent="0.3">
      <c r="A762" s="1" t="s">
        <v>679</v>
      </c>
      <c r="B762" s="1" t="s">
        <v>2381</v>
      </c>
      <c r="C762" s="1" t="s">
        <v>20358</v>
      </c>
      <c r="D762" s="1" t="s">
        <v>1907</v>
      </c>
      <c r="E762" t="s">
        <v>24558</v>
      </c>
      <c r="F762" t="s">
        <v>19718</v>
      </c>
      <c r="G762" t="s">
        <v>19718</v>
      </c>
    </row>
    <row r="763" spans="1:7" x14ac:dyDescent="0.3">
      <c r="A763" s="1" t="s">
        <v>679</v>
      </c>
      <c r="B763" s="1" t="s">
        <v>2384</v>
      </c>
      <c r="C763" s="1" t="s">
        <v>20359</v>
      </c>
      <c r="D763" s="1" t="s">
        <v>1907</v>
      </c>
      <c r="E763" t="s">
        <v>3963</v>
      </c>
      <c r="F763" t="s">
        <v>19718</v>
      </c>
      <c r="G763" t="s">
        <v>19718</v>
      </c>
    </row>
    <row r="764" spans="1:7" x14ac:dyDescent="0.3">
      <c r="A764" s="1" t="s">
        <v>679</v>
      </c>
      <c r="B764" s="1" t="s">
        <v>2387</v>
      </c>
      <c r="C764" s="1" t="s">
        <v>20360</v>
      </c>
      <c r="D764" s="1" t="s">
        <v>1907</v>
      </c>
      <c r="E764" t="s">
        <v>24558</v>
      </c>
      <c r="F764" t="s">
        <v>19718</v>
      </c>
      <c r="G764" t="s">
        <v>19718</v>
      </c>
    </row>
    <row r="765" spans="1:7" x14ac:dyDescent="0.3">
      <c r="A765" s="1" t="s">
        <v>679</v>
      </c>
      <c r="B765" s="1" t="s">
        <v>2389</v>
      </c>
      <c r="C765" s="1" t="s">
        <v>20361</v>
      </c>
      <c r="D765" s="1" t="s">
        <v>1907</v>
      </c>
      <c r="E765" t="s">
        <v>24558</v>
      </c>
      <c r="F765" t="s">
        <v>19718</v>
      </c>
      <c r="G765" t="s">
        <v>19718</v>
      </c>
    </row>
    <row r="766" spans="1:7" x14ac:dyDescent="0.3">
      <c r="A766" s="1" t="s">
        <v>679</v>
      </c>
      <c r="B766" s="1" t="s">
        <v>2392</v>
      </c>
      <c r="C766" s="1" t="s">
        <v>20344</v>
      </c>
      <c r="D766" s="1" t="s">
        <v>1907</v>
      </c>
      <c r="E766" t="s">
        <v>24558</v>
      </c>
      <c r="F766" t="s">
        <v>19718</v>
      </c>
      <c r="G766" t="s">
        <v>19718</v>
      </c>
    </row>
    <row r="767" spans="1:7" x14ac:dyDescent="0.3">
      <c r="A767" s="1" t="s">
        <v>679</v>
      </c>
      <c r="B767" s="1" t="s">
        <v>2393</v>
      </c>
      <c r="C767" s="1" t="s">
        <v>20362</v>
      </c>
      <c r="D767" s="1" t="s">
        <v>1907</v>
      </c>
      <c r="E767" t="s">
        <v>24558</v>
      </c>
      <c r="F767" t="s">
        <v>19718</v>
      </c>
      <c r="G767" t="s">
        <v>19718</v>
      </c>
    </row>
    <row r="768" spans="1:7" x14ac:dyDescent="0.3">
      <c r="A768" s="1" t="s">
        <v>679</v>
      </c>
      <c r="B768" s="1" t="s">
        <v>2397</v>
      </c>
      <c r="C768" s="1" t="s">
        <v>20363</v>
      </c>
      <c r="D768" s="1" t="s">
        <v>1907</v>
      </c>
      <c r="E768" t="s">
        <v>24558</v>
      </c>
      <c r="F768" t="s">
        <v>19718</v>
      </c>
      <c r="G768" t="s">
        <v>19718</v>
      </c>
    </row>
    <row r="769" spans="1:7" x14ac:dyDescent="0.3">
      <c r="A769" s="1" t="s">
        <v>679</v>
      </c>
      <c r="B769" s="1" t="s">
        <v>2399</v>
      </c>
      <c r="C769" s="1" t="s">
        <v>20364</v>
      </c>
      <c r="D769" s="1" t="s">
        <v>1907</v>
      </c>
      <c r="E769" t="s">
        <v>24558</v>
      </c>
      <c r="F769" t="s">
        <v>19718</v>
      </c>
      <c r="G769" t="s">
        <v>19718</v>
      </c>
    </row>
    <row r="770" spans="1:7" x14ac:dyDescent="0.3">
      <c r="A770" s="1" t="s">
        <v>679</v>
      </c>
      <c r="B770" s="1" t="s">
        <v>2403</v>
      </c>
      <c r="C770" s="1" t="s">
        <v>20365</v>
      </c>
      <c r="D770" s="1" t="s">
        <v>1907</v>
      </c>
      <c r="E770" t="s">
        <v>24558</v>
      </c>
      <c r="F770" t="s">
        <v>19718</v>
      </c>
      <c r="G770" t="s">
        <v>19718</v>
      </c>
    </row>
    <row r="771" spans="1:7" x14ac:dyDescent="0.3">
      <c r="A771" s="1" t="s">
        <v>679</v>
      </c>
      <c r="B771" s="1" t="s">
        <v>2407</v>
      </c>
      <c r="C771" s="1" t="s">
        <v>20353</v>
      </c>
      <c r="D771" s="1" t="s">
        <v>1907</v>
      </c>
      <c r="E771" t="s">
        <v>24558</v>
      </c>
      <c r="F771" t="s">
        <v>19718</v>
      </c>
      <c r="G771" t="s">
        <v>19718</v>
      </c>
    </row>
    <row r="772" spans="1:7" x14ac:dyDescent="0.3">
      <c r="A772" s="1" t="s">
        <v>679</v>
      </c>
      <c r="B772" s="1" t="s">
        <v>2410</v>
      </c>
      <c r="C772" s="1" t="s">
        <v>20366</v>
      </c>
      <c r="D772" s="1" t="s">
        <v>1907</v>
      </c>
      <c r="E772" t="s">
        <v>24558</v>
      </c>
      <c r="F772" t="s">
        <v>19718</v>
      </c>
      <c r="G772" t="s">
        <v>19718</v>
      </c>
    </row>
    <row r="773" spans="1:7" x14ac:dyDescent="0.3">
      <c r="A773" s="1" t="s">
        <v>679</v>
      </c>
      <c r="B773" s="1" t="s">
        <v>2412</v>
      </c>
      <c r="C773" s="1" t="s">
        <v>20367</v>
      </c>
      <c r="D773" s="1" t="s">
        <v>1907</v>
      </c>
      <c r="E773" t="s">
        <v>19758</v>
      </c>
      <c r="F773" t="s">
        <v>19718</v>
      </c>
      <c r="G773" t="s">
        <v>19718</v>
      </c>
    </row>
    <row r="774" spans="1:7" x14ac:dyDescent="0.3">
      <c r="A774" s="1" t="s">
        <v>679</v>
      </c>
      <c r="B774" s="1" t="s">
        <v>2416</v>
      </c>
      <c r="C774" s="1" t="s">
        <v>20361</v>
      </c>
      <c r="D774" s="1" t="s">
        <v>1907</v>
      </c>
      <c r="E774" t="s">
        <v>24558</v>
      </c>
      <c r="F774" t="s">
        <v>19718</v>
      </c>
      <c r="G774" t="s">
        <v>19718</v>
      </c>
    </row>
    <row r="775" spans="1:7" x14ac:dyDescent="0.3">
      <c r="A775" s="1" t="s">
        <v>679</v>
      </c>
      <c r="B775" s="1" t="s">
        <v>2417</v>
      </c>
      <c r="C775" s="1" t="s">
        <v>20368</v>
      </c>
      <c r="D775" s="1" t="s">
        <v>1907</v>
      </c>
      <c r="E775" t="s">
        <v>24558</v>
      </c>
      <c r="F775" t="s">
        <v>19718</v>
      </c>
      <c r="G775" t="s">
        <v>19718</v>
      </c>
    </row>
    <row r="776" spans="1:7" x14ac:dyDescent="0.3">
      <c r="A776" s="1" t="s">
        <v>679</v>
      </c>
      <c r="B776" s="1" t="s">
        <v>2420</v>
      </c>
      <c r="C776" s="1" t="s">
        <v>20369</v>
      </c>
      <c r="D776" s="1" t="s">
        <v>1907</v>
      </c>
      <c r="E776" t="s">
        <v>24558</v>
      </c>
      <c r="F776" t="s">
        <v>19718</v>
      </c>
      <c r="G776" t="s">
        <v>19718</v>
      </c>
    </row>
    <row r="777" spans="1:7" x14ac:dyDescent="0.3">
      <c r="A777" s="1" t="s">
        <v>679</v>
      </c>
      <c r="B777" s="1" t="s">
        <v>2423</v>
      </c>
      <c r="C777" s="1" t="s">
        <v>20370</v>
      </c>
      <c r="D777" s="1" t="s">
        <v>1907</v>
      </c>
      <c r="E777" t="s">
        <v>2504</v>
      </c>
      <c r="F777" t="s">
        <v>19718</v>
      </c>
      <c r="G777" t="s">
        <v>19718</v>
      </c>
    </row>
    <row r="778" spans="1:7" x14ac:dyDescent="0.3">
      <c r="A778" s="1" t="s">
        <v>679</v>
      </c>
      <c r="B778" s="1" t="s">
        <v>2427</v>
      </c>
      <c r="C778" s="1" t="s">
        <v>20350</v>
      </c>
      <c r="D778" s="1" t="s">
        <v>1907</v>
      </c>
      <c r="E778" t="s">
        <v>24558</v>
      </c>
      <c r="F778" t="s">
        <v>19718</v>
      </c>
      <c r="G778" t="s">
        <v>19718</v>
      </c>
    </row>
    <row r="779" spans="1:7" x14ac:dyDescent="0.3">
      <c r="A779" s="1" t="s">
        <v>679</v>
      </c>
      <c r="B779" s="1" t="s">
        <v>2429</v>
      </c>
      <c r="C779" s="1" t="s">
        <v>20371</v>
      </c>
      <c r="D779" s="1" t="s">
        <v>1907</v>
      </c>
      <c r="E779" t="s">
        <v>24558</v>
      </c>
      <c r="F779" t="s">
        <v>19718</v>
      </c>
      <c r="G779" t="s">
        <v>19718</v>
      </c>
    </row>
    <row r="780" spans="1:7" x14ac:dyDescent="0.3">
      <c r="A780" s="1" t="s">
        <v>679</v>
      </c>
      <c r="B780" s="1" t="s">
        <v>2431</v>
      </c>
      <c r="C780" s="1" t="s">
        <v>20344</v>
      </c>
      <c r="D780" s="1" t="s">
        <v>1907</v>
      </c>
      <c r="E780" t="s">
        <v>24558</v>
      </c>
      <c r="F780" t="s">
        <v>19718</v>
      </c>
      <c r="G780" t="s">
        <v>19718</v>
      </c>
    </row>
    <row r="781" spans="1:7" x14ac:dyDescent="0.3">
      <c r="A781" s="1" t="s">
        <v>679</v>
      </c>
      <c r="B781" s="1" t="s">
        <v>2432</v>
      </c>
      <c r="C781" s="1" t="s">
        <v>20372</v>
      </c>
      <c r="D781" s="1" t="s">
        <v>1907</v>
      </c>
      <c r="E781" t="s">
        <v>24558</v>
      </c>
      <c r="F781" t="s">
        <v>19718</v>
      </c>
      <c r="G781" t="s">
        <v>19718</v>
      </c>
    </row>
    <row r="782" spans="1:7" x14ac:dyDescent="0.3">
      <c r="A782" s="1" t="s">
        <v>679</v>
      </c>
      <c r="B782" s="1" t="s">
        <v>2434</v>
      </c>
      <c r="C782" s="1" t="s">
        <v>20373</v>
      </c>
      <c r="D782" s="1" t="s">
        <v>1907</v>
      </c>
      <c r="E782" t="s">
        <v>24558</v>
      </c>
      <c r="F782" t="s">
        <v>19718</v>
      </c>
      <c r="G782" t="s">
        <v>19718</v>
      </c>
    </row>
    <row r="783" spans="1:7" x14ac:dyDescent="0.3">
      <c r="A783" s="1" t="s">
        <v>679</v>
      </c>
      <c r="B783" s="1" t="s">
        <v>2436</v>
      </c>
      <c r="C783" s="1" t="s">
        <v>20374</v>
      </c>
      <c r="D783" s="1" t="s">
        <v>1907</v>
      </c>
      <c r="E783" t="s">
        <v>24558</v>
      </c>
      <c r="F783" t="s">
        <v>19718</v>
      </c>
      <c r="G783" t="s">
        <v>19718</v>
      </c>
    </row>
    <row r="784" spans="1:7" x14ac:dyDescent="0.3">
      <c r="A784" s="1" t="s">
        <v>82</v>
      </c>
      <c r="B784" s="1" t="s">
        <v>2438</v>
      </c>
      <c r="C784" s="1" t="s">
        <v>20375</v>
      </c>
      <c r="D784" s="1" t="s">
        <v>2425</v>
      </c>
      <c r="E784" t="s">
        <v>2504</v>
      </c>
      <c r="F784" t="s">
        <v>19718</v>
      </c>
      <c r="G784" t="s">
        <v>2440</v>
      </c>
    </row>
    <row r="785" spans="1:7" x14ac:dyDescent="0.3">
      <c r="A785" s="1" t="s">
        <v>20</v>
      </c>
      <c r="B785" s="1" t="s">
        <v>2441</v>
      </c>
      <c r="C785" s="1" t="s">
        <v>20376</v>
      </c>
      <c r="D785" s="1" t="s">
        <v>2425</v>
      </c>
      <c r="E785" t="s">
        <v>19758</v>
      </c>
      <c r="F785" t="s">
        <v>2443</v>
      </c>
      <c r="G785" t="s">
        <v>2444</v>
      </c>
    </row>
    <row r="786" spans="1:7" x14ac:dyDescent="0.3">
      <c r="A786" s="1" t="s">
        <v>82</v>
      </c>
      <c r="B786" s="1" t="s">
        <v>2445</v>
      </c>
      <c r="C786" s="1" t="s">
        <v>20377</v>
      </c>
      <c r="D786" s="1" t="s">
        <v>2425</v>
      </c>
      <c r="E786" t="s">
        <v>19758</v>
      </c>
      <c r="F786" t="s">
        <v>2447</v>
      </c>
      <c r="G786" t="s">
        <v>2448</v>
      </c>
    </row>
    <row r="787" spans="1:7" x14ac:dyDescent="0.3">
      <c r="A787" s="1" t="s">
        <v>12</v>
      </c>
      <c r="B787" s="1" t="s">
        <v>2449</v>
      </c>
      <c r="C787" s="1" t="s">
        <v>20378</v>
      </c>
      <c r="D787" s="1" t="s">
        <v>2425</v>
      </c>
      <c r="E787" t="s">
        <v>19758</v>
      </c>
      <c r="F787" t="s">
        <v>19718</v>
      </c>
      <c r="G787" t="s">
        <v>2451</v>
      </c>
    </row>
    <row r="788" spans="1:7" x14ac:dyDescent="0.3">
      <c r="A788" s="1" t="s">
        <v>12</v>
      </c>
      <c r="B788" s="1" t="s">
        <v>2452</v>
      </c>
      <c r="C788" s="1" t="s">
        <v>20379</v>
      </c>
      <c r="D788" s="1" t="s">
        <v>2425</v>
      </c>
      <c r="E788" t="s">
        <v>19758</v>
      </c>
      <c r="F788" t="s">
        <v>19718</v>
      </c>
      <c r="G788" t="s">
        <v>2454</v>
      </c>
    </row>
    <row r="789" spans="1:7" x14ac:dyDescent="0.3">
      <c r="A789" s="1" t="s">
        <v>29</v>
      </c>
      <c r="B789" s="1" t="s">
        <v>2455</v>
      </c>
      <c r="C789" s="1" t="s">
        <v>20380</v>
      </c>
      <c r="D789" s="1" t="s">
        <v>2425</v>
      </c>
      <c r="E789" t="s">
        <v>24560</v>
      </c>
      <c r="F789" t="s">
        <v>19718</v>
      </c>
      <c r="G789" t="s">
        <v>2458</v>
      </c>
    </row>
    <row r="790" spans="1:7" x14ac:dyDescent="0.3">
      <c r="A790" s="1" t="s">
        <v>29</v>
      </c>
      <c r="B790" s="1" t="s">
        <v>2459</v>
      </c>
      <c r="C790" s="1" t="s">
        <v>20381</v>
      </c>
      <c r="D790" s="1" t="s">
        <v>2425</v>
      </c>
      <c r="E790" t="s">
        <v>19758</v>
      </c>
      <c r="F790" t="s">
        <v>2461</v>
      </c>
      <c r="G790" t="s">
        <v>2462</v>
      </c>
    </row>
    <row r="791" spans="1:7" x14ac:dyDescent="0.3">
      <c r="A791" s="1" t="s">
        <v>82</v>
      </c>
      <c r="B791" s="1" t="s">
        <v>2463</v>
      </c>
      <c r="C791" s="1" t="s">
        <v>20382</v>
      </c>
      <c r="D791" s="1" t="s">
        <v>2425</v>
      </c>
      <c r="E791" t="s">
        <v>2504</v>
      </c>
      <c r="F791" t="s">
        <v>2465</v>
      </c>
      <c r="G791" t="s">
        <v>2466</v>
      </c>
    </row>
    <row r="792" spans="1:7" x14ac:dyDescent="0.3">
      <c r="A792" s="1" t="s">
        <v>82</v>
      </c>
      <c r="B792" s="1" t="s">
        <v>2467</v>
      </c>
      <c r="C792" s="1" t="s">
        <v>20383</v>
      </c>
      <c r="D792" s="1" t="s">
        <v>2425</v>
      </c>
      <c r="E792" t="s">
        <v>2504</v>
      </c>
      <c r="F792" t="s">
        <v>19718</v>
      </c>
      <c r="G792" t="s">
        <v>2469</v>
      </c>
    </row>
    <row r="793" spans="1:7" x14ac:dyDescent="0.3">
      <c r="A793" s="1" t="s">
        <v>29</v>
      </c>
      <c r="B793" s="1" t="s">
        <v>2470</v>
      </c>
      <c r="C793" s="1" t="s">
        <v>20384</v>
      </c>
      <c r="D793" s="1" t="s">
        <v>2425</v>
      </c>
      <c r="E793" t="s">
        <v>2504</v>
      </c>
      <c r="F793" t="s">
        <v>2472</v>
      </c>
      <c r="G793" t="s">
        <v>2473</v>
      </c>
    </row>
    <row r="794" spans="1:7" x14ac:dyDescent="0.3">
      <c r="A794" s="1" t="s">
        <v>29</v>
      </c>
      <c r="B794" s="1" t="s">
        <v>2474</v>
      </c>
      <c r="C794" s="1" t="s">
        <v>20385</v>
      </c>
      <c r="D794" s="1" t="s">
        <v>2425</v>
      </c>
      <c r="E794" t="s">
        <v>2504</v>
      </c>
      <c r="F794" t="s">
        <v>19718</v>
      </c>
      <c r="G794" t="s">
        <v>2476</v>
      </c>
    </row>
    <row r="795" spans="1:7" x14ac:dyDescent="0.3">
      <c r="A795" s="1" t="s">
        <v>88</v>
      </c>
      <c r="B795" s="1" t="s">
        <v>2477</v>
      </c>
      <c r="C795" s="1" t="s">
        <v>19758</v>
      </c>
      <c r="D795" s="1" t="s">
        <v>2425</v>
      </c>
      <c r="E795" t="s">
        <v>2504</v>
      </c>
      <c r="F795" t="s">
        <v>2478</v>
      </c>
      <c r="G795" t="s">
        <v>2479</v>
      </c>
    </row>
    <row r="796" spans="1:7" x14ac:dyDescent="0.3">
      <c r="A796" s="1" t="s">
        <v>82</v>
      </c>
      <c r="B796" s="1" t="s">
        <v>2480</v>
      </c>
      <c r="C796" s="1" t="s">
        <v>20386</v>
      </c>
      <c r="D796" s="1" t="s">
        <v>2425</v>
      </c>
      <c r="E796" t="s">
        <v>2504</v>
      </c>
      <c r="F796" t="s">
        <v>2482</v>
      </c>
      <c r="G796" t="s">
        <v>2483</v>
      </c>
    </row>
    <row r="797" spans="1:7" x14ac:dyDescent="0.3">
      <c r="A797" s="1" t="s">
        <v>29</v>
      </c>
      <c r="B797" s="1" t="s">
        <v>2484</v>
      </c>
      <c r="C797" s="1" t="s">
        <v>20387</v>
      </c>
      <c r="D797" s="1" t="s">
        <v>2425</v>
      </c>
      <c r="E797" t="s">
        <v>2504</v>
      </c>
      <c r="F797" t="s">
        <v>2486</v>
      </c>
      <c r="G797" t="s">
        <v>2487</v>
      </c>
    </row>
    <row r="798" spans="1:7" x14ac:dyDescent="0.3">
      <c r="A798" s="1" t="s">
        <v>29</v>
      </c>
      <c r="B798" s="1" t="s">
        <v>2488</v>
      </c>
      <c r="C798" s="1" t="s">
        <v>20388</v>
      </c>
      <c r="D798" s="1" t="s">
        <v>2425</v>
      </c>
      <c r="E798" t="s">
        <v>2504</v>
      </c>
      <c r="F798" t="s">
        <v>19718</v>
      </c>
      <c r="G798" t="s">
        <v>2490</v>
      </c>
    </row>
    <row r="799" spans="1:7" x14ac:dyDescent="0.3">
      <c r="A799" s="1" t="s">
        <v>29</v>
      </c>
      <c r="B799" s="1" t="s">
        <v>2491</v>
      </c>
      <c r="C799" s="1" t="s">
        <v>2492</v>
      </c>
      <c r="D799" s="1" t="s">
        <v>2425</v>
      </c>
      <c r="E799" t="s">
        <v>2504</v>
      </c>
      <c r="F799" t="s">
        <v>19718</v>
      </c>
      <c r="G799" t="s">
        <v>2493</v>
      </c>
    </row>
    <row r="800" spans="1:7" x14ac:dyDescent="0.3">
      <c r="A800" s="1" t="s">
        <v>29</v>
      </c>
      <c r="B800" s="1" t="s">
        <v>1390</v>
      </c>
      <c r="C800" s="1" t="s">
        <v>2494</v>
      </c>
      <c r="D800" s="1" t="s">
        <v>2425</v>
      </c>
      <c r="E800" t="s">
        <v>2504</v>
      </c>
      <c r="F800" t="s">
        <v>19718</v>
      </c>
      <c r="G800" t="s">
        <v>2495</v>
      </c>
    </row>
    <row r="801" spans="1:7" x14ac:dyDescent="0.3">
      <c r="A801" s="1" t="s">
        <v>29</v>
      </c>
      <c r="B801" s="1" t="s">
        <v>2496</v>
      </c>
      <c r="C801" s="1" t="s">
        <v>2497</v>
      </c>
      <c r="D801" s="1" t="s">
        <v>2425</v>
      </c>
      <c r="E801" t="s">
        <v>2504</v>
      </c>
      <c r="F801" t="s">
        <v>19718</v>
      </c>
      <c r="G801" t="s">
        <v>2498</v>
      </c>
    </row>
    <row r="802" spans="1:7" x14ac:dyDescent="0.3">
      <c r="A802" s="1" t="s">
        <v>29</v>
      </c>
      <c r="B802" s="1" t="s">
        <v>2499</v>
      </c>
      <c r="C802" s="1" t="s">
        <v>20389</v>
      </c>
      <c r="D802" s="1" t="s">
        <v>2425</v>
      </c>
      <c r="E802" t="s">
        <v>19758</v>
      </c>
      <c r="F802" t="s">
        <v>19718</v>
      </c>
      <c r="G802" t="s">
        <v>2501</v>
      </c>
    </row>
    <row r="803" spans="1:7" x14ac:dyDescent="0.3">
      <c r="A803" s="1" t="s">
        <v>29</v>
      </c>
      <c r="B803" s="1" t="s">
        <v>2502</v>
      </c>
      <c r="C803" s="1" t="s">
        <v>20390</v>
      </c>
      <c r="D803" s="1" t="s">
        <v>2425</v>
      </c>
      <c r="E803" t="s">
        <v>2504</v>
      </c>
      <c r="F803" t="s">
        <v>19718</v>
      </c>
      <c r="G803" t="s">
        <v>2505</v>
      </c>
    </row>
    <row r="804" spans="1:7" x14ac:dyDescent="0.3">
      <c r="A804" s="1" t="s">
        <v>29</v>
      </c>
      <c r="B804" s="1" t="s">
        <v>2506</v>
      </c>
      <c r="C804" s="1" t="s">
        <v>20391</v>
      </c>
      <c r="D804" s="1" t="s">
        <v>2425</v>
      </c>
      <c r="E804" t="s">
        <v>19758</v>
      </c>
      <c r="F804" t="s">
        <v>2508</v>
      </c>
      <c r="G804" t="s">
        <v>2509</v>
      </c>
    </row>
    <row r="805" spans="1:7" x14ac:dyDescent="0.3">
      <c r="A805" s="1" t="s">
        <v>12</v>
      </c>
      <c r="B805" s="1" t="s">
        <v>2510</v>
      </c>
      <c r="C805" s="1" t="s">
        <v>2511</v>
      </c>
      <c r="D805" s="1" t="s">
        <v>2425</v>
      </c>
      <c r="E805" t="s">
        <v>2504</v>
      </c>
      <c r="F805" t="s">
        <v>19718</v>
      </c>
      <c r="G805" t="s">
        <v>19718</v>
      </c>
    </row>
    <row r="806" spans="1:7" x14ac:dyDescent="0.3">
      <c r="A806" s="1" t="s">
        <v>12</v>
      </c>
      <c r="B806" s="1" t="s">
        <v>2512</v>
      </c>
      <c r="C806" s="1" t="s">
        <v>2511</v>
      </c>
      <c r="D806" s="1" t="s">
        <v>2425</v>
      </c>
      <c r="E806" t="s">
        <v>2504</v>
      </c>
      <c r="F806" t="s">
        <v>19718</v>
      </c>
      <c r="G806" t="s">
        <v>19718</v>
      </c>
    </row>
    <row r="807" spans="1:7" x14ac:dyDescent="0.3">
      <c r="A807" s="1" t="s">
        <v>82</v>
      </c>
      <c r="B807" s="1" t="s">
        <v>2513</v>
      </c>
      <c r="C807" s="1" t="s">
        <v>2514</v>
      </c>
      <c r="D807" s="1" t="s">
        <v>2425</v>
      </c>
      <c r="E807" t="s">
        <v>2504</v>
      </c>
      <c r="F807" t="s">
        <v>19718</v>
      </c>
      <c r="G807" t="s">
        <v>2347</v>
      </c>
    </row>
    <row r="808" spans="1:7" x14ac:dyDescent="0.3">
      <c r="A808" s="1" t="s">
        <v>12</v>
      </c>
      <c r="B808" s="1" t="s">
        <v>2515</v>
      </c>
      <c r="C808" s="1" t="s">
        <v>2516</v>
      </c>
      <c r="D808" s="1" t="s">
        <v>2425</v>
      </c>
      <c r="E808" t="s">
        <v>2504</v>
      </c>
      <c r="F808" t="s">
        <v>19718</v>
      </c>
      <c r="G808" t="s">
        <v>2517</v>
      </c>
    </row>
    <row r="809" spans="1:7" x14ac:dyDescent="0.3">
      <c r="A809" s="1" t="s">
        <v>12</v>
      </c>
      <c r="B809" s="1" t="s">
        <v>2518</v>
      </c>
      <c r="C809" s="1" t="s">
        <v>2519</v>
      </c>
      <c r="D809" s="1" t="s">
        <v>2425</v>
      </c>
      <c r="E809" t="s">
        <v>2504</v>
      </c>
      <c r="F809" t="s">
        <v>19718</v>
      </c>
      <c r="G809" t="s">
        <v>2520</v>
      </c>
    </row>
    <row r="810" spans="1:7" x14ac:dyDescent="0.3">
      <c r="A810" s="1" t="s">
        <v>12</v>
      </c>
      <c r="B810" s="1" t="s">
        <v>2521</v>
      </c>
      <c r="C810" s="1" t="s">
        <v>2522</v>
      </c>
      <c r="D810" s="1" t="s">
        <v>2425</v>
      </c>
      <c r="E810" t="s">
        <v>2504</v>
      </c>
      <c r="F810" t="s">
        <v>19718</v>
      </c>
      <c r="G810" t="s">
        <v>2523</v>
      </c>
    </row>
    <row r="811" spans="1:7" x14ac:dyDescent="0.3">
      <c r="A811" s="1" t="s">
        <v>12</v>
      </c>
      <c r="B811" s="1" t="s">
        <v>2524</v>
      </c>
      <c r="C811" s="1" t="s">
        <v>2525</v>
      </c>
      <c r="D811" s="1" t="s">
        <v>2425</v>
      </c>
      <c r="E811" t="s">
        <v>2504</v>
      </c>
      <c r="F811" t="s">
        <v>19718</v>
      </c>
      <c r="G811" t="s">
        <v>2526</v>
      </c>
    </row>
    <row r="812" spans="1:7" x14ac:dyDescent="0.3">
      <c r="A812" s="1" t="s">
        <v>6</v>
      </c>
      <c r="B812" s="1" t="s">
        <v>2527</v>
      </c>
      <c r="C812" s="1" t="s">
        <v>20392</v>
      </c>
      <c r="D812" s="1" t="s">
        <v>2529</v>
      </c>
      <c r="E812" t="s">
        <v>24561</v>
      </c>
      <c r="F812" t="s">
        <v>19718</v>
      </c>
      <c r="G812" t="s">
        <v>2530</v>
      </c>
    </row>
    <row r="813" spans="1:7" x14ac:dyDescent="0.3">
      <c r="A813" s="1" t="s">
        <v>35</v>
      </c>
      <c r="B813" s="1" t="s">
        <v>2531</v>
      </c>
      <c r="C813" s="1" t="s">
        <v>20393</v>
      </c>
      <c r="D813" s="1" t="s">
        <v>2529</v>
      </c>
      <c r="E813" t="s">
        <v>24561</v>
      </c>
      <c r="F813" t="s">
        <v>2533</v>
      </c>
      <c r="G813" t="s">
        <v>2534</v>
      </c>
    </row>
    <row r="814" spans="1:7" x14ac:dyDescent="0.3">
      <c r="A814" s="1" t="s">
        <v>35</v>
      </c>
      <c r="B814" s="1" t="s">
        <v>2535</v>
      </c>
      <c r="C814" s="1" t="s">
        <v>20394</v>
      </c>
      <c r="D814" s="1" t="s">
        <v>2529</v>
      </c>
      <c r="E814" t="s">
        <v>24561</v>
      </c>
      <c r="F814" t="s">
        <v>2537</v>
      </c>
      <c r="G814" t="s">
        <v>2538</v>
      </c>
    </row>
    <row r="815" spans="1:7" x14ac:dyDescent="0.3">
      <c r="A815" s="1" t="s">
        <v>35</v>
      </c>
      <c r="B815" s="1" t="s">
        <v>2539</v>
      </c>
      <c r="C815" s="1" t="s">
        <v>20395</v>
      </c>
      <c r="D815" s="1" t="s">
        <v>2529</v>
      </c>
      <c r="E815" t="s">
        <v>24561</v>
      </c>
      <c r="F815" t="s">
        <v>2541</v>
      </c>
      <c r="G815" t="s">
        <v>2542</v>
      </c>
    </row>
    <row r="816" spans="1:7" x14ac:dyDescent="0.3">
      <c r="A816" s="1" t="s">
        <v>35</v>
      </c>
      <c r="B816" s="1" t="s">
        <v>2543</v>
      </c>
      <c r="C816" s="1" t="s">
        <v>20396</v>
      </c>
      <c r="D816" s="1" t="s">
        <v>2529</v>
      </c>
      <c r="E816" t="s">
        <v>24561</v>
      </c>
      <c r="F816" t="s">
        <v>19718</v>
      </c>
      <c r="G816" t="s">
        <v>19718</v>
      </c>
    </row>
    <row r="817" spans="1:7" x14ac:dyDescent="0.3">
      <c r="A817" s="1" t="s">
        <v>35</v>
      </c>
      <c r="B817" s="1" t="s">
        <v>2545</v>
      </c>
      <c r="C817" s="1" t="s">
        <v>20397</v>
      </c>
      <c r="D817" s="1" t="s">
        <v>2529</v>
      </c>
      <c r="E817" t="s">
        <v>24561</v>
      </c>
      <c r="F817" t="s">
        <v>19718</v>
      </c>
      <c r="G817" t="s">
        <v>19718</v>
      </c>
    </row>
    <row r="818" spans="1:7" x14ac:dyDescent="0.3">
      <c r="A818" s="1" t="s">
        <v>35</v>
      </c>
      <c r="B818" s="1" t="s">
        <v>2547</v>
      </c>
      <c r="C818" s="1" t="s">
        <v>20398</v>
      </c>
      <c r="D818" s="1" t="s">
        <v>2549</v>
      </c>
      <c r="E818" t="s">
        <v>24562</v>
      </c>
      <c r="F818" t="s">
        <v>19718</v>
      </c>
      <c r="G818" t="s">
        <v>2551</v>
      </c>
    </row>
    <row r="819" spans="1:7" x14ac:dyDescent="0.3">
      <c r="A819" s="1" t="s">
        <v>190</v>
      </c>
      <c r="B819" s="1" t="s">
        <v>2552</v>
      </c>
      <c r="C819" s="1" t="s">
        <v>19758</v>
      </c>
      <c r="D819" s="1" t="s">
        <v>2549</v>
      </c>
      <c r="E819" t="s">
        <v>24563</v>
      </c>
      <c r="F819" t="s">
        <v>19718</v>
      </c>
      <c r="G819" t="s">
        <v>2554</v>
      </c>
    </row>
    <row r="820" spans="1:7" x14ac:dyDescent="0.3">
      <c r="A820" s="1" t="s">
        <v>35</v>
      </c>
      <c r="B820" s="1" t="s">
        <v>2555</v>
      </c>
      <c r="C820" s="1" t="s">
        <v>20399</v>
      </c>
      <c r="D820" s="1" t="s">
        <v>2557</v>
      </c>
      <c r="E820" t="s">
        <v>2574</v>
      </c>
      <c r="F820" t="s">
        <v>19718</v>
      </c>
      <c r="G820" t="s">
        <v>2559</v>
      </c>
    </row>
    <row r="821" spans="1:7" x14ac:dyDescent="0.3">
      <c r="A821" s="1" t="s">
        <v>35</v>
      </c>
      <c r="B821" s="1" t="s">
        <v>2560</v>
      </c>
      <c r="C821" s="1" t="s">
        <v>20400</v>
      </c>
      <c r="D821" s="1" t="s">
        <v>2557</v>
      </c>
      <c r="E821" t="s">
        <v>24564</v>
      </c>
      <c r="F821" t="s">
        <v>2562</v>
      </c>
      <c r="G821" t="s">
        <v>2563</v>
      </c>
    </row>
    <row r="822" spans="1:7" x14ac:dyDescent="0.3">
      <c r="A822" s="1" t="s">
        <v>29</v>
      </c>
      <c r="B822" s="1" t="s">
        <v>2564</v>
      </c>
      <c r="C822" s="1" t="s">
        <v>20401</v>
      </c>
      <c r="D822" s="1" t="s">
        <v>2557</v>
      </c>
      <c r="E822" t="s">
        <v>19758</v>
      </c>
      <c r="F822" t="s">
        <v>19718</v>
      </c>
      <c r="G822" t="s">
        <v>2566</v>
      </c>
    </row>
    <row r="823" spans="1:7" x14ac:dyDescent="0.3">
      <c r="A823" s="1" t="s">
        <v>186</v>
      </c>
      <c r="B823" s="1" t="s">
        <v>2567</v>
      </c>
      <c r="C823" s="1" t="s">
        <v>20402</v>
      </c>
      <c r="D823" s="1" t="s">
        <v>2557</v>
      </c>
      <c r="E823" t="s">
        <v>24565</v>
      </c>
      <c r="F823" t="s">
        <v>2570</v>
      </c>
      <c r="G823" t="s">
        <v>2571</v>
      </c>
    </row>
    <row r="824" spans="1:7" x14ac:dyDescent="0.3">
      <c r="A824" s="1" t="s">
        <v>29</v>
      </c>
      <c r="B824" s="1" t="s">
        <v>2572</v>
      </c>
      <c r="C824" s="1" t="s">
        <v>2573</v>
      </c>
      <c r="D824" s="1" t="s">
        <v>2557</v>
      </c>
      <c r="E824" t="s">
        <v>2574</v>
      </c>
      <c r="F824" t="s">
        <v>2575</v>
      </c>
      <c r="G824" t="s">
        <v>2576</v>
      </c>
    </row>
    <row r="825" spans="1:7" x14ac:dyDescent="0.3">
      <c r="A825" s="1" t="s">
        <v>35</v>
      </c>
      <c r="B825" s="1" t="s">
        <v>2577</v>
      </c>
      <c r="C825" s="1" t="s">
        <v>20403</v>
      </c>
      <c r="D825" s="1" t="s">
        <v>2557</v>
      </c>
      <c r="E825" t="s">
        <v>19758</v>
      </c>
      <c r="F825" t="s">
        <v>2579</v>
      </c>
      <c r="G825" t="s">
        <v>2580</v>
      </c>
    </row>
    <row r="826" spans="1:7" x14ac:dyDescent="0.3">
      <c r="A826" s="1" t="s">
        <v>82</v>
      </c>
      <c r="B826" s="1" t="s">
        <v>2581</v>
      </c>
      <c r="C826" s="1" t="s">
        <v>20404</v>
      </c>
      <c r="D826" s="1" t="s">
        <v>2557</v>
      </c>
      <c r="E826" t="s">
        <v>19758</v>
      </c>
      <c r="F826" t="s">
        <v>19718</v>
      </c>
      <c r="G826" t="s">
        <v>2583</v>
      </c>
    </row>
    <row r="827" spans="1:7" x14ac:dyDescent="0.3">
      <c r="A827" s="1" t="s">
        <v>20</v>
      </c>
      <c r="B827" s="1" t="s">
        <v>2584</v>
      </c>
      <c r="C827" s="1" t="s">
        <v>20405</v>
      </c>
      <c r="D827" s="1" t="s">
        <v>2557</v>
      </c>
      <c r="E827" t="s">
        <v>24564</v>
      </c>
      <c r="F827" t="s">
        <v>2586</v>
      </c>
      <c r="G827" t="s">
        <v>2587</v>
      </c>
    </row>
    <row r="828" spans="1:7" x14ac:dyDescent="0.3">
      <c r="A828" s="1" t="s">
        <v>20</v>
      </c>
      <c r="B828" s="1" t="s">
        <v>2588</v>
      </c>
      <c r="C828" s="1" t="s">
        <v>20406</v>
      </c>
      <c r="D828" s="1" t="s">
        <v>2557</v>
      </c>
      <c r="E828" t="s">
        <v>24564</v>
      </c>
      <c r="F828" t="s">
        <v>2590</v>
      </c>
      <c r="G828" t="s">
        <v>2591</v>
      </c>
    </row>
    <row r="829" spans="1:7" x14ac:dyDescent="0.3">
      <c r="A829" s="1" t="s">
        <v>29</v>
      </c>
      <c r="B829" s="1" t="s">
        <v>2592</v>
      </c>
      <c r="C829" s="1" t="s">
        <v>20407</v>
      </c>
      <c r="D829" s="1" t="s">
        <v>2594</v>
      </c>
      <c r="E829" t="s">
        <v>19758</v>
      </c>
      <c r="F829" t="s">
        <v>19718</v>
      </c>
      <c r="G829" t="s">
        <v>2595</v>
      </c>
    </row>
    <row r="830" spans="1:7" x14ac:dyDescent="0.3">
      <c r="A830" s="1" t="s">
        <v>35</v>
      </c>
      <c r="B830" s="1" t="s">
        <v>2596</v>
      </c>
      <c r="C830" s="1" t="s">
        <v>20408</v>
      </c>
      <c r="D830" s="1" t="s">
        <v>2594</v>
      </c>
      <c r="E830" t="s">
        <v>2598</v>
      </c>
      <c r="F830" t="s">
        <v>2599</v>
      </c>
      <c r="G830" t="s">
        <v>2600</v>
      </c>
    </row>
    <row r="831" spans="1:7" x14ac:dyDescent="0.3">
      <c r="A831" s="1" t="s">
        <v>29</v>
      </c>
      <c r="B831" s="1" t="s">
        <v>2601</v>
      </c>
      <c r="C831" s="1" t="s">
        <v>20409</v>
      </c>
      <c r="D831" s="1" t="s">
        <v>2594</v>
      </c>
      <c r="E831" t="s">
        <v>24566</v>
      </c>
      <c r="F831" t="s">
        <v>19718</v>
      </c>
      <c r="G831" t="s">
        <v>2604</v>
      </c>
    </row>
    <row r="832" spans="1:7" x14ac:dyDescent="0.3">
      <c r="A832" s="1" t="s">
        <v>35</v>
      </c>
      <c r="B832" s="1" t="s">
        <v>2605</v>
      </c>
      <c r="C832" s="1" t="s">
        <v>2606</v>
      </c>
      <c r="D832" s="1" t="s">
        <v>2594</v>
      </c>
      <c r="E832" t="s">
        <v>24567</v>
      </c>
      <c r="F832" t="s">
        <v>2607</v>
      </c>
      <c r="G832" t="s">
        <v>2608</v>
      </c>
    </row>
    <row r="833" spans="1:7" x14ac:dyDescent="0.3">
      <c r="A833" s="1" t="s">
        <v>35</v>
      </c>
      <c r="B833" s="1" t="s">
        <v>2609</v>
      </c>
      <c r="C833" s="1" t="s">
        <v>19758</v>
      </c>
      <c r="D833" s="1" t="s">
        <v>2594</v>
      </c>
      <c r="E833" t="s">
        <v>24568</v>
      </c>
      <c r="F833" t="s">
        <v>19718</v>
      </c>
      <c r="G833" t="s">
        <v>2611</v>
      </c>
    </row>
    <row r="834" spans="1:7" x14ac:dyDescent="0.3">
      <c r="A834" s="1" t="s">
        <v>35</v>
      </c>
      <c r="B834" s="1" t="s">
        <v>2612</v>
      </c>
      <c r="C834" s="1" t="s">
        <v>20410</v>
      </c>
      <c r="D834" s="1" t="s">
        <v>2594</v>
      </c>
      <c r="E834" t="s">
        <v>24569</v>
      </c>
      <c r="F834" t="s">
        <v>19718</v>
      </c>
      <c r="G834" t="s">
        <v>2615</v>
      </c>
    </row>
    <row r="835" spans="1:7" x14ac:dyDescent="0.3">
      <c r="A835" s="1" t="s">
        <v>35</v>
      </c>
      <c r="B835" s="1" t="s">
        <v>2616</v>
      </c>
      <c r="C835" s="1" t="s">
        <v>20411</v>
      </c>
      <c r="D835" s="1" t="s">
        <v>2594</v>
      </c>
      <c r="E835" t="s">
        <v>24567</v>
      </c>
      <c r="F835" t="s">
        <v>2618</v>
      </c>
      <c r="G835" t="s">
        <v>2619</v>
      </c>
    </row>
    <row r="836" spans="1:7" x14ac:dyDescent="0.3">
      <c r="A836" s="1" t="s">
        <v>6</v>
      </c>
      <c r="B836" s="1" t="s">
        <v>2620</v>
      </c>
      <c r="C836" s="1" t="s">
        <v>20412</v>
      </c>
      <c r="D836" s="1" t="s">
        <v>2594</v>
      </c>
      <c r="E836" t="s">
        <v>24567</v>
      </c>
      <c r="F836" t="s">
        <v>19718</v>
      </c>
      <c r="G836" t="s">
        <v>19718</v>
      </c>
    </row>
    <row r="837" spans="1:7" x14ac:dyDescent="0.3">
      <c r="A837" s="1" t="s">
        <v>6</v>
      </c>
      <c r="B837" s="1" t="s">
        <v>2622</v>
      </c>
      <c r="C837" s="1" t="s">
        <v>20412</v>
      </c>
      <c r="D837" s="1" t="s">
        <v>2594</v>
      </c>
      <c r="E837" t="s">
        <v>24567</v>
      </c>
      <c r="F837" t="s">
        <v>2624</v>
      </c>
      <c r="G837" t="s">
        <v>2625</v>
      </c>
    </row>
    <row r="838" spans="1:7" x14ac:dyDescent="0.3">
      <c r="A838" s="1" t="s">
        <v>29</v>
      </c>
      <c r="B838" s="1" t="s">
        <v>2626</v>
      </c>
      <c r="C838" s="1" t="s">
        <v>20413</v>
      </c>
      <c r="D838" s="1" t="s">
        <v>2594</v>
      </c>
      <c r="E838" t="s">
        <v>24567</v>
      </c>
      <c r="F838" t="s">
        <v>2628</v>
      </c>
      <c r="G838" t="s">
        <v>2629</v>
      </c>
    </row>
    <row r="839" spans="1:7" x14ac:dyDescent="0.3">
      <c r="A839" s="1" t="s">
        <v>6</v>
      </c>
      <c r="B839" s="1" t="s">
        <v>2630</v>
      </c>
      <c r="C839" s="1" t="s">
        <v>20414</v>
      </c>
      <c r="D839" s="1" t="s">
        <v>2594</v>
      </c>
      <c r="E839" t="s">
        <v>24570</v>
      </c>
      <c r="F839" t="s">
        <v>2633</v>
      </c>
      <c r="G839" t="s">
        <v>2634</v>
      </c>
    </row>
    <row r="840" spans="1:7" x14ac:dyDescent="0.3">
      <c r="A840" s="1" t="s">
        <v>6</v>
      </c>
      <c r="B840" s="1" t="s">
        <v>2635</v>
      </c>
      <c r="C840" s="1" t="s">
        <v>20412</v>
      </c>
      <c r="D840" s="1" t="s">
        <v>2594</v>
      </c>
      <c r="E840" t="s">
        <v>24567</v>
      </c>
      <c r="F840" t="s">
        <v>19718</v>
      </c>
      <c r="G840" t="s">
        <v>19718</v>
      </c>
    </row>
    <row r="841" spans="1:7" x14ac:dyDescent="0.3">
      <c r="A841" s="1" t="s">
        <v>35</v>
      </c>
      <c r="B841" s="1" t="s">
        <v>2636</v>
      </c>
      <c r="C841" s="1" t="s">
        <v>20415</v>
      </c>
      <c r="D841" s="1" t="s">
        <v>2594</v>
      </c>
      <c r="E841" t="s">
        <v>24571</v>
      </c>
      <c r="F841" t="s">
        <v>2639</v>
      </c>
      <c r="G841" t="s">
        <v>2640</v>
      </c>
    </row>
    <row r="842" spans="1:7" x14ac:dyDescent="0.3">
      <c r="A842" s="1" t="s">
        <v>29</v>
      </c>
      <c r="B842" s="1" t="s">
        <v>2641</v>
      </c>
      <c r="C842" s="1" t="s">
        <v>20416</v>
      </c>
      <c r="D842" s="1" t="s">
        <v>2594</v>
      </c>
      <c r="E842" t="s">
        <v>19758</v>
      </c>
      <c r="F842" t="s">
        <v>19718</v>
      </c>
      <c r="G842" t="s">
        <v>2643</v>
      </c>
    </row>
    <row r="843" spans="1:7" x14ac:dyDescent="0.3">
      <c r="A843" s="1" t="s">
        <v>12</v>
      </c>
      <c r="B843" s="1" t="s">
        <v>2644</v>
      </c>
      <c r="C843" s="1" t="s">
        <v>20417</v>
      </c>
      <c r="D843" s="1" t="s">
        <v>2594</v>
      </c>
      <c r="E843" t="s">
        <v>19758</v>
      </c>
      <c r="F843" t="s">
        <v>19718</v>
      </c>
      <c r="G843" t="s">
        <v>19718</v>
      </c>
    </row>
    <row r="844" spans="1:7" x14ac:dyDescent="0.3">
      <c r="A844" s="1" t="s">
        <v>29</v>
      </c>
      <c r="B844" s="1" t="s">
        <v>2646</v>
      </c>
      <c r="C844" s="1" t="s">
        <v>20418</v>
      </c>
      <c r="D844" s="1" t="s">
        <v>2594</v>
      </c>
      <c r="E844" t="s">
        <v>19758</v>
      </c>
      <c r="F844" t="s">
        <v>19718</v>
      </c>
      <c r="G844" t="s">
        <v>2648</v>
      </c>
    </row>
    <row r="845" spans="1:7" x14ac:dyDescent="0.3">
      <c r="A845" s="1" t="s">
        <v>29</v>
      </c>
      <c r="B845" s="1" t="s">
        <v>2649</v>
      </c>
      <c r="C845" s="1" t="s">
        <v>20419</v>
      </c>
      <c r="D845" s="1" t="s">
        <v>2594</v>
      </c>
      <c r="E845" t="s">
        <v>19758</v>
      </c>
      <c r="F845" t="s">
        <v>2651</v>
      </c>
      <c r="G845" t="s">
        <v>2652</v>
      </c>
    </row>
    <row r="846" spans="1:7" x14ac:dyDescent="0.3">
      <c r="A846" s="1" t="s">
        <v>12</v>
      </c>
      <c r="B846" s="1" t="s">
        <v>2653</v>
      </c>
      <c r="C846" s="1" t="s">
        <v>19758</v>
      </c>
      <c r="D846" s="1" t="s">
        <v>2594</v>
      </c>
      <c r="E846" t="s">
        <v>24571</v>
      </c>
      <c r="F846" t="s">
        <v>2654</v>
      </c>
      <c r="G846" t="s">
        <v>2655</v>
      </c>
    </row>
    <row r="847" spans="1:7" x14ac:dyDescent="0.3">
      <c r="A847" s="1" t="s">
        <v>35</v>
      </c>
      <c r="B847" s="1" t="s">
        <v>2656</v>
      </c>
      <c r="C847" s="1" t="s">
        <v>20420</v>
      </c>
      <c r="D847" s="1" t="s">
        <v>2594</v>
      </c>
      <c r="E847" t="s">
        <v>24572</v>
      </c>
      <c r="F847" t="s">
        <v>2659</v>
      </c>
      <c r="G847" t="s">
        <v>2660</v>
      </c>
    </row>
    <row r="848" spans="1:7" x14ac:dyDescent="0.3">
      <c r="A848" s="1" t="s">
        <v>12</v>
      </c>
      <c r="B848" s="1" t="s">
        <v>2661</v>
      </c>
      <c r="C848" s="1" t="s">
        <v>20421</v>
      </c>
      <c r="D848" s="1" t="s">
        <v>2594</v>
      </c>
      <c r="E848" t="s">
        <v>24573</v>
      </c>
      <c r="F848" t="s">
        <v>2664</v>
      </c>
      <c r="G848" t="s">
        <v>2665</v>
      </c>
    </row>
    <row r="849" spans="1:7" x14ac:dyDescent="0.3">
      <c r="A849" s="1" t="s">
        <v>82</v>
      </c>
      <c r="B849" s="1" t="s">
        <v>2666</v>
      </c>
      <c r="C849" s="1" t="s">
        <v>20422</v>
      </c>
      <c r="D849" s="1" t="s">
        <v>2594</v>
      </c>
      <c r="E849" t="s">
        <v>24567</v>
      </c>
      <c r="F849" t="s">
        <v>2668</v>
      </c>
      <c r="G849" t="s">
        <v>2669</v>
      </c>
    </row>
    <row r="850" spans="1:7" x14ac:dyDescent="0.3">
      <c r="A850" s="1" t="s">
        <v>35</v>
      </c>
      <c r="B850" s="1" t="s">
        <v>2670</v>
      </c>
      <c r="C850" s="1" t="s">
        <v>20423</v>
      </c>
      <c r="D850" s="1" t="s">
        <v>2672</v>
      </c>
      <c r="E850" t="s">
        <v>2675</v>
      </c>
      <c r="F850" t="s">
        <v>19718</v>
      </c>
      <c r="G850" t="s">
        <v>19718</v>
      </c>
    </row>
    <row r="851" spans="1:7" x14ac:dyDescent="0.3">
      <c r="A851" s="1" t="s">
        <v>29</v>
      </c>
      <c r="B851" s="1" t="s">
        <v>194</v>
      </c>
      <c r="C851" s="1" t="s">
        <v>20424</v>
      </c>
      <c r="D851" s="1" t="s">
        <v>2672</v>
      </c>
      <c r="E851" t="s">
        <v>2675</v>
      </c>
      <c r="F851" t="s">
        <v>19718</v>
      </c>
      <c r="G851" t="s">
        <v>19718</v>
      </c>
    </row>
    <row r="852" spans="1:7" x14ac:dyDescent="0.3">
      <c r="A852" s="1" t="s">
        <v>12</v>
      </c>
      <c r="B852" s="1" t="s">
        <v>2676</v>
      </c>
      <c r="C852" s="1" t="s">
        <v>20425</v>
      </c>
      <c r="D852" s="1" t="s">
        <v>2678</v>
      </c>
      <c r="E852" t="s">
        <v>19758</v>
      </c>
      <c r="F852" t="s">
        <v>19718</v>
      </c>
      <c r="G852" t="s">
        <v>2679</v>
      </c>
    </row>
    <row r="853" spans="1:7" x14ac:dyDescent="0.3">
      <c r="A853" s="1" t="s">
        <v>35</v>
      </c>
      <c r="B853" s="1" t="s">
        <v>2680</v>
      </c>
      <c r="C853" s="1" t="s">
        <v>20426</v>
      </c>
      <c r="D853" s="1" t="s">
        <v>2678</v>
      </c>
      <c r="E853" t="s">
        <v>2682</v>
      </c>
      <c r="F853" t="s">
        <v>2683</v>
      </c>
      <c r="G853" t="s">
        <v>2684</v>
      </c>
    </row>
    <row r="854" spans="1:7" x14ac:dyDescent="0.3">
      <c r="A854" s="1" t="s">
        <v>35</v>
      </c>
      <c r="B854" s="1" t="s">
        <v>2685</v>
      </c>
      <c r="C854" s="1" t="s">
        <v>20427</v>
      </c>
      <c r="D854" s="1" t="s">
        <v>2678</v>
      </c>
      <c r="E854" t="s">
        <v>19758</v>
      </c>
      <c r="F854" t="s">
        <v>2687</v>
      </c>
      <c r="G854" t="s">
        <v>2688</v>
      </c>
    </row>
    <row r="855" spans="1:7" x14ac:dyDescent="0.3">
      <c r="A855" s="1" t="s">
        <v>29</v>
      </c>
      <c r="B855" s="1" t="s">
        <v>2689</v>
      </c>
      <c r="C855" s="1" t="s">
        <v>20428</v>
      </c>
      <c r="D855" s="1" t="s">
        <v>2678</v>
      </c>
      <c r="E855" t="s">
        <v>2691</v>
      </c>
      <c r="F855" t="s">
        <v>2692</v>
      </c>
      <c r="G855" t="s">
        <v>2693</v>
      </c>
    </row>
    <row r="856" spans="1:7" x14ac:dyDescent="0.3">
      <c r="A856" s="1" t="s">
        <v>29</v>
      </c>
      <c r="B856" s="1" t="s">
        <v>2694</v>
      </c>
      <c r="C856" s="1" t="s">
        <v>20429</v>
      </c>
      <c r="D856" s="1" t="s">
        <v>2678</v>
      </c>
      <c r="E856" t="s">
        <v>19758</v>
      </c>
      <c r="F856" t="s">
        <v>2696</v>
      </c>
      <c r="G856" t="s">
        <v>2697</v>
      </c>
    </row>
    <row r="857" spans="1:7" x14ac:dyDescent="0.3">
      <c r="A857" s="1" t="s">
        <v>12</v>
      </c>
      <c r="B857" s="1" t="s">
        <v>2698</v>
      </c>
      <c r="C857" s="1" t="s">
        <v>20430</v>
      </c>
      <c r="D857" s="1" t="s">
        <v>2678</v>
      </c>
      <c r="E857" t="s">
        <v>24574</v>
      </c>
      <c r="F857" t="s">
        <v>19718</v>
      </c>
      <c r="G857" t="s">
        <v>2700</v>
      </c>
    </row>
    <row r="858" spans="1:7" x14ac:dyDescent="0.3">
      <c r="A858" s="1" t="s">
        <v>29</v>
      </c>
      <c r="B858" s="1" t="s">
        <v>2701</v>
      </c>
      <c r="C858" s="1" t="s">
        <v>2702</v>
      </c>
      <c r="D858" s="1" t="s">
        <v>2678</v>
      </c>
      <c r="E858" t="s">
        <v>24574</v>
      </c>
      <c r="F858" t="s">
        <v>19718</v>
      </c>
      <c r="G858" t="s">
        <v>2704</v>
      </c>
    </row>
    <row r="859" spans="1:7" x14ac:dyDescent="0.3">
      <c r="A859" s="1" t="s">
        <v>12</v>
      </c>
      <c r="B859" s="1" t="s">
        <v>2705</v>
      </c>
      <c r="C859" s="1" t="s">
        <v>2706</v>
      </c>
      <c r="D859" s="1" t="s">
        <v>2678</v>
      </c>
      <c r="E859" t="s">
        <v>24574</v>
      </c>
      <c r="F859" t="s">
        <v>19718</v>
      </c>
      <c r="G859" t="s">
        <v>2707</v>
      </c>
    </row>
    <row r="860" spans="1:7" x14ac:dyDescent="0.3">
      <c r="A860" s="1" t="s">
        <v>29</v>
      </c>
      <c r="B860" s="1" t="s">
        <v>2708</v>
      </c>
      <c r="C860" s="1" t="s">
        <v>2709</v>
      </c>
      <c r="D860" s="1" t="s">
        <v>2678</v>
      </c>
      <c r="E860" t="s">
        <v>24574</v>
      </c>
      <c r="F860" t="s">
        <v>2710</v>
      </c>
      <c r="G860" t="s">
        <v>2711</v>
      </c>
    </row>
    <row r="861" spans="1:7" x14ac:dyDescent="0.3">
      <c r="A861" s="1" t="s">
        <v>6</v>
      </c>
      <c r="B861" s="1" t="s">
        <v>2712</v>
      </c>
      <c r="C861" s="1" t="s">
        <v>20431</v>
      </c>
      <c r="D861" s="1" t="s">
        <v>2678</v>
      </c>
      <c r="E861" t="s">
        <v>24574</v>
      </c>
      <c r="F861" t="s">
        <v>19718</v>
      </c>
      <c r="G861" t="s">
        <v>2714</v>
      </c>
    </row>
    <row r="862" spans="1:7" x14ac:dyDescent="0.3">
      <c r="A862" s="1" t="s">
        <v>12</v>
      </c>
      <c r="B862" s="1" t="s">
        <v>2715</v>
      </c>
      <c r="C862" s="1" t="s">
        <v>20432</v>
      </c>
      <c r="D862" s="1" t="s">
        <v>2678</v>
      </c>
      <c r="E862" t="s">
        <v>24574</v>
      </c>
      <c r="F862" t="s">
        <v>19718</v>
      </c>
      <c r="G862" t="s">
        <v>2717</v>
      </c>
    </row>
    <row r="863" spans="1:7" x14ac:dyDescent="0.3">
      <c r="A863" s="1" t="s">
        <v>12</v>
      </c>
      <c r="B863" s="1" t="s">
        <v>2718</v>
      </c>
      <c r="C863" s="1" t="s">
        <v>2719</v>
      </c>
      <c r="D863" s="1" t="s">
        <v>2678</v>
      </c>
      <c r="E863" t="s">
        <v>24574</v>
      </c>
      <c r="F863" t="s">
        <v>19718</v>
      </c>
      <c r="G863" t="s">
        <v>19718</v>
      </c>
    </row>
    <row r="864" spans="1:7" x14ac:dyDescent="0.3">
      <c r="A864" s="1" t="s">
        <v>29</v>
      </c>
      <c r="B864" s="1" t="s">
        <v>2720</v>
      </c>
      <c r="C864" s="1" t="s">
        <v>20433</v>
      </c>
      <c r="D864" s="1" t="s">
        <v>2678</v>
      </c>
      <c r="E864" t="s">
        <v>19758</v>
      </c>
      <c r="F864" t="s">
        <v>2722</v>
      </c>
      <c r="G864" t="s">
        <v>2723</v>
      </c>
    </row>
    <row r="865" spans="1:7" x14ac:dyDescent="0.3">
      <c r="A865" s="1" t="s">
        <v>29</v>
      </c>
      <c r="B865" s="1" t="s">
        <v>2724</v>
      </c>
      <c r="C865" s="1" t="s">
        <v>20434</v>
      </c>
      <c r="D865" s="1" t="s">
        <v>2678</v>
      </c>
      <c r="E865" t="s">
        <v>24574</v>
      </c>
      <c r="F865" t="s">
        <v>19718</v>
      </c>
      <c r="G865" t="s">
        <v>2726</v>
      </c>
    </row>
    <row r="866" spans="1:7" x14ac:dyDescent="0.3">
      <c r="A866" s="1" t="s">
        <v>35</v>
      </c>
      <c r="B866" s="1" t="s">
        <v>2727</v>
      </c>
      <c r="C866" s="1" t="s">
        <v>20435</v>
      </c>
      <c r="D866" s="1" t="s">
        <v>2729</v>
      </c>
      <c r="E866" t="s">
        <v>19758</v>
      </c>
      <c r="F866" t="s">
        <v>19718</v>
      </c>
      <c r="G866" t="s">
        <v>2730</v>
      </c>
    </row>
    <row r="867" spans="1:7" x14ac:dyDescent="0.3">
      <c r="A867" s="1" t="s">
        <v>35</v>
      </c>
      <c r="B867" s="1" t="s">
        <v>2731</v>
      </c>
      <c r="C867" s="1" t="s">
        <v>20436</v>
      </c>
      <c r="D867" s="1" t="s">
        <v>2729</v>
      </c>
      <c r="E867" t="s">
        <v>24575</v>
      </c>
      <c r="F867" t="s">
        <v>19718</v>
      </c>
      <c r="G867" t="s">
        <v>2733</v>
      </c>
    </row>
    <row r="868" spans="1:7" x14ac:dyDescent="0.3">
      <c r="A868" s="1" t="s">
        <v>35</v>
      </c>
      <c r="B868" s="1" t="s">
        <v>2734</v>
      </c>
      <c r="C868" s="1" t="s">
        <v>2735</v>
      </c>
      <c r="D868" s="1" t="s">
        <v>2729</v>
      </c>
      <c r="E868" t="s">
        <v>24575</v>
      </c>
      <c r="F868" t="s">
        <v>19718</v>
      </c>
      <c r="G868" t="s">
        <v>2736</v>
      </c>
    </row>
    <row r="869" spans="1:7" x14ac:dyDescent="0.3">
      <c r="A869" s="1" t="s">
        <v>35</v>
      </c>
      <c r="B869" s="1" t="s">
        <v>2737</v>
      </c>
      <c r="C869" s="1" t="s">
        <v>20437</v>
      </c>
      <c r="D869" s="1" t="s">
        <v>2729</v>
      </c>
      <c r="E869" t="s">
        <v>24575</v>
      </c>
      <c r="F869" t="s">
        <v>2739</v>
      </c>
      <c r="G869" t="s">
        <v>2740</v>
      </c>
    </row>
    <row r="870" spans="1:7" x14ac:dyDescent="0.3">
      <c r="A870" s="1" t="s">
        <v>82</v>
      </c>
      <c r="B870" s="1" t="s">
        <v>2741</v>
      </c>
      <c r="C870" s="1" t="s">
        <v>20438</v>
      </c>
      <c r="D870" s="1" t="s">
        <v>2729</v>
      </c>
      <c r="E870" t="s">
        <v>24575</v>
      </c>
      <c r="F870" t="s">
        <v>19718</v>
      </c>
      <c r="G870" t="s">
        <v>2743</v>
      </c>
    </row>
    <row r="871" spans="1:7" x14ac:dyDescent="0.3">
      <c r="A871" s="1" t="s">
        <v>20</v>
      </c>
      <c r="B871" s="1" t="s">
        <v>2744</v>
      </c>
      <c r="C871" s="1" t="s">
        <v>20439</v>
      </c>
      <c r="D871" s="1" t="s">
        <v>2729</v>
      </c>
      <c r="E871" t="s">
        <v>24575</v>
      </c>
      <c r="F871" t="s">
        <v>2746</v>
      </c>
      <c r="G871" t="s">
        <v>2743</v>
      </c>
    </row>
    <row r="872" spans="1:7" x14ac:dyDescent="0.3">
      <c r="A872" s="1" t="s">
        <v>82</v>
      </c>
      <c r="B872" s="1" t="s">
        <v>2747</v>
      </c>
      <c r="C872" s="1" t="s">
        <v>20440</v>
      </c>
      <c r="D872" s="1" t="s">
        <v>2729</v>
      </c>
      <c r="E872" t="s">
        <v>19758</v>
      </c>
      <c r="F872" t="s">
        <v>2749</v>
      </c>
      <c r="G872" t="s">
        <v>2750</v>
      </c>
    </row>
    <row r="873" spans="1:7" x14ac:dyDescent="0.3">
      <c r="A873" s="1" t="s">
        <v>12</v>
      </c>
      <c r="B873" s="1" t="s">
        <v>2751</v>
      </c>
      <c r="C873" s="1" t="s">
        <v>20441</v>
      </c>
      <c r="D873" s="1" t="s">
        <v>2729</v>
      </c>
      <c r="E873" t="s">
        <v>24575</v>
      </c>
      <c r="F873" t="s">
        <v>19718</v>
      </c>
      <c r="G873" t="s">
        <v>2753</v>
      </c>
    </row>
    <row r="874" spans="1:7" x14ac:dyDescent="0.3">
      <c r="A874" s="1" t="s">
        <v>88</v>
      </c>
      <c r="B874" s="1" t="s">
        <v>137</v>
      </c>
      <c r="C874" s="1" t="s">
        <v>19758</v>
      </c>
      <c r="D874" s="1" t="s">
        <v>2729</v>
      </c>
      <c r="E874" t="s">
        <v>19758</v>
      </c>
      <c r="F874" t="s">
        <v>19718</v>
      </c>
      <c r="G874" t="s">
        <v>19718</v>
      </c>
    </row>
    <row r="875" spans="1:7" x14ac:dyDescent="0.3">
      <c r="A875" s="1" t="s">
        <v>35</v>
      </c>
      <c r="B875" s="1" t="s">
        <v>2754</v>
      </c>
      <c r="C875" s="1" t="s">
        <v>20442</v>
      </c>
      <c r="D875" s="1" t="s">
        <v>2729</v>
      </c>
      <c r="E875" t="s">
        <v>24575</v>
      </c>
      <c r="F875" t="s">
        <v>2756</v>
      </c>
      <c r="G875" t="s">
        <v>2757</v>
      </c>
    </row>
    <row r="876" spans="1:7" x14ac:dyDescent="0.3">
      <c r="A876" s="1" t="s">
        <v>29</v>
      </c>
      <c r="B876" s="1" t="s">
        <v>2758</v>
      </c>
      <c r="C876" s="1" t="s">
        <v>20443</v>
      </c>
      <c r="D876" s="1" t="s">
        <v>2729</v>
      </c>
      <c r="E876" t="s">
        <v>24576</v>
      </c>
      <c r="F876" t="s">
        <v>2761</v>
      </c>
      <c r="G876" t="s">
        <v>2762</v>
      </c>
    </row>
    <row r="877" spans="1:7" x14ac:dyDescent="0.3">
      <c r="A877" s="1" t="s">
        <v>6</v>
      </c>
      <c r="B877" s="1" t="s">
        <v>2763</v>
      </c>
      <c r="C877" s="1" t="s">
        <v>20444</v>
      </c>
      <c r="D877" s="1" t="s">
        <v>2729</v>
      </c>
      <c r="E877" t="s">
        <v>19758</v>
      </c>
      <c r="F877" t="s">
        <v>2765</v>
      </c>
      <c r="G877" t="s">
        <v>2766</v>
      </c>
    </row>
    <row r="878" spans="1:7" x14ac:dyDescent="0.3">
      <c r="A878" s="1" t="s">
        <v>29</v>
      </c>
      <c r="B878" s="1" t="s">
        <v>2767</v>
      </c>
      <c r="C878" s="1" t="s">
        <v>20445</v>
      </c>
      <c r="D878" s="1" t="s">
        <v>2729</v>
      </c>
      <c r="E878" t="s">
        <v>19758</v>
      </c>
      <c r="F878" t="s">
        <v>19718</v>
      </c>
      <c r="G878" t="s">
        <v>2769</v>
      </c>
    </row>
    <row r="879" spans="1:7" x14ac:dyDescent="0.3">
      <c r="A879" s="1" t="s">
        <v>12</v>
      </c>
      <c r="B879" s="1" t="s">
        <v>2770</v>
      </c>
      <c r="C879" s="1" t="s">
        <v>20446</v>
      </c>
      <c r="D879" s="1" t="s">
        <v>1605</v>
      </c>
      <c r="E879" t="s">
        <v>19758</v>
      </c>
      <c r="F879" t="s">
        <v>19718</v>
      </c>
      <c r="G879" t="s">
        <v>2772</v>
      </c>
    </row>
    <row r="880" spans="1:7" x14ac:dyDescent="0.3">
      <c r="A880" s="1" t="s">
        <v>12</v>
      </c>
      <c r="B880" s="1" t="s">
        <v>2773</v>
      </c>
      <c r="C880" s="1" t="s">
        <v>20447</v>
      </c>
      <c r="D880" s="1" t="s">
        <v>1605</v>
      </c>
      <c r="E880" t="s">
        <v>19758</v>
      </c>
      <c r="F880" t="s">
        <v>19718</v>
      </c>
      <c r="G880" t="s">
        <v>19718</v>
      </c>
    </row>
    <row r="881" spans="1:7" x14ac:dyDescent="0.3">
      <c r="A881" s="1" t="s">
        <v>12</v>
      </c>
      <c r="B881" s="1" t="s">
        <v>2775</v>
      </c>
      <c r="C881" s="1" t="s">
        <v>20448</v>
      </c>
      <c r="D881" s="1" t="s">
        <v>1605</v>
      </c>
      <c r="E881" t="s">
        <v>19758</v>
      </c>
      <c r="F881" t="s">
        <v>19718</v>
      </c>
      <c r="G881" t="s">
        <v>2777</v>
      </c>
    </row>
    <row r="882" spans="1:7" x14ac:dyDescent="0.3">
      <c r="A882" s="1" t="s">
        <v>12</v>
      </c>
      <c r="B882" s="1" t="s">
        <v>2778</v>
      </c>
      <c r="C882" s="1" t="s">
        <v>20449</v>
      </c>
      <c r="D882" s="1" t="s">
        <v>1605</v>
      </c>
      <c r="E882" t="s">
        <v>19758</v>
      </c>
      <c r="F882" t="s">
        <v>19718</v>
      </c>
      <c r="G882" t="s">
        <v>2780</v>
      </c>
    </row>
    <row r="883" spans="1:7" x14ac:dyDescent="0.3">
      <c r="A883" s="1" t="s">
        <v>12</v>
      </c>
      <c r="B883" s="1" t="s">
        <v>2781</v>
      </c>
      <c r="C883" s="1" t="s">
        <v>20450</v>
      </c>
      <c r="D883" s="1" t="s">
        <v>1605</v>
      </c>
      <c r="E883" t="s">
        <v>19758</v>
      </c>
      <c r="F883" t="s">
        <v>19718</v>
      </c>
      <c r="G883" t="s">
        <v>2783</v>
      </c>
    </row>
    <row r="884" spans="1:7" x14ac:dyDescent="0.3">
      <c r="A884" s="1" t="s">
        <v>12</v>
      </c>
      <c r="B884" s="1" t="s">
        <v>2784</v>
      </c>
      <c r="C884" s="1" t="s">
        <v>20451</v>
      </c>
      <c r="D884" s="1" t="s">
        <v>1605</v>
      </c>
      <c r="E884" t="s">
        <v>19758</v>
      </c>
      <c r="F884" t="s">
        <v>19718</v>
      </c>
      <c r="G884" t="s">
        <v>2786</v>
      </c>
    </row>
    <row r="885" spans="1:7" x14ac:dyDescent="0.3">
      <c r="A885" s="1" t="s">
        <v>12</v>
      </c>
      <c r="B885" s="1" t="s">
        <v>2770</v>
      </c>
      <c r="C885" s="1" t="s">
        <v>20452</v>
      </c>
      <c r="D885" s="1" t="s">
        <v>1605</v>
      </c>
      <c r="E885" t="s">
        <v>19758</v>
      </c>
      <c r="F885" t="s">
        <v>19718</v>
      </c>
      <c r="G885" t="s">
        <v>19718</v>
      </c>
    </row>
    <row r="886" spans="1:7" x14ac:dyDescent="0.3">
      <c r="A886" s="1" t="s">
        <v>12</v>
      </c>
      <c r="B886" s="1" t="s">
        <v>1593</v>
      </c>
      <c r="C886" s="1" t="s">
        <v>2891</v>
      </c>
      <c r="D886" s="1" t="s">
        <v>1605</v>
      </c>
      <c r="E886" t="s">
        <v>19758</v>
      </c>
      <c r="F886" t="s">
        <v>19718</v>
      </c>
      <c r="G886" t="s">
        <v>749</v>
      </c>
    </row>
    <row r="887" spans="1:7" x14ac:dyDescent="0.3">
      <c r="A887" s="1" t="s">
        <v>12</v>
      </c>
      <c r="B887" s="1" t="s">
        <v>2789</v>
      </c>
      <c r="C887" s="1" t="s">
        <v>20453</v>
      </c>
      <c r="D887" s="1" t="s">
        <v>1605</v>
      </c>
      <c r="E887" t="s">
        <v>19758</v>
      </c>
      <c r="F887" t="s">
        <v>19718</v>
      </c>
      <c r="G887" t="s">
        <v>19718</v>
      </c>
    </row>
    <row r="888" spans="1:7" x14ac:dyDescent="0.3">
      <c r="A888" s="1" t="s">
        <v>12</v>
      </c>
      <c r="B888" s="1" t="s">
        <v>2791</v>
      </c>
      <c r="C888" s="1" t="s">
        <v>20454</v>
      </c>
      <c r="D888" s="1" t="s">
        <v>1605</v>
      </c>
      <c r="E888" t="s">
        <v>19758</v>
      </c>
      <c r="F888" t="s">
        <v>19718</v>
      </c>
      <c r="G888" t="s">
        <v>2793</v>
      </c>
    </row>
    <row r="889" spans="1:7" x14ac:dyDescent="0.3">
      <c r="A889" s="1" t="s">
        <v>12</v>
      </c>
      <c r="B889" s="1" t="s">
        <v>2794</v>
      </c>
      <c r="C889" s="1" t="s">
        <v>20455</v>
      </c>
      <c r="D889" s="1" t="s">
        <v>1605</v>
      </c>
      <c r="E889" t="s">
        <v>19758</v>
      </c>
      <c r="F889" t="s">
        <v>19718</v>
      </c>
      <c r="G889" t="s">
        <v>2796</v>
      </c>
    </row>
    <row r="890" spans="1:7" x14ac:dyDescent="0.3">
      <c r="A890" s="1" t="s">
        <v>12</v>
      </c>
      <c r="B890" s="1" t="s">
        <v>2797</v>
      </c>
      <c r="C890" s="1" t="s">
        <v>20456</v>
      </c>
      <c r="D890" s="1" t="s">
        <v>1605</v>
      </c>
      <c r="E890" t="s">
        <v>19758</v>
      </c>
      <c r="F890" t="s">
        <v>19718</v>
      </c>
      <c r="G890" t="s">
        <v>2799</v>
      </c>
    </row>
    <row r="891" spans="1:7" x14ac:dyDescent="0.3">
      <c r="A891" s="1" t="s">
        <v>12</v>
      </c>
      <c r="B891" s="1" t="s">
        <v>2800</v>
      </c>
      <c r="C891" s="1" t="s">
        <v>20457</v>
      </c>
      <c r="D891" s="1" t="s">
        <v>1605</v>
      </c>
      <c r="E891" t="s">
        <v>19758</v>
      </c>
      <c r="F891" t="s">
        <v>19718</v>
      </c>
      <c r="G891" t="s">
        <v>2802</v>
      </c>
    </row>
    <row r="892" spans="1:7" x14ac:dyDescent="0.3">
      <c r="A892" s="1" t="s">
        <v>20</v>
      </c>
      <c r="B892" s="1" t="s">
        <v>2803</v>
      </c>
      <c r="C892" s="1" t="s">
        <v>20458</v>
      </c>
      <c r="D892" s="1" t="s">
        <v>1605</v>
      </c>
      <c r="E892" t="s">
        <v>24541</v>
      </c>
      <c r="F892" t="s">
        <v>2805</v>
      </c>
      <c r="G892" t="s">
        <v>2806</v>
      </c>
    </row>
    <row r="893" spans="1:7" x14ac:dyDescent="0.3">
      <c r="A893" s="1" t="s">
        <v>403</v>
      </c>
      <c r="B893" s="1" t="s">
        <v>2807</v>
      </c>
      <c r="C893" s="1" t="s">
        <v>20459</v>
      </c>
      <c r="D893" s="1" t="s">
        <v>1605</v>
      </c>
      <c r="E893" t="s">
        <v>2959</v>
      </c>
      <c r="F893" t="s">
        <v>19718</v>
      </c>
      <c r="G893" t="s">
        <v>2809</v>
      </c>
    </row>
    <row r="894" spans="1:7" x14ac:dyDescent="0.3">
      <c r="A894" s="1" t="s">
        <v>679</v>
      </c>
      <c r="B894" s="1" t="s">
        <v>2810</v>
      </c>
      <c r="C894" s="1" t="s">
        <v>20460</v>
      </c>
      <c r="D894" s="1" t="s">
        <v>1605</v>
      </c>
      <c r="E894" t="s">
        <v>2959</v>
      </c>
      <c r="F894" t="s">
        <v>19718</v>
      </c>
      <c r="G894" t="s">
        <v>19718</v>
      </c>
    </row>
    <row r="895" spans="1:7" x14ac:dyDescent="0.3">
      <c r="A895" s="1" t="s">
        <v>88</v>
      </c>
      <c r="B895" s="1" t="s">
        <v>137</v>
      </c>
      <c r="C895" s="1" t="s">
        <v>20461</v>
      </c>
      <c r="D895" s="1" t="s">
        <v>1605</v>
      </c>
      <c r="E895" t="s">
        <v>2959</v>
      </c>
      <c r="F895" t="s">
        <v>19718</v>
      </c>
      <c r="G895" t="s">
        <v>2813</v>
      </c>
    </row>
    <row r="896" spans="1:7" x14ac:dyDescent="0.3">
      <c r="A896" s="1" t="s">
        <v>12</v>
      </c>
      <c r="B896" s="1" t="s">
        <v>2814</v>
      </c>
      <c r="C896" s="1" t="s">
        <v>20462</v>
      </c>
      <c r="D896" s="1" t="s">
        <v>1605</v>
      </c>
      <c r="E896" t="s">
        <v>2959</v>
      </c>
      <c r="F896" t="s">
        <v>19718</v>
      </c>
      <c r="G896" t="s">
        <v>2817</v>
      </c>
    </row>
    <row r="897" spans="1:7" x14ac:dyDescent="0.3">
      <c r="A897" s="1" t="s">
        <v>29</v>
      </c>
      <c r="B897" s="1" t="s">
        <v>2818</v>
      </c>
      <c r="C897" s="1" t="s">
        <v>20463</v>
      </c>
      <c r="D897" s="1" t="s">
        <v>1605</v>
      </c>
      <c r="E897" t="s">
        <v>2959</v>
      </c>
      <c r="F897" t="s">
        <v>2820</v>
      </c>
      <c r="G897" t="s">
        <v>2821</v>
      </c>
    </row>
    <row r="898" spans="1:7" x14ac:dyDescent="0.3">
      <c r="A898" s="1" t="s">
        <v>679</v>
      </c>
      <c r="B898" s="1" t="s">
        <v>2822</v>
      </c>
      <c r="C898" s="1" t="s">
        <v>20460</v>
      </c>
      <c r="D898" s="1" t="s">
        <v>1605</v>
      </c>
      <c r="E898" t="s">
        <v>2959</v>
      </c>
      <c r="F898" t="s">
        <v>19718</v>
      </c>
      <c r="G898" t="s">
        <v>19718</v>
      </c>
    </row>
    <row r="899" spans="1:7" x14ac:dyDescent="0.3">
      <c r="A899" s="1" t="s">
        <v>403</v>
      </c>
      <c r="B899" s="1" t="s">
        <v>2823</v>
      </c>
      <c r="C899" s="1" t="s">
        <v>20464</v>
      </c>
      <c r="D899" s="1" t="s">
        <v>1605</v>
      </c>
      <c r="E899" t="s">
        <v>24541</v>
      </c>
      <c r="F899" t="s">
        <v>19718</v>
      </c>
      <c r="G899" t="s">
        <v>19718</v>
      </c>
    </row>
    <row r="900" spans="1:7" x14ac:dyDescent="0.3">
      <c r="A900" s="1" t="s">
        <v>20</v>
      </c>
      <c r="B900" s="1" t="s">
        <v>2825</v>
      </c>
      <c r="C900" s="1" t="s">
        <v>20465</v>
      </c>
      <c r="D900" s="1" t="s">
        <v>1605</v>
      </c>
      <c r="E900" t="s">
        <v>24541</v>
      </c>
      <c r="F900" t="s">
        <v>19718</v>
      </c>
      <c r="G900" t="s">
        <v>2827</v>
      </c>
    </row>
    <row r="901" spans="1:7" x14ac:dyDescent="0.3">
      <c r="A901" s="1" t="s">
        <v>20</v>
      </c>
      <c r="B901" s="1" t="s">
        <v>2828</v>
      </c>
      <c r="C901" s="1" t="s">
        <v>20466</v>
      </c>
      <c r="D901" s="1" t="s">
        <v>1605</v>
      </c>
      <c r="E901" t="s">
        <v>24541</v>
      </c>
      <c r="F901" t="s">
        <v>2830</v>
      </c>
      <c r="G901" t="s">
        <v>2831</v>
      </c>
    </row>
    <row r="902" spans="1:7" x14ac:dyDescent="0.3">
      <c r="A902" s="1" t="s">
        <v>82</v>
      </c>
      <c r="B902" s="1" t="s">
        <v>2832</v>
      </c>
      <c r="C902" s="1" t="s">
        <v>20467</v>
      </c>
      <c r="D902" s="1" t="s">
        <v>1605</v>
      </c>
      <c r="E902" t="s">
        <v>24541</v>
      </c>
      <c r="F902" t="s">
        <v>19718</v>
      </c>
      <c r="G902" t="s">
        <v>2834</v>
      </c>
    </row>
    <row r="903" spans="1:7" x14ac:dyDescent="0.3">
      <c r="A903" s="1" t="s">
        <v>571</v>
      </c>
      <c r="B903" s="1" t="s">
        <v>2835</v>
      </c>
      <c r="C903" s="1" t="s">
        <v>2836</v>
      </c>
      <c r="D903" s="1" t="s">
        <v>1605</v>
      </c>
      <c r="E903" t="s">
        <v>2959</v>
      </c>
      <c r="F903" t="s">
        <v>2837</v>
      </c>
      <c r="G903" t="s">
        <v>2838</v>
      </c>
    </row>
    <row r="904" spans="1:7" x14ac:dyDescent="0.3">
      <c r="A904" s="1" t="s">
        <v>571</v>
      </c>
      <c r="B904" s="1" t="s">
        <v>1456</v>
      </c>
      <c r="C904" s="1" t="s">
        <v>20468</v>
      </c>
      <c r="D904" s="1" t="s">
        <v>1605</v>
      </c>
      <c r="E904" t="s">
        <v>24541</v>
      </c>
      <c r="F904" t="s">
        <v>2840</v>
      </c>
      <c r="G904" t="s">
        <v>2841</v>
      </c>
    </row>
    <row r="905" spans="1:7" x14ac:dyDescent="0.3">
      <c r="A905" s="1" t="s">
        <v>679</v>
      </c>
      <c r="B905" s="1" t="s">
        <v>2842</v>
      </c>
      <c r="C905" s="1" t="s">
        <v>20469</v>
      </c>
      <c r="D905" s="1" t="s">
        <v>1605</v>
      </c>
      <c r="E905" t="s">
        <v>2959</v>
      </c>
      <c r="F905" t="s">
        <v>2844</v>
      </c>
      <c r="G905" t="s">
        <v>2845</v>
      </c>
    </row>
    <row r="906" spans="1:7" x14ac:dyDescent="0.3">
      <c r="A906" s="1" t="s">
        <v>679</v>
      </c>
      <c r="B906" s="1" t="s">
        <v>2846</v>
      </c>
      <c r="C906" s="1" t="s">
        <v>20460</v>
      </c>
      <c r="D906" s="1" t="s">
        <v>1605</v>
      </c>
      <c r="E906" t="s">
        <v>2959</v>
      </c>
      <c r="F906" t="s">
        <v>19718</v>
      </c>
      <c r="G906" t="s">
        <v>19718</v>
      </c>
    </row>
    <row r="907" spans="1:7" x14ac:dyDescent="0.3">
      <c r="A907" s="1" t="s">
        <v>679</v>
      </c>
      <c r="B907" s="1" t="s">
        <v>1065</v>
      </c>
      <c r="C907" s="1" t="s">
        <v>20460</v>
      </c>
      <c r="D907" s="1" t="s">
        <v>1605</v>
      </c>
      <c r="E907" t="s">
        <v>2959</v>
      </c>
      <c r="F907" t="s">
        <v>19718</v>
      </c>
      <c r="G907" t="s">
        <v>19718</v>
      </c>
    </row>
    <row r="908" spans="1:7" x14ac:dyDescent="0.3">
      <c r="A908" s="1" t="s">
        <v>679</v>
      </c>
      <c r="B908" s="1" t="s">
        <v>2849</v>
      </c>
      <c r="C908" s="1" t="s">
        <v>20470</v>
      </c>
      <c r="D908" s="1" t="s">
        <v>1605</v>
      </c>
      <c r="E908" t="s">
        <v>2959</v>
      </c>
      <c r="F908" t="s">
        <v>19718</v>
      </c>
      <c r="G908" t="s">
        <v>19718</v>
      </c>
    </row>
    <row r="909" spans="1:7" x14ac:dyDescent="0.3">
      <c r="A909" s="1" t="s">
        <v>679</v>
      </c>
      <c r="B909" s="1" t="s">
        <v>2851</v>
      </c>
      <c r="C909" s="1" t="s">
        <v>20458</v>
      </c>
      <c r="D909" s="1" t="s">
        <v>1605</v>
      </c>
      <c r="E909" t="s">
        <v>2959</v>
      </c>
      <c r="F909" t="s">
        <v>19718</v>
      </c>
      <c r="G909" t="s">
        <v>19718</v>
      </c>
    </row>
    <row r="910" spans="1:7" x14ac:dyDescent="0.3">
      <c r="A910" s="1" t="s">
        <v>679</v>
      </c>
      <c r="B910" s="1" t="s">
        <v>2853</v>
      </c>
      <c r="C910" s="1" t="s">
        <v>20460</v>
      </c>
      <c r="D910" s="1" t="s">
        <v>1605</v>
      </c>
      <c r="E910" t="s">
        <v>2959</v>
      </c>
      <c r="F910" t="s">
        <v>19718</v>
      </c>
      <c r="G910" t="s">
        <v>19718</v>
      </c>
    </row>
    <row r="911" spans="1:7" x14ac:dyDescent="0.3">
      <c r="A911" s="1" t="s">
        <v>679</v>
      </c>
      <c r="B911" s="1" t="s">
        <v>2854</v>
      </c>
      <c r="C911" s="1" t="s">
        <v>20460</v>
      </c>
      <c r="D911" s="1" t="s">
        <v>1605</v>
      </c>
      <c r="E911" t="s">
        <v>2959</v>
      </c>
      <c r="F911" t="s">
        <v>19718</v>
      </c>
      <c r="G911" t="s">
        <v>19718</v>
      </c>
    </row>
    <row r="912" spans="1:7" x14ac:dyDescent="0.3">
      <c r="A912" s="1" t="s">
        <v>679</v>
      </c>
      <c r="B912" s="1" t="s">
        <v>2855</v>
      </c>
      <c r="C912" s="1" t="s">
        <v>20471</v>
      </c>
      <c r="D912" s="1" t="s">
        <v>1605</v>
      </c>
      <c r="E912" t="s">
        <v>24541</v>
      </c>
      <c r="F912" t="s">
        <v>19718</v>
      </c>
      <c r="G912" t="s">
        <v>19718</v>
      </c>
    </row>
    <row r="913" spans="1:7" x14ac:dyDescent="0.3">
      <c r="A913" s="1" t="s">
        <v>679</v>
      </c>
      <c r="B913" s="1" t="s">
        <v>2857</v>
      </c>
      <c r="C913" s="1" t="s">
        <v>19971</v>
      </c>
      <c r="D913" s="1" t="s">
        <v>1605</v>
      </c>
      <c r="E913" t="s">
        <v>24541</v>
      </c>
      <c r="F913" t="s">
        <v>19718</v>
      </c>
      <c r="G913" t="s">
        <v>19718</v>
      </c>
    </row>
    <row r="914" spans="1:7" x14ac:dyDescent="0.3">
      <c r="A914" s="1" t="s">
        <v>679</v>
      </c>
      <c r="B914" s="1" t="s">
        <v>2858</v>
      </c>
      <c r="C914" s="1" t="s">
        <v>19971</v>
      </c>
      <c r="D914" s="1" t="s">
        <v>1605</v>
      </c>
      <c r="E914" t="s">
        <v>24541</v>
      </c>
      <c r="F914" t="s">
        <v>19718</v>
      </c>
      <c r="G914" t="s">
        <v>19718</v>
      </c>
    </row>
    <row r="915" spans="1:7" x14ac:dyDescent="0.3">
      <c r="A915" s="1" t="s">
        <v>679</v>
      </c>
      <c r="B915" s="1" t="s">
        <v>2859</v>
      </c>
      <c r="C915" s="1" t="s">
        <v>19992</v>
      </c>
      <c r="D915" s="1" t="s">
        <v>1605</v>
      </c>
      <c r="E915" t="s">
        <v>24541</v>
      </c>
      <c r="F915" t="s">
        <v>19718</v>
      </c>
      <c r="G915" t="s">
        <v>2861</v>
      </c>
    </row>
    <row r="916" spans="1:7" x14ac:dyDescent="0.3">
      <c r="A916" s="1" t="s">
        <v>679</v>
      </c>
      <c r="B916" s="1" t="s">
        <v>2862</v>
      </c>
      <c r="C916" s="1" t="s">
        <v>19971</v>
      </c>
      <c r="D916" s="1" t="s">
        <v>1605</v>
      </c>
      <c r="E916" t="s">
        <v>24541</v>
      </c>
      <c r="F916" t="s">
        <v>19718</v>
      </c>
      <c r="G916" t="s">
        <v>19718</v>
      </c>
    </row>
    <row r="917" spans="1:7" x14ac:dyDescent="0.3">
      <c r="A917" s="1" t="s">
        <v>679</v>
      </c>
      <c r="B917" s="1" t="s">
        <v>2864</v>
      </c>
      <c r="C917" s="1" t="s">
        <v>20472</v>
      </c>
      <c r="D917" s="1" t="s">
        <v>1605</v>
      </c>
      <c r="E917" t="s">
        <v>24541</v>
      </c>
      <c r="F917" t="s">
        <v>19718</v>
      </c>
      <c r="G917" t="s">
        <v>19718</v>
      </c>
    </row>
    <row r="918" spans="1:7" x14ac:dyDescent="0.3">
      <c r="A918" s="1" t="s">
        <v>6</v>
      </c>
      <c r="B918" s="1" t="s">
        <v>2868</v>
      </c>
      <c r="C918" s="1" t="s">
        <v>20473</v>
      </c>
      <c r="D918" s="1" t="s">
        <v>1605</v>
      </c>
      <c r="E918" t="s">
        <v>24541</v>
      </c>
      <c r="F918" t="s">
        <v>2870</v>
      </c>
      <c r="G918" t="s">
        <v>2871</v>
      </c>
    </row>
    <row r="919" spans="1:7" x14ac:dyDescent="0.3">
      <c r="A919" s="1" t="s">
        <v>679</v>
      </c>
      <c r="B919" s="1" t="s">
        <v>2872</v>
      </c>
      <c r="C919" s="1" t="s">
        <v>20474</v>
      </c>
      <c r="D919" s="1" t="s">
        <v>1605</v>
      </c>
      <c r="E919" t="s">
        <v>2959</v>
      </c>
      <c r="F919" t="s">
        <v>19718</v>
      </c>
      <c r="G919" t="s">
        <v>19718</v>
      </c>
    </row>
    <row r="920" spans="1:7" x14ac:dyDescent="0.3">
      <c r="A920" s="1" t="s">
        <v>12</v>
      </c>
      <c r="B920" s="1" t="s">
        <v>2874</v>
      </c>
      <c r="C920" s="1" t="s">
        <v>2875</v>
      </c>
      <c r="D920" s="1" t="s">
        <v>1605</v>
      </c>
      <c r="E920" t="s">
        <v>24541</v>
      </c>
      <c r="F920" t="s">
        <v>19718</v>
      </c>
      <c r="G920" t="s">
        <v>19718</v>
      </c>
    </row>
    <row r="921" spans="1:7" x14ac:dyDescent="0.3">
      <c r="A921" s="1" t="s">
        <v>12</v>
      </c>
      <c r="B921" s="1" t="s">
        <v>2876</v>
      </c>
      <c r="C921" s="1" t="s">
        <v>2877</v>
      </c>
      <c r="D921" s="1" t="s">
        <v>1605</v>
      </c>
      <c r="E921" t="s">
        <v>24541</v>
      </c>
      <c r="F921" t="s">
        <v>19718</v>
      </c>
      <c r="G921" t="s">
        <v>19718</v>
      </c>
    </row>
    <row r="922" spans="1:7" x14ac:dyDescent="0.3">
      <c r="A922" s="1" t="s">
        <v>20</v>
      </c>
      <c r="B922" s="1" t="s">
        <v>2878</v>
      </c>
      <c r="C922" s="1" t="s">
        <v>2879</v>
      </c>
      <c r="D922" s="1" t="s">
        <v>1605</v>
      </c>
      <c r="E922" t="s">
        <v>24541</v>
      </c>
      <c r="F922" t="s">
        <v>2880</v>
      </c>
      <c r="G922" t="s">
        <v>19718</v>
      </c>
    </row>
    <row r="923" spans="1:7" x14ac:dyDescent="0.3">
      <c r="A923" s="1" t="s">
        <v>29</v>
      </c>
      <c r="B923" s="1" t="s">
        <v>2881</v>
      </c>
      <c r="C923" s="1" t="s">
        <v>2882</v>
      </c>
      <c r="D923" s="1" t="s">
        <v>1605</v>
      </c>
      <c r="E923" t="s">
        <v>24541</v>
      </c>
      <c r="F923" t="s">
        <v>19718</v>
      </c>
      <c r="G923" t="s">
        <v>2883</v>
      </c>
    </row>
    <row r="924" spans="1:7" x14ac:dyDescent="0.3">
      <c r="A924" s="1" t="s">
        <v>12</v>
      </c>
      <c r="B924" s="1" t="s">
        <v>2884</v>
      </c>
      <c r="C924" s="1" t="s">
        <v>2885</v>
      </c>
      <c r="D924" s="1" t="s">
        <v>1605</v>
      </c>
      <c r="E924" t="s">
        <v>24541</v>
      </c>
      <c r="F924" t="s">
        <v>19718</v>
      </c>
      <c r="G924" t="s">
        <v>19718</v>
      </c>
    </row>
    <row r="925" spans="1:7" x14ac:dyDescent="0.3">
      <c r="A925" s="1" t="s">
        <v>12</v>
      </c>
      <c r="B925" s="1" t="s">
        <v>2886</v>
      </c>
      <c r="C925" s="1" t="s">
        <v>2885</v>
      </c>
      <c r="D925" s="1" t="s">
        <v>1605</v>
      </c>
      <c r="E925" t="s">
        <v>24541</v>
      </c>
      <c r="F925" t="s">
        <v>19718</v>
      </c>
      <c r="G925" t="s">
        <v>19718</v>
      </c>
    </row>
    <row r="926" spans="1:7" x14ac:dyDescent="0.3">
      <c r="A926" s="1" t="s">
        <v>82</v>
      </c>
      <c r="B926" s="1" t="s">
        <v>2887</v>
      </c>
      <c r="C926" s="1" t="s">
        <v>20475</v>
      </c>
      <c r="D926" s="1" t="s">
        <v>1605</v>
      </c>
      <c r="E926" t="s">
        <v>24541</v>
      </c>
      <c r="F926" t="s">
        <v>19718</v>
      </c>
      <c r="G926" t="s">
        <v>2889</v>
      </c>
    </row>
    <row r="927" spans="1:7" x14ac:dyDescent="0.3">
      <c r="A927" s="1" t="s">
        <v>82</v>
      </c>
      <c r="B927" s="1" t="s">
        <v>2890</v>
      </c>
      <c r="C927" s="1" t="s">
        <v>2891</v>
      </c>
      <c r="D927" s="1" t="s">
        <v>1605</v>
      </c>
      <c r="E927" t="s">
        <v>24541</v>
      </c>
      <c r="F927" t="s">
        <v>19718</v>
      </c>
      <c r="G927" t="s">
        <v>2892</v>
      </c>
    </row>
    <row r="928" spans="1:7" x14ac:dyDescent="0.3">
      <c r="A928" s="1" t="s">
        <v>12</v>
      </c>
      <c r="B928" s="1" t="s">
        <v>2893</v>
      </c>
      <c r="C928" s="1" t="s">
        <v>2894</v>
      </c>
      <c r="D928" s="1" t="s">
        <v>1605</v>
      </c>
      <c r="E928" t="s">
        <v>24541</v>
      </c>
      <c r="F928" t="s">
        <v>19718</v>
      </c>
      <c r="G928" t="s">
        <v>19718</v>
      </c>
    </row>
    <row r="929" spans="1:7" x14ac:dyDescent="0.3">
      <c r="A929" s="1" t="s">
        <v>20</v>
      </c>
      <c r="B929" s="1" t="s">
        <v>2895</v>
      </c>
      <c r="C929" s="1" t="s">
        <v>20476</v>
      </c>
      <c r="D929" s="1" t="s">
        <v>1605</v>
      </c>
      <c r="E929" t="s">
        <v>24541</v>
      </c>
      <c r="F929" t="s">
        <v>19718</v>
      </c>
      <c r="G929" t="s">
        <v>19718</v>
      </c>
    </row>
    <row r="930" spans="1:7" x14ac:dyDescent="0.3">
      <c r="A930" s="1" t="s">
        <v>20</v>
      </c>
      <c r="B930" s="1" t="s">
        <v>2897</v>
      </c>
      <c r="C930" s="1" t="s">
        <v>20477</v>
      </c>
      <c r="D930" s="1" t="s">
        <v>1605</v>
      </c>
      <c r="E930" t="s">
        <v>24541</v>
      </c>
      <c r="F930" t="s">
        <v>2899</v>
      </c>
      <c r="G930" t="s">
        <v>2900</v>
      </c>
    </row>
    <row r="931" spans="1:7" x14ac:dyDescent="0.3">
      <c r="A931" s="1" t="s">
        <v>20</v>
      </c>
      <c r="B931" s="1" t="s">
        <v>2901</v>
      </c>
      <c r="C931" s="1" t="s">
        <v>19992</v>
      </c>
      <c r="D931" s="1" t="s">
        <v>1605</v>
      </c>
      <c r="E931" t="s">
        <v>24515</v>
      </c>
      <c r="F931" t="s">
        <v>2902</v>
      </c>
      <c r="G931" t="s">
        <v>2903</v>
      </c>
    </row>
    <row r="932" spans="1:7" x14ac:dyDescent="0.3">
      <c r="A932" s="1" t="s">
        <v>20</v>
      </c>
      <c r="B932" s="1" t="s">
        <v>2204</v>
      </c>
      <c r="C932" s="1" t="s">
        <v>2904</v>
      </c>
      <c r="D932" s="1" t="s">
        <v>1605</v>
      </c>
      <c r="E932" t="s">
        <v>24541</v>
      </c>
      <c r="F932" t="s">
        <v>2905</v>
      </c>
      <c r="G932" t="s">
        <v>2906</v>
      </c>
    </row>
    <row r="933" spans="1:7" x14ac:dyDescent="0.3">
      <c r="A933" s="1" t="s">
        <v>20</v>
      </c>
      <c r="B933" s="1" t="s">
        <v>2907</v>
      </c>
      <c r="C933" s="1" t="s">
        <v>20478</v>
      </c>
      <c r="D933" s="1" t="s">
        <v>1605</v>
      </c>
      <c r="E933" t="s">
        <v>24541</v>
      </c>
      <c r="F933" t="s">
        <v>2909</v>
      </c>
      <c r="G933" t="s">
        <v>2910</v>
      </c>
    </row>
    <row r="934" spans="1:7" x14ac:dyDescent="0.3">
      <c r="A934" s="1" t="s">
        <v>20</v>
      </c>
      <c r="B934" s="1" t="s">
        <v>2911</v>
      </c>
      <c r="C934" s="1" t="s">
        <v>20479</v>
      </c>
      <c r="D934" s="1" t="s">
        <v>1605</v>
      </c>
      <c r="E934" t="s">
        <v>24541</v>
      </c>
      <c r="F934" t="s">
        <v>2913</v>
      </c>
      <c r="G934" t="s">
        <v>2914</v>
      </c>
    </row>
    <row r="935" spans="1:7" x14ac:dyDescent="0.3">
      <c r="A935" s="1" t="s">
        <v>20</v>
      </c>
      <c r="B935" s="1" t="s">
        <v>2268</v>
      </c>
      <c r="C935" s="1" t="s">
        <v>20480</v>
      </c>
      <c r="D935" s="1" t="s">
        <v>1605</v>
      </c>
      <c r="E935" t="s">
        <v>24541</v>
      </c>
      <c r="F935" t="s">
        <v>2916</v>
      </c>
      <c r="G935" t="s">
        <v>2917</v>
      </c>
    </row>
    <row r="936" spans="1:7" x14ac:dyDescent="0.3">
      <c r="A936" s="1" t="s">
        <v>20</v>
      </c>
      <c r="B936" s="1" t="s">
        <v>2918</v>
      </c>
      <c r="C936" s="1" t="s">
        <v>20481</v>
      </c>
      <c r="D936" s="1" t="s">
        <v>1605</v>
      </c>
      <c r="E936" t="s">
        <v>24541</v>
      </c>
      <c r="F936" t="s">
        <v>2920</v>
      </c>
      <c r="G936" t="s">
        <v>2921</v>
      </c>
    </row>
    <row r="937" spans="1:7" x14ac:dyDescent="0.3">
      <c r="A937" s="1" t="s">
        <v>20</v>
      </c>
      <c r="B937" s="1" t="s">
        <v>2922</v>
      </c>
      <c r="C937" s="1" t="s">
        <v>20482</v>
      </c>
      <c r="D937" s="1" t="s">
        <v>1605</v>
      </c>
      <c r="E937" t="s">
        <v>24541</v>
      </c>
      <c r="F937" t="s">
        <v>2924</v>
      </c>
      <c r="G937" t="s">
        <v>2925</v>
      </c>
    </row>
    <row r="938" spans="1:7" x14ac:dyDescent="0.3">
      <c r="A938" s="1" t="s">
        <v>20</v>
      </c>
      <c r="B938" s="1" t="s">
        <v>2159</v>
      </c>
      <c r="C938" s="1" t="s">
        <v>20483</v>
      </c>
      <c r="D938" s="1" t="s">
        <v>1605</v>
      </c>
      <c r="E938" t="s">
        <v>24541</v>
      </c>
      <c r="F938" t="s">
        <v>2927</v>
      </c>
      <c r="G938" t="s">
        <v>2928</v>
      </c>
    </row>
    <row r="939" spans="1:7" x14ac:dyDescent="0.3">
      <c r="A939" s="1" t="s">
        <v>20</v>
      </c>
      <c r="B939" s="1" t="s">
        <v>2929</v>
      </c>
      <c r="C939" s="1" t="s">
        <v>20484</v>
      </c>
      <c r="D939" s="1" t="s">
        <v>1605</v>
      </c>
      <c r="E939" t="s">
        <v>24541</v>
      </c>
      <c r="F939" t="s">
        <v>2931</v>
      </c>
      <c r="G939" t="s">
        <v>2932</v>
      </c>
    </row>
    <row r="940" spans="1:7" x14ac:dyDescent="0.3">
      <c r="A940" s="1" t="s">
        <v>20</v>
      </c>
      <c r="B940" s="1" t="s">
        <v>2933</v>
      </c>
      <c r="C940" s="1" t="s">
        <v>20485</v>
      </c>
      <c r="D940" s="1" t="s">
        <v>1605</v>
      </c>
      <c r="E940" t="s">
        <v>24541</v>
      </c>
      <c r="F940" t="s">
        <v>2905</v>
      </c>
      <c r="G940" t="s">
        <v>2906</v>
      </c>
    </row>
    <row r="941" spans="1:7" x14ac:dyDescent="0.3">
      <c r="A941" s="1" t="s">
        <v>571</v>
      </c>
      <c r="B941" s="1" t="s">
        <v>2935</v>
      </c>
      <c r="C941" s="1" t="s">
        <v>20486</v>
      </c>
      <c r="D941" s="1" t="s">
        <v>1605</v>
      </c>
      <c r="E941" t="s">
        <v>24515</v>
      </c>
      <c r="F941" t="s">
        <v>2867</v>
      </c>
      <c r="G941" t="s">
        <v>2866</v>
      </c>
    </row>
    <row r="942" spans="1:7" x14ac:dyDescent="0.3">
      <c r="A942" s="1" t="s">
        <v>12</v>
      </c>
      <c r="B942" s="1" t="s">
        <v>2937</v>
      </c>
      <c r="C942" s="1" t="s">
        <v>20487</v>
      </c>
      <c r="D942" s="1" t="s">
        <v>1605</v>
      </c>
      <c r="E942" t="s">
        <v>24541</v>
      </c>
      <c r="F942" t="s">
        <v>19718</v>
      </c>
      <c r="G942" t="s">
        <v>19718</v>
      </c>
    </row>
    <row r="943" spans="1:7" x14ac:dyDescent="0.3">
      <c r="A943" s="1" t="s">
        <v>12</v>
      </c>
      <c r="B943" s="1" t="s">
        <v>2939</v>
      </c>
      <c r="C943" s="1" t="s">
        <v>20488</v>
      </c>
      <c r="D943" s="1" t="s">
        <v>1605</v>
      </c>
      <c r="E943" t="s">
        <v>24541</v>
      </c>
      <c r="F943" t="s">
        <v>19718</v>
      </c>
      <c r="G943" t="s">
        <v>2941</v>
      </c>
    </row>
    <row r="944" spans="1:7" x14ac:dyDescent="0.3">
      <c r="A944" s="1" t="s">
        <v>12</v>
      </c>
      <c r="B944" s="1" t="s">
        <v>2942</v>
      </c>
      <c r="C944" s="1" t="s">
        <v>19758</v>
      </c>
      <c r="D944" s="1" t="s">
        <v>1605</v>
      </c>
      <c r="E944" t="s">
        <v>24541</v>
      </c>
      <c r="F944" t="s">
        <v>19718</v>
      </c>
      <c r="G944" t="s">
        <v>2941</v>
      </c>
    </row>
    <row r="945" spans="1:7" x14ac:dyDescent="0.3">
      <c r="A945" s="1" t="s">
        <v>12</v>
      </c>
      <c r="B945" s="1" t="s">
        <v>2943</v>
      </c>
      <c r="C945" s="1" t="s">
        <v>20489</v>
      </c>
      <c r="D945" s="1" t="s">
        <v>1605</v>
      </c>
      <c r="E945" t="s">
        <v>24541</v>
      </c>
      <c r="F945" t="s">
        <v>19718</v>
      </c>
      <c r="G945" t="s">
        <v>19718</v>
      </c>
    </row>
    <row r="946" spans="1:7" x14ac:dyDescent="0.3">
      <c r="A946" s="1" t="s">
        <v>12</v>
      </c>
      <c r="B946" s="1" t="s">
        <v>2945</v>
      </c>
      <c r="C946" s="1" t="s">
        <v>20490</v>
      </c>
      <c r="D946" s="1" t="s">
        <v>1605</v>
      </c>
      <c r="E946" t="s">
        <v>24541</v>
      </c>
      <c r="F946" t="s">
        <v>19718</v>
      </c>
      <c r="G946" t="s">
        <v>2941</v>
      </c>
    </row>
    <row r="947" spans="1:7" x14ac:dyDescent="0.3">
      <c r="A947" s="1" t="s">
        <v>12</v>
      </c>
      <c r="B947" s="1" t="s">
        <v>2947</v>
      </c>
      <c r="C947" s="1" t="s">
        <v>20491</v>
      </c>
      <c r="D947" s="1" t="s">
        <v>1605</v>
      </c>
      <c r="E947" t="s">
        <v>24541</v>
      </c>
      <c r="F947" t="s">
        <v>19718</v>
      </c>
      <c r="G947" t="s">
        <v>19718</v>
      </c>
    </row>
    <row r="948" spans="1:7" x14ac:dyDescent="0.3">
      <c r="A948" s="1" t="s">
        <v>29</v>
      </c>
      <c r="B948" s="1" t="s">
        <v>2949</v>
      </c>
      <c r="C948" s="1" t="s">
        <v>2950</v>
      </c>
      <c r="D948" s="1" t="s">
        <v>1605</v>
      </c>
      <c r="E948" t="s">
        <v>24541</v>
      </c>
      <c r="F948" t="s">
        <v>19718</v>
      </c>
      <c r="G948" t="s">
        <v>2951</v>
      </c>
    </row>
    <row r="949" spans="1:7" x14ac:dyDescent="0.3">
      <c r="A949" s="1" t="s">
        <v>12</v>
      </c>
      <c r="B949" s="1" t="s">
        <v>2952</v>
      </c>
      <c r="C949" s="1" t="s">
        <v>2953</v>
      </c>
      <c r="D949" s="1" t="s">
        <v>1605</v>
      </c>
      <c r="E949" t="s">
        <v>24541</v>
      </c>
      <c r="F949" t="s">
        <v>19718</v>
      </c>
      <c r="G949" t="s">
        <v>19718</v>
      </c>
    </row>
    <row r="950" spans="1:7" x14ac:dyDescent="0.3">
      <c r="A950" s="1" t="s">
        <v>12</v>
      </c>
      <c r="B950" s="1" t="s">
        <v>2954</v>
      </c>
      <c r="C950" s="1" t="s">
        <v>20492</v>
      </c>
      <c r="D950" s="1" t="s">
        <v>1605</v>
      </c>
      <c r="E950" t="s">
        <v>2959</v>
      </c>
      <c r="F950" t="s">
        <v>19718</v>
      </c>
      <c r="G950" t="s">
        <v>2956</v>
      </c>
    </row>
    <row r="951" spans="1:7" x14ac:dyDescent="0.3">
      <c r="A951" s="1" t="s">
        <v>12</v>
      </c>
      <c r="B951" s="1" t="s">
        <v>2957</v>
      </c>
      <c r="C951" s="1" t="s">
        <v>20493</v>
      </c>
      <c r="D951" s="1" t="s">
        <v>1605</v>
      </c>
      <c r="E951" t="s">
        <v>2959</v>
      </c>
      <c r="F951" t="s">
        <v>2960</v>
      </c>
      <c r="G951" t="s">
        <v>2961</v>
      </c>
    </row>
    <row r="952" spans="1:7" x14ac:dyDescent="0.3">
      <c r="A952" s="1" t="s">
        <v>12</v>
      </c>
      <c r="B952" s="1" t="s">
        <v>2962</v>
      </c>
      <c r="C952" s="1" t="s">
        <v>20494</v>
      </c>
      <c r="D952" s="1" t="s">
        <v>1605</v>
      </c>
      <c r="E952" t="s">
        <v>19758</v>
      </c>
      <c r="F952" t="s">
        <v>19718</v>
      </c>
      <c r="G952" t="s">
        <v>2964</v>
      </c>
    </row>
    <row r="953" spans="1:7" x14ac:dyDescent="0.3">
      <c r="A953" s="1" t="s">
        <v>12</v>
      </c>
      <c r="B953" s="1" t="s">
        <v>2965</v>
      </c>
      <c r="C953" s="1" t="s">
        <v>20495</v>
      </c>
      <c r="D953" s="1" t="s">
        <v>1605</v>
      </c>
      <c r="E953" t="s">
        <v>19758</v>
      </c>
      <c r="F953" t="s">
        <v>19718</v>
      </c>
      <c r="G953" t="s">
        <v>2964</v>
      </c>
    </row>
    <row r="954" spans="1:7" x14ac:dyDescent="0.3">
      <c r="A954" s="1" t="s">
        <v>12</v>
      </c>
      <c r="B954" s="1" t="s">
        <v>2967</v>
      </c>
      <c r="C954" s="1" t="s">
        <v>20496</v>
      </c>
      <c r="D954" s="1" t="s">
        <v>1605</v>
      </c>
      <c r="E954" t="s">
        <v>19758</v>
      </c>
      <c r="F954" t="s">
        <v>19718</v>
      </c>
      <c r="G954" t="s">
        <v>2969</v>
      </c>
    </row>
    <row r="955" spans="1:7" x14ac:dyDescent="0.3">
      <c r="A955" s="1" t="s">
        <v>12</v>
      </c>
      <c r="B955" s="1" t="s">
        <v>2970</v>
      </c>
      <c r="C955" s="1" t="s">
        <v>20497</v>
      </c>
      <c r="D955" s="1" t="s">
        <v>1605</v>
      </c>
      <c r="E955" t="s">
        <v>24577</v>
      </c>
      <c r="F955" t="s">
        <v>19718</v>
      </c>
      <c r="G955" t="s">
        <v>19718</v>
      </c>
    </row>
    <row r="956" spans="1:7" x14ac:dyDescent="0.3">
      <c r="A956" s="1" t="s">
        <v>12</v>
      </c>
      <c r="B956" s="1" t="s">
        <v>2973</v>
      </c>
      <c r="C956" s="1" t="s">
        <v>20498</v>
      </c>
      <c r="D956" s="1" t="s">
        <v>1605</v>
      </c>
      <c r="E956" t="s">
        <v>19758</v>
      </c>
      <c r="F956" t="s">
        <v>19718</v>
      </c>
      <c r="G956" t="s">
        <v>2975</v>
      </c>
    </row>
    <row r="957" spans="1:7" x14ac:dyDescent="0.3">
      <c r="A957" s="1" t="s">
        <v>12</v>
      </c>
      <c r="B957" s="1" t="s">
        <v>2976</v>
      </c>
      <c r="C957" s="1" t="s">
        <v>20499</v>
      </c>
      <c r="D957" s="1" t="s">
        <v>1605</v>
      </c>
      <c r="E957" t="s">
        <v>19758</v>
      </c>
      <c r="F957" t="s">
        <v>19718</v>
      </c>
      <c r="G957" t="s">
        <v>19718</v>
      </c>
    </row>
    <row r="958" spans="1:7" x14ac:dyDescent="0.3">
      <c r="A958" s="1" t="s">
        <v>12</v>
      </c>
      <c r="B958" s="1" t="s">
        <v>2978</v>
      </c>
      <c r="C958" s="1" t="s">
        <v>20500</v>
      </c>
      <c r="D958" s="1" t="s">
        <v>1605</v>
      </c>
      <c r="E958" t="s">
        <v>19758</v>
      </c>
      <c r="F958" t="s">
        <v>19718</v>
      </c>
      <c r="G958" t="s">
        <v>2980</v>
      </c>
    </row>
    <row r="959" spans="1:7" x14ac:dyDescent="0.3">
      <c r="A959" s="1" t="s">
        <v>12</v>
      </c>
      <c r="B959" s="1" t="s">
        <v>2981</v>
      </c>
      <c r="C959" s="1" t="s">
        <v>20501</v>
      </c>
      <c r="D959" s="1" t="s">
        <v>1605</v>
      </c>
      <c r="E959" t="s">
        <v>19758</v>
      </c>
      <c r="F959" t="s">
        <v>19718</v>
      </c>
      <c r="G959" t="s">
        <v>2983</v>
      </c>
    </row>
    <row r="960" spans="1:7" x14ac:dyDescent="0.3">
      <c r="A960" s="1" t="s">
        <v>20</v>
      </c>
      <c r="B960" s="1" t="s">
        <v>2984</v>
      </c>
      <c r="C960" s="1" t="s">
        <v>20502</v>
      </c>
      <c r="D960" s="1" t="s">
        <v>1605</v>
      </c>
      <c r="E960" t="s">
        <v>24541</v>
      </c>
      <c r="F960" t="s">
        <v>19718</v>
      </c>
      <c r="G960" t="s">
        <v>2986</v>
      </c>
    </row>
    <row r="961" spans="1:7" x14ac:dyDescent="0.3">
      <c r="A961" s="1" t="s">
        <v>12</v>
      </c>
      <c r="B961" s="1" t="s">
        <v>2987</v>
      </c>
      <c r="C961" s="1" t="s">
        <v>20503</v>
      </c>
      <c r="D961" s="1" t="s">
        <v>1605</v>
      </c>
      <c r="E961" t="s">
        <v>24541</v>
      </c>
      <c r="F961" t="s">
        <v>19718</v>
      </c>
      <c r="G961" t="s">
        <v>853</v>
      </c>
    </row>
    <row r="962" spans="1:7" x14ac:dyDescent="0.3">
      <c r="A962" s="1" t="s">
        <v>29</v>
      </c>
      <c r="B962" s="1" t="s">
        <v>2989</v>
      </c>
      <c r="C962" s="1" t="s">
        <v>20504</v>
      </c>
      <c r="D962" s="1" t="s">
        <v>1605</v>
      </c>
      <c r="E962" t="s">
        <v>2959</v>
      </c>
      <c r="F962" t="s">
        <v>19718</v>
      </c>
      <c r="G962" t="s">
        <v>2991</v>
      </c>
    </row>
    <row r="963" spans="1:7" x14ac:dyDescent="0.3">
      <c r="A963" s="1" t="s">
        <v>35</v>
      </c>
      <c r="B963" s="1" t="s">
        <v>2992</v>
      </c>
      <c r="C963" s="1" t="s">
        <v>2993</v>
      </c>
      <c r="D963" s="1" t="s">
        <v>2994</v>
      </c>
      <c r="E963" t="s">
        <v>24578</v>
      </c>
      <c r="F963" t="s">
        <v>2996</v>
      </c>
      <c r="G963" t="s">
        <v>2997</v>
      </c>
    </row>
    <row r="964" spans="1:7" x14ac:dyDescent="0.3">
      <c r="A964" s="1" t="s">
        <v>35</v>
      </c>
      <c r="B964" s="1" t="s">
        <v>2998</v>
      </c>
      <c r="C964" s="1" t="s">
        <v>20505</v>
      </c>
      <c r="D964" s="1" t="s">
        <v>2994</v>
      </c>
      <c r="E964" t="s">
        <v>24578</v>
      </c>
      <c r="F964" t="s">
        <v>19718</v>
      </c>
      <c r="G964" t="s">
        <v>3000</v>
      </c>
    </row>
    <row r="965" spans="1:7" x14ac:dyDescent="0.3">
      <c r="A965" s="1" t="s">
        <v>35</v>
      </c>
      <c r="B965" s="1" t="s">
        <v>3001</v>
      </c>
      <c r="C965" s="1" t="s">
        <v>20506</v>
      </c>
      <c r="D965" s="1" t="s">
        <v>2994</v>
      </c>
      <c r="E965" t="s">
        <v>19758</v>
      </c>
      <c r="F965" t="s">
        <v>3003</v>
      </c>
      <c r="G965" t="s">
        <v>3004</v>
      </c>
    </row>
    <row r="966" spans="1:7" x14ac:dyDescent="0.3">
      <c r="A966" s="1" t="s">
        <v>6</v>
      </c>
      <c r="B966" s="1" t="s">
        <v>3005</v>
      </c>
      <c r="C966" s="1" t="s">
        <v>20507</v>
      </c>
      <c r="D966" s="1" t="s">
        <v>2994</v>
      </c>
      <c r="E966" t="s">
        <v>24579</v>
      </c>
      <c r="F966" t="s">
        <v>3008</v>
      </c>
      <c r="G966" t="s">
        <v>3009</v>
      </c>
    </row>
    <row r="967" spans="1:7" x14ac:dyDescent="0.3">
      <c r="A967" s="1" t="s">
        <v>35</v>
      </c>
      <c r="B967" s="1" t="s">
        <v>3010</v>
      </c>
      <c r="C967" s="1" t="s">
        <v>20508</v>
      </c>
      <c r="D967" s="1" t="s">
        <v>2994</v>
      </c>
      <c r="E967" t="s">
        <v>24578</v>
      </c>
      <c r="F967" t="s">
        <v>19718</v>
      </c>
      <c r="G967" t="s">
        <v>3012</v>
      </c>
    </row>
    <row r="968" spans="1:7" x14ac:dyDescent="0.3">
      <c r="A968" s="1" t="s">
        <v>29</v>
      </c>
      <c r="B968" s="1" t="s">
        <v>3013</v>
      </c>
      <c r="C968" s="1" t="s">
        <v>20509</v>
      </c>
      <c r="D968" s="1" t="s">
        <v>2994</v>
      </c>
      <c r="E968" t="s">
        <v>19758</v>
      </c>
      <c r="F968" t="s">
        <v>19718</v>
      </c>
      <c r="G968" t="s">
        <v>3015</v>
      </c>
    </row>
    <row r="969" spans="1:7" x14ac:dyDescent="0.3">
      <c r="A969" s="1" t="s">
        <v>29</v>
      </c>
      <c r="B969" s="1" t="s">
        <v>3016</v>
      </c>
      <c r="C969" s="1" t="s">
        <v>20510</v>
      </c>
      <c r="D969" s="1" t="s">
        <v>2994</v>
      </c>
      <c r="E969" t="s">
        <v>3018</v>
      </c>
      <c r="F969" t="s">
        <v>19718</v>
      </c>
      <c r="G969" t="s">
        <v>3019</v>
      </c>
    </row>
    <row r="970" spans="1:7" x14ac:dyDescent="0.3">
      <c r="A970" s="1" t="s">
        <v>29</v>
      </c>
      <c r="B970" s="1" t="s">
        <v>3020</v>
      </c>
      <c r="C970" s="1" t="s">
        <v>20511</v>
      </c>
      <c r="D970" s="1" t="s">
        <v>3022</v>
      </c>
      <c r="E970" t="s">
        <v>24580</v>
      </c>
      <c r="F970" t="s">
        <v>19718</v>
      </c>
      <c r="G970" t="s">
        <v>3023</v>
      </c>
    </row>
    <row r="971" spans="1:7" x14ac:dyDescent="0.3">
      <c r="A971" s="1" t="s">
        <v>29</v>
      </c>
      <c r="B971" s="1" t="s">
        <v>3024</v>
      </c>
      <c r="C971" s="1" t="s">
        <v>20512</v>
      </c>
      <c r="D971" s="1" t="s">
        <v>3022</v>
      </c>
      <c r="E971" t="s">
        <v>24580</v>
      </c>
      <c r="F971" t="s">
        <v>19718</v>
      </c>
      <c r="G971" t="s">
        <v>19718</v>
      </c>
    </row>
    <row r="972" spans="1:7" x14ac:dyDescent="0.3">
      <c r="A972" s="1" t="s">
        <v>88</v>
      </c>
      <c r="B972" s="1" t="s">
        <v>137</v>
      </c>
      <c r="C972" s="1" t="s">
        <v>19758</v>
      </c>
      <c r="D972" s="1" t="s">
        <v>3022</v>
      </c>
      <c r="E972" t="s">
        <v>24581</v>
      </c>
      <c r="F972" t="s">
        <v>19718</v>
      </c>
      <c r="G972" t="s">
        <v>19718</v>
      </c>
    </row>
    <row r="973" spans="1:7" x14ac:dyDescent="0.3">
      <c r="A973" s="1" t="s">
        <v>29</v>
      </c>
      <c r="B973" s="1" t="s">
        <v>3027</v>
      </c>
      <c r="C973" s="1" t="s">
        <v>20513</v>
      </c>
      <c r="D973" s="1" t="s">
        <v>3022</v>
      </c>
      <c r="E973" t="s">
        <v>19758</v>
      </c>
      <c r="F973" t="s">
        <v>19718</v>
      </c>
      <c r="G973" t="s">
        <v>3029</v>
      </c>
    </row>
    <row r="974" spans="1:7" x14ac:dyDescent="0.3">
      <c r="A974" s="1" t="s">
        <v>35</v>
      </c>
      <c r="B974" s="1" t="s">
        <v>3030</v>
      </c>
      <c r="C974" s="1" t="s">
        <v>20514</v>
      </c>
      <c r="D974" s="1" t="s">
        <v>3022</v>
      </c>
      <c r="E974" t="s">
        <v>24580</v>
      </c>
      <c r="F974" t="s">
        <v>3032</v>
      </c>
      <c r="G974" t="s">
        <v>3033</v>
      </c>
    </row>
    <row r="975" spans="1:7" x14ac:dyDescent="0.3">
      <c r="A975" s="1" t="s">
        <v>29</v>
      </c>
      <c r="B975" s="1" t="s">
        <v>3034</v>
      </c>
      <c r="C975" s="1" t="s">
        <v>20515</v>
      </c>
      <c r="D975" s="1" t="s">
        <v>3022</v>
      </c>
      <c r="E975" t="s">
        <v>24580</v>
      </c>
      <c r="F975" t="s">
        <v>19718</v>
      </c>
      <c r="G975" t="s">
        <v>19718</v>
      </c>
    </row>
    <row r="976" spans="1:7" x14ac:dyDescent="0.3">
      <c r="A976" s="1" t="s">
        <v>29</v>
      </c>
      <c r="B976" s="1" t="s">
        <v>3036</v>
      </c>
      <c r="C976" s="1" t="s">
        <v>20516</v>
      </c>
      <c r="D976" s="1" t="s">
        <v>3038</v>
      </c>
      <c r="E976" t="s">
        <v>3054</v>
      </c>
      <c r="F976" t="s">
        <v>3039</v>
      </c>
      <c r="G976" t="s">
        <v>3040</v>
      </c>
    </row>
    <row r="977" spans="1:7" x14ac:dyDescent="0.3">
      <c r="A977" s="1" t="s">
        <v>12</v>
      </c>
      <c r="B977" s="1" t="s">
        <v>3041</v>
      </c>
      <c r="C977" s="1" t="s">
        <v>20517</v>
      </c>
      <c r="D977" s="1" t="s">
        <v>3038</v>
      </c>
      <c r="E977" t="s">
        <v>24582</v>
      </c>
      <c r="F977" t="s">
        <v>19718</v>
      </c>
      <c r="G977" t="s">
        <v>3044</v>
      </c>
    </row>
    <row r="978" spans="1:7" x14ac:dyDescent="0.3">
      <c r="A978" s="1" t="s">
        <v>571</v>
      </c>
      <c r="B978" s="1" t="s">
        <v>3045</v>
      </c>
      <c r="C978" s="1" t="s">
        <v>20518</v>
      </c>
      <c r="D978" s="1" t="s">
        <v>3038</v>
      </c>
      <c r="E978" t="s">
        <v>3054</v>
      </c>
      <c r="F978" t="s">
        <v>3047</v>
      </c>
      <c r="G978" t="s">
        <v>3048</v>
      </c>
    </row>
    <row r="979" spans="1:7" x14ac:dyDescent="0.3">
      <c r="A979" s="1" t="s">
        <v>35</v>
      </c>
      <c r="B979" s="1" t="s">
        <v>3049</v>
      </c>
      <c r="C979" s="1" t="s">
        <v>20519</v>
      </c>
      <c r="D979" s="1" t="s">
        <v>3038</v>
      </c>
      <c r="E979" t="s">
        <v>3054</v>
      </c>
      <c r="F979" t="s">
        <v>19718</v>
      </c>
      <c r="G979" t="s">
        <v>3051</v>
      </c>
    </row>
    <row r="980" spans="1:7" x14ac:dyDescent="0.3">
      <c r="A980" s="1" t="s">
        <v>29</v>
      </c>
      <c r="B980" s="1" t="s">
        <v>3052</v>
      </c>
      <c r="C980" s="1" t="s">
        <v>20520</v>
      </c>
      <c r="D980" s="1" t="s">
        <v>3038</v>
      </c>
      <c r="E980" t="s">
        <v>3054</v>
      </c>
      <c r="F980" t="s">
        <v>19718</v>
      </c>
      <c r="G980" t="s">
        <v>3055</v>
      </c>
    </row>
    <row r="981" spans="1:7" x14ac:dyDescent="0.3">
      <c r="A981" s="1" t="s">
        <v>12</v>
      </c>
      <c r="B981" s="1" t="s">
        <v>3056</v>
      </c>
      <c r="C981" s="1" t="s">
        <v>20521</v>
      </c>
      <c r="D981" s="1" t="s">
        <v>3038</v>
      </c>
      <c r="E981" t="s">
        <v>19758</v>
      </c>
      <c r="F981" t="s">
        <v>19718</v>
      </c>
      <c r="G981" t="s">
        <v>3058</v>
      </c>
    </row>
    <row r="982" spans="1:7" x14ac:dyDescent="0.3">
      <c r="A982" s="1" t="s">
        <v>12</v>
      </c>
      <c r="B982" s="1" t="s">
        <v>3059</v>
      </c>
      <c r="C982" s="1" t="s">
        <v>20522</v>
      </c>
      <c r="D982" s="1" t="s">
        <v>3038</v>
      </c>
      <c r="E982" t="s">
        <v>19758</v>
      </c>
      <c r="F982" t="s">
        <v>19718</v>
      </c>
      <c r="G982" t="s">
        <v>3061</v>
      </c>
    </row>
    <row r="983" spans="1:7" x14ac:dyDescent="0.3">
      <c r="A983" s="1" t="s">
        <v>12</v>
      </c>
      <c r="B983" s="1" t="s">
        <v>3062</v>
      </c>
      <c r="C983" s="1" t="s">
        <v>20523</v>
      </c>
      <c r="D983" s="1" t="s">
        <v>3038</v>
      </c>
      <c r="E983" t="s">
        <v>19758</v>
      </c>
      <c r="F983" t="s">
        <v>19718</v>
      </c>
      <c r="G983" t="s">
        <v>3064</v>
      </c>
    </row>
    <row r="984" spans="1:7" x14ac:dyDescent="0.3">
      <c r="A984" s="1" t="s">
        <v>29</v>
      </c>
      <c r="B984" s="1" t="s">
        <v>3065</v>
      </c>
      <c r="C984" s="1" t="s">
        <v>20524</v>
      </c>
      <c r="D984" s="1" t="s">
        <v>3067</v>
      </c>
      <c r="E984" t="s">
        <v>24583</v>
      </c>
      <c r="F984" t="s">
        <v>19718</v>
      </c>
      <c r="G984" t="s">
        <v>3069</v>
      </c>
    </row>
    <row r="985" spans="1:7" x14ac:dyDescent="0.3">
      <c r="A985" s="1" t="s">
        <v>29</v>
      </c>
      <c r="B985" s="1" t="s">
        <v>3070</v>
      </c>
      <c r="C985" s="1" t="s">
        <v>20525</v>
      </c>
      <c r="D985" s="1" t="s">
        <v>3067</v>
      </c>
      <c r="E985" t="s">
        <v>24584</v>
      </c>
      <c r="F985" t="s">
        <v>19718</v>
      </c>
      <c r="G985" t="s">
        <v>3073</v>
      </c>
    </row>
    <row r="986" spans="1:7" x14ac:dyDescent="0.3">
      <c r="A986" s="1" t="s">
        <v>20</v>
      </c>
      <c r="B986" s="1" t="s">
        <v>3074</v>
      </c>
      <c r="C986" s="1" t="s">
        <v>20526</v>
      </c>
      <c r="D986" s="1" t="s">
        <v>3067</v>
      </c>
      <c r="E986" t="s">
        <v>24585</v>
      </c>
      <c r="F986" t="s">
        <v>3076</v>
      </c>
      <c r="G986" t="s">
        <v>3077</v>
      </c>
    </row>
    <row r="987" spans="1:7" x14ac:dyDescent="0.3">
      <c r="A987" s="1" t="s">
        <v>29</v>
      </c>
      <c r="B987" s="1" t="s">
        <v>3078</v>
      </c>
      <c r="C987" s="1" t="s">
        <v>20527</v>
      </c>
      <c r="D987" s="1" t="s">
        <v>3067</v>
      </c>
      <c r="E987" t="s">
        <v>19758</v>
      </c>
      <c r="F987" t="s">
        <v>19718</v>
      </c>
      <c r="G987" t="s">
        <v>3080</v>
      </c>
    </row>
    <row r="988" spans="1:7" x14ac:dyDescent="0.3">
      <c r="A988" s="1" t="s">
        <v>29</v>
      </c>
      <c r="B988" s="1" t="s">
        <v>3081</v>
      </c>
      <c r="C988" s="1" t="s">
        <v>20528</v>
      </c>
      <c r="D988" s="1" t="s">
        <v>3067</v>
      </c>
      <c r="E988" t="s">
        <v>19758</v>
      </c>
      <c r="F988" t="s">
        <v>19718</v>
      </c>
      <c r="G988" t="s">
        <v>3083</v>
      </c>
    </row>
    <row r="989" spans="1:7" x14ac:dyDescent="0.3">
      <c r="A989" s="1" t="s">
        <v>20</v>
      </c>
      <c r="B989" s="1" t="s">
        <v>3084</v>
      </c>
      <c r="C989" s="1" t="s">
        <v>20529</v>
      </c>
      <c r="D989" s="1" t="s">
        <v>3067</v>
      </c>
      <c r="E989" t="s">
        <v>24585</v>
      </c>
      <c r="F989" t="s">
        <v>3086</v>
      </c>
      <c r="G989" t="s">
        <v>3087</v>
      </c>
    </row>
    <row r="990" spans="1:7" x14ac:dyDescent="0.3">
      <c r="A990" s="1" t="s">
        <v>300</v>
      </c>
      <c r="B990" s="1" t="s">
        <v>3088</v>
      </c>
      <c r="C990" s="1" t="s">
        <v>20530</v>
      </c>
      <c r="D990" s="1" t="s">
        <v>3067</v>
      </c>
      <c r="E990" t="s">
        <v>24585</v>
      </c>
      <c r="F990" t="s">
        <v>558</v>
      </c>
      <c r="G990" t="s">
        <v>559</v>
      </c>
    </row>
    <row r="991" spans="1:7" x14ac:dyDescent="0.3">
      <c r="A991" s="1" t="s">
        <v>20</v>
      </c>
      <c r="B991" s="1" t="s">
        <v>3090</v>
      </c>
      <c r="C991" s="1" t="s">
        <v>20531</v>
      </c>
      <c r="D991" s="1" t="s">
        <v>3067</v>
      </c>
      <c r="E991" t="s">
        <v>24585</v>
      </c>
      <c r="F991" t="s">
        <v>3092</v>
      </c>
      <c r="G991" t="s">
        <v>3093</v>
      </c>
    </row>
    <row r="992" spans="1:7" x14ac:dyDescent="0.3">
      <c r="A992" s="1" t="s">
        <v>20</v>
      </c>
      <c r="B992" s="1" t="s">
        <v>3094</v>
      </c>
      <c r="C992" s="1" t="s">
        <v>20531</v>
      </c>
      <c r="D992" s="1" t="s">
        <v>3067</v>
      </c>
      <c r="E992" t="s">
        <v>24585</v>
      </c>
      <c r="F992" t="s">
        <v>3092</v>
      </c>
      <c r="G992" t="s">
        <v>3093</v>
      </c>
    </row>
    <row r="993" spans="1:7" x14ac:dyDescent="0.3">
      <c r="A993" s="1" t="s">
        <v>20</v>
      </c>
      <c r="B993" s="1" t="s">
        <v>3095</v>
      </c>
      <c r="C993" s="1" t="s">
        <v>20532</v>
      </c>
      <c r="D993" s="1" t="s">
        <v>3067</v>
      </c>
      <c r="E993" t="s">
        <v>24585</v>
      </c>
      <c r="F993" t="s">
        <v>3097</v>
      </c>
      <c r="G993" t="s">
        <v>3098</v>
      </c>
    </row>
    <row r="994" spans="1:7" x14ac:dyDescent="0.3">
      <c r="A994" s="1" t="s">
        <v>35</v>
      </c>
      <c r="B994" s="1" t="s">
        <v>3099</v>
      </c>
      <c r="C994" s="1" t="s">
        <v>19758</v>
      </c>
      <c r="D994" s="1" t="s">
        <v>3100</v>
      </c>
      <c r="E994" t="s">
        <v>3101</v>
      </c>
      <c r="F994" t="s">
        <v>19718</v>
      </c>
      <c r="G994" t="s">
        <v>3102</v>
      </c>
    </row>
    <row r="995" spans="1:7" x14ac:dyDescent="0.3">
      <c r="A995" s="1" t="s">
        <v>6</v>
      </c>
      <c r="B995" s="1" t="s">
        <v>3103</v>
      </c>
      <c r="C995" s="1" t="s">
        <v>20533</v>
      </c>
      <c r="D995" s="1" t="s">
        <v>3100</v>
      </c>
      <c r="E995" t="s">
        <v>24586</v>
      </c>
      <c r="F995" t="s">
        <v>3106</v>
      </c>
      <c r="G995" t="s">
        <v>3107</v>
      </c>
    </row>
    <row r="996" spans="1:7" x14ac:dyDescent="0.3">
      <c r="A996" s="1" t="s">
        <v>6</v>
      </c>
      <c r="B996" s="1" t="s">
        <v>3108</v>
      </c>
      <c r="C996" s="1" t="s">
        <v>20534</v>
      </c>
      <c r="D996" s="1" t="s">
        <v>3100</v>
      </c>
      <c r="E996" t="s">
        <v>3110</v>
      </c>
      <c r="F996" t="s">
        <v>3111</v>
      </c>
      <c r="G996" t="s">
        <v>3112</v>
      </c>
    </row>
    <row r="997" spans="1:7" x14ac:dyDescent="0.3">
      <c r="A997" s="1" t="s">
        <v>35</v>
      </c>
      <c r="B997" s="1" t="s">
        <v>3113</v>
      </c>
      <c r="C997" s="1" t="s">
        <v>20535</v>
      </c>
      <c r="D997" s="1" t="s">
        <v>3100</v>
      </c>
      <c r="E997" t="s">
        <v>3101</v>
      </c>
      <c r="F997" t="s">
        <v>3115</v>
      </c>
      <c r="G997" t="s">
        <v>19718</v>
      </c>
    </row>
    <row r="998" spans="1:7" x14ac:dyDescent="0.3">
      <c r="A998" s="1" t="s">
        <v>35</v>
      </c>
      <c r="B998" s="1" t="s">
        <v>3116</v>
      </c>
      <c r="C998" s="1" t="s">
        <v>20536</v>
      </c>
      <c r="D998" s="1" t="s">
        <v>3100</v>
      </c>
      <c r="E998" t="s">
        <v>19758</v>
      </c>
      <c r="F998" t="s">
        <v>3118</v>
      </c>
      <c r="G998" t="s">
        <v>3119</v>
      </c>
    </row>
    <row r="999" spans="1:7" x14ac:dyDescent="0.3">
      <c r="A999" s="1" t="s">
        <v>29</v>
      </c>
      <c r="B999" s="1" t="s">
        <v>3120</v>
      </c>
      <c r="C999" s="1" t="s">
        <v>20537</v>
      </c>
      <c r="D999" s="1" t="s">
        <v>3100</v>
      </c>
      <c r="E999" t="s">
        <v>19758</v>
      </c>
      <c r="F999" t="s">
        <v>19718</v>
      </c>
      <c r="G999" t="s">
        <v>3122</v>
      </c>
    </row>
    <row r="1000" spans="1:7" x14ac:dyDescent="0.3">
      <c r="A1000" s="1" t="s">
        <v>29</v>
      </c>
      <c r="B1000" s="1" t="s">
        <v>3123</v>
      </c>
      <c r="C1000" s="1" t="s">
        <v>20538</v>
      </c>
      <c r="D1000" s="1" t="s">
        <v>3100</v>
      </c>
      <c r="E1000" t="s">
        <v>24587</v>
      </c>
      <c r="F1000" t="s">
        <v>19718</v>
      </c>
      <c r="G1000" t="s">
        <v>3126</v>
      </c>
    </row>
    <row r="1001" spans="1:7" x14ac:dyDescent="0.3">
      <c r="A1001" s="1" t="s">
        <v>12</v>
      </c>
      <c r="B1001" s="1" t="s">
        <v>3127</v>
      </c>
      <c r="C1001" s="1" t="s">
        <v>20539</v>
      </c>
      <c r="D1001" s="1" t="s">
        <v>3100</v>
      </c>
      <c r="E1001" t="s">
        <v>19758</v>
      </c>
      <c r="F1001" t="s">
        <v>19718</v>
      </c>
      <c r="G1001" t="s">
        <v>853</v>
      </c>
    </row>
    <row r="1002" spans="1:7" x14ac:dyDescent="0.3">
      <c r="A1002" s="1" t="s">
        <v>29</v>
      </c>
      <c r="B1002" s="1" t="s">
        <v>3129</v>
      </c>
      <c r="C1002" s="1" t="s">
        <v>20540</v>
      </c>
      <c r="D1002" s="1" t="s">
        <v>3131</v>
      </c>
      <c r="E1002" t="s">
        <v>3132</v>
      </c>
      <c r="F1002" t="s">
        <v>19718</v>
      </c>
      <c r="G1002" t="s">
        <v>3133</v>
      </c>
    </row>
    <row r="1003" spans="1:7" x14ac:dyDescent="0.3">
      <c r="A1003" s="1" t="s">
        <v>12</v>
      </c>
      <c r="B1003" s="1" t="s">
        <v>3134</v>
      </c>
      <c r="C1003" s="1" t="s">
        <v>20541</v>
      </c>
      <c r="D1003" s="1" t="s">
        <v>3131</v>
      </c>
      <c r="E1003" t="s">
        <v>19758</v>
      </c>
      <c r="F1003" t="s">
        <v>19718</v>
      </c>
      <c r="G1003" t="s">
        <v>3136</v>
      </c>
    </row>
    <row r="1004" spans="1:7" x14ac:dyDescent="0.3">
      <c r="A1004" s="1" t="s">
        <v>12</v>
      </c>
      <c r="B1004" s="1" t="s">
        <v>3137</v>
      </c>
      <c r="C1004" s="1" t="s">
        <v>20542</v>
      </c>
      <c r="D1004" s="1" t="s">
        <v>3131</v>
      </c>
      <c r="E1004" t="s">
        <v>19758</v>
      </c>
      <c r="F1004" t="s">
        <v>19718</v>
      </c>
      <c r="G1004" t="s">
        <v>19718</v>
      </c>
    </row>
    <row r="1005" spans="1:7" x14ac:dyDescent="0.3">
      <c r="A1005" s="1" t="s">
        <v>29</v>
      </c>
      <c r="B1005" s="1" t="s">
        <v>3070</v>
      </c>
      <c r="C1005" s="1" t="s">
        <v>20543</v>
      </c>
      <c r="D1005" s="1" t="s">
        <v>3131</v>
      </c>
      <c r="E1005" t="s">
        <v>3132</v>
      </c>
      <c r="F1005" t="s">
        <v>19718</v>
      </c>
      <c r="G1005" t="s">
        <v>3140</v>
      </c>
    </row>
    <row r="1006" spans="1:7" x14ac:dyDescent="0.3">
      <c r="A1006" s="1" t="s">
        <v>29</v>
      </c>
      <c r="B1006" s="1" t="s">
        <v>3141</v>
      </c>
      <c r="C1006" s="1" t="s">
        <v>20544</v>
      </c>
      <c r="D1006" s="1" t="s">
        <v>3131</v>
      </c>
      <c r="E1006" t="s">
        <v>19758</v>
      </c>
      <c r="F1006" t="s">
        <v>3143</v>
      </c>
      <c r="G1006" t="s">
        <v>3144</v>
      </c>
    </row>
    <row r="1007" spans="1:7" x14ac:dyDescent="0.3">
      <c r="A1007" s="1" t="s">
        <v>20</v>
      </c>
      <c r="B1007" s="1" t="s">
        <v>3145</v>
      </c>
      <c r="C1007" s="1" t="s">
        <v>20545</v>
      </c>
      <c r="D1007" s="1" t="s">
        <v>3131</v>
      </c>
      <c r="E1007" t="s">
        <v>24588</v>
      </c>
      <c r="F1007" t="s">
        <v>3147</v>
      </c>
      <c r="G1007" t="s">
        <v>3148</v>
      </c>
    </row>
    <row r="1008" spans="1:7" x14ac:dyDescent="0.3">
      <c r="A1008" s="1" t="s">
        <v>20</v>
      </c>
      <c r="B1008" s="1" t="s">
        <v>3149</v>
      </c>
      <c r="C1008" s="1" t="s">
        <v>20546</v>
      </c>
      <c r="D1008" s="1" t="s">
        <v>3131</v>
      </c>
      <c r="E1008" t="s">
        <v>24588</v>
      </c>
      <c r="F1008" t="s">
        <v>3147</v>
      </c>
      <c r="G1008" t="s">
        <v>3148</v>
      </c>
    </row>
    <row r="1009" spans="1:7" x14ac:dyDescent="0.3">
      <c r="A1009" s="1" t="s">
        <v>20</v>
      </c>
      <c r="B1009" s="1" t="s">
        <v>3151</v>
      </c>
      <c r="C1009" s="1" t="s">
        <v>20547</v>
      </c>
      <c r="D1009" s="1" t="s">
        <v>3131</v>
      </c>
      <c r="E1009" t="s">
        <v>24588</v>
      </c>
      <c r="F1009" t="s">
        <v>19718</v>
      </c>
      <c r="G1009" t="s">
        <v>3153</v>
      </c>
    </row>
    <row r="1010" spans="1:7" x14ac:dyDescent="0.3">
      <c r="A1010" s="1" t="s">
        <v>20</v>
      </c>
      <c r="B1010" s="1" t="s">
        <v>3154</v>
      </c>
      <c r="C1010" s="1" t="s">
        <v>20548</v>
      </c>
      <c r="D1010" s="1" t="s">
        <v>3131</v>
      </c>
      <c r="E1010" t="s">
        <v>24588</v>
      </c>
      <c r="F1010" t="s">
        <v>3156</v>
      </c>
      <c r="G1010" t="s">
        <v>3157</v>
      </c>
    </row>
    <row r="1011" spans="1:7" x14ac:dyDescent="0.3">
      <c r="A1011" s="1" t="s">
        <v>20</v>
      </c>
      <c r="B1011" s="1" t="s">
        <v>3158</v>
      </c>
      <c r="C1011" s="1" t="s">
        <v>20549</v>
      </c>
      <c r="D1011" s="1" t="s">
        <v>3160</v>
      </c>
      <c r="E1011" t="s">
        <v>24589</v>
      </c>
      <c r="F1011" t="s">
        <v>3161</v>
      </c>
      <c r="G1011" t="s">
        <v>3162</v>
      </c>
    </row>
    <row r="1012" spans="1:7" x14ac:dyDescent="0.3">
      <c r="A1012" s="1" t="s">
        <v>82</v>
      </c>
      <c r="B1012" s="1" t="s">
        <v>3163</v>
      </c>
      <c r="C1012" s="1" t="s">
        <v>20550</v>
      </c>
      <c r="D1012" s="1" t="s">
        <v>3160</v>
      </c>
      <c r="E1012" t="s">
        <v>24589</v>
      </c>
      <c r="F1012" t="s">
        <v>19718</v>
      </c>
      <c r="G1012" t="s">
        <v>19718</v>
      </c>
    </row>
    <row r="1013" spans="1:7" x14ac:dyDescent="0.3">
      <c r="A1013" s="1" t="s">
        <v>35</v>
      </c>
      <c r="B1013" s="1" t="s">
        <v>3165</v>
      </c>
      <c r="C1013" s="1" t="s">
        <v>20551</v>
      </c>
      <c r="D1013" s="1" t="s">
        <v>3160</v>
      </c>
      <c r="E1013" t="s">
        <v>24589</v>
      </c>
      <c r="F1013" t="s">
        <v>3167</v>
      </c>
      <c r="G1013" t="s">
        <v>3168</v>
      </c>
    </row>
    <row r="1014" spans="1:7" x14ac:dyDescent="0.3">
      <c r="A1014" s="1" t="s">
        <v>29</v>
      </c>
      <c r="B1014" s="1" t="s">
        <v>3169</v>
      </c>
      <c r="C1014" s="1" t="s">
        <v>20552</v>
      </c>
      <c r="D1014" s="1" t="s">
        <v>3160</v>
      </c>
      <c r="E1014" t="s">
        <v>19758</v>
      </c>
      <c r="F1014" t="s">
        <v>19718</v>
      </c>
      <c r="G1014" t="s">
        <v>3171</v>
      </c>
    </row>
    <row r="1015" spans="1:7" x14ac:dyDescent="0.3">
      <c r="A1015" s="1" t="s">
        <v>29</v>
      </c>
      <c r="B1015" s="1" t="s">
        <v>3172</v>
      </c>
      <c r="C1015" s="1" t="s">
        <v>20553</v>
      </c>
      <c r="D1015" s="1" t="s">
        <v>3160</v>
      </c>
      <c r="E1015" t="s">
        <v>24590</v>
      </c>
      <c r="F1015" t="s">
        <v>19718</v>
      </c>
      <c r="G1015" t="s">
        <v>3175</v>
      </c>
    </row>
    <row r="1016" spans="1:7" x14ac:dyDescent="0.3">
      <c r="A1016" s="1" t="s">
        <v>12</v>
      </c>
      <c r="B1016" s="1" t="s">
        <v>3176</v>
      </c>
      <c r="C1016" s="1" t="s">
        <v>20554</v>
      </c>
      <c r="D1016" s="1" t="s">
        <v>3160</v>
      </c>
      <c r="E1016" t="s">
        <v>19758</v>
      </c>
      <c r="F1016" t="s">
        <v>3178</v>
      </c>
      <c r="G1016" t="s">
        <v>3179</v>
      </c>
    </row>
    <row r="1017" spans="1:7" x14ac:dyDescent="0.3">
      <c r="A1017" s="1" t="s">
        <v>82</v>
      </c>
      <c r="B1017" s="1" t="s">
        <v>3180</v>
      </c>
      <c r="C1017" s="1" t="s">
        <v>20555</v>
      </c>
      <c r="D1017" s="1" t="s">
        <v>3182</v>
      </c>
      <c r="E1017" t="s">
        <v>24591</v>
      </c>
      <c r="F1017" t="s">
        <v>3184</v>
      </c>
      <c r="G1017" t="s">
        <v>3185</v>
      </c>
    </row>
    <row r="1018" spans="1:7" x14ac:dyDescent="0.3">
      <c r="A1018" s="1" t="s">
        <v>12</v>
      </c>
      <c r="B1018" s="1" t="s">
        <v>3186</v>
      </c>
      <c r="C1018" s="1" t="s">
        <v>20556</v>
      </c>
      <c r="D1018" s="1" t="s">
        <v>3182</v>
      </c>
      <c r="E1018" t="s">
        <v>19758</v>
      </c>
      <c r="F1018" t="s">
        <v>3188</v>
      </c>
      <c r="G1018" t="s">
        <v>3189</v>
      </c>
    </row>
    <row r="1019" spans="1:7" x14ac:dyDescent="0.3">
      <c r="A1019" s="1" t="s">
        <v>29</v>
      </c>
      <c r="B1019" s="1" t="s">
        <v>3190</v>
      </c>
      <c r="C1019" s="1" t="s">
        <v>20557</v>
      </c>
      <c r="D1019" s="1" t="s">
        <v>3182</v>
      </c>
      <c r="E1019" t="s">
        <v>19758</v>
      </c>
      <c r="F1019" t="s">
        <v>19718</v>
      </c>
      <c r="G1019" t="s">
        <v>3192</v>
      </c>
    </row>
    <row r="1020" spans="1:7" x14ac:dyDescent="0.3">
      <c r="A1020" s="1" t="s">
        <v>12</v>
      </c>
      <c r="B1020" s="1" t="s">
        <v>3193</v>
      </c>
      <c r="C1020" s="1" t="s">
        <v>20558</v>
      </c>
      <c r="D1020" s="1" t="s">
        <v>3182</v>
      </c>
      <c r="E1020" t="s">
        <v>19758</v>
      </c>
      <c r="F1020" t="s">
        <v>19718</v>
      </c>
      <c r="G1020" t="s">
        <v>1807</v>
      </c>
    </row>
    <row r="1021" spans="1:7" x14ac:dyDescent="0.3">
      <c r="A1021" s="1" t="s">
        <v>6</v>
      </c>
      <c r="B1021" s="1" t="s">
        <v>3195</v>
      </c>
      <c r="C1021" s="1" t="s">
        <v>19758</v>
      </c>
      <c r="D1021" s="1" t="s">
        <v>3182</v>
      </c>
      <c r="E1021" t="s">
        <v>24591</v>
      </c>
      <c r="F1021" t="s">
        <v>3196</v>
      </c>
      <c r="G1021" t="s">
        <v>3197</v>
      </c>
    </row>
    <row r="1022" spans="1:7" x14ac:dyDescent="0.3">
      <c r="A1022" s="1" t="s">
        <v>20</v>
      </c>
      <c r="B1022" s="1" t="s">
        <v>3198</v>
      </c>
      <c r="C1022" s="1" t="s">
        <v>20559</v>
      </c>
      <c r="D1022" s="1" t="s">
        <v>3182</v>
      </c>
      <c r="E1022" t="s">
        <v>24591</v>
      </c>
      <c r="F1022" t="s">
        <v>3200</v>
      </c>
      <c r="G1022" t="s">
        <v>3201</v>
      </c>
    </row>
    <row r="1023" spans="1:7" x14ac:dyDescent="0.3">
      <c r="A1023" s="1" t="s">
        <v>6</v>
      </c>
      <c r="B1023" s="1" t="s">
        <v>3202</v>
      </c>
      <c r="C1023" s="1" t="s">
        <v>20560</v>
      </c>
      <c r="D1023" s="1" t="s">
        <v>3182</v>
      </c>
      <c r="E1023" t="s">
        <v>24591</v>
      </c>
      <c r="F1023" t="s">
        <v>3204</v>
      </c>
      <c r="G1023" t="s">
        <v>3205</v>
      </c>
    </row>
    <row r="1024" spans="1:7" x14ac:dyDescent="0.3">
      <c r="A1024" s="1" t="s">
        <v>35</v>
      </c>
      <c r="B1024" s="1" t="s">
        <v>3206</v>
      </c>
      <c r="C1024" s="1" t="s">
        <v>20561</v>
      </c>
      <c r="D1024" s="1" t="s">
        <v>3182</v>
      </c>
      <c r="E1024" t="s">
        <v>24591</v>
      </c>
      <c r="F1024" t="s">
        <v>3208</v>
      </c>
      <c r="G1024" t="s">
        <v>3209</v>
      </c>
    </row>
    <row r="1025" spans="1:7" x14ac:dyDescent="0.3">
      <c r="A1025" s="1" t="s">
        <v>35</v>
      </c>
      <c r="B1025" s="1" t="s">
        <v>3210</v>
      </c>
      <c r="C1025" s="1" t="s">
        <v>20562</v>
      </c>
      <c r="D1025" s="1" t="s">
        <v>3182</v>
      </c>
      <c r="E1025" t="s">
        <v>24591</v>
      </c>
      <c r="F1025" t="s">
        <v>19718</v>
      </c>
      <c r="G1025" t="s">
        <v>3212</v>
      </c>
    </row>
    <row r="1026" spans="1:7" x14ac:dyDescent="0.3">
      <c r="A1026" s="1" t="s">
        <v>6</v>
      </c>
      <c r="B1026" s="1" t="s">
        <v>3213</v>
      </c>
      <c r="C1026" s="1" t="s">
        <v>20563</v>
      </c>
      <c r="D1026" s="1" t="s">
        <v>3182</v>
      </c>
      <c r="E1026" t="s">
        <v>19758</v>
      </c>
      <c r="F1026" t="s">
        <v>3215</v>
      </c>
      <c r="G1026" t="s">
        <v>3216</v>
      </c>
    </row>
    <row r="1027" spans="1:7" x14ac:dyDescent="0.3">
      <c r="A1027" s="1" t="s">
        <v>29</v>
      </c>
      <c r="B1027" s="1" t="s">
        <v>3217</v>
      </c>
      <c r="C1027" s="1" t="s">
        <v>20564</v>
      </c>
      <c r="D1027" s="1" t="s">
        <v>3182</v>
      </c>
      <c r="E1027" t="s">
        <v>19758</v>
      </c>
      <c r="F1027" t="s">
        <v>19718</v>
      </c>
      <c r="G1027" t="s">
        <v>3219</v>
      </c>
    </row>
    <row r="1028" spans="1:7" x14ac:dyDescent="0.3">
      <c r="A1028" s="1" t="s">
        <v>12</v>
      </c>
      <c r="B1028" s="1" t="s">
        <v>3220</v>
      </c>
      <c r="C1028" s="1" t="s">
        <v>20565</v>
      </c>
      <c r="D1028" s="1" t="s">
        <v>3222</v>
      </c>
      <c r="E1028" t="s">
        <v>19758</v>
      </c>
      <c r="F1028" t="s">
        <v>19718</v>
      </c>
      <c r="G1028" t="s">
        <v>2772</v>
      </c>
    </row>
    <row r="1029" spans="1:7" x14ac:dyDescent="0.3">
      <c r="A1029" s="1" t="s">
        <v>35</v>
      </c>
      <c r="B1029" s="1" t="s">
        <v>3223</v>
      </c>
      <c r="C1029" s="1" t="s">
        <v>20566</v>
      </c>
      <c r="D1029" s="1" t="s">
        <v>3222</v>
      </c>
      <c r="E1029" t="s">
        <v>19758</v>
      </c>
      <c r="F1029" t="s">
        <v>19718</v>
      </c>
      <c r="G1029" t="s">
        <v>3226</v>
      </c>
    </row>
    <row r="1030" spans="1:7" x14ac:dyDescent="0.3">
      <c r="A1030" s="1" t="s">
        <v>35</v>
      </c>
      <c r="B1030" s="1" t="s">
        <v>3227</v>
      </c>
      <c r="C1030" s="1" t="s">
        <v>20567</v>
      </c>
      <c r="D1030" s="1" t="s">
        <v>3222</v>
      </c>
      <c r="E1030" t="s">
        <v>19758</v>
      </c>
      <c r="F1030" t="s">
        <v>19718</v>
      </c>
      <c r="G1030" t="s">
        <v>3229</v>
      </c>
    </row>
    <row r="1031" spans="1:7" x14ac:dyDescent="0.3">
      <c r="A1031" s="1" t="s">
        <v>20</v>
      </c>
      <c r="B1031" s="1" t="s">
        <v>3230</v>
      </c>
      <c r="C1031" s="1" t="s">
        <v>20568</v>
      </c>
      <c r="D1031" s="1" t="s">
        <v>3222</v>
      </c>
      <c r="E1031" t="s">
        <v>24592</v>
      </c>
      <c r="F1031" t="s">
        <v>3232</v>
      </c>
      <c r="G1031" t="s">
        <v>3233</v>
      </c>
    </row>
    <row r="1032" spans="1:7" x14ac:dyDescent="0.3">
      <c r="A1032" s="1" t="s">
        <v>35</v>
      </c>
      <c r="B1032" s="1" t="s">
        <v>3234</v>
      </c>
      <c r="C1032" s="1" t="s">
        <v>20569</v>
      </c>
      <c r="D1032" s="1" t="s">
        <v>3222</v>
      </c>
      <c r="E1032" t="s">
        <v>24593</v>
      </c>
      <c r="F1032" t="s">
        <v>19718</v>
      </c>
      <c r="G1032" t="s">
        <v>3237</v>
      </c>
    </row>
    <row r="1033" spans="1:7" x14ac:dyDescent="0.3">
      <c r="A1033" s="1" t="s">
        <v>6</v>
      </c>
      <c r="B1033" s="1" t="s">
        <v>3238</v>
      </c>
      <c r="C1033" s="1" t="s">
        <v>20570</v>
      </c>
      <c r="D1033" s="1" t="s">
        <v>3222</v>
      </c>
      <c r="E1033" t="s">
        <v>24594</v>
      </c>
      <c r="F1033" t="s">
        <v>3241</v>
      </c>
      <c r="G1033" t="s">
        <v>3242</v>
      </c>
    </row>
    <row r="1034" spans="1:7" x14ac:dyDescent="0.3">
      <c r="A1034" s="1" t="s">
        <v>29</v>
      </c>
      <c r="B1034" s="1" t="s">
        <v>3243</v>
      </c>
      <c r="C1034" s="1" t="s">
        <v>20571</v>
      </c>
      <c r="D1034" s="1" t="s">
        <v>3222</v>
      </c>
      <c r="E1034" t="s">
        <v>24595</v>
      </c>
      <c r="F1034" t="s">
        <v>19718</v>
      </c>
      <c r="G1034" t="s">
        <v>2772</v>
      </c>
    </row>
    <row r="1035" spans="1:7" x14ac:dyDescent="0.3">
      <c r="A1035" s="1" t="s">
        <v>29</v>
      </c>
      <c r="B1035" s="1" t="s">
        <v>3246</v>
      </c>
      <c r="C1035" s="1" t="s">
        <v>20572</v>
      </c>
      <c r="D1035" s="1" t="s">
        <v>3222</v>
      </c>
      <c r="E1035" t="s">
        <v>24596</v>
      </c>
      <c r="F1035" t="s">
        <v>3249</v>
      </c>
      <c r="G1035" t="s">
        <v>3250</v>
      </c>
    </row>
    <row r="1036" spans="1:7" x14ac:dyDescent="0.3">
      <c r="A1036" s="1" t="s">
        <v>20</v>
      </c>
      <c r="B1036" s="1" t="s">
        <v>3251</v>
      </c>
      <c r="C1036" s="1" t="s">
        <v>20573</v>
      </c>
      <c r="D1036" s="1" t="s">
        <v>3222</v>
      </c>
      <c r="E1036" t="s">
        <v>24593</v>
      </c>
      <c r="F1036" t="s">
        <v>3253</v>
      </c>
      <c r="G1036" t="s">
        <v>3254</v>
      </c>
    </row>
    <row r="1037" spans="1:7" x14ac:dyDescent="0.3">
      <c r="A1037" s="1" t="s">
        <v>35</v>
      </c>
      <c r="B1037" s="1" t="s">
        <v>3255</v>
      </c>
      <c r="C1037" s="1" t="s">
        <v>20574</v>
      </c>
      <c r="D1037" s="1" t="s">
        <v>3257</v>
      </c>
      <c r="E1037" t="s">
        <v>24597</v>
      </c>
      <c r="F1037" t="s">
        <v>3258</v>
      </c>
      <c r="G1037" t="s">
        <v>3259</v>
      </c>
    </row>
    <row r="1038" spans="1:7" x14ac:dyDescent="0.3">
      <c r="A1038" s="1" t="s">
        <v>88</v>
      </c>
      <c r="B1038" s="1" t="s">
        <v>3260</v>
      </c>
      <c r="C1038" s="1" t="s">
        <v>20575</v>
      </c>
      <c r="D1038" s="1" t="s">
        <v>3257</v>
      </c>
      <c r="E1038" t="s">
        <v>24598</v>
      </c>
      <c r="F1038" t="s">
        <v>19718</v>
      </c>
      <c r="G1038" t="s">
        <v>19718</v>
      </c>
    </row>
    <row r="1039" spans="1:7" x14ac:dyDescent="0.3">
      <c r="A1039" s="1" t="s">
        <v>35</v>
      </c>
      <c r="B1039" s="1" t="s">
        <v>3263</v>
      </c>
      <c r="C1039" s="1" t="s">
        <v>20576</v>
      </c>
      <c r="D1039" s="1" t="s">
        <v>3257</v>
      </c>
      <c r="E1039" t="s">
        <v>19758</v>
      </c>
      <c r="F1039" t="s">
        <v>3265</v>
      </c>
      <c r="G1039" t="s">
        <v>3266</v>
      </c>
    </row>
    <row r="1040" spans="1:7" x14ac:dyDescent="0.3">
      <c r="A1040" s="1" t="s">
        <v>35</v>
      </c>
      <c r="B1040" s="1" t="s">
        <v>3267</v>
      </c>
      <c r="C1040" s="1" t="s">
        <v>20577</v>
      </c>
      <c r="D1040" s="1" t="s">
        <v>3257</v>
      </c>
      <c r="E1040" t="s">
        <v>24597</v>
      </c>
      <c r="F1040" t="s">
        <v>19718</v>
      </c>
      <c r="G1040" t="s">
        <v>3269</v>
      </c>
    </row>
    <row r="1041" spans="1:7" x14ac:dyDescent="0.3">
      <c r="A1041" s="1" t="s">
        <v>20</v>
      </c>
      <c r="B1041" s="1" t="s">
        <v>3270</v>
      </c>
      <c r="C1041" s="1" t="s">
        <v>20578</v>
      </c>
      <c r="D1041" s="1" t="s">
        <v>3257</v>
      </c>
      <c r="E1041" t="s">
        <v>24597</v>
      </c>
      <c r="F1041" t="s">
        <v>3272</v>
      </c>
      <c r="G1041" t="s">
        <v>3273</v>
      </c>
    </row>
    <row r="1042" spans="1:7" x14ac:dyDescent="0.3">
      <c r="A1042" s="1" t="s">
        <v>29</v>
      </c>
      <c r="B1042" s="1" t="s">
        <v>3274</v>
      </c>
      <c r="C1042" s="1" t="s">
        <v>20579</v>
      </c>
      <c r="D1042" s="1" t="s">
        <v>3257</v>
      </c>
      <c r="E1042" t="s">
        <v>19758</v>
      </c>
      <c r="F1042" t="s">
        <v>19718</v>
      </c>
      <c r="G1042" t="s">
        <v>3276</v>
      </c>
    </row>
    <row r="1043" spans="1:7" x14ac:dyDescent="0.3">
      <c r="A1043" s="1" t="s">
        <v>6</v>
      </c>
      <c r="B1043" s="1" t="s">
        <v>3277</v>
      </c>
      <c r="C1043" s="1" t="s">
        <v>20580</v>
      </c>
      <c r="D1043" s="1" t="s">
        <v>3257</v>
      </c>
      <c r="E1043" t="s">
        <v>19758</v>
      </c>
      <c r="F1043" t="s">
        <v>19718</v>
      </c>
      <c r="G1043" t="s">
        <v>3279</v>
      </c>
    </row>
    <row r="1044" spans="1:7" x14ac:dyDescent="0.3">
      <c r="A1044" s="1" t="s">
        <v>20</v>
      </c>
      <c r="B1044" s="1" t="s">
        <v>3280</v>
      </c>
      <c r="C1044" s="1" t="s">
        <v>20581</v>
      </c>
      <c r="D1044" s="1" t="s">
        <v>3282</v>
      </c>
      <c r="E1044" t="s">
        <v>24599</v>
      </c>
      <c r="F1044" t="s">
        <v>3283</v>
      </c>
      <c r="G1044" t="s">
        <v>3284</v>
      </c>
    </row>
    <row r="1045" spans="1:7" x14ac:dyDescent="0.3">
      <c r="A1045" s="1" t="s">
        <v>82</v>
      </c>
      <c r="B1045" s="1" t="s">
        <v>3285</v>
      </c>
      <c r="C1045" s="1" t="s">
        <v>20582</v>
      </c>
      <c r="D1045" s="1" t="s">
        <v>3282</v>
      </c>
      <c r="E1045" t="s">
        <v>24599</v>
      </c>
      <c r="F1045" t="s">
        <v>19718</v>
      </c>
      <c r="G1045" t="s">
        <v>19718</v>
      </c>
    </row>
    <row r="1046" spans="1:7" x14ac:dyDescent="0.3">
      <c r="A1046" s="1" t="s">
        <v>82</v>
      </c>
      <c r="B1046" s="1" t="s">
        <v>3287</v>
      </c>
      <c r="C1046" s="1" t="s">
        <v>20583</v>
      </c>
      <c r="D1046" s="1" t="s">
        <v>3282</v>
      </c>
      <c r="E1046" t="s">
        <v>24599</v>
      </c>
      <c r="F1046" t="s">
        <v>3289</v>
      </c>
      <c r="G1046" t="s">
        <v>3290</v>
      </c>
    </row>
    <row r="1047" spans="1:7" x14ac:dyDescent="0.3">
      <c r="A1047" s="1" t="s">
        <v>6</v>
      </c>
      <c r="B1047" s="1" t="s">
        <v>3291</v>
      </c>
      <c r="C1047" s="1" t="s">
        <v>20584</v>
      </c>
      <c r="D1047" s="1" t="s">
        <v>3282</v>
      </c>
      <c r="E1047" t="s">
        <v>24599</v>
      </c>
      <c r="F1047" t="s">
        <v>19718</v>
      </c>
      <c r="G1047" t="s">
        <v>19718</v>
      </c>
    </row>
    <row r="1048" spans="1:7" x14ac:dyDescent="0.3">
      <c r="A1048" s="1" t="s">
        <v>35</v>
      </c>
      <c r="B1048" s="1" t="s">
        <v>3293</v>
      </c>
      <c r="C1048" s="1" t="s">
        <v>20585</v>
      </c>
      <c r="D1048" s="1" t="s">
        <v>3282</v>
      </c>
      <c r="E1048" t="s">
        <v>19758</v>
      </c>
      <c r="F1048" t="s">
        <v>3295</v>
      </c>
      <c r="G1048" t="s">
        <v>3296</v>
      </c>
    </row>
    <row r="1049" spans="1:7" x14ac:dyDescent="0.3">
      <c r="A1049" s="1" t="s">
        <v>12</v>
      </c>
      <c r="B1049" s="1" t="s">
        <v>3297</v>
      </c>
      <c r="C1049" s="1" t="s">
        <v>20586</v>
      </c>
      <c r="D1049" s="1" t="s">
        <v>3282</v>
      </c>
      <c r="E1049" t="s">
        <v>3299</v>
      </c>
      <c r="F1049" t="s">
        <v>19718</v>
      </c>
      <c r="G1049" t="s">
        <v>3300</v>
      </c>
    </row>
    <row r="1050" spans="1:7" x14ac:dyDescent="0.3">
      <c r="A1050" s="1" t="s">
        <v>12</v>
      </c>
      <c r="B1050" s="1" t="s">
        <v>3301</v>
      </c>
      <c r="C1050" s="1" t="s">
        <v>20587</v>
      </c>
      <c r="D1050" s="1" t="s">
        <v>3282</v>
      </c>
      <c r="E1050" t="s">
        <v>24599</v>
      </c>
      <c r="F1050" t="s">
        <v>19718</v>
      </c>
      <c r="G1050" t="s">
        <v>3300</v>
      </c>
    </row>
    <row r="1051" spans="1:7" x14ac:dyDescent="0.3">
      <c r="A1051" s="1" t="s">
        <v>35</v>
      </c>
      <c r="B1051" s="1" t="s">
        <v>3303</v>
      </c>
      <c r="C1051" s="1" t="s">
        <v>20588</v>
      </c>
      <c r="D1051" s="1" t="s">
        <v>3305</v>
      </c>
      <c r="E1051" t="s">
        <v>24600</v>
      </c>
      <c r="F1051" t="s">
        <v>19718</v>
      </c>
      <c r="G1051" t="s">
        <v>3306</v>
      </c>
    </row>
    <row r="1052" spans="1:7" x14ac:dyDescent="0.3">
      <c r="A1052" s="1" t="s">
        <v>29</v>
      </c>
      <c r="B1052" s="1" t="s">
        <v>3307</v>
      </c>
      <c r="C1052" s="1" t="s">
        <v>20589</v>
      </c>
      <c r="D1052" s="1" t="s">
        <v>3305</v>
      </c>
      <c r="E1052" t="s">
        <v>24600</v>
      </c>
      <c r="F1052" t="s">
        <v>3309</v>
      </c>
      <c r="G1052" t="s">
        <v>19718</v>
      </c>
    </row>
    <row r="1053" spans="1:7" x14ac:dyDescent="0.3">
      <c r="A1053" s="1" t="s">
        <v>35</v>
      </c>
      <c r="B1053" s="1" t="s">
        <v>3310</v>
      </c>
      <c r="C1053" s="1" t="s">
        <v>20590</v>
      </c>
      <c r="D1053" s="1" t="s">
        <v>3305</v>
      </c>
      <c r="E1053" t="s">
        <v>24601</v>
      </c>
      <c r="F1053" t="s">
        <v>3313</v>
      </c>
      <c r="G1053" t="s">
        <v>3314</v>
      </c>
    </row>
    <row r="1054" spans="1:7" x14ac:dyDescent="0.3">
      <c r="A1054" s="1" t="s">
        <v>29</v>
      </c>
      <c r="B1054" s="1" t="s">
        <v>3315</v>
      </c>
      <c r="C1054" s="1" t="s">
        <v>20591</v>
      </c>
      <c r="D1054" s="1" t="s">
        <v>3305</v>
      </c>
      <c r="E1054" t="s">
        <v>24600</v>
      </c>
      <c r="F1054" t="s">
        <v>3317</v>
      </c>
      <c r="G1054" t="s">
        <v>3318</v>
      </c>
    </row>
    <row r="1055" spans="1:7" x14ac:dyDescent="0.3">
      <c r="A1055" s="1" t="s">
        <v>35</v>
      </c>
      <c r="B1055" s="1" t="s">
        <v>3319</v>
      </c>
      <c r="C1055" s="1" t="s">
        <v>20592</v>
      </c>
      <c r="D1055" s="1" t="s">
        <v>3305</v>
      </c>
      <c r="E1055" t="s">
        <v>24602</v>
      </c>
      <c r="F1055" t="s">
        <v>19718</v>
      </c>
      <c r="G1055" t="s">
        <v>3322</v>
      </c>
    </row>
    <row r="1056" spans="1:7" x14ac:dyDescent="0.3">
      <c r="A1056" s="1" t="s">
        <v>35</v>
      </c>
      <c r="B1056" s="1" t="s">
        <v>3323</v>
      </c>
      <c r="C1056" s="1" t="s">
        <v>20593</v>
      </c>
      <c r="D1056" s="1" t="s">
        <v>3305</v>
      </c>
      <c r="E1056" t="s">
        <v>19758</v>
      </c>
      <c r="F1056" t="s">
        <v>3325</v>
      </c>
      <c r="G1056" t="s">
        <v>3326</v>
      </c>
    </row>
    <row r="1057" spans="1:7" x14ac:dyDescent="0.3">
      <c r="A1057" s="1" t="s">
        <v>35</v>
      </c>
      <c r="B1057" s="1" t="s">
        <v>3327</v>
      </c>
      <c r="C1057" s="1" t="s">
        <v>20594</v>
      </c>
      <c r="D1057" s="1" t="s">
        <v>3305</v>
      </c>
      <c r="E1057" t="s">
        <v>24603</v>
      </c>
      <c r="F1057" t="s">
        <v>3330</v>
      </c>
      <c r="G1057" t="s">
        <v>3331</v>
      </c>
    </row>
    <row r="1058" spans="1:7" x14ac:dyDescent="0.3">
      <c r="A1058" s="1" t="s">
        <v>6</v>
      </c>
      <c r="B1058" s="1" t="s">
        <v>3332</v>
      </c>
      <c r="C1058" s="1" t="s">
        <v>20595</v>
      </c>
      <c r="D1058" s="1" t="s">
        <v>3305</v>
      </c>
      <c r="E1058" t="s">
        <v>19758</v>
      </c>
      <c r="F1058" t="s">
        <v>19718</v>
      </c>
      <c r="G1058" t="s">
        <v>3334</v>
      </c>
    </row>
    <row r="1059" spans="1:7" x14ac:dyDescent="0.3">
      <c r="A1059" s="1" t="s">
        <v>29</v>
      </c>
      <c r="B1059" s="1" t="s">
        <v>3335</v>
      </c>
      <c r="C1059" s="1" t="s">
        <v>20596</v>
      </c>
      <c r="D1059" s="1" t="s">
        <v>3305</v>
      </c>
      <c r="E1059" t="s">
        <v>19758</v>
      </c>
      <c r="F1059" t="s">
        <v>3337</v>
      </c>
      <c r="G1059" t="s">
        <v>3338</v>
      </c>
    </row>
    <row r="1060" spans="1:7" x14ac:dyDescent="0.3">
      <c r="A1060" s="1" t="s">
        <v>29</v>
      </c>
      <c r="B1060" s="1" t="s">
        <v>3339</v>
      </c>
      <c r="C1060" s="1" t="s">
        <v>20597</v>
      </c>
      <c r="D1060" s="1" t="s">
        <v>3305</v>
      </c>
      <c r="E1060" t="s">
        <v>19758</v>
      </c>
      <c r="F1060" t="s">
        <v>3341</v>
      </c>
      <c r="G1060" t="s">
        <v>3342</v>
      </c>
    </row>
    <row r="1061" spans="1:7" x14ac:dyDescent="0.3">
      <c r="A1061" s="1" t="s">
        <v>12</v>
      </c>
      <c r="B1061" s="1" t="s">
        <v>3343</v>
      </c>
      <c r="C1061" s="1" t="s">
        <v>20598</v>
      </c>
      <c r="D1061" s="1" t="s">
        <v>3305</v>
      </c>
      <c r="E1061" t="s">
        <v>19758</v>
      </c>
      <c r="F1061" t="s">
        <v>19718</v>
      </c>
      <c r="G1061" t="s">
        <v>3345</v>
      </c>
    </row>
    <row r="1062" spans="1:7" x14ac:dyDescent="0.3">
      <c r="A1062" s="1" t="s">
        <v>29</v>
      </c>
      <c r="B1062" s="1" t="s">
        <v>3346</v>
      </c>
      <c r="C1062" s="1" t="s">
        <v>20599</v>
      </c>
      <c r="D1062" s="1" t="s">
        <v>3305</v>
      </c>
      <c r="E1062" t="s">
        <v>24604</v>
      </c>
      <c r="F1062" t="s">
        <v>19718</v>
      </c>
      <c r="G1062" t="s">
        <v>3349</v>
      </c>
    </row>
    <row r="1063" spans="1:7" x14ac:dyDescent="0.3">
      <c r="A1063" s="1" t="s">
        <v>6</v>
      </c>
      <c r="B1063" s="1" t="s">
        <v>3350</v>
      </c>
      <c r="C1063" s="1" t="s">
        <v>20600</v>
      </c>
      <c r="D1063" s="1" t="s">
        <v>3305</v>
      </c>
      <c r="E1063" t="s">
        <v>19758</v>
      </c>
      <c r="F1063" t="s">
        <v>19718</v>
      </c>
      <c r="G1063" t="s">
        <v>3352</v>
      </c>
    </row>
    <row r="1064" spans="1:7" x14ac:dyDescent="0.3">
      <c r="A1064" s="1" t="s">
        <v>35</v>
      </c>
      <c r="B1064" s="1" t="s">
        <v>3353</v>
      </c>
      <c r="C1064" s="1" t="s">
        <v>20601</v>
      </c>
      <c r="D1064" s="1" t="s">
        <v>3305</v>
      </c>
      <c r="E1064" t="s">
        <v>24600</v>
      </c>
      <c r="F1064" t="s">
        <v>3355</v>
      </c>
      <c r="G1064" t="s">
        <v>3356</v>
      </c>
    </row>
    <row r="1065" spans="1:7" x14ac:dyDescent="0.3">
      <c r="A1065" s="1" t="s">
        <v>35</v>
      </c>
      <c r="B1065" s="1" t="s">
        <v>3357</v>
      </c>
      <c r="C1065" s="1" t="s">
        <v>20602</v>
      </c>
      <c r="D1065" s="1" t="s">
        <v>3305</v>
      </c>
      <c r="E1065" t="s">
        <v>24605</v>
      </c>
      <c r="F1065" t="s">
        <v>3360</v>
      </c>
      <c r="G1065" t="s">
        <v>3361</v>
      </c>
    </row>
    <row r="1066" spans="1:7" x14ac:dyDescent="0.3">
      <c r="A1066" s="1" t="s">
        <v>35</v>
      </c>
      <c r="B1066" s="1" t="s">
        <v>3362</v>
      </c>
      <c r="C1066" s="1" t="s">
        <v>20603</v>
      </c>
      <c r="D1066" s="1" t="s">
        <v>3305</v>
      </c>
      <c r="E1066" t="s">
        <v>24600</v>
      </c>
      <c r="F1066" t="s">
        <v>3364</v>
      </c>
      <c r="G1066" t="s">
        <v>3365</v>
      </c>
    </row>
    <row r="1067" spans="1:7" x14ac:dyDescent="0.3">
      <c r="A1067" s="1" t="s">
        <v>29</v>
      </c>
      <c r="B1067" s="1" t="s">
        <v>3366</v>
      </c>
      <c r="C1067" s="1" t="s">
        <v>20604</v>
      </c>
      <c r="D1067" s="1" t="s">
        <v>3305</v>
      </c>
      <c r="E1067" t="s">
        <v>24600</v>
      </c>
      <c r="F1067" t="s">
        <v>19718</v>
      </c>
      <c r="G1067" t="s">
        <v>3368</v>
      </c>
    </row>
    <row r="1068" spans="1:7" x14ac:dyDescent="0.3">
      <c r="A1068" s="1" t="s">
        <v>35</v>
      </c>
      <c r="B1068" s="1" t="s">
        <v>3369</v>
      </c>
      <c r="C1068" s="1" t="s">
        <v>20605</v>
      </c>
      <c r="D1068" s="1" t="s">
        <v>3305</v>
      </c>
      <c r="E1068" t="s">
        <v>19758</v>
      </c>
      <c r="F1068" t="s">
        <v>3371</v>
      </c>
      <c r="G1068" t="s">
        <v>3372</v>
      </c>
    </row>
    <row r="1069" spans="1:7" x14ac:dyDescent="0.3">
      <c r="A1069" s="1" t="s">
        <v>82</v>
      </c>
      <c r="B1069" s="1" t="s">
        <v>3373</v>
      </c>
      <c r="C1069" s="1" t="s">
        <v>20606</v>
      </c>
      <c r="D1069" s="1" t="s">
        <v>3305</v>
      </c>
      <c r="E1069" t="s">
        <v>24600</v>
      </c>
      <c r="F1069" t="s">
        <v>3317</v>
      </c>
      <c r="G1069" t="s">
        <v>3318</v>
      </c>
    </row>
    <row r="1070" spans="1:7" x14ac:dyDescent="0.3">
      <c r="A1070" s="1" t="s">
        <v>35</v>
      </c>
      <c r="B1070" s="1" t="s">
        <v>3375</v>
      </c>
      <c r="C1070" s="1" t="s">
        <v>20607</v>
      </c>
      <c r="D1070" s="1" t="s">
        <v>3305</v>
      </c>
      <c r="E1070" t="s">
        <v>24600</v>
      </c>
      <c r="F1070" t="s">
        <v>3377</v>
      </c>
      <c r="G1070" t="s">
        <v>3378</v>
      </c>
    </row>
    <row r="1071" spans="1:7" x14ac:dyDescent="0.3">
      <c r="A1071" s="1" t="s">
        <v>6</v>
      </c>
      <c r="B1071" s="1" t="s">
        <v>3379</v>
      </c>
      <c r="C1071" s="1" t="s">
        <v>20608</v>
      </c>
      <c r="D1071" s="1" t="s">
        <v>3305</v>
      </c>
      <c r="E1071" t="s">
        <v>24600</v>
      </c>
      <c r="F1071" t="s">
        <v>19718</v>
      </c>
      <c r="G1071" t="s">
        <v>3381</v>
      </c>
    </row>
    <row r="1072" spans="1:7" x14ac:dyDescent="0.3">
      <c r="A1072" s="1" t="s">
        <v>35</v>
      </c>
      <c r="B1072" s="1" t="s">
        <v>3382</v>
      </c>
      <c r="C1072" s="1" t="s">
        <v>20609</v>
      </c>
      <c r="D1072" s="1" t="s">
        <v>3305</v>
      </c>
      <c r="E1072" t="s">
        <v>24606</v>
      </c>
      <c r="F1072" t="s">
        <v>3385</v>
      </c>
      <c r="G1072" t="s">
        <v>3386</v>
      </c>
    </row>
    <row r="1073" spans="1:7" x14ac:dyDescent="0.3">
      <c r="A1073" s="1" t="s">
        <v>35</v>
      </c>
      <c r="B1073" s="1" t="s">
        <v>3387</v>
      </c>
      <c r="C1073" s="1" t="s">
        <v>20610</v>
      </c>
      <c r="D1073" s="1" t="s">
        <v>3305</v>
      </c>
      <c r="E1073" t="s">
        <v>24600</v>
      </c>
      <c r="F1073" t="s">
        <v>3389</v>
      </c>
      <c r="G1073" t="s">
        <v>3390</v>
      </c>
    </row>
    <row r="1074" spans="1:7" x14ac:dyDescent="0.3">
      <c r="A1074" s="1" t="s">
        <v>35</v>
      </c>
      <c r="B1074" s="1" t="s">
        <v>3391</v>
      </c>
      <c r="C1074" s="1" t="s">
        <v>20611</v>
      </c>
      <c r="D1074" s="1" t="s">
        <v>3305</v>
      </c>
      <c r="E1074" t="s">
        <v>24600</v>
      </c>
      <c r="F1074" t="s">
        <v>19718</v>
      </c>
      <c r="G1074" t="s">
        <v>19718</v>
      </c>
    </row>
    <row r="1075" spans="1:7" x14ac:dyDescent="0.3">
      <c r="A1075" s="1" t="s">
        <v>35</v>
      </c>
      <c r="B1075" s="1" t="s">
        <v>3393</v>
      </c>
      <c r="C1075" s="1" t="s">
        <v>20612</v>
      </c>
      <c r="D1075" s="1" t="s">
        <v>3305</v>
      </c>
      <c r="E1075" t="s">
        <v>24600</v>
      </c>
      <c r="F1075" t="s">
        <v>3395</v>
      </c>
      <c r="G1075" t="s">
        <v>3396</v>
      </c>
    </row>
    <row r="1076" spans="1:7" x14ac:dyDescent="0.3">
      <c r="A1076" s="1" t="s">
        <v>35</v>
      </c>
      <c r="B1076" s="1" t="s">
        <v>3397</v>
      </c>
      <c r="C1076" s="1" t="s">
        <v>20613</v>
      </c>
      <c r="D1076" s="1" t="s">
        <v>3305</v>
      </c>
      <c r="E1076" t="s">
        <v>24600</v>
      </c>
      <c r="F1076" t="s">
        <v>3399</v>
      </c>
      <c r="G1076" t="s">
        <v>3400</v>
      </c>
    </row>
    <row r="1077" spans="1:7" x14ac:dyDescent="0.3">
      <c r="A1077" s="1" t="s">
        <v>35</v>
      </c>
      <c r="B1077" s="1" t="s">
        <v>3401</v>
      </c>
      <c r="C1077" s="1" t="s">
        <v>19758</v>
      </c>
      <c r="D1077" s="1" t="s">
        <v>3305</v>
      </c>
      <c r="E1077" t="s">
        <v>24607</v>
      </c>
      <c r="F1077" t="s">
        <v>3403</v>
      </c>
      <c r="G1077" t="s">
        <v>3404</v>
      </c>
    </row>
    <row r="1078" spans="1:7" x14ac:dyDescent="0.3">
      <c r="A1078" s="1" t="s">
        <v>35</v>
      </c>
      <c r="B1078" s="1" t="s">
        <v>3405</v>
      </c>
      <c r="C1078" s="1" t="s">
        <v>20614</v>
      </c>
      <c r="D1078" s="1" t="s">
        <v>3305</v>
      </c>
      <c r="E1078" t="s">
        <v>24608</v>
      </c>
      <c r="F1078" t="s">
        <v>3408</v>
      </c>
      <c r="G1078" t="s">
        <v>3409</v>
      </c>
    </row>
    <row r="1079" spans="1:7" x14ac:dyDescent="0.3">
      <c r="A1079" s="1" t="s">
        <v>35</v>
      </c>
      <c r="B1079" s="1" t="s">
        <v>3410</v>
      </c>
      <c r="C1079" s="1" t="s">
        <v>20615</v>
      </c>
      <c r="D1079" s="1" t="s">
        <v>3305</v>
      </c>
      <c r="E1079" t="s">
        <v>24600</v>
      </c>
      <c r="F1079" t="s">
        <v>19718</v>
      </c>
      <c r="G1079" t="s">
        <v>19718</v>
      </c>
    </row>
    <row r="1080" spans="1:7" x14ac:dyDescent="0.3">
      <c r="A1080" s="1" t="s">
        <v>6</v>
      </c>
      <c r="B1080" s="1" t="s">
        <v>3412</v>
      </c>
      <c r="C1080" s="1" t="s">
        <v>20616</v>
      </c>
      <c r="D1080" s="1" t="s">
        <v>3305</v>
      </c>
      <c r="E1080" t="s">
        <v>19758</v>
      </c>
      <c r="F1080" t="s">
        <v>19718</v>
      </c>
      <c r="G1080" t="s">
        <v>19718</v>
      </c>
    </row>
    <row r="1081" spans="1:7" x14ac:dyDescent="0.3">
      <c r="A1081" s="1" t="s">
        <v>29</v>
      </c>
      <c r="B1081" s="1" t="s">
        <v>3414</v>
      </c>
      <c r="C1081" s="1" t="s">
        <v>20617</v>
      </c>
      <c r="D1081" s="1" t="s">
        <v>3305</v>
      </c>
      <c r="E1081" t="s">
        <v>19758</v>
      </c>
      <c r="F1081" t="s">
        <v>19718</v>
      </c>
      <c r="G1081" t="s">
        <v>19718</v>
      </c>
    </row>
    <row r="1082" spans="1:7" x14ac:dyDescent="0.3">
      <c r="A1082" s="1" t="s">
        <v>29</v>
      </c>
      <c r="B1082" s="1" t="s">
        <v>3416</v>
      </c>
      <c r="C1082" s="1" t="s">
        <v>20618</v>
      </c>
      <c r="D1082" s="1" t="s">
        <v>3305</v>
      </c>
      <c r="E1082" t="s">
        <v>19758</v>
      </c>
      <c r="F1082" t="s">
        <v>19718</v>
      </c>
      <c r="G1082" t="s">
        <v>3418</v>
      </c>
    </row>
    <row r="1083" spans="1:7" x14ac:dyDescent="0.3">
      <c r="A1083" s="1" t="s">
        <v>82</v>
      </c>
      <c r="B1083" s="1" t="s">
        <v>3419</v>
      </c>
      <c r="C1083" s="1" t="s">
        <v>20619</v>
      </c>
      <c r="D1083" s="1" t="s">
        <v>3305</v>
      </c>
      <c r="E1083" t="s">
        <v>19758</v>
      </c>
      <c r="F1083" t="s">
        <v>3421</v>
      </c>
      <c r="G1083" t="s">
        <v>3422</v>
      </c>
    </row>
    <row r="1084" spans="1:7" x14ac:dyDescent="0.3">
      <c r="A1084" s="1" t="s">
        <v>82</v>
      </c>
      <c r="B1084" s="1" t="s">
        <v>3423</v>
      </c>
      <c r="C1084" s="1" t="s">
        <v>20620</v>
      </c>
      <c r="D1084" s="1" t="s">
        <v>2386</v>
      </c>
      <c r="E1084" t="s">
        <v>19758</v>
      </c>
      <c r="F1084" t="s">
        <v>19718</v>
      </c>
      <c r="G1084" t="s">
        <v>3425</v>
      </c>
    </row>
    <row r="1085" spans="1:7" x14ac:dyDescent="0.3">
      <c r="A1085" s="1" t="s">
        <v>29</v>
      </c>
      <c r="B1085" s="1" t="s">
        <v>3426</v>
      </c>
      <c r="C1085" s="1" t="s">
        <v>20621</v>
      </c>
      <c r="D1085" s="1" t="s">
        <v>2386</v>
      </c>
      <c r="E1085" t="s">
        <v>19758</v>
      </c>
      <c r="F1085" t="s">
        <v>19718</v>
      </c>
      <c r="G1085" t="s">
        <v>3428</v>
      </c>
    </row>
    <row r="1086" spans="1:7" x14ac:dyDescent="0.3">
      <c r="A1086" s="1" t="s">
        <v>20</v>
      </c>
      <c r="B1086" s="1" t="s">
        <v>3429</v>
      </c>
      <c r="C1086" s="1" t="s">
        <v>20622</v>
      </c>
      <c r="D1086" s="1" t="s">
        <v>2386</v>
      </c>
      <c r="E1086" t="s">
        <v>19758</v>
      </c>
      <c r="F1086" t="s">
        <v>3431</v>
      </c>
      <c r="G1086" t="s">
        <v>3432</v>
      </c>
    </row>
    <row r="1087" spans="1:7" x14ac:dyDescent="0.3">
      <c r="A1087" s="1" t="s">
        <v>29</v>
      </c>
      <c r="B1087" s="1" t="s">
        <v>3433</v>
      </c>
      <c r="C1087" s="1" t="s">
        <v>20623</v>
      </c>
      <c r="D1087" s="1" t="s">
        <v>2386</v>
      </c>
      <c r="E1087" t="s">
        <v>19758</v>
      </c>
      <c r="F1087" t="s">
        <v>19718</v>
      </c>
      <c r="G1087" t="s">
        <v>3435</v>
      </c>
    </row>
    <row r="1088" spans="1:7" x14ac:dyDescent="0.3">
      <c r="A1088" s="1" t="s">
        <v>29</v>
      </c>
      <c r="B1088" s="1" t="s">
        <v>3436</v>
      </c>
      <c r="C1088" s="1" t="s">
        <v>20624</v>
      </c>
      <c r="D1088" s="1" t="s">
        <v>2386</v>
      </c>
      <c r="E1088" t="s">
        <v>19758</v>
      </c>
      <c r="F1088" t="s">
        <v>19718</v>
      </c>
      <c r="G1088" t="s">
        <v>3438</v>
      </c>
    </row>
    <row r="1089" spans="1:7" x14ac:dyDescent="0.3">
      <c r="A1089" s="1" t="s">
        <v>29</v>
      </c>
      <c r="B1089" s="1" t="s">
        <v>3439</v>
      </c>
      <c r="C1089" s="1" t="s">
        <v>20625</v>
      </c>
      <c r="D1089" s="1" t="s">
        <v>2386</v>
      </c>
      <c r="E1089" t="s">
        <v>19758</v>
      </c>
      <c r="F1089" t="s">
        <v>19718</v>
      </c>
      <c r="G1089" t="s">
        <v>3441</v>
      </c>
    </row>
    <row r="1090" spans="1:7" x14ac:dyDescent="0.3">
      <c r="A1090" s="1" t="s">
        <v>12</v>
      </c>
      <c r="B1090" s="1" t="s">
        <v>3442</v>
      </c>
      <c r="C1090" s="1" t="s">
        <v>20626</v>
      </c>
      <c r="D1090" s="1" t="s">
        <v>2386</v>
      </c>
      <c r="E1090" t="s">
        <v>19758</v>
      </c>
      <c r="F1090" t="s">
        <v>3444</v>
      </c>
      <c r="G1090" t="s">
        <v>3445</v>
      </c>
    </row>
    <row r="1091" spans="1:7" x14ac:dyDescent="0.3">
      <c r="A1091" s="1" t="s">
        <v>29</v>
      </c>
      <c r="B1091" s="1" t="s">
        <v>3446</v>
      </c>
      <c r="C1091" s="1" t="s">
        <v>20627</v>
      </c>
      <c r="D1091" s="1" t="s">
        <v>2386</v>
      </c>
      <c r="E1091" t="s">
        <v>3963</v>
      </c>
      <c r="F1091" t="s">
        <v>19718</v>
      </c>
      <c r="G1091" t="s">
        <v>3448</v>
      </c>
    </row>
    <row r="1092" spans="1:7" x14ac:dyDescent="0.3">
      <c r="A1092" s="1" t="s">
        <v>35</v>
      </c>
      <c r="B1092" s="1" t="s">
        <v>3449</v>
      </c>
      <c r="C1092" s="1" t="s">
        <v>20628</v>
      </c>
      <c r="D1092" s="1" t="s">
        <v>2386</v>
      </c>
      <c r="E1092" t="s">
        <v>19758</v>
      </c>
      <c r="F1092" t="s">
        <v>19718</v>
      </c>
      <c r="G1092" t="s">
        <v>3451</v>
      </c>
    </row>
    <row r="1093" spans="1:7" x14ac:dyDescent="0.3">
      <c r="A1093" s="1" t="s">
        <v>29</v>
      </c>
      <c r="B1093" s="1" t="s">
        <v>3452</v>
      </c>
      <c r="C1093" s="1" t="s">
        <v>20629</v>
      </c>
      <c r="D1093" s="1" t="s">
        <v>2386</v>
      </c>
      <c r="E1093" t="s">
        <v>19758</v>
      </c>
      <c r="F1093" t="s">
        <v>19718</v>
      </c>
      <c r="G1093" t="s">
        <v>3454</v>
      </c>
    </row>
    <row r="1094" spans="1:7" x14ac:dyDescent="0.3">
      <c r="A1094" s="1" t="s">
        <v>20</v>
      </c>
      <c r="B1094" s="1" t="s">
        <v>3455</v>
      </c>
      <c r="C1094" s="1" t="s">
        <v>20630</v>
      </c>
      <c r="D1094" s="1" t="s">
        <v>2386</v>
      </c>
      <c r="E1094" t="s">
        <v>3963</v>
      </c>
      <c r="F1094" t="s">
        <v>3457</v>
      </c>
      <c r="G1094" t="s">
        <v>3458</v>
      </c>
    </row>
    <row r="1095" spans="1:7" x14ac:dyDescent="0.3">
      <c r="A1095" s="1" t="s">
        <v>29</v>
      </c>
      <c r="B1095" s="1" t="s">
        <v>3459</v>
      </c>
      <c r="C1095" s="1" t="s">
        <v>20631</v>
      </c>
      <c r="D1095" s="1" t="s">
        <v>2386</v>
      </c>
      <c r="E1095" t="s">
        <v>19758</v>
      </c>
      <c r="F1095" t="s">
        <v>19718</v>
      </c>
      <c r="G1095" t="s">
        <v>3461</v>
      </c>
    </row>
    <row r="1096" spans="1:7" x14ac:dyDescent="0.3">
      <c r="A1096" s="1" t="s">
        <v>29</v>
      </c>
      <c r="B1096" s="1" t="s">
        <v>3462</v>
      </c>
      <c r="C1096" s="1" t="s">
        <v>20632</v>
      </c>
      <c r="D1096" s="1" t="s">
        <v>2386</v>
      </c>
      <c r="E1096" t="s">
        <v>24609</v>
      </c>
      <c r="F1096" t="s">
        <v>19718</v>
      </c>
      <c r="G1096" t="s">
        <v>3465</v>
      </c>
    </row>
    <row r="1097" spans="1:7" x14ac:dyDescent="0.3">
      <c r="A1097" s="1" t="s">
        <v>20</v>
      </c>
      <c r="B1097" s="1" t="s">
        <v>3466</v>
      </c>
      <c r="C1097" s="1" t="s">
        <v>20633</v>
      </c>
      <c r="D1097" s="1" t="s">
        <v>2386</v>
      </c>
      <c r="E1097" t="s">
        <v>3963</v>
      </c>
      <c r="F1097" t="s">
        <v>3468</v>
      </c>
      <c r="G1097" t="s">
        <v>3469</v>
      </c>
    </row>
    <row r="1098" spans="1:7" x14ac:dyDescent="0.3">
      <c r="A1098" s="1" t="s">
        <v>6</v>
      </c>
      <c r="B1098" s="1" t="s">
        <v>3470</v>
      </c>
      <c r="C1098" s="1" t="s">
        <v>20634</v>
      </c>
      <c r="D1098" s="1" t="s">
        <v>2386</v>
      </c>
      <c r="E1098" t="s">
        <v>19758</v>
      </c>
      <c r="F1098" t="s">
        <v>3472</v>
      </c>
      <c r="G1098" t="s">
        <v>3473</v>
      </c>
    </row>
    <row r="1099" spans="1:7" x14ac:dyDescent="0.3">
      <c r="A1099" s="1" t="s">
        <v>29</v>
      </c>
      <c r="B1099" s="1" t="s">
        <v>3474</v>
      </c>
      <c r="C1099" s="1" t="s">
        <v>20635</v>
      </c>
      <c r="D1099" s="1" t="s">
        <v>2386</v>
      </c>
      <c r="E1099" t="s">
        <v>3963</v>
      </c>
      <c r="F1099" t="s">
        <v>3476</v>
      </c>
      <c r="G1099" t="s">
        <v>3477</v>
      </c>
    </row>
    <row r="1100" spans="1:7" x14ac:dyDescent="0.3">
      <c r="A1100" s="1" t="s">
        <v>29</v>
      </c>
      <c r="B1100" s="1" t="s">
        <v>3478</v>
      </c>
      <c r="C1100" s="1" t="s">
        <v>20636</v>
      </c>
      <c r="D1100" s="1" t="s">
        <v>2386</v>
      </c>
      <c r="E1100" t="s">
        <v>19758</v>
      </c>
      <c r="F1100" t="s">
        <v>19718</v>
      </c>
      <c r="G1100" t="s">
        <v>3480</v>
      </c>
    </row>
    <row r="1101" spans="1:7" x14ac:dyDescent="0.3">
      <c r="A1101" s="1" t="s">
        <v>29</v>
      </c>
      <c r="B1101" s="1" t="s">
        <v>3481</v>
      </c>
      <c r="C1101" s="1" t="s">
        <v>20637</v>
      </c>
      <c r="D1101" s="1" t="s">
        <v>2386</v>
      </c>
      <c r="E1101" t="s">
        <v>19758</v>
      </c>
      <c r="F1101" t="s">
        <v>19718</v>
      </c>
      <c r="G1101" t="s">
        <v>3483</v>
      </c>
    </row>
    <row r="1102" spans="1:7" x14ac:dyDescent="0.3">
      <c r="A1102" s="1" t="s">
        <v>29</v>
      </c>
      <c r="B1102" s="1" t="s">
        <v>3484</v>
      </c>
      <c r="C1102" s="1" t="s">
        <v>20638</v>
      </c>
      <c r="D1102" s="1" t="s">
        <v>2386</v>
      </c>
      <c r="E1102" t="s">
        <v>19758</v>
      </c>
      <c r="F1102" t="s">
        <v>19718</v>
      </c>
      <c r="G1102" t="s">
        <v>3486</v>
      </c>
    </row>
    <row r="1103" spans="1:7" x14ac:dyDescent="0.3">
      <c r="A1103" s="1" t="s">
        <v>35</v>
      </c>
      <c r="B1103" s="1" t="s">
        <v>3487</v>
      </c>
      <c r="C1103" s="1" t="s">
        <v>20639</v>
      </c>
      <c r="D1103" s="1" t="s">
        <v>2386</v>
      </c>
      <c r="E1103" t="s">
        <v>3489</v>
      </c>
      <c r="F1103" t="s">
        <v>3490</v>
      </c>
      <c r="G1103" t="s">
        <v>3491</v>
      </c>
    </row>
    <row r="1104" spans="1:7" x14ac:dyDescent="0.3">
      <c r="A1104" s="1" t="s">
        <v>20</v>
      </c>
      <c r="B1104" s="1" t="s">
        <v>3492</v>
      </c>
      <c r="C1104" s="1" t="s">
        <v>20640</v>
      </c>
      <c r="D1104" s="1" t="s">
        <v>2386</v>
      </c>
      <c r="E1104" t="s">
        <v>3963</v>
      </c>
      <c r="F1104" t="s">
        <v>19718</v>
      </c>
      <c r="G1104" t="s">
        <v>3494</v>
      </c>
    </row>
    <row r="1105" spans="1:7" x14ac:dyDescent="0.3">
      <c r="A1105" s="1" t="s">
        <v>29</v>
      </c>
      <c r="B1105" s="1" t="s">
        <v>3495</v>
      </c>
      <c r="C1105" s="1" t="s">
        <v>20641</v>
      </c>
      <c r="D1105" s="1" t="s">
        <v>2386</v>
      </c>
      <c r="E1105" t="s">
        <v>19758</v>
      </c>
      <c r="F1105" t="s">
        <v>19718</v>
      </c>
      <c r="G1105" t="s">
        <v>3497</v>
      </c>
    </row>
    <row r="1106" spans="1:7" x14ac:dyDescent="0.3">
      <c r="A1106" s="1" t="s">
        <v>20</v>
      </c>
      <c r="B1106" s="1" t="s">
        <v>3498</v>
      </c>
      <c r="C1106" s="1" t="s">
        <v>20642</v>
      </c>
      <c r="D1106" s="1" t="s">
        <v>2386</v>
      </c>
      <c r="E1106" t="s">
        <v>3963</v>
      </c>
      <c r="F1106" t="s">
        <v>3500</v>
      </c>
      <c r="G1106" t="s">
        <v>3501</v>
      </c>
    </row>
    <row r="1107" spans="1:7" x14ac:dyDescent="0.3">
      <c r="A1107" s="1" t="s">
        <v>20</v>
      </c>
      <c r="B1107" s="1" t="s">
        <v>3502</v>
      </c>
      <c r="C1107" s="1" t="s">
        <v>20643</v>
      </c>
      <c r="D1107" s="1" t="s">
        <v>2386</v>
      </c>
      <c r="E1107" t="s">
        <v>19758</v>
      </c>
      <c r="F1107" t="s">
        <v>3504</v>
      </c>
      <c r="G1107" t="s">
        <v>3505</v>
      </c>
    </row>
    <row r="1108" spans="1:7" x14ac:dyDescent="0.3">
      <c r="A1108" s="1" t="s">
        <v>29</v>
      </c>
      <c r="B1108" s="1" t="s">
        <v>3506</v>
      </c>
      <c r="C1108" s="1" t="s">
        <v>20644</v>
      </c>
      <c r="D1108" s="1" t="s">
        <v>2386</v>
      </c>
      <c r="E1108" t="s">
        <v>24610</v>
      </c>
      <c r="F1108" t="s">
        <v>19718</v>
      </c>
      <c r="G1108" t="s">
        <v>3509</v>
      </c>
    </row>
    <row r="1109" spans="1:7" x14ac:dyDescent="0.3">
      <c r="A1109" s="1" t="s">
        <v>20</v>
      </c>
      <c r="B1109" s="1" t="s">
        <v>3510</v>
      </c>
      <c r="C1109" s="1" t="s">
        <v>20645</v>
      </c>
      <c r="D1109" s="1" t="s">
        <v>2386</v>
      </c>
      <c r="E1109" t="s">
        <v>19758</v>
      </c>
      <c r="F1109" t="s">
        <v>19718</v>
      </c>
      <c r="G1109" t="s">
        <v>3512</v>
      </c>
    </row>
    <row r="1110" spans="1:7" x14ac:dyDescent="0.3">
      <c r="A1110" s="1" t="s">
        <v>20</v>
      </c>
      <c r="B1110" s="1" t="s">
        <v>3513</v>
      </c>
      <c r="C1110" s="1" t="s">
        <v>19758</v>
      </c>
      <c r="D1110" s="1" t="s">
        <v>2386</v>
      </c>
      <c r="E1110" t="s">
        <v>19758</v>
      </c>
      <c r="F1110" t="s">
        <v>19718</v>
      </c>
      <c r="G1110" t="s">
        <v>19718</v>
      </c>
    </row>
    <row r="1111" spans="1:7" x14ac:dyDescent="0.3">
      <c r="A1111" s="1" t="s">
        <v>20</v>
      </c>
      <c r="B1111" s="1" t="s">
        <v>3514</v>
      </c>
      <c r="C1111" s="1" t="s">
        <v>3515</v>
      </c>
      <c r="D1111" s="1" t="s">
        <v>2386</v>
      </c>
      <c r="E1111" t="s">
        <v>3963</v>
      </c>
      <c r="F1111" t="s">
        <v>3516</v>
      </c>
      <c r="G1111" t="s">
        <v>3517</v>
      </c>
    </row>
    <row r="1112" spans="1:7" x14ac:dyDescent="0.3">
      <c r="A1112" s="1" t="s">
        <v>29</v>
      </c>
      <c r="B1112" s="1" t="s">
        <v>3518</v>
      </c>
      <c r="C1112" s="1" t="s">
        <v>20646</v>
      </c>
      <c r="D1112" s="1" t="s">
        <v>2386</v>
      </c>
      <c r="E1112" t="s">
        <v>24611</v>
      </c>
      <c r="F1112" t="s">
        <v>19718</v>
      </c>
      <c r="G1112" t="s">
        <v>3521</v>
      </c>
    </row>
    <row r="1113" spans="1:7" x14ac:dyDescent="0.3">
      <c r="A1113" s="1" t="s">
        <v>12</v>
      </c>
      <c r="B1113" s="1" t="s">
        <v>3522</v>
      </c>
      <c r="C1113" s="1" t="s">
        <v>3523</v>
      </c>
      <c r="D1113" s="1" t="s">
        <v>2386</v>
      </c>
      <c r="E1113" t="s">
        <v>3963</v>
      </c>
      <c r="F1113" t="s">
        <v>19718</v>
      </c>
      <c r="G1113" t="s">
        <v>3524</v>
      </c>
    </row>
    <row r="1114" spans="1:7" x14ac:dyDescent="0.3">
      <c r="A1114" s="1" t="s">
        <v>12</v>
      </c>
      <c r="B1114" s="1" t="s">
        <v>3525</v>
      </c>
      <c r="C1114" s="1" t="s">
        <v>3526</v>
      </c>
      <c r="D1114" s="1" t="s">
        <v>2386</v>
      </c>
      <c r="E1114" t="s">
        <v>3963</v>
      </c>
      <c r="F1114" t="s">
        <v>19718</v>
      </c>
      <c r="G1114" t="s">
        <v>3527</v>
      </c>
    </row>
    <row r="1115" spans="1:7" x14ac:dyDescent="0.3">
      <c r="A1115" s="1" t="s">
        <v>12</v>
      </c>
      <c r="B1115" s="1" t="s">
        <v>3528</v>
      </c>
      <c r="C1115" s="1" t="s">
        <v>3529</v>
      </c>
      <c r="D1115" s="1" t="s">
        <v>2386</v>
      </c>
      <c r="E1115" t="s">
        <v>3963</v>
      </c>
      <c r="F1115" t="s">
        <v>19718</v>
      </c>
      <c r="G1115" t="s">
        <v>3527</v>
      </c>
    </row>
    <row r="1116" spans="1:7" x14ac:dyDescent="0.3">
      <c r="A1116" s="1" t="s">
        <v>12</v>
      </c>
      <c r="B1116" s="1" t="s">
        <v>3530</v>
      </c>
      <c r="C1116" s="1" t="s">
        <v>3526</v>
      </c>
      <c r="D1116" s="1" t="s">
        <v>2386</v>
      </c>
      <c r="E1116" t="s">
        <v>3963</v>
      </c>
      <c r="F1116" t="s">
        <v>19718</v>
      </c>
      <c r="G1116" t="s">
        <v>3527</v>
      </c>
    </row>
    <row r="1117" spans="1:7" x14ac:dyDescent="0.3">
      <c r="A1117" s="1" t="s">
        <v>12</v>
      </c>
      <c r="B1117" s="1" t="s">
        <v>3531</v>
      </c>
      <c r="C1117" s="1" t="s">
        <v>3532</v>
      </c>
      <c r="D1117" s="1" t="s">
        <v>2386</v>
      </c>
      <c r="E1117" t="s">
        <v>3963</v>
      </c>
      <c r="F1117" t="s">
        <v>19718</v>
      </c>
      <c r="G1117" t="s">
        <v>3533</v>
      </c>
    </row>
    <row r="1118" spans="1:7" x14ac:dyDescent="0.3">
      <c r="A1118" s="1" t="s">
        <v>12</v>
      </c>
      <c r="B1118" s="1" t="s">
        <v>3534</v>
      </c>
      <c r="C1118" s="1" t="s">
        <v>3535</v>
      </c>
      <c r="D1118" s="1" t="s">
        <v>2386</v>
      </c>
      <c r="E1118" t="s">
        <v>3963</v>
      </c>
      <c r="F1118" t="s">
        <v>19718</v>
      </c>
      <c r="G1118" t="s">
        <v>3533</v>
      </c>
    </row>
    <row r="1119" spans="1:7" x14ac:dyDescent="0.3">
      <c r="A1119" s="1" t="s">
        <v>12</v>
      </c>
      <c r="B1119" s="1" t="s">
        <v>3536</v>
      </c>
      <c r="C1119" s="1" t="s">
        <v>3537</v>
      </c>
      <c r="D1119" s="1" t="s">
        <v>2386</v>
      </c>
      <c r="E1119" t="s">
        <v>3963</v>
      </c>
      <c r="F1119" t="s">
        <v>19718</v>
      </c>
      <c r="G1119" t="s">
        <v>3538</v>
      </c>
    </row>
    <row r="1120" spans="1:7" x14ac:dyDescent="0.3">
      <c r="A1120" s="1" t="s">
        <v>29</v>
      </c>
      <c r="B1120" s="1" t="s">
        <v>3539</v>
      </c>
      <c r="C1120" s="1" t="s">
        <v>3540</v>
      </c>
      <c r="D1120" s="1" t="s">
        <v>2386</v>
      </c>
      <c r="E1120" t="s">
        <v>3963</v>
      </c>
      <c r="F1120" t="s">
        <v>19718</v>
      </c>
      <c r="G1120" t="s">
        <v>3541</v>
      </c>
    </row>
    <row r="1121" spans="1:7" x14ac:dyDescent="0.3">
      <c r="A1121" s="1" t="s">
        <v>20</v>
      </c>
      <c r="B1121" s="1" t="s">
        <v>2828</v>
      </c>
      <c r="C1121" s="1" t="s">
        <v>20647</v>
      </c>
      <c r="D1121" s="1" t="s">
        <v>2386</v>
      </c>
      <c r="E1121" t="s">
        <v>3963</v>
      </c>
      <c r="F1121" t="s">
        <v>3543</v>
      </c>
      <c r="G1121" t="s">
        <v>3544</v>
      </c>
    </row>
    <row r="1122" spans="1:7" x14ac:dyDescent="0.3">
      <c r="A1122" s="1" t="s">
        <v>20</v>
      </c>
      <c r="B1122" s="1" t="s">
        <v>3545</v>
      </c>
      <c r="C1122" s="1" t="s">
        <v>20648</v>
      </c>
      <c r="D1122" s="1" t="s">
        <v>2386</v>
      </c>
      <c r="E1122" t="s">
        <v>3963</v>
      </c>
      <c r="F1122" t="s">
        <v>3547</v>
      </c>
      <c r="G1122" t="s">
        <v>3548</v>
      </c>
    </row>
    <row r="1123" spans="1:7" x14ac:dyDescent="0.3">
      <c r="A1123" s="1" t="s">
        <v>29</v>
      </c>
      <c r="B1123" s="1" t="s">
        <v>3549</v>
      </c>
      <c r="C1123" s="1" t="s">
        <v>20649</v>
      </c>
      <c r="D1123" s="1" t="s">
        <v>2386</v>
      </c>
      <c r="E1123" t="s">
        <v>3963</v>
      </c>
      <c r="F1123" t="s">
        <v>19718</v>
      </c>
      <c r="G1123" t="s">
        <v>3551</v>
      </c>
    </row>
    <row r="1124" spans="1:7" x14ac:dyDescent="0.3">
      <c r="A1124" s="1" t="s">
        <v>12</v>
      </c>
      <c r="B1124" s="1" t="s">
        <v>3552</v>
      </c>
      <c r="C1124" s="1" t="s">
        <v>3553</v>
      </c>
      <c r="D1124" s="1" t="s">
        <v>2386</v>
      </c>
      <c r="E1124" t="s">
        <v>24612</v>
      </c>
      <c r="F1124" t="s">
        <v>19718</v>
      </c>
      <c r="G1124" t="s">
        <v>3555</v>
      </c>
    </row>
    <row r="1125" spans="1:7" x14ac:dyDescent="0.3">
      <c r="A1125" s="1" t="s">
        <v>12</v>
      </c>
      <c r="B1125" s="1" t="s">
        <v>3556</v>
      </c>
      <c r="C1125" s="1" t="s">
        <v>20650</v>
      </c>
      <c r="D1125" s="1" t="s">
        <v>2386</v>
      </c>
      <c r="E1125" t="s">
        <v>3963</v>
      </c>
      <c r="F1125" t="s">
        <v>19718</v>
      </c>
      <c r="G1125" t="s">
        <v>3555</v>
      </c>
    </row>
    <row r="1126" spans="1:7" x14ac:dyDescent="0.3">
      <c r="A1126" s="1" t="s">
        <v>12</v>
      </c>
      <c r="B1126" s="1" t="s">
        <v>3558</v>
      </c>
      <c r="C1126" s="1" t="s">
        <v>3559</v>
      </c>
      <c r="D1126" s="1" t="s">
        <v>2386</v>
      </c>
      <c r="E1126" t="s">
        <v>3963</v>
      </c>
      <c r="F1126" t="s">
        <v>19718</v>
      </c>
      <c r="G1126" t="s">
        <v>3527</v>
      </c>
    </row>
    <row r="1127" spans="1:7" x14ac:dyDescent="0.3">
      <c r="A1127" s="1" t="s">
        <v>12</v>
      </c>
      <c r="B1127" s="1" t="s">
        <v>3560</v>
      </c>
      <c r="C1127" s="1" t="s">
        <v>3561</v>
      </c>
      <c r="D1127" s="1" t="s">
        <v>2386</v>
      </c>
      <c r="E1127" t="s">
        <v>3963</v>
      </c>
      <c r="F1127" t="s">
        <v>19718</v>
      </c>
      <c r="G1127" t="s">
        <v>19718</v>
      </c>
    </row>
    <row r="1128" spans="1:7" x14ac:dyDescent="0.3">
      <c r="A1128" s="1" t="s">
        <v>12</v>
      </c>
      <c r="B1128" s="1" t="s">
        <v>3562</v>
      </c>
      <c r="C1128" s="1" t="s">
        <v>3563</v>
      </c>
      <c r="D1128" s="1" t="s">
        <v>2386</v>
      </c>
      <c r="E1128" t="s">
        <v>3963</v>
      </c>
      <c r="F1128" t="s">
        <v>19718</v>
      </c>
      <c r="G1128" t="s">
        <v>3564</v>
      </c>
    </row>
    <row r="1129" spans="1:7" x14ac:dyDescent="0.3">
      <c r="A1129" s="1" t="s">
        <v>12</v>
      </c>
      <c r="B1129" s="1" t="s">
        <v>3565</v>
      </c>
      <c r="C1129" s="1" t="s">
        <v>3566</v>
      </c>
      <c r="D1129" s="1" t="s">
        <v>2386</v>
      </c>
      <c r="E1129" t="s">
        <v>3963</v>
      </c>
      <c r="F1129" t="s">
        <v>19718</v>
      </c>
      <c r="G1129" t="s">
        <v>3527</v>
      </c>
    </row>
    <row r="1130" spans="1:7" x14ac:dyDescent="0.3">
      <c r="A1130" s="1" t="s">
        <v>12</v>
      </c>
      <c r="B1130" s="1" t="s">
        <v>3567</v>
      </c>
      <c r="C1130" s="1" t="s">
        <v>3568</v>
      </c>
      <c r="D1130" s="1" t="s">
        <v>2386</v>
      </c>
      <c r="E1130" t="s">
        <v>3963</v>
      </c>
      <c r="F1130" t="s">
        <v>19718</v>
      </c>
      <c r="G1130" t="s">
        <v>3569</v>
      </c>
    </row>
    <row r="1131" spans="1:7" x14ac:dyDescent="0.3">
      <c r="A1131" s="1" t="s">
        <v>29</v>
      </c>
      <c r="B1131" s="1" t="s">
        <v>3570</v>
      </c>
      <c r="C1131" s="1" t="s">
        <v>3571</v>
      </c>
      <c r="D1131" s="1" t="s">
        <v>2386</v>
      </c>
      <c r="E1131" t="s">
        <v>3963</v>
      </c>
      <c r="F1131" t="s">
        <v>19718</v>
      </c>
      <c r="G1131" t="s">
        <v>3572</v>
      </c>
    </row>
    <row r="1132" spans="1:7" x14ac:dyDescent="0.3">
      <c r="A1132" s="1" t="s">
        <v>12</v>
      </c>
      <c r="B1132" s="1" t="s">
        <v>3573</v>
      </c>
      <c r="C1132" s="1" t="s">
        <v>3574</v>
      </c>
      <c r="D1132" s="1" t="s">
        <v>2386</v>
      </c>
      <c r="E1132" t="s">
        <v>3963</v>
      </c>
      <c r="F1132" t="s">
        <v>19718</v>
      </c>
      <c r="G1132" t="s">
        <v>3527</v>
      </c>
    </row>
    <row r="1133" spans="1:7" x14ac:dyDescent="0.3">
      <c r="A1133" s="1" t="s">
        <v>12</v>
      </c>
      <c r="B1133" s="1" t="s">
        <v>3575</v>
      </c>
      <c r="C1133" s="1" t="s">
        <v>3576</v>
      </c>
      <c r="D1133" s="1" t="s">
        <v>2386</v>
      </c>
      <c r="E1133" t="s">
        <v>3963</v>
      </c>
      <c r="F1133" t="s">
        <v>19718</v>
      </c>
      <c r="G1133" t="s">
        <v>3527</v>
      </c>
    </row>
    <row r="1134" spans="1:7" x14ac:dyDescent="0.3">
      <c r="A1134" s="1" t="s">
        <v>12</v>
      </c>
      <c r="B1134" s="1" t="s">
        <v>3577</v>
      </c>
      <c r="C1134" s="1" t="s">
        <v>3578</v>
      </c>
      <c r="D1134" s="1" t="s">
        <v>2386</v>
      </c>
      <c r="E1134" t="s">
        <v>3963</v>
      </c>
      <c r="F1134" t="s">
        <v>19718</v>
      </c>
      <c r="G1134" t="s">
        <v>3555</v>
      </c>
    </row>
    <row r="1135" spans="1:7" x14ac:dyDescent="0.3">
      <c r="A1135" s="1" t="s">
        <v>12</v>
      </c>
      <c r="B1135" s="1" t="s">
        <v>3579</v>
      </c>
      <c r="C1135" s="1" t="s">
        <v>3580</v>
      </c>
      <c r="D1135" s="1" t="s">
        <v>2386</v>
      </c>
      <c r="E1135" t="s">
        <v>3963</v>
      </c>
      <c r="F1135" t="s">
        <v>19718</v>
      </c>
      <c r="G1135" t="s">
        <v>3527</v>
      </c>
    </row>
    <row r="1136" spans="1:7" x14ac:dyDescent="0.3">
      <c r="A1136" s="1" t="s">
        <v>12</v>
      </c>
      <c r="B1136" s="1" t="s">
        <v>3581</v>
      </c>
      <c r="C1136" s="1" t="s">
        <v>20651</v>
      </c>
      <c r="D1136" s="1" t="s">
        <v>2386</v>
      </c>
      <c r="E1136" t="s">
        <v>3963</v>
      </c>
      <c r="F1136" t="s">
        <v>19718</v>
      </c>
      <c r="G1136" t="s">
        <v>3527</v>
      </c>
    </row>
    <row r="1137" spans="1:7" x14ac:dyDescent="0.3">
      <c r="A1137" s="1" t="s">
        <v>12</v>
      </c>
      <c r="B1137" s="1" t="s">
        <v>3583</v>
      </c>
      <c r="C1137" s="1" t="s">
        <v>3584</v>
      </c>
      <c r="D1137" s="1" t="s">
        <v>2386</v>
      </c>
      <c r="E1137" t="s">
        <v>3963</v>
      </c>
      <c r="F1137" t="s">
        <v>19718</v>
      </c>
      <c r="G1137" t="s">
        <v>19718</v>
      </c>
    </row>
    <row r="1138" spans="1:7" x14ac:dyDescent="0.3">
      <c r="A1138" s="1" t="s">
        <v>12</v>
      </c>
      <c r="B1138" s="1" t="s">
        <v>3585</v>
      </c>
      <c r="C1138" s="1" t="s">
        <v>3586</v>
      </c>
      <c r="D1138" s="1" t="s">
        <v>2386</v>
      </c>
      <c r="E1138" t="s">
        <v>19758</v>
      </c>
      <c r="F1138" t="s">
        <v>19718</v>
      </c>
      <c r="G1138" t="s">
        <v>3527</v>
      </c>
    </row>
    <row r="1139" spans="1:7" x14ac:dyDescent="0.3">
      <c r="A1139" s="1" t="s">
        <v>29</v>
      </c>
      <c r="B1139" s="1" t="s">
        <v>3587</v>
      </c>
      <c r="C1139" s="1" t="s">
        <v>3588</v>
      </c>
      <c r="D1139" s="1" t="s">
        <v>2386</v>
      </c>
      <c r="E1139" t="s">
        <v>3963</v>
      </c>
      <c r="F1139" t="s">
        <v>19718</v>
      </c>
      <c r="G1139" t="s">
        <v>3589</v>
      </c>
    </row>
    <row r="1140" spans="1:7" x14ac:dyDescent="0.3">
      <c r="A1140" s="1" t="s">
        <v>679</v>
      </c>
      <c r="B1140" s="1" t="s">
        <v>3590</v>
      </c>
      <c r="C1140" s="1" t="s">
        <v>19758</v>
      </c>
      <c r="D1140" s="1" t="s">
        <v>2386</v>
      </c>
      <c r="E1140" t="s">
        <v>19758</v>
      </c>
      <c r="F1140" t="s">
        <v>19718</v>
      </c>
      <c r="G1140" t="s">
        <v>3591</v>
      </c>
    </row>
    <row r="1141" spans="1:7" x14ac:dyDescent="0.3">
      <c r="A1141" s="1" t="s">
        <v>12</v>
      </c>
      <c r="B1141" s="1" t="s">
        <v>3592</v>
      </c>
      <c r="C1141" s="1" t="s">
        <v>3593</v>
      </c>
      <c r="D1141" s="1" t="s">
        <v>2386</v>
      </c>
      <c r="E1141" t="s">
        <v>3963</v>
      </c>
      <c r="F1141" t="s">
        <v>19718</v>
      </c>
      <c r="G1141" t="s">
        <v>3527</v>
      </c>
    </row>
    <row r="1142" spans="1:7" x14ac:dyDescent="0.3">
      <c r="A1142" s="1" t="s">
        <v>29</v>
      </c>
      <c r="B1142" s="1" t="s">
        <v>3594</v>
      </c>
      <c r="C1142" s="1" t="s">
        <v>3595</v>
      </c>
      <c r="D1142" s="1" t="s">
        <v>2386</v>
      </c>
      <c r="E1142" t="s">
        <v>3963</v>
      </c>
      <c r="F1142" t="s">
        <v>19718</v>
      </c>
      <c r="G1142" t="s">
        <v>19718</v>
      </c>
    </row>
    <row r="1143" spans="1:7" x14ac:dyDescent="0.3">
      <c r="A1143" s="1" t="s">
        <v>12</v>
      </c>
      <c r="B1143" s="1" t="s">
        <v>3596</v>
      </c>
      <c r="C1143" s="1" t="s">
        <v>3597</v>
      </c>
      <c r="D1143" s="1" t="s">
        <v>2386</v>
      </c>
      <c r="E1143" t="s">
        <v>3963</v>
      </c>
      <c r="F1143" t="s">
        <v>19718</v>
      </c>
      <c r="G1143" t="s">
        <v>19718</v>
      </c>
    </row>
    <row r="1144" spans="1:7" x14ac:dyDescent="0.3">
      <c r="A1144" s="1" t="s">
        <v>12</v>
      </c>
      <c r="B1144" s="1" t="s">
        <v>3598</v>
      </c>
      <c r="C1144" s="1" t="s">
        <v>3599</v>
      </c>
      <c r="D1144" s="1" t="s">
        <v>2386</v>
      </c>
      <c r="E1144" t="s">
        <v>3963</v>
      </c>
      <c r="F1144" t="s">
        <v>19718</v>
      </c>
      <c r="G1144" t="s">
        <v>3600</v>
      </c>
    </row>
    <row r="1145" spans="1:7" x14ac:dyDescent="0.3">
      <c r="A1145" s="1" t="s">
        <v>12</v>
      </c>
      <c r="B1145" s="1" t="s">
        <v>3601</v>
      </c>
      <c r="C1145" s="1" t="s">
        <v>3602</v>
      </c>
      <c r="D1145" s="1" t="s">
        <v>2386</v>
      </c>
      <c r="E1145" t="s">
        <v>3963</v>
      </c>
      <c r="F1145" t="s">
        <v>19718</v>
      </c>
      <c r="G1145" t="s">
        <v>19718</v>
      </c>
    </row>
    <row r="1146" spans="1:7" x14ac:dyDescent="0.3">
      <c r="A1146" s="1" t="s">
        <v>12</v>
      </c>
      <c r="B1146" s="1" t="s">
        <v>3603</v>
      </c>
      <c r="C1146" s="1" t="s">
        <v>20652</v>
      </c>
      <c r="D1146" s="1" t="s">
        <v>2386</v>
      </c>
      <c r="E1146" t="s">
        <v>3963</v>
      </c>
      <c r="F1146" t="s">
        <v>19718</v>
      </c>
      <c r="G1146" t="s">
        <v>3605</v>
      </c>
    </row>
    <row r="1147" spans="1:7" x14ac:dyDescent="0.3">
      <c r="A1147" s="1" t="s">
        <v>12</v>
      </c>
      <c r="B1147" s="1" t="s">
        <v>3606</v>
      </c>
      <c r="C1147" s="1" t="s">
        <v>3607</v>
      </c>
      <c r="D1147" s="1" t="s">
        <v>2386</v>
      </c>
      <c r="E1147" t="s">
        <v>3963</v>
      </c>
      <c r="F1147" t="s">
        <v>19718</v>
      </c>
      <c r="G1147" t="s">
        <v>3608</v>
      </c>
    </row>
    <row r="1148" spans="1:7" x14ac:dyDescent="0.3">
      <c r="A1148" s="1" t="s">
        <v>12</v>
      </c>
      <c r="B1148" s="1" t="s">
        <v>3609</v>
      </c>
      <c r="C1148" s="1" t="s">
        <v>3610</v>
      </c>
      <c r="D1148" s="1" t="s">
        <v>2386</v>
      </c>
      <c r="E1148" t="s">
        <v>3963</v>
      </c>
      <c r="F1148" t="s">
        <v>19718</v>
      </c>
      <c r="G1148" t="s">
        <v>3611</v>
      </c>
    </row>
    <row r="1149" spans="1:7" x14ac:dyDescent="0.3">
      <c r="A1149" s="1" t="s">
        <v>12</v>
      </c>
      <c r="B1149" s="1" t="s">
        <v>3612</v>
      </c>
      <c r="C1149" s="1" t="s">
        <v>3613</v>
      </c>
      <c r="D1149" s="1" t="s">
        <v>2386</v>
      </c>
      <c r="E1149" t="s">
        <v>3963</v>
      </c>
      <c r="F1149" t="s">
        <v>19718</v>
      </c>
      <c r="G1149" t="s">
        <v>3614</v>
      </c>
    </row>
    <row r="1150" spans="1:7" x14ac:dyDescent="0.3">
      <c r="A1150" s="1" t="s">
        <v>12</v>
      </c>
      <c r="B1150" s="1" t="s">
        <v>3615</v>
      </c>
      <c r="C1150" s="1" t="s">
        <v>3616</v>
      </c>
      <c r="D1150" s="1" t="s">
        <v>2386</v>
      </c>
      <c r="E1150" t="s">
        <v>3963</v>
      </c>
      <c r="F1150" t="s">
        <v>19718</v>
      </c>
      <c r="G1150" t="s">
        <v>3527</v>
      </c>
    </row>
    <row r="1151" spans="1:7" x14ac:dyDescent="0.3">
      <c r="A1151" s="1" t="s">
        <v>12</v>
      </c>
      <c r="B1151" s="1" t="s">
        <v>3617</v>
      </c>
      <c r="C1151" s="1" t="s">
        <v>3618</v>
      </c>
      <c r="D1151" s="1" t="s">
        <v>2386</v>
      </c>
      <c r="E1151" t="s">
        <v>3963</v>
      </c>
      <c r="F1151" t="s">
        <v>19718</v>
      </c>
      <c r="G1151" t="s">
        <v>3527</v>
      </c>
    </row>
    <row r="1152" spans="1:7" x14ac:dyDescent="0.3">
      <c r="A1152" s="1" t="s">
        <v>29</v>
      </c>
      <c r="B1152" s="1" t="s">
        <v>3619</v>
      </c>
      <c r="C1152" s="1" t="s">
        <v>20653</v>
      </c>
      <c r="D1152" s="1" t="s">
        <v>2386</v>
      </c>
      <c r="E1152" t="s">
        <v>24609</v>
      </c>
      <c r="F1152" t="s">
        <v>19718</v>
      </c>
      <c r="G1152" t="s">
        <v>19718</v>
      </c>
    </row>
    <row r="1153" spans="1:7" x14ac:dyDescent="0.3">
      <c r="A1153" s="1" t="s">
        <v>29</v>
      </c>
      <c r="B1153" s="1" t="s">
        <v>3621</v>
      </c>
      <c r="C1153" s="1" t="s">
        <v>3622</v>
      </c>
      <c r="D1153" s="1" t="s">
        <v>2386</v>
      </c>
      <c r="E1153" t="s">
        <v>24613</v>
      </c>
      <c r="F1153" t="s">
        <v>19718</v>
      </c>
      <c r="G1153" t="s">
        <v>3624</v>
      </c>
    </row>
    <row r="1154" spans="1:7" x14ac:dyDescent="0.3">
      <c r="A1154" s="1" t="s">
        <v>29</v>
      </c>
      <c r="B1154" s="1" t="s">
        <v>3625</v>
      </c>
      <c r="C1154" s="1" t="s">
        <v>20654</v>
      </c>
      <c r="D1154" s="1" t="s">
        <v>2386</v>
      </c>
      <c r="E1154" t="s">
        <v>3963</v>
      </c>
      <c r="F1154" t="s">
        <v>19718</v>
      </c>
      <c r="G1154" t="s">
        <v>3627</v>
      </c>
    </row>
    <row r="1155" spans="1:7" x14ac:dyDescent="0.3">
      <c r="A1155" s="1" t="s">
        <v>29</v>
      </c>
      <c r="B1155" s="1" t="s">
        <v>3628</v>
      </c>
      <c r="C1155" s="1" t="s">
        <v>3629</v>
      </c>
      <c r="D1155" s="1" t="s">
        <v>2386</v>
      </c>
      <c r="E1155" t="s">
        <v>3963</v>
      </c>
      <c r="F1155" t="s">
        <v>19718</v>
      </c>
      <c r="G1155" t="s">
        <v>3630</v>
      </c>
    </row>
    <row r="1156" spans="1:7" x14ac:dyDescent="0.3">
      <c r="A1156" s="1" t="s">
        <v>29</v>
      </c>
      <c r="B1156" s="1" t="s">
        <v>3631</v>
      </c>
      <c r="C1156" s="1" t="s">
        <v>20655</v>
      </c>
      <c r="D1156" s="1" t="s">
        <v>2386</v>
      </c>
      <c r="E1156" t="s">
        <v>3963</v>
      </c>
      <c r="F1156" t="s">
        <v>19718</v>
      </c>
      <c r="G1156" t="s">
        <v>3633</v>
      </c>
    </row>
    <row r="1157" spans="1:7" x14ac:dyDescent="0.3">
      <c r="A1157" s="1" t="s">
        <v>29</v>
      </c>
      <c r="B1157" s="1" t="s">
        <v>3634</v>
      </c>
      <c r="C1157" s="1" t="s">
        <v>3635</v>
      </c>
      <c r="D1157" s="1" t="s">
        <v>2386</v>
      </c>
      <c r="E1157" t="s">
        <v>3963</v>
      </c>
      <c r="F1157" t="s">
        <v>19718</v>
      </c>
      <c r="G1157" t="s">
        <v>3636</v>
      </c>
    </row>
    <row r="1158" spans="1:7" x14ac:dyDescent="0.3">
      <c r="A1158" s="1" t="s">
        <v>82</v>
      </c>
      <c r="B1158" s="1" t="s">
        <v>3637</v>
      </c>
      <c r="C1158" s="1" t="s">
        <v>3638</v>
      </c>
      <c r="D1158" s="1" t="s">
        <v>2386</v>
      </c>
      <c r="E1158" t="s">
        <v>24614</v>
      </c>
      <c r="F1158" t="s">
        <v>19718</v>
      </c>
      <c r="G1158" t="s">
        <v>3640</v>
      </c>
    </row>
    <row r="1159" spans="1:7" x14ac:dyDescent="0.3">
      <c r="A1159" s="1" t="s">
        <v>35</v>
      </c>
      <c r="B1159" s="1" t="s">
        <v>3641</v>
      </c>
      <c r="C1159" s="1" t="s">
        <v>20656</v>
      </c>
      <c r="D1159" s="1" t="s">
        <v>2386</v>
      </c>
      <c r="E1159" t="s">
        <v>3963</v>
      </c>
      <c r="F1159" t="s">
        <v>19718</v>
      </c>
      <c r="G1159" t="s">
        <v>3643</v>
      </c>
    </row>
    <row r="1160" spans="1:7" x14ac:dyDescent="0.3">
      <c r="A1160" s="1" t="s">
        <v>20</v>
      </c>
      <c r="B1160" s="1" t="s">
        <v>3644</v>
      </c>
      <c r="C1160" s="1" t="s">
        <v>20657</v>
      </c>
      <c r="D1160" s="1" t="s">
        <v>2386</v>
      </c>
      <c r="E1160" t="s">
        <v>3963</v>
      </c>
      <c r="F1160" t="s">
        <v>3646</v>
      </c>
      <c r="G1160" t="s">
        <v>3647</v>
      </c>
    </row>
    <row r="1161" spans="1:7" x14ac:dyDescent="0.3">
      <c r="A1161" s="1" t="s">
        <v>20</v>
      </c>
      <c r="B1161" s="1" t="s">
        <v>3648</v>
      </c>
      <c r="C1161" s="1" t="s">
        <v>20658</v>
      </c>
      <c r="D1161" s="1" t="s">
        <v>2386</v>
      </c>
      <c r="E1161" t="s">
        <v>3963</v>
      </c>
      <c r="F1161" t="s">
        <v>3650</v>
      </c>
      <c r="G1161" t="s">
        <v>3651</v>
      </c>
    </row>
    <row r="1162" spans="1:7" x14ac:dyDescent="0.3">
      <c r="A1162" s="1" t="s">
        <v>20</v>
      </c>
      <c r="B1162" s="1" t="s">
        <v>3652</v>
      </c>
      <c r="C1162" s="1" t="s">
        <v>20659</v>
      </c>
      <c r="D1162" s="1" t="s">
        <v>2386</v>
      </c>
      <c r="E1162" t="s">
        <v>3963</v>
      </c>
      <c r="F1162" t="s">
        <v>3654</v>
      </c>
      <c r="G1162" t="s">
        <v>3655</v>
      </c>
    </row>
    <row r="1163" spans="1:7" x14ac:dyDescent="0.3">
      <c r="A1163" s="1" t="s">
        <v>20</v>
      </c>
      <c r="B1163" s="1" t="s">
        <v>3656</v>
      </c>
      <c r="C1163" s="1" t="s">
        <v>20660</v>
      </c>
      <c r="D1163" s="1" t="s">
        <v>2386</v>
      </c>
      <c r="E1163" t="s">
        <v>3963</v>
      </c>
      <c r="F1163" t="s">
        <v>3658</v>
      </c>
      <c r="G1163" t="s">
        <v>3659</v>
      </c>
    </row>
    <row r="1164" spans="1:7" x14ac:dyDescent="0.3">
      <c r="A1164" s="1" t="s">
        <v>20</v>
      </c>
      <c r="B1164" s="1" t="s">
        <v>3660</v>
      </c>
      <c r="C1164" s="1" t="s">
        <v>20661</v>
      </c>
      <c r="D1164" s="1" t="s">
        <v>2386</v>
      </c>
      <c r="E1164" t="s">
        <v>3963</v>
      </c>
      <c r="F1164" t="s">
        <v>3662</v>
      </c>
      <c r="G1164" t="s">
        <v>3663</v>
      </c>
    </row>
    <row r="1165" spans="1:7" x14ac:dyDescent="0.3">
      <c r="A1165" s="1" t="s">
        <v>20</v>
      </c>
      <c r="B1165" s="1" t="s">
        <v>2204</v>
      </c>
      <c r="C1165" s="1" t="s">
        <v>20662</v>
      </c>
      <c r="D1165" s="1" t="s">
        <v>2386</v>
      </c>
      <c r="E1165" t="s">
        <v>3963</v>
      </c>
      <c r="F1165" t="s">
        <v>19718</v>
      </c>
      <c r="G1165" t="s">
        <v>3665</v>
      </c>
    </row>
    <row r="1166" spans="1:7" x14ac:dyDescent="0.3">
      <c r="A1166" s="1" t="s">
        <v>20</v>
      </c>
      <c r="B1166" s="1" t="s">
        <v>3666</v>
      </c>
      <c r="C1166" s="1" t="s">
        <v>20663</v>
      </c>
      <c r="D1166" s="1" t="s">
        <v>2386</v>
      </c>
      <c r="E1166" t="s">
        <v>3963</v>
      </c>
      <c r="F1166" t="s">
        <v>3668</v>
      </c>
      <c r="G1166" t="s">
        <v>3669</v>
      </c>
    </row>
    <row r="1167" spans="1:7" x14ac:dyDescent="0.3">
      <c r="A1167" s="1" t="s">
        <v>20</v>
      </c>
      <c r="B1167" s="1" t="s">
        <v>3670</v>
      </c>
      <c r="C1167" s="1" t="s">
        <v>20664</v>
      </c>
      <c r="D1167" s="1" t="s">
        <v>2386</v>
      </c>
      <c r="E1167" t="s">
        <v>3963</v>
      </c>
      <c r="F1167" t="s">
        <v>3547</v>
      </c>
      <c r="G1167" t="s">
        <v>3672</v>
      </c>
    </row>
    <row r="1168" spans="1:7" x14ac:dyDescent="0.3">
      <c r="A1168" s="1" t="s">
        <v>20</v>
      </c>
      <c r="B1168" s="1" t="s">
        <v>3673</v>
      </c>
      <c r="C1168" s="1" t="s">
        <v>20665</v>
      </c>
      <c r="D1168" s="1" t="s">
        <v>2386</v>
      </c>
      <c r="E1168" t="s">
        <v>3963</v>
      </c>
      <c r="F1168" t="s">
        <v>3675</v>
      </c>
      <c r="G1168" t="s">
        <v>3676</v>
      </c>
    </row>
    <row r="1169" spans="1:7" x14ac:dyDescent="0.3">
      <c r="A1169" s="1" t="s">
        <v>20</v>
      </c>
      <c r="B1169" s="1" t="s">
        <v>3677</v>
      </c>
      <c r="C1169" s="1" t="s">
        <v>20666</v>
      </c>
      <c r="D1169" s="1" t="s">
        <v>2386</v>
      </c>
      <c r="E1169" t="s">
        <v>3963</v>
      </c>
      <c r="F1169" t="s">
        <v>3679</v>
      </c>
      <c r="G1169" t="s">
        <v>3680</v>
      </c>
    </row>
    <row r="1170" spans="1:7" x14ac:dyDescent="0.3">
      <c r="A1170" s="1" t="s">
        <v>20</v>
      </c>
      <c r="B1170" s="1" t="s">
        <v>1140</v>
      </c>
      <c r="C1170" s="1" t="s">
        <v>20667</v>
      </c>
      <c r="D1170" s="1" t="s">
        <v>2386</v>
      </c>
      <c r="E1170" t="s">
        <v>3963</v>
      </c>
      <c r="F1170" t="s">
        <v>3682</v>
      </c>
      <c r="G1170" t="s">
        <v>3683</v>
      </c>
    </row>
    <row r="1171" spans="1:7" x14ac:dyDescent="0.3">
      <c r="A1171" s="1" t="s">
        <v>20</v>
      </c>
      <c r="B1171" s="1" t="s">
        <v>3684</v>
      </c>
      <c r="C1171" s="1" t="s">
        <v>20668</v>
      </c>
      <c r="D1171" s="1" t="s">
        <v>2386</v>
      </c>
      <c r="E1171" t="s">
        <v>3963</v>
      </c>
      <c r="F1171" t="s">
        <v>3686</v>
      </c>
      <c r="G1171" t="s">
        <v>3687</v>
      </c>
    </row>
    <row r="1172" spans="1:7" x14ac:dyDescent="0.3">
      <c r="A1172" s="1" t="s">
        <v>20</v>
      </c>
      <c r="B1172" s="1" t="s">
        <v>3688</v>
      </c>
      <c r="C1172" s="1" t="s">
        <v>20669</v>
      </c>
      <c r="D1172" s="1" t="s">
        <v>2386</v>
      </c>
      <c r="E1172" t="s">
        <v>3963</v>
      </c>
      <c r="F1172" t="s">
        <v>3690</v>
      </c>
      <c r="G1172" t="s">
        <v>3691</v>
      </c>
    </row>
    <row r="1173" spans="1:7" x14ac:dyDescent="0.3">
      <c r="A1173" s="1" t="s">
        <v>20</v>
      </c>
      <c r="B1173" s="1" t="s">
        <v>2268</v>
      </c>
      <c r="C1173" s="1" t="s">
        <v>20670</v>
      </c>
      <c r="D1173" s="1" t="s">
        <v>2386</v>
      </c>
      <c r="E1173" t="s">
        <v>3963</v>
      </c>
      <c r="F1173" t="s">
        <v>3693</v>
      </c>
      <c r="G1173" t="s">
        <v>3694</v>
      </c>
    </row>
    <row r="1174" spans="1:7" x14ac:dyDescent="0.3">
      <c r="A1174" s="1" t="s">
        <v>20</v>
      </c>
      <c r="B1174" s="1" t="s">
        <v>3695</v>
      </c>
      <c r="C1174" s="1" t="s">
        <v>20671</v>
      </c>
      <c r="D1174" s="1" t="s">
        <v>2386</v>
      </c>
      <c r="E1174" t="s">
        <v>3963</v>
      </c>
      <c r="F1174" t="s">
        <v>3697</v>
      </c>
      <c r="G1174" t="s">
        <v>3698</v>
      </c>
    </row>
    <row r="1175" spans="1:7" x14ac:dyDescent="0.3">
      <c r="A1175" s="1" t="s">
        <v>20</v>
      </c>
      <c r="B1175" s="1" t="s">
        <v>3699</v>
      </c>
      <c r="C1175" s="1" t="s">
        <v>20672</v>
      </c>
      <c r="D1175" s="1" t="s">
        <v>2386</v>
      </c>
      <c r="E1175" t="s">
        <v>3963</v>
      </c>
      <c r="F1175" t="s">
        <v>3701</v>
      </c>
      <c r="G1175" t="s">
        <v>3702</v>
      </c>
    </row>
    <row r="1176" spans="1:7" x14ac:dyDescent="0.3">
      <c r="A1176" s="1" t="s">
        <v>20</v>
      </c>
      <c r="B1176" s="1" t="s">
        <v>3703</v>
      </c>
      <c r="C1176" s="1" t="s">
        <v>20673</v>
      </c>
      <c r="D1176" s="1" t="s">
        <v>2386</v>
      </c>
      <c r="E1176" t="s">
        <v>3963</v>
      </c>
      <c r="F1176" t="s">
        <v>3705</v>
      </c>
      <c r="G1176" t="s">
        <v>3706</v>
      </c>
    </row>
    <row r="1177" spans="1:7" x14ac:dyDescent="0.3">
      <c r="A1177" s="1" t="s">
        <v>20</v>
      </c>
      <c r="B1177" s="1" t="s">
        <v>3707</v>
      </c>
      <c r="C1177" s="1" t="s">
        <v>20674</v>
      </c>
      <c r="D1177" s="1" t="s">
        <v>2386</v>
      </c>
      <c r="E1177" t="s">
        <v>3963</v>
      </c>
      <c r="F1177" t="s">
        <v>3709</v>
      </c>
      <c r="G1177" t="s">
        <v>3710</v>
      </c>
    </row>
    <row r="1178" spans="1:7" x14ac:dyDescent="0.3">
      <c r="A1178" s="1" t="s">
        <v>20</v>
      </c>
      <c r="B1178" s="1" t="s">
        <v>2100</v>
      </c>
      <c r="C1178" s="1" t="s">
        <v>20675</v>
      </c>
      <c r="D1178" s="1" t="s">
        <v>2386</v>
      </c>
      <c r="E1178" t="s">
        <v>3963</v>
      </c>
      <c r="F1178" t="s">
        <v>3712</v>
      </c>
      <c r="G1178" t="s">
        <v>3713</v>
      </c>
    </row>
    <row r="1179" spans="1:7" x14ac:dyDescent="0.3">
      <c r="A1179" s="1" t="s">
        <v>20</v>
      </c>
      <c r="B1179" s="1" t="s">
        <v>2108</v>
      </c>
      <c r="C1179" s="1" t="s">
        <v>20676</v>
      </c>
      <c r="D1179" s="1" t="s">
        <v>2386</v>
      </c>
      <c r="E1179" t="s">
        <v>3963</v>
      </c>
      <c r="F1179" t="s">
        <v>3715</v>
      </c>
      <c r="G1179" t="s">
        <v>3716</v>
      </c>
    </row>
    <row r="1180" spans="1:7" x14ac:dyDescent="0.3">
      <c r="A1180" s="1" t="s">
        <v>20</v>
      </c>
      <c r="B1180" s="1" t="s">
        <v>3717</v>
      </c>
      <c r="C1180" s="1" t="s">
        <v>20677</v>
      </c>
      <c r="D1180" s="1" t="s">
        <v>2386</v>
      </c>
      <c r="E1180" t="s">
        <v>3963</v>
      </c>
      <c r="F1180" t="s">
        <v>19718</v>
      </c>
      <c r="G1180" t="s">
        <v>3719</v>
      </c>
    </row>
    <row r="1181" spans="1:7" x14ac:dyDescent="0.3">
      <c r="A1181" s="1" t="s">
        <v>20</v>
      </c>
      <c r="B1181" s="1" t="s">
        <v>3720</v>
      </c>
      <c r="C1181" s="1" t="s">
        <v>20678</v>
      </c>
      <c r="D1181" s="1" t="s">
        <v>2386</v>
      </c>
      <c r="E1181" t="s">
        <v>3963</v>
      </c>
      <c r="F1181" t="s">
        <v>3722</v>
      </c>
      <c r="G1181" t="s">
        <v>3723</v>
      </c>
    </row>
    <row r="1182" spans="1:7" x14ac:dyDescent="0.3">
      <c r="A1182" s="1" t="s">
        <v>20</v>
      </c>
      <c r="B1182" s="1" t="s">
        <v>3724</v>
      </c>
      <c r="C1182" s="1" t="s">
        <v>20679</v>
      </c>
      <c r="D1182" s="1" t="s">
        <v>2386</v>
      </c>
      <c r="E1182" t="s">
        <v>3963</v>
      </c>
      <c r="F1182" t="s">
        <v>3726</v>
      </c>
      <c r="G1182" t="s">
        <v>3727</v>
      </c>
    </row>
    <row r="1183" spans="1:7" x14ac:dyDescent="0.3">
      <c r="A1183" s="1" t="s">
        <v>20</v>
      </c>
      <c r="B1183" s="1" t="s">
        <v>3728</v>
      </c>
      <c r="C1183" s="1" t="s">
        <v>20680</v>
      </c>
      <c r="D1183" s="1" t="s">
        <v>2386</v>
      </c>
      <c r="E1183" t="s">
        <v>3963</v>
      </c>
      <c r="F1183" t="s">
        <v>3730</v>
      </c>
      <c r="G1183" t="s">
        <v>3731</v>
      </c>
    </row>
    <row r="1184" spans="1:7" x14ac:dyDescent="0.3">
      <c r="A1184" s="1" t="s">
        <v>20</v>
      </c>
      <c r="B1184" s="1" t="s">
        <v>3732</v>
      </c>
      <c r="C1184" s="1" t="s">
        <v>20681</v>
      </c>
      <c r="D1184" s="1" t="s">
        <v>2386</v>
      </c>
      <c r="E1184" t="s">
        <v>3963</v>
      </c>
      <c r="F1184" t="s">
        <v>3734</v>
      </c>
      <c r="G1184" t="s">
        <v>3735</v>
      </c>
    </row>
    <row r="1185" spans="1:7" x14ac:dyDescent="0.3">
      <c r="A1185" s="1" t="s">
        <v>20</v>
      </c>
      <c r="B1185" s="1" t="s">
        <v>3736</v>
      </c>
      <c r="C1185" s="1" t="s">
        <v>20682</v>
      </c>
      <c r="D1185" s="1" t="s">
        <v>2386</v>
      </c>
      <c r="E1185" t="s">
        <v>3963</v>
      </c>
      <c r="F1185" t="s">
        <v>3690</v>
      </c>
      <c r="G1185" t="s">
        <v>3738</v>
      </c>
    </row>
    <row r="1186" spans="1:7" x14ac:dyDescent="0.3">
      <c r="A1186" s="1" t="s">
        <v>20</v>
      </c>
      <c r="B1186" s="1" t="s">
        <v>3739</v>
      </c>
      <c r="C1186" s="1" t="s">
        <v>20683</v>
      </c>
      <c r="D1186" s="1" t="s">
        <v>2386</v>
      </c>
      <c r="E1186" t="s">
        <v>3963</v>
      </c>
      <c r="F1186" t="s">
        <v>3741</v>
      </c>
      <c r="G1186" t="s">
        <v>3742</v>
      </c>
    </row>
    <row r="1187" spans="1:7" x14ac:dyDescent="0.3">
      <c r="A1187" s="1" t="s">
        <v>20</v>
      </c>
      <c r="B1187" s="1" t="s">
        <v>3743</v>
      </c>
      <c r="C1187" s="1" t="s">
        <v>20684</v>
      </c>
      <c r="D1187" s="1" t="s">
        <v>2386</v>
      </c>
      <c r="E1187" t="s">
        <v>3963</v>
      </c>
      <c r="F1187" t="s">
        <v>3745</v>
      </c>
      <c r="G1187" t="s">
        <v>3746</v>
      </c>
    </row>
    <row r="1188" spans="1:7" x14ac:dyDescent="0.3">
      <c r="A1188" s="1" t="s">
        <v>20</v>
      </c>
      <c r="B1188" s="1" t="s">
        <v>3747</v>
      </c>
      <c r="C1188" s="1" t="s">
        <v>20685</v>
      </c>
      <c r="D1188" s="1" t="s">
        <v>2386</v>
      </c>
      <c r="E1188" t="s">
        <v>3963</v>
      </c>
      <c r="F1188" t="s">
        <v>3749</v>
      </c>
      <c r="G1188" t="s">
        <v>3750</v>
      </c>
    </row>
    <row r="1189" spans="1:7" x14ac:dyDescent="0.3">
      <c r="A1189" s="1" t="s">
        <v>20</v>
      </c>
      <c r="B1189" s="1" t="s">
        <v>3751</v>
      </c>
      <c r="C1189" s="1" t="s">
        <v>20686</v>
      </c>
      <c r="D1189" s="1" t="s">
        <v>2386</v>
      </c>
      <c r="E1189" t="s">
        <v>3963</v>
      </c>
      <c r="F1189" t="s">
        <v>3753</v>
      </c>
      <c r="G1189" t="s">
        <v>3754</v>
      </c>
    </row>
    <row r="1190" spans="1:7" x14ac:dyDescent="0.3">
      <c r="A1190" s="1" t="s">
        <v>82</v>
      </c>
      <c r="B1190" s="1" t="s">
        <v>2998</v>
      </c>
      <c r="C1190" s="1" t="s">
        <v>20687</v>
      </c>
      <c r="D1190" s="1" t="s">
        <v>2386</v>
      </c>
      <c r="E1190" t="s">
        <v>3963</v>
      </c>
      <c r="F1190" t="s">
        <v>19718</v>
      </c>
      <c r="G1190" t="s">
        <v>3756</v>
      </c>
    </row>
    <row r="1191" spans="1:7" x14ac:dyDescent="0.3">
      <c r="A1191" s="1" t="s">
        <v>82</v>
      </c>
      <c r="B1191" s="1" t="s">
        <v>3757</v>
      </c>
      <c r="C1191" s="1" t="s">
        <v>20688</v>
      </c>
      <c r="D1191" s="1" t="s">
        <v>2386</v>
      </c>
      <c r="E1191" t="s">
        <v>3963</v>
      </c>
      <c r="F1191" t="s">
        <v>19718</v>
      </c>
      <c r="G1191" t="s">
        <v>19718</v>
      </c>
    </row>
    <row r="1192" spans="1:7" x14ac:dyDescent="0.3">
      <c r="A1192" s="1" t="s">
        <v>571</v>
      </c>
      <c r="B1192" s="1" t="s">
        <v>1148</v>
      </c>
      <c r="C1192" s="1" t="s">
        <v>20689</v>
      </c>
      <c r="D1192" s="1" t="s">
        <v>2386</v>
      </c>
      <c r="E1192" t="s">
        <v>3963</v>
      </c>
      <c r="F1192" t="s">
        <v>3760</v>
      </c>
      <c r="G1192" t="s">
        <v>3591</v>
      </c>
    </row>
    <row r="1193" spans="1:7" x14ac:dyDescent="0.3">
      <c r="A1193" s="1" t="s">
        <v>571</v>
      </c>
      <c r="B1193" s="1" t="s">
        <v>3761</v>
      </c>
      <c r="C1193" s="1" t="s">
        <v>20690</v>
      </c>
      <c r="D1193" s="1" t="s">
        <v>2386</v>
      </c>
      <c r="E1193" t="s">
        <v>3963</v>
      </c>
      <c r="F1193" t="s">
        <v>3763</v>
      </c>
      <c r="G1193" t="s">
        <v>3764</v>
      </c>
    </row>
    <row r="1194" spans="1:7" x14ac:dyDescent="0.3">
      <c r="A1194" s="1" t="s">
        <v>571</v>
      </c>
      <c r="B1194" s="1" t="s">
        <v>3765</v>
      </c>
      <c r="C1194" s="1" t="s">
        <v>20691</v>
      </c>
      <c r="D1194" s="1" t="s">
        <v>2386</v>
      </c>
      <c r="E1194" t="s">
        <v>3963</v>
      </c>
      <c r="F1194" t="s">
        <v>3767</v>
      </c>
      <c r="G1194" t="s">
        <v>3768</v>
      </c>
    </row>
    <row r="1195" spans="1:7" x14ac:dyDescent="0.3">
      <c r="A1195" s="1" t="s">
        <v>571</v>
      </c>
      <c r="B1195" s="1" t="s">
        <v>588</v>
      </c>
      <c r="C1195" s="1" t="s">
        <v>20692</v>
      </c>
      <c r="D1195" s="1" t="s">
        <v>2386</v>
      </c>
      <c r="E1195" t="s">
        <v>3963</v>
      </c>
      <c r="F1195" t="s">
        <v>3770</v>
      </c>
      <c r="G1195" t="s">
        <v>3771</v>
      </c>
    </row>
    <row r="1196" spans="1:7" x14ac:dyDescent="0.3">
      <c r="A1196" s="1" t="s">
        <v>190</v>
      </c>
      <c r="B1196" s="1" t="s">
        <v>3772</v>
      </c>
      <c r="C1196" s="1" t="s">
        <v>20693</v>
      </c>
      <c r="D1196" s="1" t="s">
        <v>2386</v>
      </c>
      <c r="E1196" t="s">
        <v>3963</v>
      </c>
      <c r="F1196" t="s">
        <v>3774</v>
      </c>
      <c r="G1196" t="s">
        <v>3775</v>
      </c>
    </row>
    <row r="1197" spans="1:7" x14ac:dyDescent="0.3">
      <c r="A1197" s="1" t="s">
        <v>190</v>
      </c>
      <c r="B1197" s="1" t="s">
        <v>3776</v>
      </c>
      <c r="C1197" s="1" t="s">
        <v>20694</v>
      </c>
      <c r="D1197" s="1" t="s">
        <v>2386</v>
      </c>
      <c r="E1197" t="s">
        <v>3963</v>
      </c>
      <c r="F1197" t="s">
        <v>3778</v>
      </c>
      <c r="G1197" t="s">
        <v>3779</v>
      </c>
    </row>
    <row r="1198" spans="1:7" x14ac:dyDescent="0.3">
      <c r="A1198" s="1" t="s">
        <v>35</v>
      </c>
      <c r="B1198" s="1" t="s">
        <v>3780</v>
      </c>
      <c r="C1198" s="1" t="s">
        <v>20695</v>
      </c>
      <c r="D1198" s="1" t="s">
        <v>2386</v>
      </c>
      <c r="E1198" t="s">
        <v>3963</v>
      </c>
      <c r="F1198" t="s">
        <v>3782</v>
      </c>
      <c r="G1198" t="s">
        <v>3783</v>
      </c>
    </row>
    <row r="1199" spans="1:7" x14ac:dyDescent="0.3">
      <c r="A1199" s="1" t="s">
        <v>20</v>
      </c>
      <c r="B1199" s="1" t="s">
        <v>3784</v>
      </c>
      <c r="C1199" s="1" t="s">
        <v>20696</v>
      </c>
      <c r="D1199" s="1" t="s">
        <v>2386</v>
      </c>
      <c r="E1199" t="s">
        <v>3963</v>
      </c>
      <c r="F1199" t="s">
        <v>3786</v>
      </c>
      <c r="G1199" t="s">
        <v>3787</v>
      </c>
    </row>
    <row r="1200" spans="1:7" x14ac:dyDescent="0.3">
      <c r="A1200" s="1" t="s">
        <v>29</v>
      </c>
      <c r="B1200" s="1" t="s">
        <v>3788</v>
      </c>
      <c r="C1200" s="1" t="s">
        <v>20697</v>
      </c>
      <c r="D1200" s="1" t="s">
        <v>2386</v>
      </c>
      <c r="E1200" t="s">
        <v>3963</v>
      </c>
      <c r="F1200" t="s">
        <v>19718</v>
      </c>
      <c r="G1200" t="s">
        <v>3790</v>
      </c>
    </row>
    <row r="1201" spans="1:7" x14ac:dyDescent="0.3">
      <c r="A1201" s="1" t="s">
        <v>82</v>
      </c>
      <c r="B1201" s="1" t="s">
        <v>3791</v>
      </c>
      <c r="C1201" s="1" t="s">
        <v>3792</v>
      </c>
      <c r="D1201" s="1" t="s">
        <v>2386</v>
      </c>
      <c r="E1201" t="s">
        <v>3963</v>
      </c>
      <c r="F1201" t="s">
        <v>3793</v>
      </c>
      <c r="G1201" t="s">
        <v>3794</v>
      </c>
    </row>
    <row r="1202" spans="1:7" x14ac:dyDescent="0.3">
      <c r="A1202" s="1" t="s">
        <v>82</v>
      </c>
      <c r="B1202" s="1" t="s">
        <v>3795</v>
      </c>
      <c r="C1202" s="1" t="s">
        <v>20698</v>
      </c>
      <c r="D1202" s="1" t="s">
        <v>2386</v>
      </c>
      <c r="E1202" t="s">
        <v>24615</v>
      </c>
      <c r="F1202" t="s">
        <v>19718</v>
      </c>
      <c r="G1202" t="s">
        <v>3640</v>
      </c>
    </row>
    <row r="1203" spans="1:7" x14ac:dyDescent="0.3">
      <c r="A1203" s="1" t="s">
        <v>35</v>
      </c>
      <c r="B1203" s="1" t="s">
        <v>3798</v>
      </c>
      <c r="C1203" s="1" t="s">
        <v>20699</v>
      </c>
      <c r="D1203" s="1" t="s">
        <v>2386</v>
      </c>
      <c r="E1203" t="s">
        <v>3963</v>
      </c>
      <c r="F1203" t="s">
        <v>3800</v>
      </c>
      <c r="G1203" t="s">
        <v>3801</v>
      </c>
    </row>
    <row r="1204" spans="1:7" x14ac:dyDescent="0.3">
      <c r="A1204" s="1" t="s">
        <v>29</v>
      </c>
      <c r="B1204" s="1" t="s">
        <v>3802</v>
      </c>
      <c r="C1204" s="1" t="s">
        <v>20700</v>
      </c>
      <c r="D1204" s="1" t="s">
        <v>2386</v>
      </c>
      <c r="E1204" t="s">
        <v>3963</v>
      </c>
      <c r="F1204" t="s">
        <v>19718</v>
      </c>
      <c r="G1204" t="s">
        <v>19718</v>
      </c>
    </row>
    <row r="1205" spans="1:7" x14ac:dyDescent="0.3">
      <c r="A1205" s="1" t="s">
        <v>679</v>
      </c>
      <c r="B1205" s="1" t="s">
        <v>3804</v>
      </c>
      <c r="C1205" s="1" t="s">
        <v>20701</v>
      </c>
      <c r="D1205" s="1" t="s">
        <v>2386</v>
      </c>
      <c r="E1205" t="s">
        <v>3963</v>
      </c>
      <c r="F1205" t="s">
        <v>19718</v>
      </c>
      <c r="G1205" t="s">
        <v>19718</v>
      </c>
    </row>
    <row r="1206" spans="1:7" x14ac:dyDescent="0.3">
      <c r="A1206" s="1" t="s">
        <v>679</v>
      </c>
      <c r="B1206" s="1" t="s">
        <v>3806</v>
      </c>
      <c r="C1206" s="1" t="s">
        <v>20702</v>
      </c>
      <c r="D1206" s="1" t="s">
        <v>2386</v>
      </c>
      <c r="E1206" t="s">
        <v>3963</v>
      </c>
      <c r="F1206" t="s">
        <v>19718</v>
      </c>
      <c r="G1206" t="s">
        <v>19718</v>
      </c>
    </row>
    <row r="1207" spans="1:7" x14ac:dyDescent="0.3">
      <c r="A1207" s="1" t="s">
        <v>679</v>
      </c>
      <c r="B1207" s="1" t="s">
        <v>3808</v>
      </c>
      <c r="C1207" s="1" t="s">
        <v>20703</v>
      </c>
      <c r="D1207" s="1" t="s">
        <v>2386</v>
      </c>
      <c r="E1207" t="s">
        <v>3963</v>
      </c>
      <c r="F1207" t="s">
        <v>19718</v>
      </c>
      <c r="G1207" t="s">
        <v>19718</v>
      </c>
    </row>
    <row r="1208" spans="1:7" x14ac:dyDescent="0.3">
      <c r="A1208" s="1" t="s">
        <v>679</v>
      </c>
      <c r="B1208" s="1" t="s">
        <v>3810</v>
      </c>
      <c r="C1208" s="1" t="s">
        <v>20701</v>
      </c>
      <c r="D1208" s="1" t="s">
        <v>2386</v>
      </c>
      <c r="E1208" t="s">
        <v>3812</v>
      </c>
      <c r="F1208" t="s">
        <v>19718</v>
      </c>
      <c r="G1208" t="s">
        <v>19718</v>
      </c>
    </row>
    <row r="1209" spans="1:7" x14ac:dyDescent="0.3">
      <c r="A1209" s="1" t="s">
        <v>35</v>
      </c>
      <c r="B1209" s="1" t="s">
        <v>3813</v>
      </c>
      <c r="C1209" s="1" t="s">
        <v>20704</v>
      </c>
      <c r="D1209" s="1" t="s">
        <v>2386</v>
      </c>
      <c r="E1209" t="s">
        <v>3963</v>
      </c>
      <c r="F1209" t="s">
        <v>3815</v>
      </c>
      <c r="G1209" t="s">
        <v>3816</v>
      </c>
    </row>
    <row r="1210" spans="1:7" x14ac:dyDescent="0.3">
      <c r="A1210" s="1" t="s">
        <v>20</v>
      </c>
      <c r="B1210" s="1" t="s">
        <v>3817</v>
      </c>
      <c r="C1210" s="1" t="s">
        <v>20705</v>
      </c>
      <c r="D1210" s="1" t="s">
        <v>2386</v>
      </c>
      <c r="E1210" t="s">
        <v>3963</v>
      </c>
      <c r="F1210" t="s">
        <v>3819</v>
      </c>
      <c r="G1210" t="s">
        <v>3820</v>
      </c>
    </row>
    <row r="1211" spans="1:7" x14ac:dyDescent="0.3">
      <c r="A1211" s="1" t="s">
        <v>20</v>
      </c>
      <c r="B1211" s="1" t="s">
        <v>3821</v>
      </c>
      <c r="C1211" s="1" t="s">
        <v>20706</v>
      </c>
      <c r="D1211" s="1" t="s">
        <v>2386</v>
      </c>
      <c r="E1211" t="s">
        <v>3963</v>
      </c>
      <c r="F1211" t="s">
        <v>19718</v>
      </c>
      <c r="G1211" t="s">
        <v>3823</v>
      </c>
    </row>
    <row r="1212" spans="1:7" x14ac:dyDescent="0.3">
      <c r="A1212" s="1" t="s">
        <v>679</v>
      </c>
      <c r="B1212" s="1" t="s">
        <v>3824</v>
      </c>
      <c r="C1212" s="1" t="s">
        <v>20707</v>
      </c>
      <c r="D1212" s="1" t="s">
        <v>2386</v>
      </c>
      <c r="E1212" t="s">
        <v>3812</v>
      </c>
      <c r="F1212" t="s">
        <v>19718</v>
      </c>
      <c r="G1212" t="s">
        <v>19718</v>
      </c>
    </row>
    <row r="1213" spans="1:7" x14ac:dyDescent="0.3">
      <c r="A1213" s="1" t="s">
        <v>679</v>
      </c>
      <c r="B1213" s="1" t="s">
        <v>3826</v>
      </c>
      <c r="C1213" s="1" t="s">
        <v>20708</v>
      </c>
      <c r="D1213" s="1" t="s">
        <v>2386</v>
      </c>
      <c r="E1213" t="s">
        <v>3963</v>
      </c>
      <c r="F1213" t="s">
        <v>19718</v>
      </c>
      <c r="G1213" t="s">
        <v>19718</v>
      </c>
    </row>
    <row r="1214" spans="1:7" x14ac:dyDescent="0.3">
      <c r="A1214" s="1" t="s">
        <v>679</v>
      </c>
      <c r="B1214" s="1" t="s">
        <v>3828</v>
      </c>
      <c r="C1214" s="1" t="s">
        <v>20708</v>
      </c>
      <c r="D1214" s="1" t="s">
        <v>2386</v>
      </c>
      <c r="E1214" t="s">
        <v>3963</v>
      </c>
      <c r="F1214" t="s">
        <v>19718</v>
      </c>
      <c r="G1214" t="s">
        <v>19718</v>
      </c>
    </row>
    <row r="1215" spans="1:7" x14ac:dyDescent="0.3">
      <c r="A1215" s="1" t="s">
        <v>679</v>
      </c>
      <c r="B1215" s="1" t="s">
        <v>3829</v>
      </c>
      <c r="C1215" s="1" t="s">
        <v>20709</v>
      </c>
      <c r="D1215" s="1" t="s">
        <v>2386</v>
      </c>
      <c r="E1215" t="s">
        <v>3963</v>
      </c>
      <c r="F1215" t="s">
        <v>19718</v>
      </c>
      <c r="G1215" t="s">
        <v>19718</v>
      </c>
    </row>
    <row r="1216" spans="1:7" x14ac:dyDescent="0.3">
      <c r="A1216" s="1" t="s">
        <v>679</v>
      </c>
      <c r="B1216" s="1" t="s">
        <v>3831</v>
      </c>
      <c r="C1216" s="1" t="s">
        <v>20709</v>
      </c>
      <c r="D1216" s="1" t="s">
        <v>2386</v>
      </c>
      <c r="E1216" t="s">
        <v>3963</v>
      </c>
      <c r="F1216" t="s">
        <v>19718</v>
      </c>
      <c r="G1216" t="s">
        <v>3832</v>
      </c>
    </row>
    <row r="1217" spans="1:7" x14ac:dyDescent="0.3">
      <c r="A1217" s="1" t="s">
        <v>679</v>
      </c>
      <c r="B1217" s="1" t="s">
        <v>2854</v>
      </c>
      <c r="C1217" s="1" t="s">
        <v>20709</v>
      </c>
      <c r="D1217" s="1" t="s">
        <v>2386</v>
      </c>
      <c r="E1217" t="s">
        <v>3833</v>
      </c>
      <c r="F1217" t="s">
        <v>19718</v>
      </c>
      <c r="G1217" t="s">
        <v>19718</v>
      </c>
    </row>
    <row r="1218" spans="1:7" x14ac:dyDescent="0.3">
      <c r="A1218" s="1" t="s">
        <v>679</v>
      </c>
      <c r="B1218" s="1" t="s">
        <v>3834</v>
      </c>
      <c r="C1218" s="1" t="s">
        <v>20710</v>
      </c>
      <c r="D1218" s="1" t="s">
        <v>2386</v>
      </c>
      <c r="E1218" t="s">
        <v>3963</v>
      </c>
      <c r="F1218" t="s">
        <v>19718</v>
      </c>
      <c r="G1218" t="s">
        <v>19718</v>
      </c>
    </row>
    <row r="1219" spans="1:7" x14ac:dyDescent="0.3">
      <c r="A1219" s="1" t="s">
        <v>679</v>
      </c>
      <c r="B1219" s="1" t="s">
        <v>3836</v>
      </c>
      <c r="C1219" s="1" t="s">
        <v>20711</v>
      </c>
      <c r="D1219" s="1" t="s">
        <v>2386</v>
      </c>
      <c r="E1219" t="s">
        <v>3963</v>
      </c>
      <c r="F1219" t="s">
        <v>19718</v>
      </c>
      <c r="G1219" t="s">
        <v>3838</v>
      </c>
    </row>
    <row r="1220" spans="1:7" x14ac:dyDescent="0.3">
      <c r="A1220" s="1" t="s">
        <v>679</v>
      </c>
      <c r="B1220" s="1" t="s">
        <v>3839</v>
      </c>
      <c r="C1220" s="1" t="s">
        <v>20712</v>
      </c>
      <c r="D1220" s="1" t="s">
        <v>2386</v>
      </c>
      <c r="E1220" t="s">
        <v>3963</v>
      </c>
      <c r="F1220" t="s">
        <v>19718</v>
      </c>
      <c r="G1220" t="s">
        <v>19718</v>
      </c>
    </row>
    <row r="1221" spans="1:7" x14ac:dyDescent="0.3">
      <c r="A1221" s="1" t="s">
        <v>679</v>
      </c>
      <c r="B1221" s="1" t="s">
        <v>3841</v>
      </c>
      <c r="C1221" s="1" t="s">
        <v>20713</v>
      </c>
      <c r="D1221" s="1" t="s">
        <v>2386</v>
      </c>
      <c r="E1221" t="s">
        <v>3963</v>
      </c>
      <c r="F1221" t="s">
        <v>19718</v>
      </c>
      <c r="G1221" t="s">
        <v>19718</v>
      </c>
    </row>
    <row r="1222" spans="1:7" x14ac:dyDescent="0.3">
      <c r="A1222" s="1" t="s">
        <v>679</v>
      </c>
      <c r="B1222" s="1" t="s">
        <v>3843</v>
      </c>
      <c r="C1222" s="1" t="s">
        <v>20714</v>
      </c>
      <c r="D1222" s="1" t="s">
        <v>2386</v>
      </c>
      <c r="E1222" t="s">
        <v>3963</v>
      </c>
      <c r="F1222" t="s">
        <v>19718</v>
      </c>
      <c r="G1222" t="s">
        <v>19718</v>
      </c>
    </row>
    <row r="1223" spans="1:7" x14ac:dyDescent="0.3">
      <c r="A1223" s="1" t="s">
        <v>679</v>
      </c>
      <c r="B1223" s="1" t="s">
        <v>3845</v>
      </c>
      <c r="C1223" s="1" t="s">
        <v>20715</v>
      </c>
      <c r="D1223" s="1" t="s">
        <v>2386</v>
      </c>
      <c r="E1223" t="s">
        <v>3963</v>
      </c>
      <c r="F1223" t="s">
        <v>19718</v>
      </c>
      <c r="G1223" t="s">
        <v>19718</v>
      </c>
    </row>
    <row r="1224" spans="1:7" x14ac:dyDescent="0.3">
      <c r="A1224" s="1" t="s">
        <v>679</v>
      </c>
      <c r="B1224" s="1" t="s">
        <v>3847</v>
      </c>
      <c r="C1224" s="1" t="s">
        <v>20707</v>
      </c>
      <c r="D1224" s="1" t="s">
        <v>2386</v>
      </c>
      <c r="E1224" t="s">
        <v>3963</v>
      </c>
      <c r="F1224" t="s">
        <v>19718</v>
      </c>
      <c r="G1224" t="s">
        <v>19718</v>
      </c>
    </row>
    <row r="1225" spans="1:7" x14ac:dyDescent="0.3">
      <c r="A1225" s="1" t="s">
        <v>679</v>
      </c>
      <c r="B1225" s="1" t="s">
        <v>3849</v>
      </c>
      <c r="C1225" s="1" t="s">
        <v>20701</v>
      </c>
      <c r="D1225" s="1" t="s">
        <v>2386</v>
      </c>
      <c r="E1225" t="s">
        <v>3812</v>
      </c>
      <c r="F1225" t="s">
        <v>19718</v>
      </c>
      <c r="G1225" t="s">
        <v>19718</v>
      </c>
    </row>
    <row r="1226" spans="1:7" x14ac:dyDescent="0.3">
      <c r="A1226" s="1" t="s">
        <v>679</v>
      </c>
      <c r="B1226" s="1" t="s">
        <v>3850</v>
      </c>
      <c r="C1226" s="1" t="s">
        <v>20716</v>
      </c>
      <c r="D1226" s="1" t="s">
        <v>2386</v>
      </c>
      <c r="E1226" t="s">
        <v>3963</v>
      </c>
      <c r="F1226" t="s">
        <v>19718</v>
      </c>
      <c r="G1226" t="s">
        <v>19718</v>
      </c>
    </row>
    <row r="1227" spans="1:7" x14ac:dyDescent="0.3">
      <c r="A1227" s="1" t="s">
        <v>679</v>
      </c>
      <c r="B1227" s="1" t="s">
        <v>3852</v>
      </c>
      <c r="C1227" s="1" t="s">
        <v>20717</v>
      </c>
      <c r="D1227" s="1" t="s">
        <v>2386</v>
      </c>
      <c r="E1227" t="s">
        <v>3963</v>
      </c>
      <c r="F1227" t="s">
        <v>19718</v>
      </c>
      <c r="G1227" t="s">
        <v>3854</v>
      </c>
    </row>
    <row r="1228" spans="1:7" x14ac:dyDescent="0.3">
      <c r="A1228" s="1" t="s">
        <v>679</v>
      </c>
      <c r="B1228" s="1" t="s">
        <v>3855</v>
      </c>
      <c r="C1228" s="1" t="s">
        <v>20701</v>
      </c>
      <c r="D1228" s="1" t="s">
        <v>2386</v>
      </c>
      <c r="E1228" t="s">
        <v>3812</v>
      </c>
      <c r="F1228" t="s">
        <v>19718</v>
      </c>
      <c r="G1228" t="s">
        <v>19718</v>
      </c>
    </row>
    <row r="1229" spans="1:7" x14ac:dyDescent="0.3">
      <c r="A1229" s="1" t="s">
        <v>679</v>
      </c>
      <c r="B1229" s="1" t="s">
        <v>3856</v>
      </c>
      <c r="C1229" s="1" t="s">
        <v>20718</v>
      </c>
      <c r="D1229" s="1" t="s">
        <v>2386</v>
      </c>
      <c r="E1229" t="s">
        <v>3812</v>
      </c>
      <c r="F1229" t="s">
        <v>19718</v>
      </c>
      <c r="G1229" t="s">
        <v>3858</v>
      </c>
    </row>
    <row r="1230" spans="1:7" x14ac:dyDescent="0.3">
      <c r="A1230" s="1" t="s">
        <v>679</v>
      </c>
      <c r="B1230" s="1" t="s">
        <v>3859</v>
      </c>
      <c r="C1230" s="1" t="s">
        <v>20719</v>
      </c>
      <c r="D1230" s="1" t="s">
        <v>2386</v>
      </c>
      <c r="E1230" t="s">
        <v>3963</v>
      </c>
      <c r="F1230" t="s">
        <v>19718</v>
      </c>
      <c r="G1230" t="s">
        <v>19718</v>
      </c>
    </row>
    <row r="1231" spans="1:7" x14ac:dyDescent="0.3">
      <c r="A1231" s="1" t="s">
        <v>679</v>
      </c>
      <c r="B1231" s="1" t="s">
        <v>3861</v>
      </c>
      <c r="C1231" s="1" t="s">
        <v>20720</v>
      </c>
      <c r="D1231" s="1" t="s">
        <v>2386</v>
      </c>
      <c r="E1231" t="s">
        <v>3963</v>
      </c>
      <c r="F1231" t="s">
        <v>19718</v>
      </c>
      <c r="G1231" t="s">
        <v>19718</v>
      </c>
    </row>
    <row r="1232" spans="1:7" x14ac:dyDescent="0.3">
      <c r="A1232" s="1" t="s">
        <v>679</v>
      </c>
      <c r="B1232" s="1" t="s">
        <v>3863</v>
      </c>
      <c r="C1232" s="1" t="s">
        <v>20721</v>
      </c>
      <c r="D1232" s="1" t="s">
        <v>2386</v>
      </c>
      <c r="E1232" t="s">
        <v>3963</v>
      </c>
      <c r="F1232" t="s">
        <v>19718</v>
      </c>
      <c r="G1232" t="s">
        <v>3865</v>
      </c>
    </row>
    <row r="1233" spans="1:7" x14ac:dyDescent="0.3">
      <c r="A1233" s="1" t="s">
        <v>679</v>
      </c>
      <c r="B1233" s="1" t="s">
        <v>3866</v>
      </c>
      <c r="C1233" s="1" t="s">
        <v>20722</v>
      </c>
      <c r="D1233" s="1" t="s">
        <v>2386</v>
      </c>
      <c r="E1233" t="s">
        <v>3963</v>
      </c>
      <c r="F1233" t="s">
        <v>19718</v>
      </c>
      <c r="G1233" t="s">
        <v>19718</v>
      </c>
    </row>
    <row r="1234" spans="1:7" x14ac:dyDescent="0.3">
      <c r="A1234" s="1" t="s">
        <v>679</v>
      </c>
      <c r="B1234" s="1" t="s">
        <v>3868</v>
      </c>
      <c r="C1234" s="1" t="s">
        <v>20723</v>
      </c>
      <c r="D1234" s="1" t="s">
        <v>2386</v>
      </c>
      <c r="E1234" t="s">
        <v>3870</v>
      </c>
      <c r="F1234" t="s">
        <v>19718</v>
      </c>
      <c r="G1234" t="s">
        <v>19718</v>
      </c>
    </row>
    <row r="1235" spans="1:7" x14ac:dyDescent="0.3">
      <c r="A1235" s="1" t="s">
        <v>679</v>
      </c>
      <c r="B1235" s="1" t="s">
        <v>3871</v>
      </c>
      <c r="C1235" s="1" t="s">
        <v>20724</v>
      </c>
      <c r="D1235" s="1" t="s">
        <v>2386</v>
      </c>
      <c r="E1235" t="s">
        <v>3963</v>
      </c>
      <c r="F1235" t="s">
        <v>19718</v>
      </c>
      <c r="G1235" t="s">
        <v>19718</v>
      </c>
    </row>
    <row r="1236" spans="1:7" x14ac:dyDescent="0.3">
      <c r="A1236" s="1" t="s">
        <v>679</v>
      </c>
      <c r="B1236" s="1" t="s">
        <v>3873</v>
      </c>
      <c r="C1236" s="1" t="s">
        <v>20709</v>
      </c>
      <c r="D1236" s="1" t="s">
        <v>2386</v>
      </c>
      <c r="E1236" t="s">
        <v>3833</v>
      </c>
      <c r="F1236" t="s">
        <v>19718</v>
      </c>
      <c r="G1236" t="s">
        <v>19718</v>
      </c>
    </row>
    <row r="1237" spans="1:7" x14ac:dyDescent="0.3">
      <c r="A1237" s="1" t="s">
        <v>679</v>
      </c>
      <c r="B1237" s="1" t="s">
        <v>3874</v>
      </c>
      <c r="C1237" s="1" t="s">
        <v>20707</v>
      </c>
      <c r="D1237" s="1" t="s">
        <v>2386</v>
      </c>
      <c r="E1237" t="s">
        <v>3812</v>
      </c>
      <c r="F1237" t="s">
        <v>19718</v>
      </c>
      <c r="G1237" t="s">
        <v>19718</v>
      </c>
    </row>
    <row r="1238" spans="1:7" x14ac:dyDescent="0.3">
      <c r="A1238" s="1" t="s">
        <v>679</v>
      </c>
      <c r="B1238" s="1" t="s">
        <v>3875</v>
      </c>
      <c r="C1238" s="1" t="s">
        <v>20701</v>
      </c>
      <c r="D1238" s="1" t="s">
        <v>2386</v>
      </c>
      <c r="E1238" t="s">
        <v>24616</v>
      </c>
      <c r="F1238" t="s">
        <v>19718</v>
      </c>
      <c r="G1238" t="s">
        <v>19718</v>
      </c>
    </row>
    <row r="1239" spans="1:7" x14ac:dyDescent="0.3">
      <c r="A1239" s="1" t="s">
        <v>679</v>
      </c>
      <c r="B1239" s="1" t="s">
        <v>3878</v>
      </c>
      <c r="C1239" s="1" t="s">
        <v>20707</v>
      </c>
      <c r="D1239" s="1" t="s">
        <v>2386</v>
      </c>
      <c r="E1239" t="s">
        <v>3812</v>
      </c>
      <c r="F1239" t="s">
        <v>19718</v>
      </c>
      <c r="G1239" t="s">
        <v>19718</v>
      </c>
    </row>
    <row r="1240" spans="1:7" x14ac:dyDescent="0.3">
      <c r="A1240" s="1" t="s">
        <v>679</v>
      </c>
      <c r="B1240" s="1" t="s">
        <v>3880</v>
      </c>
      <c r="C1240" s="1" t="s">
        <v>20701</v>
      </c>
      <c r="D1240" s="1" t="s">
        <v>2386</v>
      </c>
      <c r="E1240" t="s">
        <v>24616</v>
      </c>
      <c r="F1240" t="s">
        <v>19718</v>
      </c>
      <c r="G1240" t="s">
        <v>19718</v>
      </c>
    </row>
    <row r="1241" spans="1:7" x14ac:dyDescent="0.3">
      <c r="A1241" s="1" t="s">
        <v>679</v>
      </c>
      <c r="B1241" s="1" t="s">
        <v>3881</v>
      </c>
      <c r="C1241" s="1" t="s">
        <v>20707</v>
      </c>
      <c r="D1241" s="1" t="s">
        <v>2386</v>
      </c>
      <c r="E1241" t="s">
        <v>3812</v>
      </c>
      <c r="F1241" t="s">
        <v>19718</v>
      </c>
      <c r="G1241" t="s">
        <v>19718</v>
      </c>
    </row>
    <row r="1242" spans="1:7" x14ac:dyDescent="0.3">
      <c r="A1242" s="1" t="s">
        <v>679</v>
      </c>
      <c r="B1242" s="1" t="s">
        <v>3882</v>
      </c>
      <c r="C1242" s="1" t="s">
        <v>20701</v>
      </c>
      <c r="D1242" s="1" t="s">
        <v>2386</v>
      </c>
      <c r="E1242" t="s">
        <v>24616</v>
      </c>
      <c r="F1242" t="s">
        <v>19718</v>
      </c>
      <c r="G1242" t="s">
        <v>19718</v>
      </c>
    </row>
    <row r="1243" spans="1:7" x14ac:dyDescent="0.3">
      <c r="A1243" s="1" t="s">
        <v>679</v>
      </c>
      <c r="B1243" s="1" t="s">
        <v>3883</v>
      </c>
      <c r="C1243" s="1" t="s">
        <v>20701</v>
      </c>
      <c r="D1243" s="1" t="s">
        <v>2386</v>
      </c>
      <c r="E1243" t="s">
        <v>3870</v>
      </c>
      <c r="F1243" t="s">
        <v>19718</v>
      </c>
      <c r="G1243" t="s">
        <v>19718</v>
      </c>
    </row>
    <row r="1244" spans="1:7" x14ac:dyDescent="0.3">
      <c r="A1244" s="1" t="s">
        <v>679</v>
      </c>
      <c r="B1244" s="1" t="s">
        <v>3884</v>
      </c>
      <c r="C1244" s="1" t="s">
        <v>20725</v>
      </c>
      <c r="D1244" s="1" t="s">
        <v>2386</v>
      </c>
      <c r="E1244" t="s">
        <v>3812</v>
      </c>
      <c r="F1244" t="s">
        <v>19718</v>
      </c>
      <c r="G1244" t="s">
        <v>19718</v>
      </c>
    </row>
    <row r="1245" spans="1:7" x14ac:dyDescent="0.3">
      <c r="A1245" s="1" t="s">
        <v>679</v>
      </c>
      <c r="B1245" s="1" t="s">
        <v>3886</v>
      </c>
      <c r="C1245" s="1" t="s">
        <v>20701</v>
      </c>
      <c r="D1245" s="1" t="s">
        <v>2386</v>
      </c>
      <c r="E1245" t="s">
        <v>3812</v>
      </c>
      <c r="F1245" t="s">
        <v>19718</v>
      </c>
      <c r="G1245" t="s">
        <v>19718</v>
      </c>
    </row>
    <row r="1246" spans="1:7" x14ac:dyDescent="0.3">
      <c r="A1246" s="1" t="s">
        <v>679</v>
      </c>
      <c r="B1246" s="1" t="s">
        <v>3887</v>
      </c>
      <c r="C1246" s="1" t="s">
        <v>20707</v>
      </c>
      <c r="D1246" s="1" t="s">
        <v>2386</v>
      </c>
      <c r="E1246" t="s">
        <v>3812</v>
      </c>
      <c r="F1246" t="s">
        <v>19718</v>
      </c>
      <c r="G1246" t="s">
        <v>19718</v>
      </c>
    </row>
    <row r="1247" spans="1:7" x14ac:dyDescent="0.3">
      <c r="A1247" s="1" t="s">
        <v>679</v>
      </c>
      <c r="B1247" s="1" t="s">
        <v>3888</v>
      </c>
      <c r="C1247" s="1" t="s">
        <v>20701</v>
      </c>
      <c r="D1247" s="1" t="s">
        <v>2386</v>
      </c>
      <c r="E1247" t="s">
        <v>24617</v>
      </c>
      <c r="F1247" t="s">
        <v>19718</v>
      </c>
      <c r="G1247" t="s">
        <v>19718</v>
      </c>
    </row>
    <row r="1248" spans="1:7" x14ac:dyDescent="0.3">
      <c r="A1248" s="1" t="s">
        <v>679</v>
      </c>
      <c r="B1248" s="1" t="s">
        <v>3891</v>
      </c>
      <c r="C1248" s="1" t="s">
        <v>20701</v>
      </c>
      <c r="D1248" s="1" t="s">
        <v>2386</v>
      </c>
      <c r="E1248" t="s">
        <v>24617</v>
      </c>
      <c r="F1248" t="s">
        <v>19718</v>
      </c>
      <c r="G1248" t="s">
        <v>19718</v>
      </c>
    </row>
    <row r="1249" spans="1:7" x14ac:dyDescent="0.3">
      <c r="A1249" s="1" t="s">
        <v>679</v>
      </c>
      <c r="B1249" s="1" t="s">
        <v>3893</v>
      </c>
      <c r="C1249" s="1" t="s">
        <v>20726</v>
      </c>
      <c r="D1249" s="1" t="s">
        <v>2386</v>
      </c>
      <c r="E1249" t="s">
        <v>3963</v>
      </c>
      <c r="F1249" t="s">
        <v>3895</v>
      </c>
      <c r="G1249" t="s">
        <v>3896</v>
      </c>
    </row>
    <row r="1250" spans="1:7" x14ac:dyDescent="0.3">
      <c r="A1250" s="1" t="s">
        <v>679</v>
      </c>
      <c r="B1250" s="1" t="s">
        <v>3897</v>
      </c>
      <c r="C1250" s="1" t="s">
        <v>20701</v>
      </c>
      <c r="D1250" s="1" t="s">
        <v>2386</v>
      </c>
      <c r="E1250" t="s">
        <v>24616</v>
      </c>
      <c r="F1250" t="s">
        <v>19718</v>
      </c>
      <c r="G1250" t="s">
        <v>19718</v>
      </c>
    </row>
    <row r="1251" spans="1:7" x14ac:dyDescent="0.3">
      <c r="A1251" s="1" t="s">
        <v>679</v>
      </c>
      <c r="B1251" s="1" t="s">
        <v>3898</v>
      </c>
      <c r="C1251" s="1" t="s">
        <v>20701</v>
      </c>
      <c r="D1251" s="1" t="s">
        <v>2386</v>
      </c>
      <c r="E1251" t="s">
        <v>3963</v>
      </c>
      <c r="F1251" t="s">
        <v>19718</v>
      </c>
      <c r="G1251" t="s">
        <v>19718</v>
      </c>
    </row>
    <row r="1252" spans="1:7" x14ac:dyDescent="0.3">
      <c r="A1252" s="1" t="s">
        <v>679</v>
      </c>
      <c r="B1252" s="1" t="s">
        <v>3900</v>
      </c>
      <c r="C1252" s="1" t="s">
        <v>20709</v>
      </c>
      <c r="D1252" s="1" t="s">
        <v>2386</v>
      </c>
      <c r="E1252" t="s">
        <v>3901</v>
      </c>
      <c r="F1252" t="s">
        <v>19718</v>
      </c>
      <c r="G1252" t="s">
        <v>19718</v>
      </c>
    </row>
    <row r="1253" spans="1:7" x14ac:dyDescent="0.3">
      <c r="A1253" s="1" t="s">
        <v>679</v>
      </c>
      <c r="B1253" s="1" t="s">
        <v>3902</v>
      </c>
      <c r="C1253" s="1" t="s">
        <v>20701</v>
      </c>
      <c r="D1253" s="1" t="s">
        <v>2386</v>
      </c>
      <c r="E1253" t="s">
        <v>3963</v>
      </c>
      <c r="F1253" t="s">
        <v>19718</v>
      </c>
      <c r="G1253" t="s">
        <v>3858</v>
      </c>
    </row>
    <row r="1254" spans="1:7" x14ac:dyDescent="0.3">
      <c r="A1254" s="1" t="s">
        <v>679</v>
      </c>
      <c r="B1254" s="1" t="s">
        <v>3903</v>
      </c>
      <c r="C1254" s="1" t="s">
        <v>20727</v>
      </c>
      <c r="D1254" s="1" t="s">
        <v>2386</v>
      </c>
      <c r="E1254" t="s">
        <v>3963</v>
      </c>
      <c r="F1254" t="s">
        <v>19718</v>
      </c>
      <c r="G1254" t="s">
        <v>3905</v>
      </c>
    </row>
    <row r="1255" spans="1:7" x14ac:dyDescent="0.3">
      <c r="A1255" s="1" t="s">
        <v>679</v>
      </c>
      <c r="B1255" s="1" t="s">
        <v>3906</v>
      </c>
      <c r="C1255" s="1" t="s">
        <v>20701</v>
      </c>
      <c r="D1255" s="1" t="s">
        <v>2386</v>
      </c>
      <c r="E1255" t="s">
        <v>24618</v>
      </c>
      <c r="F1255" t="s">
        <v>19718</v>
      </c>
      <c r="G1255" t="s">
        <v>19718</v>
      </c>
    </row>
    <row r="1256" spans="1:7" x14ac:dyDescent="0.3">
      <c r="A1256" s="1" t="s">
        <v>679</v>
      </c>
      <c r="B1256" s="1" t="s">
        <v>3908</v>
      </c>
      <c r="C1256" s="1" t="s">
        <v>20709</v>
      </c>
      <c r="D1256" s="1" t="s">
        <v>2386</v>
      </c>
      <c r="E1256" t="s">
        <v>3833</v>
      </c>
      <c r="F1256" t="s">
        <v>19718</v>
      </c>
      <c r="G1256" t="s">
        <v>19718</v>
      </c>
    </row>
    <row r="1257" spans="1:7" x14ac:dyDescent="0.3">
      <c r="A1257" s="1" t="s">
        <v>35</v>
      </c>
      <c r="B1257" s="1" t="s">
        <v>3909</v>
      </c>
      <c r="C1257" s="1" t="s">
        <v>20728</v>
      </c>
      <c r="D1257" s="1" t="s">
        <v>2386</v>
      </c>
      <c r="E1257" t="s">
        <v>3963</v>
      </c>
      <c r="F1257" t="s">
        <v>3911</v>
      </c>
      <c r="G1257" t="s">
        <v>3912</v>
      </c>
    </row>
    <row r="1258" spans="1:7" x14ac:dyDescent="0.3">
      <c r="A1258" s="1" t="s">
        <v>35</v>
      </c>
      <c r="B1258" s="1" t="s">
        <v>3913</v>
      </c>
      <c r="C1258" s="1" t="s">
        <v>20729</v>
      </c>
      <c r="D1258" s="1" t="s">
        <v>2386</v>
      </c>
      <c r="E1258" t="s">
        <v>3963</v>
      </c>
      <c r="F1258" t="s">
        <v>3915</v>
      </c>
      <c r="G1258" t="s">
        <v>3916</v>
      </c>
    </row>
    <row r="1259" spans="1:7" x14ac:dyDescent="0.3">
      <c r="A1259" s="1" t="s">
        <v>29</v>
      </c>
      <c r="B1259" s="1" t="s">
        <v>3917</v>
      </c>
      <c r="C1259" s="1" t="s">
        <v>20730</v>
      </c>
      <c r="D1259" s="1" t="s">
        <v>2386</v>
      </c>
      <c r="E1259" t="s">
        <v>3963</v>
      </c>
      <c r="F1259" t="s">
        <v>3919</v>
      </c>
      <c r="G1259" t="s">
        <v>3920</v>
      </c>
    </row>
    <row r="1260" spans="1:7" x14ac:dyDescent="0.3">
      <c r="A1260" s="1" t="s">
        <v>20</v>
      </c>
      <c r="B1260" s="1" t="s">
        <v>3921</v>
      </c>
      <c r="C1260" s="1" t="s">
        <v>20731</v>
      </c>
      <c r="D1260" s="1" t="s">
        <v>2386</v>
      </c>
      <c r="E1260" t="s">
        <v>3963</v>
      </c>
      <c r="F1260" t="s">
        <v>19718</v>
      </c>
      <c r="G1260" t="s">
        <v>3923</v>
      </c>
    </row>
    <row r="1261" spans="1:7" x14ac:dyDescent="0.3">
      <c r="A1261" s="1" t="s">
        <v>12</v>
      </c>
      <c r="B1261" s="1" t="s">
        <v>3924</v>
      </c>
      <c r="C1261" s="1" t="s">
        <v>20732</v>
      </c>
      <c r="D1261" s="1" t="s">
        <v>2386</v>
      </c>
      <c r="E1261" t="s">
        <v>19758</v>
      </c>
      <c r="F1261" t="s">
        <v>19718</v>
      </c>
      <c r="G1261" t="s">
        <v>3926</v>
      </c>
    </row>
    <row r="1262" spans="1:7" x14ac:dyDescent="0.3">
      <c r="A1262" s="1" t="s">
        <v>12</v>
      </c>
      <c r="B1262" s="1" t="s">
        <v>3927</v>
      </c>
      <c r="C1262" s="1" t="s">
        <v>20733</v>
      </c>
      <c r="D1262" s="1" t="s">
        <v>2386</v>
      </c>
      <c r="E1262" t="s">
        <v>19758</v>
      </c>
      <c r="F1262" t="s">
        <v>19718</v>
      </c>
      <c r="G1262" t="s">
        <v>3929</v>
      </c>
    </row>
    <row r="1263" spans="1:7" x14ac:dyDescent="0.3">
      <c r="A1263" s="1" t="s">
        <v>20</v>
      </c>
      <c r="B1263" s="1" t="s">
        <v>3930</v>
      </c>
      <c r="C1263" s="1" t="s">
        <v>20734</v>
      </c>
      <c r="D1263" s="1" t="s">
        <v>2386</v>
      </c>
      <c r="E1263" t="s">
        <v>3963</v>
      </c>
      <c r="F1263" t="s">
        <v>3932</v>
      </c>
      <c r="G1263" t="s">
        <v>3933</v>
      </c>
    </row>
    <row r="1264" spans="1:7" x14ac:dyDescent="0.3">
      <c r="A1264" s="1" t="s">
        <v>20</v>
      </c>
      <c r="B1264" s="1" t="s">
        <v>3934</v>
      </c>
      <c r="C1264" s="1" t="s">
        <v>20735</v>
      </c>
      <c r="D1264" s="1" t="s">
        <v>2386</v>
      </c>
      <c r="E1264" t="s">
        <v>3963</v>
      </c>
      <c r="F1264" t="s">
        <v>3936</v>
      </c>
      <c r="G1264" t="s">
        <v>3937</v>
      </c>
    </row>
    <row r="1265" spans="1:7" x14ac:dyDescent="0.3">
      <c r="A1265" s="1" t="s">
        <v>20</v>
      </c>
      <c r="B1265" s="1" t="s">
        <v>3938</v>
      </c>
      <c r="C1265" s="1" t="s">
        <v>20736</v>
      </c>
      <c r="D1265" s="1" t="s">
        <v>2386</v>
      </c>
      <c r="E1265" t="s">
        <v>3963</v>
      </c>
      <c r="F1265" t="s">
        <v>3940</v>
      </c>
      <c r="G1265" t="s">
        <v>3941</v>
      </c>
    </row>
    <row r="1266" spans="1:7" x14ac:dyDescent="0.3">
      <c r="A1266" s="1" t="s">
        <v>12</v>
      </c>
      <c r="B1266" s="1" t="s">
        <v>3942</v>
      </c>
      <c r="C1266" s="1" t="s">
        <v>20737</v>
      </c>
      <c r="D1266" s="1" t="s">
        <v>2386</v>
      </c>
      <c r="E1266" t="s">
        <v>19758</v>
      </c>
      <c r="F1266" t="s">
        <v>19718</v>
      </c>
      <c r="G1266" t="s">
        <v>3944</v>
      </c>
    </row>
    <row r="1267" spans="1:7" x14ac:dyDescent="0.3">
      <c r="A1267" s="1" t="s">
        <v>29</v>
      </c>
      <c r="B1267" s="1" t="s">
        <v>3945</v>
      </c>
      <c r="C1267" s="1" t="s">
        <v>20738</v>
      </c>
      <c r="D1267" s="1" t="s">
        <v>2386</v>
      </c>
      <c r="E1267" t="s">
        <v>3963</v>
      </c>
      <c r="F1267" t="s">
        <v>19718</v>
      </c>
      <c r="G1267" t="s">
        <v>3947</v>
      </c>
    </row>
    <row r="1268" spans="1:7" x14ac:dyDescent="0.3">
      <c r="A1268" s="1" t="s">
        <v>29</v>
      </c>
      <c r="B1268" s="1" t="s">
        <v>3948</v>
      </c>
      <c r="C1268" s="1" t="s">
        <v>20739</v>
      </c>
      <c r="D1268" s="1" t="s">
        <v>2386</v>
      </c>
      <c r="E1268" t="s">
        <v>3963</v>
      </c>
      <c r="F1268" t="s">
        <v>19718</v>
      </c>
      <c r="G1268" t="s">
        <v>3950</v>
      </c>
    </row>
    <row r="1269" spans="1:7" x14ac:dyDescent="0.3">
      <c r="A1269" s="1" t="s">
        <v>29</v>
      </c>
      <c r="B1269" s="1" t="s">
        <v>3951</v>
      </c>
      <c r="C1269" s="1" t="s">
        <v>20740</v>
      </c>
      <c r="D1269" s="1" t="s">
        <v>2386</v>
      </c>
      <c r="E1269" t="s">
        <v>19758</v>
      </c>
      <c r="F1269" t="s">
        <v>19718</v>
      </c>
      <c r="G1269" t="s">
        <v>3953</v>
      </c>
    </row>
    <row r="1270" spans="1:7" x14ac:dyDescent="0.3">
      <c r="A1270" s="1" t="s">
        <v>12</v>
      </c>
      <c r="B1270" s="1" t="s">
        <v>3954</v>
      </c>
      <c r="C1270" s="1" t="s">
        <v>20741</v>
      </c>
      <c r="D1270" s="1" t="s">
        <v>2386</v>
      </c>
      <c r="E1270" t="s">
        <v>19758</v>
      </c>
      <c r="F1270" t="s">
        <v>19718</v>
      </c>
      <c r="G1270" t="s">
        <v>3956</v>
      </c>
    </row>
    <row r="1271" spans="1:7" x14ac:dyDescent="0.3">
      <c r="A1271" s="1" t="s">
        <v>29</v>
      </c>
      <c r="B1271" s="1" t="s">
        <v>3957</v>
      </c>
      <c r="C1271" s="1" t="s">
        <v>20742</v>
      </c>
      <c r="D1271" s="1" t="s">
        <v>2386</v>
      </c>
      <c r="E1271" t="s">
        <v>19758</v>
      </c>
      <c r="F1271" t="s">
        <v>3959</v>
      </c>
      <c r="G1271" t="s">
        <v>3960</v>
      </c>
    </row>
    <row r="1272" spans="1:7" x14ac:dyDescent="0.3">
      <c r="A1272" s="1" t="s">
        <v>29</v>
      </c>
      <c r="B1272" s="1" t="s">
        <v>3961</v>
      </c>
      <c r="C1272" s="1" t="s">
        <v>20743</v>
      </c>
      <c r="D1272" s="1" t="s">
        <v>2386</v>
      </c>
      <c r="E1272" t="s">
        <v>3963</v>
      </c>
      <c r="F1272" t="s">
        <v>19718</v>
      </c>
      <c r="G1272" t="s">
        <v>3964</v>
      </c>
    </row>
    <row r="1273" spans="1:7" x14ac:dyDescent="0.3">
      <c r="A1273" s="1" t="s">
        <v>29</v>
      </c>
      <c r="B1273" s="1" t="s">
        <v>3965</v>
      </c>
      <c r="C1273" s="1" t="s">
        <v>20744</v>
      </c>
      <c r="D1273" s="1" t="s">
        <v>2386</v>
      </c>
      <c r="E1273" t="s">
        <v>24619</v>
      </c>
      <c r="F1273" t="s">
        <v>3968</v>
      </c>
      <c r="G1273" t="s">
        <v>3969</v>
      </c>
    </row>
    <row r="1274" spans="1:7" x14ac:dyDescent="0.3">
      <c r="A1274" s="1" t="s">
        <v>35</v>
      </c>
      <c r="B1274" s="1" t="s">
        <v>3970</v>
      </c>
      <c r="C1274" s="1" t="s">
        <v>20745</v>
      </c>
      <c r="D1274" s="1" t="s">
        <v>2386</v>
      </c>
      <c r="E1274" t="s">
        <v>3972</v>
      </c>
      <c r="F1274" t="s">
        <v>3973</v>
      </c>
      <c r="G1274" t="s">
        <v>3974</v>
      </c>
    </row>
    <row r="1275" spans="1:7" x14ac:dyDescent="0.3">
      <c r="A1275" s="1" t="s">
        <v>679</v>
      </c>
      <c r="B1275" s="1" t="s">
        <v>3975</v>
      </c>
      <c r="C1275" s="1" t="s">
        <v>20746</v>
      </c>
      <c r="D1275" s="1" t="s">
        <v>2386</v>
      </c>
      <c r="E1275" t="s">
        <v>24620</v>
      </c>
      <c r="F1275" t="s">
        <v>3978</v>
      </c>
      <c r="G1275" t="s">
        <v>3979</v>
      </c>
    </row>
    <row r="1276" spans="1:7" x14ac:dyDescent="0.3">
      <c r="A1276" s="1" t="s">
        <v>679</v>
      </c>
      <c r="B1276" s="1" t="s">
        <v>3980</v>
      </c>
      <c r="C1276" s="1" t="s">
        <v>20747</v>
      </c>
      <c r="D1276" s="1" t="s">
        <v>2386</v>
      </c>
      <c r="E1276" t="s">
        <v>3901</v>
      </c>
      <c r="F1276" t="s">
        <v>3978</v>
      </c>
      <c r="G1276" t="s">
        <v>3979</v>
      </c>
    </row>
    <row r="1277" spans="1:7" x14ac:dyDescent="0.3">
      <c r="A1277" s="1" t="s">
        <v>679</v>
      </c>
      <c r="B1277" s="1" t="s">
        <v>3982</v>
      </c>
      <c r="C1277" s="1" t="s">
        <v>20748</v>
      </c>
      <c r="D1277" s="1" t="s">
        <v>2386</v>
      </c>
      <c r="E1277" t="s">
        <v>19758</v>
      </c>
      <c r="F1277" t="s">
        <v>19718</v>
      </c>
      <c r="G1277" t="s">
        <v>19718</v>
      </c>
    </row>
    <row r="1278" spans="1:7" x14ac:dyDescent="0.3">
      <c r="A1278" s="1" t="s">
        <v>82</v>
      </c>
      <c r="B1278" s="1" t="s">
        <v>3984</v>
      </c>
      <c r="C1278" s="1" t="s">
        <v>20749</v>
      </c>
      <c r="D1278" s="1" t="s">
        <v>2386</v>
      </c>
      <c r="E1278" t="s">
        <v>19758</v>
      </c>
      <c r="F1278" t="s">
        <v>3986</v>
      </c>
      <c r="G1278" t="s">
        <v>3987</v>
      </c>
    </row>
    <row r="1279" spans="1:7" x14ac:dyDescent="0.3">
      <c r="A1279" s="1" t="s">
        <v>29</v>
      </c>
      <c r="B1279" s="1" t="s">
        <v>3988</v>
      </c>
      <c r="C1279" s="1" t="s">
        <v>20750</v>
      </c>
      <c r="D1279" s="1" t="s">
        <v>2386</v>
      </c>
      <c r="E1279" t="s">
        <v>3963</v>
      </c>
      <c r="F1279" t="s">
        <v>19718</v>
      </c>
      <c r="G1279" t="s">
        <v>3990</v>
      </c>
    </row>
    <row r="1280" spans="1:7" x14ac:dyDescent="0.3">
      <c r="A1280" s="1" t="s">
        <v>6</v>
      </c>
      <c r="B1280" s="1" t="s">
        <v>3991</v>
      </c>
      <c r="C1280" s="1" t="s">
        <v>20751</v>
      </c>
      <c r="D1280" s="1" t="s">
        <v>2386</v>
      </c>
      <c r="E1280" t="s">
        <v>19758</v>
      </c>
      <c r="F1280" t="s">
        <v>3993</v>
      </c>
      <c r="G1280" t="s">
        <v>3994</v>
      </c>
    </row>
    <row r="1281" spans="1:7" x14ac:dyDescent="0.3">
      <c r="A1281" s="1" t="s">
        <v>20</v>
      </c>
      <c r="B1281" s="1" t="s">
        <v>3995</v>
      </c>
      <c r="C1281" s="1" t="s">
        <v>20752</v>
      </c>
      <c r="D1281" s="1" t="s">
        <v>2386</v>
      </c>
      <c r="E1281" t="s">
        <v>19758</v>
      </c>
      <c r="F1281" t="s">
        <v>3997</v>
      </c>
      <c r="G1281" t="s">
        <v>3998</v>
      </c>
    </row>
    <row r="1282" spans="1:7" x14ac:dyDescent="0.3">
      <c r="A1282" s="1" t="s">
        <v>12</v>
      </c>
      <c r="B1282" s="1" t="s">
        <v>3999</v>
      </c>
      <c r="C1282" s="1" t="s">
        <v>20753</v>
      </c>
      <c r="D1282" s="1" t="s">
        <v>2386</v>
      </c>
      <c r="E1282" t="s">
        <v>19758</v>
      </c>
      <c r="F1282" t="s">
        <v>19718</v>
      </c>
      <c r="G1282" t="s">
        <v>4001</v>
      </c>
    </row>
    <row r="1283" spans="1:7" x14ac:dyDescent="0.3">
      <c r="A1283" s="1" t="s">
        <v>29</v>
      </c>
      <c r="B1283" s="1" t="s">
        <v>4002</v>
      </c>
      <c r="C1283" s="1" t="s">
        <v>20754</v>
      </c>
      <c r="D1283" s="1" t="s">
        <v>2386</v>
      </c>
      <c r="E1283" t="s">
        <v>24621</v>
      </c>
      <c r="F1283" t="s">
        <v>4005</v>
      </c>
      <c r="G1283" t="s">
        <v>4006</v>
      </c>
    </row>
    <row r="1284" spans="1:7" x14ac:dyDescent="0.3">
      <c r="A1284" s="1" t="s">
        <v>29</v>
      </c>
      <c r="B1284" s="1" t="s">
        <v>4007</v>
      </c>
      <c r="C1284" s="1" t="s">
        <v>20755</v>
      </c>
      <c r="D1284" s="1" t="s">
        <v>2386</v>
      </c>
      <c r="E1284" t="s">
        <v>24622</v>
      </c>
      <c r="F1284" t="s">
        <v>19718</v>
      </c>
      <c r="G1284" t="s">
        <v>4010</v>
      </c>
    </row>
    <row r="1285" spans="1:7" x14ac:dyDescent="0.3">
      <c r="A1285" s="1" t="s">
        <v>29</v>
      </c>
      <c r="B1285" s="1" t="s">
        <v>4011</v>
      </c>
      <c r="C1285" s="1" t="s">
        <v>20756</v>
      </c>
      <c r="D1285" s="1" t="s">
        <v>2386</v>
      </c>
      <c r="E1285" t="s">
        <v>19758</v>
      </c>
      <c r="F1285" t="s">
        <v>19718</v>
      </c>
      <c r="G1285" t="s">
        <v>4013</v>
      </c>
    </row>
    <row r="1286" spans="1:7" x14ac:dyDescent="0.3">
      <c r="A1286" s="1" t="s">
        <v>20</v>
      </c>
      <c r="B1286" s="1" t="s">
        <v>4014</v>
      </c>
      <c r="C1286" s="1" t="s">
        <v>20757</v>
      </c>
      <c r="D1286" s="1" t="s">
        <v>2386</v>
      </c>
      <c r="E1286" t="s">
        <v>3963</v>
      </c>
      <c r="F1286" t="s">
        <v>4016</v>
      </c>
      <c r="G1286" t="s">
        <v>4017</v>
      </c>
    </row>
    <row r="1287" spans="1:7" x14ac:dyDescent="0.3">
      <c r="A1287" s="1" t="s">
        <v>35</v>
      </c>
      <c r="B1287" s="1" t="s">
        <v>4018</v>
      </c>
      <c r="C1287" s="1" t="s">
        <v>4019</v>
      </c>
      <c r="D1287" s="1" t="s">
        <v>2386</v>
      </c>
      <c r="E1287" t="s">
        <v>3963</v>
      </c>
      <c r="F1287" t="s">
        <v>4020</v>
      </c>
      <c r="G1287" t="s">
        <v>4021</v>
      </c>
    </row>
    <row r="1288" spans="1:7" x14ac:dyDescent="0.3">
      <c r="A1288" s="1" t="s">
        <v>82</v>
      </c>
      <c r="B1288" s="1" t="s">
        <v>4022</v>
      </c>
      <c r="C1288" s="1" t="s">
        <v>20758</v>
      </c>
      <c r="D1288" s="1" t="s">
        <v>2386</v>
      </c>
      <c r="E1288" t="s">
        <v>3963</v>
      </c>
      <c r="F1288" t="s">
        <v>19718</v>
      </c>
      <c r="G1288" t="s">
        <v>4024</v>
      </c>
    </row>
    <row r="1289" spans="1:7" x14ac:dyDescent="0.3">
      <c r="A1289" s="1" t="s">
        <v>20</v>
      </c>
      <c r="B1289" s="1" t="s">
        <v>4025</v>
      </c>
      <c r="C1289" s="1" t="s">
        <v>20759</v>
      </c>
      <c r="D1289" s="1" t="s">
        <v>2386</v>
      </c>
      <c r="E1289" t="s">
        <v>3963</v>
      </c>
      <c r="F1289" t="s">
        <v>4027</v>
      </c>
      <c r="G1289" t="s">
        <v>4028</v>
      </c>
    </row>
    <row r="1290" spans="1:7" x14ac:dyDescent="0.3">
      <c r="A1290" s="1" t="s">
        <v>29</v>
      </c>
      <c r="B1290" s="1" t="s">
        <v>4029</v>
      </c>
      <c r="C1290" s="1" t="s">
        <v>20760</v>
      </c>
      <c r="D1290" s="1" t="s">
        <v>2386</v>
      </c>
      <c r="E1290" t="s">
        <v>19758</v>
      </c>
      <c r="F1290" t="s">
        <v>4031</v>
      </c>
      <c r="G1290" t="s">
        <v>4032</v>
      </c>
    </row>
    <row r="1291" spans="1:7" x14ac:dyDescent="0.3">
      <c r="A1291" s="1" t="s">
        <v>679</v>
      </c>
      <c r="B1291" s="1" t="s">
        <v>4033</v>
      </c>
      <c r="C1291" s="1" t="s">
        <v>19758</v>
      </c>
      <c r="D1291" s="1" t="s">
        <v>2386</v>
      </c>
      <c r="E1291" t="s">
        <v>19758</v>
      </c>
      <c r="F1291" t="s">
        <v>19718</v>
      </c>
      <c r="G1291" t="s">
        <v>19718</v>
      </c>
    </row>
    <row r="1292" spans="1:7" x14ac:dyDescent="0.3">
      <c r="A1292" s="1" t="s">
        <v>20</v>
      </c>
      <c r="B1292" s="1" t="s">
        <v>4034</v>
      </c>
      <c r="C1292" s="1" t="s">
        <v>20761</v>
      </c>
      <c r="D1292" s="1" t="s">
        <v>2386</v>
      </c>
      <c r="E1292" t="s">
        <v>3963</v>
      </c>
      <c r="F1292" t="s">
        <v>4036</v>
      </c>
      <c r="G1292" t="s">
        <v>4037</v>
      </c>
    </row>
    <row r="1293" spans="1:7" x14ac:dyDescent="0.3">
      <c r="A1293" s="1" t="s">
        <v>29</v>
      </c>
      <c r="B1293" s="1" t="s">
        <v>4038</v>
      </c>
      <c r="C1293" s="1" t="s">
        <v>20762</v>
      </c>
      <c r="D1293" s="1" t="s">
        <v>2386</v>
      </c>
      <c r="E1293" t="s">
        <v>19758</v>
      </c>
      <c r="F1293" t="s">
        <v>4040</v>
      </c>
      <c r="G1293" t="s">
        <v>4041</v>
      </c>
    </row>
    <row r="1294" spans="1:7" x14ac:dyDescent="0.3">
      <c r="A1294" s="1" t="s">
        <v>29</v>
      </c>
      <c r="B1294" s="1" t="s">
        <v>4042</v>
      </c>
      <c r="C1294" s="1" t="s">
        <v>20763</v>
      </c>
      <c r="D1294" s="1" t="s">
        <v>2386</v>
      </c>
      <c r="E1294" t="s">
        <v>24623</v>
      </c>
      <c r="F1294" t="s">
        <v>4045</v>
      </c>
      <c r="G1294" t="s">
        <v>4046</v>
      </c>
    </row>
    <row r="1295" spans="1:7" x14ac:dyDescent="0.3">
      <c r="A1295" s="1" t="s">
        <v>82</v>
      </c>
      <c r="B1295" s="1" t="s">
        <v>4047</v>
      </c>
      <c r="C1295" s="1" t="s">
        <v>20764</v>
      </c>
      <c r="D1295" s="1" t="s">
        <v>2386</v>
      </c>
      <c r="E1295" t="s">
        <v>19758</v>
      </c>
      <c r="F1295" t="s">
        <v>19718</v>
      </c>
      <c r="G1295" t="s">
        <v>3548</v>
      </c>
    </row>
    <row r="1296" spans="1:7" x14ac:dyDescent="0.3">
      <c r="A1296" s="1" t="s">
        <v>35</v>
      </c>
      <c r="B1296" s="1" t="s">
        <v>4049</v>
      </c>
      <c r="C1296" s="1" t="s">
        <v>20765</v>
      </c>
      <c r="D1296" s="1" t="s">
        <v>2386</v>
      </c>
      <c r="E1296" t="s">
        <v>24609</v>
      </c>
      <c r="F1296" t="s">
        <v>4051</v>
      </c>
      <c r="G1296" t="s">
        <v>4052</v>
      </c>
    </row>
    <row r="1297" spans="1:7" x14ac:dyDescent="0.3">
      <c r="A1297" s="1" t="s">
        <v>679</v>
      </c>
      <c r="B1297" s="1" t="s">
        <v>4053</v>
      </c>
      <c r="C1297" s="1" t="s">
        <v>20667</v>
      </c>
      <c r="D1297" s="1" t="s">
        <v>2386</v>
      </c>
      <c r="E1297" t="s">
        <v>3963</v>
      </c>
      <c r="F1297" t="s">
        <v>19718</v>
      </c>
      <c r="G1297" t="s">
        <v>4055</v>
      </c>
    </row>
    <row r="1298" spans="1:7" x14ac:dyDescent="0.3">
      <c r="A1298" s="1" t="s">
        <v>679</v>
      </c>
      <c r="B1298" s="1" t="s">
        <v>4056</v>
      </c>
      <c r="C1298" s="1" t="s">
        <v>20710</v>
      </c>
      <c r="D1298" s="1" t="s">
        <v>2386</v>
      </c>
      <c r="E1298" t="s">
        <v>3963</v>
      </c>
      <c r="F1298" t="s">
        <v>19718</v>
      </c>
      <c r="G1298" t="s">
        <v>19718</v>
      </c>
    </row>
    <row r="1299" spans="1:7" x14ac:dyDescent="0.3">
      <c r="A1299" s="1" t="s">
        <v>679</v>
      </c>
      <c r="B1299" s="1" t="s">
        <v>4058</v>
      </c>
      <c r="C1299" s="1" t="s">
        <v>20766</v>
      </c>
      <c r="D1299" s="1" t="s">
        <v>2386</v>
      </c>
      <c r="E1299" t="s">
        <v>3963</v>
      </c>
      <c r="F1299" t="s">
        <v>19718</v>
      </c>
      <c r="G1299" t="s">
        <v>19718</v>
      </c>
    </row>
    <row r="1300" spans="1:7" x14ac:dyDescent="0.3">
      <c r="A1300" s="1" t="s">
        <v>20</v>
      </c>
      <c r="B1300" s="1" t="s">
        <v>1127</v>
      </c>
      <c r="C1300" s="1" t="s">
        <v>20767</v>
      </c>
      <c r="D1300" s="1" t="s">
        <v>2386</v>
      </c>
      <c r="E1300" t="s">
        <v>3963</v>
      </c>
      <c r="F1300" t="s">
        <v>4061</v>
      </c>
      <c r="G1300" t="s">
        <v>4062</v>
      </c>
    </row>
    <row r="1301" spans="1:7" x14ac:dyDescent="0.3">
      <c r="A1301" s="1" t="s">
        <v>6</v>
      </c>
      <c r="B1301" s="1" t="s">
        <v>4063</v>
      </c>
      <c r="C1301" s="1" t="s">
        <v>20768</v>
      </c>
      <c r="D1301" s="1" t="s">
        <v>2386</v>
      </c>
      <c r="E1301" t="s">
        <v>3963</v>
      </c>
      <c r="F1301" t="s">
        <v>4065</v>
      </c>
      <c r="G1301" t="s">
        <v>4066</v>
      </c>
    </row>
    <row r="1302" spans="1:7" x14ac:dyDescent="0.3">
      <c r="A1302" s="1" t="s">
        <v>29</v>
      </c>
      <c r="B1302" s="1" t="s">
        <v>4067</v>
      </c>
      <c r="C1302" s="1" t="s">
        <v>20769</v>
      </c>
      <c r="D1302" s="1" t="s">
        <v>2386</v>
      </c>
      <c r="E1302" t="s">
        <v>3963</v>
      </c>
      <c r="F1302" t="s">
        <v>19718</v>
      </c>
      <c r="G1302" t="s">
        <v>4069</v>
      </c>
    </row>
    <row r="1303" spans="1:7" x14ac:dyDescent="0.3">
      <c r="A1303" s="1" t="s">
        <v>29</v>
      </c>
      <c r="B1303" s="1" t="s">
        <v>4070</v>
      </c>
      <c r="C1303" s="1" t="s">
        <v>20770</v>
      </c>
      <c r="D1303" s="1" t="s">
        <v>2386</v>
      </c>
      <c r="E1303" t="s">
        <v>3963</v>
      </c>
      <c r="F1303" t="s">
        <v>19718</v>
      </c>
      <c r="G1303" t="s">
        <v>4072</v>
      </c>
    </row>
    <row r="1304" spans="1:7" x14ac:dyDescent="0.3">
      <c r="A1304" s="1" t="s">
        <v>29</v>
      </c>
      <c r="B1304" s="1" t="s">
        <v>4073</v>
      </c>
      <c r="C1304" s="1" t="s">
        <v>4074</v>
      </c>
      <c r="D1304" s="1" t="s">
        <v>2386</v>
      </c>
      <c r="E1304" t="s">
        <v>3963</v>
      </c>
      <c r="F1304" t="s">
        <v>4075</v>
      </c>
      <c r="G1304" t="s">
        <v>4076</v>
      </c>
    </row>
    <row r="1305" spans="1:7" x14ac:dyDescent="0.3">
      <c r="A1305" s="1" t="s">
        <v>29</v>
      </c>
      <c r="B1305" s="1" t="s">
        <v>4077</v>
      </c>
      <c r="C1305" s="1" t="s">
        <v>20771</v>
      </c>
      <c r="D1305" s="1" t="s">
        <v>2386</v>
      </c>
      <c r="E1305" t="s">
        <v>19758</v>
      </c>
      <c r="F1305" t="s">
        <v>19718</v>
      </c>
      <c r="G1305" t="s">
        <v>4079</v>
      </c>
    </row>
    <row r="1306" spans="1:7" x14ac:dyDescent="0.3">
      <c r="A1306" s="1" t="s">
        <v>35</v>
      </c>
      <c r="B1306" s="1" t="s">
        <v>4080</v>
      </c>
      <c r="C1306" s="1" t="s">
        <v>20772</v>
      </c>
      <c r="D1306" s="1" t="s">
        <v>2386</v>
      </c>
      <c r="E1306" t="s">
        <v>3963</v>
      </c>
      <c r="F1306" t="s">
        <v>4082</v>
      </c>
      <c r="G1306" t="s">
        <v>4083</v>
      </c>
    </row>
    <row r="1307" spans="1:7" x14ac:dyDescent="0.3">
      <c r="A1307" s="1" t="s">
        <v>29</v>
      </c>
      <c r="B1307" s="1" t="s">
        <v>4084</v>
      </c>
      <c r="C1307" s="1" t="s">
        <v>20773</v>
      </c>
      <c r="D1307" s="1" t="s">
        <v>2386</v>
      </c>
      <c r="E1307" t="s">
        <v>3963</v>
      </c>
      <c r="F1307" t="s">
        <v>4086</v>
      </c>
      <c r="G1307" t="s">
        <v>4087</v>
      </c>
    </row>
    <row r="1308" spans="1:7" x14ac:dyDescent="0.3">
      <c r="A1308" s="1" t="s">
        <v>29</v>
      </c>
      <c r="B1308" s="1" t="s">
        <v>4088</v>
      </c>
      <c r="C1308" s="1" t="s">
        <v>20774</v>
      </c>
      <c r="D1308" s="1" t="s">
        <v>2386</v>
      </c>
      <c r="E1308" t="s">
        <v>3963</v>
      </c>
      <c r="F1308" t="s">
        <v>4090</v>
      </c>
      <c r="G1308" t="s">
        <v>4091</v>
      </c>
    </row>
    <row r="1309" spans="1:7" x14ac:dyDescent="0.3">
      <c r="A1309" s="1" t="s">
        <v>29</v>
      </c>
      <c r="B1309" s="1" t="s">
        <v>4092</v>
      </c>
      <c r="C1309" s="1" t="s">
        <v>20775</v>
      </c>
      <c r="D1309" s="1" t="s">
        <v>2386</v>
      </c>
      <c r="E1309" t="s">
        <v>3963</v>
      </c>
      <c r="F1309" t="s">
        <v>19718</v>
      </c>
      <c r="G1309" t="s">
        <v>19718</v>
      </c>
    </row>
    <row r="1310" spans="1:7" x14ac:dyDescent="0.3">
      <c r="A1310" s="1" t="s">
        <v>29</v>
      </c>
      <c r="B1310" s="1" t="s">
        <v>3070</v>
      </c>
      <c r="C1310" s="1" t="s">
        <v>20776</v>
      </c>
      <c r="D1310" s="1" t="s">
        <v>2386</v>
      </c>
      <c r="E1310" t="s">
        <v>3963</v>
      </c>
      <c r="F1310" t="s">
        <v>4095</v>
      </c>
      <c r="G1310" t="s">
        <v>4096</v>
      </c>
    </row>
    <row r="1311" spans="1:7" x14ac:dyDescent="0.3">
      <c r="A1311" s="1" t="s">
        <v>29</v>
      </c>
      <c r="B1311" s="1" t="s">
        <v>4097</v>
      </c>
      <c r="C1311" s="1" t="s">
        <v>20777</v>
      </c>
      <c r="D1311" s="1" t="s">
        <v>2386</v>
      </c>
      <c r="E1311" t="s">
        <v>3963</v>
      </c>
      <c r="F1311" t="s">
        <v>4099</v>
      </c>
      <c r="G1311" t="s">
        <v>4100</v>
      </c>
    </row>
    <row r="1312" spans="1:7" x14ac:dyDescent="0.3">
      <c r="A1312" s="1" t="s">
        <v>20</v>
      </c>
      <c r="B1312" s="1" t="s">
        <v>4101</v>
      </c>
      <c r="C1312" s="1" t="s">
        <v>20778</v>
      </c>
      <c r="D1312" s="1" t="s">
        <v>2386</v>
      </c>
      <c r="E1312" t="s">
        <v>3963</v>
      </c>
      <c r="F1312" t="s">
        <v>4103</v>
      </c>
      <c r="G1312" t="s">
        <v>4104</v>
      </c>
    </row>
    <row r="1313" spans="1:7" x14ac:dyDescent="0.3">
      <c r="A1313" s="1" t="s">
        <v>29</v>
      </c>
      <c r="B1313" s="1" t="s">
        <v>4105</v>
      </c>
      <c r="C1313" s="1" t="s">
        <v>20755</v>
      </c>
      <c r="D1313" s="1" t="s">
        <v>2386</v>
      </c>
      <c r="E1313" t="s">
        <v>3963</v>
      </c>
      <c r="F1313" t="s">
        <v>4106</v>
      </c>
      <c r="G1313" t="s">
        <v>4010</v>
      </c>
    </row>
    <row r="1314" spans="1:7" x14ac:dyDescent="0.3">
      <c r="A1314" s="1" t="s">
        <v>35</v>
      </c>
      <c r="B1314" s="1" t="s">
        <v>4107</v>
      </c>
      <c r="C1314" s="1" t="s">
        <v>20779</v>
      </c>
      <c r="D1314" s="1" t="s">
        <v>4109</v>
      </c>
      <c r="E1314" t="s">
        <v>24624</v>
      </c>
      <c r="F1314" t="s">
        <v>4110</v>
      </c>
      <c r="G1314" t="s">
        <v>4111</v>
      </c>
    </row>
    <row r="1315" spans="1:7" x14ac:dyDescent="0.3">
      <c r="A1315" s="1" t="s">
        <v>20</v>
      </c>
      <c r="B1315" s="1" t="s">
        <v>4112</v>
      </c>
      <c r="C1315" s="1" t="s">
        <v>20780</v>
      </c>
      <c r="D1315" s="1" t="s">
        <v>4109</v>
      </c>
      <c r="E1315" t="s">
        <v>24624</v>
      </c>
      <c r="F1315" t="s">
        <v>19718</v>
      </c>
      <c r="G1315" t="s">
        <v>19718</v>
      </c>
    </row>
    <row r="1316" spans="1:7" x14ac:dyDescent="0.3">
      <c r="A1316" s="1" t="s">
        <v>29</v>
      </c>
      <c r="B1316" s="1" t="s">
        <v>4114</v>
      </c>
      <c r="C1316" s="1" t="s">
        <v>20781</v>
      </c>
      <c r="D1316" s="1" t="s">
        <v>4109</v>
      </c>
      <c r="E1316" t="s">
        <v>4116</v>
      </c>
      <c r="F1316" t="s">
        <v>4117</v>
      </c>
      <c r="G1316" t="s">
        <v>4118</v>
      </c>
    </row>
    <row r="1317" spans="1:7" x14ac:dyDescent="0.3">
      <c r="A1317" s="1" t="s">
        <v>35</v>
      </c>
      <c r="B1317" s="1" t="s">
        <v>4119</v>
      </c>
      <c r="C1317" s="1" t="s">
        <v>20782</v>
      </c>
      <c r="D1317" s="1" t="s">
        <v>4121</v>
      </c>
      <c r="E1317" t="s">
        <v>24625</v>
      </c>
      <c r="F1317" t="s">
        <v>4122</v>
      </c>
      <c r="G1317" t="s">
        <v>4123</v>
      </c>
    </row>
    <row r="1318" spans="1:7" x14ac:dyDescent="0.3">
      <c r="A1318" s="1" t="s">
        <v>29</v>
      </c>
      <c r="B1318" s="1" t="s">
        <v>4124</v>
      </c>
      <c r="C1318" s="1" t="s">
        <v>20783</v>
      </c>
      <c r="D1318" s="1" t="s">
        <v>4121</v>
      </c>
      <c r="E1318" t="s">
        <v>19758</v>
      </c>
      <c r="F1318" t="s">
        <v>4126</v>
      </c>
      <c r="G1318" t="s">
        <v>4127</v>
      </c>
    </row>
    <row r="1319" spans="1:7" x14ac:dyDescent="0.3">
      <c r="A1319" s="1" t="s">
        <v>29</v>
      </c>
      <c r="B1319" s="1" t="s">
        <v>4128</v>
      </c>
      <c r="C1319" s="1" t="s">
        <v>20784</v>
      </c>
      <c r="D1319" s="1" t="s">
        <v>4130</v>
      </c>
      <c r="E1319" t="s">
        <v>24626</v>
      </c>
      <c r="F1319" t="s">
        <v>4131</v>
      </c>
      <c r="G1319" t="s">
        <v>4132</v>
      </c>
    </row>
    <row r="1320" spans="1:7" x14ac:dyDescent="0.3">
      <c r="A1320" s="1" t="s">
        <v>35</v>
      </c>
      <c r="B1320" s="1" t="s">
        <v>4133</v>
      </c>
      <c r="C1320" s="1" t="s">
        <v>20785</v>
      </c>
      <c r="D1320" s="1" t="s">
        <v>4130</v>
      </c>
      <c r="E1320" t="s">
        <v>24627</v>
      </c>
      <c r="F1320" t="s">
        <v>4136</v>
      </c>
      <c r="G1320" t="s">
        <v>4137</v>
      </c>
    </row>
    <row r="1321" spans="1:7" x14ac:dyDescent="0.3">
      <c r="A1321" s="1" t="s">
        <v>35</v>
      </c>
      <c r="B1321" s="1" t="s">
        <v>4138</v>
      </c>
      <c r="C1321" s="1" t="s">
        <v>19758</v>
      </c>
      <c r="D1321" s="1" t="s">
        <v>4130</v>
      </c>
      <c r="E1321" t="s">
        <v>24628</v>
      </c>
      <c r="F1321" t="s">
        <v>19718</v>
      </c>
      <c r="G1321" t="s">
        <v>4140</v>
      </c>
    </row>
    <row r="1322" spans="1:7" x14ac:dyDescent="0.3">
      <c r="A1322" s="1" t="s">
        <v>20</v>
      </c>
      <c r="B1322" s="1" t="s">
        <v>4141</v>
      </c>
      <c r="C1322" s="1" t="s">
        <v>20786</v>
      </c>
      <c r="D1322" s="1" t="s">
        <v>4130</v>
      </c>
      <c r="E1322" t="s">
        <v>24626</v>
      </c>
      <c r="F1322" t="s">
        <v>4143</v>
      </c>
      <c r="G1322" t="s">
        <v>4144</v>
      </c>
    </row>
    <row r="1323" spans="1:7" x14ac:dyDescent="0.3">
      <c r="A1323" s="1" t="s">
        <v>82</v>
      </c>
      <c r="B1323" s="1" t="s">
        <v>3158</v>
      </c>
      <c r="C1323" s="1" t="s">
        <v>20787</v>
      </c>
      <c r="D1323" s="1" t="s">
        <v>4130</v>
      </c>
      <c r="E1323" t="s">
        <v>24626</v>
      </c>
      <c r="F1323" t="s">
        <v>19718</v>
      </c>
      <c r="G1323" t="s">
        <v>4146</v>
      </c>
    </row>
    <row r="1324" spans="1:7" x14ac:dyDescent="0.3">
      <c r="A1324" s="1" t="s">
        <v>35</v>
      </c>
      <c r="B1324" s="1" t="s">
        <v>4147</v>
      </c>
      <c r="C1324" s="1" t="s">
        <v>20788</v>
      </c>
      <c r="D1324" s="1" t="s">
        <v>4130</v>
      </c>
      <c r="E1324" t="s">
        <v>24626</v>
      </c>
      <c r="F1324" t="s">
        <v>19718</v>
      </c>
      <c r="G1324" t="s">
        <v>19718</v>
      </c>
    </row>
    <row r="1325" spans="1:7" x14ac:dyDescent="0.3">
      <c r="A1325" s="1" t="s">
        <v>29</v>
      </c>
      <c r="B1325" s="1" t="s">
        <v>4149</v>
      </c>
      <c r="C1325" s="1" t="s">
        <v>20789</v>
      </c>
      <c r="D1325" s="1" t="s">
        <v>4151</v>
      </c>
      <c r="E1325" t="s">
        <v>24629</v>
      </c>
      <c r="F1325" t="s">
        <v>19718</v>
      </c>
      <c r="G1325" t="s">
        <v>4152</v>
      </c>
    </row>
    <row r="1326" spans="1:7" x14ac:dyDescent="0.3">
      <c r="A1326" s="1" t="s">
        <v>29</v>
      </c>
      <c r="B1326" s="1" t="s">
        <v>4153</v>
      </c>
      <c r="C1326" s="1" t="s">
        <v>20790</v>
      </c>
      <c r="D1326" s="1" t="s">
        <v>4151</v>
      </c>
      <c r="E1326" t="s">
        <v>24629</v>
      </c>
      <c r="F1326" t="s">
        <v>19718</v>
      </c>
      <c r="G1326" t="s">
        <v>19718</v>
      </c>
    </row>
    <row r="1327" spans="1:7" x14ac:dyDescent="0.3">
      <c r="A1327" s="1" t="s">
        <v>29</v>
      </c>
      <c r="B1327" s="1" t="s">
        <v>4155</v>
      </c>
      <c r="C1327" s="1" t="s">
        <v>20791</v>
      </c>
      <c r="D1327" s="1" t="s">
        <v>4151</v>
      </c>
      <c r="E1327" t="s">
        <v>4157</v>
      </c>
      <c r="F1327" t="s">
        <v>4158</v>
      </c>
      <c r="G1327" t="s">
        <v>4159</v>
      </c>
    </row>
    <row r="1328" spans="1:7" x14ac:dyDescent="0.3">
      <c r="A1328" s="1" t="s">
        <v>29</v>
      </c>
      <c r="B1328" s="1" t="s">
        <v>4160</v>
      </c>
      <c r="C1328" s="1" t="s">
        <v>20792</v>
      </c>
      <c r="D1328" s="1" t="s">
        <v>4151</v>
      </c>
      <c r="E1328" t="s">
        <v>24629</v>
      </c>
      <c r="F1328" t="s">
        <v>19718</v>
      </c>
      <c r="G1328" t="s">
        <v>19718</v>
      </c>
    </row>
    <row r="1329" spans="1:7" x14ac:dyDescent="0.3">
      <c r="A1329" s="1" t="s">
        <v>88</v>
      </c>
      <c r="B1329" s="1" t="s">
        <v>4162</v>
      </c>
      <c r="C1329" s="1" t="s">
        <v>20793</v>
      </c>
      <c r="D1329" s="1" t="s">
        <v>4151</v>
      </c>
      <c r="E1329" t="s">
        <v>24629</v>
      </c>
      <c r="F1329" t="s">
        <v>19718</v>
      </c>
      <c r="G1329" t="s">
        <v>19718</v>
      </c>
    </row>
    <row r="1330" spans="1:7" x14ac:dyDescent="0.3">
      <c r="A1330" s="1" t="s">
        <v>82</v>
      </c>
      <c r="B1330" s="1" t="s">
        <v>4164</v>
      </c>
      <c r="C1330" s="1" t="s">
        <v>20794</v>
      </c>
      <c r="D1330" s="1" t="s">
        <v>4151</v>
      </c>
      <c r="E1330" t="s">
        <v>24629</v>
      </c>
      <c r="F1330" t="s">
        <v>19718</v>
      </c>
      <c r="G1330" t="s">
        <v>19718</v>
      </c>
    </row>
    <row r="1331" spans="1:7" x14ac:dyDescent="0.3">
      <c r="A1331" s="1" t="s">
        <v>6</v>
      </c>
      <c r="B1331" s="1" t="s">
        <v>4166</v>
      </c>
      <c r="C1331" s="1" t="s">
        <v>20795</v>
      </c>
      <c r="D1331" s="1" t="s">
        <v>4151</v>
      </c>
      <c r="E1331" t="s">
        <v>24629</v>
      </c>
      <c r="F1331" t="s">
        <v>4168</v>
      </c>
      <c r="G1331" t="s">
        <v>4169</v>
      </c>
    </row>
    <row r="1332" spans="1:7" x14ac:dyDescent="0.3">
      <c r="A1332" s="1" t="s">
        <v>82</v>
      </c>
      <c r="B1332" s="1" t="s">
        <v>4170</v>
      </c>
      <c r="C1332" s="1" t="s">
        <v>20796</v>
      </c>
      <c r="D1332" s="1" t="s">
        <v>4151</v>
      </c>
      <c r="E1332" t="s">
        <v>19758</v>
      </c>
      <c r="F1332" t="s">
        <v>19718</v>
      </c>
      <c r="G1332" t="s">
        <v>4172</v>
      </c>
    </row>
    <row r="1333" spans="1:7" x14ac:dyDescent="0.3">
      <c r="A1333" s="1" t="s">
        <v>35</v>
      </c>
      <c r="B1333" s="1" t="s">
        <v>4173</v>
      </c>
      <c r="C1333" s="1" t="s">
        <v>20797</v>
      </c>
      <c r="D1333" s="1" t="s">
        <v>4175</v>
      </c>
      <c r="E1333" t="s">
        <v>24630</v>
      </c>
      <c r="F1333" t="s">
        <v>19718</v>
      </c>
      <c r="G1333" t="s">
        <v>4177</v>
      </c>
    </row>
    <row r="1334" spans="1:7" x14ac:dyDescent="0.3">
      <c r="A1334" s="1" t="s">
        <v>35</v>
      </c>
      <c r="B1334" s="1" t="s">
        <v>4178</v>
      </c>
      <c r="C1334" s="1" t="s">
        <v>20798</v>
      </c>
      <c r="D1334" s="1" t="s">
        <v>4175</v>
      </c>
      <c r="E1334" t="s">
        <v>24631</v>
      </c>
      <c r="F1334" t="s">
        <v>19718</v>
      </c>
      <c r="G1334" t="s">
        <v>4180</v>
      </c>
    </row>
    <row r="1335" spans="1:7" x14ac:dyDescent="0.3">
      <c r="A1335" s="1" t="s">
        <v>300</v>
      </c>
      <c r="B1335" s="1" t="s">
        <v>4181</v>
      </c>
      <c r="C1335" s="1" t="s">
        <v>20799</v>
      </c>
      <c r="D1335" s="1" t="s">
        <v>4175</v>
      </c>
      <c r="E1335" t="s">
        <v>24632</v>
      </c>
      <c r="F1335" t="s">
        <v>19718</v>
      </c>
      <c r="G1335" t="s">
        <v>4184</v>
      </c>
    </row>
    <row r="1336" spans="1:7" x14ac:dyDescent="0.3">
      <c r="A1336" s="1" t="s">
        <v>35</v>
      </c>
      <c r="B1336" s="1" t="s">
        <v>4185</v>
      </c>
      <c r="C1336" s="1" t="s">
        <v>20800</v>
      </c>
      <c r="D1336" s="1" t="s">
        <v>4175</v>
      </c>
      <c r="E1336" t="s">
        <v>24633</v>
      </c>
      <c r="F1336" t="s">
        <v>4188</v>
      </c>
      <c r="G1336" t="s">
        <v>4189</v>
      </c>
    </row>
    <row r="1337" spans="1:7" x14ac:dyDescent="0.3">
      <c r="A1337" s="1" t="s">
        <v>88</v>
      </c>
      <c r="B1337" s="1" t="s">
        <v>137</v>
      </c>
      <c r="C1337" s="1" t="s">
        <v>19758</v>
      </c>
      <c r="D1337" s="1" t="s">
        <v>4175</v>
      </c>
      <c r="E1337" t="s">
        <v>24634</v>
      </c>
      <c r="F1337" t="s">
        <v>4191</v>
      </c>
      <c r="G1337" t="s">
        <v>4192</v>
      </c>
    </row>
    <row r="1338" spans="1:7" x14ac:dyDescent="0.3">
      <c r="A1338" s="1" t="s">
        <v>300</v>
      </c>
      <c r="B1338" s="1" t="s">
        <v>4193</v>
      </c>
      <c r="C1338" s="1" t="s">
        <v>20801</v>
      </c>
      <c r="D1338" s="1" t="s">
        <v>4175</v>
      </c>
      <c r="E1338" t="s">
        <v>24631</v>
      </c>
      <c r="F1338" t="s">
        <v>558</v>
      </c>
      <c r="G1338" t="s">
        <v>559</v>
      </c>
    </row>
    <row r="1339" spans="1:7" x14ac:dyDescent="0.3">
      <c r="A1339" s="1" t="s">
        <v>35</v>
      </c>
      <c r="B1339" s="1" t="s">
        <v>4195</v>
      </c>
      <c r="C1339" s="1" t="s">
        <v>20802</v>
      </c>
      <c r="D1339" s="1" t="s">
        <v>4175</v>
      </c>
      <c r="E1339" t="s">
        <v>24631</v>
      </c>
      <c r="F1339" t="s">
        <v>4197</v>
      </c>
      <c r="G1339" t="s">
        <v>4198</v>
      </c>
    </row>
    <row r="1340" spans="1:7" x14ac:dyDescent="0.3">
      <c r="A1340" s="1" t="s">
        <v>29</v>
      </c>
      <c r="B1340" s="1" t="s">
        <v>4199</v>
      </c>
      <c r="C1340" s="1" t="s">
        <v>20803</v>
      </c>
      <c r="D1340" s="1" t="s">
        <v>4175</v>
      </c>
      <c r="E1340" t="s">
        <v>24631</v>
      </c>
      <c r="F1340" t="s">
        <v>4201</v>
      </c>
      <c r="G1340" t="s">
        <v>4202</v>
      </c>
    </row>
    <row r="1341" spans="1:7" x14ac:dyDescent="0.3">
      <c r="A1341" s="1" t="s">
        <v>20</v>
      </c>
      <c r="B1341" s="1" t="s">
        <v>161</v>
      </c>
      <c r="C1341" s="1" t="s">
        <v>20804</v>
      </c>
      <c r="D1341" s="1" t="s">
        <v>4175</v>
      </c>
      <c r="E1341" t="s">
        <v>24631</v>
      </c>
      <c r="F1341" t="s">
        <v>19718</v>
      </c>
      <c r="G1341" t="s">
        <v>4204</v>
      </c>
    </row>
    <row r="1342" spans="1:7" x14ac:dyDescent="0.3">
      <c r="A1342" s="1" t="s">
        <v>35</v>
      </c>
      <c r="B1342" s="1" t="s">
        <v>4205</v>
      </c>
      <c r="C1342" s="1" t="s">
        <v>20805</v>
      </c>
      <c r="D1342" s="1" t="s">
        <v>4175</v>
      </c>
      <c r="E1342" t="s">
        <v>24631</v>
      </c>
      <c r="F1342" t="s">
        <v>19718</v>
      </c>
      <c r="G1342" t="s">
        <v>4207</v>
      </c>
    </row>
    <row r="1343" spans="1:7" x14ac:dyDescent="0.3">
      <c r="A1343" s="1" t="s">
        <v>82</v>
      </c>
      <c r="B1343" s="1" t="s">
        <v>4208</v>
      </c>
      <c r="C1343" s="1" t="s">
        <v>19758</v>
      </c>
      <c r="D1343" s="1" t="s">
        <v>4175</v>
      </c>
      <c r="E1343" t="s">
        <v>4209</v>
      </c>
      <c r="F1343" t="s">
        <v>4210</v>
      </c>
      <c r="G1343" t="s">
        <v>4211</v>
      </c>
    </row>
    <row r="1344" spans="1:7" x14ac:dyDescent="0.3">
      <c r="A1344" s="1" t="s">
        <v>6</v>
      </c>
      <c r="B1344" s="1" t="s">
        <v>4212</v>
      </c>
      <c r="C1344" s="1" t="s">
        <v>20806</v>
      </c>
      <c r="D1344" s="1" t="s">
        <v>4175</v>
      </c>
      <c r="E1344" t="s">
        <v>24631</v>
      </c>
      <c r="F1344" t="s">
        <v>4214</v>
      </c>
      <c r="G1344" t="s">
        <v>4215</v>
      </c>
    </row>
    <row r="1345" spans="1:7" x14ac:dyDescent="0.3">
      <c r="A1345" s="1" t="s">
        <v>82</v>
      </c>
      <c r="B1345" s="1" t="s">
        <v>4216</v>
      </c>
      <c r="C1345" s="1" t="s">
        <v>20807</v>
      </c>
      <c r="D1345" s="1" t="s">
        <v>4175</v>
      </c>
      <c r="E1345" t="s">
        <v>24631</v>
      </c>
      <c r="F1345" t="s">
        <v>4218</v>
      </c>
      <c r="G1345" t="s">
        <v>4219</v>
      </c>
    </row>
    <row r="1346" spans="1:7" x14ac:dyDescent="0.3">
      <c r="A1346" s="1" t="s">
        <v>6</v>
      </c>
      <c r="B1346" s="1" t="s">
        <v>4220</v>
      </c>
      <c r="C1346" s="1" t="s">
        <v>19758</v>
      </c>
      <c r="D1346" s="1" t="s">
        <v>4175</v>
      </c>
      <c r="E1346" t="s">
        <v>24635</v>
      </c>
      <c r="F1346" t="s">
        <v>4222</v>
      </c>
      <c r="G1346" t="s">
        <v>4223</v>
      </c>
    </row>
    <row r="1347" spans="1:7" x14ac:dyDescent="0.3">
      <c r="A1347" s="1" t="s">
        <v>6</v>
      </c>
      <c r="B1347" s="1" t="s">
        <v>4224</v>
      </c>
      <c r="C1347" s="1" t="s">
        <v>20808</v>
      </c>
      <c r="D1347" s="1" t="s">
        <v>4175</v>
      </c>
      <c r="E1347" t="s">
        <v>24631</v>
      </c>
      <c r="F1347" t="s">
        <v>4226</v>
      </c>
      <c r="G1347" t="s">
        <v>4227</v>
      </c>
    </row>
    <row r="1348" spans="1:7" x14ac:dyDescent="0.3">
      <c r="A1348" s="1" t="s">
        <v>6</v>
      </c>
      <c r="B1348" s="1" t="s">
        <v>4228</v>
      </c>
      <c r="C1348" s="1" t="s">
        <v>20809</v>
      </c>
      <c r="D1348" s="1" t="s">
        <v>4175</v>
      </c>
      <c r="E1348" t="s">
        <v>19758</v>
      </c>
      <c r="F1348" t="s">
        <v>4230</v>
      </c>
      <c r="G1348" t="s">
        <v>4231</v>
      </c>
    </row>
    <row r="1349" spans="1:7" x14ac:dyDescent="0.3">
      <c r="A1349" s="1" t="s">
        <v>35</v>
      </c>
      <c r="B1349" s="1" t="s">
        <v>107</v>
      </c>
      <c r="C1349" s="1" t="s">
        <v>20810</v>
      </c>
      <c r="D1349" s="1" t="s">
        <v>4175</v>
      </c>
      <c r="E1349" t="s">
        <v>24631</v>
      </c>
      <c r="F1349" t="s">
        <v>4197</v>
      </c>
      <c r="G1349" t="s">
        <v>4233</v>
      </c>
    </row>
    <row r="1350" spans="1:7" x14ac:dyDescent="0.3">
      <c r="A1350" s="1" t="s">
        <v>190</v>
      </c>
      <c r="B1350" s="1" t="s">
        <v>4234</v>
      </c>
      <c r="C1350" s="1" t="s">
        <v>19758</v>
      </c>
      <c r="D1350" s="1" t="s">
        <v>4175</v>
      </c>
      <c r="E1350" t="s">
        <v>24636</v>
      </c>
      <c r="F1350" t="s">
        <v>19718</v>
      </c>
      <c r="G1350" t="s">
        <v>4236</v>
      </c>
    </row>
    <row r="1351" spans="1:7" x14ac:dyDescent="0.3">
      <c r="A1351" s="1" t="s">
        <v>35</v>
      </c>
      <c r="B1351" s="1" t="s">
        <v>4237</v>
      </c>
      <c r="C1351" s="1" t="s">
        <v>19758</v>
      </c>
      <c r="D1351" s="1" t="s">
        <v>4175</v>
      </c>
      <c r="E1351" t="s">
        <v>24637</v>
      </c>
      <c r="F1351" t="s">
        <v>19718</v>
      </c>
      <c r="G1351" t="s">
        <v>4239</v>
      </c>
    </row>
    <row r="1352" spans="1:7" x14ac:dyDescent="0.3">
      <c r="A1352" s="1" t="s">
        <v>20</v>
      </c>
      <c r="B1352" s="1" t="s">
        <v>4240</v>
      </c>
      <c r="C1352" s="1" t="s">
        <v>20811</v>
      </c>
      <c r="D1352" s="1" t="s">
        <v>4242</v>
      </c>
      <c r="E1352" t="s">
        <v>24638</v>
      </c>
      <c r="F1352" t="s">
        <v>4244</v>
      </c>
      <c r="G1352" t="s">
        <v>4245</v>
      </c>
    </row>
    <row r="1353" spans="1:7" x14ac:dyDescent="0.3">
      <c r="A1353" s="1" t="s">
        <v>190</v>
      </c>
      <c r="B1353" s="1" t="s">
        <v>4246</v>
      </c>
      <c r="C1353" s="1" t="s">
        <v>20812</v>
      </c>
      <c r="D1353" s="1" t="s">
        <v>4242</v>
      </c>
      <c r="E1353" t="s">
        <v>24639</v>
      </c>
      <c r="F1353" t="s">
        <v>19718</v>
      </c>
      <c r="G1353" t="s">
        <v>4248</v>
      </c>
    </row>
    <row r="1354" spans="1:7" x14ac:dyDescent="0.3">
      <c r="A1354" s="1" t="s">
        <v>35</v>
      </c>
      <c r="B1354" s="1" t="s">
        <v>4249</v>
      </c>
      <c r="C1354" s="1" t="s">
        <v>20813</v>
      </c>
      <c r="D1354" s="1" t="s">
        <v>4242</v>
      </c>
      <c r="E1354" t="s">
        <v>24639</v>
      </c>
      <c r="F1354" t="s">
        <v>4251</v>
      </c>
      <c r="G1354" t="s">
        <v>4252</v>
      </c>
    </row>
    <row r="1355" spans="1:7" x14ac:dyDescent="0.3">
      <c r="A1355" s="1" t="s">
        <v>12</v>
      </c>
      <c r="B1355" s="1" t="s">
        <v>4253</v>
      </c>
      <c r="C1355" s="1" t="s">
        <v>20814</v>
      </c>
      <c r="D1355" s="1" t="s">
        <v>4242</v>
      </c>
      <c r="E1355" t="s">
        <v>24640</v>
      </c>
      <c r="F1355" t="s">
        <v>4256</v>
      </c>
      <c r="G1355" t="s">
        <v>4257</v>
      </c>
    </row>
    <row r="1356" spans="1:7" x14ac:dyDescent="0.3">
      <c r="A1356" s="1" t="s">
        <v>12</v>
      </c>
      <c r="B1356" s="1" t="s">
        <v>4253</v>
      </c>
      <c r="C1356" s="1" t="s">
        <v>20815</v>
      </c>
      <c r="D1356" s="1" t="s">
        <v>4242</v>
      </c>
      <c r="E1356" t="s">
        <v>24640</v>
      </c>
      <c r="F1356" t="s">
        <v>4256</v>
      </c>
      <c r="G1356" t="s">
        <v>4257</v>
      </c>
    </row>
    <row r="1357" spans="1:7" x14ac:dyDescent="0.3">
      <c r="A1357" s="1" t="s">
        <v>12</v>
      </c>
      <c r="B1357" s="1" t="s">
        <v>4253</v>
      </c>
      <c r="C1357" s="1" t="s">
        <v>20816</v>
      </c>
      <c r="D1357" s="1" t="s">
        <v>4242</v>
      </c>
      <c r="E1357" t="s">
        <v>24641</v>
      </c>
      <c r="F1357" t="s">
        <v>4256</v>
      </c>
      <c r="G1357" t="s">
        <v>4261</v>
      </c>
    </row>
    <row r="1358" spans="1:7" x14ac:dyDescent="0.3">
      <c r="A1358" s="1" t="s">
        <v>29</v>
      </c>
      <c r="B1358" s="1" t="s">
        <v>4262</v>
      </c>
      <c r="C1358" s="1" t="s">
        <v>20817</v>
      </c>
      <c r="D1358" s="1" t="s">
        <v>4242</v>
      </c>
      <c r="E1358" t="s">
        <v>4264</v>
      </c>
      <c r="F1358" t="s">
        <v>4265</v>
      </c>
      <c r="G1358" t="s">
        <v>4266</v>
      </c>
    </row>
    <row r="1359" spans="1:7" x14ac:dyDescent="0.3">
      <c r="A1359" s="1" t="s">
        <v>6</v>
      </c>
      <c r="B1359" s="1" t="s">
        <v>4267</v>
      </c>
      <c r="C1359" s="1" t="s">
        <v>19758</v>
      </c>
      <c r="D1359" s="1" t="s">
        <v>4242</v>
      </c>
      <c r="E1359" t="s">
        <v>19758</v>
      </c>
      <c r="F1359" t="s">
        <v>4268</v>
      </c>
      <c r="G1359" t="s">
        <v>4269</v>
      </c>
    </row>
    <row r="1360" spans="1:7" x14ac:dyDescent="0.3">
      <c r="A1360" s="1" t="s">
        <v>29</v>
      </c>
      <c r="B1360" s="1" t="s">
        <v>4270</v>
      </c>
      <c r="C1360" s="1" t="s">
        <v>20818</v>
      </c>
      <c r="D1360" s="1" t="s">
        <v>4272</v>
      </c>
      <c r="E1360" t="s">
        <v>24642</v>
      </c>
      <c r="F1360" t="s">
        <v>19718</v>
      </c>
      <c r="G1360" t="s">
        <v>4274</v>
      </c>
    </row>
    <row r="1361" spans="1:7" x14ac:dyDescent="0.3">
      <c r="A1361" s="1" t="s">
        <v>29</v>
      </c>
      <c r="B1361" s="1" t="s">
        <v>4275</v>
      </c>
      <c r="C1361" s="1" t="s">
        <v>20819</v>
      </c>
      <c r="D1361" s="1" t="s">
        <v>4272</v>
      </c>
      <c r="E1361" t="s">
        <v>19758</v>
      </c>
      <c r="F1361" t="s">
        <v>4277</v>
      </c>
      <c r="G1361" t="s">
        <v>4278</v>
      </c>
    </row>
    <row r="1362" spans="1:7" x14ac:dyDescent="0.3">
      <c r="A1362" s="1" t="s">
        <v>29</v>
      </c>
      <c r="B1362" s="1" t="s">
        <v>4279</v>
      </c>
      <c r="C1362" s="1" t="s">
        <v>20820</v>
      </c>
      <c r="D1362" s="1" t="s">
        <v>4272</v>
      </c>
      <c r="E1362" t="s">
        <v>19758</v>
      </c>
      <c r="F1362" t="s">
        <v>4281</v>
      </c>
      <c r="G1362" t="s">
        <v>4282</v>
      </c>
    </row>
    <row r="1363" spans="1:7" x14ac:dyDescent="0.3">
      <c r="A1363" s="1" t="s">
        <v>12</v>
      </c>
      <c r="B1363" s="1" t="s">
        <v>4283</v>
      </c>
      <c r="C1363" s="1" t="s">
        <v>19758</v>
      </c>
      <c r="D1363" s="1" t="s">
        <v>4272</v>
      </c>
      <c r="E1363" t="s">
        <v>19758</v>
      </c>
      <c r="F1363" t="s">
        <v>19718</v>
      </c>
      <c r="G1363" t="s">
        <v>4284</v>
      </c>
    </row>
    <row r="1364" spans="1:7" x14ac:dyDescent="0.3">
      <c r="A1364" s="1" t="s">
        <v>29</v>
      </c>
      <c r="B1364" s="1" t="s">
        <v>4285</v>
      </c>
      <c r="C1364" s="1" t="s">
        <v>20821</v>
      </c>
      <c r="D1364" s="1" t="s">
        <v>4272</v>
      </c>
      <c r="E1364" t="s">
        <v>19758</v>
      </c>
      <c r="F1364" t="s">
        <v>4287</v>
      </c>
      <c r="G1364" t="s">
        <v>4288</v>
      </c>
    </row>
    <row r="1365" spans="1:7" x14ac:dyDescent="0.3">
      <c r="A1365" s="1" t="s">
        <v>29</v>
      </c>
      <c r="B1365" s="1" t="s">
        <v>4289</v>
      </c>
      <c r="C1365" s="1" t="s">
        <v>20822</v>
      </c>
      <c r="D1365" s="1" t="s">
        <v>4272</v>
      </c>
      <c r="E1365" t="s">
        <v>24643</v>
      </c>
      <c r="F1365" t="s">
        <v>19718</v>
      </c>
      <c r="G1365" t="s">
        <v>4291</v>
      </c>
    </row>
    <row r="1366" spans="1:7" x14ac:dyDescent="0.3">
      <c r="A1366" s="1" t="s">
        <v>29</v>
      </c>
      <c r="B1366" s="1" t="s">
        <v>4292</v>
      </c>
      <c r="C1366" s="1" t="s">
        <v>20823</v>
      </c>
      <c r="D1366" s="1" t="s">
        <v>4272</v>
      </c>
      <c r="E1366" t="s">
        <v>24643</v>
      </c>
      <c r="F1366" t="s">
        <v>4294</v>
      </c>
      <c r="G1366" t="s">
        <v>4295</v>
      </c>
    </row>
    <row r="1367" spans="1:7" x14ac:dyDescent="0.3">
      <c r="A1367" s="1" t="s">
        <v>29</v>
      </c>
      <c r="B1367" s="1" t="s">
        <v>4296</v>
      </c>
      <c r="C1367" s="1" t="s">
        <v>20824</v>
      </c>
      <c r="D1367" s="1" t="s">
        <v>4272</v>
      </c>
      <c r="E1367" t="s">
        <v>24644</v>
      </c>
      <c r="F1367" t="s">
        <v>19718</v>
      </c>
      <c r="G1367" t="s">
        <v>4299</v>
      </c>
    </row>
    <row r="1368" spans="1:7" x14ac:dyDescent="0.3">
      <c r="A1368" s="1" t="s">
        <v>35</v>
      </c>
      <c r="B1368" s="1" t="s">
        <v>4300</v>
      </c>
      <c r="C1368" s="1" t="s">
        <v>20825</v>
      </c>
      <c r="D1368" s="1" t="s">
        <v>4272</v>
      </c>
      <c r="E1368" t="s">
        <v>24643</v>
      </c>
      <c r="F1368" t="s">
        <v>4302</v>
      </c>
      <c r="G1368" t="s">
        <v>4303</v>
      </c>
    </row>
    <row r="1369" spans="1:7" x14ac:dyDescent="0.3">
      <c r="A1369" s="1" t="s">
        <v>35</v>
      </c>
      <c r="B1369" s="1" t="s">
        <v>4304</v>
      </c>
      <c r="C1369" s="1" t="s">
        <v>20826</v>
      </c>
      <c r="D1369" s="1" t="s">
        <v>4272</v>
      </c>
      <c r="E1369" t="s">
        <v>24643</v>
      </c>
      <c r="F1369" t="s">
        <v>4306</v>
      </c>
      <c r="G1369" t="s">
        <v>4307</v>
      </c>
    </row>
    <row r="1370" spans="1:7" x14ac:dyDescent="0.3">
      <c r="A1370" s="1" t="s">
        <v>35</v>
      </c>
      <c r="B1370" s="1" t="s">
        <v>4308</v>
      </c>
      <c r="C1370" s="1" t="s">
        <v>20827</v>
      </c>
      <c r="D1370" s="1" t="s">
        <v>4272</v>
      </c>
      <c r="E1370" t="s">
        <v>24643</v>
      </c>
      <c r="F1370" t="s">
        <v>4310</v>
      </c>
      <c r="G1370" t="s">
        <v>4311</v>
      </c>
    </row>
    <row r="1371" spans="1:7" x14ac:dyDescent="0.3">
      <c r="A1371" s="1" t="s">
        <v>35</v>
      </c>
      <c r="B1371" s="1" t="s">
        <v>4312</v>
      </c>
      <c r="C1371" s="1" t="s">
        <v>20828</v>
      </c>
      <c r="D1371" s="1" t="s">
        <v>4272</v>
      </c>
      <c r="E1371" t="s">
        <v>24643</v>
      </c>
      <c r="F1371" t="s">
        <v>4314</v>
      </c>
      <c r="G1371" t="s">
        <v>4315</v>
      </c>
    </row>
    <row r="1372" spans="1:7" x14ac:dyDescent="0.3">
      <c r="A1372" s="1" t="s">
        <v>6</v>
      </c>
      <c r="B1372" s="1" t="s">
        <v>4316</v>
      </c>
      <c r="C1372" s="1" t="s">
        <v>20829</v>
      </c>
      <c r="D1372" s="1" t="s">
        <v>4272</v>
      </c>
      <c r="E1372" t="s">
        <v>24643</v>
      </c>
      <c r="F1372" t="s">
        <v>4318</v>
      </c>
      <c r="G1372" t="s">
        <v>4319</v>
      </c>
    </row>
    <row r="1373" spans="1:7" x14ac:dyDescent="0.3">
      <c r="A1373" s="1" t="s">
        <v>12</v>
      </c>
      <c r="B1373" s="1" t="s">
        <v>4320</v>
      </c>
      <c r="C1373" s="1" t="s">
        <v>20830</v>
      </c>
      <c r="D1373" s="1" t="s">
        <v>4272</v>
      </c>
      <c r="E1373" t="s">
        <v>19758</v>
      </c>
      <c r="F1373" t="s">
        <v>19718</v>
      </c>
      <c r="G1373" t="s">
        <v>4322</v>
      </c>
    </row>
    <row r="1374" spans="1:7" x14ac:dyDescent="0.3">
      <c r="A1374" s="1" t="s">
        <v>12</v>
      </c>
      <c r="B1374" s="1" t="s">
        <v>4323</v>
      </c>
      <c r="C1374" s="1" t="s">
        <v>4324</v>
      </c>
      <c r="D1374" s="1" t="s">
        <v>4272</v>
      </c>
      <c r="E1374" t="s">
        <v>24643</v>
      </c>
      <c r="F1374" t="s">
        <v>4325</v>
      </c>
      <c r="G1374" t="s">
        <v>4326</v>
      </c>
    </row>
    <row r="1375" spans="1:7" x14ac:dyDescent="0.3">
      <c r="A1375" s="1" t="s">
        <v>12</v>
      </c>
      <c r="B1375" s="1" t="s">
        <v>4327</v>
      </c>
      <c r="C1375" s="1" t="s">
        <v>4328</v>
      </c>
      <c r="D1375" s="1" t="s">
        <v>4272</v>
      </c>
      <c r="E1375" t="s">
        <v>24643</v>
      </c>
      <c r="F1375" t="s">
        <v>19718</v>
      </c>
      <c r="G1375" t="s">
        <v>19718</v>
      </c>
    </row>
    <row r="1376" spans="1:7" x14ac:dyDescent="0.3">
      <c r="A1376" s="1" t="s">
        <v>12</v>
      </c>
      <c r="B1376" s="1" t="s">
        <v>4329</v>
      </c>
      <c r="C1376" s="1" t="s">
        <v>4330</v>
      </c>
      <c r="D1376" s="1" t="s">
        <v>4272</v>
      </c>
      <c r="E1376" t="s">
        <v>24643</v>
      </c>
      <c r="F1376" t="s">
        <v>19718</v>
      </c>
      <c r="G1376" t="s">
        <v>19718</v>
      </c>
    </row>
    <row r="1377" spans="1:7" x14ac:dyDescent="0.3">
      <c r="A1377" s="1" t="s">
        <v>29</v>
      </c>
      <c r="B1377" s="1" t="s">
        <v>4331</v>
      </c>
      <c r="C1377" s="1" t="s">
        <v>20831</v>
      </c>
      <c r="D1377" s="1" t="s">
        <v>4272</v>
      </c>
      <c r="E1377" t="s">
        <v>24643</v>
      </c>
      <c r="F1377" t="s">
        <v>4333</v>
      </c>
      <c r="G1377" t="s">
        <v>4334</v>
      </c>
    </row>
    <row r="1378" spans="1:7" x14ac:dyDescent="0.3">
      <c r="A1378" s="1" t="s">
        <v>12</v>
      </c>
      <c r="B1378" s="1" t="s">
        <v>4335</v>
      </c>
      <c r="C1378" s="1" t="s">
        <v>20832</v>
      </c>
      <c r="D1378" s="1" t="s">
        <v>4272</v>
      </c>
      <c r="E1378" t="s">
        <v>24645</v>
      </c>
      <c r="F1378" t="s">
        <v>19718</v>
      </c>
      <c r="G1378" t="s">
        <v>4338</v>
      </c>
    </row>
    <row r="1379" spans="1:7" x14ac:dyDescent="0.3">
      <c r="A1379" s="1" t="s">
        <v>29</v>
      </c>
      <c r="B1379" s="1" t="s">
        <v>4339</v>
      </c>
      <c r="C1379" s="1" t="s">
        <v>4340</v>
      </c>
      <c r="D1379" s="1" t="s">
        <v>4341</v>
      </c>
      <c r="E1379" t="s">
        <v>19758</v>
      </c>
      <c r="F1379" t="s">
        <v>19718</v>
      </c>
      <c r="G1379" t="s">
        <v>4342</v>
      </c>
    </row>
    <row r="1380" spans="1:7" x14ac:dyDescent="0.3">
      <c r="A1380" s="1" t="s">
        <v>29</v>
      </c>
      <c r="B1380" s="1" t="s">
        <v>4343</v>
      </c>
      <c r="C1380" s="1" t="s">
        <v>4344</v>
      </c>
      <c r="D1380" s="1" t="s">
        <v>4341</v>
      </c>
      <c r="E1380" t="s">
        <v>24646</v>
      </c>
      <c r="F1380" t="s">
        <v>4345</v>
      </c>
      <c r="G1380" t="s">
        <v>4346</v>
      </c>
    </row>
    <row r="1381" spans="1:7" x14ac:dyDescent="0.3">
      <c r="A1381" s="1" t="s">
        <v>190</v>
      </c>
      <c r="B1381" s="1" t="s">
        <v>4347</v>
      </c>
      <c r="C1381" s="1" t="s">
        <v>20833</v>
      </c>
      <c r="D1381" s="1" t="s">
        <v>4341</v>
      </c>
      <c r="E1381" t="s">
        <v>19758</v>
      </c>
      <c r="F1381" t="s">
        <v>19718</v>
      </c>
      <c r="G1381" t="s">
        <v>4349</v>
      </c>
    </row>
    <row r="1382" spans="1:7" x14ac:dyDescent="0.3">
      <c r="A1382" s="1" t="s">
        <v>29</v>
      </c>
      <c r="B1382" s="1" t="s">
        <v>4350</v>
      </c>
      <c r="C1382" s="1" t="s">
        <v>20834</v>
      </c>
      <c r="D1382" s="1" t="s">
        <v>4341</v>
      </c>
      <c r="E1382" t="s">
        <v>24646</v>
      </c>
      <c r="F1382" t="s">
        <v>4352</v>
      </c>
      <c r="G1382" t="s">
        <v>4353</v>
      </c>
    </row>
    <row r="1383" spans="1:7" x14ac:dyDescent="0.3">
      <c r="A1383" s="1" t="s">
        <v>12</v>
      </c>
      <c r="B1383" s="1" t="s">
        <v>4354</v>
      </c>
      <c r="C1383" s="1" t="s">
        <v>20835</v>
      </c>
      <c r="D1383" s="1" t="s">
        <v>4341</v>
      </c>
      <c r="E1383" t="s">
        <v>19758</v>
      </c>
      <c r="F1383" t="s">
        <v>19718</v>
      </c>
      <c r="G1383" t="s">
        <v>4356</v>
      </c>
    </row>
    <row r="1384" spans="1:7" x14ac:dyDescent="0.3">
      <c r="A1384" s="1" t="s">
        <v>29</v>
      </c>
      <c r="B1384" s="1" t="s">
        <v>4357</v>
      </c>
      <c r="C1384" s="1" t="s">
        <v>20836</v>
      </c>
      <c r="D1384" s="1" t="s">
        <v>4359</v>
      </c>
      <c r="E1384" t="s">
        <v>19758</v>
      </c>
      <c r="F1384" t="s">
        <v>19718</v>
      </c>
      <c r="G1384" t="s">
        <v>4360</v>
      </c>
    </row>
    <row r="1385" spans="1:7" x14ac:dyDescent="0.3">
      <c r="A1385" s="1" t="s">
        <v>35</v>
      </c>
      <c r="B1385" s="1" t="s">
        <v>4361</v>
      </c>
      <c r="C1385" s="1" t="s">
        <v>19758</v>
      </c>
      <c r="D1385" s="1" t="s">
        <v>4359</v>
      </c>
      <c r="E1385" t="s">
        <v>19758</v>
      </c>
      <c r="F1385" t="s">
        <v>19718</v>
      </c>
      <c r="G1385" t="s">
        <v>4362</v>
      </c>
    </row>
    <row r="1386" spans="1:7" x14ac:dyDescent="0.3">
      <c r="A1386" s="1" t="s">
        <v>6</v>
      </c>
      <c r="B1386" s="1" t="s">
        <v>4363</v>
      </c>
      <c r="C1386" s="1" t="s">
        <v>20837</v>
      </c>
      <c r="D1386" s="1" t="s">
        <v>4359</v>
      </c>
      <c r="E1386" t="s">
        <v>24647</v>
      </c>
      <c r="F1386" t="s">
        <v>4365</v>
      </c>
      <c r="G1386" t="s">
        <v>4366</v>
      </c>
    </row>
    <row r="1387" spans="1:7" x14ac:dyDescent="0.3">
      <c r="A1387" s="1" t="s">
        <v>35</v>
      </c>
      <c r="B1387" s="1" t="s">
        <v>4367</v>
      </c>
      <c r="C1387" s="1" t="s">
        <v>20838</v>
      </c>
      <c r="D1387" s="1" t="s">
        <v>4359</v>
      </c>
      <c r="E1387" t="s">
        <v>24647</v>
      </c>
      <c r="F1387" t="s">
        <v>19718</v>
      </c>
      <c r="G1387" t="s">
        <v>4369</v>
      </c>
    </row>
    <row r="1388" spans="1:7" x14ac:dyDescent="0.3">
      <c r="A1388" s="1" t="s">
        <v>88</v>
      </c>
      <c r="B1388" s="1" t="s">
        <v>137</v>
      </c>
      <c r="C1388" s="1" t="s">
        <v>19758</v>
      </c>
      <c r="D1388" s="1" t="s">
        <v>4359</v>
      </c>
      <c r="E1388" t="s">
        <v>19758</v>
      </c>
      <c r="F1388" t="s">
        <v>19718</v>
      </c>
      <c r="G1388" t="s">
        <v>19718</v>
      </c>
    </row>
    <row r="1389" spans="1:7" x14ac:dyDescent="0.3">
      <c r="A1389" s="1" t="s">
        <v>29</v>
      </c>
      <c r="B1389" s="1" t="s">
        <v>4370</v>
      </c>
      <c r="C1389" s="1" t="s">
        <v>20839</v>
      </c>
      <c r="D1389" s="1" t="s">
        <v>4359</v>
      </c>
      <c r="E1389" t="s">
        <v>4372</v>
      </c>
      <c r="F1389" t="s">
        <v>4373</v>
      </c>
      <c r="G1389" t="s">
        <v>4374</v>
      </c>
    </row>
    <row r="1390" spans="1:7" x14ac:dyDescent="0.3">
      <c r="A1390" s="1" t="s">
        <v>35</v>
      </c>
      <c r="B1390" s="1" t="s">
        <v>4375</v>
      </c>
      <c r="C1390" s="1" t="s">
        <v>20840</v>
      </c>
      <c r="D1390" s="1" t="s">
        <v>4359</v>
      </c>
      <c r="E1390" t="s">
        <v>24647</v>
      </c>
      <c r="F1390" t="s">
        <v>19718</v>
      </c>
      <c r="G1390" t="s">
        <v>4377</v>
      </c>
    </row>
    <row r="1391" spans="1:7" x14ac:dyDescent="0.3">
      <c r="A1391" s="1" t="s">
        <v>35</v>
      </c>
      <c r="B1391" s="1" t="s">
        <v>4378</v>
      </c>
      <c r="C1391" s="1" t="s">
        <v>20841</v>
      </c>
      <c r="D1391" s="1" t="s">
        <v>4359</v>
      </c>
      <c r="E1391" t="s">
        <v>24647</v>
      </c>
      <c r="F1391" t="s">
        <v>4380</v>
      </c>
      <c r="G1391" t="s">
        <v>4381</v>
      </c>
    </row>
    <row r="1392" spans="1:7" x14ac:dyDescent="0.3">
      <c r="A1392" s="1" t="s">
        <v>20</v>
      </c>
      <c r="B1392" s="1" t="s">
        <v>4382</v>
      </c>
      <c r="C1392" s="1" t="s">
        <v>20842</v>
      </c>
      <c r="D1392" s="1" t="s">
        <v>4359</v>
      </c>
      <c r="E1392" t="s">
        <v>24647</v>
      </c>
      <c r="F1392" t="s">
        <v>4384</v>
      </c>
      <c r="G1392" t="s">
        <v>4385</v>
      </c>
    </row>
    <row r="1393" spans="1:7" x14ac:dyDescent="0.3">
      <c r="A1393" s="1" t="s">
        <v>29</v>
      </c>
      <c r="B1393" s="1" t="s">
        <v>4386</v>
      </c>
      <c r="C1393" s="1" t="s">
        <v>20843</v>
      </c>
      <c r="D1393" s="1" t="s">
        <v>4359</v>
      </c>
      <c r="E1393" t="s">
        <v>4372</v>
      </c>
      <c r="F1393" t="s">
        <v>19718</v>
      </c>
      <c r="G1393" t="s">
        <v>4389</v>
      </c>
    </row>
    <row r="1394" spans="1:7" x14ac:dyDescent="0.3">
      <c r="A1394" s="1" t="s">
        <v>29</v>
      </c>
      <c r="B1394" s="1" t="s">
        <v>4390</v>
      </c>
      <c r="C1394" s="1" t="s">
        <v>20844</v>
      </c>
      <c r="D1394" s="1" t="s">
        <v>4359</v>
      </c>
      <c r="E1394" t="s">
        <v>19758</v>
      </c>
      <c r="F1394" t="s">
        <v>19718</v>
      </c>
      <c r="G1394" t="s">
        <v>19718</v>
      </c>
    </row>
    <row r="1395" spans="1:7" x14ac:dyDescent="0.3">
      <c r="A1395" s="1" t="s">
        <v>35</v>
      </c>
      <c r="B1395" s="1" t="s">
        <v>4392</v>
      </c>
      <c r="C1395" s="1" t="s">
        <v>4393</v>
      </c>
      <c r="D1395" s="1" t="s">
        <v>4359</v>
      </c>
      <c r="E1395" t="s">
        <v>24648</v>
      </c>
      <c r="F1395" t="s">
        <v>19718</v>
      </c>
      <c r="G1395" t="s">
        <v>4394</v>
      </c>
    </row>
    <row r="1396" spans="1:7" x14ac:dyDescent="0.3">
      <c r="A1396" s="1" t="s">
        <v>29</v>
      </c>
      <c r="B1396" s="1" t="s">
        <v>4395</v>
      </c>
      <c r="C1396" s="1" t="s">
        <v>20845</v>
      </c>
      <c r="D1396" s="1" t="s">
        <v>4397</v>
      </c>
      <c r="E1396" t="s">
        <v>19758</v>
      </c>
      <c r="F1396" t="s">
        <v>4398</v>
      </c>
      <c r="G1396" t="s">
        <v>4399</v>
      </c>
    </row>
    <row r="1397" spans="1:7" x14ac:dyDescent="0.3">
      <c r="A1397" s="1" t="s">
        <v>29</v>
      </c>
      <c r="B1397" s="1" t="s">
        <v>4400</v>
      </c>
      <c r="C1397" s="1" t="s">
        <v>19758</v>
      </c>
      <c r="D1397" s="1" t="s">
        <v>4397</v>
      </c>
      <c r="E1397" t="s">
        <v>19758</v>
      </c>
      <c r="F1397" t="s">
        <v>19718</v>
      </c>
      <c r="G1397" t="s">
        <v>19718</v>
      </c>
    </row>
    <row r="1398" spans="1:7" x14ac:dyDescent="0.3">
      <c r="A1398" s="1" t="s">
        <v>29</v>
      </c>
      <c r="B1398" s="1" t="s">
        <v>4401</v>
      </c>
      <c r="C1398" s="1" t="s">
        <v>20846</v>
      </c>
      <c r="D1398" s="1" t="s">
        <v>4397</v>
      </c>
      <c r="E1398" t="s">
        <v>19758</v>
      </c>
      <c r="F1398" t="s">
        <v>19718</v>
      </c>
      <c r="G1398" t="s">
        <v>4403</v>
      </c>
    </row>
    <row r="1399" spans="1:7" x14ac:dyDescent="0.3">
      <c r="A1399" s="1" t="s">
        <v>20</v>
      </c>
      <c r="B1399" s="1" t="s">
        <v>4404</v>
      </c>
      <c r="C1399" s="1" t="s">
        <v>20847</v>
      </c>
      <c r="D1399" s="1" t="s">
        <v>4397</v>
      </c>
      <c r="E1399" t="s">
        <v>24649</v>
      </c>
      <c r="F1399" t="s">
        <v>4407</v>
      </c>
      <c r="G1399" t="s">
        <v>4408</v>
      </c>
    </row>
    <row r="1400" spans="1:7" x14ac:dyDescent="0.3">
      <c r="A1400" s="1" t="s">
        <v>20</v>
      </c>
      <c r="B1400" s="1" t="s">
        <v>4409</v>
      </c>
      <c r="C1400" s="1" t="s">
        <v>20848</v>
      </c>
      <c r="D1400" s="1" t="s">
        <v>4397</v>
      </c>
      <c r="E1400" t="s">
        <v>24649</v>
      </c>
      <c r="F1400" t="s">
        <v>4411</v>
      </c>
      <c r="G1400" t="s">
        <v>4412</v>
      </c>
    </row>
    <row r="1401" spans="1:7" x14ac:dyDescent="0.3">
      <c r="A1401" s="1" t="s">
        <v>35</v>
      </c>
      <c r="B1401" s="1" t="s">
        <v>4413</v>
      </c>
      <c r="C1401" s="1" t="s">
        <v>20849</v>
      </c>
      <c r="D1401" s="1" t="s">
        <v>4397</v>
      </c>
      <c r="E1401" t="s">
        <v>24650</v>
      </c>
      <c r="F1401" t="s">
        <v>4416</v>
      </c>
      <c r="G1401" t="s">
        <v>4417</v>
      </c>
    </row>
    <row r="1402" spans="1:7" x14ac:dyDescent="0.3">
      <c r="A1402" s="1" t="s">
        <v>35</v>
      </c>
      <c r="B1402" s="1" t="s">
        <v>4418</v>
      </c>
      <c r="C1402" s="1" t="s">
        <v>20850</v>
      </c>
      <c r="D1402" s="1" t="s">
        <v>4397</v>
      </c>
      <c r="E1402" t="s">
        <v>24651</v>
      </c>
      <c r="F1402" t="s">
        <v>4421</v>
      </c>
      <c r="G1402" t="s">
        <v>4422</v>
      </c>
    </row>
    <row r="1403" spans="1:7" x14ac:dyDescent="0.3">
      <c r="A1403" s="1" t="s">
        <v>35</v>
      </c>
      <c r="B1403" s="1" t="s">
        <v>4423</v>
      </c>
      <c r="C1403" s="1" t="s">
        <v>19758</v>
      </c>
      <c r="D1403" s="1" t="s">
        <v>4397</v>
      </c>
      <c r="E1403" t="s">
        <v>24649</v>
      </c>
      <c r="F1403" t="s">
        <v>19718</v>
      </c>
      <c r="G1403" t="s">
        <v>4424</v>
      </c>
    </row>
    <row r="1404" spans="1:7" x14ac:dyDescent="0.3">
      <c r="A1404" s="1" t="s">
        <v>190</v>
      </c>
      <c r="B1404" s="1" t="s">
        <v>4425</v>
      </c>
      <c r="C1404" s="1" t="s">
        <v>20850</v>
      </c>
      <c r="D1404" s="1" t="s">
        <v>4397</v>
      </c>
      <c r="E1404" t="s">
        <v>24652</v>
      </c>
      <c r="F1404" t="s">
        <v>4427</v>
      </c>
      <c r="G1404" t="s">
        <v>4428</v>
      </c>
    </row>
    <row r="1405" spans="1:7" x14ac:dyDescent="0.3">
      <c r="A1405" s="1" t="s">
        <v>35</v>
      </c>
      <c r="B1405" s="1" t="s">
        <v>4429</v>
      </c>
      <c r="C1405" s="1" t="s">
        <v>20851</v>
      </c>
      <c r="D1405" s="1" t="s">
        <v>4397</v>
      </c>
      <c r="E1405" t="s">
        <v>19758</v>
      </c>
      <c r="F1405" t="s">
        <v>4431</v>
      </c>
      <c r="G1405" t="s">
        <v>4432</v>
      </c>
    </row>
    <row r="1406" spans="1:7" x14ac:dyDescent="0.3">
      <c r="A1406" s="1" t="s">
        <v>29</v>
      </c>
      <c r="B1406" s="1" t="s">
        <v>4433</v>
      </c>
      <c r="C1406" s="1" t="s">
        <v>20852</v>
      </c>
      <c r="D1406" s="1" t="s">
        <v>4397</v>
      </c>
      <c r="E1406" t="s">
        <v>24653</v>
      </c>
      <c r="F1406" t="s">
        <v>19718</v>
      </c>
      <c r="G1406" t="s">
        <v>4436</v>
      </c>
    </row>
    <row r="1407" spans="1:7" x14ac:dyDescent="0.3">
      <c r="A1407" s="1" t="s">
        <v>82</v>
      </c>
      <c r="B1407" s="1" t="s">
        <v>4437</v>
      </c>
      <c r="C1407" s="1" t="s">
        <v>20853</v>
      </c>
      <c r="D1407" s="1" t="s">
        <v>4397</v>
      </c>
      <c r="E1407" t="s">
        <v>24654</v>
      </c>
      <c r="F1407" t="s">
        <v>19718</v>
      </c>
      <c r="G1407" t="s">
        <v>4428</v>
      </c>
    </row>
    <row r="1408" spans="1:7" x14ac:dyDescent="0.3">
      <c r="A1408" s="1" t="s">
        <v>29</v>
      </c>
      <c r="B1408" s="1" t="s">
        <v>4440</v>
      </c>
      <c r="C1408" s="1" t="s">
        <v>20854</v>
      </c>
      <c r="D1408" s="1" t="s">
        <v>4397</v>
      </c>
      <c r="E1408" t="s">
        <v>24655</v>
      </c>
      <c r="F1408" t="s">
        <v>19718</v>
      </c>
      <c r="G1408" t="s">
        <v>4443</v>
      </c>
    </row>
    <row r="1409" spans="1:7" x14ac:dyDescent="0.3">
      <c r="A1409" s="1" t="s">
        <v>29</v>
      </c>
      <c r="B1409" s="1" t="s">
        <v>4444</v>
      </c>
      <c r="C1409" s="1" t="s">
        <v>20855</v>
      </c>
      <c r="D1409" s="1" t="s">
        <v>4397</v>
      </c>
      <c r="E1409" t="s">
        <v>24649</v>
      </c>
      <c r="F1409" t="s">
        <v>4446</v>
      </c>
      <c r="G1409" t="s">
        <v>4443</v>
      </c>
    </row>
    <row r="1410" spans="1:7" x14ac:dyDescent="0.3">
      <c r="A1410" s="1" t="s">
        <v>29</v>
      </c>
      <c r="B1410" s="1" t="s">
        <v>4447</v>
      </c>
      <c r="C1410" s="1" t="s">
        <v>20856</v>
      </c>
      <c r="D1410" s="1" t="s">
        <v>4397</v>
      </c>
      <c r="E1410" t="s">
        <v>24649</v>
      </c>
      <c r="F1410" t="s">
        <v>4449</v>
      </c>
      <c r="G1410" t="s">
        <v>4450</v>
      </c>
    </row>
    <row r="1411" spans="1:7" x14ac:dyDescent="0.3">
      <c r="A1411" s="1" t="s">
        <v>29</v>
      </c>
      <c r="B1411" s="1" t="s">
        <v>4451</v>
      </c>
      <c r="C1411" s="1" t="s">
        <v>20857</v>
      </c>
      <c r="D1411" s="1" t="s">
        <v>4397</v>
      </c>
      <c r="E1411" t="s">
        <v>24649</v>
      </c>
      <c r="F1411" t="s">
        <v>4453</v>
      </c>
      <c r="G1411" t="s">
        <v>4454</v>
      </c>
    </row>
    <row r="1412" spans="1:7" x14ac:dyDescent="0.3">
      <c r="A1412" s="1" t="s">
        <v>12</v>
      </c>
      <c r="B1412" s="1" t="s">
        <v>4455</v>
      </c>
      <c r="C1412" s="1" t="s">
        <v>20858</v>
      </c>
      <c r="D1412" s="1" t="s">
        <v>4397</v>
      </c>
      <c r="E1412" t="s">
        <v>24656</v>
      </c>
      <c r="F1412" t="s">
        <v>19718</v>
      </c>
      <c r="G1412" t="s">
        <v>4458</v>
      </c>
    </row>
    <row r="1413" spans="1:7" x14ac:dyDescent="0.3">
      <c r="A1413" s="1" t="s">
        <v>29</v>
      </c>
      <c r="B1413" s="1" t="s">
        <v>4459</v>
      </c>
      <c r="C1413" s="1" t="s">
        <v>20859</v>
      </c>
      <c r="D1413" s="1" t="s">
        <v>4397</v>
      </c>
      <c r="E1413" t="s">
        <v>19758</v>
      </c>
      <c r="F1413" t="s">
        <v>4461</v>
      </c>
      <c r="G1413" t="s">
        <v>4462</v>
      </c>
    </row>
    <row r="1414" spans="1:7" x14ac:dyDescent="0.3">
      <c r="A1414" s="1" t="s">
        <v>6</v>
      </c>
      <c r="B1414" s="1" t="s">
        <v>4463</v>
      </c>
      <c r="C1414" s="1" t="s">
        <v>20860</v>
      </c>
      <c r="D1414" s="1" t="s">
        <v>4465</v>
      </c>
      <c r="E1414" t="s">
        <v>19758</v>
      </c>
      <c r="F1414" t="s">
        <v>19718</v>
      </c>
      <c r="G1414" t="s">
        <v>4466</v>
      </c>
    </row>
    <row r="1415" spans="1:7" x14ac:dyDescent="0.3">
      <c r="A1415" s="1" t="s">
        <v>35</v>
      </c>
      <c r="B1415" s="1" t="s">
        <v>4467</v>
      </c>
      <c r="C1415" s="1" t="s">
        <v>20861</v>
      </c>
      <c r="D1415" s="1" t="s">
        <v>4465</v>
      </c>
      <c r="E1415" t="s">
        <v>24657</v>
      </c>
      <c r="F1415" t="s">
        <v>4470</v>
      </c>
      <c r="G1415" t="s">
        <v>4471</v>
      </c>
    </row>
    <row r="1416" spans="1:7" x14ac:dyDescent="0.3">
      <c r="A1416" s="1" t="s">
        <v>29</v>
      </c>
      <c r="B1416" s="1" t="s">
        <v>4472</v>
      </c>
      <c r="C1416" s="1" t="s">
        <v>20862</v>
      </c>
      <c r="D1416" s="1" t="s">
        <v>4465</v>
      </c>
      <c r="E1416" t="s">
        <v>24657</v>
      </c>
      <c r="F1416" t="s">
        <v>4474</v>
      </c>
      <c r="G1416" t="s">
        <v>4475</v>
      </c>
    </row>
    <row r="1417" spans="1:7" x14ac:dyDescent="0.3">
      <c r="A1417" s="1" t="s">
        <v>186</v>
      </c>
      <c r="B1417" s="1" t="s">
        <v>621</v>
      </c>
      <c r="C1417" s="1" t="s">
        <v>20863</v>
      </c>
      <c r="D1417" s="1" t="s">
        <v>4465</v>
      </c>
      <c r="E1417" t="s">
        <v>24657</v>
      </c>
      <c r="F1417" t="s">
        <v>558</v>
      </c>
      <c r="G1417" t="s">
        <v>559</v>
      </c>
    </row>
    <row r="1418" spans="1:7" x14ac:dyDescent="0.3">
      <c r="A1418" s="1" t="s">
        <v>6</v>
      </c>
      <c r="B1418" s="1" t="s">
        <v>4477</v>
      </c>
      <c r="C1418" s="1" t="s">
        <v>20864</v>
      </c>
      <c r="D1418" s="1" t="s">
        <v>4465</v>
      </c>
      <c r="E1418" t="s">
        <v>24658</v>
      </c>
      <c r="F1418" t="s">
        <v>4479</v>
      </c>
      <c r="G1418" t="s">
        <v>4480</v>
      </c>
    </row>
    <row r="1419" spans="1:7" x14ac:dyDescent="0.3">
      <c r="A1419" s="1" t="s">
        <v>6</v>
      </c>
      <c r="B1419" s="1" t="s">
        <v>4481</v>
      </c>
      <c r="C1419" s="1" t="s">
        <v>20865</v>
      </c>
      <c r="D1419" s="1" t="s">
        <v>4465</v>
      </c>
      <c r="E1419" t="s">
        <v>24657</v>
      </c>
      <c r="F1419" t="s">
        <v>19718</v>
      </c>
      <c r="G1419" t="s">
        <v>4483</v>
      </c>
    </row>
    <row r="1420" spans="1:7" x14ac:dyDescent="0.3">
      <c r="A1420" s="1" t="s">
        <v>35</v>
      </c>
      <c r="B1420" s="1" t="s">
        <v>4484</v>
      </c>
      <c r="C1420" s="1" t="s">
        <v>20866</v>
      </c>
      <c r="D1420" s="1" t="s">
        <v>4465</v>
      </c>
      <c r="E1420" t="s">
        <v>24657</v>
      </c>
      <c r="F1420" t="s">
        <v>4486</v>
      </c>
      <c r="G1420" t="s">
        <v>4487</v>
      </c>
    </row>
    <row r="1421" spans="1:7" x14ac:dyDescent="0.3">
      <c r="A1421" s="1" t="s">
        <v>6</v>
      </c>
      <c r="B1421" s="1" t="s">
        <v>4488</v>
      </c>
      <c r="C1421" s="1" t="s">
        <v>20867</v>
      </c>
      <c r="D1421" s="1" t="s">
        <v>4465</v>
      </c>
      <c r="E1421" t="s">
        <v>19758</v>
      </c>
      <c r="F1421" t="s">
        <v>19718</v>
      </c>
      <c r="G1421" t="s">
        <v>4490</v>
      </c>
    </row>
    <row r="1422" spans="1:7" x14ac:dyDescent="0.3">
      <c r="A1422" s="1" t="s">
        <v>29</v>
      </c>
      <c r="B1422" s="1" t="s">
        <v>4491</v>
      </c>
      <c r="C1422" s="1" t="s">
        <v>20868</v>
      </c>
      <c r="D1422" s="1" t="s">
        <v>4493</v>
      </c>
      <c r="E1422" t="s">
        <v>19758</v>
      </c>
      <c r="F1422" t="s">
        <v>4494</v>
      </c>
      <c r="G1422" t="s">
        <v>4495</v>
      </c>
    </row>
    <row r="1423" spans="1:7" x14ac:dyDescent="0.3">
      <c r="A1423" s="1" t="s">
        <v>29</v>
      </c>
      <c r="B1423" s="1" t="s">
        <v>4491</v>
      </c>
      <c r="C1423" s="1" t="s">
        <v>19758</v>
      </c>
      <c r="D1423" s="1" t="s">
        <v>4493</v>
      </c>
      <c r="E1423" t="s">
        <v>19758</v>
      </c>
      <c r="F1423" t="s">
        <v>19718</v>
      </c>
      <c r="G1423" t="s">
        <v>4495</v>
      </c>
    </row>
    <row r="1424" spans="1:7" x14ac:dyDescent="0.3">
      <c r="A1424" s="1" t="s">
        <v>29</v>
      </c>
      <c r="B1424" s="1" t="s">
        <v>4496</v>
      </c>
      <c r="C1424" s="1" t="s">
        <v>20869</v>
      </c>
      <c r="D1424" s="1" t="s">
        <v>4493</v>
      </c>
      <c r="E1424" t="s">
        <v>24659</v>
      </c>
      <c r="F1424" t="s">
        <v>4498</v>
      </c>
      <c r="G1424" t="s">
        <v>4499</v>
      </c>
    </row>
    <row r="1425" spans="1:7" x14ac:dyDescent="0.3">
      <c r="A1425" s="1" t="s">
        <v>35</v>
      </c>
      <c r="B1425" s="1" t="s">
        <v>4500</v>
      </c>
      <c r="C1425" s="1" t="s">
        <v>20870</v>
      </c>
      <c r="D1425" s="1" t="s">
        <v>4493</v>
      </c>
      <c r="E1425" t="s">
        <v>24659</v>
      </c>
      <c r="F1425" t="s">
        <v>19718</v>
      </c>
      <c r="G1425" t="s">
        <v>19718</v>
      </c>
    </row>
    <row r="1426" spans="1:7" x14ac:dyDescent="0.3">
      <c r="A1426" s="1" t="s">
        <v>82</v>
      </c>
      <c r="B1426" s="1" t="s">
        <v>4502</v>
      </c>
      <c r="C1426" s="1" t="s">
        <v>20871</v>
      </c>
      <c r="D1426" s="1" t="s">
        <v>4493</v>
      </c>
      <c r="E1426" t="s">
        <v>24659</v>
      </c>
      <c r="F1426" t="s">
        <v>19718</v>
      </c>
      <c r="G1426" t="s">
        <v>4504</v>
      </c>
    </row>
    <row r="1427" spans="1:7" x14ac:dyDescent="0.3">
      <c r="A1427" s="1" t="s">
        <v>29</v>
      </c>
      <c r="B1427" s="1" t="s">
        <v>4505</v>
      </c>
      <c r="C1427" s="1" t="s">
        <v>20872</v>
      </c>
      <c r="D1427" s="1" t="s">
        <v>4493</v>
      </c>
      <c r="E1427" t="s">
        <v>24659</v>
      </c>
      <c r="F1427" t="s">
        <v>19718</v>
      </c>
      <c r="G1427" t="s">
        <v>4507</v>
      </c>
    </row>
    <row r="1428" spans="1:7" x14ac:dyDescent="0.3">
      <c r="A1428" s="1" t="s">
        <v>12</v>
      </c>
      <c r="B1428" s="1" t="s">
        <v>4508</v>
      </c>
      <c r="C1428" s="1" t="s">
        <v>20873</v>
      </c>
      <c r="D1428" s="1" t="s">
        <v>4493</v>
      </c>
      <c r="E1428" t="s">
        <v>4510</v>
      </c>
      <c r="F1428" t="s">
        <v>4511</v>
      </c>
      <c r="G1428" t="s">
        <v>4512</v>
      </c>
    </row>
    <row r="1429" spans="1:7" x14ac:dyDescent="0.3">
      <c r="A1429" s="1" t="s">
        <v>29</v>
      </c>
      <c r="B1429" s="1" t="s">
        <v>4513</v>
      </c>
      <c r="C1429" s="1" t="s">
        <v>20874</v>
      </c>
      <c r="D1429" s="1" t="s">
        <v>4493</v>
      </c>
      <c r="E1429" t="s">
        <v>4515</v>
      </c>
      <c r="F1429" t="s">
        <v>4516</v>
      </c>
      <c r="G1429" t="s">
        <v>4517</v>
      </c>
    </row>
    <row r="1430" spans="1:7" x14ac:dyDescent="0.3">
      <c r="A1430" s="1" t="s">
        <v>20</v>
      </c>
      <c r="B1430" s="1" t="s">
        <v>4518</v>
      </c>
      <c r="C1430" s="1" t="s">
        <v>20875</v>
      </c>
      <c r="D1430" s="1" t="s">
        <v>4493</v>
      </c>
      <c r="E1430" t="s">
        <v>24659</v>
      </c>
      <c r="F1430" t="s">
        <v>4520</v>
      </c>
      <c r="G1430" t="s">
        <v>4521</v>
      </c>
    </row>
    <row r="1431" spans="1:7" x14ac:dyDescent="0.3">
      <c r="A1431" s="1" t="s">
        <v>35</v>
      </c>
      <c r="B1431" s="1" t="s">
        <v>4522</v>
      </c>
      <c r="C1431" s="1" t="s">
        <v>19758</v>
      </c>
      <c r="D1431" s="1" t="s">
        <v>4493</v>
      </c>
      <c r="E1431" t="s">
        <v>24660</v>
      </c>
      <c r="F1431" t="s">
        <v>19718</v>
      </c>
      <c r="G1431" t="s">
        <v>4524</v>
      </c>
    </row>
    <row r="1432" spans="1:7" x14ac:dyDescent="0.3">
      <c r="A1432" s="1" t="s">
        <v>35</v>
      </c>
      <c r="B1432" s="1" t="s">
        <v>4525</v>
      </c>
      <c r="C1432" s="1" t="s">
        <v>20876</v>
      </c>
      <c r="D1432" s="1" t="s">
        <v>4527</v>
      </c>
      <c r="E1432" t="s">
        <v>4528</v>
      </c>
      <c r="F1432" t="s">
        <v>4529</v>
      </c>
      <c r="G1432" t="s">
        <v>4530</v>
      </c>
    </row>
    <row r="1433" spans="1:7" x14ac:dyDescent="0.3">
      <c r="A1433" s="1" t="s">
        <v>29</v>
      </c>
      <c r="B1433" s="1" t="s">
        <v>4531</v>
      </c>
      <c r="C1433" s="1" t="s">
        <v>20877</v>
      </c>
      <c r="D1433" s="1" t="s">
        <v>4527</v>
      </c>
      <c r="E1433" t="s">
        <v>19758</v>
      </c>
      <c r="F1433" t="s">
        <v>19718</v>
      </c>
      <c r="G1433" t="s">
        <v>4533</v>
      </c>
    </row>
    <row r="1434" spans="1:7" x14ac:dyDescent="0.3">
      <c r="A1434" s="1" t="s">
        <v>35</v>
      </c>
      <c r="B1434" s="1" t="s">
        <v>4534</v>
      </c>
      <c r="C1434" s="1" t="s">
        <v>20878</v>
      </c>
      <c r="D1434" s="1" t="s">
        <v>4527</v>
      </c>
      <c r="E1434" t="s">
        <v>24661</v>
      </c>
      <c r="F1434" t="s">
        <v>4537</v>
      </c>
      <c r="G1434" t="s">
        <v>4538</v>
      </c>
    </row>
    <row r="1435" spans="1:7" x14ac:dyDescent="0.3">
      <c r="A1435" s="1" t="s">
        <v>29</v>
      </c>
      <c r="B1435" s="1" t="s">
        <v>4539</v>
      </c>
      <c r="C1435" s="1" t="s">
        <v>20879</v>
      </c>
      <c r="D1435" s="1" t="s">
        <v>4527</v>
      </c>
      <c r="E1435" t="s">
        <v>24662</v>
      </c>
      <c r="F1435" t="s">
        <v>4541</v>
      </c>
      <c r="G1435" t="s">
        <v>4542</v>
      </c>
    </row>
    <row r="1436" spans="1:7" x14ac:dyDescent="0.3">
      <c r="A1436" s="1" t="s">
        <v>29</v>
      </c>
      <c r="B1436" s="1" t="s">
        <v>3070</v>
      </c>
      <c r="C1436" s="1" t="s">
        <v>20880</v>
      </c>
      <c r="D1436" s="1" t="s">
        <v>4527</v>
      </c>
      <c r="E1436" t="s">
        <v>24662</v>
      </c>
      <c r="F1436" t="s">
        <v>19718</v>
      </c>
      <c r="G1436" t="s">
        <v>4544</v>
      </c>
    </row>
    <row r="1437" spans="1:7" x14ac:dyDescent="0.3">
      <c r="A1437" s="1" t="s">
        <v>29</v>
      </c>
      <c r="B1437" s="1" t="s">
        <v>4545</v>
      </c>
      <c r="C1437" s="1" t="s">
        <v>20881</v>
      </c>
      <c r="D1437" s="1" t="s">
        <v>4527</v>
      </c>
      <c r="E1437" t="s">
        <v>19758</v>
      </c>
      <c r="F1437" t="s">
        <v>19718</v>
      </c>
      <c r="G1437" t="s">
        <v>4547</v>
      </c>
    </row>
    <row r="1438" spans="1:7" x14ac:dyDescent="0.3">
      <c r="A1438" s="1" t="s">
        <v>29</v>
      </c>
      <c r="B1438" s="1" t="s">
        <v>4548</v>
      </c>
      <c r="C1438" s="1" t="s">
        <v>20882</v>
      </c>
      <c r="D1438" s="1" t="s">
        <v>4550</v>
      </c>
      <c r="E1438" t="s">
        <v>19758</v>
      </c>
      <c r="F1438" t="s">
        <v>4551</v>
      </c>
      <c r="G1438" t="s">
        <v>4552</v>
      </c>
    </row>
    <row r="1439" spans="1:7" x14ac:dyDescent="0.3">
      <c r="A1439" s="1" t="s">
        <v>12</v>
      </c>
      <c r="B1439" s="1" t="s">
        <v>4553</v>
      </c>
      <c r="C1439" s="1" t="s">
        <v>19758</v>
      </c>
      <c r="D1439" s="1" t="s">
        <v>4550</v>
      </c>
      <c r="E1439" t="s">
        <v>19758</v>
      </c>
      <c r="F1439" t="s">
        <v>19718</v>
      </c>
      <c r="G1439" t="s">
        <v>4554</v>
      </c>
    </row>
    <row r="1440" spans="1:7" x14ac:dyDescent="0.3">
      <c r="A1440" s="1" t="s">
        <v>35</v>
      </c>
      <c r="B1440" s="1" t="s">
        <v>2480</v>
      </c>
      <c r="C1440" s="1" t="s">
        <v>20883</v>
      </c>
      <c r="D1440" s="1" t="s">
        <v>4550</v>
      </c>
      <c r="E1440" t="s">
        <v>24663</v>
      </c>
      <c r="F1440" t="s">
        <v>4557</v>
      </c>
      <c r="G1440" t="s">
        <v>4558</v>
      </c>
    </row>
    <row r="1441" spans="1:7" x14ac:dyDescent="0.3">
      <c r="A1441" s="1" t="s">
        <v>88</v>
      </c>
      <c r="B1441" s="1" t="s">
        <v>4559</v>
      </c>
      <c r="C1441" s="1" t="s">
        <v>19758</v>
      </c>
      <c r="D1441" s="1" t="s">
        <v>4550</v>
      </c>
      <c r="E1441" t="s">
        <v>19758</v>
      </c>
      <c r="F1441" t="s">
        <v>19718</v>
      </c>
      <c r="G1441" t="s">
        <v>19718</v>
      </c>
    </row>
    <row r="1442" spans="1:7" x14ac:dyDescent="0.3">
      <c r="A1442" s="1" t="s">
        <v>35</v>
      </c>
      <c r="B1442" s="1" t="s">
        <v>4560</v>
      </c>
      <c r="C1442" s="1" t="s">
        <v>20884</v>
      </c>
      <c r="D1442" s="1" t="s">
        <v>4550</v>
      </c>
      <c r="E1442" t="s">
        <v>19758</v>
      </c>
      <c r="F1442" t="s">
        <v>4562</v>
      </c>
      <c r="G1442" t="s">
        <v>4563</v>
      </c>
    </row>
    <row r="1443" spans="1:7" x14ac:dyDescent="0.3">
      <c r="A1443" s="1" t="s">
        <v>29</v>
      </c>
      <c r="B1443" s="1" t="s">
        <v>4564</v>
      </c>
      <c r="C1443" s="1" t="s">
        <v>20885</v>
      </c>
      <c r="D1443" s="1" t="s">
        <v>4550</v>
      </c>
      <c r="E1443" t="s">
        <v>19758</v>
      </c>
      <c r="F1443" t="s">
        <v>19718</v>
      </c>
      <c r="G1443" t="s">
        <v>4566</v>
      </c>
    </row>
    <row r="1444" spans="1:7" x14ac:dyDescent="0.3">
      <c r="A1444" s="1" t="s">
        <v>29</v>
      </c>
      <c r="B1444" s="1" t="s">
        <v>4567</v>
      </c>
      <c r="C1444" s="1" t="s">
        <v>20886</v>
      </c>
      <c r="D1444" s="1" t="s">
        <v>4550</v>
      </c>
      <c r="E1444" t="s">
        <v>19758</v>
      </c>
      <c r="F1444" t="s">
        <v>19718</v>
      </c>
      <c r="G1444" t="s">
        <v>4569</v>
      </c>
    </row>
    <row r="1445" spans="1:7" x14ac:dyDescent="0.3">
      <c r="A1445" s="1" t="s">
        <v>29</v>
      </c>
      <c r="B1445" s="1" t="s">
        <v>4570</v>
      </c>
      <c r="C1445" s="1" t="s">
        <v>20887</v>
      </c>
      <c r="D1445" s="1" t="s">
        <v>4550</v>
      </c>
      <c r="E1445" t="s">
        <v>19758</v>
      </c>
      <c r="F1445" t="s">
        <v>19718</v>
      </c>
      <c r="G1445" t="s">
        <v>4569</v>
      </c>
    </row>
    <row r="1446" spans="1:7" x14ac:dyDescent="0.3">
      <c r="A1446" s="1" t="s">
        <v>29</v>
      </c>
      <c r="B1446" s="1" t="s">
        <v>4572</v>
      </c>
      <c r="C1446" s="1" t="s">
        <v>20888</v>
      </c>
      <c r="D1446" s="1" t="s">
        <v>4550</v>
      </c>
      <c r="E1446" t="s">
        <v>24664</v>
      </c>
      <c r="F1446" t="s">
        <v>19718</v>
      </c>
      <c r="G1446" t="s">
        <v>4575</v>
      </c>
    </row>
    <row r="1447" spans="1:7" x14ac:dyDescent="0.3">
      <c r="A1447" s="1" t="s">
        <v>6</v>
      </c>
      <c r="B1447" s="1" t="s">
        <v>4576</v>
      </c>
      <c r="C1447" s="1" t="s">
        <v>20889</v>
      </c>
      <c r="D1447" s="1" t="s">
        <v>4578</v>
      </c>
      <c r="E1447" t="s">
        <v>19758</v>
      </c>
      <c r="F1447" t="s">
        <v>19718</v>
      </c>
      <c r="G1447" t="s">
        <v>4579</v>
      </c>
    </row>
    <row r="1448" spans="1:7" x14ac:dyDescent="0.3">
      <c r="A1448" s="1" t="s">
        <v>12</v>
      </c>
      <c r="B1448" s="1" t="s">
        <v>4580</v>
      </c>
      <c r="C1448" s="1" t="s">
        <v>20890</v>
      </c>
      <c r="D1448" s="1" t="s">
        <v>4578</v>
      </c>
      <c r="E1448" t="s">
        <v>19758</v>
      </c>
      <c r="F1448" t="s">
        <v>19718</v>
      </c>
      <c r="G1448" t="s">
        <v>19718</v>
      </c>
    </row>
    <row r="1449" spans="1:7" x14ac:dyDescent="0.3">
      <c r="A1449" s="1" t="s">
        <v>12</v>
      </c>
      <c r="B1449" s="1" t="s">
        <v>4582</v>
      </c>
      <c r="C1449" s="1" t="s">
        <v>20891</v>
      </c>
      <c r="D1449" s="1" t="s">
        <v>4578</v>
      </c>
      <c r="E1449" t="s">
        <v>19758</v>
      </c>
      <c r="F1449" t="s">
        <v>4584</v>
      </c>
      <c r="G1449" t="s">
        <v>4585</v>
      </c>
    </row>
    <row r="1450" spans="1:7" x14ac:dyDescent="0.3">
      <c r="A1450" s="1" t="s">
        <v>29</v>
      </c>
      <c r="B1450" s="1" t="s">
        <v>4586</v>
      </c>
      <c r="C1450" s="1" t="s">
        <v>20892</v>
      </c>
      <c r="D1450" s="1" t="s">
        <v>4578</v>
      </c>
      <c r="E1450" t="s">
        <v>19758</v>
      </c>
      <c r="F1450" t="s">
        <v>4588</v>
      </c>
      <c r="G1450" t="s">
        <v>4589</v>
      </c>
    </row>
    <row r="1451" spans="1:7" x14ac:dyDescent="0.3">
      <c r="A1451" s="1" t="s">
        <v>29</v>
      </c>
      <c r="B1451" s="1" t="s">
        <v>4590</v>
      </c>
      <c r="C1451" s="1" t="s">
        <v>20893</v>
      </c>
      <c r="D1451" s="1" t="s">
        <v>4578</v>
      </c>
      <c r="E1451" t="s">
        <v>19758</v>
      </c>
      <c r="F1451" t="s">
        <v>19718</v>
      </c>
      <c r="G1451" t="s">
        <v>4592</v>
      </c>
    </row>
    <row r="1452" spans="1:7" x14ac:dyDescent="0.3">
      <c r="A1452" s="1" t="s">
        <v>12</v>
      </c>
      <c r="B1452" s="1" t="s">
        <v>4593</v>
      </c>
      <c r="C1452" s="1" t="s">
        <v>20894</v>
      </c>
      <c r="D1452" s="1" t="s">
        <v>4578</v>
      </c>
      <c r="E1452" t="s">
        <v>19758</v>
      </c>
      <c r="F1452" t="s">
        <v>4595</v>
      </c>
      <c r="G1452" t="s">
        <v>4596</v>
      </c>
    </row>
    <row r="1453" spans="1:7" x14ac:dyDescent="0.3">
      <c r="A1453" s="1" t="s">
        <v>12</v>
      </c>
      <c r="B1453" s="1" t="s">
        <v>4597</v>
      </c>
      <c r="C1453" s="1" t="s">
        <v>20895</v>
      </c>
      <c r="D1453" s="1" t="s">
        <v>4578</v>
      </c>
      <c r="E1453" t="s">
        <v>19758</v>
      </c>
      <c r="F1453" t="s">
        <v>4599</v>
      </c>
      <c r="G1453" t="s">
        <v>4600</v>
      </c>
    </row>
    <row r="1454" spans="1:7" x14ac:dyDescent="0.3">
      <c r="A1454" s="1" t="s">
        <v>12</v>
      </c>
      <c r="B1454" s="1" t="s">
        <v>4601</v>
      </c>
      <c r="C1454" s="1" t="s">
        <v>20896</v>
      </c>
      <c r="D1454" s="1" t="s">
        <v>4578</v>
      </c>
      <c r="E1454" t="s">
        <v>19758</v>
      </c>
      <c r="F1454" t="s">
        <v>19718</v>
      </c>
      <c r="G1454" t="s">
        <v>4603</v>
      </c>
    </row>
    <row r="1455" spans="1:7" x14ac:dyDescent="0.3">
      <c r="A1455" s="1" t="s">
        <v>35</v>
      </c>
      <c r="B1455" s="1" t="s">
        <v>4604</v>
      </c>
      <c r="C1455" s="1" t="s">
        <v>20897</v>
      </c>
      <c r="D1455" s="1" t="s">
        <v>4578</v>
      </c>
      <c r="E1455" t="s">
        <v>24665</v>
      </c>
      <c r="F1455" t="s">
        <v>4606</v>
      </c>
      <c r="G1455" t="s">
        <v>4607</v>
      </c>
    </row>
    <row r="1456" spans="1:7" x14ac:dyDescent="0.3">
      <c r="A1456" s="1" t="s">
        <v>20</v>
      </c>
      <c r="B1456" s="1" t="s">
        <v>4608</v>
      </c>
      <c r="C1456" s="1" t="s">
        <v>20898</v>
      </c>
      <c r="D1456" s="1" t="s">
        <v>4578</v>
      </c>
      <c r="E1456" t="s">
        <v>24665</v>
      </c>
      <c r="F1456" t="s">
        <v>4610</v>
      </c>
      <c r="G1456" t="s">
        <v>4611</v>
      </c>
    </row>
    <row r="1457" spans="1:7" x14ac:dyDescent="0.3">
      <c r="A1457" s="1" t="s">
        <v>35</v>
      </c>
      <c r="B1457" s="1" t="s">
        <v>4612</v>
      </c>
      <c r="C1457" s="1" t="s">
        <v>20899</v>
      </c>
      <c r="D1457" s="1" t="s">
        <v>4578</v>
      </c>
      <c r="E1457" t="s">
        <v>24665</v>
      </c>
      <c r="F1457" t="s">
        <v>4614</v>
      </c>
      <c r="G1457" t="s">
        <v>4615</v>
      </c>
    </row>
    <row r="1458" spans="1:7" x14ac:dyDescent="0.3">
      <c r="A1458" s="1" t="s">
        <v>35</v>
      </c>
      <c r="B1458" s="1" t="s">
        <v>4616</v>
      </c>
      <c r="C1458" s="1" t="s">
        <v>20900</v>
      </c>
      <c r="D1458" s="1" t="s">
        <v>4578</v>
      </c>
      <c r="E1458" t="s">
        <v>24665</v>
      </c>
      <c r="F1458" t="s">
        <v>19718</v>
      </c>
      <c r="G1458" t="s">
        <v>19718</v>
      </c>
    </row>
    <row r="1459" spans="1:7" x14ac:dyDescent="0.3">
      <c r="A1459" s="1" t="s">
        <v>35</v>
      </c>
      <c r="B1459" s="1" t="s">
        <v>4618</v>
      </c>
      <c r="C1459" s="1" t="s">
        <v>20901</v>
      </c>
      <c r="D1459" s="1" t="s">
        <v>4578</v>
      </c>
      <c r="E1459" t="s">
        <v>24665</v>
      </c>
      <c r="F1459" t="s">
        <v>19718</v>
      </c>
      <c r="G1459" t="s">
        <v>19718</v>
      </c>
    </row>
    <row r="1460" spans="1:7" x14ac:dyDescent="0.3">
      <c r="A1460" s="1" t="s">
        <v>20</v>
      </c>
      <c r="B1460" s="1" t="s">
        <v>4620</v>
      </c>
      <c r="C1460" s="1" t="s">
        <v>20902</v>
      </c>
      <c r="D1460" s="1" t="s">
        <v>4578</v>
      </c>
      <c r="E1460" t="s">
        <v>24665</v>
      </c>
      <c r="F1460" t="s">
        <v>4622</v>
      </c>
      <c r="G1460" t="s">
        <v>4623</v>
      </c>
    </row>
    <row r="1461" spans="1:7" x14ac:dyDescent="0.3">
      <c r="A1461" s="1" t="s">
        <v>20</v>
      </c>
      <c r="B1461" s="1" t="s">
        <v>4624</v>
      </c>
      <c r="C1461" s="1" t="s">
        <v>20903</v>
      </c>
      <c r="D1461" s="1" t="s">
        <v>4578</v>
      </c>
      <c r="E1461" t="s">
        <v>19758</v>
      </c>
      <c r="F1461" t="s">
        <v>4626</v>
      </c>
      <c r="G1461" t="s">
        <v>4627</v>
      </c>
    </row>
    <row r="1462" spans="1:7" x14ac:dyDescent="0.3">
      <c r="A1462" s="1" t="s">
        <v>20</v>
      </c>
      <c r="B1462" s="1" t="s">
        <v>4628</v>
      </c>
      <c r="C1462" s="1" t="s">
        <v>20904</v>
      </c>
      <c r="D1462" s="1" t="s">
        <v>4630</v>
      </c>
      <c r="E1462" t="s">
        <v>24666</v>
      </c>
      <c r="F1462" t="s">
        <v>4631</v>
      </c>
      <c r="G1462" t="s">
        <v>4632</v>
      </c>
    </row>
    <row r="1463" spans="1:7" x14ac:dyDescent="0.3">
      <c r="A1463" s="1" t="s">
        <v>6</v>
      </c>
      <c r="B1463" s="1" t="s">
        <v>4633</v>
      </c>
      <c r="C1463" s="1" t="s">
        <v>20905</v>
      </c>
      <c r="D1463" s="1" t="s">
        <v>4630</v>
      </c>
      <c r="E1463" t="s">
        <v>24666</v>
      </c>
      <c r="F1463" t="s">
        <v>4635</v>
      </c>
      <c r="G1463" t="s">
        <v>4636</v>
      </c>
    </row>
    <row r="1464" spans="1:7" x14ac:dyDescent="0.3">
      <c r="A1464" s="1" t="s">
        <v>29</v>
      </c>
      <c r="B1464" s="1" t="s">
        <v>4637</v>
      </c>
      <c r="C1464" s="1" t="s">
        <v>20906</v>
      </c>
      <c r="D1464" s="1" t="s">
        <v>4630</v>
      </c>
      <c r="E1464" t="s">
        <v>24666</v>
      </c>
      <c r="F1464" t="s">
        <v>19718</v>
      </c>
      <c r="G1464" t="s">
        <v>4639</v>
      </c>
    </row>
    <row r="1465" spans="1:7" x14ac:dyDescent="0.3">
      <c r="A1465" s="1" t="s">
        <v>35</v>
      </c>
      <c r="B1465" s="1" t="s">
        <v>4640</v>
      </c>
      <c r="C1465" s="1" t="s">
        <v>20907</v>
      </c>
      <c r="D1465" s="1" t="s">
        <v>4630</v>
      </c>
      <c r="E1465" t="s">
        <v>24667</v>
      </c>
      <c r="F1465" t="s">
        <v>4643</v>
      </c>
      <c r="G1465" t="s">
        <v>4644</v>
      </c>
    </row>
    <row r="1466" spans="1:7" x14ac:dyDescent="0.3">
      <c r="A1466" s="1" t="s">
        <v>29</v>
      </c>
      <c r="B1466" s="1" t="s">
        <v>4645</v>
      </c>
      <c r="C1466" s="1" t="s">
        <v>20908</v>
      </c>
      <c r="D1466" s="1" t="s">
        <v>4630</v>
      </c>
      <c r="E1466" t="s">
        <v>24666</v>
      </c>
      <c r="F1466" t="s">
        <v>4647</v>
      </c>
      <c r="G1466" t="s">
        <v>4648</v>
      </c>
    </row>
    <row r="1467" spans="1:7" x14ac:dyDescent="0.3">
      <c r="A1467" s="1" t="s">
        <v>29</v>
      </c>
      <c r="B1467" s="1" t="s">
        <v>4649</v>
      </c>
      <c r="C1467" s="1" t="s">
        <v>20909</v>
      </c>
      <c r="D1467" s="1" t="s">
        <v>4630</v>
      </c>
      <c r="E1467" t="s">
        <v>19758</v>
      </c>
      <c r="F1467" t="s">
        <v>4651</v>
      </c>
      <c r="G1467" t="s">
        <v>4652</v>
      </c>
    </row>
    <row r="1468" spans="1:7" x14ac:dyDescent="0.3">
      <c r="A1468" s="1" t="s">
        <v>82</v>
      </c>
      <c r="B1468" s="1" t="s">
        <v>4653</v>
      </c>
      <c r="C1468" s="1" t="s">
        <v>20910</v>
      </c>
      <c r="D1468" s="1" t="s">
        <v>4630</v>
      </c>
      <c r="E1468" t="s">
        <v>19758</v>
      </c>
      <c r="F1468" t="s">
        <v>19718</v>
      </c>
      <c r="G1468" t="s">
        <v>19718</v>
      </c>
    </row>
    <row r="1469" spans="1:7" x14ac:dyDescent="0.3">
      <c r="A1469" s="1" t="s">
        <v>82</v>
      </c>
      <c r="B1469" s="1" t="s">
        <v>4655</v>
      </c>
      <c r="C1469" s="1" t="s">
        <v>20911</v>
      </c>
      <c r="D1469" s="1" t="s">
        <v>4657</v>
      </c>
      <c r="E1469" t="s">
        <v>24668</v>
      </c>
      <c r="F1469" t="s">
        <v>4659</v>
      </c>
      <c r="G1469" t="s">
        <v>4660</v>
      </c>
    </row>
    <row r="1470" spans="1:7" x14ac:dyDescent="0.3">
      <c r="A1470" s="1" t="s">
        <v>29</v>
      </c>
      <c r="B1470" s="1" t="s">
        <v>4661</v>
      </c>
      <c r="C1470" s="1" t="s">
        <v>20912</v>
      </c>
      <c r="D1470" s="1" t="s">
        <v>4657</v>
      </c>
      <c r="E1470" t="s">
        <v>19758</v>
      </c>
      <c r="F1470" t="s">
        <v>19718</v>
      </c>
      <c r="G1470" t="s">
        <v>4663</v>
      </c>
    </row>
    <row r="1471" spans="1:7" x14ac:dyDescent="0.3">
      <c r="A1471" s="1" t="s">
        <v>82</v>
      </c>
      <c r="B1471" s="1" t="s">
        <v>4664</v>
      </c>
      <c r="C1471" s="1" t="s">
        <v>20913</v>
      </c>
      <c r="D1471" s="1" t="s">
        <v>4657</v>
      </c>
      <c r="E1471" t="s">
        <v>24669</v>
      </c>
      <c r="F1471" t="s">
        <v>19718</v>
      </c>
      <c r="G1471" t="s">
        <v>4666</v>
      </c>
    </row>
    <row r="1472" spans="1:7" x14ac:dyDescent="0.3">
      <c r="A1472" s="1" t="s">
        <v>29</v>
      </c>
      <c r="B1472" s="1" t="s">
        <v>4667</v>
      </c>
      <c r="C1472" s="1" t="s">
        <v>20914</v>
      </c>
      <c r="D1472" s="1" t="s">
        <v>4657</v>
      </c>
      <c r="E1472" t="s">
        <v>4669</v>
      </c>
      <c r="F1472" t="s">
        <v>19718</v>
      </c>
      <c r="G1472" t="s">
        <v>4670</v>
      </c>
    </row>
    <row r="1473" spans="1:7" x14ac:dyDescent="0.3">
      <c r="A1473" s="1" t="s">
        <v>35</v>
      </c>
      <c r="B1473" s="1" t="s">
        <v>4671</v>
      </c>
      <c r="C1473" s="1" t="s">
        <v>20915</v>
      </c>
      <c r="D1473" s="1" t="s">
        <v>4657</v>
      </c>
      <c r="E1473" t="s">
        <v>4673</v>
      </c>
      <c r="F1473" t="s">
        <v>4674</v>
      </c>
      <c r="G1473" t="s">
        <v>4675</v>
      </c>
    </row>
    <row r="1474" spans="1:7" x14ac:dyDescent="0.3">
      <c r="A1474" s="1" t="s">
        <v>82</v>
      </c>
      <c r="B1474" s="1" t="s">
        <v>4676</v>
      </c>
      <c r="C1474" s="1" t="s">
        <v>20916</v>
      </c>
      <c r="D1474" s="1" t="s">
        <v>4657</v>
      </c>
      <c r="E1474" t="s">
        <v>19758</v>
      </c>
      <c r="F1474" t="s">
        <v>4678</v>
      </c>
      <c r="G1474" t="s">
        <v>4679</v>
      </c>
    </row>
    <row r="1475" spans="1:7" x14ac:dyDescent="0.3">
      <c r="A1475" s="1" t="s">
        <v>29</v>
      </c>
      <c r="B1475" s="1" t="s">
        <v>4680</v>
      </c>
      <c r="C1475" s="1" t="s">
        <v>20917</v>
      </c>
      <c r="D1475" s="1" t="s">
        <v>4657</v>
      </c>
      <c r="E1475" t="s">
        <v>24669</v>
      </c>
      <c r="F1475" t="s">
        <v>4682</v>
      </c>
      <c r="G1475" t="s">
        <v>4683</v>
      </c>
    </row>
    <row r="1476" spans="1:7" x14ac:dyDescent="0.3">
      <c r="A1476" s="1" t="s">
        <v>29</v>
      </c>
      <c r="B1476" s="1" t="s">
        <v>4684</v>
      </c>
      <c r="C1476" s="1" t="s">
        <v>20918</v>
      </c>
      <c r="D1476" s="1" t="s">
        <v>4657</v>
      </c>
      <c r="E1476" t="s">
        <v>24669</v>
      </c>
      <c r="F1476" t="s">
        <v>4686</v>
      </c>
      <c r="G1476" t="s">
        <v>4687</v>
      </c>
    </row>
    <row r="1477" spans="1:7" x14ac:dyDescent="0.3">
      <c r="A1477" s="1" t="s">
        <v>20</v>
      </c>
      <c r="B1477" s="1" t="s">
        <v>4688</v>
      </c>
      <c r="C1477" s="1" t="s">
        <v>20919</v>
      </c>
      <c r="D1477" s="1" t="s">
        <v>4657</v>
      </c>
      <c r="E1477" t="s">
        <v>24669</v>
      </c>
      <c r="F1477" t="s">
        <v>4690</v>
      </c>
      <c r="G1477" t="s">
        <v>4691</v>
      </c>
    </row>
    <row r="1478" spans="1:7" x14ac:dyDescent="0.3">
      <c r="A1478" s="1" t="s">
        <v>29</v>
      </c>
      <c r="B1478" s="1" t="s">
        <v>4692</v>
      </c>
      <c r="C1478" s="1" t="s">
        <v>20920</v>
      </c>
      <c r="D1478" s="1" t="s">
        <v>4657</v>
      </c>
      <c r="E1478" t="s">
        <v>24669</v>
      </c>
      <c r="F1478" t="s">
        <v>4694</v>
      </c>
      <c r="G1478" t="s">
        <v>4695</v>
      </c>
    </row>
    <row r="1479" spans="1:7" x14ac:dyDescent="0.3">
      <c r="A1479" s="1" t="s">
        <v>29</v>
      </c>
      <c r="B1479" s="1" t="s">
        <v>4696</v>
      </c>
      <c r="C1479" s="1" t="s">
        <v>4697</v>
      </c>
      <c r="D1479" s="1" t="s">
        <v>4657</v>
      </c>
      <c r="E1479" t="s">
        <v>4673</v>
      </c>
      <c r="F1479" t="s">
        <v>19718</v>
      </c>
      <c r="G1479" t="s">
        <v>4699</v>
      </c>
    </row>
    <row r="1480" spans="1:7" x14ac:dyDescent="0.3">
      <c r="A1480" s="1" t="s">
        <v>29</v>
      </c>
      <c r="B1480" s="1" t="s">
        <v>4700</v>
      </c>
      <c r="C1480" s="1" t="s">
        <v>20921</v>
      </c>
      <c r="D1480" s="1" t="s">
        <v>4657</v>
      </c>
      <c r="E1480" t="s">
        <v>24669</v>
      </c>
      <c r="F1480" t="s">
        <v>4702</v>
      </c>
      <c r="G1480" t="s">
        <v>4703</v>
      </c>
    </row>
    <row r="1481" spans="1:7" x14ac:dyDescent="0.3">
      <c r="A1481" s="1" t="s">
        <v>35</v>
      </c>
      <c r="B1481" s="1" t="s">
        <v>4704</v>
      </c>
      <c r="C1481" s="1" t="s">
        <v>4705</v>
      </c>
      <c r="D1481" s="1" t="s">
        <v>4657</v>
      </c>
      <c r="E1481" t="s">
        <v>24669</v>
      </c>
      <c r="F1481" t="s">
        <v>4706</v>
      </c>
      <c r="G1481" t="s">
        <v>4707</v>
      </c>
    </row>
    <row r="1482" spans="1:7" x14ac:dyDescent="0.3">
      <c r="A1482" s="1" t="s">
        <v>6</v>
      </c>
      <c r="B1482" s="1" t="s">
        <v>4708</v>
      </c>
      <c r="C1482" s="1" t="s">
        <v>20922</v>
      </c>
      <c r="D1482" s="1" t="s">
        <v>4657</v>
      </c>
      <c r="E1482" t="s">
        <v>24669</v>
      </c>
      <c r="F1482" t="s">
        <v>4710</v>
      </c>
      <c r="G1482" t="s">
        <v>4711</v>
      </c>
    </row>
    <row r="1483" spans="1:7" x14ac:dyDescent="0.3">
      <c r="A1483" s="1" t="s">
        <v>82</v>
      </c>
      <c r="B1483" s="1" t="s">
        <v>4712</v>
      </c>
      <c r="C1483" s="1" t="s">
        <v>20923</v>
      </c>
      <c r="D1483" s="1" t="s">
        <v>4657</v>
      </c>
      <c r="E1483" t="s">
        <v>24670</v>
      </c>
      <c r="F1483" t="s">
        <v>19718</v>
      </c>
      <c r="G1483" t="s">
        <v>4715</v>
      </c>
    </row>
    <row r="1484" spans="1:7" x14ac:dyDescent="0.3">
      <c r="A1484" s="1" t="s">
        <v>29</v>
      </c>
      <c r="B1484" s="1" t="s">
        <v>4716</v>
      </c>
      <c r="C1484" s="1" t="s">
        <v>20924</v>
      </c>
      <c r="D1484" s="1" t="s">
        <v>4657</v>
      </c>
      <c r="E1484" t="s">
        <v>24669</v>
      </c>
      <c r="F1484" t="s">
        <v>19718</v>
      </c>
      <c r="G1484" t="s">
        <v>4718</v>
      </c>
    </row>
    <row r="1485" spans="1:7" x14ac:dyDescent="0.3">
      <c r="A1485" s="1" t="s">
        <v>29</v>
      </c>
      <c r="B1485" s="1" t="s">
        <v>4719</v>
      </c>
      <c r="C1485" s="1" t="s">
        <v>4720</v>
      </c>
      <c r="D1485" s="1" t="s">
        <v>4657</v>
      </c>
      <c r="E1485" t="s">
        <v>24669</v>
      </c>
      <c r="F1485" t="s">
        <v>4721</v>
      </c>
      <c r="G1485" t="s">
        <v>4722</v>
      </c>
    </row>
    <row r="1486" spans="1:7" x14ac:dyDescent="0.3">
      <c r="A1486" s="1" t="s">
        <v>82</v>
      </c>
      <c r="B1486" s="1" t="s">
        <v>4723</v>
      </c>
      <c r="C1486" s="1" t="s">
        <v>20925</v>
      </c>
      <c r="D1486" s="1" t="s">
        <v>4657</v>
      </c>
      <c r="E1486" t="s">
        <v>19758</v>
      </c>
      <c r="F1486" t="s">
        <v>19718</v>
      </c>
      <c r="G1486" t="s">
        <v>4725</v>
      </c>
    </row>
    <row r="1487" spans="1:7" x14ac:dyDescent="0.3">
      <c r="A1487" s="1" t="s">
        <v>29</v>
      </c>
      <c r="B1487" s="1" t="s">
        <v>4726</v>
      </c>
      <c r="C1487" s="1" t="s">
        <v>20926</v>
      </c>
      <c r="D1487" s="1" t="s">
        <v>4657</v>
      </c>
      <c r="E1487" t="s">
        <v>24671</v>
      </c>
      <c r="F1487" t="s">
        <v>19718</v>
      </c>
      <c r="G1487" t="s">
        <v>4729</v>
      </c>
    </row>
    <row r="1488" spans="1:7" x14ac:dyDescent="0.3">
      <c r="A1488" s="1" t="s">
        <v>82</v>
      </c>
      <c r="B1488" s="1" t="s">
        <v>4730</v>
      </c>
      <c r="C1488" s="1" t="s">
        <v>20927</v>
      </c>
      <c r="D1488" s="1" t="s">
        <v>4657</v>
      </c>
      <c r="E1488" t="s">
        <v>19758</v>
      </c>
      <c r="F1488" t="s">
        <v>4732</v>
      </c>
      <c r="G1488" t="s">
        <v>4733</v>
      </c>
    </row>
    <row r="1489" spans="1:7" x14ac:dyDescent="0.3">
      <c r="A1489" s="1" t="s">
        <v>35</v>
      </c>
      <c r="B1489" s="1" t="s">
        <v>4734</v>
      </c>
      <c r="C1489" s="1" t="s">
        <v>19758</v>
      </c>
      <c r="D1489" s="1" t="s">
        <v>4735</v>
      </c>
      <c r="E1489" t="s">
        <v>24672</v>
      </c>
      <c r="F1489" t="s">
        <v>19718</v>
      </c>
      <c r="G1489" t="s">
        <v>853</v>
      </c>
    </row>
    <row r="1490" spans="1:7" x14ac:dyDescent="0.3">
      <c r="A1490" s="1" t="s">
        <v>29</v>
      </c>
      <c r="B1490" s="1" t="s">
        <v>4737</v>
      </c>
      <c r="C1490" s="1" t="s">
        <v>19758</v>
      </c>
      <c r="D1490" s="1" t="s">
        <v>4735</v>
      </c>
      <c r="E1490" t="s">
        <v>4738</v>
      </c>
      <c r="F1490" t="s">
        <v>4739</v>
      </c>
      <c r="G1490" t="s">
        <v>4740</v>
      </c>
    </row>
    <row r="1491" spans="1:7" x14ac:dyDescent="0.3">
      <c r="A1491" s="1" t="s">
        <v>29</v>
      </c>
      <c r="B1491" s="1" t="s">
        <v>4741</v>
      </c>
      <c r="C1491" s="1" t="s">
        <v>20928</v>
      </c>
      <c r="D1491" s="1" t="s">
        <v>4735</v>
      </c>
      <c r="E1491" t="s">
        <v>19758</v>
      </c>
      <c r="F1491" t="s">
        <v>19718</v>
      </c>
      <c r="G1491" t="s">
        <v>4743</v>
      </c>
    </row>
    <row r="1492" spans="1:7" x14ac:dyDescent="0.3">
      <c r="A1492" s="1" t="s">
        <v>29</v>
      </c>
      <c r="B1492" s="1" t="s">
        <v>4744</v>
      </c>
      <c r="C1492" s="1" t="s">
        <v>20929</v>
      </c>
      <c r="D1492" s="1" t="s">
        <v>4735</v>
      </c>
      <c r="E1492" t="s">
        <v>24673</v>
      </c>
      <c r="F1492" t="s">
        <v>19718</v>
      </c>
      <c r="G1492" t="s">
        <v>4747</v>
      </c>
    </row>
    <row r="1493" spans="1:7" x14ac:dyDescent="0.3">
      <c r="A1493" s="1" t="s">
        <v>35</v>
      </c>
      <c r="B1493" s="1" t="s">
        <v>4748</v>
      </c>
      <c r="C1493" s="1" t="s">
        <v>19758</v>
      </c>
      <c r="D1493" s="1" t="s">
        <v>4735</v>
      </c>
      <c r="E1493" t="s">
        <v>19758</v>
      </c>
      <c r="F1493" t="s">
        <v>19718</v>
      </c>
      <c r="G1493" t="s">
        <v>4749</v>
      </c>
    </row>
    <row r="1494" spans="1:7" x14ac:dyDescent="0.3">
      <c r="A1494" s="1" t="s">
        <v>35</v>
      </c>
      <c r="B1494" s="1" t="s">
        <v>4750</v>
      </c>
      <c r="C1494" s="1" t="s">
        <v>20930</v>
      </c>
      <c r="D1494" s="1" t="s">
        <v>4735</v>
      </c>
      <c r="E1494" t="s">
        <v>19758</v>
      </c>
      <c r="F1494" t="s">
        <v>19718</v>
      </c>
      <c r="G1494" t="s">
        <v>4752</v>
      </c>
    </row>
    <row r="1495" spans="1:7" x14ac:dyDescent="0.3">
      <c r="A1495" s="1" t="s">
        <v>29</v>
      </c>
      <c r="B1495" s="1" t="s">
        <v>4753</v>
      </c>
      <c r="C1495" s="1" t="s">
        <v>20931</v>
      </c>
      <c r="D1495" s="1" t="s">
        <v>4735</v>
      </c>
      <c r="E1495" t="s">
        <v>19758</v>
      </c>
      <c r="F1495" t="s">
        <v>19718</v>
      </c>
      <c r="G1495" t="s">
        <v>4755</v>
      </c>
    </row>
    <row r="1496" spans="1:7" x14ac:dyDescent="0.3">
      <c r="A1496" s="1" t="s">
        <v>12</v>
      </c>
      <c r="B1496" s="1" t="s">
        <v>4756</v>
      </c>
      <c r="C1496" s="1" t="s">
        <v>20932</v>
      </c>
      <c r="D1496" s="1" t="s">
        <v>4735</v>
      </c>
      <c r="E1496" t="s">
        <v>19758</v>
      </c>
      <c r="F1496" t="s">
        <v>19718</v>
      </c>
      <c r="G1496" t="s">
        <v>4758</v>
      </c>
    </row>
    <row r="1497" spans="1:7" x14ac:dyDescent="0.3">
      <c r="A1497" s="1" t="s">
        <v>29</v>
      </c>
      <c r="B1497" s="1" t="s">
        <v>4759</v>
      </c>
      <c r="C1497" s="1" t="s">
        <v>20933</v>
      </c>
      <c r="D1497" s="1" t="s">
        <v>4735</v>
      </c>
      <c r="E1497" t="s">
        <v>24674</v>
      </c>
      <c r="F1497" t="s">
        <v>4762</v>
      </c>
      <c r="G1497" t="s">
        <v>4763</v>
      </c>
    </row>
    <row r="1498" spans="1:7" x14ac:dyDescent="0.3">
      <c r="A1498" s="1" t="s">
        <v>6</v>
      </c>
      <c r="B1498" s="1" t="s">
        <v>4764</v>
      </c>
      <c r="C1498" s="1" t="s">
        <v>20934</v>
      </c>
      <c r="D1498" s="1" t="s">
        <v>4735</v>
      </c>
      <c r="E1498" t="s">
        <v>24675</v>
      </c>
      <c r="F1498" t="s">
        <v>4767</v>
      </c>
      <c r="G1498" t="s">
        <v>4768</v>
      </c>
    </row>
    <row r="1499" spans="1:7" x14ac:dyDescent="0.3">
      <c r="A1499" s="1" t="s">
        <v>29</v>
      </c>
      <c r="B1499" s="1" t="s">
        <v>4769</v>
      </c>
      <c r="C1499" s="1" t="s">
        <v>20935</v>
      </c>
      <c r="D1499" s="1" t="s">
        <v>4735</v>
      </c>
      <c r="E1499" t="s">
        <v>24676</v>
      </c>
      <c r="F1499" t="s">
        <v>4771</v>
      </c>
      <c r="G1499" t="s">
        <v>4772</v>
      </c>
    </row>
    <row r="1500" spans="1:7" x14ac:dyDescent="0.3">
      <c r="A1500" s="1" t="s">
        <v>29</v>
      </c>
      <c r="B1500" s="1" t="s">
        <v>4773</v>
      </c>
      <c r="C1500" s="1" t="s">
        <v>20936</v>
      </c>
      <c r="D1500" s="1" t="s">
        <v>4735</v>
      </c>
      <c r="E1500" t="s">
        <v>24676</v>
      </c>
      <c r="F1500" t="s">
        <v>4775</v>
      </c>
      <c r="G1500" t="s">
        <v>4776</v>
      </c>
    </row>
    <row r="1501" spans="1:7" x14ac:dyDescent="0.3">
      <c r="A1501" s="1" t="s">
        <v>186</v>
      </c>
      <c r="B1501" s="1" t="s">
        <v>4777</v>
      </c>
      <c r="C1501" s="1" t="s">
        <v>20937</v>
      </c>
      <c r="D1501" s="1" t="s">
        <v>4735</v>
      </c>
      <c r="E1501" t="s">
        <v>24677</v>
      </c>
      <c r="F1501" t="s">
        <v>19718</v>
      </c>
      <c r="G1501" t="s">
        <v>19718</v>
      </c>
    </row>
    <row r="1502" spans="1:7" x14ac:dyDescent="0.3">
      <c r="A1502" s="1" t="s">
        <v>35</v>
      </c>
      <c r="B1502" s="1" t="s">
        <v>4780</v>
      </c>
      <c r="C1502" s="1" t="s">
        <v>20938</v>
      </c>
      <c r="D1502" s="1" t="s">
        <v>4735</v>
      </c>
      <c r="E1502" t="s">
        <v>24676</v>
      </c>
      <c r="F1502" t="s">
        <v>19718</v>
      </c>
      <c r="G1502" t="s">
        <v>19718</v>
      </c>
    </row>
    <row r="1503" spans="1:7" x14ac:dyDescent="0.3">
      <c r="A1503" s="1" t="s">
        <v>35</v>
      </c>
      <c r="B1503" s="1" t="s">
        <v>4782</v>
      </c>
      <c r="C1503" s="1" t="s">
        <v>20939</v>
      </c>
      <c r="D1503" s="1" t="s">
        <v>4735</v>
      </c>
      <c r="E1503" t="s">
        <v>24676</v>
      </c>
      <c r="F1503" t="s">
        <v>4784</v>
      </c>
      <c r="G1503" t="s">
        <v>4785</v>
      </c>
    </row>
    <row r="1504" spans="1:7" x14ac:dyDescent="0.3">
      <c r="A1504" s="1" t="s">
        <v>35</v>
      </c>
      <c r="B1504" s="1" t="s">
        <v>4786</v>
      </c>
      <c r="C1504" s="1" t="s">
        <v>20940</v>
      </c>
      <c r="D1504" s="1" t="s">
        <v>4735</v>
      </c>
      <c r="E1504" t="s">
        <v>24676</v>
      </c>
      <c r="F1504" t="s">
        <v>19718</v>
      </c>
      <c r="G1504" t="s">
        <v>19718</v>
      </c>
    </row>
    <row r="1505" spans="1:7" x14ac:dyDescent="0.3">
      <c r="A1505" s="1" t="s">
        <v>6</v>
      </c>
      <c r="B1505" s="1" t="s">
        <v>4788</v>
      </c>
      <c r="C1505" s="1" t="s">
        <v>19758</v>
      </c>
      <c r="D1505" s="1" t="s">
        <v>4735</v>
      </c>
      <c r="E1505" t="s">
        <v>24678</v>
      </c>
      <c r="F1505" t="s">
        <v>4790</v>
      </c>
      <c r="G1505" t="s">
        <v>4791</v>
      </c>
    </row>
    <row r="1506" spans="1:7" x14ac:dyDescent="0.3">
      <c r="A1506" s="1" t="s">
        <v>35</v>
      </c>
      <c r="B1506" s="1" t="s">
        <v>4792</v>
      </c>
      <c r="C1506" s="1" t="s">
        <v>20941</v>
      </c>
      <c r="D1506" s="1" t="s">
        <v>4735</v>
      </c>
      <c r="E1506" t="s">
        <v>24676</v>
      </c>
      <c r="F1506" t="s">
        <v>4794</v>
      </c>
      <c r="G1506" t="s">
        <v>4795</v>
      </c>
    </row>
    <row r="1507" spans="1:7" x14ac:dyDescent="0.3">
      <c r="A1507" s="1" t="s">
        <v>35</v>
      </c>
      <c r="B1507" s="1" t="s">
        <v>4796</v>
      </c>
      <c r="C1507" s="1" t="s">
        <v>20942</v>
      </c>
      <c r="D1507" s="1" t="s">
        <v>4735</v>
      </c>
      <c r="E1507" t="s">
        <v>24679</v>
      </c>
      <c r="F1507" t="s">
        <v>19718</v>
      </c>
      <c r="G1507" t="s">
        <v>4799</v>
      </c>
    </row>
    <row r="1508" spans="1:7" x14ac:dyDescent="0.3">
      <c r="A1508" s="1" t="s">
        <v>35</v>
      </c>
      <c r="B1508" s="1" t="s">
        <v>4800</v>
      </c>
      <c r="C1508" s="1" t="s">
        <v>20938</v>
      </c>
      <c r="D1508" s="1" t="s">
        <v>4735</v>
      </c>
      <c r="E1508" t="s">
        <v>4802</v>
      </c>
      <c r="F1508" t="s">
        <v>4222</v>
      </c>
      <c r="G1508" t="s">
        <v>4223</v>
      </c>
    </row>
    <row r="1509" spans="1:7" x14ac:dyDescent="0.3">
      <c r="A1509" s="1" t="s">
        <v>35</v>
      </c>
      <c r="B1509" s="1" t="s">
        <v>4803</v>
      </c>
      <c r="C1509" s="1" t="s">
        <v>20943</v>
      </c>
      <c r="D1509" s="1" t="s">
        <v>4735</v>
      </c>
      <c r="E1509" t="s">
        <v>24676</v>
      </c>
      <c r="F1509" t="s">
        <v>19718</v>
      </c>
      <c r="G1509" t="s">
        <v>4805</v>
      </c>
    </row>
    <row r="1510" spans="1:7" x14ac:dyDescent="0.3">
      <c r="A1510" s="1" t="s">
        <v>35</v>
      </c>
      <c r="B1510" s="1" t="s">
        <v>4806</v>
      </c>
      <c r="C1510" s="1" t="s">
        <v>20944</v>
      </c>
      <c r="D1510" s="1" t="s">
        <v>4735</v>
      </c>
      <c r="E1510" t="s">
        <v>24680</v>
      </c>
      <c r="F1510" t="s">
        <v>4809</v>
      </c>
      <c r="G1510" t="s">
        <v>4810</v>
      </c>
    </row>
    <row r="1511" spans="1:7" x14ac:dyDescent="0.3">
      <c r="A1511" s="1" t="s">
        <v>35</v>
      </c>
      <c r="B1511" s="1" t="s">
        <v>4811</v>
      </c>
      <c r="C1511" s="1" t="s">
        <v>20945</v>
      </c>
      <c r="D1511" s="1" t="s">
        <v>4735</v>
      </c>
      <c r="E1511" t="s">
        <v>24676</v>
      </c>
      <c r="F1511" t="s">
        <v>4813</v>
      </c>
      <c r="G1511" t="s">
        <v>4814</v>
      </c>
    </row>
    <row r="1512" spans="1:7" x14ac:dyDescent="0.3">
      <c r="A1512" s="1" t="s">
        <v>35</v>
      </c>
      <c r="B1512" s="1" t="s">
        <v>4815</v>
      </c>
      <c r="C1512" s="1" t="s">
        <v>20946</v>
      </c>
      <c r="D1512" s="1" t="s">
        <v>4735</v>
      </c>
      <c r="E1512" t="s">
        <v>24676</v>
      </c>
      <c r="F1512" t="s">
        <v>4817</v>
      </c>
      <c r="G1512" t="s">
        <v>4818</v>
      </c>
    </row>
    <row r="1513" spans="1:7" x14ac:dyDescent="0.3">
      <c r="A1513" s="1" t="s">
        <v>35</v>
      </c>
      <c r="B1513" s="1" t="s">
        <v>4819</v>
      </c>
      <c r="C1513" s="1" t="s">
        <v>20947</v>
      </c>
      <c r="D1513" s="1" t="s">
        <v>4735</v>
      </c>
      <c r="E1513" t="s">
        <v>24676</v>
      </c>
      <c r="F1513" t="s">
        <v>4821</v>
      </c>
      <c r="G1513" t="s">
        <v>4822</v>
      </c>
    </row>
    <row r="1514" spans="1:7" x14ac:dyDescent="0.3">
      <c r="A1514" s="1" t="s">
        <v>20</v>
      </c>
      <c r="B1514" s="1" t="s">
        <v>4823</v>
      </c>
      <c r="C1514" s="1" t="s">
        <v>20948</v>
      </c>
      <c r="D1514" s="1" t="s">
        <v>4735</v>
      </c>
      <c r="E1514" t="s">
        <v>24676</v>
      </c>
      <c r="F1514" t="s">
        <v>19718</v>
      </c>
      <c r="G1514" t="s">
        <v>4825</v>
      </c>
    </row>
    <row r="1515" spans="1:7" x14ac:dyDescent="0.3">
      <c r="A1515" s="1" t="s">
        <v>20</v>
      </c>
      <c r="B1515" s="1" t="s">
        <v>1950</v>
      </c>
      <c r="C1515" s="1" t="s">
        <v>20949</v>
      </c>
      <c r="D1515" s="1" t="s">
        <v>4735</v>
      </c>
      <c r="E1515" t="s">
        <v>24676</v>
      </c>
      <c r="F1515" t="s">
        <v>19718</v>
      </c>
      <c r="G1515" t="s">
        <v>19718</v>
      </c>
    </row>
    <row r="1516" spans="1:7" x14ac:dyDescent="0.3">
      <c r="A1516" s="1" t="s">
        <v>29</v>
      </c>
      <c r="B1516" s="1" t="s">
        <v>4827</v>
      </c>
      <c r="C1516" s="1" t="s">
        <v>20950</v>
      </c>
      <c r="D1516" s="1" t="s">
        <v>4735</v>
      </c>
      <c r="E1516" t="s">
        <v>24676</v>
      </c>
      <c r="F1516" t="s">
        <v>19718</v>
      </c>
      <c r="G1516" t="s">
        <v>19718</v>
      </c>
    </row>
    <row r="1517" spans="1:7" x14ac:dyDescent="0.3">
      <c r="A1517" s="1" t="s">
        <v>88</v>
      </c>
      <c r="B1517" s="1" t="s">
        <v>4829</v>
      </c>
      <c r="C1517" s="1" t="s">
        <v>20951</v>
      </c>
      <c r="D1517" s="1" t="s">
        <v>4735</v>
      </c>
      <c r="E1517" t="s">
        <v>24681</v>
      </c>
      <c r="F1517" t="s">
        <v>19718</v>
      </c>
      <c r="G1517" t="s">
        <v>19718</v>
      </c>
    </row>
    <row r="1518" spans="1:7" x14ac:dyDescent="0.3">
      <c r="A1518" s="1" t="s">
        <v>6</v>
      </c>
      <c r="B1518" s="1" t="s">
        <v>4832</v>
      </c>
      <c r="C1518" s="1" t="s">
        <v>20952</v>
      </c>
      <c r="D1518" s="1" t="s">
        <v>4735</v>
      </c>
      <c r="E1518" t="s">
        <v>24676</v>
      </c>
      <c r="F1518" t="s">
        <v>4834</v>
      </c>
      <c r="G1518" t="s">
        <v>4835</v>
      </c>
    </row>
    <row r="1519" spans="1:7" x14ac:dyDescent="0.3">
      <c r="A1519" s="1" t="s">
        <v>88</v>
      </c>
      <c r="B1519" s="1" t="s">
        <v>137</v>
      </c>
      <c r="C1519" s="1" t="s">
        <v>19758</v>
      </c>
      <c r="D1519" s="1" t="s">
        <v>4735</v>
      </c>
      <c r="E1519" t="s">
        <v>24682</v>
      </c>
      <c r="F1519" t="s">
        <v>19718</v>
      </c>
      <c r="G1519" t="s">
        <v>19718</v>
      </c>
    </row>
    <row r="1520" spans="1:7" x14ac:dyDescent="0.3">
      <c r="A1520" s="1" t="s">
        <v>29</v>
      </c>
      <c r="B1520" s="1" t="s">
        <v>4837</v>
      </c>
      <c r="C1520" s="1" t="s">
        <v>20953</v>
      </c>
      <c r="D1520" s="1" t="s">
        <v>4735</v>
      </c>
      <c r="E1520" t="s">
        <v>24676</v>
      </c>
      <c r="F1520" t="s">
        <v>19718</v>
      </c>
      <c r="G1520" t="s">
        <v>19718</v>
      </c>
    </row>
    <row r="1521" spans="1:7" x14ac:dyDescent="0.3">
      <c r="A1521" s="1" t="s">
        <v>6</v>
      </c>
      <c r="B1521" s="1" t="s">
        <v>4839</v>
      </c>
      <c r="C1521" s="1" t="s">
        <v>4840</v>
      </c>
      <c r="D1521" s="1" t="s">
        <v>4735</v>
      </c>
      <c r="E1521" t="s">
        <v>24676</v>
      </c>
      <c r="F1521" t="s">
        <v>4841</v>
      </c>
      <c r="G1521" t="s">
        <v>4842</v>
      </c>
    </row>
    <row r="1522" spans="1:7" x14ac:dyDescent="0.3">
      <c r="A1522" s="1" t="s">
        <v>29</v>
      </c>
      <c r="B1522" s="1" t="s">
        <v>4843</v>
      </c>
      <c r="C1522" s="1" t="s">
        <v>20954</v>
      </c>
      <c r="D1522" s="1" t="s">
        <v>4735</v>
      </c>
      <c r="E1522" t="s">
        <v>24676</v>
      </c>
      <c r="F1522" t="s">
        <v>19718</v>
      </c>
      <c r="G1522" t="s">
        <v>19718</v>
      </c>
    </row>
    <row r="1523" spans="1:7" x14ac:dyDescent="0.3">
      <c r="A1523" s="1" t="s">
        <v>29</v>
      </c>
      <c r="B1523" s="1" t="s">
        <v>4845</v>
      </c>
      <c r="C1523" s="1" t="s">
        <v>19758</v>
      </c>
      <c r="D1523" s="1" t="s">
        <v>4735</v>
      </c>
      <c r="E1523" t="s">
        <v>4846</v>
      </c>
      <c r="F1523" t="s">
        <v>19718</v>
      </c>
      <c r="G1523" t="s">
        <v>4847</v>
      </c>
    </row>
    <row r="1524" spans="1:7" x14ac:dyDescent="0.3">
      <c r="A1524" s="1" t="s">
        <v>6</v>
      </c>
      <c r="B1524" s="1" t="s">
        <v>4848</v>
      </c>
      <c r="C1524" s="1" t="s">
        <v>20955</v>
      </c>
      <c r="D1524" s="1" t="s">
        <v>4735</v>
      </c>
      <c r="E1524" t="s">
        <v>19758</v>
      </c>
      <c r="F1524" t="s">
        <v>19718</v>
      </c>
      <c r="G1524" t="s">
        <v>4850</v>
      </c>
    </row>
    <row r="1525" spans="1:7" x14ac:dyDescent="0.3">
      <c r="A1525" s="1" t="s">
        <v>29</v>
      </c>
      <c r="B1525" s="1" t="s">
        <v>4851</v>
      </c>
      <c r="C1525" s="1" t="s">
        <v>20956</v>
      </c>
      <c r="D1525" s="1" t="s">
        <v>4735</v>
      </c>
      <c r="E1525" t="s">
        <v>4853</v>
      </c>
      <c r="F1525" t="s">
        <v>19718</v>
      </c>
      <c r="G1525" t="s">
        <v>4854</v>
      </c>
    </row>
    <row r="1526" spans="1:7" x14ac:dyDescent="0.3">
      <c r="A1526" s="1" t="s">
        <v>29</v>
      </c>
      <c r="B1526" s="1" t="s">
        <v>4855</v>
      </c>
      <c r="C1526" s="1" t="s">
        <v>20957</v>
      </c>
      <c r="D1526" s="1" t="s">
        <v>4735</v>
      </c>
      <c r="E1526" t="s">
        <v>19758</v>
      </c>
      <c r="F1526" t="s">
        <v>19718</v>
      </c>
      <c r="G1526" t="s">
        <v>4857</v>
      </c>
    </row>
    <row r="1527" spans="1:7" x14ac:dyDescent="0.3">
      <c r="A1527" s="1" t="s">
        <v>29</v>
      </c>
      <c r="B1527" s="1" t="s">
        <v>4858</v>
      </c>
      <c r="C1527" s="1" t="s">
        <v>20958</v>
      </c>
      <c r="D1527" s="1" t="s">
        <v>4735</v>
      </c>
      <c r="E1527" t="s">
        <v>19758</v>
      </c>
      <c r="F1527" t="s">
        <v>19718</v>
      </c>
      <c r="G1527" t="s">
        <v>4860</v>
      </c>
    </row>
    <row r="1528" spans="1:7" x14ac:dyDescent="0.3">
      <c r="A1528" s="1" t="s">
        <v>29</v>
      </c>
      <c r="B1528" s="1" t="s">
        <v>4861</v>
      </c>
      <c r="C1528" s="1" t="s">
        <v>20959</v>
      </c>
      <c r="D1528" s="1" t="s">
        <v>4735</v>
      </c>
      <c r="E1528" t="s">
        <v>24683</v>
      </c>
      <c r="F1528" t="s">
        <v>19718</v>
      </c>
      <c r="G1528" t="s">
        <v>4864</v>
      </c>
    </row>
    <row r="1529" spans="1:7" x14ac:dyDescent="0.3">
      <c r="A1529" s="1" t="s">
        <v>35</v>
      </c>
      <c r="B1529" s="1" t="s">
        <v>4865</v>
      </c>
      <c r="C1529" s="1" t="s">
        <v>20960</v>
      </c>
      <c r="D1529" s="1" t="s">
        <v>4735</v>
      </c>
      <c r="E1529" t="s">
        <v>4867</v>
      </c>
      <c r="F1529" t="s">
        <v>4868</v>
      </c>
      <c r="G1529" t="s">
        <v>4869</v>
      </c>
    </row>
    <row r="1530" spans="1:7" x14ac:dyDescent="0.3">
      <c r="A1530" s="1" t="s">
        <v>12</v>
      </c>
      <c r="B1530" s="1" t="s">
        <v>4870</v>
      </c>
      <c r="C1530" s="1" t="s">
        <v>20961</v>
      </c>
      <c r="D1530" s="1" t="s">
        <v>9</v>
      </c>
      <c r="E1530" t="s">
        <v>19758</v>
      </c>
      <c r="F1530" t="s">
        <v>4872</v>
      </c>
      <c r="G1530" t="s">
        <v>4873</v>
      </c>
    </row>
    <row r="1531" spans="1:7" x14ac:dyDescent="0.3">
      <c r="A1531" s="1" t="s">
        <v>29</v>
      </c>
      <c r="B1531" s="1" t="s">
        <v>4874</v>
      </c>
      <c r="C1531" s="1" t="s">
        <v>20962</v>
      </c>
      <c r="D1531" s="1" t="s">
        <v>9</v>
      </c>
      <c r="E1531" t="s">
        <v>4876</v>
      </c>
      <c r="F1531" t="s">
        <v>19718</v>
      </c>
      <c r="G1531" t="s">
        <v>4877</v>
      </c>
    </row>
    <row r="1532" spans="1:7" x14ac:dyDescent="0.3">
      <c r="A1532" s="1" t="s">
        <v>12</v>
      </c>
      <c r="B1532" s="1" t="s">
        <v>4878</v>
      </c>
      <c r="C1532" s="1" t="s">
        <v>20963</v>
      </c>
      <c r="D1532" s="1" t="s">
        <v>9</v>
      </c>
      <c r="E1532" t="s">
        <v>19758</v>
      </c>
      <c r="F1532" t="s">
        <v>4880</v>
      </c>
      <c r="G1532" t="s">
        <v>4881</v>
      </c>
    </row>
    <row r="1533" spans="1:7" x14ac:dyDescent="0.3">
      <c r="A1533" s="1" t="s">
        <v>29</v>
      </c>
      <c r="B1533" s="1" t="s">
        <v>4882</v>
      </c>
      <c r="C1533" s="1" t="s">
        <v>20964</v>
      </c>
      <c r="D1533" s="1" t="s">
        <v>9</v>
      </c>
      <c r="E1533" t="s">
        <v>4884</v>
      </c>
      <c r="F1533" t="s">
        <v>4885</v>
      </c>
      <c r="G1533" t="s">
        <v>4886</v>
      </c>
    </row>
    <row r="1534" spans="1:7" x14ac:dyDescent="0.3">
      <c r="A1534" s="1" t="s">
        <v>29</v>
      </c>
      <c r="B1534" s="1" t="s">
        <v>4887</v>
      </c>
      <c r="C1534" s="1" t="s">
        <v>20965</v>
      </c>
      <c r="D1534" s="1" t="s">
        <v>9</v>
      </c>
      <c r="E1534" t="s">
        <v>24684</v>
      </c>
      <c r="F1534" t="s">
        <v>19718</v>
      </c>
      <c r="G1534" t="s">
        <v>4890</v>
      </c>
    </row>
    <row r="1535" spans="1:7" x14ac:dyDescent="0.3">
      <c r="A1535" s="1" t="s">
        <v>29</v>
      </c>
      <c r="B1535" s="1" t="s">
        <v>4891</v>
      </c>
      <c r="C1535" s="1" t="s">
        <v>20966</v>
      </c>
      <c r="D1535" s="1" t="s">
        <v>9</v>
      </c>
      <c r="E1535" t="s">
        <v>19758</v>
      </c>
      <c r="F1535" t="s">
        <v>19718</v>
      </c>
      <c r="G1535" t="s">
        <v>4893</v>
      </c>
    </row>
    <row r="1536" spans="1:7" x14ac:dyDescent="0.3">
      <c r="A1536" s="1" t="s">
        <v>29</v>
      </c>
      <c r="B1536" s="1" t="s">
        <v>4894</v>
      </c>
      <c r="C1536" s="1" t="s">
        <v>20967</v>
      </c>
      <c r="D1536" s="1" t="s">
        <v>9</v>
      </c>
      <c r="E1536" t="s">
        <v>24685</v>
      </c>
      <c r="F1536" t="s">
        <v>19718</v>
      </c>
      <c r="G1536" t="s">
        <v>4897</v>
      </c>
    </row>
    <row r="1537" spans="1:7" x14ac:dyDescent="0.3">
      <c r="A1537" s="1" t="s">
        <v>35</v>
      </c>
      <c r="B1537" s="1" t="s">
        <v>4898</v>
      </c>
      <c r="C1537" s="1" t="s">
        <v>20968</v>
      </c>
      <c r="D1537" s="1" t="s">
        <v>9</v>
      </c>
      <c r="E1537" t="s">
        <v>19758</v>
      </c>
      <c r="F1537" t="s">
        <v>4900</v>
      </c>
      <c r="G1537" t="s">
        <v>4901</v>
      </c>
    </row>
    <row r="1538" spans="1:7" x14ac:dyDescent="0.3">
      <c r="A1538" s="1" t="s">
        <v>29</v>
      </c>
      <c r="B1538" s="1" t="s">
        <v>4902</v>
      </c>
      <c r="C1538" s="1" t="s">
        <v>20969</v>
      </c>
      <c r="D1538" s="1" t="s">
        <v>9</v>
      </c>
      <c r="E1538" t="s">
        <v>24686</v>
      </c>
      <c r="F1538" t="s">
        <v>19718</v>
      </c>
      <c r="G1538" t="s">
        <v>4905</v>
      </c>
    </row>
    <row r="1539" spans="1:7" x14ac:dyDescent="0.3">
      <c r="A1539" s="1" t="s">
        <v>29</v>
      </c>
      <c r="B1539" s="1" t="s">
        <v>4906</v>
      </c>
      <c r="C1539" s="1" t="s">
        <v>20970</v>
      </c>
      <c r="D1539" s="1" t="s">
        <v>9</v>
      </c>
      <c r="E1539" t="s">
        <v>19758</v>
      </c>
      <c r="F1539" t="s">
        <v>19718</v>
      </c>
      <c r="G1539" t="s">
        <v>4908</v>
      </c>
    </row>
    <row r="1540" spans="1:7" x14ac:dyDescent="0.3">
      <c r="A1540" s="1" t="s">
        <v>29</v>
      </c>
      <c r="B1540" s="1" t="s">
        <v>4909</v>
      </c>
      <c r="C1540" s="1" t="s">
        <v>20971</v>
      </c>
      <c r="D1540" s="1" t="s">
        <v>9</v>
      </c>
      <c r="E1540" t="s">
        <v>19758</v>
      </c>
      <c r="F1540" t="s">
        <v>19718</v>
      </c>
      <c r="G1540" t="s">
        <v>4911</v>
      </c>
    </row>
    <row r="1541" spans="1:7" x14ac:dyDescent="0.3">
      <c r="A1541" s="1" t="s">
        <v>12</v>
      </c>
      <c r="B1541" s="1" t="s">
        <v>4912</v>
      </c>
      <c r="C1541" s="1" t="s">
        <v>20972</v>
      </c>
      <c r="D1541" s="1" t="s">
        <v>9</v>
      </c>
      <c r="E1541" t="s">
        <v>19758</v>
      </c>
      <c r="F1541" t="s">
        <v>19718</v>
      </c>
      <c r="G1541" t="s">
        <v>19718</v>
      </c>
    </row>
    <row r="1542" spans="1:7" x14ac:dyDescent="0.3">
      <c r="A1542" s="1" t="s">
        <v>20</v>
      </c>
      <c r="B1542" s="1" t="s">
        <v>4914</v>
      </c>
      <c r="C1542" s="1" t="s">
        <v>20973</v>
      </c>
      <c r="D1542" s="1" t="s">
        <v>9</v>
      </c>
      <c r="E1542" t="s">
        <v>24687</v>
      </c>
      <c r="F1542" t="s">
        <v>4916</v>
      </c>
      <c r="G1542" t="s">
        <v>4917</v>
      </c>
    </row>
    <row r="1543" spans="1:7" x14ac:dyDescent="0.3">
      <c r="A1543" s="1" t="s">
        <v>29</v>
      </c>
      <c r="B1543" s="1" t="s">
        <v>4918</v>
      </c>
      <c r="C1543" s="1" t="s">
        <v>20974</v>
      </c>
      <c r="D1543" s="1" t="s">
        <v>9</v>
      </c>
      <c r="E1543" t="s">
        <v>19758</v>
      </c>
      <c r="F1543" t="s">
        <v>19718</v>
      </c>
      <c r="G1543" t="s">
        <v>4920</v>
      </c>
    </row>
    <row r="1544" spans="1:7" x14ac:dyDescent="0.3">
      <c r="A1544" s="1" t="s">
        <v>29</v>
      </c>
      <c r="B1544" s="1" t="s">
        <v>4921</v>
      </c>
      <c r="C1544" s="1" t="s">
        <v>20975</v>
      </c>
      <c r="D1544" s="1" t="s">
        <v>9</v>
      </c>
      <c r="E1544" t="s">
        <v>19758</v>
      </c>
      <c r="F1544" t="s">
        <v>4923</v>
      </c>
      <c r="G1544" t="s">
        <v>4924</v>
      </c>
    </row>
    <row r="1545" spans="1:7" x14ac:dyDescent="0.3">
      <c r="A1545" s="1" t="s">
        <v>12</v>
      </c>
      <c r="B1545" s="1" t="s">
        <v>4925</v>
      </c>
      <c r="C1545" s="1" t="s">
        <v>20976</v>
      </c>
      <c r="D1545" s="1" t="s">
        <v>9</v>
      </c>
      <c r="E1545" t="s">
        <v>19758</v>
      </c>
      <c r="F1545" t="s">
        <v>19718</v>
      </c>
      <c r="G1545" t="s">
        <v>4927</v>
      </c>
    </row>
    <row r="1546" spans="1:7" x14ac:dyDescent="0.3">
      <c r="A1546" s="1" t="s">
        <v>12</v>
      </c>
      <c r="B1546" s="1" t="s">
        <v>4928</v>
      </c>
      <c r="C1546" s="1" t="s">
        <v>20977</v>
      </c>
      <c r="D1546" s="1" t="s">
        <v>9</v>
      </c>
      <c r="E1546" t="s">
        <v>19758</v>
      </c>
      <c r="F1546" t="s">
        <v>19718</v>
      </c>
      <c r="G1546" t="s">
        <v>4927</v>
      </c>
    </row>
    <row r="1547" spans="1:7" x14ac:dyDescent="0.3">
      <c r="A1547" s="1" t="s">
        <v>29</v>
      </c>
      <c r="B1547" s="1" t="s">
        <v>4930</v>
      </c>
      <c r="C1547" s="1" t="s">
        <v>20978</v>
      </c>
      <c r="D1547" s="1" t="s">
        <v>9</v>
      </c>
      <c r="E1547" t="s">
        <v>24688</v>
      </c>
      <c r="F1547" t="s">
        <v>4933</v>
      </c>
      <c r="G1547" t="s">
        <v>4934</v>
      </c>
    </row>
    <row r="1548" spans="1:7" x14ac:dyDescent="0.3">
      <c r="A1548" s="1" t="s">
        <v>29</v>
      </c>
      <c r="B1548" s="1" t="s">
        <v>4935</v>
      </c>
      <c r="C1548" s="1" t="s">
        <v>20979</v>
      </c>
      <c r="D1548" s="1" t="s">
        <v>9</v>
      </c>
      <c r="E1548" t="s">
        <v>24689</v>
      </c>
      <c r="F1548" t="s">
        <v>19718</v>
      </c>
      <c r="G1548" t="s">
        <v>4938</v>
      </c>
    </row>
    <row r="1549" spans="1:7" x14ac:dyDescent="0.3">
      <c r="A1549" s="1" t="s">
        <v>29</v>
      </c>
      <c r="B1549" s="1" t="s">
        <v>4939</v>
      </c>
      <c r="C1549" s="1" t="s">
        <v>20980</v>
      </c>
      <c r="D1549" s="1" t="s">
        <v>9</v>
      </c>
      <c r="E1549" t="s">
        <v>19758</v>
      </c>
      <c r="F1549" t="s">
        <v>19718</v>
      </c>
      <c r="G1549" t="s">
        <v>4941</v>
      </c>
    </row>
    <row r="1550" spans="1:7" x14ac:dyDescent="0.3">
      <c r="A1550" s="1" t="s">
        <v>29</v>
      </c>
      <c r="B1550" s="1" t="s">
        <v>4942</v>
      </c>
      <c r="C1550" s="1" t="s">
        <v>20981</v>
      </c>
      <c r="D1550" s="1" t="s">
        <v>9</v>
      </c>
      <c r="E1550" t="s">
        <v>19758</v>
      </c>
      <c r="F1550" t="s">
        <v>4944</v>
      </c>
      <c r="G1550" t="s">
        <v>4945</v>
      </c>
    </row>
    <row r="1551" spans="1:7" x14ac:dyDescent="0.3">
      <c r="A1551" s="1" t="s">
        <v>35</v>
      </c>
      <c r="B1551" s="1" t="s">
        <v>4946</v>
      </c>
      <c r="C1551" s="1" t="s">
        <v>4947</v>
      </c>
      <c r="D1551" s="1" t="s">
        <v>9</v>
      </c>
      <c r="E1551" t="s">
        <v>4948</v>
      </c>
      <c r="F1551" t="s">
        <v>4949</v>
      </c>
      <c r="G1551" t="s">
        <v>4950</v>
      </c>
    </row>
    <row r="1552" spans="1:7" x14ac:dyDescent="0.3">
      <c r="A1552" s="1" t="s">
        <v>29</v>
      </c>
      <c r="B1552" s="1" t="s">
        <v>4951</v>
      </c>
      <c r="C1552" s="1" t="s">
        <v>20982</v>
      </c>
      <c r="D1552" s="1" t="s">
        <v>9</v>
      </c>
      <c r="E1552" t="s">
        <v>19758</v>
      </c>
      <c r="F1552" t="s">
        <v>4953</v>
      </c>
      <c r="G1552" t="s">
        <v>4954</v>
      </c>
    </row>
    <row r="1553" spans="1:7" x14ac:dyDescent="0.3">
      <c r="A1553" s="1" t="s">
        <v>29</v>
      </c>
      <c r="B1553" s="1" t="s">
        <v>4955</v>
      </c>
      <c r="C1553" s="1" t="s">
        <v>20983</v>
      </c>
      <c r="D1553" s="1" t="s">
        <v>9</v>
      </c>
      <c r="E1553" t="s">
        <v>24687</v>
      </c>
      <c r="F1553" t="s">
        <v>4957</v>
      </c>
      <c r="G1553" t="s">
        <v>4958</v>
      </c>
    </row>
    <row r="1554" spans="1:7" x14ac:dyDescent="0.3">
      <c r="A1554" s="1" t="s">
        <v>1200</v>
      </c>
      <c r="B1554" s="1" t="s">
        <v>4959</v>
      </c>
      <c r="C1554" s="1" t="s">
        <v>20984</v>
      </c>
      <c r="D1554" s="1" t="s">
        <v>9</v>
      </c>
      <c r="E1554" t="s">
        <v>24687</v>
      </c>
      <c r="F1554" t="s">
        <v>19718</v>
      </c>
      <c r="G1554" t="s">
        <v>19718</v>
      </c>
    </row>
    <row r="1555" spans="1:7" x14ac:dyDescent="0.3">
      <c r="A1555" s="1" t="s">
        <v>1200</v>
      </c>
      <c r="B1555" s="1" t="s">
        <v>4961</v>
      </c>
      <c r="C1555" s="1" t="s">
        <v>20985</v>
      </c>
      <c r="D1555" s="1" t="s">
        <v>9</v>
      </c>
      <c r="E1555" t="s">
        <v>24687</v>
      </c>
      <c r="F1555" t="s">
        <v>19718</v>
      </c>
      <c r="G1555" t="s">
        <v>4963</v>
      </c>
    </row>
    <row r="1556" spans="1:7" x14ac:dyDescent="0.3">
      <c r="A1556" s="1" t="s">
        <v>29</v>
      </c>
      <c r="B1556" s="1" t="s">
        <v>4964</v>
      </c>
      <c r="C1556" s="1" t="s">
        <v>20986</v>
      </c>
      <c r="D1556" s="1" t="s">
        <v>9</v>
      </c>
      <c r="E1556" t="s">
        <v>24687</v>
      </c>
      <c r="F1556" t="s">
        <v>4966</v>
      </c>
      <c r="G1556" t="s">
        <v>4967</v>
      </c>
    </row>
    <row r="1557" spans="1:7" x14ac:dyDescent="0.3">
      <c r="A1557" s="1" t="s">
        <v>29</v>
      </c>
      <c r="B1557" s="1" t="s">
        <v>4968</v>
      </c>
      <c r="C1557" s="1" t="s">
        <v>20987</v>
      </c>
      <c r="D1557" s="1" t="s">
        <v>9</v>
      </c>
      <c r="E1557" t="s">
        <v>24687</v>
      </c>
      <c r="F1557" t="s">
        <v>19718</v>
      </c>
      <c r="G1557" t="s">
        <v>19718</v>
      </c>
    </row>
    <row r="1558" spans="1:7" x14ac:dyDescent="0.3">
      <c r="A1558" s="1" t="s">
        <v>6</v>
      </c>
      <c r="B1558" s="1" t="s">
        <v>4970</v>
      </c>
      <c r="C1558" s="1" t="s">
        <v>20988</v>
      </c>
      <c r="D1558" s="1" t="s">
        <v>9</v>
      </c>
      <c r="E1558" t="s">
        <v>24687</v>
      </c>
      <c r="F1558" t="s">
        <v>4972</v>
      </c>
      <c r="G1558" t="s">
        <v>4973</v>
      </c>
    </row>
    <row r="1559" spans="1:7" x14ac:dyDescent="0.3">
      <c r="A1559" s="1" t="s">
        <v>29</v>
      </c>
      <c r="B1559" s="1" t="s">
        <v>4974</v>
      </c>
      <c r="C1559" s="1" t="s">
        <v>20989</v>
      </c>
      <c r="D1559" s="1" t="s">
        <v>9</v>
      </c>
      <c r="E1559" t="s">
        <v>24687</v>
      </c>
      <c r="F1559" t="s">
        <v>4976</v>
      </c>
      <c r="G1559" t="s">
        <v>4977</v>
      </c>
    </row>
    <row r="1560" spans="1:7" x14ac:dyDescent="0.3">
      <c r="A1560" s="1" t="s">
        <v>29</v>
      </c>
      <c r="B1560" s="1" t="s">
        <v>4978</v>
      </c>
      <c r="C1560" s="1" t="s">
        <v>20990</v>
      </c>
      <c r="D1560" s="1" t="s">
        <v>9</v>
      </c>
      <c r="E1560" t="s">
        <v>24687</v>
      </c>
      <c r="F1560" t="s">
        <v>4980</v>
      </c>
      <c r="G1560" t="s">
        <v>4981</v>
      </c>
    </row>
    <row r="1561" spans="1:7" x14ac:dyDescent="0.3">
      <c r="A1561" s="1" t="s">
        <v>29</v>
      </c>
      <c r="B1561" s="1" t="s">
        <v>4982</v>
      </c>
      <c r="C1561" s="1" t="s">
        <v>20991</v>
      </c>
      <c r="D1561" s="1" t="s">
        <v>9</v>
      </c>
      <c r="E1561" t="s">
        <v>24687</v>
      </c>
      <c r="F1561" t="s">
        <v>4984</v>
      </c>
      <c r="G1561" t="s">
        <v>4985</v>
      </c>
    </row>
    <row r="1562" spans="1:7" x14ac:dyDescent="0.3">
      <c r="A1562" s="1" t="s">
        <v>29</v>
      </c>
      <c r="B1562" s="1" t="s">
        <v>4986</v>
      </c>
      <c r="C1562" s="1" t="s">
        <v>20992</v>
      </c>
      <c r="D1562" s="1" t="s">
        <v>9</v>
      </c>
      <c r="E1562" t="s">
        <v>24687</v>
      </c>
      <c r="F1562" t="s">
        <v>4988</v>
      </c>
      <c r="G1562" t="s">
        <v>4989</v>
      </c>
    </row>
    <row r="1563" spans="1:7" x14ac:dyDescent="0.3">
      <c r="A1563" s="1" t="s">
        <v>35</v>
      </c>
      <c r="B1563" s="1" t="s">
        <v>4990</v>
      </c>
      <c r="C1563" s="1" t="s">
        <v>20993</v>
      </c>
      <c r="D1563" s="1" t="s">
        <v>9</v>
      </c>
      <c r="E1563" t="s">
        <v>24687</v>
      </c>
      <c r="F1563" t="s">
        <v>19718</v>
      </c>
      <c r="G1563" t="s">
        <v>4992</v>
      </c>
    </row>
    <row r="1564" spans="1:7" x14ac:dyDescent="0.3">
      <c r="A1564" s="1" t="s">
        <v>35</v>
      </c>
      <c r="B1564" s="1" t="s">
        <v>4993</v>
      </c>
      <c r="C1564" s="1" t="s">
        <v>20994</v>
      </c>
      <c r="D1564" s="1" t="s">
        <v>9</v>
      </c>
      <c r="E1564" t="s">
        <v>24690</v>
      </c>
      <c r="F1564" t="s">
        <v>19718</v>
      </c>
      <c r="G1564" t="s">
        <v>4996</v>
      </c>
    </row>
    <row r="1565" spans="1:7" x14ac:dyDescent="0.3">
      <c r="A1565" s="1" t="s">
        <v>29</v>
      </c>
      <c r="B1565" s="1" t="s">
        <v>4997</v>
      </c>
      <c r="C1565" s="1" t="s">
        <v>20995</v>
      </c>
      <c r="D1565" s="1" t="s">
        <v>9</v>
      </c>
      <c r="E1565" t="s">
        <v>24687</v>
      </c>
      <c r="F1565" t="s">
        <v>19718</v>
      </c>
      <c r="G1565" t="s">
        <v>4999</v>
      </c>
    </row>
    <row r="1566" spans="1:7" x14ac:dyDescent="0.3">
      <c r="A1566" s="1" t="s">
        <v>29</v>
      </c>
      <c r="B1566" s="1" t="s">
        <v>5000</v>
      </c>
      <c r="C1566" s="1" t="s">
        <v>20996</v>
      </c>
      <c r="D1566" s="1" t="s">
        <v>9</v>
      </c>
      <c r="E1566" t="s">
        <v>24687</v>
      </c>
      <c r="F1566" t="s">
        <v>5002</v>
      </c>
      <c r="G1566" t="s">
        <v>5003</v>
      </c>
    </row>
    <row r="1567" spans="1:7" x14ac:dyDescent="0.3">
      <c r="A1567" s="1" t="s">
        <v>29</v>
      </c>
      <c r="B1567" s="1" t="s">
        <v>1569</v>
      </c>
      <c r="C1567" s="1" t="s">
        <v>20997</v>
      </c>
      <c r="D1567" s="1" t="s">
        <v>9</v>
      </c>
      <c r="E1567" t="s">
        <v>24687</v>
      </c>
      <c r="F1567" t="s">
        <v>19718</v>
      </c>
      <c r="G1567" t="s">
        <v>5005</v>
      </c>
    </row>
    <row r="1568" spans="1:7" x14ac:dyDescent="0.3">
      <c r="A1568" s="1" t="s">
        <v>29</v>
      </c>
      <c r="B1568" s="1" t="s">
        <v>5006</v>
      </c>
      <c r="C1568" s="1" t="s">
        <v>20998</v>
      </c>
      <c r="D1568" s="1" t="s">
        <v>9</v>
      </c>
      <c r="E1568" t="s">
        <v>24687</v>
      </c>
      <c r="F1568" t="s">
        <v>5008</v>
      </c>
      <c r="G1568" t="s">
        <v>5009</v>
      </c>
    </row>
    <row r="1569" spans="1:7" x14ac:dyDescent="0.3">
      <c r="A1569" s="1" t="s">
        <v>29</v>
      </c>
      <c r="B1569" s="1" t="s">
        <v>5010</v>
      </c>
      <c r="C1569" s="1" t="s">
        <v>20999</v>
      </c>
      <c r="D1569" s="1" t="s">
        <v>9</v>
      </c>
      <c r="E1569" t="s">
        <v>24687</v>
      </c>
      <c r="F1569" t="s">
        <v>19718</v>
      </c>
      <c r="G1569" t="s">
        <v>5012</v>
      </c>
    </row>
    <row r="1570" spans="1:7" x14ac:dyDescent="0.3">
      <c r="A1570" s="1" t="s">
        <v>29</v>
      </c>
      <c r="B1570" s="1" t="s">
        <v>5013</v>
      </c>
      <c r="C1570" s="1" t="s">
        <v>21000</v>
      </c>
      <c r="D1570" s="1" t="s">
        <v>9</v>
      </c>
      <c r="E1570" t="s">
        <v>24691</v>
      </c>
      <c r="F1570" t="s">
        <v>5016</v>
      </c>
      <c r="G1570" t="s">
        <v>5017</v>
      </c>
    </row>
    <row r="1571" spans="1:7" x14ac:dyDescent="0.3">
      <c r="A1571" s="1" t="s">
        <v>29</v>
      </c>
      <c r="B1571" s="1" t="s">
        <v>5018</v>
      </c>
      <c r="C1571" s="1" t="s">
        <v>20988</v>
      </c>
      <c r="D1571" s="1" t="s">
        <v>9</v>
      </c>
      <c r="E1571" t="s">
        <v>24687</v>
      </c>
      <c r="F1571" t="s">
        <v>5020</v>
      </c>
      <c r="G1571" t="s">
        <v>4973</v>
      </c>
    </row>
    <row r="1572" spans="1:7" x14ac:dyDescent="0.3">
      <c r="A1572" s="1" t="s">
        <v>29</v>
      </c>
      <c r="B1572" s="1" t="s">
        <v>5021</v>
      </c>
      <c r="C1572" s="1" t="s">
        <v>21001</v>
      </c>
      <c r="D1572" s="1" t="s">
        <v>9</v>
      </c>
      <c r="E1572" t="s">
        <v>24687</v>
      </c>
      <c r="F1572" t="s">
        <v>19718</v>
      </c>
      <c r="G1572" t="s">
        <v>19718</v>
      </c>
    </row>
    <row r="1573" spans="1:7" x14ac:dyDescent="0.3">
      <c r="A1573" s="1" t="s">
        <v>29</v>
      </c>
      <c r="B1573" s="1" t="s">
        <v>5023</v>
      </c>
      <c r="C1573" s="1" t="s">
        <v>21002</v>
      </c>
      <c r="D1573" s="1" t="s">
        <v>9</v>
      </c>
      <c r="E1573" t="s">
        <v>24687</v>
      </c>
      <c r="F1573" t="s">
        <v>5025</v>
      </c>
      <c r="G1573" t="s">
        <v>1482</v>
      </c>
    </row>
    <row r="1574" spans="1:7" x14ac:dyDescent="0.3">
      <c r="A1574" s="1" t="s">
        <v>35</v>
      </c>
      <c r="B1574" s="1" t="s">
        <v>5026</v>
      </c>
      <c r="C1574" s="1" t="s">
        <v>21003</v>
      </c>
      <c r="D1574" s="1" t="s">
        <v>9</v>
      </c>
      <c r="E1574" t="s">
        <v>24687</v>
      </c>
      <c r="F1574" t="s">
        <v>19718</v>
      </c>
      <c r="G1574" t="s">
        <v>5028</v>
      </c>
    </row>
    <row r="1575" spans="1:7" x14ac:dyDescent="0.3">
      <c r="A1575" s="1" t="s">
        <v>29</v>
      </c>
      <c r="B1575" s="1" t="s">
        <v>5029</v>
      </c>
      <c r="C1575" s="1" t="s">
        <v>21004</v>
      </c>
      <c r="D1575" s="1" t="s">
        <v>9</v>
      </c>
      <c r="E1575" t="s">
        <v>19758</v>
      </c>
      <c r="F1575" t="s">
        <v>5031</v>
      </c>
      <c r="G1575" t="s">
        <v>5032</v>
      </c>
    </row>
    <row r="1576" spans="1:7" x14ac:dyDescent="0.3">
      <c r="A1576" s="1" t="s">
        <v>29</v>
      </c>
      <c r="B1576" s="1" t="s">
        <v>5033</v>
      </c>
      <c r="C1576" s="1" t="s">
        <v>21005</v>
      </c>
      <c r="D1576" s="1" t="s">
        <v>9</v>
      </c>
      <c r="E1576" t="s">
        <v>24692</v>
      </c>
      <c r="F1576" t="s">
        <v>5036</v>
      </c>
      <c r="G1576" t="s">
        <v>5037</v>
      </c>
    </row>
    <row r="1577" spans="1:7" x14ac:dyDescent="0.3">
      <c r="A1577" s="1" t="s">
        <v>29</v>
      </c>
      <c r="B1577" s="1" t="s">
        <v>5038</v>
      </c>
      <c r="C1577" s="1" t="s">
        <v>21006</v>
      </c>
      <c r="D1577" s="1" t="s">
        <v>9</v>
      </c>
      <c r="E1577" t="s">
        <v>24693</v>
      </c>
      <c r="F1577" t="s">
        <v>5041</v>
      </c>
      <c r="G1577" t="s">
        <v>5042</v>
      </c>
    </row>
    <row r="1578" spans="1:7" x14ac:dyDescent="0.3">
      <c r="A1578" s="1" t="s">
        <v>29</v>
      </c>
      <c r="B1578" s="1" t="s">
        <v>5043</v>
      </c>
      <c r="C1578" s="1" t="s">
        <v>21007</v>
      </c>
      <c r="D1578" s="1" t="s">
        <v>9</v>
      </c>
      <c r="E1578" t="s">
        <v>19758</v>
      </c>
      <c r="F1578" t="s">
        <v>19718</v>
      </c>
      <c r="G1578" t="s">
        <v>5045</v>
      </c>
    </row>
    <row r="1579" spans="1:7" x14ac:dyDescent="0.3">
      <c r="A1579" s="1" t="s">
        <v>190</v>
      </c>
      <c r="B1579" s="1" t="s">
        <v>5046</v>
      </c>
      <c r="C1579" s="1" t="s">
        <v>19758</v>
      </c>
      <c r="D1579" s="1" t="s">
        <v>9</v>
      </c>
      <c r="E1579" t="s">
        <v>19758</v>
      </c>
      <c r="F1579" t="s">
        <v>19718</v>
      </c>
      <c r="G1579" t="s">
        <v>19718</v>
      </c>
    </row>
    <row r="1580" spans="1:7" x14ac:dyDescent="0.3">
      <c r="A1580" s="1" t="s">
        <v>190</v>
      </c>
      <c r="B1580" s="1" t="s">
        <v>5047</v>
      </c>
      <c r="C1580" s="1" t="s">
        <v>19758</v>
      </c>
      <c r="D1580" s="1" t="s">
        <v>9</v>
      </c>
      <c r="E1580" t="s">
        <v>19758</v>
      </c>
      <c r="F1580" t="s">
        <v>19718</v>
      </c>
      <c r="G1580" t="s">
        <v>5048</v>
      </c>
    </row>
    <row r="1581" spans="1:7" x14ac:dyDescent="0.3">
      <c r="A1581" s="1" t="s">
        <v>29</v>
      </c>
      <c r="B1581" s="1" t="s">
        <v>5049</v>
      </c>
      <c r="C1581" s="1" t="s">
        <v>5050</v>
      </c>
      <c r="D1581" s="1" t="s">
        <v>9</v>
      </c>
      <c r="E1581" t="s">
        <v>19758</v>
      </c>
      <c r="F1581" t="s">
        <v>19718</v>
      </c>
      <c r="G1581" t="s">
        <v>5051</v>
      </c>
    </row>
    <row r="1582" spans="1:7" x14ac:dyDescent="0.3">
      <c r="A1582" s="1" t="s">
        <v>35</v>
      </c>
      <c r="B1582" s="1" t="s">
        <v>5052</v>
      </c>
      <c r="C1582" s="1" t="s">
        <v>21008</v>
      </c>
      <c r="D1582" s="1" t="s">
        <v>9</v>
      </c>
      <c r="E1582" t="s">
        <v>19758</v>
      </c>
      <c r="F1582" t="s">
        <v>19718</v>
      </c>
      <c r="G1582" t="s">
        <v>5054</v>
      </c>
    </row>
    <row r="1583" spans="1:7" x14ac:dyDescent="0.3">
      <c r="A1583" s="1" t="s">
        <v>29</v>
      </c>
      <c r="B1583" s="1" t="s">
        <v>5055</v>
      </c>
      <c r="C1583" s="1" t="s">
        <v>21009</v>
      </c>
      <c r="D1583" s="1" t="s">
        <v>9</v>
      </c>
      <c r="E1583" t="s">
        <v>24687</v>
      </c>
      <c r="F1583" t="s">
        <v>19718</v>
      </c>
      <c r="G1583" t="s">
        <v>5057</v>
      </c>
    </row>
    <row r="1584" spans="1:7" x14ac:dyDescent="0.3">
      <c r="A1584" s="1" t="s">
        <v>29</v>
      </c>
      <c r="B1584" s="1" t="s">
        <v>5058</v>
      </c>
      <c r="C1584" s="1" t="s">
        <v>21010</v>
      </c>
      <c r="D1584" s="1" t="s">
        <v>9</v>
      </c>
      <c r="E1584" t="s">
        <v>24687</v>
      </c>
      <c r="F1584" t="s">
        <v>19718</v>
      </c>
      <c r="G1584" t="s">
        <v>5060</v>
      </c>
    </row>
    <row r="1585" spans="1:7" x14ac:dyDescent="0.3">
      <c r="A1585" s="1" t="s">
        <v>82</v>
      </c>
      <c r="B1585" s="1" t="s">
        <v>5061</v>
      </c>
      <c r="C1585" s="1" t="s">
        <v>21011</v>
      </c>
      <c r="D1585" s="1" t="s">
        <v>9</v>
      </c>
      <c r="E1585" t="s">
        <v>24687</v>
      </c>
      <c r="F1585" t="s">
        <v>19718</v>
      </c>
      <c r="G1585" t="s">
        <v>5063</v>
      </c>
    </row>
    <row r="1586" spans="1:7" x14ac:dyDescent="0.3">
      <c r="A1586" s="1" t="s">
        <v>35</v>
      </c>
      <c r="B1586" s="1" t="s">
        <v>5064</v>
      </c>
      <c r="C1586" s="1" t="s">
        <v>21012</v>
      </c>
      <c r="D1586" s="1" t="s">
        <v>9</v>
      </c>
      <c r="E1586" t="s">
        <v>24687</v>
      </c>
      <c r="F1586" t="s">
        <v>19718</v>
      </c>
      <c r="G1586" t="s">
        <v>5066</v>
      </c>
    </row>
    <row r="1587" spans="1:7" x14ac:dyDescent="0.3">
      <c r="A1587" s="1" t="s">
        <v>29</v>
      </c>
      <c r="B1587" s="1" t="s">
        <v>5067</v>
      </c>
      <c r="C1587" s="1" t="s">
        <v>21013</v>
      </c>
      <c r="D1587" s="1" t="s">
        <v>9</v>
      </c>
      <c r="E1587" t="s">
        <v>24694</v>
      </c>
      <c r="F1587" t="s">
        <v>5070</v>
      </c>
      <c r="G1587" t="s">
        <v>5071</v>
      </c>
    </row>
    <row r="1588" spans="1:7" x14ac:dyDescent="0.3">
      <c r="A1588" s="1" t="s">
        <v>29</v>
      </c>
      <c r="B1588" s="1" t="s">
        <v>5072</v>
      </c>
      <c r="C1588" s="1" t="s">
        <v>21014</v>
      </c>
      <c r="D1588" s="1" t="s">
        <v>9</v>
      </c>
      <c r="E1588" t="s">
        <v>24695</v>
      </c>
      <c r="F1588" t="s">
        <v>19718</v>
      </c>
      <c r="G1588" t="s">
        <v>5075</v>
      </c>
    </row>
    <row r="1589" spans="1:7" x14ac:dyDescent="0.3">
      <c r="A1589" s="1" t="s">
        <v>29</v>
      </c>
      <c r="B1589" s="1" t="s">
        <v>5076</v>
      </c>
      <c r="C1589" s="1" t="s">
        <v>21015</v>
      </c>
      <c r="D1589" s="1" t="s">
        <v>9</v>
      </c>
      <c r="E1589" t="s">
        <v>24696</v>
      </c>
      <c r="F1589" t="s">
        <v>5079</v>
      </c>
      <c r="G1589" t="s">
        <v>5080</v>
      </c>
    </row>
    <row r="1590" spans="1:7" x14ac:dyDescent="0.3">
      <c r="A1590" s="1" t="s">
        <v>82</v>
      </c>
      <c r="B1590" s="1" t="s">
        <v>5081</v>
      </c>
      <c r="C1590" s="1" t="s">
        <v>21016</v>
      </c>
      <c r="D1590" s="1" t="s">
        <v>9</v>
      </c>
      <c r="E1590" t="s">
        <v>24687</v>
      </c>
      <c r="F1590" t="s">
        <v>5083</v>
      </c>
      <c r="G1590" t="s">
        <v>5084</v>
      </c>
    </row>
    <row r="1591" spans="1:7" x14ac:dyDescent="0.3">
      <c r="A1591" s="1" t="s">
        <v>20</v>
      </c>
      <c r="B1591" s="1" t="s">
        <v>5085</v>
      </c>
      <c r="C1591" s="1" t="s">
        <v>21017</v>
      </c>
      <c r="D1591" s="1" t="s">
        <v>9</v>
      </c>
      <c r="E1591" t="s">
        <v>24687</v>
      </c>
      <c r="F1591" t="s">
        <v>5087</v>
      </c>
      <c r="G1591" t="s">
        <v>5088</v>
      </c>
    </row>
    <row r="1592" spans="1:7" x14ac:dyDescent="0.3">
      <c r="A1592" s="1" t="s">
        <v>20</v>
      </c>
      <c r="B1592" s="1" t="s">
        <v>5089</v>
      </c>
      <c r="C1592" s="1" t="s">
        <v>21018</v>
      </c>
      <c r="D1592" s="1" t="s">
        <v>9</v>
      </c>
      <c r="E1592" t="s">
        <v>24687</v>
      </c>
      <c r="F1592" t="s">
        <v>5087</v>
      </c>
      <c r="G1592" t="s">
        <v>5091</v>
      </c>
    </row>
    <row r="1593" spans="1:7" x14ac:dyDescent="0.3">
      <c r="A1593" s="1" t="s">
        <v>20</v>
      </c>
      <c r="B1593" s="1" t="s">
        <v>5092</v>
      </c>
      <c r="C1593" s="1" t="s">
        <v>21019</v>
      </c>
      <c r="D1593" s="1" t="s">
        <v>9</v>
      </c>
      <c r="E1593" t="s">
        <v>24687</v>
      </c>
      <c r="F1593" t="s">
        <v>5094</v>
      </c>
      <c r="G1593" t="s">
        <v>5095</v>
      </c>
    </row>
    <row r="1594" spans="1:7" x14ac:dyDescent="0.3">
      <c r="A1594" s="1" t="s">
        <v>20</v>
      </c>
      <c r="B1594" s="1" t="s">
        <v>2823</v>
      </c>
      <c r="C1594" s="1" t="s">
        <v>21020</v>
      </c>
      <c r="D1594" s="1" t="s">
        <v>9</v>
      </c>
      <c r="E1594" t="s">
        <v>24687</v>
      </c>
      <c r="F1594" t="s">
        <v>5097</v>
      </c>
      <c r="G1594" t="s">
        <v>5098</v>
      </c>
    </row>
    <row r="1595" spans="1:7" x14ac:dyDescent="0.3">
      <c r="A1595" s="1" t="s">
        <v>20</v>
      </c>
      <c r="B1595" s="1" t="s">
        <v>5099</v>
      </c>
      <c r="C1595" s="1" t="s">
        <v>21021</v>
      </c>
      <c r="D1595" s="1" t="s">
        <v>9</v>
      </c>
      <c r="E1595" t="s">
        <v>24687</v>
      </c>
      <c r="F1595" t="s">
        <v>5101</v>
      </c>
      <c r="G1595" t="s">
        <v>5102</v>
      </c>
    </row>
    <row r="1596" spans="1:7" x14ac:dyDescent="0.3">
      <c r="A1596" s="1" t="s">
        <v>20</v>
      </c>
      <c r="B1596" s="1" t="s">
        <v>5103</v>
      </c>
      <c r="C1596" s="1" t="s">
        <v>21022</v>
      </c>
      <c r="D1596" s="1" t="s">
        <v>9</v>
      </c>
      <c r="E1596" t="s">
        <v>24687</v>
      </c>
      <c r="F1596" t="s">
        <v>5105</v>
      </c>
      <c r="G1596" t="s">
        <v>5106</v>
      </c>
    </row>
    <row r="1597" spans="1:7" x14ac:dyDescent="0.3">
      <c r="A1597" s="1" t="s">
        <v>20</v>
      </c>
      <c r="B1597" s="1" t="s">
        <v>5107</v>
      </c>
      <c r="C1597" s="1" t="s">
        <v>21023</v>
      </c>
      <c r="D1597" s="1" t="s">
        <v>9</v>
      </c>
      <c r="E1597" t="s">
        <v>24687</v>
      </c>
      <c r="F1597" t="s">
        <v>4976</v>
      </c>
      <c r="G1597" t="s">
        <v>4977</v>
      </c>
    </row>
    <row r="1598" spans="1:7" x14ac:dyDescent="0.3">
      <c r="A1598" s="1" t="s">
        <v>20</v>
      </c>
      <c r="B1598" s="1" t="s">
        <v>5109</v>
      </c>
      <c r="C1598" s="1" t="s">
        <v>21024</v>
      </c>
      <c r="D1598" s="1" t="s">
        <v>9</v>
      </c>
      <c r="E1598" t="s">
        <v>24687</v>
      </c>
      <c r="F1598" t="s">
        <v>5087</v>
      </c>
      <c r="G1598" t="s">
        <v>5111</v>
      </c>
    </row>
    <row r="1599" spans="1:7" x14ac:dyDescent="0.3">
      <c r="A1599" s="1" t="s">
        <v>20</v>
      </c>
      <c r="B1599" s="1" t="s">
        <v>5112</v>
      </c>
      <c r="C1599" s="1" t="s">
        <v>21025</v>
      </c>
      <c r="D1599" s="1" t="s">
        <v>9</v>
      </c>
      <c r="E1599" t="s">
        <v>24687</v>
      </c>
      <c r="F1599" t="s">
        <v>5114</v>
      </c>
      <c r="G1599" t="s">
        <v>5115</v>
      </c>
    </row>
    <row r="1600" spans="1:7" x14ac:dyDescent="0.3">
      <c r="A1600" s="1" t="s">
        <v>20</v>
      </c>
      <c r="B1600" s="1" t="s">
        <v>5116</v>
      </c>
      <c r="C1600" s="1" t="s">
        <v>21026</v>
      </c>
      <c r="D1600" s="1" t="s">
        <v>9</v>
      </c>
      <c r="E1600" t="s">
        <v>24687</v>
      </c>
      <c r="F1600" t="s">
        <v>5118</v>
      </c>
      <c r="G1600" t="s">
        <v>5119</v>
      </c>
    </row>
    <row r="1601" spans="1:7" x14ac:dyDescent="0.3">
      <c r="A1601" s="1" t="s">
        <v>6</v>
      </c>
      <c r="B1601" s="1" t="s">
        <v>5120</v>
      </c>
      <c r="C1601" s="1" t="s">
        <v>21027</v>
      </c>
      <c r="D1601" s="1" t="s">
        <v>9</v>
      </c>
      <c r="E1601" t="s">
        <v>24687</v>
      </c>
      <c r="F1601" t="s">
        <v>5122</v>
      </c>
      <c r="G1601" t="s">
        <v>5123</v>
      </c>
    </row>
    <row r="1602" spans="1:7" x14ac:dyDescent="0.3">
      <c r="A1602" s="1" t="s">
        <v>35</v>
      </c>
      <c r="B1602" s="1" t="s">
        <v>5124</v>
      </c>
      <c r="C1602" s="1" t="s">
        <v>21028</v>
      </c>
      <c r="D1602" s="1" t="s">
        <v>9</v>
      </c>
      <c r="E1602" t="s">
        <v>24687</v>
      </c>
      <c r="F1602" t="s">
        <v>5126</v>
      </c>
      <c r="G1602" t="s">
        <v>5127</v>
      </c>
    </row>
    <row r="1603" spans="1:7" x14ac:dyDescent="0.3">
      <c r="A1603" s="1" t="s">
        <v>35</v>
      </c>
      <c r="B1603" s="1" t="s">
        <v>5128</v>
      </c>
      <c r="C1603" s="1" t="s">
        <v>21029</v>
      </c>
      <c r="D1603" s="1" t="s">
        <v>9</v>
      </c>
      <c r="E1603" t="s">
        <v>5130</v>
      </c>
      <c r="F1603" t="s">
        <v>5131</v>
      </c>
      <c r="G1603" t="s">
        <v>5132</v>
      </c>
    </row>
    <row r="1604" spans="1:7" x14ac:dyDescent="0.3">
      <c r="A1604" s="1" t="s">
        <v>35</v>
      </c>
      <c r="B1604" s="1" t="s">
        <v>5133</v>
      </c>
      <c r="C1604" s="1" t="s">
        <v>21030</v>
      </c>
      <c r="D1604" s="1" t="s">
        <v>9</v>
      </c>
      <c r="E1604" t="s">
        <v>24687</v>
      </c>
      <c r="F1604" t="s">
        <v>19718</v>
      </c>
      <c r="G1604" t="s">
        <v>5135</v>
      </c>
    </row>
    <row r="1605" spans="1:7" x14ac:dyDescent="0.3">
      <c r="A1605" s="1" t="s">
        <v>35</v>
      </c>
      <c r="B1605" s="1" t="s">
        <v>5136</v>
      </c>
      <c r="C1605" s="1" t="s">
        <v>21031</v>
      </c>
      <c r="D1605" s="1" t="s">
        <v>9</v>
      </c>
      <c r="E1605" t="s">
        <v>24687</v>
      </c>
      <c r="F1605" t="s">
        <v>19718</v>
      </c>
      <c r="G1605" t="s">
        <v>5138</v>
      </c>
    </row>
    <row r="1606" spans="1:7" x14ac:dyDescent="0.3">
      <c r="A1606" s="1" t="s">
        <v>35</v>
      </c>
      <c r="B1606" s="1" t="s">
        <v>5089</v>
      </c>
      <c r="C1606" s="1" t="s">
        <v>21032</v>
      </c>
      <c r="D1606" s="1" t="s">
        <v>9</v>
      </c>
      <c r="E1606" t="s">
        <v>24687</v>
      </c>
      <c r="F1606" t="s">
        <v>5140</v>
      </c>
      <c r="G1606" t="s">
        <v>5141</v>
      </c>
    </row>
    <row r="1607" spans="1:7" x14ac:dyDescent="0.3">
      <c r="A1607" s="1" t="s">
        <v>35</v>
      </c>
      <c r="B1607" s="1" t="s">
        <v>5142</v>
      </c>
      <c r="C1607" s="1" t="s">
        <v>20995</v>
      </c>
      <c r="D1607" s="1" t="s">
        <v>9</v>
      </c>
      <c r="E1607" t="s">
        <v>24687</v>
      </c>
      <c r="F1607" t="s">
        <v>19718</v>
      </c>
      <c r="G1607" t="s">
        <v>5144</v>
      </c>
    </row>
    <row r="1608" spans="1:7" x14ac:dyDescent="0.3">
      <c r="A1608" s="1" t="s">
        <v>29</v>
      </c>
      <c r="B1608" s="1" t="s">
        <v>5145</v>
      </c>
      <c r="C1608" s="1" t="s">
        <v>21033</v>
      </c>
      <c r="D1608" s="1" t="s">
        <v>9</v>
      </c>
      <c r="E1608" t="s">
        <v>24687</v>
      </c>
      <c r="F1608" t="s">
        <v>19718</v>
      </c>
      <c r="G1608" t="s">
        <v>5147</v>
      </c>
    </row>
    <row r="1609" spans="1:7" x14ac:dyDescent="0.3">
      <c r="A1609" s="1" t="s">
        <v>35</v>
      </c>
      <c r="B1609" s="1" t="s">
        <v>5148</v>
      </c>
      <c r="C1609" s="1" t="s">
        <v>21034</v>
      </c>
      <c r="D1609" s="1" t="s">
        <v>9</v>
      </c>
      <c r="E1609" t="s">
        <v>24687</v>
      </c>
      <c r="F1609" t="s">
        <v>5150</v>
      </c>
      <c r="G1609" t="s">
        <v>5151</v>
      </c>
    </row>
    <row r="1610" spans="1:7" x14ac:dyDescent="0.3">
      <c r="A1610" s="1" t="s">
        <v>35</v>
      </c>
      <c r="B1610" s="1" t="s">
        <v>5152</v>
      </c>
      <c r="C1610" s="1" t="s">
        <v>21035</v>
      </c>
      <c r="D1610" s="1" t="s">
        <v>9</v>
      </c>
      <c r="E1610" t="s">
        <v>24687</v>
      </c>
      <c r="F1610" t="s">
        <v>5154</v>
      </c>
      <c r="G1610" t="s">
        <v>5155</v>
      </c>
    </row>
    <row r="1611" spans="1:7" x14ac:dyDescent="0.3">
      <c r="A1611" s="1" t="s">
        <v>35</v>
      </c>
      <c r="B1611" s="1" t="s">
        <v>5156</v>
      </c>
      <c r="C1611" s="1" t="s">
        <v>21036</v>
      </c>
      <c r="D1611" s="1" t="s">
        <v>9</v>
      </c>
      <c r="E1611" t="s">
        <v>24687</v>
      </c>
      <c r="F1611" t="s">
        <v>19718</v>
      </c>
      <c r="G1611" t="s">
        <v>19718</v>
      </c>
    </row>
    <row r="1612" spans="1:7" x14ac:dyDescent="0.3">
      <c r="A1612" s="1" t="s">
        <v>35</v>
      </c>
      <c r="B1612" s="1" t="s">
        <v>5158</v>
      </c>
      <c r="C1612" s="1" t="s">
        <v>21037</v>
      </c>
      <c r="D1612" s="1" t="s">
        <v>9</v>
      </c>
      <c r="E1612" t="s">
        <v>24687</v>
      </c>
      <c r="F1612" t="s">
        <v>5160</v>
      </c>
      <c r="G1612" t="s">
        <v>5161</v>
      </c>
    </row>
    <row r="1613" spans="1:7" x14ac:dyDescent="0.3">
      <c r="A1613" s="1" t="s">
        <v>35</v>
      </c>
      <c r="B1613" s="1" t="s">
        <v>5162</v>
      </c>
      <c r="C1613" s="1" t="s">
        <v>21038</v>
      </c>
      <c r="D1613" s="1" t="s">
        <v>9</v>
      </c>
      <c r="E1613" t="s">
        <v>24687</v>
      </c>
      <c r="F1613" t="s">
        <v>5164</v>
      </c>
      <c r="G1613" t="s">
        <v>5165</v>
      </c>
    </row>
    <row r="1614" spans="1:7" x14ac:dyDescent="0.3">
      <c r="A1614" s="1" t="s">
        <v>35</v>
      </c>
      <c r="B1614" s="1" t="s">
        <v>5166</v>
      </c>
      <c r="C1614" s="1" t="s">
        <v>21039</v>
      </c>
      <c r="D1614" s="1" t="s">
        <v>9</v>
      </c>
      <c r="E1614" t="s">
        <v>24687</v>
      </c>
      <c r="F1614" t="s">
        <v>19718</v>
      </c>
      <c r="G1614" t="s">
        <v>5168</v>
      </c>
    </row>
    <row r="1615" spans="1:7" x14ac:dyDescent="0.3">
      <c r="A1615" s="1" t="s">
        <v>29</v>
      </c>
      <c r="B1615" s="1" t="s">
        <v>5169</v>
      </c>
      <c r="C1615" s="1" t="s">
        <v>21040</v>
      </c>
      <c r="D1615" s="1" t="s">
        <v>9</v>
      </c>
      <c r="E1615" t="s">
        <v>24687</v>
      </c>
      <c r="F1615" t="s">
        <v>5171</v>
      </c>
      <c r="G1615" t="s">
        <v>5172</v>
      </c>
    </row>
    <row r="1616" spans="1:7" x14ac:dyDescent="0.3">
      <c r="A1616" s="1" t="s">
        <v>29</v>
      </c>
      <c r="B1616" s="1" t="s">
        <v>5173</v>
      </c>
      <c r="C1616" s="1" t="s">
        <v>21041</v>
      </c>
      <c r="D1616" s="1" t="s">
        <v>9</v>
      </c>
      <c r="E1616" t="s">
        <v>24687</v>
      </c>
      <c r="F1616" t="s">
        <v>5175</v>
      </c>
      <c r="G1616" t="s">
        <v>5176</v>
      </c>
    </row>
    <row r="1617" spans="1:7" x14ac:dyDescent="0.3">
      <c r="A1617" s="1" t="s">
        <v>6</v>
      </c>
      <c r="B1617" s="1" t="s">
        <v>5177</v>
      </c>
      <c r="C1617" s="1" t="s">
        <v>21042</v>
      </c>
      <c r="D1617" s="1" t="s">
        <v>9</v>
      </c>
      <c r="E1617" t="s">
        <v>24687</v>
      </c>
      <c r="F1617" t="s">
        <v>5179</v>
      </c>
      <c r="G1617" t="s">
        <v>5180</v>
      </c>
    </row>
    <row r="1618" spans="1:7" x14ac:dyDescent="0.3">
      <c r="A1618" s="1" t="s">
        <v>35</v>
      </c>
      <c r="B1618" s="1" t="s">
        <v>5181</v>
      </c>
      <c r="C1618" s="1" t="s">
        <v>21043</v>
      </c>
      <c r="D1618" s="1" t="s">
        <v>9</v>
      </c>
      <c r="E1618" t="s">
        <v>24687</v>
      </c>
      <c r="F1618" t="s">
        <v>19718</v>
      </c>
      <c r="G1618" t="s">
        <v>19718</v>
      </c>
    </row>
    <row r="1619" spans="1:7" x14ac:dyDescent="0.3">
      <c r="A1619" s="1" t="s">
        <v>29</v>
      </c>
      <c r="B1619" s="1" t="s">
        <v>5183</v>
      </c>
      <c r="C1619" s="1" t="s">
        <v>21044</v>
      </c>
      <c r="D1619" s="1" t="s">
        <v>9</v>
      </c>
      <c r="E1619" t="s">
        <v>24687</v>
      </c>
      <c r="F1619" t="s">
        <v>5185</v>
      </c>
      <c r="G1619" t="s">
        <v>5186</v>
      </c>
    </row>
    <row r="1620" spans="1:7" x14ac:dyDescent="0.3">
      <c r="A1620" s="1" t="s">
        <v>35</v>
      </c>
      <c r="B1620" s="1" t="s">
        <v>5187</v>
      </c>
      <c r="C1620" s="1" t="s">
        <v>21045</v>
      </c>
      <c r="D1620" s="1" t="s">
        <v>9</v>
      </c>
      <c r="E1620" t="s">
        <v>24687</v>
      </c>
      <c r="F1620" t="s">
        <v>19718</v>
      </c>
      <c r="G1620" t="s">
        <v>5189</v>
      </c>
    </row>
    <row r="1621" spans="1:7" x14ac:dyDescent="0.3">
      <c r="A1621" s="1" t="s">
        <v>6</v>
      </c>
      <c r="B1621" s="1" t="s">
        <v>5190</v>
      </c>
      <c r="C1621" s="1" t="s">
        <v>21046</v>
      </c>
      <c r="D1621" s="1" t="s">
        <v>9</v>
      </c>
      <c r="E1621" t="s">
        <v>24687</v>
      </c>
      <c r="F1621" t="s">
        <v>5192</v>
      </c>
      <c r="G1621" t="s">
        <v>5193</v>
      </c>
    </row>
    <row r="1622" spans="1:7" x14ac:dyDescent="0.3">
      <c r="A1622" s="1" t="s">
        <v>29</v>
      </c>
      <c r="B1622" s="1" t="s">
        <v>5194</v>
      </c>
      <c r="C1622" s="1" t="s">
        <v>21047</v>
      </c>
      <c r="D1622" s="1" t="s">
        <v>9</v>
      </c>
      <c r="E1622" t="s">
        <v>24687</v>
      </c>
      <c r="F1622" t="s">
        <v>5196</v>
      </c>
      <c r="G1622" t="s">
        <v>5197</v>
      </c>
    </row>
    <row r="1623" spans="1:7" x14ac:dyDescent="0.3">
      <c r="A1623" s="1" t="s">
        <v>29</v>
      </c>
      <c r="B1623" s="1" t="s">
        <v>5198</v>
      </c>
      <c r="C1623" s="1" t="s">
        <v>21048</v>
      </c>
      <c r="D1623" s="1" t="s">
        <v>9</v>
      </c>
      <c r="E1623" t="s">
        <v>24687</v>
      </c>
      <c r="F1623" t="s">
        <v>5200</v>
      </c>
      <c r="G1623" t="s">
        <v>5201</v>
      </c>
    </row>
    <row r="1624" spans="1:7" x14ac:dyDescent="0.3">
      <c r="A1624" s="1" t="s">
        <v>82</v>
      </c>
      <c r="B1624" s="1" t="s">
        <v>5202</v>
      </c>
      <c r="C1624" s="1" t="s">
        <v>21049</v>
      </c>
      <c r="D1624" s="1" t="s">
        <v>9</v>
      </c>
      <c r="E1624" t="s">
        <v>24687</v>
      </c>
      <c r="F1624" t="s">
        <v>19718</v>
      </c>
      <c r="G1624" t="s">
        <v>19718</v>
      </c>
    </row>
    <row r="1625" spans="1:7" x14ac:dyDescent="0.3">
      <c r="A1625" s="1" t="s">
        <v>82</v>
      </c>
      <c r="B1625" s="1" t="s">
        <v>5204</v>
      </c>
      <c r="C1625" s="1" t="s">
        <v>21050</v>
      </c>
      <c r="D1625" s="1" t="s">
        <v>9</v>
      </c>
      <c r="E1625" t="s">
        <v>24687</v>
      </c>
      <c r="F1625" t="s">
        <v>19718</v>
      </c>
      <c r="G1625" t="s">
        <v>19718</v>
      </c>
    </row>
    <row r="1626" spans="1:7" x14ac:dyDescent="0.3">
      <c r="A1626" s="1" t="s">
        <v>82</v>
      </c>
      <c r="B1626" s="1" t="s">
        <v>5206</v>
      </c>
      <c r="C1626" s="1" t="s">
        <v>21051</v>
      </c>
      <c r="D1626" s="1" t="s">
        <v>9</v>
      </c>
      <c r="E1626" t="s">
        <v>24687</v>
      </c>
      <c r="F1626" t="s">
        <v>19718</v>
      </c>
      <c r="G1626" t="s">
        <v>19718</v>
      </c>
    </row>
    <row r="1627" spans="1:7" x14ac:dyDescent="0.3">
      <c r="A1627" s="1" t="s">
        <v>82</v>
      </c>
      <c r="B1627" s="1" t="s">
        <v>5208</v>
      </c>
      <c r="C1627" s="1" t="s">
        <v>21052</v>
      </c>
      <c r="D1627" s="1" t="s">
        <v>9</v>
      </c>
      <c r="E1627" t="s">
        <v>24687</v>
      </c>
      <c r="F1627" t="s">
        <v>19718</v>
      </c>
      <c r="G1627" t="s">
        <v>19718</v>
      </c>
    </row>
    <row r="1628" spans="1:7" x14ac:dyDescent="0.3">
      <c r="A1628" s="1" t="s">
        <v>82</v>
      </c>
      <c r="B1628" s="1" t="s">
        <v>5210</v>
      </c>
      <c r="C1628" s="1" t="s">
        <v>21053</v>
      </c>
      <c r="D1628" s="1" t="s">
        <v>9</v>
      </c>
      <c r="E1628" t="s">
        <v>24687</v>
      </c>
      <c r="F1628" t="s">
        <v>19718</v>
      </c>
      <c r="G1628" t="s">
        <v>19718</v>
      </c>
    </row>
    <row r="1629" spans="1:7" x14ac:dyDescent="0.3">
      <c r="A1629" s="1" t="s">
        <v>82</v>
      </c>
      <c r="B1629" s="1" t="s">
        <v>5212</v>
      </c>
      <c r="C1629" s="1" t="s">
        <v>21054</v>
      </c>
      <c r="D1629" s="1" t="s">
        <v>9</v>
      </c>
      <c r="E1629" t="s">
        <v>24687</v>
      </c>
      <c r="F1629" t="s">
        <v>19718</v>
      </c>
      <c r="G1629" t="s">
        <v>5214</v>
      </c>
    </row>
    <row r="1630" spans="1:7" x14ac:dyDescent="0.3">
      <c r="A1630" s="1" t="s">
        <v>82</v>
      </c>
      <c r="B1630" s="1" t="s">
        <v>5215</v>
      </c>
      <c r="C1630" s="1" t="s">
        <v>21011</v>
      </c>
      <c r="D1630" s="1" t="s">
        <v>9</v>
      </c>
      <c r="E1630" t="s">
        <v>24687</v>
      </c>
      <c r="F1630" t="s">
        <v>19718</v>
      </c>
      <c r="G1630" t="s">
        <v>19718</v>
      </c>
    </row>
    <row r="1631" spans="1:7" x14ac:dyDescent="0.3">
      <c r="A1631" s="1" t="s">
        <v>571</v>
      </c>
      <c r="B1631" s="1" t="s">
        <v>5216</v>
      </c>
      <c r="C1631" s="1" t="s">
        <v>21055</v>
      </c>
      <c r="D1631" s="1" t="s">
        <v>9</v>
      </c>
      <c r="E1631" t="s">
        <v>24687</v>
      </c>
      <c r="F1631" t="s">
        <v>5218</v>
      </c>
      <c r="G1631" t="s">
        <v>5219</v>
      </c>
    </row>
    <row r="1632" spans="1:7" x14ac:dyDescent="0.3">
      <c r="A1632" s="1" t="s">
        <v>6</v>
      </c>
      <c r="B1632" s="1" t="s">
        <v>5220</v>
      </c>
      <c r="C1632" s="1" t="s">
        <v>21056</v>
      </c>
      <c r="D1632" s="1" t="s">
        <v>9</v>
      </c>
      <c r="E1632" t="s">
        <v>24687</v>
      </c>
      <c r="F1632" t="s">
        <v>5222</v>
      </c>
      <c r="G1632" t="s">
        <v>5223</v>
      </c>
    </row>
    <row r="1633" spans="1:7" x14ac:dyDescent="0.3">
      <c r="A1633" s="1" t="s">
        <v>29</v>
      </c>
      <c r="B1633" s="1" t="s">
        <v>5224</v>
      </c>
      <c r="C1633" s="1" t="s">
        <v>21057</v>
      </c>
      <c r="D1633" s="1" t="s">
        <v>9</v>
      </c>
      <c r="E1633" t="s">
        <v>24687</v>
      </c>
      <c r="F1633" t="s">
        <v>5226</v>
      </c>
      <c r="G1633" t="s">
        <v>5227</v>
      </c>
    </row>
    <row r="1634" spans="1:7" x14ac:dyDescent="0.3">
      <c r="A1634" s="1" t="s">
        <v>6</v>
      </c>
      <c r="B1634" s="1" t="s">
        <v>5228</v>
      </c>
      <c r="C1634" s="1" t="s">
        <v>21058</v>
      </c>
      <c r="D1634" s="1" t="s">
        <v>9</v>
      </c>
      <c r="E1634" t="s">
        <v>24687</v>
      </c>
      <c r="F1634" t="s">
        <v>5230</v>
      </c>
      <c r="G1634" t="s">
        <v>5231</v>
      </c>
    </row>
    <row r="1635" spans="1:7" x14ac:dyDescent="0.3">
      <c r="A1635" s="1" t="s">
        <v>29</v>
      </c>
      <c r="B1635" s="1" t="s">
        <v>5232</v>
      </c>
      <c r="C1635" s="1" t="s">
        <v>21059</v>
      </c>
      <c r="D1635" s="1" t="s">
        <v>9</v>
      </c>
      <c r="E1635" t="s">
        <v>24687</v>
      </c>
      <c r="F1635" t="s">
        <v>5234</v>
      </c>
      <c r="G1635" t="s">
        <v>5235</v>
      </c>
    </row>
    <row r="1636" spans="1:7" x14ac:dyDescent="0.3">
      <c r="A1636" s="1" t="s">
        <v>29</v>
      </c>
      <c r="B1636" s="1" t="s">
        <v>5236</v>
      </c>
      <c r="C1636" s="1" t="s">
        <v>21060</v>
      </c>
      <c r="D1636" s="1" t="s">
        <v>9</v>
      </c>
      <c r="E1636" t="s">
        <v>24687</v>
      </c>
      <c r="F1636" t="s">
        <v>19718</v>
      </c>
      <c r="G1636" t="s">
        <v>19718</v>
      </c>
    </row>
    <row r="1637" spans="1:7" x14ac:dyDescent="0.3">
      <c r="A1637" s="1" t="s">
        <v>29</v>
      </c>
      <c r="B1637" s="1" t="s">
        <v>5238</v>
      </c>
      <c r="C1637" s="1" t="s">
        <v>21061</v>
      </c>
      <c r="D1637" s="1" t="s">
        <v>9</v>
      </c>
      <c r="E1637" t="s">
        <v>24687</v>
      </c>
      <c r="F1637" t="s">
        <v>5240</v>
      </c>
      <c r="G1637" t="s">
        <v>5241</v>
      </c>
    </row>
    <row r="1638" spans="1:7" x14ac:dyDescent="0.3">
      <c r="A1638" s="1" t="s">
        <v>29</v>
      </c>
      <c r="B1638" s="1" t="s">
        <v>5242</v>
      </c>
      <c r="C1638" s="1" t="s">
        <v>20997</v>
      </c>
      <c r="D1638" s="1" t="s">
        <v>9</v>
      </c>
      <c r="E1638" t="s">
        <v>24687</v>
      </c>
      <c r="F1638" t="s">
        <v>5244</v>
      </c>
      <c r="G1638" t="s">
        <v>5005</v>
      </c>
    </row>
    <row r="1639" spans="1:7" x14ac:dyDescent="0.3">
      <c r="A1639" s="1" t="s">
        <v>29</v>
      </c>
      <c r="B1639" s="1" t="s">
        <v>5245</v>
      </c>
      <c r="C1639" s="1" t="s">
        <v>21062</v>
      </c>
      <c r="D1639" s="1" t="s">
        <v>9</v>
      </c>
      <c r="E1639" t="s">
        <v>24687</v>
      </c>
      <c r="F1639" t="s">
        <v>5247</v>
      </c>
      <c r="G1639" t="s">
        <v>5248</v>
      </c>
    </row>
    <row r="1640" spans="1:7" x14ac:dyDescent="0.3">
      <c r="A1640" s="1" t="s">
        <v>29</v>
      </c>
      <c r="B1640" s="1" t="s">
        <v>5249</v>
      </c>
      <c r="C1640" s="1" t="s">
        <v>20995</v>
      </c>
      <c r="D1640" s="1" t="s">
        <v>9</v>
      </c>
      <c r="E1640" t="s">
        <v>24687</v>
      </c>
      <c r="F1640" t="s">
        <v>19718</v>
      </c>
      <c r="G1640" t="s">
        <v>5250</v>
      </c>
    </row>
    <row r="1641" spans="1:7" x14ac:dyDescent="0.3">
      <c r="A1641" s="1" t="s">
        <v>6</v>
      </c>
      <c r="B1641" s="1" t="s">
        <v>5251</v>
      </c>
      <c r="C1641" s="1" t="s">
        <v>21063</v>
      </c>
      <c r="D1641" s="1" t="s">
        <v>9</v>
      </c>
      <c r="E1641" t="s">
        <v>24687</v>
      </c>
      <c r="F1641" t="s">
        <v>10</v>
      </c>
      <c r="G1641" t="s">
        <v>11</v>
      </c>
    </row>
    <row r="1642" spans="1:7" x14ac:dyDescent="0.3">
      <c r="A1642" s="1" t="s">
        <v>6</v>
      </c>
      <c r="B1642" s="1" t="s">
        <v>5253</v>
      </c>
      <c r="C1642" s="1" t="s">
        <v>21064</v>
      </c>
      <c r="D1642" s="1" t="s">
        <v>9</v>
      </c>
      <c r="E1642" t="s">
        <v>5255</v>
      </c>
      <c r="F1642" t="s">
        <v>5256</v>
      </c>
      <c r="G1642" t="s">
        <v>5028</v>
      </c>
    </row>
    <row r="1643" spans="1:7" x14ac:dyDescent="0.3">
      <c r="A1643" s="1" t="s">
        <v>35</v>
      </c>
      <c r="B1643" s="1" t="s">
        <v>5257</v>
      </c>
      <c r="C1643" s="1" t="s">
        <v>21065</v>
      </c>
      <c r="D1643" s="1" t="s">
        <v>9</v>
      </c>
      <c r="E1643" t="s">
        <v>24687</v>
      </c>
      <c r="F1643" t="s">
        <v>5259</v>
      </c>
      <c r="G1643" t="s">
        <v>5260</v>
      </c>
    </row>
    <row r="1644" spans="1:7" x14ac:dyDescent="0.3">
      <c r="A1644" s="1" t="s">
        <v>35</v>
      </c>
      <c r="B1644" s="1" t="s">
        <v>5261</v>
      </c>
      <c r="C1644" s="1" t="s">
        <v>21066</v>
      </c>
      <c r="D1644" s="1" t="s">
        <v>9</v>
      </c>
      <c r="E1644" t="s">
        <v>24687</v>
      </c>
      <c r="F1644" t="s">
        <v>5263</v>
      </c>
      <c r="G1644" t="s">
        <v>5264</v>
      </c>
    </row>
    <row r="1645" spans="1:7" x14ac:dyDescent="0.3">
      <c r="A1645" s="1" t="s">
        <v>6</v>
      </c>
      <c r="B1645" s="1" t="s">
        <v>5265</v>
      </c>
      <c r="C1645" s="1" t="s">
        <v>21067</v>
      </c>
      <c r="D1645" s="1" t="s">
        <v>9</v>
      </c>
      <c r="E1645" t="s">
        <v>24687</v>
      </c>
      <c r="F1645" t="s">
        <v>5267</v>
      </c>
      <c r="G1645" t="s">
        <v>5268</v>
      </c>
    </row>
    <row r="1646" spans="1:7" x14ac:dyDescent="0.3">
      <c r="A1646" s="1" t="s">
        <v>6</v>
      </c>
      <c r="B1646" s="1" t="s">
        <v>5269</v>
      </c>
      <c r="C1646" s="1" t="s">
        <v>21068</v>
      </c>
      <c r="D1646" s="1" t="s">
        <v>9</v>
      </c>
      <c r="E1646" t="s">
        <v>24687</v>
      </c>
      <c r="F1646" t="s">
        <v>5271</v>
      </c>
      <c r="G1646" t="s">
        <v>5272</v>
      </c>
    </row>
    <row r="1647" spans="1:7" x14ac:dyDescent="0.3">
      <c r="A1647" s="1" t="s">
        <v>6</v>
      </c>
      <c r="B1647" s="1" t="s">
        <v>5273</v>
      </c>
      <c r="C1647" s="1" t="s">
        <v>21069</v>
      </c>
      <c r="D1647" s="1" t="s">
        <v>9</v>
      </c>
      <c r="E1647" t="s">
        <v>24687</v>
      </c>
      <c r="F1647" t="s">
        <v>19718</v>
      </c>
      <c r="G1647" t="s">
        <v>5275</v>
      </c>
    </row>
    <row r="1648" spans="1:7" x14ac:dyDescent="0.3">
      <c r="A1648" s="1" t="s">
        <v>6</v>
      </c>
      <c r="B1648" s="1" t="s">
        <v>5276</v>
      </c>
      <c r="C1648" s="1" t="s">
        <v>21070</v>
      </c>
      <c r="D1648" s="1" t="s">
        <v>9</v>
      </c>
      <c r="E1648" t="s">
        <v>24687</v>
      </c>
      <c r="F1648" t="s">
        <v>19718</v>
      </c>
      <c r="G1648" t="s">
        <v>5278</v>
      </c>
    </row>
    <row r="1649" spans="1:7" x14ac:dyDescent="0.3">
      <c r="A1649" s="1" t="s">
        <v>6</v>
      </c>
      <c r="B1649" s="1" t="s">
        <v>5279</v>
      </c>
      <c r="C1649" s="1" t="s">
        <v>21071</v>
      </c>
      <c r="D1649" s="1" t="s">
        <v>9</v>
      </c>
      <c r="E1649" t="s">
        <v>24687</v>
      </c>
      <c r="F1649" t="s">
        <v>19718</v>
      </c>
      <c r="G1649" t="s">
        <v>19718</v>
      </c>
    </row>
    <row r="1650" spans="1:7" x14ac:dyDescent="0.3">
      <c r="A1650" s="1" t="s">
        <v>6</v>
      </c>
      <c r="B1650" s="1" t="s">
        <v>5281</v>
      </c>
      <c r="C1650" s="1" t="s">
        <v>21072</v>
      </c>
      <c r="D1650" s="1" t="s">
        <v>9</v>
      </c>
      <c r="E1650" t="s">
        <v>24687</v>
      </c>
      <c r="F1650" t="s">
        <v>19718</v>
      </c>
      <c r="G1650" t="s">
        <v>5283</v>
      </c>
    </row>
    <row r="1651" spans="1:7" x14ac:dyDescent="0.3">
      <c r="A1651" s="1" t="s">
        <v>29</v>
      </c>
      <c r="B1651" s="1" t="s">
        <v>5284</v>
      </c>
      <c r="C1651" s="1" t="s">
        <v>21073</v>
      </c>
      <c r="D1651" s="1" t="s">
        <v>9</v>
      </c>
      <c r="E1651" t="s">
        <v>24687</v>
      </c>
      <c r="F1651" t="s">
        <v>5286</v>
      </c>
      <c r="G1651" t="s">
        <v>5287</v>
      </c>
    </row>
    <row r="1652" spans="1:7" x14ac:dyDescent="0.3">
      <c r="A1652" s="1" t="s">
        <v>29</v>
      </c>
      <c r="B1652" s="1" t="s">
        <v>5288</v>
      </c>
      <c r="C1652" s="1" t="s">
        <v>21074</v>
      </c>
      <c r="D1652" s="1" t="s">
        <v>9</v>
      </c>
      <c r="E1652" t="s">
        <v>19758</v>
      </c>
      <c r="F1652" t="s">
        <v>5290</v>
      </c>
      <c r="G1652" t="s">
        <v>5291</v>
      </c>
    </row>
    <row r="1653" spans="1:7" x14ac:dyDescent="0.3">
      <c r="A1653" s="1" t="s">
        <v>29</v>
      </c>
      <c r="B1653" s="1" t="s">
        <v>5292</v>
      </c>
      <c r="C1653" s="1" t="s">
        <v>21075</v>
      </c>
      <c r="D1653" s="1" t="s">
        <v>9</v>
      </c>
      <c r="E1653" t="s">
        <v>24687</v>
      </c>
      <c r="F1653" t="s">
        <v>5294</v>
      </c>
      <c r="G1653" t="s">
        <v>5295</v>
      </c>
    </row>
    <row r="1654" spans="1:7" x14ac:dyDescent="0.3">
      <c r="A1654" s="1" t="s">
        <v>29</v>
      </c>
      <c r="B1654" s="1" t="s">
        <v>5296</v>
      </c>
      <c r="C1654" s="1" t="s">
        <v>5297</v>
      </c>
      <c r="D1654" s="1" t="s">
        <v>9</v>
      </c>
      <c r="E1654" t="s">
        <v>24687</v>
      </c>
      <c r="F1654" t="s">
        <v>5298</v>
      </c>
      <c r="G1654" t="s">
        <v>5299</v>
      </c>
    </row>
    <row r="1655" spans="1:7" x14ac:dyDescent="0.3">
      <c r="A1655" s="1" t="s">
        <v>29</v>
      </c>
      <c r="B1655" s="1" t="s">
        <v>5300</v>
      </c>
      <c r="C1655" s="1" t="s">
        <v>21076</v>
      </c>
      <c r="D1655" s="1" t="s">
        <v>9</v>
      </c>
      <c r="E1655" t="s">
        <v>24687</v>
      </c>
      <c r="F1655" t="s">
        <v>19718</v>
      </c>
      <c r="G1655" t="s">
        <v>19718</v>
      </c>
    </row>
    <row r="1656" spans="1:7" x14ac:dyDescent="0.3">
      <c r="A1656" s="1" t="s">
        <v>29</v>
      </c>
      <c r="B1656" s="1" t="s">
        <v>5302</v>
      </c>
      <c r="C1656" s="1" t="s">
        <v>21077</v>
      </c>
      <c r="D1656" s="1" t="s">
        <v>9</v>
      </c>
      <c r="E1656" t="s">
        <v>24687</v>
      </c>
      <c r="F1656" t="s">
        <v>5304</v>
      </c>
      <c r="G1656" t="s">
        <v>5305</v>
      </c>
    </row>
    <row r="1657" spans="1:7" x14ac:dyDescent="0.3">
      <c r="A1657" s="1" t="s">
        <v>29</v>
      </c>
      <c r="B1657" s="1" t="s">
        <v>5306</v>
      </c>
      <c r="C1657" s="1" t="s">
        <v>21078</v>
      </c>
      <c r="D1657" s="1" t="s">
        <v>9</v>
      </c>
      <c r="E1657" t="s">
        <v>24687</v>
      </c>
      <c r="F1657" t="s">
        <v>19718</v>
      </c>
      <c r="G1657" t="s">
        <v>5308</v>
      </c>
    </row>
    <row r="1658" spans="1:7" x14ac:dyDescent="0.3">
      <c r="A1658" s="1" t="s">
        <v>35</v>
      </c>
      <c r="B1658" s="1" t="s">
        <v>5309</v>
      </c>
      <c r="C1658" s="1" t="s">
        <v>21079</v>
      </c>
      <c r="D1658" s="1" t="s">
        <v>9</v>
      </c>
      <c r="E1658" t="s">
        <v>19758</v>
      </c>
      <c r="F1658" t="s">
        <v>19718</v>
      </c>
      <c r="G1658" t="s">
        <v>5311</v>
      </c>
    </row>
    <row r="1659" spans="1:7" x14ac:dyDescent="0.3">
      <c r="A1659" s="1" t="s">
        <v>12</v>
      </c>
      <c r="B1659" s="1" t="s">
        <v>5312</v>
      </c>
      <c r="C1659" s="1" t="s">
        <v>19758</v>
      </c>
      <c r="D1659" s="1" t="s">
        <v>9</v>
      </c>
      <c r="E1659" t="s">
        <v>19758</v>
      </c>
      <c r="F1659" t="s">
        <v>19718</v>
      </c>
      <c r="G1659" t="s">
        <v>5313</v>
      </c>
    </row>
    <row r="1660" spans="1:7" x14ac:dyDescent="0.3">
      <c r="A1660" s="1" t="s">
        <v>403</v>
      </c>
      <c r="B1660" s="1" t="s">
        <v>5314</v>
      </c>
      <c r="C1660" s="1" t="s">
        <v>21080</v>
      </c>
      <c r="D1660" s="1" t="s">
        <v>9</v>
      </c>
      <c r="E1660" t="s">
        <v>24687</v>
      </c>
      <c r="F1660" t="s">
        <v>19718</v>
      </c>
      <c r="G1660" t="s">
        <v>5316</v>
      </c>
    </row>
    <row r="1661" spans="1:7" x14ac:dyDescent="0.3">
      <c r="A1661" s="1" t="s">
        <v>29</v>
      </c>
      <c r="B1661" s="1" t="s">
        <v>5317</v>
      </c>
      <c r="C1661" s="1" t="s">
        <v>5318</v>
      </c>
      <c r="D1661" s="1" t="s">
        <v>9</v>
      </c>
      <c r="E1661" t="s">
        <v>5319</v>
      </c>
      <c r="F1661" t="s">
        <v>19718</v>
      </c>
      <c r="G1661" t="s">
        <v>5320</v>
      </c>
    </row>
    <row r="1662" spans="1:7" x14ac:dyDescent="0.3">
      <c r="A1662" s="1" t="s">
        <v>29</v>
      </c>
      <c r="B1662" s="1" t="s">
        <v>5321</v>
      </c>
      <c r="C1662" s="1" t="s">
        <v>21081</v>
      </c>
      <c r="D1662" s="1" t="s">
        <v>9</v>
      </c>
      <c r="E1662" t="s">
        <v>24697</v>
      </c>
      <c r="F1662" t="s">
        <v>19718</v>
      </c>
      <c r="G1662" t="s">
        <v>5324</v>
      </c>
    </row>
    <row r="1663" spans="1:7" x14ac:dyDescent="0.3">
      <c r="A1663" s="1" t="s">
        <v>29</v>
      </c>
      <c r="B1663" s="1" t="s">
        <v>5325</v>
      </c>
      <c r="C1663" s="1" t="s">
        <v>21082</v>
      </c>
      <c r="D1663" s="1" t="s">
        <v>9</v>
      </c>
      <c r="E1663" t="s">
        <v>19758</v>
      </c>
      <c r="F1663" t="s">
        <v>19718</v>
      </c>
      <c r="G1663" t="s">
        <v>5327</v>
      </c>
    </row>
    <row r="1664" spans="1:7" x14ac:dyDescent="0.3">
      <c r="A1664" s="1" t="s">
        <v>29</v>
      </c>
      <c r="B1664" s="1" t="s">
        <v>5328</v>
      </c>
      <c r="C1664" s="1" t="s">
        <v>21083</v>
      </c>
      <c r="D1664" s="1" t="s">
        <v>9</v>
      </c>
      <c r="E1664" t="s">
        <v>19758</v>
      </c>
      <c r="F1664" t="s">
        <v>19718</v>
      </c>
      <c r="G1664" t="s">
        <v>5330</v>
      </c>
    </row>
    <row r="1665" spans="1:7" x14ac:dyDescent="0.3">
      <c r="A1665" s="1" t="s">
        <v>29</v>
      </c>
      <c r="B1665" s="1" t="s">
        <v>5331</v>
      </c>
      <c r="C1665" s="1" t="s">
        <v>21084</v>
      </c>
      <c r="D1665" s="1" t="s">
        <v>9</v>
      </c>
      <c r="E1665" t="s">
        <v>5333</v>
      </c>
      <c r="F1665" t="s">
        <v>19718</v>
      </c>
      <c r="G1665" t="s">
        <v>5334</v>
      </c>
    </row>
    <row r="1666" spans="1:7" x14ac:dyDescent="0.3">
      <c r="A1666" s="1" t="s">
        <v>29</v>
      </c>
      <c r="B1666" s="1" t="s">
        <v>5335</v>
      </c>
      <c r="C1666" s="1" t="s">
        <v>21085</v>
      </c>
      <c r="D1666" s="1" t="s">
        <v>9</v>
      </c>
      <c r="E1666" t="s">
        <v>19758</v>
      </c>
      <c r="F1666" t="s">
        <v>19718</v>
      </c>
      <c r="G1666" t="s">
        <v>853</v>
      </c>
    </row>
    <row r="1667" spans="1:7" x14ac:dyDescent="0.3">
      <c r="A1667" s="1" t="s">
        <v>29</v>
      </c>
      <c r="B1667" s="1" t="s">
        <v>5337</v>
      </c>
      <c r="C1667" s="1" t="s">
        <v>5338</v>
      </c>
      <c r="D1667" s="1" t="s">
        <v>9</v>
      </c>
      <c r="E1667" t="s">
        <v>24687</v>
      </c>
      <c r="F1667" t="s">
        <v>5339</v>
      </c>
      <c r="G1667" t="s">
        <v>5340</v>
      </c>
    </row>
    <row r="1668" spans="1:7" x14ac:dyDescent="0.3">
      <c r="A1668" s="1" t="s">
        <v>29</v>
      </c>
      <c r="B1668" s="1" t="s">
        <v>5341</v>
      </c>
      <c r="C1668" s="1" t="s">
        <v>5342</v>
      </c>
      <c r="D1668" s="1" t="s">
        <v>9</v>
      </c>
      <c r="E1668" t="s">
        <v>24687</v>
      </c>
      <c r="F1668" t="s">
        <v>19718</v>
      </c>
      <c r="G1668" t="s">
        <v>5343</v>
      </c>
    </row>
    <row r="1669" spans="1:7" x14ac:dyDescent="0.3">
      <c r="A1669" s="1" t="s">
        <v>29</v>
      </c>
      <c r="B1669" s="1" t="s">
        <v>5344</v>
      </c>
      <c r="C1669" s="1" t="s">
        <v>5345</v>
      </c>
      <c r="D1669" s="1" t="s">
        <v>9</v>
      </c>
      <c r="E1669" t="s">
        <v>24687</v>
      </c>
      <c r="F1669" t="s">
        <v>5346</v>
      </c>
      <c r="G1669" t="s">
        <v>5347</v>
      </c>
    </row>
    <row r="1670" spans="1:7" x14ac:dyDescent="0.3">
      <c r="A1670" s="1" t="s">
        <v>29</v>
      </c>
      <c r="B1670" s="1" t="s">
        <v>5348</v>
      </c>
      <c r="C1670" s="1" t="s">
        <v>21086</v>
      </c>
      <c r="D1670" s="1" t="s">
        <v>9</v>
      </c>
      <c r="E1670" t="s">
        <v>24687</v>
      </c>
      <c r="F1670" t="s">
        <v>19718</v>
      </c>
      <c r="G1670" t="s">
        <v>5350</v>
      </c>
    </row>
    <row r="1671" spans="1:7" x14ac:dyDescent="0.3">
      <c r="A1671" s="1" t="s">
        <v>6</v>
      </c>
      <c r="B1671" s="1" t="s">
        <v>5351</v>
      </c>
      <c r="C1671" s="1" t="s">
        <v>5352</v>
      </c>
      <c r="D1671" s="1" t="s">
        <v>9</v>
      </c>
      <c r="E1671" t="s">
        <v>24687</v>
      </c>
      <c r="F1671" t="s">
        <v>19718</v>
      </c>
      <c r="G1671" t="s">
        <v>5353</v>
      </c>
    </row>
    <row r="1672" spans="1:7" x14ac:dyDescent="0.3">
      <c r="A1672" s="1" t="s">
        <v>29</v>
      </c>
      <c r="B1672" s="1" t="s">
        <v>5354</v>
      </c>
      <c r="C1672" s="1" t="s">
        <v>5355</v>
      </c>
      <c r="D1672" s="1" t="s">
        <v>9</v>
      </c>
      <c r="E1672" t="s">
        <v>24687</v>
      </c>
      <c r="F1672" t="s">
        <v>19718</v>
      </c>
      <c r="G1672" t="s">
        <v>5356</v>
      </c>
    </row>
    <row r="1673" spans="1:7" x14ac:dyDescent="0.3">
      <c r="A1673" s="1" t="s">
        <v>12</v>
      </c>
      <c r="B1673" s="1" t="s">
        <v>5357</v>
      </c>
      <c r="C1673" s="1" t="s">
        <v>5358</v>
      </c>
      <c r="D1673" s="1" t="s">
        <v>5359</v>
      </c>
      <c r="E1673" t="s">
        <v>24698</v>
      </c>
      <c r="F1673" t="s">
        <v>19718</v>
      </c>
      <c r="G1673" t="s">
        <v>5360</v>
      </c>
    </row>
    <row r="1674" spans="1:7" x14ac:dyDescent="0.3">
      <c r="A1674" s="1" t="s">
        <v>12</v>
      </c>
      <c r="B1674" s="1" t="s">
        <v>5361</v>
      </c>
      <c r="C1674" s="1" t="s">
        <v>5362</v>
      </c>
      <c r="D1674" s="1" t="s">
        <v>5359</v>
      </c>
      <c r="E1674" t="s">
        <v>24698</v>
      </c>
      <c r="F1674" t="s">
        <v>19718</v>
      </c>
      <c r="G1674" t="s">
        <v>5363</v>
      </c>
    </row>
    <row r="1675" spans="1:7" x14ac:dyDescent="0.3">
      <c r="A1675" s="1" t="s">
        <v>29</v>
      </c>
      <c r="B1675" s="1" t="s">
        <v>5364</v>
      </c>
      <c r="C1675" s="1" t="s">
        <v>21087</v>
      </c>
      <c r="D1675" s="1" t="s">
        <v>5359</v>
      </c>
      <c r="E1675" t="s">
        <v>24699</v>
      </c>
      <c r="F1675" t="s">
        <v>19718</v>
      </c>
      <c r="G1675" t="s">
        <v>5367</v>
      </c>
    </row>
    <row r="1676" spans="1:7" x14ac:dyDescent="0.3">
      <c r="A1676" s="1" t="s">
        <v>12</v>
      </c>
      <c r="B1676" s="1" t="s">
        <v>5368</v>
      </c>
      <c r="C1676" s="1" t="s">
        <v>21088</v>
      </c>
      <c r="D1676" s="1" t="s">
        <v>5359</v>
      </c>
      <c r="E1676" t="s">
        <v>5370</v>
      </c>
      <c r="F1676" t="s">
        <v>19718</v>
      </c>
      <c r="G1676" t="s">
        <v>5371</v>
      </c>
    </row>
    <row r="1677" spans="1:7" x14ac:dyDescent="0.3">
      <c r="A1677" s="1" t="s">
        <v>29</v>
      </c>
      <c r="B1677" s="1" t="s">
        <v>5372</v>
      </c>
      <c r="C1677" s="1" t="s">
        <v>21089</v>
      </c>
      <c r="D1677" s="1" t="s">
        <v>5359</v>
      </c>
      <c r="E1677" t="s">
        <v>24700</v>
      </c>
      <c r="F1677" t="s">
        <v>5375</v>
      </c>
      <c r="G1677" t="s">
        <v>5376</v>
      </c>
    </row>
    <row r="1678" spans="1:7" x14ac:dyDescent="0.3">
      <c r="A1678" s="1" t="s">
        <v>29</v>
      </c>
      <c r="B1678" s="1" t="s">
        <v>5377</v>
      </c>
      <c r="C1678" s="1" t="s">
        <v>21090</v>
      </c>
      <c r="D1678" s="1" t="s">
        <v>5359</v>
      </c>
      <c r="E1678" t="s">
        <v>24701</v>
      </c>
      <c r="F1678" t="s">
        <v>5380</v>
      </c>
      <c r="G1678" t="s">
        <v>5381</v>
      </c>
    </row>
    <row r="1679" spans="1:7" x14ac:dyDescent="0.3">
      <c r="A1679" s="1" t="s">
        <v>29</v>
      </c>
      <c r="B1679" s="1" t="s">
        <v>5382</v>
      </c>
      <c r="C1679" s="1" t="s">
        <v>21091</v>
      </c>
      <c r="D1679" s="1" t="s">
        <v>5359</v>
      </c>
      <c r="E1679" t="s">
        <v>24702</v>
      </c>
      <c r="F1679" t="s">
        <v>19718</v>
      </c>
      <c r="G1679" t="s">
        <v>5385</v>
      </c>
    </row>
    <row r="1680" spans="1:7" x14ac:dyDescent="0.3">
      <c r="A1680" s="1" t="s">
        <v>29</v>
      </c>
      <c r="B1680" s="1" t="s">
        <v>5386</v>
      </c>
      <c r="C1680" s="1" t="s">
        <v>21092</v>
      </c>
      <c r="D1680" s="1" t="s">
        <v>5359</v>
      </c>
      <c r="E1680" t="s">
        <v>24700</v>
      </c>
      <c r="F1680" t="s">
        <v>19718</v>
      </c>
      <c r="G1680" t="s">
        <v>5389</v>
      </c>
    </row>
    <row r="1681" spans="1:7" x14ac:dyDescent="0.3">
      <c r="A1681" s="1" t="s">
        <v>20</v>
      </c>
      <c r="B1681" s="1" t="s">
        <v>5390</v>
      </c>
      <c r="C1681" s="1" t="s">
        <v>21093</v>
      </c>
      <c r="D1681" s="1" t="s">
        <v>5359</v>
      </c>
      <c r="E1681" t="s">
        <v>24700</v>
      </c>
      <c r="F1681" t="s">
        <v>5392</v>
      </c>
      <c r="G1681" t="s">
        <v>5393</v>
      </c>
    </row>
    <row r="1682" spans="1:7" x14ac:dyDescent="0.3">
      <c r="A1682" s="1" t="s">
        <v>29</v>
      </c>
      <c r="B1682" s="1" t="s">
        <v>5394</v>
      </c>
      <c r="C1682" s="1" t="s">
        <v>21094</v>
      </c>
      <c r="D1682" s="1" t="s">
        <v>5359</v>
      </c>
      <c r="E1682" t="s">
        <v>24703</v>
      </c>
      <c r="F1682" t="s">
        <v>5397</v>
      </c>
      <c r="G1682" t="s">
        <v>5398</v>
      </c>
    </row>
    <row r="1683" spans="1:7" x14ac:dyDescent="0.3">
      <c r="A1683" s="1" t="s">
        <v>29</v>
      </c>
      <c r="B1683" s="1" t="s">
        <v>5399</v>
      </c>
      <c r="C1683" s="1" t="s">
        <v>21095</v>
      </c>
      <c r="D1683" s="1" t="s">
        <v>5359</v>
      </c>
      <c r="E1683" t="s">
        <v>24704</v>
      </c>
      <c r="F1683" t="s">
        <v>5402</v>
      </c>
      <c r="G1683" t="s">
        <v>5403</v>
      </c>
    </row>
    <row r="1684" spans="1:7" x14ac:dyDescent="0.3">
      <c r="A1684" s="1" t="s">
        <v>12</v>
      </c>
      <c r="B1684" s="1" t="s">
        <v>5404</v>
      </c>
      <c r="C1684" s="1" t="s">
        <v>21096</v>
      </c>
      <c r="D1684" s="1" t="s">
        <v>5359</v>
      </c>
      <c r="E1684" t="s">
        <v>19758</v>
      </c>
      <c r="F1684" t="s">
        <v>19718</v>
      </c>
      <c r="G1684" t="s">
        <v>5406</v>
      </c>
    </row>
    <row r="1685" spans="1:7" x14ac:dyDescent="0.3">
      <c r="A1685" s="1" t="s">
        <v>12</v>
      </c>
      <c r="B1685" s="1" t="s">
        <v>5407</v>
      </c>
      <c r="C1685" s="1" t="s">
        <v>21088</v>
      </c>
      <c r="D1685" s="1" t="s">
        <v>5359</v>
      </c>
      <c r="E1685" t="s">
        <v>24705</v>
      </c>
      <c r="F1685" t="s">
        <v>19718</v>
      </c>
      <c r="G1685" t="s">
        <v>5409</v>
      </c>
    </row>
    <row r="1686" spans="1:7" x14ac:dyDescent="0.3">
      <c r="A1686" s="1" t="s">
        <v>20</v>
      </c>
      <c r="B1686" s="1" t="s">
        <v>5410</v>
      </c>
      <c r="C1686" s="1" t="s">
        <v>21097</v>
      </c>
      <c r="D1686" s="1" t="s">
        <v>5359</v>
      </c>
      <c r="E1686" t="s">
        <v>24706</v>
      </c>
      <c r="F1686" t="s">
        <v>5413</v>
      </c>
      <c r="G1686" t="s">
        <v>5414</v>
      </c>
    </row>
    <row r="1687" spans="1:7" x14ac:dyDescent="0.3">
      <c r="A1687" s="1" t="s">
        <v>35</v>
      </c>
      <c r="B1687" s="1" t="s">
        <v>5415</v>
      </c>
      <c r="C1687" s="1" t="s">
        <v>21098</v>
      </c>
      <c r="D1687" s="1" t="s">
        <v>5359</v>
      </c>
      <c r="E1687" t="s">
        <v>24707</v>
      </c>
      <c r="F1687" t="s">
        <v>5418</v>
      </c>
      <c r="G1687" t="s">
        <v>5417</v>
      </c>
    </row>
    <row r="1688" spans="1:7" x14ac:dyDescent="0.3">
      <c r="A1688" s="1" t="s">
        <v>82</v>
      </c>
      <c r="B1688" s="1" t="s">
        <v>5419</v>
      </c>
      <c r="C1688" s="1" t="s">
        <v>20986</v>
      </c>
      <c r="D1688" s="1" t="s">
        <v>5359</v>
      </c>
      <c r="E1688" t="s">
        <v>24708</v>
      </c>
      <c r="F1688" t="s">
        <v>19718</v>
      </c>
      <c r="G1688" t="s">
        <v>5414</v>
      </c>
    </row>
    <row r="1689" spans="1:7" x14ac:dyDescent="0.3">
      <c r="A1689" s="1" t="s">
        <v>29</v>
      </c>
      <c r="B1689" s="1" t="s">
        <v>5422</v>
      </c>
      <c r="C1689" s="1" t="s">
        <v>21099</v>
      </c>
      <c r="D1689" s="1" t="s">
        <v>5424</v>
      </c>
      <c r="E1689" t="s">
        <v>24709</v>
      </c>
      <c r="F1689" t="s">
        <v>5426</v>
      </c>
      <c r="G1689" t="s">
        <v>5427</v>
      </c>
    </row>
    <row r="1690" spans="1:7" x14ac:dyDescent="0.3">
      <c r="A1690" s="1" t="s">
        <v>29</v>
      </c>
      <c r="B1690" s="1" t="s">
        <v>5428</v>
      </c>
      <c r="C1690" s="1" t="s">
        <v>21100</v>
      </c>
      <c r="D1690" s="1" t="s">
        <v>5424</v>
      </c>
      <c r="E1690" t="s">
        <v>24710</v>
      </c>
      <c r="F1690" t="s">
        <v>5430</v>
      </c>
      <c r="G1690" t="s">
        <v>5431</v>
      </c>
    </row>
    <row r="1691" spans="1:7" x14ac:dyDescent="0.3">
      <c r="A1691" s="1" t="s">
        <v>29</v>
      </c>
      <c r="B1691" s="1" t="s">
        <v>5432</v>
      </c>
      <c r="C1691" s="1" t="s">
        <v>21101</v>
      </c>
      <c r="D1691" s="1" t="s">
        <v>5424</v>
      </c>
      <c r="E1691" t="s">
        <v>19758</v>
      </c>
      <c r="F1691" t="s">
        <v>5434</v>
      </c>
      <c r="G1691" t="s">
        <v>5435</v>
      </c>
    </row>
    <row r="1692" spans="1:7" x14ac:dyDescent="0.3">
      <c r="A1692" s="1" t="s">
        <v>20</v>
      </c>
      <c r="B1692" s="1" t="s">
        <v>5436</v>
      </c>
      <c r="C1692" s="1" t="s">
        <v>21102</v>
      </c>
      <c r="D1692" s="1" t="s">
        <v>5424</v>
      </c>
      <c r="E1692" t="s">
        <v>24710</v>
      </c>
      <c r="F1692" t="s">
        <v>5438</v>
      </c>
      <c r="G1692" t="s">
        <v>5439</v>
      </c>
    </row>
    <row r="1693" spans="1:7" x14ac:dyDescent="0.3">
      <c r="A1693" s="1" t="s">
        <v>6</v>
      </c>
      <c r="B1693" s="1" t="s">
        <v>5440</v>
      </c>
      <c r="C1693" s="1" t="s">
        <v>21103</v>
      </c>
      <c r="D1693" s="1" t="s">
        <v>5424</v>
      </c>
      <c r="E1693" t="s">
        <v>19758</v>
      </c>
      <c r="F1693" t="s">
        <v>19718</v>
      </c>
      <c r="G1693" t="s">
        <v>5442</v>
      </c>
    </row>
    <row r="1694" spans="1:7" x14ac:dyDescent="0.3">
      <c r="A1694" s="1" t="s">
        <v>12</v>
      </c>
      <c r="B1694" s="1" t="s">
        <v>5443</v>
      </c>
      <c r="C1694" s="1" t="s">
        <v>21104</v>
      </c>
      <c r="D1694" s="1" t="s">
        <v>1864</v>
      </c>
      <c r="E1694" t="s">
        <v>19758</v>
      </c>
      <c r="F1694" t="s">
        <v>19718</v>
      </c>
      <c r="G1694" t="s">
        <v>5445</v>
      </c>
    </row>
    <row r="1695" spans="1:7" x14ac:dyDescent="0.3">
      <c r="A1695" s="1" t="s">
        <v>12</v>
      </c>
      <c r="B1695" s="1" t="s">
        <v>5446</v>
      </c>
      <c r="C1695" s="1" t="s">
        <v>21105</v>
      </c>
      <c r="D1695" s="1" t="s">
        <v>1864</v>
      </c>
      <c r="E1695" t="s">
        <v>19758</v>
      </c>
      <c r="F1695" t="s">
        <v>19718</v>
      </c>
      <c r="G1695" t="s">
        <v>5448</v>
      </c>
    </row>
    <row r="1696" spans="1:7" x14ac:dyDescent="0.3">
      <c r="A1696" s="1" t="s">
        <v>29</v>
      </c>
      <c r="B1696" s="1" t="s">
        <v>5449</v>
      </c>
      <c r="C1696" s="1" t="s">
        <v>21106</v>
      </c>
      <c r="D1696" s="1" t="s">
        <v>1864</v>
      </c>
      <c r="E1696" t="s">
        <v>19758</v>
      </c>
      <c r="F1696" t="s">
        <v>19718</v>
      </c>
      <c r="G1696" t="s">
        <v>19718</v>
      </c>
    </row>
    <row r="1697" spans="1:7" x14ac:dyDescent="0.3">
      <c r="A1697" s="1" t="s">
        <v>12</v>
      </c>
      <c r="B1697" s="1" t="s">
        <v>5451</v>
      </c>
      <c r="C1697" s="1" t="s">
        <v>21107</v>
      </c>
      <c r="D1697" s="1" t="s">
        <v>1864</v>
      </c>
      <c r="E1697" t="s">
        <v>19758</v>
      </c>
      <c r="F1697" t="s">
        <v>19718</v>
      </c>
      <c r="G1697" t="s">
        <v>5448</v>
      </c>
    </row>
    <row r="1698" spans="1:7" x14ac:dyDescent="0.3">
      <c r="A1698" s="1" t="s">
        <v>679</v>
      </c>
      <c r="B1698" s="1" t="s">
        <v>5453</v>
      </c>
      <c r="C1698" s="1" t="s">
        <v>21108</v>
      </c>
      <c r="D1698" s="1" t="s">
        <v>1864</v>
      </c>
      <c r="E1698" t="s">
        <v>5713</v>
      </c>
      <c r="F1698" t="s">
        <v>5455</v>
      </c>
      <c r="G1698" t="s">
        <v>5456</v>
      </c>
    </row>
    <row r="1699" spans="1:7" x14ac:dyDescent="0.3">
      <c r="A1699" s="1" t="s">
        <v>35</v>
      </c>
      <c r="B1699" s="1" t="s">
        <v>5457</v>
      </c>
      <c r="C1699" s="1" t="s">
        <v>21109</v>
      </c>
      <c r="D1699" s="1" t="s">
        <v>1864</v>
      </c>
      <c r="E1699" t="s">
        <v>24711</v>
      </c>
      <c r="F1699" t="s">
        <v>5460</v>
      </c>
      <c r="G1699" t="s">
        <v>5461</v>
      </c>
    </row>
    <row r="1700" spans="1:7" x14ac:dyDescent="0.3">
      <c r="A1700" s="1" t="s">
        <v>12</v>
      </c>
      <c r="B1700" s="1" t="s">
        <v>5462</v>
      </c>
      <c r="C1700" s="1" t="s">
        <v>21110</v>
      </c>
      <c r="D1700" s="1" t="s">
        <v>1864</v>
      </c>
      <c r="E1700" t="s">
        <v>19758</v>
      </c>
      <c r="F1700" t="s">
        <v>19718</v>
      </c>
      <c r="G1700" t="s">
        <v>19718</v>
      </c>
    </row>
    <row r="1701" spans="1:7" x14ac:dyDescent="0.3">
      <c r="A1701" s="1" t="s">
        <v>20</v>
      </c>
      <c r="B1701" s="1" t="s">
        <v>5464</v>
      </c>
      <c r="C1701" s="1" t="s">
        <v>21111</v>
      </c>
      <c r="D1701" s="1" t="s">
        <v>1864</v>
      </c>
      <c r="E1701" t="s">
        <v>19758</v>
      </c>
      <c r="F1701" t="s">
        <v>5466</v>
      </c>
      <c r="G1701" t="s">
        <v>5467</v>
      </c>
    </row>
    <row r="1702" spans="1:7" x14ac:dyDescent="0.3">
      <c r="A1702" s="1" t="s">
        <v>29</v>
      </c>
      <c r="B1702" s="1" t="s">
        <v>5468</v>
      </c>
      <c r="C1702" s="1" t="s">
        <v>21112</v>
      </c>
      <c r="D1702" s="1" t="s">
        <v>1864</v>
      </c>
      <c r="E1702" t="s">
        <v>19758</v>
      </c>
      <c r="F1702" t="s">
        <v>19718</v>
      </c>
      <c r="G1702" t="s">
        <v>5470</v>
      </c>
    </row>
    <row r="1703" spans="1:7" x14ac:dyDescent="0.3">
      <c r="A1703" s="1" t="s">
        <v>29</v>
      </c>
      <c r="B1703" s="1" t="s">
        <v>5471</v>
      </c>
      <c r="C1703" s="1" t="s">
        <v>21113</v>
      </c>
      <c r="D1703" s="1" t="s">
        <v>1864</v>
      </c>
      <c r="E1703" t="s">
        <v>19758</v>
      </c>
      <c r="F1703" t="s">
        <v>19718</v>
      </c>
      <c r="G1703" t="s">
        <v>5473</v>
      </c>
    </row>
    <row r="1704" spans="1:7" x14ac:dyDescent="0.3">
      <c r="A1704" s="1" t="s">
        <v>82</v>
      </c>
      <c r="B1704" s="1" t="s">
        <v>5474</v>
      </c>
      <c r="C1704" s="1" t="s">
        <v>21114</v>
      </c>
      <c r="D1704" s="1" t="s">
        <v>1864</v>
      </c>
      <c r="E1704" t="s">
        <v>19758</v>
      </c>
      <c r="F1704" t="s">
        <v>5476</v>
      </c>
      <c r="G1704" t="s">
        <v>5477</v>
      </c>
    </row>
    <row r="1705" spans="1:7" x14ac:dyDescent="0.3">
      <c r="A1705" s="1" t="s">
        <v>12</v>
      </c>
      <c r="B1705" s="1" t="s">
        <v>5443</v>
      </c>
      <c r="C1705" s="1" t="s">
        <v>21104</v>
      </c>
      <c r="D1705" s="1" t="s">
        <v>1864</v>
      </c>
      <c r="E1705" t="s">
        <v>19758</v>
      </c>
      <c r="F1705" t="s">
        <v>19718</v>
      </c>
      <c r="G1705" t="s">
        <v>5445</v>
      </c>
    </row>
    <row r="1706" spans="1:7" x14ac:dyDescent="0.3">
      <c r="A1706" s="1" t="s">
        <v>29</v>
      </c>
      <c r="B1706" s="1" t="s">
        <v>3621</v>
      </c>
      <c r="C1706" s="1" t="s">
        <v>21115</v>
      </c>
      <c r="D1706" s="1" t="s">
        <v>1864</v>
      </c>
      <c r="E1706" t="s">
        <v>19758</v>
      </c>
      <c r="F1706" t="s">
        <v>5479</v>
      </c>
      <c r="G1706" t="s">
        <v>5480</v>
      </c>
    </row>
    <row r="1707" spans="1:7" x14ac:dyDescent="0.3">
      <c r="A1707" s="1" t="s">
        <v>29</v>
      </c>
      <c r="B1707" s="1" t="s">
        <v>5481</v>
      </c>
      <c r="C1707" s="1" t="s">
        <v>21116</v>
      </c>
      <c r="D1707" s="1" t="s">
        <v>1864</v>
      </c>
      <c r="E1707" t="s">
        <v>19758</v>
      </c>
      <c r="F1707" t="s">
        <v>19718</v>
      </c>
      <c r="G1707" t="s">
        <v>5483</v>
      </c>
    </row>
    <row r="1708" spans="1:7" x14ac:dyDescent="0.3">
      <c r="A1708" s="1" t="s">
        <v>82</v>
      </c>
      <c r="B1708" s="1" t="s">
        <v>5484</v>
      </c>
      <c r="C1708" s="1" t="s">
        <v>5528</v>
      </c>
      <c r="D1708" s="1" t="s">
        <v>1864</v>
      </c>
      <c r="E1708" t="s">
        <v>19758</v>
      </c>
      <c r="F1708" t="s">
        <v>19718</v>
      </c>
      <c r="G1708" t="s">
        <v>5486</v>
      </c>
    </row>
    <row r="1709" spans="1:7" x14ac:dyDescent="0.3">
      <c r="A1709" s="1" t="s">
        <v>29</v>
      </c>
      <c r="B1709" s="1" t="s">
        <v>5487</v>
      </c>
      <c r="C1709" s="1" t="s">
        <v>21117</v>
      </c>
      <c r="D1709" s="1" t="s">
        <v>1864</v>
      </c>
      <c r="E1709" t="s">
        <v>19758</v>
      </c>
      <c r="F1709" t="s">
        <v>19718</v>
      </c>
      <c r="G1709" t="s">
        <v>5489</v>
      </c>
    </row>
    <row r="1710" spans="1:7" x14ac:dyDescent="0.3">
      <c r="A1710" s="1" t="s">
        <v>29</v>
      </c>
      <c r="B1710" s="1" t="s">
        <v>5490</v>
      </c>
      <c r="C1710" s="1" t="s">
        <v>21118</v>
      </c>
      <c r="D1710" s="1" t="s">
        <v>1864</v>
      </c>
      <c r="E1710" t="s">
        <v>19758</v>
      </c>
      <c r="F1710" t="s">
        <v>19718</v>
      </c>
      <c r="G1710" t="s">
        <v>5492</v>
      </c>
    </row>
    <row r="1711" spans="1:7" x14ac:dyDescent="0.3">
      <c r="A1711" s="1" t="s">
        <v>12</v>
      </c>
      <c r="B1711" s="1" t="s">
        <v>5493</v>
      </c>
      <c r="C1711" s="1" t="s">
        <v>21119</v>
      </c>
      <c r="D1711" s="1" t="s">
        <v>1864</v>
      </c>
      <c r="E1711" t="s">
        <v>19758</v>
      </c>
      <c r="F1711" t="s">
        <v>19718</v>
      </c>
      <c r="G1711" t="s">
        <v>5495</v>
      </c>
    </row>
    <row r="1712" spans="1:7" x14ac:dyDescent="0.3">
      <c r="A1712" s="1" t="s">
        <v>12</v>
      </c>
      <c r="B1712" s="1" t="s">
        <v>5496</v>
      </c>
      <c r="C1712" s="1" t="s">
        <v>21120</v>
      </c>
      <c r="D1712" s="1" t="s">
        <v>1864</v>
      </c>
      <c r="E1712" t="s">
        <v>19758</v>
      </c>
      <c r="F1712" t="s">
        <v>19718</v>
      </c>
      <c r="G1712" t="s">
        <v>5498</v>
      </c>
    </row>
    <row r="1713" spans="1:7" x14ac:dyDescent="0.3">
      <c r="A1713" s="1" t="s">
        <v>12</v>
      </c>
      <c r="B1713" s="1" t="s">
        <v>5499</v>
      </c>
      <c r="C1713" s="1" t="s">
        <v>21121</v>
      </c>
      <c r="D1713" s="1" t="s">
        <v>1864</v>
      </c>
      <c r="E1713" t="s">
        <v>19758</v>
      </c>
      <c r="F1713" t="s">
        <v>19718</v>
      </c>
      <c r="G1713" t="s">
        <v>5501</v>
      </c>
    </row>
    <row r="1714" spans="1:7" x14ac:dyDescent="0.3">
      <c r="A1714" s="1" t="s">
        <v>29</v>
      </c>
      <c r="B1714" s="1" t="s">
        <v>5502</v>
      </c>
      <c r="C1714" s="1" t="s">
        <v>21122</v>
      </c>
      <c r="D1714" s="1" t="s">
        <v>1864</v>
      </c>
      <c r="E1714" t="s">
        <v>19758</v>
      </c>
      <c r="F1714" t="s">
        <v>19718</v>
      </c>
      <c r="G1714" t="s">
        <v>5504</v>
      </c>
    </row>
    <row r="1715" spans="1:7" x14ac:dyDescent="0.3">
      <c r="A1715" s="1" t="s">
        <v>12</v>
      </c>
      <c r="B1715" s="1" t="s">
        <v>5505</v>
      </c>
      <c r="C1715" s="1" t="s">
        <v>21123</v>
      </c>
      <c r="D1715" s="1" t="s">
        <v>1864</v>
      </c>
      <c r="E1715" t="s">
        <v>19758</v>
      </c>
      <c r="F1715" t="s">
        <v>19718</v>
      </c>
      <c r="G1715" t="s">
        <v>5507</v>
      </c>
    </row>
    <row r="1716" spans="1:7" x14ac:dyDescent="0.3">
      <c r="A1716" s="1" t="s">
        <v>29</v>
      </c>
      <c r="B1716" s="1" t="s">
        <v>5508</v>
      </c>
      <c r="C1716" s="1" t="s">
        <v>21124</v>
      </c>
      <c r="D1716" s="1" t="s">
        <v>1864</v>
      </c>
      <c r="E1716" t="s">
        <v>19758</v>
      </c>
      <c r="F1716" t="s">
        <v>19718</v>
      </c>
      <c r="G1716" t="s">
        <v>5510</v>
      </c>
    </row>
    <row r="1717" spans="1:7" x14ac:dyDescent="0.3">
      <c r="A1717" s="1" t="s">
        <v>35</v>
      </c>
      <c r="B1717" s="1" t="s">
        <v>4481</v>
      </c>
      <c r="C1717" s="1" t="s">
        <v>21125</v>
      </c>
      <c r="D1717" s="1" t="s">
        <v>1864</v>
      </c>
      <c r="E1717" t="s">
        <v>5713</v>
      </c>
      <c r="F1717" t="s">
        <v>19718</v>
      </c>
      <c r="G1717" t="s">
        <v>5512</v>
      </c>
    </row>
    <row r="1718" spans="1:7" x14ac:dyDescent="0.3">
      <c r="A1718" s="1" t="s">
        <v>35</v>
      </c>
      <c r="B1718" s="1" t="s">
        <v>5513</v>
      </c>
      <c r="C1718" s="1" t="s">
        <v>21126</v>
      </c>
      <c r="D1718" s="1" t="s">
        <v>1864</v>
      </c>
      <c r="E1718" t="s">
        <v>24712</v>
      </c>
      <c r="F1718" t="s">
        <v>19718</v>
      </c>
      <c r="G1718" t="s">
        <v>5516</v>
      </c>
    </row>
    <row r="1719" spans="1:7" x14ac:dyDescent="0.3">
      <c r="A1719" s="1" t="s">
        <v>29</v>
      </c>
      <c r="B1719" s="1" t="s">
        <v>5517</v>
      </c>
      <c r="C1719" s="1" t="s">
        <v>21127</v>
      </c>
      <c r="D1719" s="1" t="s">
        <v>1864</v>
      </c>
      <c r="E1719" t="s">
        <v>5713</v>
      </c>
      <c r="F1719" t="s">
        <v>19718</v>
      </c>
      <c r="G1719" t="s">
        <v>5519</v>
      </c>
    </row>
    <row r="1720" spans="1:7" x14ac:dyDescent="0.3">
      <c r="A1720" s="1" t="s">
        <v>20</v>
      </c>
      <c r="B1720" s="1" t="s">
        <v>5520</v>
      </c>
      <c r="C1720" s="1" t="s">
        <v>21128</v>
      </c>
      <c r="D1720" s="1" t="s">
        <v>1864</v>
      </c>
      <c r="E1720" t="s">
        <v>5713</v>
      </c>
      <c r="F1720" t="s">
        <v>5522</v>
      </c>
      <c r="G1720" t="s">
        <v>5523</v>
      </c>
    </row>
    <row r="1721" spans="1:7" x14ac:dyDescent="0.3">
      <c r="A1721" s="1" t="s">
        <v>29</v>
      </c>
      <c r="B1721" s="1" t="s">
        <v>5524</v>
      </c>
      <c r="C1721" s="1" t="s">
        <v>21129</v>
      </c>
      <c r="D1721" s="1" t="s">
        <v>1864</v>
      </c>
      <c r="E1721" t="s">
        <v>5713</v>
      </c>
      <c r="F1721" t="s">
        <v>19718</v>
      </c>
      <c r="G1721" t="s">
        <v>5526</v>
      </c>
    </row>
    <row r="1722" spans="1:7" x14ac:dyDescent="0.3">
      <c r="A1722" s="1" t="s">
        <v>82</v>
      </c>
      <c r="B1722" s="1" t="s">
        <v>5527</v>
      </c>
      <c r="C1722" s="1" t="s">
        <v>5528</v>
      </c>
      <c r="D1722" s="1" t="s">
        <v>1864</v>
      </c>
      <c r="E1722" t="s">
        <v>5713</v>
      </c>
      <c r="F1722" t="s">
        <v>19718</v>
      </c>
      <c r="G1722" t="s">
        <v>5529</v>
      </c>
    </row>
    <row r="1723" spans="1:7" x14ac:dyDescent="0.3">
      <c r="A1723" s="1" t="s">
        <v>12</v>
      </c>
      <c r="B1723" s="1" t="s">
        <v>5530</v>
      </c>
      <c r="C1723" s="1" t="s">
        <v>5531</v>
      </c>
      <c r="D1723" s="1" t="s">
        <v>1864</v>
      </c>
      <c r="E1723" t="s">
        <v>5713</v>
      </c>
      <c r="F1723" t="s">
        <v>19718</v>
      </c>
      <c r="G1723" t="s">
        <v>5532</v>
      </c>
    </row>
    <row r="1724" spans="1:7" x14ac:dyDescent="0.3">
      <c r="A1724" s="1" t="s">
        <v>82</v>
      </c>
      <c r="B1724" s="1" t="s">
        <v>5533</v>
      </c>
      <c r="C1724" s="1" t="s">
        <v>5534</v>
      </c>
      <c r="D1724" s="1" t="s">
        <v>1864</v>
      </c>
      <c r="E1724" t="s">
        <v>5713</v>
      </c>
      <c r="F1724" t="s">
        <v>19718</v>
      </c>
      <c r="G1724" t="s">
        <v>5535</v>
      </c>
    </row>
    <row r="1725" spans="1:7" x14ac:dyDescent="0.3">
      <c r="A1725" s="1" t="s">
        <v>29</v>
      </c>
      <c r="B1725" s="1" t="s">
        <v>5536</v>
      </c>
      <c r="C1725" s="1" t="s">
        <v>5537</v>
      </c>
      <c r="D1725" s="1" t="s">
        <v>1864</v>
      </c>
      <c r="E1725" t="s">
        <v>5713</v>
      </c>
      <c r="F1725" t="s">
        <v>19718</v>
      </c>
      <c r="G1725" t="s">
        <v>5538</v>
      </c>
    </row>
    <row r="1726" spans="1:7" x14ac:dyDescent="0.3">
      <c r="A1726" s="1" t="s">
        <v>29</v>
      </c>
      <c r="B1726" s="1" t="s">
        <v>5539</v>
      </c>
      <c r="C1726" s="1" t="s">
        <v>21130</v>
      </c>
      <c r="D1726" s="1" t="s">
        <v>1864</v>
      </c>
      <c r="E1726" t="s">
        <v>5713</v>
      </c>
      <c r="F1726" t="s">
        <v>19718</v>
      </c>
      <c r="G1726" t="s">
        <v>5541</v>
      </c>
    </row>
    <row r="1727" spans="1:7" x14ac:dyDescent="0.3">
      <c r="A1727" s="1" t="s">
        <v>12</v>
      </c>
      <c r="B1727" s="1" t="s">
        <v>5542</v>
      </c>
      <c r="C1727" s="1" t="s">
        <v>5543</v>
      </c>
      <c r="D1727" s="1" t="s">
        <v>1864</v>
      </c>
      <c r="E1727" t="s">
        <v>5713</v>
      </c>
      <c r="F1727" t="s">
        <v>19718</v>
      </c>
      <c r="G1727" t="s">
        <v>19718</v>
      </c>
    </row>
    <row r="1728" spans="1:7" x14ac:dyDescent="0.3">
      <c r="A1728" s="1" t="s">
        <v>29</v>
      </c>
      <c r="B1728" s="1" t="s">
        <v>5544</v>
      </c>
      <c r="C1728" s="1" t="s">
        <v>5545</v>
      </c>
      <c r="D1728" s="1" t="s">
        <v>1864</v>
      </c>
      <c r="E1728" t="s">
        <v>5713</v>
      </c>
      <c r="F1728" t="s">
        <v>19718</v>
      </c>
      <c r="G1728" t="s">
        <v>5546</v>
      </c>
    </row>
    <row r="1729" spans="1:7" x14ac:dyDescent="0.3">
      <c r="A1729" s="1" t="s">
        <v>82</v>
      </c>
      <c r="B1729" s="1" t="s">
        <v>5547</v>
      </c>
      <c r="C1729" s="1" t="s">
        <v>5548</v>
      </c>
      <c r="D1729" s="1" t="s">
        <v>1864</v>
      </c>
      <c r="E1729" t="s">
        <v>5713</v>
      </c>
      <c r="F1729" t="s">
        <v>19718</v>
      </c>
      <c r="G1729" t="s">
        <v>5549</v>
      </c>
    </row>
    <row r="1730" spans="1:7" x14ac:dyDescent="0.3">
      <c r="A1730" s="1" t="s">
        <v>29</v>
      </c>
      <c r="B1730" s="1" t="s">
        <v>5550</v>
      </c>
      <c r="C1730" s="1" t="s">
        <v>5551</v>
      </c>
      <c r="D1730" s="1" t="s">
        <v>1864</v>
      </c>
      <c r="E1730" t="s">
        <v>5713</v>
      </c>
      <c r="F1730" t="s">
        <v>19718</v>
      </c>
      <c r="G1730" t="s">
        <v>5552</v>
      </c>
    </row>
    <row r="1731" spans="1:7" x14ac:dyDescent="0.3">
      <c r="A1731" s="1" t="s">
        <v>29</v>
      </c>
      <c r="B1731" s="1" t="s">
        <v>5553</v>
      </c>
      <c r="C1731" s="1" t="s">
        <v>21131</v>
      </c>
      <c r="D1731" s="1" t="s">
        <v>1864</v>
      </c>
      <c r="E1731" t="s">
        <v>5713</v>
      </c>
      <c r="F1731" t="s">
        <v>5555</v>
      </c>
      <c r="G1731" t="s">
        <v>5556</v>
      </c>
    </row>
    <row r="1732" spans="1:7" x14ac:dyDescent="0.3">
      <c r="A1732" s="1" t="s">
        <v>29</v>
      </c>
      <c r="B1732" s="1" t="s">
        <v>5557</v>
      </c>
      <c r="C1732" s="1" t="s">
        <v>5558</v>
      </c>
      <c r="D1732" s="1" t="s">
        <v>1864</v>
      </c>
      <c r="E1732" t="s">
        <v>24713</v>
      </c>
      <c r="F1732" t="s">
        <v>19718</v>
      </c>
      <c r="G1732" t="s">
        <v>5560</v>
      </c>
    </row>
    <row r="1733" spans="1:7" x14ac:dyDescent="0.3">
      <c r="A1733" s="1" t="s">
        <v>12</v>
      </c>
      <c r="B1733" s="1" t="s">
        <v>5561</v>
      </c>
      <c r="C1733" s="1" t="s">
        <v>5562</v>
      </c>
      <c r="D1733" s="1" t="s">
        <v>1864</v>
      </c>
      <c r="E1733" t="s">
        <v>5713</v>
      </c>
      <c r="F1733" t="s">
        <v>19718</v>
      </c>
      <c r="G1733" t="s">
        <v>5563</v>
      </c>
    </row>
    <row r="1734" spans="1:7" x14ac:dyDescent="0.3">
      <c r="A1734" s="1" t="s">
        <v>29</v>
      </c>
      <c r="B1734" s="1" t="s">
        <v>5564</v>
      </c>
      <c r="C1734" s="1" t="s">
        <v>5565</v>
      </c>
      <c r="D1734" s="1" t="s">
        <v>1864</v>
      </c>
      <c r="E1734" t="s">
        <v>24714</v>
      </c>
      <c r="F1734" t="s">
        <v>19718</v>
      </c>
      <c r="G1734" t="s">
        <v>5567</v>
      </c>
    </row>
    <row r="1735" spans="1:7" x14ac:dyDescent="0.3">
      <c r="A1735" s="1" t="s">
        <v>29</v>
      </c>
      <c r="B1735" s="1" t="s">
        <v>5568</v>
      </c>
      <c r="C1735" s="1" t="s">
        <v>5569</v>
      </c>
      <c r="D1735" s="1" t="s">
        <v>1864</v>
      </c>
      <c r="E1735" t="s">
        <v>5713</v>
      </c>
      <c r="F1735" t="s">
        <v>19718</v>
      </c>
      <c r="G1735" t="s">
        <v>5570</v>
      </c>
    </row>
    <row r="1736" spans="1:7" x14ac:dyDescent="0.3">
      <c r="A1736" s="1" t="s">
        <v>82</v>
      </c>
      <c r="B1736" s="1" t="s">
        <v>5571</v>
      </c>
      <c r="C1736" s="1" t="s">
        <v>19758</v>
      </c>
      <c r="D1736" s="1" t="s">
        <v>1864</v>
      </c>
      <c r="E1736" t="s">
        <v>5713</v>
      </c>
      <c r="F1736" t="s">
        <v>19718</v>
      </c>
      <c r="G1736" t="s">
        <v>5572</v>
      </c>
    </row>
    <row r="1737" spans="1:7" x14ac:dyDescent="0.3">
      <c r="A1737" s="1" t="s">
        <v>12</v>
      </c>
      <c r="B1737" s="1" t="s">
        <v>5573</v>
      </c>
      <c r="C1737" s="1" t="s">
        <v>5574</v>
      </c>
      <c r="D1737" s="1" t="s">
        <v>1864</v>
      </c>
      <c r="E1737" t="s">
        <v>5713</v>
      </c>
      <c r="F1737" t="s">
        <v>19718</v>
      </c>
      <c r="G1737" t="s">
        <v>5575</v>
      </c>
    </row>
    <row r="1738" spans="1:7" x14ac:dyDescent="0.3">
      <c r="A1738" s="1" t="s">
        <v>29</v>
      </c>
      <c r="B1738" s="1" t="s">
        <v>5576</v>
      </c>
      <c r="C1738" s="1" t="s">
        <v>5577</v>
      </c>
      <c r="D1738" s="1" t="s">
        <v>1864</v>
      </c>
      <c r="E1738" t="s">
        <v>5713</v>
      </c>
      <c r="F1738" t="s">
        <v>5578</v>
      </c>
      <c r="G1738" t="s">
        <v>5579</v>
      </c>
    </row>
    <row r="1739" spans="1:7" x14ac:dyDescent="0.3">
      <c r="A1739" s="1" t="s">
        <v>82</v>
      </c>
      <c r="B1739" s="1" t="s">
        <v>5580</v>
      </c>
      <c r="C1739" s="1" t="s">
        <v>5581</v>
      </c>
      <c r="D1739" s="1" t="s">
        <v>1864</v>
      </c>
      <c r="E1739" t="s">
        <v>5713</v>
      </c>
      <c r="F1739" t="s">
        <v>19718</v>
      </c>
      <c r="G1739" t="s">
        <v>5582</v>
      </c>
    </row>
    <row r="1740" spans="1:7" x14ac:dyDescent="0.3">
      <c r="A1740" s="1" t="s">
        <v>20</v>
      </c>
      <c r="B1740" s="1" t="s">
        <v>5583</v>
      </c>
      <c r="C1740" s="1" t="s">
        <v>21132</v>
      </c>
      <c r="D1740" s="1" t="s">
        <v>1864</v>
      </c>
      <c r="E1740" t="s">
        <v>5713</v>
      </c>
      <c r="F1740" t="s">
        <v>5585</v>
      </c>
      <c r="G1740" t="s">
        <v>5586</v>
      </c>
    </row>
    <row r="1741" spans="1:7" x14ac:dyDescent="0.3">
      <c r="A1741" s="1" t="s">
        <v>20</v>
      </c>
      <c r="B1741" s="1" t="s">
        <v>5587</v>
      </c>
      <c r="C1741" s="1" t="s">
        <v>21133</v>
      </c>
      <c r="D1741" s="1" t="s">
        <v>1864</v>
      </c>
      <c r="E1741" t="s">
        <v>5713</v>
      </c>
      <c r="F1741" t="s">
        <v>19718</v>
      </c>
      <c r="G1741" t="s">
        <v>5589</v>
      </c>
    </row>
    <row r="1742" spans="1:7" x14ac:dyDescent="0.3">
      <c r="A1742" s="1" t="s">
        <v>20</v>
      </c>
      <c r="B1742" s="1" t="s">
        <v>5590</v>
      </c>
      <c r="C1742" s="1" t="s">
        <v>21134</v>
      </c>
      <c r="D1742" s="1" t="s">
        <v>1864</v>
      </c>
      <c r="E1742" t="s">
        <v>5713</v>
      </c>
      <c r="F1742" t="s">
        <v>5592</v>
      </c>
      <c r="G1742" t="s">
        <v>5593</v>
      </c>
    </row>
    <row r="1743" spans="1:7" x14ac:dyDescent="0.3">
      <c r="A1743" s="1" t="s">
        <v>29</v>
      </c>
      <c r="B1743" s="1" t="s">
        <v>5594</v>
      </c>
      <c r="C1743" s="1" t="s">
        <v>21135</v>
      </c>
      <c r="D1743" s="1" t="s">
        <v>1864</v>
      </c>
      <c r="E1743" t="s">
        <v>5713</v>
      </c>
      <c r="F1743" t="s">
        <v>19718</v>
      </c>
      <c r="G1743" t="s">
        <v>5596</v>
      </c>
    </row>
    <row r="1744" spans="1:7" x14ac:dyDescent="0.3">
      <c r="A1744" s="1" t="s">
        <v>20</v>
      </c>
      <c r="B1744" s="1" t="s">
        <v>5597</v>
      </c>
      <c r="C1744" s="1" t="s">
        <v>21108</v>
      </c>
      <c r="D1744" s="1" t="s">
        <v>1864</v>
      </c>
      <c r="E1744" t="s">
        <v>5995</v>
      </c>
      <c r="F1744" t="s">
        <v>5599</v>
      </c>
      <c r="G1744" t="s">
        <v>5600</v>
      </c>
    </row>
    <row r="1745" spans="1:7" x14ac:dyDescent="0.3">
      <c r="A1745" s="1" t="s">
        <v>20</v>
      </c>
      <c r="B1745" s="1" t="s">
        <v>5601</v>
      </c>
      <c r="C1745" s="1" t="s">
        <v>21136</v>
      </c>
      <c r="D1745" s="1" t="s">
        <v>1864</v>
      </c>
      <c r="E1745" t="s">
        <v>24715</v>
      </c>
      <c r="F1745" t="s">
        <v>5604</v>
      </c>
      <c r="G1745" t="s">
        <v>5605</v>
      </c>
    </row>
    <row r="1746" spans="1:7" x14ac:dyDescent="0.3">
      <c r="A1746" s="1" t="s">
        <v>20</v>
      </c>
      <c r="B1746" s="1" t="s">
        <v>5606</v>
      </c>
      <c r="C1746" s="1" t="s">
        <v>21137</v>
      </c>
      <c r="D1746" s="1" t="s">
        <v>1864</v>
      </c>
      <c r="E1746" t="s">
        <v>5713</v>
      </c>
      <c r="F1746" t="s">
        <v>5608</v>
      </c>
      <c r="G1746" t="s">
        <v>5609</v>
      </c>
    </row>
    <row r="1747" spans="1:7" x14ac:dyDescent="0.3">
      <c r="A1747" s="1" t="s">
        <v>20</v>
      </c>
      <c r="B1747" s="1" t="s">
        <v>5092</v>
      </c>
      <c r="C1747" s="1" t="s">
        <v>21138</v>
      </c>
      <c r="D1747" s="1" t="s">
        <v>1864</v>
      </c>
      <c r="E1747" t="s">
        <v>5713</v>
      </c>
      <c r="F1747" t="s">
        <v>5611</v>
      </c>
      <c r="G1747" t="s">
        <v>5612</v>
      </c>
    </row>
    <row r="1748" spans="1:7" x14ac:dyDescent="0.3">
      <c r="A1748" s="1" t="s">
        <v>20</v>
      </c>
      <c r="B1748" s="1" t="s">
        <v>5613</v>
      </c>
      <c r="C1748" s="1" t="s">
        <v>21139</v>
      </c>
      <c r="D1748" s="1" t="s">
        <v>1864</v>
      </c>
      <c r="E1748" t="s">
        <v>5713</v>
      </c>
      <c r="F1748" t="s">
        <v>5615</v>
      </c>
      <c r="G1748" t="s">
        <v>5616</v>
      </c>
    </row>
    <row r="1749" spans="1:7" x14ac:dyDescent="0.3">
      <c r="A1749" s="1" t="s">
        <v>20</v>
      </c>
      <c r="B1749" s="1" t="s">
        <v>5617</v>
      </c>
      <c r="C1749" s="1" t="s">
        <v>21140</v>
      </c>
      <c r="D1749" s="1" t="s">
        <v>1864</v>
      </c>
      <c r="E1749" t="s">
        <v>5713</v>
      </c>
      <c r="F1749" t="s">
        <v>5619</v>
      </c>
      <c r="G1749" t="s">
        <v>5620</v>
      </c>
    </row>
    <row r="1750" spans="1:7" x14ac:dyDescent="0.3">
      <c r="A1750" s="1" t="s">
        <v>20</v>
      </c>
      <c r="B1750" s="1" t="s">
        <v>5621</v>
      </c>
      <c r="C1750" s="1" t="s">
        <v>21141</v>
      </c>
      <c r="D1750" s="1" t="s">
        <v>1864</v>
      </c>
      <c r="E1750" t="s">
        <v>5713</v>
      </c>
      <c r="F1750" t="s">
        <v>5623</v>
      </c>
      <c r="G1750" t="s">
        <v>5624</v>
      </c>
    </row>
    <row r="1751" spans="1:7" x14ac:dyDescent="0.3">
      <c r="A1751" s="1" t="s">
        <v>20</v>
      </c>
      <c r="B1751" s="1" t="s">
        <v>5625</v>
      </c>
      <c r="C1751" s="1" t="s">
        <v>21142</v>
      </c>
      <c r="D1751" s="1" t="s">
        <v>1864</v>
      </c>
      <c r="E1751" t="s">
        <v>5713</v>
      </c>
      <c r="F1751" t="s">
        <v>19718</v>
      </c>
      <c r="G1751" t="s">
        <v>5627</v>
      </c>
    </row>
    <row r="1752" spans="1:7" x14ac:dyDescent="0.3">
      <c r="A1752" s="1" t="s">
        <v>20</v>
      </c>
      <c r="B1752" s="1" t="s">
        <v>5628</v>
      </c>
      <c r="C1752" s="1" t="s">
        <v>21143</v>
      </c>
      <c r="D1752" s="1" t="s">
        <v>1864</v>
      </c>
      <c r="E1752" t="s">
        <v>24715</v>
      </c>
      <c r="F1752" t="s">
        <v>5631</v>
      </c>
      <c r="G1752" t="s">
        <v>5632</v>
      </c>
    </row>
    <row r="1753" spans="1:7" x14ac:dyDescent="0.3">
      <c r="A1753" s="1" t="s">
        <v>20</v>
      </c>
      <c r="B1753" s="1" t="s">
        <v>5633</v>
      </c>
      <c r="C1753" s="1" t="s">
        <v>21144</v>
      </c>
      <c r="D1753" s="1" t="s">
        <v>1864</v>
      </c>
      <c r="E1753" t="s">
        <v>5713</v>
      </c>
      <c r="F1753" t="s">
        <v>5635</v>
      </c>
      <c r="G1753" t="s">
        <v>5636</v>
      </c>
    </row>
    <row r="1754" spans="1:7" x14ac:dyDescent="0.3">
      <c r="A1754" s="1" t="s">
        <v>35</v>
      </c>
      <c r="B1754" s="1" t="s">
        <v>5637</v>
      </c>
      <c r="C1754" s="1" t="s">
        <v>21145</v>
      </c>
      <c r="D1754" s="1" t="s">
        <v>1864</v>
      </c>
      <c r="E1754" t="s">
        <v>5713</v>
      </c>
      <c r="F1754" t="s">
        <v>5639</v>
      </c>
      <c r="G1754" t="s">
        <v>5640</v>
      </c>
    </row>
    <row r="1755" spans="1:7" x14ac:dyDescent="0.3">
      <c r="A1755" s="1" t="s">
        <v>82</v>
      </c>
      <c r="B1755" s="1" t="s">
        <v>5641</v>
      </c>
      <c r="C1755" s="1" t="s">
        <v>21146</v>
      </c>
      <c r="D1755" s="1" t="s">
        <v>1864</v>
      </c>
      <c r="E1755" t="s">
        <v>5713</v>
      </c>
      <c r="F1755" t="s">
        <v>5643</v>
      </c>
      <c r="G1755" t="s">
        <v>5644</v>
      </c>
    </row>
    <row r="1756" spans="1:7" x14ac:dyDescent="0.3">
      <c r="A1756" s="1" t="s">
        <v>82</v>
      </c>
      <c r="B1756" s="1" t="s">
        <v>5645</v>
      </c>
      <c r="C1756" s="1" t="s">
        <v>21147</v>
      </c>
      <c r="D1756" s="1" t="s">
        <v>1864</v>
      </c>
      <c r="E1756" t="s">
        <v>5713</v>
      </c>
      <c r="F1756" t="s">
        <v>5643</v>
      </c>
      <c r="G1756" t="s">
        <v>5644</v>
      </c>
    </row>
    <row r="1757" spans="1:7" x14ac:dyDescent="0.3">
      <c r="A1757" s="1" t="s">
        <v>82</v>
      </c>
      <c r="B1757" s="1" t="s">
        <v>5647</v>
      </c>
      <c r="C1757" s="1" t="s">
        <v>21148</v>
      </c>
      <c r="D1757" s="1" t="s">
        <v>1864</v>
      </c>
      <c r="E1757" t="s">
        <v>5713</v>
      </c>
      <c r="F1757" t="s">
        <v>5649</v>
      </c>
      <c r="G1757" t="s">
        <v>5650</v>
      </c>
    </row>
    <row r="1758" spans="1:7" x14ac:dyDescent="0.3">
      <c r="A1758" s="1" t="s">
        <v>190</v>
      </c>
      <c r="B1758" s="1" t="s">
        <v>5651</v>
      </c>
      <c r="C1758" s="1" t="s">
        <v>21149</v>
      </c>
      <c r="D1758" s="1" t="s">
        <v>1864</v>
      </c>
      <c r="E1758" t="s">
        <v>5713</v>
      </c>
      <c r="F1758" t="s">
        <v>19718</v>
      </c>
      <c r="G1758" t="s">
        <v>5653</v>
      </c>
    </row>
    <row r="1759" spans="1:7" x14ac:dyDescent="0.3">
      <c r="A1759" s="1" t="s">
        <v>186</v>
      </c>
      <c r="B1759" s="1" t="s">
        <v>5654</v>
      </c>
      <c r="C1759" s="1" t="s">
        <v>21150</v>
      </c>
      <c r="D1759" s="1" t="s">
        <v>1864</v>
      </c>
      <c r="E1759" t="s">
        <v>5713</v>
      </c>
      <c r="F1759" t="s">
        <v>5656</v>
      </c>
      <c r="G1759" t="s">
        <v>5657</v>
      </c>
    </row>
    <row r="1760" spans="1:7" x14ac:dyDescent="0.3">
      <c r="A1760" s="1" t="s">
        <v>190</v>
      </c>
      <c r="B1760" s="1" t="s">
        <v>1229</v>
      </c>
      <c r="C1760" s="1" t="s">
        <v>21151</v>
      </c>
      <c r="D1760" s="1" t="s">
        <v>1864</v>
      </c>
      <c r="E1760" t="s">
        <v>24527</v>
      </c>
      <c r="F1760" t="s">
        <v>5659</v>
      </c>
      <c r="G1760" t="s">
        <v>5660</v>
      </c>
    </row>
    <row r="1761" spans="1:7" x14ac:dyDescent="0.3">
      <c r="A1761" s="1" t="s">
        <v>190</v>
      </c>
      <c r="B1761" s="1" t="s">
        <v>5661</v>
      </c>
      <c r="C1761" s="1" t="s">
        <v>21152</v>
      </c>
      <c r="D1761" s="1" t="s">
        <v>1864</v>
      </c>
      <c r="E1761" t="s">
        <v>5713</v>
      </c>
      <c r="F1761" t="s">
        <v>19718</v>
      </c>
      <c r="G1761" t="s">
        <v>5663</v>
      </c>
    </row>
    <row r="1762" spans="1:7" x14ac:dyDescent="0.3">
      <c r="A1762" s="1" t="s">
        <v>82</v>
      </c>
      <c r="B1762" s="1" t="s">
        <v>5664</v>
      </c>
      <c r="C1762" s="1" t="s">
        <v>21153</v>
      </c>
      <c r="D1762" s="1" t="s">
        <v>1864</v>
      </c>
      <c r="E1762" t="s">
        <v>5713</v>
      </c>
      <c r="F1762" t="s">
        <v>5666</v>
      </c>
      <c r="G1762" t="s">
        <v>5667</v>
      </c>
    </row>
    <row r="1763" spans="1:7" x14ac:dyDescent="0.3">
      <c r="A1763" s="1" t="s">
        <v>82</v>
      </c>
      <c r="B1763" s="1" t="s">
        <v>5668</v>
      </c>
      <c r="C1763" s="1" t="s">
        <v>21154</v>
      </c>
      <c r="D1763" s="1" t="s">
        <v>1864</v>
      </c>
      <c r="E1763" t="s">
        <v>5713</v>
      </c>
      <c r="F1763" t="s">
        <v>19718</v>
      </c>
      <c r="G1763" t="s">
        <v>19718</v>
      </c>
    </row>
    <row r="1764" spans="1:7" x14ac:dyDescent="0.3">
      <c r="A1764" s="1" t="s">
        <v>82</v>
      </c>
      <c r="B1764" s="1" t="s">
        <v>5668</v>
      </c>
      <c r="C1764" s="1" t="s">
        <v>21155</v>
      </c>
      <c r="D1764" s="1" t="s">
        <v>1864</v>
      </c>
      <c r="E1764" t="s">
        <v>5713</v>
      </c>
      <c r="F1764" t="s">
        <v>19718</v>
      </c>
      <c r="G1764" t="s">
        <v>19718</v>
      </c>
    </row>
    <row r="1765" spans="1:7" x14ac:dyDescent="0.3">
      <c r="A1765" s="1" t="s">
        <v>82</v>
      </c>
      <c r="B1765" s="1" t="s">
        <v>5671</v>
      </c>
      <c r="C1765" s="1" t="s">
        <v>21156</v>
      </c>
      <c r="D1765" s="1" t="s">
        <v>1864</v>
      </c>
      <c r="E1765" t="s">
        <v>5713</v>
      </c>
      <c r="F1765" t="s">
        <v>19718</v>
      </c>
      <c r="G1765" t="s">
        <v>5673</v>
      </c>
    </row>
    <row r="1766" spans="1:7" x14ac:dyDescent="0.3">
      <c r="A1766" s="1" t="s">
        <v>29</v>
      </c>
      <c r="B1766" s="1" t="s">
        <v>5674</v>
      </c>
      <c r="C1766" s="1" t="s">
        <v>21157</v>
      </c>
      <c r="D1766" s="1" t="s">
        <v>1864</v>
      </c>
      <c r="E1766" t="s">
        <v>5713</v>
      </c>
      <c r="F1766" t="s">
        <v>5676</v>
      </c>
      <c r="G1766" t="s">
        <v>5677</v>
      </c>
    </row>
    <row r="1767" spans="1:7" x14ac:dyDescent="0.3">
      <c r="A1767" s="1" t="s">
        <v>35</v>
      </c>
      <c r="B1767" s="1" t="s">
        <v>5678</v>
      </c>
      <c r="C1767" s="1" t="s">
        <v>21158</v>
      </c>
      <c r="D1767" s="1" t="s">
        <v>1864</v>
      </c>
      <c r="E1767" t="s">
        <v>5713</v>
      </c>
      <c r="F1767" t="s">
        <v>5680</v>
      </c>
      <c r="G1767" t="s">
        <v>5681</v>
      </c>
    </row>
    <row r="1768" spans="1:7" x14ac:dyDescent="0.3">
      <c r="A1768" s="1" t="s">
        <v>35</v>
      </c>
      <c r="B1768" s="1" t="s">
        <v>5682</v>
      </c>
      <c r="C1768" s="1" t="s">
        <v>21159</v>
      </c>
      <c r="D1768" s="1" t="s">
        <v>1864</v>
      </c>
      <c r="E1768" t="s">
        <v>24716</v>
      </c>
      <c r="F1768" t="s">
        <v>5685</v>
      </c>
      <c r="G1768" t="s">
        <v>5686</v>
      </c>
    </row>
    <row r="1769" spans="1:7" x14ac:dyDescent="0.3">
      <c r="A1769" s="1" t="s">
        <v>35</v>
      </c>
      <c r="B1769" s="1" t="s">
        <v>5687</v>
      </c>
      <c r="C1769" s="1" t="s">
        <v>21160</v>
      </c>
      <c r="D1769" s="1" t="s">
        <v>1864</v>
      </c>
      <c r="E1769" t="s">
        <v>5713</v>
      </c>
      <c r="F1769" t="s">
        <v>5689</v>
      </c>
      <c r="G1769" t="s">
        <v>5690</v>
      </c>
    </row>
    <row r="1770" spans="1:7" x14ac:dyDescent="0.3">
      <c r="A1770" s="1" t="s">
        <v>35</v>
      </c>
      <c r="B1770" s="1" t="s">
        <v>5691</v>
      </c>
      <c r="C1770" s="1" t="s">
        <v>21161</v>
      </c>
      <c r="D1770" s="1" t="s">
        <v>1864</v>
      </c>
      <c r="E1770" t="s">
        <v>15987</v>
      </c>
      <c r="F1770" t="s">
        <v>19718</v>
      </c>
      <c r="G1770" t="s">
        <v>19718</v>
      </c>
    </row>
    <row r="1771" spans="1:7" x14ac:dyDescent="0.3">
      <c r="A1771" s="1" t="s">
        <v>35</v>
      </c>
      <c r="B1771" s="1" t="s">
        <v>5695</v>
      </c>
      <c r="C1771" s="1" t="s">
        <v>21162</v>
      </c>
      <c r="D1771" s="1" t="s">
        <v>1864</v>
      </c>
      <c r="E1771" t="s">
        <v>5713</v>
      </c>
      <c r="F1771" t="s">
        <v>19718</v>
      </c>
      <c r="G1771" t="s">
        <v>5697</v>
      </c>
    </row>
    <row r="1772" spans="1:7" x14ac:dyDescent="0.3">
      <c r="A1772" s="1" t="s">
        <v>35</v>
      </c>
      <c r="B1772" s="1" t="s">
        <v>5698</v>
      </c>
      <c r="C1772" s="1" t="s">
        <v>21163</v>
      </c>
      <c r="D1772" s="1" t="s">
        <v>1864</v>
      </c>
      <c r="E1772" t="s">
        <v>24717</v>
      </c>
      <c r="F1772" t="s">
        <v>5701</v>
      </c>
      <c r="G1772" t="s">
        <v>5702</v>
      </c>
    </row>
    <row r="1773" spans="1:7" x14ac:dyDescent="0.3">
      <c r="A1773" s="1" t="s">
        <v>679</v>
      </c>
      <c r="B1773" s="1" t="s">
        <v>5703</v>
      </c>
      <c r="C1773" s="1" t="s">
        <v>21164</v>
      </c>
      <c r="D1773" s="1" t="s">
        <v>1864</v>
      </c>
      <c r="E1773" t="s">
        <v>6010</v>
      </c>
      <c r="F1773" t="s">
        <v>19718</v>
      </c>
      <c r="G1773" t="s">
        <v>5707</v>
      </c>
    </row>
    <row r="1774" spans="1:7" x14ac:dyDescent="0.3">
      <c r="A1774" s="1" t="s">
        <v>679</v>
      </c>
      <c r="B1774" s="1" t="s">
        <v>5708</v>
      </c>
      <c r="C1774" s="1" t="s">
        <v>21165</v>
      </c>
      <c r="D1774" s="1" t="s">
        <v>1864</v>
      </c>
      <c r="E1774" t="s">
        <v>6010</v>
      </c>
      <c r="F1774" t="s">
        <v>19718</v>
      </c>
      <c r="G1774" t="s">
        <v>5710</v>
      </c>
    </row>
    <row r="1775" spans="1:7" x14ac:dyDescent="0.3">
      <c r="A1775" s="1" t="s">
        <v>679</v>
      </c>
      <c r="B1775" s="1" t="s">
        <v>5708</v>
      </c>
      <c r="C1775" s="1" t="s">
        <v>19758</v>
      </c>
      <c r="D1775" s="1" t="s">
        <v>1864</v>
      </c>
      <c r="E1775" t="s">
        <v>6010</v>
      </c>
      <c r="F1775" t="s">
        <v>19718</v>
      </c>
      <c r="G1775" t="s">
        <v>19718</v>
      </c>
    </row>
    <row r="1776" spans="1:7" x14ac:dyDescent="0.3">
      <c r="A1776" s="1" t="s">
        <v>679</v>
      </c>
      <c r="B1776" s="1" t="s">
        <v>5711</v>
      </c>
      <c r="C1776" s="1" t="s">
        <v>21166</v>
      </c>
      <c r="D1776" s="1" t="s">
        <v>1864</v>
      </c>
      <c r="E1776" t="s">
        <v>5713</v>
      </c>
      <c r="F1776" t="s">
        <v>19718</v>
      </c>
      <c r="G1776" t="s">
        <v>19718</v>
      </c>
    </row>
    <row r="1777" spans="1:7" x14ac:dyDescent="0.3">
      <c r="A1777" s="1" t="s">
        <v>679</v>
      </c>
      <c r="B1777" s="1" t="s">
        <v>5715</v>
      </c>
      <c r="C1777" s="1" t="s">
        <v>19758</v>
      </c>
      <c r="D1777" s="1" t="s">
        <v>1864</v>
      </c>
      <c r="E1777" t="s">
        <v>6010</v>
      </c>
      <c r="F1777" t="s">
        <v>19718</v>
      </c>
      <c r="G1777" t="s">
        <v>19718</v>
      </c>
    </row>
    <row r="1778" spans="1:7" x14ac:dyDescent="0.3">
      <c r="A1778" s="1" t="s">
        <v>679</v>
      </c>
      <c r="B1778" s="1" t="s">
        <v>5718</v>
      </c>
      <c r="C1778" s="1" t="s">
        <v>21167</v>
      </c>
      <c r="D1778" s="1" t="s">
        <v>1864</v>
      </c>
      <c r="E1778" t="s">
        <v>6010</v>
      </c>
      <c r="F1778" t="s">
        <v>19718</v>
      </c>
      <c r="G1778" t="s">
        <v>19718</v>
      </c>
    </row>
    <row r="1779" spans="1:7" x14ac:dyDescent="0.3">
      <c r="A1779" s="1" t="s">
        <v>679</v>
      </c>
      <c r="B1779" s="1" t="s">
        <v>5722</v>
      </c>
      <c r="C1779" s="1" t="s">
        <v>21168</v>
      </c>
      <c r="D1779" s="1" t="s">
        <v>1864</v>
      </c>
      <c r="E1779" t="s">
        <v>5995</v>
      </c>
      <c r="F1779" t="s">
        <v>19718</v>
      </c>
      <c r="G1779" t="s">
        <v>19718</v>
      </c>
    </row>
    <row r="1780" spans="1:7" x14ac:dyDescent="0.3">
      <c r="A1780" s="1" t="s">
        <v>679</v>
      </c>
      <c r="B1780" s="1" t="s">
        <v>5726</v>
      </c>
      <c r="C1780" s="1" t="s">
        <v>21168</v>
      </c>
      <c r="D1780" s="1" t="s">
        <v>1864</v>
      </c>
      <c r="E1780" t="s">
        <v>5713</v>
      </c>
      <c r="F1780" t="s">
        <v>19718</v>
      </c>
      <c r="G1780" t="s">
        <v>19718</v>
      </c>
    </row>
    <row r="1781" spans="1:7" x14ac:dyDescent="0.3">
      <c r="A1781" s="1" t="s">
        <v>679</v>
      </c>
      <c r="B1781" s="1" t="s">
        <v>5727</v>
      </c>
      <c r="C1781" s="1" t="s">
        <v>21169</v>
      </c>
      <c r="D1781" s="1" t="s">
        <v>1864</v>
      </c>
      <c r="E1781" t="s">
        <v>24718</v>
      </c>
      <c r="F1781" t="s">
        <v>19718</v>
      </c>
      <c r="G1781" t="s">
        <v>19718</v>
      </c>
    </row>
    <row r="1782" spans="1:7" x14ac:dyDescent="0.3">
      <c r="A1782" s="1" t="s">
        <v>679</v>
      </c>
      <c r="B1782" s="1" t="s">
        <v>5731</v>
      </c>
      <c r="C1782" s="1" t="s">
        <v>19758</v>
      </c>
      <c r="D1782" s="1" t="s">
        <v>1864</v>
      </c>
      <c r="E1782" t="s">
        <v>6010</v>
      </c>
      <c r="F1782" t="s">
        <v>19718</v>
      </c>
      <c r="G1782" t="s">
        <v>19718</v>
      </c>
    </row>
    <row r="1783" spans="1:7" x14ac:dyDescent="0.3">
      <c r="A1783" s="1" t="s">
        <v>679</v>
      </c>
      <c r="B1783" s="1" t="s">
        <v>5734</v>
      </c>
      <c r="C1783" s="1" t="s">
        <v>21170</v>
      </c>
      <c r="D1783" s="1" t="s">
        <v>1864</v>
      </c>
      <c r="E1783" t="s">
        <v>7035</v>
      </c>
      <c r="F1783" t="s">
        <v>19718</v>
      </c>
      <c r="G1783" t="s">
        <v>5737</v>
      </c>
    </row>
    <row r="1784" spans="1:7" x14ac:dyDescent="0.3">
      <c r="A1784" s="1" t="s">
        <v>679</v>
      </c>
      <c r="B1784" s="1" t="s">
        <v>5738</v>
      </c>
      <c r="C1784" s="1" t="s">
        <v>21168</v>
      </c>
      <c r="D1784" s="1" t="s">
        <v>1864</v>
      </c>
      <c r="E1784" t="s">
        <v>5995</v>
      </c>
      <c r="F1784" t="s">
        <v>19718</v>
      </c>
      <c r="G1784" t="s">
        <v>19718</v>
      </c>
    </row>
    <row r="1785" spans="1:7" x14ac:dyDescent="0.3">
      <c r="A1785" s="1" t="s">
        <v>679</v>
      </c>
      <c r="B1785" s="1" t="s">
        <v>5741</v>
      </c>
      <c r="C1785" s="1" t="s">
        <v>21171</v>
      </c>
      <c r="D1785" s="1" t="s">
        <v>1864</v>
      </c>
      <c r="E1785" t="s">
        <v>7035</v>
      </c>
      <c r="F1785" t="s">
        <v>19718</v>
      </c>
      <c r="G1785" t="s">
        <v>19718</v>
      </c>
    </row>
    <row r="1786" spans="1:7" x14ac:dyDescent="0.3">
      <c r="A1786" s="1" t="s">
        <v>679</v>
      </c>
      <c r="B1786" s="1" t="s">
        <v>5743</v>
      </c>
      <c r="C1786" s="1" t="s">
        <v>19758</v>
      </c>
      <c r="D1786" s="1" t="s">
        <v>1864</v>
      </c>
      <c r="E1786" t="s">
        <v>19758</v>
      </c>
      <c r="F1786" t="s">
        <v>19718</v>
      </c>
      <c r="G1786" t="s">
        <v>19718</v>
      </c>
    </row>
    <row r="1787" spans="1:7" x14ac:dyDescent="0.3">
      <c r="A1787" s="1" t="s">
        <v>679</v>
      </c>
      <c r="B1787" s="1" t="s">
        <v>5745</v>
      </c>
      <c r="C1787" s="1" t="s">
        <v>19758</v>
      </c>
      <c r="D1787" s="1" t="s">
        <v>1864</v>
      </c>
      <c r="E1787" t="s">
        <v>6010</v>
      </c>
      <c r="F1787" t="s">
        <v>19718</v>
      </c>
      <c r="G1787" t="s">
        <v>19718</v>
      </c>
    </row>
    <row r="1788" spans="1:7" x14ac:dyDescent="0.3">
      <c r="A1788" s="1" t="s">
        <v>679</v>
      </c>
      <c r="B1788" s="1" t="s">
        <v>5747</v>
      </c>
      <c r="C1788" s="1" t="s">
        <v>19758</v>
      </c>
      <c r="D1788" s="1" t="s">
        <v>1864</v>
      </c>
      <c r="E1788" t="s">
        <v>19758</v>
      </c>
      <c r="F1788" t="s">
        <v>19718</v>
      </c>
      <c r="G1788" t="s">
        <v>19718</v>
      </c>
    </row>
    <row r="1789" spans="1:7" x14ac:dyDescent="0.3">
      <c r="A1789" s="1" t="s">
        <v>679</v>
      </c>
      <c r="B1789" s="1" t="s">
        <v>5748</v>
      </c>
      <c r="C1789" s="1" t="s">
        <v>21171</v>
      </c>
      <c r="D1789" s="1" t="s">
        <v>1864</v>
      </c>
      <c r="E1789" t="s">
        <v>7035</v>
      </c>
      <c r="F1789" t="s">
        <v>19718</v>
      </c>
      <c r="G1789" t="s">
        <v>19718</v>
      </c>
    </row>
    <row r="1790" spans="1:7" x14ac:dyDescent="0.3">
      <c r="A1790" s="1" t="s">
        <v>679</v>
      </c>
      <c r="B1790" s="1" t="s">
        <v>5749</v>
      </c>
      <c r="C1790" s="1" t="s">
        <v>21171</v>
      </c>
      <c r="D1790" s="1" t="s">
        <v>1864</v>
      </c>
      <c r="E1790" t="s">
        <v>7035</v>
      </c>
      <c r="F1790" t="s">
        <v>19718</v>
      </c>
      <c r="G1790" t="s">
        <v>19718</v>
      </c>
    </row>
    <row r="1791" spans="1:7" x14ac:dyDescent="0.3">
      <c r="A1791" s="1" t="s">
        <v>679</v>
      </c>
      <c r="B1791" s="1" t="s">
        <v>5750</v>
      </c>
      <c r="C1791" s="1" t="s">
        <v>19758</v>
      </c>
      <c r="D1791" s="1" t="s">
        <v>1864</v>
      </c>
      <c r="E1791" t="s">
        <v>5713</v>
      </c>
      <c r="F1791" t="s">
        <v>19718</v>
      </c>
      <c r="G1791" t="s">
        <v>5751</v>
      </c>
    </row>
    <row r="1792" spans="1:7" x14ac:dyDescent="0.3">
      <c r="A1792" s="1" t="s">
        <v>679</v>
      </c>
      <c r="B1792" s="1" t="s">
        <v>5752</v>
      </c>
      <c r="C1792" s="1" t="s">
        <v>19758</v>
      </c>
      <c r="D1792" s="1" t="s">
        <v>1864</v>
      </c>
      <c r="E1792" t="s">
        <v>24719</v>
      </c>
      <c r="F1792" t="s">
        <v>19718</v>
      </c>
      <c r="G1792" t="s">
        <v>19718</v>
      </c>
    </row>
    <row r="1793" spans="1:7" x14ac:dyDescent="0.3">
      <c r="A1793" s="1" t="s">
        <v>679</v>
      </c>
      <c r="B1793" s="1" t="s">
        <v>5756</v>
      </c>
      <c r="C1793" s="1" t="s">
        <v>21172</v>
      </c>
      <c r="D1793" s="1" t="s">
        <v>1864</v>
      </c>
      <c r="E1793" t="s">
        <v>24720</v>
      </c>
      <c r="F1793" t="s">
        <v>19718</v>
      </c>
      <c r="G1793" t="s">
        <v>19718</v>
      </c>
    </row>
    <row r="1794" spans="1:7" x14ac:dyDescent="0.3">
      <c r="A1794" s="1" t="s">
        <v>679</v>
      </c>
      <c r="B1794" s="1" t="s">
        <v>5761</v>
      </c>
      <c r="C1794" s="1" t="s">
        <v>19758</v>
      </c>
      <c r="D1794" s="1" t="s">
        <v>1864</v>
      </c>
      <c r="E1794" t="s">
        <v>19758</v>
      </c>
      <c r="F1794" t="s">
        <v>19718</v>
      </c>
      <c r="G1794" t="s">
        <v>19718</v>
      </c>
    </row>
    <row r="1795" spans="1:7" x14ac:dyDescent="0.3">
      <c r="A1795" s="1" t="s">
        <v>679</v>
      </c>
      <c r="B1795" s="1" t="s">
        <v>5763</v>
      </c>
      <c r="C1795" s="1" t="s">
        <v>21168</v>
      </c>
      <c r="D1795" s="1" t="s">
        <v>1864</v>
      </c>
      <c r="E1795" t="s">
        <v>5713</v>
      </c>
      <c r="F1795" t="s">
        <v>19718</v>
      </c>
      <c r="G1795" t="s">
        <v>19718</v>
      </c>
    </row>
    <row r="1796" spans="1:7" x14ac:dyDescent="0.3">
      <c r="A1796" s="1" t="s">
        <v>29</v>
      </c>
      <c r="B1796" s="1" t="s">
        <v>5764</v>
      </c>
      <c r="C1796" s="1" t="s">
        <v>21173</v>
      </c>
      <c r="D1796" s="1" t="s">
        <v>1864</v>
      </c>
      <c r="E1796" t="s">
        <v>5713</v>
      </c>
      <c r="F1796" t="s">
        <v>5766</v>
      </c>
      <c r="G1796" t="s">
        <v>5767</v>
      </c>
    </row>
    <row r="1797" spans="1:7" x14ac:dyDescent="0.3">
      <c r="A1797" s="1" t="s">
        <v>29</v>
      </c>
      <c r="B1797" s="1" t="s">
        <v>5768</v>
      </c>
      <c r="C1797" s="1" t="s">
        <v>21174</v>
      </c>
      <c r="D1797" s="1" t="s">
        <v>1864</v>
      </c>
      <c r="E1797" t="s">
        <v>5713</v>
      </c>
      <c r="F1797" t="s">
        <v>5770</v>
      </c>
      <c r="G1797" t="s">
        <v>5771</v>
      </c>
    </row>
    <row r="1798" spans="1:7" x14ac:dyDescent="0.3">
      <c r="A1798" s="1" t="s">
        <v>82</v>
      </c>
      <c r="B1798" s="1" t="s">
        <v>5772</v>
      </c>
      <c r="C1798" s="1" t="s">
        <v>21175</v>
      </c>
      <c r="D1798" s="1" t="s">
        <v>1864</v>
      </c>
      <c r="E1798" t="s">
        <v>5713</v>
      </c>
      <c r="F1798" t="s">
        <v>5774</v>
      </c>
      <c r="G1798" t="s">
        <v>5775</v>
      </c>
    </row>
    <row r="1799" spans="1:7" x14ac:dyDescent="0.3">
      <c r="A1799" s="1" t="s">
        <v>29</v>
      </c>
      <c r="B1799" s="1" t="s">
        <v>5776</v>
      </c>
      <c r="C1799" s="1" t="s">
        <v>21176</v>
      </c>
      <c r="D1799" s="1" t="s">
        <v>1864</v>
      </c>
      <c r="E1799" t="s">
        <v>5713</v>
      </c>
      <c r="F1799" t="s">
        <v>5778</v>
      </c>
      <c r="G1799" t="s">
        <v>5779</v>
      </c>
    </row>
    <row r="1800" spans="1:7" x14ac:dyDescent="0.3">
      <c r="A1800" s="1" t="s">
        <v>20</v>
      </c>
      <c r="B1800" s="1" t="s">
        <v>5780</v>
      </c>
      <c r="C1800" s="1" t="s">
        <v>21177</v>
      </c>
      <c r="D1800" s="1" t="s">
        <v>1864</v>
      </c>
      <c r="E1800" t="s">
        <v>5713</v>
      </c>
      <c r="F1800" t="s">
        <v>19718</v>
      </c>
      <c r="G1800" t="s">
        <v>5782</v>
      </c>
    </row>
    <row r="1801" spans="1:7" x14ac:dyDescent="0.3">
      <c r="A1801" s="1" t="s">
        <v>29</v>
      </c>
      <c r="B1801" s="1" t="s">
        <v>5783</v>
      </c>
      <c r="C1801" s="1" t="s">
        <v>21178</v>
      </c>
      <c r="D1801" s="1" t="s">
        <v>1864</v>
      </c>
      <c r="E1801" t="s">
        <v>5713</v>
      </c>
      <c r="F1801" t="s">
        <v>19718</v>
      </c>
      <c r="G1801" t="s">
        <v>5785</v>
      </c>
    </row>
    <row r="1802" spans="1:7" x14ac:dyDescent="0.3">
      <c r="A1802" s="1" t="s">
        <v>82</v>
      </c>
      <c r="B1802" s="1" t="s">
        <v>5786</v>
      </c>
      <c r="C1802" s="1" t="s">
        <v>21179</v>
      </c>
      <c r="D1802" s="1" t="s">
        <v>1864</v>
      </c>
      <c r="E1802" t="s">
        <v>5713</v>
      </c>
      <c r="F1802" t="s">
        <v>5788</v>
      </c>
      <c r="G1802" t="s">
        <v>5789</v>
      </c>
    </row>
    <row r="1803" spans="1:7" x14ac:dyDescent="0.3">
      <c r="A1803" s="1" t="s">
        <v>29</v>
      </c>
      <c r="B1803" s="1" t="s">
        <v>5790</v>
      </c>
      <c r="C1803" s="1" t="s">
        <v>21180</v>
      </c>
      <c r="D1803" s="1" t="s">
        <v>1864</v>
      </c>
      <c r="E1803" t="s">
        <v>5713</v>
      </c>
      <c r="F1803" t="s">
        <v>19718</v>
      </c>
      <c r="G1803" t="s">
        <v>5792</v>
      </c>
    </row>
    <row r="1804" spans="1:7" x14ac:dyDescent="0.3">
      <c r="A1804" s="1" t="s">
        <v>29</v>
      </c>
      <c r="B1804" s="1" t="s">
        <v>5793</v>
      </c>
      <c r="C1804" s="1" t="s">
        <v>21181</v>
      </c>
      <c r="D1804" s="1" t="s">
        <v>1864</v>
      </c>
      <c r="E1804" t="s">
        <v>5713</v>
      </c>
      <c r="F1804" t="s">
        <v>5795</v>
      </c>
      <c r="G1804" t="s">
        <v>5796</v>
      </c>
    </row>
    <row r="1805" spans="1:7" x14ac:dyDescent="0.3">
      <c r="A1805" s="1" t="s">
        <v>6</v>
      </c>
      <c r="B1805" s="1" t="s">
        <v>5797</v>
      </c>
      <c r="C1805" s="1" t="s">
        <v>21182</v>
      </c>
      <c r="D1805" s="1" t="s">
        <v>1864</v>
      </c>
      <c r="E1805" t="s">
        <v>5713</v>
      </c>
      <c r="F1805" t="s">
        <v>5799</v>
      </c>
      <c r="G1805" t="s">
        <v>5800</v>
      </c>
    </row>
    <row r="1806" spans="1:7" x14ac:dyDescent="0.3">
      <c r="A1806" s="1" t="s">
        <v>29</v>
      </c>
      <c r="B1806" s="1" t="s">
        <v>5801</v>
      </c>
      <c r="C1806" s="1" t="s">
        <v>21183</v>
      </c>
      <c r="D1806" s="1" t="s">
        <v>1864</v>
      </c>
      <c r="E1806" t="s">
        <v>5713</v>
      </c>
      <c r="F1806" t="s">
        <v>19718</v>
      </c>
      <c r="G1806" t="s">
        <v>5803</v>
      </c>
    </row>
    <row r="1807" spans="1:7" x14ac:dyDescent="0.3">
      <c r="A1807" s="1" t="s">
        <v>29</v>
      </c>
      <c r="B1807" s="1" t="s">
        <v>5804</v>
      </c>
      <c r="C1807" s="1" t="s">
        <v>21184</v>
      </c>
      <c r="D1807" s="1" t="s">
        <v>1864</v>
      </c>
      <c r="E1807" t="s">
        <v>5713</v>
      </c>
      <c r="F1807" t="s">
        <v>19718</v>
      </c>
      <c r="G1807" t="s">
        <v>5806</v>
      </c>
    </row>
    <row r="1808" spans="1:7" x14ac:dyDescent="0.3">
      <c r="A1808" s="1" t="s">
        <v>35</v>
      </c>
      <c r="B1808" s="1" t="s">
        <v>5807</v>
      </c>
      <c r="C1808" s="1" t="s">
        <v>5808</v>
      </c>
      <c r="D1808" s="1" t="s">
        <v>1864</v>
      </c>
      <c r="E1808" t="s">
        <v>24721</v>
      </c>
      <c r="F1808" t="s">
        <v>5810</v>
      </c>
      <c r="G1808" t="s">
        <v>5811</v>
      </c>
    </row>
    <row r="1809" spans="1:7" x14ac:dyDescent="0.3">
      <c r="A1809" s="1" t="s">
        <v>35</v>
      </c>
      <c r="B1809" s="1" t="s">
        <v>5812</v>
      </c>
      <c r="C1809" s="1" t="s">
        <v>21185</v>
      </c>
      <c r="D1809" s="1" t="s">
        <v>1864</v>
      </c>
      <c r="E1809" t="s">
        <v>5713</v>
      </c>
      <c r="F1809" t="s">
        <v>5814</v>
      </c>
      <c r="G1809" t="s">
        <v>5815</v>
      </c>
    </row>
    <row r="1810" spans="1:7" x14ac:dyDescent="0.3">
      <c r="A1810" s="1" t="s">
        <v>29</v>
      </c>
      <c r="B1810" s="1" t="s">
        <v>5816</v>
      </c>
      <c r="C1810" s="1" t="s">
        <v>21186</v>
      </c>
      <c r="D1810" s="1" t="s">
        <v>1864</v>
      </c>
      <c r="E1810" t="s">
        <v>5713</v>
      </c>
      <c r="F1810" t="s">
        <v>19718</v>
      </c>
      <c r="G1810" t="s">
        <v>5818</v>
      </c>
    </row>
    <row r="1811" spans="1:7" x14ac:dyDescent="0.3">
      <c r="A1811" s="1" t="s">
        <v>20</v>
      </c>
      <c r="B1811" s="1" t="s">
        <v>1961</v>
      </c>
      <c r="C1811" s="1" t="s">
        <v>21187</v>
      </c>
      <c r="D1811" s="1" t="s">
        <v>1864</v>
      </c>
      <c r="E1811" t="s">
        <v>24722</v>
      </c>
      <c r="F1811" t="s">
        <v>5821</v>
      </c>
      <c r="G1811" t="s">
        <v>5822</v>
      </c>
    </row>
    <row r="1812" spans="1:7" x14ac:dyDescent="0.3">
      <c r="A1812" s="1" t="s">
        <v>82</v>
      </c>
      <c r="B1812" s="1" t="s">
        <v>5823</v>
      </c>
      <c r="C1812" s="1" t="s">
        <v>21188</v>
      </c>
      <c r="D1812" s="1" t="s">
        <v>1864</v>
      </c>
      <c r="E1812" t="s">
        <v>5713</v>
      </c>
      <c r="F1812" t="s">
        <v>19718</v>
      </c>
      <c r="G1812" t="s">
        <v>5825</v>
      </c>
    </row>
    <row r="1813" spans="1:7" x14ac:dyDescent="0.3">
      <c r="A1813" s="1" t="s">
        <v>29</v>
      </c>
      <c r="B1813" s="1" t="s">
        <v>5826</v>
      </c>
      <c r="C1813" s="1" t="s">
        <v>21189</v>
      </c>
      <c r="D1813" s="1" t="s">
        <v>1864</v>
      </c>
      <c r="E1813" t="s">
        <v>5713</v>
      </c>
      <c r="F1813" t="s">
        <v>19718</v>
      </c>
      <c r="G1813" t="s">
        <v>19718</v>
      </c>
    </row>
    <row r="1814" spans="1:7" x14ac:dyDescent="0.3">
      <c r="A1814" s="1" t="s">
        <v>29</v>
      </c>
      <c r="B1814" s="1" t="s">
        <v>5828</v>
      </c>
      <c r="C1814" s="1" t="s">
        <v>21190</v>
      </c>
      <c r="D1814" s="1" t="s">
        <v>1864</v>
      </c>
      <c r="E1814" t="s">
        <v>5713</v>
      </c>
      <c r="F1814" t="s">
        <v>19718</v>
      </c>
      <c r="G1814" t="s">
        <v>5830</v>
      </c>
    </row>
    <row r="1815" spans="1:7" x14ac:dyDescent="0.3">
      <c r="A1815" s="1" t="s">
        <v>12</v>
      </c>
      <c r="B1815" s="1" t="s">
        <v>5831</v>
      </c>
      <c r="C1815" s="1" t="s">
        <v>21191</v>
      </c>
      <c r="D1815" s="1" t="s">
        <v>1864</v>
      </c>
      <c r="E1815" t="s">
        <v>5713</v>
      </c>
      <c r="F1815" t="s">
        <v>19718</v>
      </c>
      <c r="G1815" t="s">
        <v>5833</v>
      </c>
    </row>
    <row r="1816" spans="1:7" x14ac:dyDescent="0.3">
      <c r="A1816" s="1" t="s">
        <v>29</v>
      </c>
      <c r="B1816" s="1" t="s">
        <v>5834</v>
      </c>
      <c r="C1816" s="1" t="s">
        <v>21192</v>
      </c>
      <c r="D1816" s="1" t="s">
        <v>1864</v>
      </c>
      <c r="E1816" t="s">
        <v>24723</v>
      </c>
      <c r="F1816" t="s">
        <v>19718</v>
      </c>
      <c r="G1816" t="s">
        <v>5837</v>
      </c>
    </row>
    <row r="1817" spans="1:7" x14ac:dyDescent="0.3">
      <c r="A1817" s="1" t="s">
        <v>82</v>
      </c>
      <c r="B1817" s="1" t="s">
        <v>5838</v>
      </c>
      <c r="C1817" s="1" t="s">
        <v>21193</v>
      </c>
      <c r="D1817" s="1" t="s">
        <v>1864</v>
      </c>
      <c r="E1817" t="s">
        <v>15987</v>
      </c>
      <c r="F1817" t="s">
        <v>5840</v>
      </c>
      <c r="G1817" t="s">
        <v>5841</v>
      </c>
    </row>
    <row r="1818" spans="1:7" x14ac:dyDescent="0.3">
      <c r="A1818" s="1" t="s">
        <v>12</v>
      </c>
      <c r="B1818" s="1" t="s">
        <v>5842</v>
      </c>
      <c r="C1818" s="1" t="s">
        <v>21194</v>
      </c>
      <c r="D1818" s="1" t="s">
        <v>1864</v>
      </c>
      <c r="E1818" t="s">
        <v>19758</v>
      </c>
      <c r="F1818" t="s">
        <v>19718</v>
      </c>
      <c r="G1818" t="s">
        <v>5844</v>
      </c>
    </row>
    <row r="1819" spans="1:7" x14ac:dyDescent="0.3">
      <c r="A1819" s="1" t="s">
        <v>12</v>
      </c>
      <c r="B1819" s="1" t="s">
        <v>5845</v>
      </c>
      <c r="C1819" s="1" t="s">
        <v>21194</v>
      </c>
      <c r="D1819" s="1" t="s">
        <v>1864</v>
      </c>
      <c r="E1819" t="s">
        <v>19758</v>
      </c>
      <c r="F1819" t="s">
        <v>5847</v>
      </c>
      <c r="G1819" t="s">
        <v>5844</v>
      </c>
    </row>
    <row r="1820" spans="1:7" x14ac:dyDescent="0.3">
      <c r="A1820" s="1" t="s">
        <v>29</v>
      </c>
      <c r="B1820" s="1" t="s">
        <v>5848</v>
      </c>
      <c r="C1820" s="1" t="s">
        <v>21195</v>
      </c>
      <c r="D1820" s="1" t="s">
        <v>1864</v>
      </c>
      <c r="E1820" t="s">
        <v>5713</v>
      </c>
      <c r="F1820" t="s">
        <v>19718</v>
      </c>
      <c r="G1820" t="s">
        <v>5850</v>
      </c>
    </row>
    <row r="1821" spans="1:7" x14ac:dyDescent="0.3">
      <c r="A1821" s="1" t="s">
        <v>82</v>
      </c>
      <c r="B1821" s="1" t="s">
        <v>5851</v>
      </c>
      <c r="C1821" s="1" t="s">
        <v>21196</v>
      </c>
      <c r="D1821" s="1" t="s">
        <v>1864</v>
      </c>
      <c r="E1821" t="s">
        <v>5713</v>
      </c>
      <c r="F1821" t="s">
        <v>19718</v>
      </c>
      <c r="G1821" t="s">
        <v>5853</v>
      </c>
    </row>
    <row r="1822" spans="1:7" x14ac:dyDescent="0.3">
      <c r="A1822" s="1" t="s">
        <v>82</v>
      </c>
      <c r="B1822" s="1" t="s">
        <v>5854</v>
      </c>
      <c r="C1822" s="1" t="s">
        <v>21197</v>
      </c>
      <c r="D1822" s="1" t="s">
        <v>1864</v>
      </c>
      <c r="E1822" t="s">
        <v>5713</v>
      </c>
      <c r="F1822" t="s">
        <v>19718</v>
      </c>
      <c r="G1822" t="s">
        <v>5782</v>
      </c>
    </row>
    <row r="1823" spans="1:7" x14ac:dyDescent="0.3">
      <c r="A1823" s="1" t="s">
        <v>29</v>
      </c>
      <c r="B1823" s="1" t="s">
        <v>5856</v>
      </c>
      <c r="C1823" s="1" t="s">
        <v>21198</v>
      </c>
      <c r="D1823" s="1" t="s">
        <v>1864</v>
      </c>
      <c r="E1823" t="s">
        <v>5713</v>
      </c>
      <c r="F1823" t="s">
        <v>19718</v>
      </c>
      <c r="G1823" t="s">
        <v>5858</v>
      </c>
    </row>
    <row r="1824" spans="1:7" x14ac:dyDescent="0.3">
      <c r="A1824" s="1" t="s">
        <v>88</v>
      </c>
      <c r="B1824" s="1" t="s">
        <v>5859</v>
      </c>
      <c r="C1824" s="1" t="s">
        <v>19758</v>
      </c>
      <c r="D1824" s="1" t="s">
        <v>1864</v>
      </c>
      <c r="E1824" t="s">
        <v>24724</v>
      </c>
      <c r="F1824" t="s">
        <v>5861</v>
      </c>
      <c r="G1824" t="s">
        <v>5862</v>
      </c>
    </row>
    <row r="1825" spans="1:7" x14ac:dyDescent="0.3">
      <c r="A1825" s="1" t="s">
        <v>6</v>
      </c>
      <c r="B1825" s="1" t="s">
        <v>5863</v>
      </c>
      <c r="C1825" s="1" t="s">
        <v>21199</v>
      </c>
      <c r="D1825" s="1" t="s">
        <v>1864</v>
      </c>
      <c r="E1825" t="s">
        <v>24725</v>
      </c>
      <c r="F1825" t="s">
        <v>5866</v>
      </c>
      <c r="G1825" t="s">
        <v>5867</v>
      </c>
    </row>
    <row r="1826" spans="1:7" x14ac:dyDescent="0.3">
      <c r="A1826" s="1" t="s">
        <v>29</v>
      </c>
      <c r="B1826" s="1" t="s">
        <v>5868</v>
      </c>
      <c r="C1826" s="1" t="s">
        <v>21200</v>
      </c>
      <c r="D1826" s="1" t="s">
        <v>1864</v>
      </c>
      <c r="E1826" t="s">
        <v>5713</v>
      </c>
      <c r="F1826" t="s">
        <v>19718</v>
      </c>
      <c r="G1826" t="s">
        <v>5870</v>
      </c>
    </row>
    <row r="1827" spans="1:7" x14ac:dyDescent="0.3">
      <c r="A1827" s="1" t="s">
        <v>35</v>
      </c>
      <c r="B1827" s="1" t="s">
        <v>5871</v>
      </c>
      <c r="C1827" s="1" t="s">
        <v>5872</v>
      </c>
      <c r="D1827" s="1" t="s">
        <v>1864</v>
      </c>
      <c r="E1827" t="s">
        <v>5713</v>
      </c>
      <c r="F1827" t="s">
        <v>5873</v>
      </c>
      <c r="G1827" t="s">
        <v>5874</v>
      </c>
    </row>
    <row r="1828" spans="1:7" x14ac:dyDescent="0.3">
      <c r="A1828" s="1" t="s">
        <v>679</v>
      </c>
      <c r="B1828" s="1" t="s">
        <v>1176</v>
      </c>
      <c r="C1828" s="1" t="s">
        <v>21165</v>
      </c>
      <c r="D1828" s="1" t="s">
        <v>1864</v>
      </c>
      <c r="E1828" t="s">
        <v>6010</v>
      </c>
      <c r="F1828" t="s">
        <v>19718</v>
      </c>
      <c r="G1828" t="s">
        <v>5877</v>
      </c>
    </row>
    <row r="1829" spans="1:7" x14ac:dyDescent="0.3">
      <c r="A1829" s="1" t="s">
        <v>35</v>
      </c>
      <c r="B1829" s="1" t="s">
        <v>5878</v>
      </c>
      <c r="C1829" s="1" t="s">
        <v>21201</v>
      </c>
      <c r="D1829" s="1" t="s">
        <v>1864</v>
      </c>
      <c r="E1829" t="s">
        <v>24726</v>
      </c>
      <c r="F1829" t="s">
        <v>19718</v>
      </c>
      <c r="G1829" t="s">
        <v>5881</v>
      </c>
    </row>
    <row r="1830" spans="1:7" x14ac:dyDescent="0.3">
      <c r="A1830" s="1" t="s">
        <v>29</v>
      </c>
      <c r="B1830" s="1" t="s">
        <v>5882</v>
      </c>
      <c r="C1830" s="1" t="s">
        <v>21202</v>
      </c>
      <c r="D1830" s="1" t="s">
        <v>1864</v>
      </c>
      <c r="E1830" t="s">
        <v>15987</v>
      </c>
      <c r="F1830" t="s">
        <v>5884</v>
      </c>
      <c r="G1830" t="s">
        <v>5885</v>
      </c>
    </row>
    <row r="1831" spans="1:7" x14ac:dyDescent="0.3">
      <c r="A1831" s="1" t="s">
        <v>29</v>
      </c>
      <c r="B1831" s="1" t="s">
        <v>5886</v>
      </c>
      <c r="C1831" s="1" t="s">
        <v>5887</v>
      </c>
      <c r="D1831" s="1" t="s">
        <v>1864</v>
      </c>
      <c r="E1831" t="s">
        <v>5713</v>
      </c>
      <c r="F1831" t="s">
        <v>5888</v>
      </c>
      <c r="G1831" t="s">
        <v>5889</v>
      </c>
    </row>
    <row r="1832" spans="1:7" x14ac:dyDescent="0.3">
      <c r="A1832" s="1" t="s">
        <v>12</v>
      </c>
      <c r="B1832" s="1" t="s">
        <v>5890</v>
      </c>
      <c r="C1832" s="1" t="s">
        <v>21203</v>
      </c>
      <c r="D1832" s="1" t="s">
        <v>1864</v>
      </c>
      <c r="E1832" t="s">
        <v>5713</v>
      </c>
      <c r="F1832" t="s">
        <v>5892</v>
      </c>
      <c r="G1832" t="s">
        <v>5893</v>
      </c>
    </row>
    <row r="1833" spans="1:7" x14ac:dyDescent="0.3">
      <c r="A1833" s="1" t="s">
        <v>20</v>
      </c>
      <c r="B1833" s="1" t="s">
        <v>5894</v>
      </c>
      <c r="C1833" s="1" t="s">
        <v>21204</v>
      </c>
      <c r="D1833" s="1" t="s">
        <v>1864</v>
      </c>
      <c r="E1833" t="s">
        <v>5713</v>
      </c>
      <c r="F1833" t="s">
        <v>5896</v>
      </c>
      <c r="G1833" t="s">
        <v>5897</v>
      </c>
    </row>
    <row r="1834" spans="1:7" x14ac:dyDescent="0.3">
      <c r="A1834" s="1" t="s">
        <v>679</v>
      </c>
      <c r="B1834" s="1" t="s">
        <v>5898</v>
      </c>
      <c r="C1834" s="1" t="s">
        <v>21165</v>
      </c>
      <c r="D1834" s="1" t="s">
        <v>1864</v>
      </c>
      <c r="E1834" t="s">
        <v>5713</v>
      </c>
      <c r="F1834" t="s">
        <v>19718</v>
      </c>
      <c r="G1834" t="s">
        <v>19718</v>
      </c>
    </row>
    <row r="1835" spans="1:7" x14ac:dyDescent="0.3">
      <c r="A1835" s="1" t="s">
        <v>29</v>
      </c>
      <c r="B1835" s="1" t="s">
        <v>5900</v>
      </c>
      <c r="C1835" s="1" t="s">
        <v>21205</v>
      </c>
      <c r="D1835" s="1" t="s">
        <v>1864</v>
      </c>
      <c r="E1835" t="s">
        <v>5713</v>
      </c>
      <c r="F1835" t="s">
        <v>19718</v>
      </c>
      <c r="G1835" t="s">
        <v>5902</v>
      </c>
    </row>
    <row r="1836" spans="1:7" x14ac:dyDescent="0.3">
      <c r="A1836" s="1" t="s">
        <v>679</v>
      </c>
      <c r="B1836" s="1" t="s">
        <v>5903</v>
      </c>
      <c r="C1836" s="1" t="s">
        <v>21206</v>
      </c>
      <c r="D1836" s="1" t="s">
        <v>1864</v>
      </c>
      <c r="E1836" t="s">
        <v>24727</v>
      </c>
      <c r="F1836" t="s">
        <v>19718</v>
      </c>
      <c r="G1836" t="s">
        <v>19718</v>
      </c>
    </row>
    <row r="1837" spans="1:7" x14ac:dyDescent="0.3">
      <c r="A1837" s="1" t="s">
        <v>35</v>
      </c>
      <c r="B1837" s="1" t="s">
        <v>5907</v>
      </c>
      <c r="C1837" s="1" t="s">
        <v>21207</v>
      </c>
      <c r="D1837" s="1" t="s">
        <v>1864</v>
      </c>
      <c r="E1837" t="s">
        <v>5713</v>
      </c>
      <c r="F1837" t="s">
        <v>5909</v>
      </c>
      <c r="G1837" t="s">
        <v>5910</v>
      </c>
    </row>
    <row r="1838" spans="1:7" x14ac:dyDescent="0.3">
      <c r="A1838" s="1" t="s">
        <v>29</v>
      </c>
      <c r="B1838" s="1" t="s">
        <v>5911</v>
      </c>
      <c r="C1838" s="1" t="s">
        <v>21208</v>
      </c>
      <c r="D1838" s="1" t="s">
        <v>1864</v>
      </c>
      <c r="E1838" t="s">
        <v>5713</v>
      </c>
      <c r="F1838" t="s">
        <v>5913</v>
      </c>
      <c r="G1838" t="s">
        <v>5914</v>
      </c>
    </row>
    <row r="1839" spans="1:7" x14ac:dyDescent="0.3">
      <c r="A1839" s="1" t="s">
        <v>35</v>
      </c>
      <c r="B1839" s="1" t="s">
        <v>5915</v>
      </c>
      <c r="C1839" s="1" t="s">
        <v>21209</v>
      </c>
      <c r="D1839" s="1" t="s">
        <v>1864</v>
      </c>
      <c r="E1839" t="s">
        <v>19758</v>
      </c>
      <c r="F1839" t="s">
        <v>5917</v>
      </c>
      <c r="G1839" t="s">
        <v>5918</v>
      </c>
    </row>
    <row r="1840" spans="1:7" x14ac:dyDescent="0.3">
      <c r="A1840" s="1" t="s">
        <v>82</v>
      </c>
      <c r="B1840" s="1" t="s">
        <v>5919</v>
      </c>
      <c r="C1840" s="1" t="s">
        <v>21109</v>
      </c>
      <c r="D1840" s="1" t="s">
        <v>1864</v>
      </c>
      <c r="E1840" t="s">
        <v>24725</v>
      </c>
      <c r="F1840" t="s">
        <v>5460</v>
      </c>
      <c r="G1840" t="s">
        <v>5461</v>
      </c>
    </row>
    <row r="1841" spans="1:7" x14ac:dyDescent="0.3">
      <c r="A1841" s="1" t="s">
        <v>29</v>
      </c>
      <c r="B1841" s="1" t="s">
        <v>5920</v>
      </c>
      <c r="C1841" s="1" t="s">
        <v>21210</v>
      </c>
      <c r="D1841" s="1" t="s">
        <v>1864</v>
      </c>
      <c r="E1841" t="s">
        <v>19758</v>
      </c>
      <c r="F1841" t="s">
        <v>5922</v>
      </c>
      <c r="G1841" t="s">
        <v>5923</v>
      </c>
    </row>
    <row r="1842" spans="1:7" x14ac:dyDescent="0.3">
      <c r="A1842" s="1" t="s">
        <v>29</v>
      </c>
      <c r="B1842" s="1" t="s">
        <v>5924</v>
      </c>
      <c r="C1842" s="1" t="s">
        <v>21211</v>
      </c>
      <c r="D1842" s="1" t="s">
        <v>1864</v>
      </c>
      <c r="E1842" t="s">
        <v>24728</v>
      </c>
      <c r="F1842" t="s">
        <v>19718</v>
      </c>
      <c r="G1842" t="s">
        <v>19718</v>
      </c>
    </row>
    <row r="1843" spans="1:7" x14ac:dyDescent="0.3">
      <c r="A1843" s="1" t="s">
        <v>12</v>
      </c>
      <c r="B1843" s="1" t="s">
        <v>5929</v>
      </c>
      <c r="C1843" s="1" t="s">
        <v>21212</v>
      </c>
      <c r="D1843" s="1" t="s">
        <v>1864</v>
      </c>
      <c r="E1843" t="s">
        <v>19758</v>
      </c>
      <c r="F1843" t="s">
        <v>19718</v>
      </c>
      <c r="G1843" t="s">
        <v>5818</v>
      </c>
    </row>
    <row r="1844" spans="1:7" x14ac:dyDescent="0.3">
      <c r="A1844" s="1" t="s">
        <v>82</v>
      </c>
      <c r="B1844" s="1" t="s">
        <v>4481</v>
      </c>
      <c r="C1844" s="1" t="s">
        <v>21213</v>
      </c>
      <c r="D1844" s="1" t="s">
        <v>1864</v>
      </c>
      <c r="E1844" t="s">
        <v>19758</v>
      </c>
      <c r="F1844" t="s">
        <v>5932</v>
      </c>
      <c r="G1844" t="s">
        <v>5933</v>
      </c>
    </row>
    <row r="1845" spans="1:7" x14ac:dyDescent="0.3">
      <c r="A1845" s="1" t="s">
        <v>29</v>
      </c>
      <c r="B1845" s="1" t="s">
        <v>5934</v>
      </c>
      <c r="C1845" s="1" t="s">
        <v>21214</v>
      </c>
      <c r="D1845" s="1" t="s">
        <v>1864</v>
      </c>
      <c r="E1845" t="s">
        <v>5713</v>
      </c>
      <c r="F1845" t="s">
        <v>19718</v>
      </c>
      <c r="G1845" t="s">
        <v>5936</v>
      </c>
    </row>
    <row r="1846" spans="1:7" x14ac:dyDescent="0.3">
      <c r="A1846" s="1" t="s">
        <v>29</v>
      </c>
      <c r="B1846" s="1" t="s">
        <v>5937</v>
      </c>
      <c r="C1846" s="1" t="s">
        <v>21215</v>
      </c>
      <c r="D1846" s="1" t="s">
        <v>1864</v>
      </c>
      <c r="E1846" t="s">
        <v>5713</v>
      </c>
      <c r="F1846" t="s">
        <v>5939</v>
      </c>
      <c r="G1846" t="s">
        <v>5940</v>
      </c>
    </row>
    <row r="1847" spans="1:7" x14ac:dyDescent="0.3">
      <c r="A1847" s="1" t="s">
        <v>29</v>
      </c>
      <c r="B1847" s="1" t="s">
        <v>5941</v>
      </c>
      <c r="C1847" s="1" t="s">
        <v>21216</v>
      </c>
      <c r="D1847" s="1" t="s">
        <v>1864</v>
      </c>
      <c r="E1847" t="s">
        <v>19758</v>
      </c>
      <c r="F1847" t="s">
        <v>5943</v>
      </c>
      <c r="G1847" t="s">
        <v>5944</v>
      </c>
    </row>
    <row r="1848" spans="1:7" x14ac:dyDescent="0.3">
      <c r="A1848" s="1" t="s">
        <v>679</v>
      </c>
      <c r="B1848" s="1" t="s">
        <v>5945</v>
      </c>
      <c r="C1848" s="1" t="s">
        <v>21217</v>
      </c>
      <c r="D1848" s="1" t="s">
        <v>1864</v>
      </c>
      <c r="E1848" t="s">
        <v>19758</v>
      </c>
      <c r="F1848" t="s">
        <v>19718</v>
      </c>
      <c r="G1848" t="s">
        <v>5947</v>
      </c>
    </row>
    <row r="1849" spans="1:7" x14ac:dyDescent="0.3">
      <c r="A1849" s="1" t="s">
        <v>29</v>
      </c>
      <c r="B1849" s="1" t="s">
        <v>5948</v>
      </c>
      <c r="C1849" s="1" t="s">
        <v>21218</v>
      </c>
      <c r="D1849" s="1" t="s">
        <v>1864</v>
      </c>
      <c r="E1849" t="s">
        <v>19758</v>
      </c>
      <c r="F1849" t="s">
        <v>19718</v>
      </c>
      <c r="G1849" t="s">
        <v>5950</v>
      </c>
    </row>
    <row r="1850" spans="1:7" x14ac:dyDescent="0.3">
      <c r="A1850" s="1" t="s">
        <v>6</v>
      </c>
      <c r="B1850" s="1" t="s">
        <v>5951</v>
      </c>
      <c r="C1850" s="1" t="s">
        <v>5952</v>
      </c>
      <c r="D1850" s="1" t="s">
        <v>1864</v>
      </c>
      <c r="E1850" t="s">
        <v>24729</v>
      </c>
      <c r="F1850" t="s">
        <v>5954</v>
      </c>
      <c r="G1850" t="s">
        <v>5955</v>
      </c>
    </row>
    <row r="1851" spans="1:7" x14ac:dyDescent="0.3">
      <c r="A1851" s="1" t="s">
        <v>35</v>
      </c>
      <c r="B1851" s="1" t="s">
        <v>5956</v>
      </c>
      <c r="C1851" s="1" t="s">
        <v>21219</v>
      </c>
      <c r="D1851" s="1" t="s">
        <v>1864</v>
      </c>
      <c r="E1851" t="s">
        <v>24730</v>
      </c>
      <c r="F1851" t="s">
        <v>5959</v>
      </c>
      <c r="G1851" t="s">
        <v>5960</v>
      </c>
    </row>
    <row r="1852" spans="1:7" x14ac:dyDescent="0.3">
      <c r="A1852" s="1" t="s">
        <v>35</v>
      </c>
      <c r="B1852" s="1" t="s">
        <v>5961</v>
      </c>
      <c r="C1852" s="1" t="s">
        <v>21220</v>
      </c>
      <c r="D1852" s="1" t="s">
        <v>1864</v>
      </c>
      <c r="E1852" t="s">
        <v>24731</v>
      </c>
      <c r="F1852" t="s">
        <v>5964</v>
      </c>
      <c r="G1852" t="s">
        <v>5965</v>
      </c>
    </row>
    <row r="1853" spans="1:7" x14ac:dyDescent="0.3">
      <c r="A1853" s="1" t="s">
        <v>29</v>
      </c>
      <c r="B1853" s="1" t="s">
        <v>5966</v>
      </c>
      <c r="C1853" s="1" t="s">
        <v>5534</v>
      </c>
      <c r="D1853" s="1" t="s">
        <v>1864</v>
      </c>
      <c r="E1853" t="s">
        <v>19758</v>
      </c>
      <c r="F1853" t="s">
        <v>19718</v>
      </c>
      <c r="G1853" t="s">
        <v>5968</v>
      </c>
    </row>
    <row r="1854" spans="1:7" x14ac:dyDescent="0.3">
      <c r="A1854" s="1" t="s">
        <v>82</v>
      </c>
      <c r="B1854" s="1" t="s">
        <v>5969</v>
      </c>
      <c r="C1854" s="1" t="s">
        <v>21221</v>
      </c>
      <c r="D1854" s="1" t="s">
        <v>1864</v>
      </c>
      <c r="E1854" t="s">
        <v>5713</v>
      </c>
      <c r="F1854" t="s">
        <v>19718</v>
      </c>
      <c r="G1854" t="s">
        <v>5971</v>
      </c>
    </row>
    <row r="1855" spans="1:7" x14ac:dyDescent="0.3">
      <c r="A1855" s="1" t="s">
        <v>29</v>
      </c>
      <c r="B1855" s="1" t="s">
        <v>5972</v>
      </c>
      <c r="C1855" s="1" t="s">
        <v>19758</v>
      </c>
      <c r="D1855" s="1" t="s">
        <v>1864</v>
      </c>
      <c r="E1855" t="s">
        <v>24732</v>
      </c>
      <c r="F1855" t="s">
        <v>19718</v>
      </c>
      <c r="G1855" t="s">
        <v>5974</v>
      </c>
    </row>
    <row r="1856" spans="1:7" x14ac:dyDescent="0.3">
      <c r="A1856" s="1" t="s">
        <v>29</v>
      </c>
      <c r="B1856" s="1" t="s">
        <v>5975</v>
      </c>
      <c r="C1856" s="1" t="s">
        <v>21222</v>
      </c>
      <c r="D1856" s="1" t="s">
        <v>1864</v>
      </c>
      <c r="E1856" t="s">
        <v>19758</v>
      </c>
      <c r="F1856" t="s">
        <v>19718</v>
      </c>
      <c r="G1856" t="s">
        <v>5977</v>
      </c>
    </row>
    <row r="1857" spans="1:7" x14ac:dyDescent="0.3">
      <c r="A1857" s="1" t="s">
        <v>35</v>
      </c>
      <c r="B1857" s="1" t="s">
        <v>5978</v>
      </c>
      <c r="C1857" s="1" t="s">
        <v>21223</v>
      </c>
      <c r="D1857" s="1" t="s">
        <v>1864</v>
      </c>
      <c r="E1857" t="s">
        <v>19758</v>
      </c>
      <c r="F1857" t="s">
        <v>19718</v>
      </c>
      <c r="G1857" t="s">
        <v>5980</v>
      </c>
    </row>
    <row r="1858" spans="1:7" x14ac:dyDescent="0.3">
      <c r="A1858" s="1" t="s">
        <v>29</v>
      </c>
      <c r="B1858" s="1" t="s">
        <v>5981</v>
      </c>
      <c r="C1858" s="1" t="s">
        <v>19758</v>
      </c>
      <c r="D1858" s="1" t="s">
        <v>1864</v>
      </c>
      <c r="E1858" t="s">
        <v>19758</v>
      </c>
      <c r="F1858" t="s">
        <v>19718</v>
      </c>
      <c r="G1858" t="s">
        <v>5982</v>
      </c>
    </row>
    <row r="1859" spans="1:7" x14ac:dyDescent="0.3">
      <c r="A1859" s="1" t="s">
        <v>82</v>
      </c>
      <c r="B1859" s="1" t="s">
        <v>5983</v>
      </c>
      <c r="C1859" s="1" t="s">
        <v>21224</v>
      </c>
      <c r="D1859" s="1" t="s">
        <v>1864</v>
      </c>
      <c r="E1859" t="s">
        <v>24733</v>
      </c>
      <c r="F1859" t="s">
        <v>19718</v>
      </c>
      <c r="G1859" t="s">
        <v>5986</v>
      </c>
    </row>
    <row r="1860" spans="1:7" x14ac:dyDescent="0.3">
      <c r="A1860" s="1" t="s">
        <v>29</v>
      </c>
      <c r="B1860" s="1" t="s">
        <v>5987</v>
      </c>
      <c r="C1860" s="1" t="s">
        <v>21225</v>
      </c>
      <c r="D1860" s="1" t="s">
        <v>1864</v>
      </c>
      <c r="E1860" t="s">
        <v>19758</v>
      </c>
      <c r="F1860" t="s">
        <v>19718</v>
      </c>
      <c r="G1860" t="s">
        <v>5989</v>
      </c>
    </row>
    <row r="1861" spans="1:7" x14ac:dyDescent="0.3">
      <c r="A1861" s="1" t="s">
        <v>20</v>
      </c>
      <c r="B1861" s="1" t="s">
        <v>5990</v>
      </c>
      <c r="C1861" s="1" t="s">
        <v>21226</v>
      </c>
      <c r="D1861" s="1" t="s">
        <v>1864</v>
      </c>
      <c r="E1861" t="s">
        <v>19758</v>
      </c>
      <c r="F1861" t="s">
        <v>5992</v>
      </c>
      <c r="G1861" t="s">
        <v>5993</v>
      </c>
    </row>
    <row r="1862" spans="1:7" x14ac:dyDescent="0.3">
      <c r="A1862" s="1" t="s">
        <v>571</v>
      </c>
      <c r="B1862" s="1" t="s">
        <v>5994</v>
      </c>
      <c r="C1862" s="1" t="s">
        <v>21108</v>
      </c>
      <c r="D1862" s="1" t="s">
        <v>1864</v>
      </c>
      <c r="E1862" t="s">
        <v>5995</v>
      </c>
      <c r="F1862" t="s">
        <v>19718</v>
      </c>
      <c r="G1862" t="s">
        <v>5996</v>
      </c>
    </row>
    <row r="1863" spans="1:7" x14ac:dyDescent="0.3">
      <c r="A1863" s="1" t="s">
        <v>29</v>
      </c>
      <c r="B1863" s="1" t="s">
        <v>3065</v>
      </c>
      <c r="C1863" s="1" t="s">
        <v>21227</v>
      </c>
      <c r="D1863" s="1" t="s">
        <v>1864</v>
      </c>
      <c r="E1863" t="s">
        <v>19758</v>
      </c>
      <c r="F1863" t="s">
        <v>19718</v>
      </c>
      <c r="G1863" t="s">
        <v>5998</v>
      </c>
    </row>
    <row r="1864" spans="1:7" x14ac:dyDescent="0.3">
      <c r="A1864" s="1" t="s">
        <v>29</v>
      </c>
      <c r="B1864" s="1" t="s">
        <v>5999</v>
      </c>
      <c r="C1864" s="1" t="s">
        <v>21228</v>
      </c>
      <c r="D1864" s="1" t="s">
        <v>1864</v>
      </c>
      <c r="E1864" t="s">
        <v>19758</v>
      </c>
      <c r="F1864" t="s">
        <v>6001</v>
      </c>
      <c r="G1864" t="s">
        <v>6002</v>
      </c>
    </row>
    <row r="1865" spans="1:7" x14ac:dyDescent="0.3">
      <c r="A1865" s="1" t="s">
        <v>29</v>
      </c>
      <c r="B1865" s="1" t="s">
        <v>6003</v>
      </c>
      <c r="C1865" s="1" t="s">
        <v>21229</v>
      </c>
      <c r="D1865" s="1" t="s">
        <v>1864</v>
      </c>
      <c r="E1865" t="s">
        <v>16687</v>
      </c>
      <c r="F1865" t="s">
        <v>6006</v>
      </c>
      <c r="G1865" t="s">
        <v>6007</v>
      </c>
    </row>
    <row r="1866" spans="1:7" x14ac:dyDescent="0.3">
      <c r="A1866" s="1" t="s">
        <v>29</v>
      </c>
      <c r="B1866" s="1" t="s">
        <v>6008</v>
      </c>
      <c r="C1866" s="1" t="s">
        <v>21230</v>
      </c>
      <c r="D1866" s="1" t="s">
        <v>1864</v>
      </c>
      <c r="E1866" t="s">
        <v>6010</v>
      </c>
      <c r="F1866" t="s">
        <v>19718</v>
      </c>
      <c r="G1866" t="s">
        <v>6011</v>
      </c>
    </row>
    <row r="1867" spans="1:7" x14ac:dyDescent="0.3">
      <c r="A1867" s="1" t="s">
        <v>29</v>
      </c>
      <c r="B1867" s="1" t="s">
        <v>6012</v>
      </c>
      <c r="C1867" s="1" t="s">
        <v>21231</v>
      </c>
      <c r="D1867" s="1" t="s">
        <v>1864</v>
      </c>
      <c r="E1867" t="s">
        <v>19758</v>
      </c>
      <c r="F1867" t="s">
        <v>19718</v>
      </c>
      <c r="G1867" t="s">
        <v>6014</v>
      </c>
    </row>
    <row r="1868" spans="1:7" x14ac:dyDescent="0.3">
      <c r="A1868" s="1" t="s">
        <v>679</v>
      </c>
      <c r="B1868" s="1" t="s">
        <v>6015</v>
      </c>
      <c r="C1868" s="1" t="s">
        <v>21232</v>
      </c>
      <c r="D1868" s="1" t="s">
        <v>1864</v>
      </c>
      <c r="E1868" t="s">
        <v>5713</v>
      </c>
      <c r="F1868" t="s">
        <v>19718</v>
      </c>
      <c r="G1868" t="s">
        <v>19718</v>
      </c>
    </row>
    <row r="1869" spans="1:7" x14ac:dyDescent="0.3">
      <c r="A1869" s="1" t="s">
        <v>12</v>
      </c>
      <c r="B1869" s="1" t="s">
        <v>6018</v>
      </c>
      <c r="C1869" s="1" t="s">
        <v>21233</v>
      </c>
      <c r="D1869" s="1" t="s">
        <v>1864</v>
      </c>
      <c r="E1869" t="s">
        <v>5713</v>
      </c>
      <c r="F1869" t="s">
        <v>19718</v>
      </c>
      <c r="G1869" t="s">
        <v>6020</v>
      </c>
    </row>
    <row r="1870" spans="1:7" x14ac:dyDescent="0.3">
      <c r="A1870" s="1" t="s">
        <v>82</v>
      </c>
      <c r="B1870" s="1" t="s">
        <v>6021</v>
      </c>
      <c r="C1870" s="1" t="s">
        <v>6022</v>
      </c>
      <c r="D1870" s="1" t="s">
        <v>1864</v>
      </c>
      <c r="E1870" t="s">
        <v>24734</v>
      </c>
      <c r="F1870" t="s">
        <v>19718</v>
      </c>
      <c r="G1870" t="s">
        <v>6024</v>
      </c>
    </row>
    <row r="1871" spans="1:7" x14ac:dyDescent="0.3">
      <c r="A1871" s="1" t="s">
        <v>29</v>
      </c>
      <c r="B1871" s="1" t="s">
        <v>6025</v>
      </c>
      <c r="C1871" s="1" t="s">
        <v>21234</v>
      </c>
      <c r="D1871" s="1" t="s">
        <v>1864</v>
      </c>
      <c r="E1871" t="s">
        <v>24735</v>
      </c>
      <c r="F1871" t="s">
        <v>19718</v>
      </c>
      <c r="G1871" t="s">
        <v>6029</v>
      </c>
    </row>
    <row r="1872" spans="1:7" x14ac:dyDescent="0.3">
      <c r="A1872" s="1" t="s">
        <v>20</v>
      </c>
      <c r="B1872" s="1" t="s">
        <v>6030</v>
      </c>
      <c r="C1872" s="1" t="s">
        <v>21235</v>
      </c>
      <c r="D1872" s="1" t="s">
        <v>1864</v>
      </c>
      <c r="E1872" t="s">
        <v>19758</v>
      </c>
      <c r="F1872" t="s">
        <v>5619</v>
      </c>
      <c r="G1872" t="s">
        <v>5620</v>
      </c>
    </row>
    <row r="1873" spans="1:7" x14ac:dyDescent="0.3">
      <c r="A1873" s="1" t="s">
        <v>29</v>
      </c>
      <c r="B1873" s="1" t="s">
        <v>6032</v>
      </c>
      <c r="C1873" s="1" t="s">
        <v>21236</v>
      </c>
      <c r="D1873" s="1" t="s">
        <v>1864</v>
      </c>
      <c r="E1873" t="s">
        <v>19758</v>
      </c>
      <c r="F1873" t="s">
        <v>6034</v>
      </c>
      <c r="G1873" t="s">
        <v>6035</v>
      </c>
    </row>
    <row r="1874" spans="1:7" x14ac:dyDescent="0.3">
      <c r="A1874" s="1" t="s">
        <v>12</v>
      </c>
      <c r="B1874" s="1" t="s">
        <v>6036</v>
      </c>
      <c r="C1874" s="1" t="s">
        <v>21191</v>
      </c>
      <c r="D1874" s="1" t="s">
        <v>1864</v>
      </c>
      <c r="E1874" t="s">
        <v>19758</v>
      </c>
      <c r="F1874" t="s">
        <v>19718</v>
      </c>
      <c r="G1874" t="s">
        <v>5833</v>
      </c>
    </row>
    <row r="1875" spans="1:7" x14ac:dyDescent="0.3">
      <c r="A1875" s="1" t="s">
        <v>35</v>
      </c>
      <c r="B1875" s="1" t="s">
        <v>6037</v>
      </c>
      <c r="C1875" s="1" t="s">
        <v>21237</v>
      </c>
      <c r="D1875" s="1" t="s">
        <v>1864</v>
      </c>
      <c r="E1875" t="s">
        <v>24736</v>
      </c>
      <c r="F1875" t="s">
        <v>6040</v>
      </c>
      <c r="G1875" t="s">
        <v>6041</v>
      </c>
    </row>
    <row r="1876" spans="1:7" x14ac:dyDescent="0.3">
      <c r="A1876" s="1" t="s">
        <v>35</v>
      </c>
      <c r="B1876" s="1" t="s">
        <v>6042</v>
      </c>
      <c r="C1876" s="1" t="s">
        <v>21238</v>
      </c>
      <c r="D1876" s="1" t="s">
        <v>1864</v>
      </c>
      <c r="E1876" t="s">
        <v>19758</v>
      </c>
      <c r="F1876" t="s">
        <v>6044</v>
      </c>
      <c r="G1876" t="s">
        <v>6045</v>
      </c>
    </row>
    <row r="1877" spans="1:7" x14ac:dyDescent="0.3">
      <c r="A1877" s="1" t="s">
        <v>29</v>
      </c>
      <c r="B1877" s="1" t="s">
        <v>6046</v>
      </c>
      <c r="C1877" s="1" t="s">
        <v>21239</v>
      </c>
      <c r="D1877" s="1" t="s">
        <v>1864</v>
      </c>
      <c r="E1877" t="s">
        <v>19758</v>
      </c>
      <c r="F1877" t="s">
        <v>19718</v>
      </c>
      <c r="G1877" t="s">
        <v>6048</v>
      </c>
    </row>
    <row r="1878" spans="1:7" x14ac:dyDescent="0.3">
      <c r="A1878" s="1" t="s">
        <v>29</v>
      </c>
      <c r="B1878" s="1" t="s">
        <v>4481</v>
      </c>
      <c r="C1878" s="1" t="s">
        <v>21240</v>
      </c>
      <c r="D1878" s="1" t="s">
        <v>6050</v>
      </c>
      <c r="E1878" t="s">
        <v>24737</v>
      </c>
      <c r="F1878" t="s">
        <v>6052</v>
      </c>
      <c r="G1878" t="s">
        <v>6053</v>
      </c>
    </row>
    <row r="1879" spans="1:7" x14ac:dyDescent="0.3">
      <c r="A1879" s="1" t="s">
        <v>12</v>
      </c>
      <c r="B1879" s="1" t="s">
        <v>6054</v>
      </c>
      <c r="C1879" s="1" t="s">
        <v>21241</v>
      </c>
      <c r="D1879" s="1" t="s">
        <v>6050</v>
      </c>
      <c r="E1879" t="s">
        <v>24737</v>
      </c>
      <c r="F1879" t="s">
        <v>19718</v>
      </c>
      <c r="G1879" t="s">
        <v>6056</v>
      </c>
    </row>
    <row r="1880" spans="1:7" x14ac:dyDescent="0.3">
      <c r="A1880" s="1" t="s">
        <v>82</v>
      </c>
      <c r="B1880" s="1" t="s">
        <v>6057</v>
      </c>
      <c r="C1880" s="1" t="s">
        <v>21242</v>
      </c>
      <c r="D1880" s="1" t="s">
        <v>6050</v>
      </c>
      <c r="E1880" t="s">
        <v>24738</v>
      </c>
      <c r="F1880" t="s">
        <v>6060</v>
      </c>
      <c r="G1880" t="s">
        <v>6061</v>
      </c>
    </row>
    <row r="1881" spans="1:7" x14ac:dyDescent="0.3">
      <c r="A1881" s="1" t="s">
        <v>29</v>
      </c>
      <c r="B1881" s="1" t="s">
        <v>6062</v>
      </c>
      <c r="C1881" s="1" t="s">
        <v>21243</v>
      </c>
      <c r="D1881" s="1" t="s">
        <v>6050</v>
      </c>
      <c r="E1881" t="s">
        <v>24739</v>
      </c>
      <c r="F1881" t="s">
        <v>19718</v>
      </c>
      <c r="G1881" t="s">
        <v>6065</v>
      </c>
    </row>
    <row r="1882" spans="1:7" x14ac:dyDescent="0.3">
      <c r="A1882" s="1" t="s">
        <v>29</v>
      </c>
      <c r="B1882" s="1" t="s">
        <v>6066</v>
      </c>
      <c r="C1882" s="1" t="s">
        <v>21244</v>
      </c>
      <c r="D1882" s="1" t="s">
        <v>6050</v>
      </c>
      <c r="E1882" t="s">
        <v>24740</v>
      </c>
      <c r="F1882" t="s">
        <v>6069</v>
      </c>
      <c r="G1882" t="s">
        <v>6070</v>
      </c>
    </row>
    <row r="1883" spans="1:7" x14ac:dyDescent="0.3">
      <c r="A1883" s="1" t="s">
        <v>29</v>
      </c>
      <c r="B1883" s="1" t="s">
        <v>6071</v>
      </c>
      <c r="C1883" s="1" t="s">
        <v>21245</v>
      </c>
      <c r="D1883" s="1" t="s">
        <v>6050</v>
      </c>
      <c r="E1883" t="s">
        <v>24741</v>
      </c>
      <c r="F1883" t="s">
        <v>19718</v>
      </c>
      <c r="G1883" t="s">
        <v>6074</v>
      </c>
    </row>
    <row r="1884" spans="1:7" x14ac:dyDescent="0.3">
      <c r="A1884" s="1" t="s">
        <v>35</v>
      </c>
      <c r="B1884" s="1" t="s">
        <v>6075</v>
      </c>
      <c r="C1884" s="1" t="s">
        <v>21246</v>
      </c>
      <c r="D1884" s="1" t="s">
        <v>6050</v>
      </c>
      <c r="E1884" t="s">
        <v>24742</v>
      </c>
      <c r="F1884" t="s">
        <v>19718</v>
      </c>
      <c r="G1884" t="s">
        <v>6078</v>
      </c>
    </row>
    <row r="1885" spans="1:7" x14ac:dyDescent="0.3">
      <c r="A1885" s="1" t="s">
        <v>29</v>
      </c>
      <c r="B1885" s="1" t="s">
        <v>6079</v>
      </c>
      <c r="C1885" s="1" t="s">
        <v>21247</v>
      </c>
      <c r="D1885" s="1" t="s">
        <v>6050</v>
      </c>
      <c r="E1885" t="s">
        <v>24508</v>
      </c>
      <c r="F1885" t="s">
        <v>19718</v>
      </c>
      <c r="G1885" t="s">
        <v>19718</v>
      </c>
    </row>
    <row r="1886" spans="1:7" x14ac:dyDescent="0.3">
      <c r="A1886" s="1" t="s">
        <v>35</v>
      </c>
      <c r="B1886" s="1" t="s">
        <v>6081</v>
      </c>
      <c r="C1886" s="1" t="s">
        <v>21248</v>
      </c>
      <c r="D1886" s="1" t="s">
        <v>6050</v>
      </c>
      <c r="E1886" t="s">
        <v>24743</v>
      </c>
      <c r="F1886" t="s">
        <v>6084</v>
      </c>
      <c r="G1886" t="s">
        <v>6085</v>
      </c>
    </row>
    <row r="1887" spans="1:7" x14ac:dyDescent="0.3">
      <c r="A1887" s="1" t="s">
        <v>29</v>
      </c>
      <c r="B1887" s="1" t="s">
        <v>6086</v>
      </c>
      <c r="C1887" s="1" t="s">
        <v>21249</v>
      </c>
      <c r="D1887" s="1" t="s">
        <v>6050</v>
      </c>
      <c r="E1887" t="s">
        <v>24744</v>
      </c>
      <c r="F1887" t="s">
        <v>19718</v>
      </c>
      <c r="G1887" t="s">
        <v>6088</v>
      </c>
    </row>
    <row r="1888" spans="1:7" x14ac:dyDescent="0.3">
      <c r="A1888" s="1" t="s">
        <v>35</v>
      </c>
      <c r="B1888" s="1" t="s">
        <v>6089</v>
      </c>
      <c r="C1888" s="1" t="s">
        <v>21250</v>
      </c>
      <c r="D1888" s="1" t="s">
        <v>6050</v>
      </c>
      <c r="E1888" t="s">
        <v>24745</v>
      </c>
      <c r="F1888" t="s">
        <v>19718</v>
      </c>
      <c r="G1888" t="s">
        <v>6092</v>
      </c>
    </row>
    <row r="1889" spans="1:7" x14ac:dyDescent="0.3">
      <c r="A1889" s="1" t="s">
        <v>6093</v>
      </c>
      <c r="B1889" s="1" t="s">
        <v>6094</v>
      </c>
      <c r="C1889" s="1" t="s">
        <v>21251</v>
      </c>
      <c r="D1889" s="1" t="s">
        <v>6050</v>
      </c>
      <c r="E1889" t="s">
        <v>24746</v>
      </c>
      <c r="F1889" t="s">
        <v>6097</v>
      </c>
      <c r="G1889" t="s">
        <v>6098</v>
      </c>
    </row>
    <row r="1890" spans="1:7" x14ac:dyDescent="0.3">
      <c r="A1890" s="1" t="s">
        <v>12</v>
      </c>
      <c r="B1890" s="1" t="s">
        <v>6099</v>
      </c>
      <c r="C1890" s="1" t="s">
        <v>21252</v>
      </c>
      <c r="D1890" s="1" t="s">
        <v>6050</v>
      </c>
      <c r="E1890" t="s">
        <v>24747</v>
      </c>
      <c r="F1890" t="s">
        <v>6102</v>
      </c>
      <c r="G1890" t="s">
        <v>6103</v>
      </c>
    </row>
    <row r="1891" spans="1:7" x14ac:dyDescent="0.3">
      <c r="A1891" s="1" t="s">
        <v>6</v>
      </c>
      <c r="B1891" s="1" t="s">
        <v>6104</v>
      </c>
      <c r="C1891" s="1" t="s">
        <v>21253</v>
      </c>
      <c r="D1891" s="1" t="s">
        <v>6050</v>
      </c>
      <c r="E1891" t="s">
        <v>24748</v>
      </c>
      <c r="F1891" t="s">
        <v>6107</v>
      </c>
      <c r="G1891" t="s">
        <v>6108</v>
      </c>
    </row>
    <row r="1892" spans="1:7" x14ac:dyDescent="0.3">
      <c r="A1892" s="1" t="s">
        <v>6</v>
      </c>
      <c r="B1892" s="1" t="s">
        <v>6079</v>
      </c>
      <c r="C1892" s="1" t="s">
        <v>21247</v>
      </c>
      <c r="D1892" s="1" t="s">
        <v>6050</v>
      </c>
      <c r="E1892" t="s">
        <v>24508</v>
      </c>
      <c r="F1892" t="s">
        <v>6109</v>
      </c>
      <c r="G1892" t="s">
        <v>6110</v>
      </c>
    </row>
    <row r="1893" spans="1:7" x14ac:dyDescent="0.3">
      <c r="A1893" s="1" t="s">
        <v>29</v>
      </c>
      <c r="B1893" s="1" t="s">
        <v>6111</v>
      </c>
      <c r="C1893" s="1" t="s">
        <v>21254</v>
      </c>
      <c r="D1893" s="1" t="s">
        <v>6050</v>
      </c>
      <c r="E1893" t="s">
        <v>24749</v>
      </c>
      <c r="F1893" t="s">
        <v>6114</v>
      </c>
      <c r="G1893" t="s">
        <v>6115</v>
      </c>
    </row>
    <row r="1894" spans="1:7" x14ac:dyDescent="0.3">
      <c r="A1894" s="1" t="s">
        <v>29</v>
      </c>
      <c r="B1894" s="1" t="s">
        <v>6111</v>
      </c>
      <c r="C1894" s="1" t="s">
        <v>21254</v>
      </c>
      <c r="D1894" s="1" t="s">
        <v>6050</v>
      </c>
      <c r="E1894" t="s">
        <v>24749</v>
      </c>
      <c r="F1894" t="s">
        <v>6114</v>
      </c>
      <c r="G1894" t="s">
        <v>6115</v>
      </c>
    </row>
    <row r="1895" spans="1:7" x14ac:dyDescent="0.3">
      <c r="A1895" s="1" t="s">
        <v>35</v>
      </c>
      <c r="B1895" s="1" t="s">
        <v>6116</v>
      </c>
      <c r="C1895" s="1" t="s">
        <v>21255</v>
      </c>
      <c r="D1895" s="1" t="s">
        <v>6050</v>
      </c>
      <c r="E1895" t="s">
        <v>24743</v>
      </c>
      <c r="F1895" t="s">
        <v>6118</v>
      </c>
      <c r="G1895" t="s">
        <v>6119</v>
      </c>
    </row>
    <row r="1896" spans="1:7" x14ac:dyDescent="0.3">
      <c r="A1896" s="1" t="s">
        <v>88</v>
      </c>
      <c r="B1896" s="1" t="s">
        <v>6120</v>
      </c>
      <c r="C1896" s="1" t="s">
        <v>19758</v>
      </c>
      <c r="D1896" s="1" t="s">
        <v>6050</v>
      </c>
      <c r="E1896" t="s">
        <v>24744</v>
      </c>
      <c r="F1896" t="s">
        <v>19718</v>
      </c>
      <c r="G1896" t="s">
        <v>19718</v>
      </c>
    </row>
    <row r="1897" spans="1:7" x14ac:dyDescent="0.3">
      <c r="A1897" s="1" t="s">
        <v>6</v>
      </c>
      <c r="B1897" s="1" t="s">
        <v>6121</v>
      </c>
      <c r="C1897" s="1" t="s">
        <v>21256</v>
      </c>
      <c r="D1897" s="1" t="s">
        <v>6050</v>
      </c>
      <c r="E1897" t="s">
        <v>24737</v>
      </c>
      <c r="F1897" t="s">
        <v>6123</v>
      </c>
      <c r="G1897" t="s">
        <v>6124</v>
      </c>
    </row>
    <row r="1898" spans="1:7" x14ac:dyDescent="0.3">
      <c r="A1898" s="1" t="s">
        <v>29</v>
      </c>
      <c r="B1898" s="1" t="s">
        <v>6125</v>
      </c>
      <c r="C1898" s="1" t="s">
        <v>21257</v>
      </c>
      <c r="D1898" s="1" t="s">
        <v>6050</v>
      </c>
      <c r="E1898" t="s">
        <v>24740</v>
      </c>
      <c r="F1898" t="s">
        <v>6127</v>
      </c>
      <c r="G1898" t="s">
        <v>6128</v>
      </c>
    </row>
    <row r="1899" spans="1:7" x14ac:dyDescent="0.3">
      <c r="A1899" s="1" t="s">
        <v>29</v>
      </c>
      <c r="B1899" s="1" t="s">
        <v>6129</v>
      </c>
      <c r="C1899" s="1" t="s">
        <v>21258</v>
      </c>
      <c r="D1899" s="1" t="s">
        <v>6050</v>
      </c>
      <c r="E1899" t="s">
        <v>24746</v>
      </c>
      <c r="F1899" t="s">
        <v>6131</v>
      </c>
      <c r="G1899" t="s">
        <v>6132</v>
      </c>
    </row>
    <row r="1900" spans="1:7" x14ac:dyDescent="0.3">
      <c r="A1900" s="1" t="s">
        <v>35</v>
      </c>
      <c r="B1900" s="1" t="s">
        <v>6133</v>
      </c>
      <c r="C1900" s="1" t="s">
        <v>21259</v>
      </c>
      <c r="D1900" s="1" t="s">
        <v>6050</v>
      </c>
      <c r="E1900" t="s">
        <v>24750</v>
      </c>
      <c r="F1900" t="s">
        <v>6136</v>
      </c>
      <c r="G1900" t="s">
        <v>6137</v>
      </c>
    </row>
    <row r="1901" spans="1:7" x14ac:dyDescent="0.3">
      <c r="A1901" s="1" t="s">
        <v>6</v>
      </c>
      <c r="B1901" s="1" t="s">
        <v>6138</v>
      </c>
      <c r="C1901" s="1" t="s">
        <v>21260</v>
      </c>
      <c r="D1901" s="1" t="s">
        <v>6050</v>
      </c>
      <c r="E1901" t="s">
        <v>24751</v>
      </c>
      <c r="F1901" t="s">
        <v>6141</v>
      </c>
      <c r="G1901" t="s">
        <v>6142</v>
      </c>
    </row>
    <row r="1902" spans="1:7" x14ac:dyDescent="0.3">
      <c r="A1902" s="1" t="s">
        <v>35</v>
      </c>
      <c r="B1902" s="1" t="s">
        <v>6143</v>
      </c>
      <c r="C1902" s="1" t="s">
        <v>21261</v>
      </c>
      <c r="D1902" s="1" t="s">
        <v>6050</v>
      </c>
      <c r="E1902" t="s">
        <v>24752</v>
      </c>
      <c r="F1902" t="s">
        <v>6146</v>
      </c>
      <c r="G1902" t="s">
        <v>6147</v>
      </c>
    </row>
    <row r="1903" spans="1:7" x14ac:dyDescent="0.3">
      <c r="A1903" s="1" t="s">
        <v>12</v>
      </c>
      <c r="B1903" s="1" t="s">
        <v>6148</v>
      </c>
      <c r="C1903" s="1" t="s">
        <v>21262</v>
      </c>
      <c r="D1903" s="1" t="s">
        <v>6050</v>
      </c>
      <c r="E1903" t="s">
        <v>24737</v>
      </c>
      <c r="F1903" t="s">
        <v>19718</v>
      </c>
      <c r="G1903" t="s">
        <v>6150</v>
      </c>
    </row>
    <row r="1904" spans="1:7" x14ac:dyDescent="0.3">
      <c r="A1904" s="1" t="s">
        <v>29</v>
      </c>
      <c r="B1904" s="1" t="s">
        <v>6129</v>
      </c>
      <c r="C1904" s="1" t="s">
        <v>21263</v>
      </c>
      <c r="D1904" s="1" t="s">
        <v>6050</v>
      </c>
      <c r="E1904" t="s">
        <v>24746</v>
      </c>
      <c r="F1904" t="s">
        <v>19718</v>
      </c>
      <c r="G1904" t="s">
        <v>19718</v>
      </c>
    </row>
    <row r="1905" spans="1:7" x14ac:dyDescent="0.3">
      <c r="A1905" s="1" t="s">
        <v>29</v>
      </c>
      <c r="B1905" s="1" t="s">
        <v>6083</v>
      </c>
      <c r="C1905" s="1" t="s">
        <v>21264</v>
      </c>
      <c r="D1905" s="1" t="s">
        <v>6050</v>
      </c>
      <c r="E1905" t="s">
        <v>24743</v>
      </c>
      <c r="F1905" t="s">
        <v>6153</v>
      </c>
      <c r="G1905" t="s">
        <v>6154</v>
      </c>
    </row>
    <row r="1906" spans="1:7" x14ac:dyDescent="0.3">
      <c r="A1906" s="1" t="s">
        <v>35</v>
      </c>
      <c r="B1906" s="1" t="s">
        <v>6155</v>
      </c>
      <c r="C1906" s="1" t="s">
        <v>21265</v>
      </c>
      <c r="D1906" s="1" t="s">
        <v>6050</v>
      </c>
      <c r="E1906" t="s">
        <v>24741</v>
      </c>
      <c r="F1906" t="s">
        <v>6157</v>
      </c>
      <c r="G1906" t="s">
        <v>6158</v>
      </c>
    </row>
    <row r="1907" spans="1:7" x14ac:dyDescent="0.3">
      <c r="A1907" s="1" t="s">
        <v>35</v>
      </c>
      <c r="B1907" s="1" t="s">
        <v>6159</v>
      </c>
      <c r="C1907" s="1" t="s">
        <v>21266</v>
      </c>
      <c r="D1907" s="1" t="s">
        <v>6050</v>
      </c>
      <c r="E1907" t="s">
        <v>24753</v>
      </c>
      <c r="F1907" t="s">
        <v>19718</v>
      </c>
      <c r="G1907" t="s">
        <v>6162</v>
      </c>
    </row>
    <row r="1908" spans="1:7" x14ac:dyDescent="0.3">
      <c r="A1908" s="1" t="s">
        <v>6</v>
      </c>
      <c r="B1908" s="1" t="s">
        <v>6163</v>
      </c>
      <c r="C1908" s="1" t="s">
        <v>21267</v>
      </c>
      <c r="D1908" s="1" t="s">
        <v>6050</v>
      </c>
      <c r="E1908" t="s">
        <v>24749</v>
      </c>
      <c r="F1908" t="s">
        <v>6165</v>
      </c>
      <c r="G1908" t="s">
        <v>6166</v>
      </c>
    </row>
    <row r="1909" spans="1:7" x14ac:dyDescent="0.3">
      <c r="A1909" s="1" t="s">
        <v>29</v>
      </c>
      <c r="B1909" s="1" t="s">
        <v>6167</v>
      </c>
      <c r="C1909" s="1" t="s">
        <v>21268</v>
      </c>
      <c r="D1909" s="1" t="s">
        <v>6050</v>
      </c>
      <c r="E1909" t="s">
        <v>24739</v>
      </c>
      <c r="F1909" t="s">
        <v>6169</v>
      </c>
      <c r="G1909" t="s">
        <v>6170</v>
      </c>
    </row>
    <row r="1910" spans="1:7" x14ac:dyDescent="0.3">
      <c r="A1910" s="1" t="s">
        <v>29</v>
      </c>
      <c r="B1910" s="1" t="s">
        <v>6171</v>
      </c>
      <c r="C1910" s="1" t="s">
        <v>21269</v>
      </c>
      <c r="D1910" s="1" t="s">
        <v>6050</v>
      </c>
      <c r="E1910" t="s">
        <v>24737</v>
      </c>
      <c r="F1910" t="s">
        <v>6173</v>
      </c>
      <c r="G1910" t="s">
        <v>6174</v>
      </c>
    </row>
    <row r="1911" spans="1:7" x14ac:dyDescent="0.3">
      <c r="A1911" s="1" t="s">
        <v>35</v>
      </c>
      <c r="B1911" s="1" t="s">
        <v>6094</v>
      </c>
      <c r="C1911" s="1" t="s">
        <v>21251</v>
      </c>
      <c r="D1911" s="1" t="s">
        <v>6050</v>
      </c>
      <c r="E1911" t="s">
        <v>24746</v>
      </c>
      <c r="F1911" t="s">
        <v>6097</v>
      </c>
      <c r="G1911" t="s">
        <v>6098</v>
      </c>
    </row>
    <row r="1912" spans="1:7" x14ac:dyDescent="0.3">
      <c r="A1912" s="1" t="s">
        <v>35</v>
      </c>
      <c r="B1912" s="1" t="s">
        <v>6175</v>
      </c>
      <c r="C1912" s="1" t="s">
        <v>21270</v>
      </c>
      <c r="D1912" s="1" t="s">
        <v>6050</v>
      </c>
      <c r="E1912" t="s">
        <v>24754</v>
      </c>
      <c r="F1912" t="s">
        <v>6178</v>
      </c>
      <c r="G1912" t="s">
        <v>6179</v>
      </c>
    </row>
    <row r="1913" spans="1:7" x14ac:dyDescent="0.3">
      <c r="A1913" s="1" t="s">
        <v>35</v>
      </c>
      <c r="B1913" s="1" t="s">
        <v>6180</v>
      </c>
      <c r="C1913" s="1" t="s">
        <v>21271</v>
      </c>
      <c r="D1913" s="1" t="s">
        <v>6050</v>
      </c>
      <c r="E1913" t="s">
        <v>24745</v>
      </c>
      <c r="F1913" t="s">
        <v>6182</v>
      </c>
      <c r="G1913" t="s">
        <v>6183</v>
      </c>
    </row>
    <row r="1914" spans="1:7" x14ac:dyDescent="0.3">
      <c r="A1914" s="1" t="s">
        <v>35</v>
      </c>
      <c r="B1914" s="1" t="s">
        <v>6184</v>
      </c>
      <c r="C1914" s="1" t="s">
        <v>21272</v>
      </c>
      <c r="D1914" s="1" t="s">
        <v>6050</v>
      </c>
      <c r="E1914" t="s">
        <v>24749</v>
      </c>
      <c r="F1914" t="s">
        <v>6186</v>
      </c>
      <c r="G1914" t="s">
        <v>6187</v>
      </c>
    </row>
    <row r="1915" spans="1:7" x14ac:dyDescent="0.3">
      <c r="A1915" s="1" t="s">
        <v>20</v>
      </c>
      <c r="B1915" s="1" t="s">
        <v>6188</v>
      </c>
      <c r="C1915" s="1" t="s">
        <v>16569</v>
      </c>
      <c r="D1915" s="1" t="s">
        <v>6050</v>
      </c>
      <c r="E1915" t="s">
        <v>24744</v>
      </c>
      <c r="F1915" t="s">
        <v>6190</v>
      </c>
      <c r="G1915" t="s">
        <v>6191</v>
      </c>
    </row>
    <row r="1916" spans="1:7" x14ac:dyDescent="0.3">
      <c r="A1916" s="1" t="s">
        <v>20</v>
      </c>
      <c r="B1916" s="1" t="s">
        <v>6192</v>
      </c>
      <c r="C1916" s="1" t="s">
        <v>21273</v>
      </c>
      <c r="D1916" s="1" t="s">
        <v>6050</v>
      </c>
      <c r="E1916" t="s">
        <v>24744</v>
      </c>
      <c r="F1916" t="s">
        <v>19718</v>
      </c>
      <c r="G1916" t="s">
        <v>6194</v>
      </c>
    </row>
    <row r="1917" spans="1:7" x14ac:dyDescent="0.3">
      <c r="A1917" s="1" t="s">
        <v>35</v>
      </c>
      <c r="B1917" s="1" t="s">
        <v>6195</v>
      </c>
      <c r="C1917" s="1" t="s">
        <v>21274</v>
      </c>
      <c r="D1917" s="1" t="s">
        <v>6050</v>
      </c>
      <c r="E1917" t="s">
        <v>24739</v>
      </c>
      <c r="F1917" t="s">
        <v>6197</v>
      </c>
      <c r="G1917" t="s">
        <v>6198</v>
      </c>
    </row>
    <row r="1918" spans="1:7" x14ac:dyDescent="0.3">
      <c r="A1918" s="1" t="s">
        <v>35</v>
      </c>
      <c r="B1918" s="1" t="s">
        <v>6199</v>
      </c>
      <c r="C1918" s="1" t="s">
        <v>21275</v>
      </c>
      <c r="D1918" s="1" t="s">
        <v>6050</v>
      </c>
      <c r="E1918" t="s">
        <v>24508</v>
      </c>
      <c r="F1918" t="s">
        <v>6201</v>
      </c>
      <c r="G1918" t="s">
        <v>6202</v>
      </c>
    </row>
    <row r="1919" spans="1:7" x14ac:dyDescent="0.3">
      <c r="A1919" s="1" t="s">
        <v>35</v>
      </c>
      <c r="B1919" s="1" t="s">
        <v>1693</v>
      </c>
      <c r="C1919" s="1" t="s">
        <v>21276</v>
      </c>
      <c r="D1919" s="1" t="s">
        <v>6050</v>
      </c>
      <c r="E1919" t="s">
        <v>24751</v>
      </c>
      <c r="F1919" t="s">
        <v>6204</v>
      </c>
      <c r="G1919" t="s">
        <v>6205</v>
      </c>
    </row>
    <row r="1920" spans="1:7" x14ac:dyDescent="0.3">
      <c r="A1920" s="1" t="s">
        <v>12</v>
      </c>
      <c r="B1920" s="1" t="s">
        <v>6206</v>
      </c>
      <c r="C1920" s="1" t="s">
        <v>21277</v>
      </c>
      <c r="D1920" s="1" t="s">
        <v>6050</v>
      </c>
      <c r="E1920" t="s">
        <v>24747</v>
      </c>
      <c r="F1920" t="s">
        <v>19718</v>
      </c>
      <c r="G1920" t="s">
        <v>6208</v>
      </c>
    </row>
    <row r="1921" spans="1:7" x14ac:dyDescent="0.3">
      <c r="A1921" s="1" t="s">
        <v>29</v>
      </c>
      <c r="B1921" s="1" t="s">
        <v>6209</v>
      </c>
      <c r="C1921" s="1" t="s">
        <v>6210</v>
      </c>
      <c r="D1921" s="1" t="s">
        <v>6050</v>
      </c>
      <c r="E1921" t="s">
        <v>24744</v>
      </c>
      <c r="F1921" t="s">
        <v>19718</v>
      </c>
      <c r="G1921" t="s">
        <v>6211</v>
      </c>
    </row>
    <row r="1922" spans="1:7" x14ac:dyDescent="0.3">
      <c r="A1922" s="1" t="s">
        <v>82</v>
      </c>
      <c r="B1922" s="1" t="s">
        <v>6212</v>
      </c>
      <c r="C1922" s="1" t="s">
        <v>6213</v>
      </c>
      <c r="D1922" s="1" t="s">
        <v>6050</v>
      </c>
      <c r="E1922" t="s">
        <v>24744</v>
      </c>
      <c r="F1922" t="s">
        <v>19718</v>
      </c>
      <c r="G1922" t="s">
        <v>6214</v>
      </c>
    </row>
    <row r="1923" spans="1:7" x14ac:dyDescent="0.3">
      <c r="A1923" s="1" t="s">
        <v>35</v>
      </c>
      <c r="B1923" s="1" t="s">
        <v>6215</v>
      </c>
      <c r="C1923" s="1" t="s">
        <v>21278</v>
      </c>
      <c r="D1923" s="1" t="s">
        <v>6050</v>
      </c>
      <c r="E1923" t="s">
        <v>24746</v>
      </c>
      <c r="F1923" t="s">
        <v>19718</v>
      </c>
      <c r="G1923" t="s">
        <v>19718</v>
      </c>
    </row>
    <row r="1924" spans="1:7" x14ac:dyDescent="0.3">
      <c r="A1924" s="1" t="s">
        <v>12</v>
      </c>
      <c r="B1924" s="1" t="s">
        <v>6217</v>
      </c>
      <c r="C1924" s="1" t="s">
        <v>6218</v>
      </c>
      <c r="D1924" s="1" t="s">
        <v>6050</v>
      </c>
      <c r="E1924" t="s">
        <v>24744</v>
      </c>
      <c r="F1924" t="s">
        <v>19718</v>
      </c>
      <c r="G1924" t="s">
        <v>19718</v>
      </c>
    </row>
    <row r="1925" spans="1:7" x14ac:dyDescent="0.3">
      <c r="A1925" s="1" t="s">
        <v>12</v>
      </c>
      <c r="B1925" s="1" t="s">
        <v>6219</v>
      </c>
      <c r="C1925" s="1" t="s">
        <v>21279</v>
      </c>
      <c r="D1925" s="1" t="s">
        <v>6050</v>
      </c>
      <c r="E1925" t="s">
        <v>24744</v>
      </c>
      <c r="F1925" t="s">
        <v>19718</v>
      </c>
      <c r="G1925" t="s">
        <v>19718</v>
      </c>
    </row>
    <row r="1926" spans="1:7" x14ac:dyDescent="0.3">
      <c r="A1926" s="1" t="s">
        <v>12</v>
      </c>
      <c r="B1926" s="1" t="s">
        <v>6221</v>
      </c>
      <c r="C1926" s="1" t="s">
        <v>6222</v>
      </c>
      <c r="D1926" s="1" t="s">
        <v>6050</v>
      </c>
      <c r="E1926" t="s">
        <v>24747</v>
      </c>
      <c r="F1926" t="s">
        <v>19718</v>
      </c>
      <c r="G1926" t="s">
        <v>6208</v>
      </c>
    </row>
    <row r="1927" spans="1:7" x14ac:dyDescent="0.3">
      <c r="A1927" s="1" t="s">
        <v>20</v>
      </c>
      <c r="B1927" s="1" t="s">
        <v>6223</v>
      </c>
      <c r="C1927" s="1" t="s">
        <v>6224</v>
      </c>
      <c r="D1927" s="1" t="s">
        <v>6050</v>
      </c>
      <c r="E1927" t="s">
        <v>24744</v>
      </c>
      <c r="F1927" t="s">
        <v>6225</v>
      </c>
      <c r="G1927" t="s">
        <v>6226</v>
      </c>
    </row>
    <row r="1928" spans="1:7" x14ac:dyDescent="0.3">
      <c r="A1928" s="1" t="s">
        <v>12</v>
      </c>
      <c r="B1928" s="1" t="s">
        <v>6227</v>
      </c>
      <c r="C1928" s="1" t="s">
        <v>6228</v>
      </c>
      <c r="D1928" s="1" t="s">
        <v>6050</v>
      </c>
      <c r="E1928" t="s">
        <v>24755</v>
      </c>
      <c r="F1928" t="s">
        <v>19718</v>
      </c>
      <c r="G1928" t="s">
        <v>19718</v>
      </c>
    </row>
    <row r="1929" spans="1:7" x14ac:dyDescent="0.3">
      <c r="A1929" s="1" t="s">
        <v>12</v>
      </c>
      <c r="B1929" s="1" t="s">
        <v>6230</v>
      </c>
      <c r="C1929" s="1" t="s">
        <v>6231</v>
      </c>
      <c r="D1929" s="1" t="s">
        <v>6050</v>
      </c>
      <c r="E1929" t="s">
        <v>24744</v>
      </c>
      <c r="F1929" t="s">
        <v>19718</v>
      </c>
      <c r="G1929" t="s">
        <v>19718</v>
      </c>
    </row>
    <row r="1930" spans="1:7" x14ac:dyDescent="0.3">
      <c r="A1930" s="1" t="s">
        <v>12</v>
      </c>
      <c r="B1930" s="1" t="s">
        <v>6232</v>
      </c>
      <c r="C1930" s="1" t="s">
        <v>21280</v>
      </c>
      <c r="D1930" s="1" t="s">
        <v>6050</v>
      </c>
      <c r="E1930" t="s">
        <v>24749</v>
      </c>
      <c r="F1930" t="s">
        <v>19718</v>
      </c>
      <c r="G1930" t="s">
        <v>6115</v>
      </c>
    </row>
    <row r="1931" spans="1:7" x14ac:dyDescent="0.3">
      <c r="A1931" s="1" t="s">
        <v>12</v>
      </c>
      <c r="B1931" s="1" t="s">
        <v>6234</v>
      </c>
      <c r="C1931" s="1" t="s">
        <v>21281</v>
      </c>
      <c r="D1931" s="1" t="s">
        <v>6050</v>
      </c>
      <c r="E1931" t="s">
        <v>24747</v>
      </c>
      <c r="F1931" t="s">
        <v>19718</v>
      </c>
      <c r="G1931" t="s">
        <v>6236</v>
      </c>
    </row>
    <row r="1932" spans="1:7" x14ac:dyDescent="0.3">
      <c r="A1932" s="1" t="s">
        <v>35</v>
      </c>
      <c r="B1932" s="1" t="s">
        <v>6237</v>
      </c>
      <c r="C1932" s="1" t="s">
        <v>21282</v>
      </c>
      <c r="D1932" s="1" t="s">
        <v>6050</v>
      </c>
      <c r="E1932" t="s">
        <v>24753</v>
      </c>
      <c r="F1932" t="s">
        <v>19718</v>
      </c>
      <c r="G1932" t="s">
        <v>6239</v>
      </c>
    </row>
    <row r="1933" spans="1:7" x14ac:dyDescent="0.3">
      <c r="A1933" s="1" t="s">
        <v>6</v>
      </c>
      <c r="B1933" s="1" t="s">
        <v>6240</v>
      </c>
      <c r="C1933" s="1" t="s">
        <v>21283</v>
      </c>
      <c r="D1933" s="1" t="s">
        <v>6050</v>
      </c>
      <c r="E1933" t="s">
        <v>24751</v>
      </c>
      <c r="F1933" t="s">
        <v>6242</v>
      </c>
      <c r="G1933" t="s">
        <v>6243</v>
      </c>
    </row>
    <row r="1934" spans="1:7" x14ac:dyDescent="0.3">
      <c r="A1934" s="1" t="s">
        <v>12</v>
      </c>
      <c r="B1934" s="1" t="s">
        <v>6244</v>
      </c>
      <c r="C1934" s="1" t="s">
        <v>21284</v>
      </c>
      <c r="D1934" s="1" t="s">
        <v>6050</v>
      </c>
      <c r="E1934" t="s">
        <v>24750</v>
      </c>
      <c r="F1934" t="s">
        <v>19718</v>
      </c>
      <c r="G1934" t="s">
        <v>6246</v>
      </c>
    </row>
    <row r="1935" spans="1:7" x14ac:dyDescent="0.3">
      <c r="A1935" s="1" t="s">
        <v>12</v>
      </c>
      <c r="B1935" s="1" t="s">
        <v>6247</v>
      </c>
      <c r="C1935" s="1" t="s">
        <v>21285</v>
      </c>
      <c r="D1935" s="1" t="s">
        <v>6050</v>
      </c>
      <c r="E1935" t="s">
        <v>24744</v>
      </c>
      <c r="F1935" t="s">
        <v>19718</v>
      </c>
      <c r="G1935" t="s">
        <v>19718</v>
      </c>
    </row>
    <row r="1936" spans="1:7" x14ac:dyDescent="0.3">
      <c r="A1936" s="1" t="s">
        <v>12</v>
      </c>
      <c r="B1936" s="1" t="s">
        <v>6249</v>
      </c>
      <c r="C1936" s="1" t="s">
        <v>21286</v>
      </c>
      <c r="D1936" s="1" t="s">
        <v>6050</v>
      </c>
      <c r="E1936" t="s">
        <v>24739</v>
      </c>
      <c r="F1936" t="s">
        <v>19718</v>
      </c>
      <c r="G1936" t="s">
        <v>6251</v>
      </c>
    </row>
    <row r="1937" spans="1:7" x14ac:dyDescent="0.3">
      <c r="A1937" s="1" t="s">
        <v>12</v>
      </c>
      <c r="B1937" s="1" t="s">
        <v>6252</v>
      </c>
      <c r="C1937" s="1" t="s">
        <v>19758</v>
      </c>
      <c r="D1937" s="1" t="s">
        <v>6050</v>
      </c>
      <c r="E1937" t="s">
        <v>24739</v>
      </c>
      <c r="F1937" t="s">
        <v>19718</v>
      </c>
      <c r="G1937" t="s">
        <v>6253</v>
      </c>
    </row>
    <row r="1938" spans="1:7" x14ac:dyDescent="0.3">
      <c r="A1938" s="1" t="s">
        <v>12</v>
      </c>
      <c r="B1938" s="1" t="s">
        <v>6252</v>
      </c>
      <c r="C1938" s="1" t="s">
        <v>19758</v>
      </c>
      <c r="D1938" s="1" t="s">
        <v>6050</v>
      </c>
      <c r="E1938" t="s">
        <v>24739</v>
      </c>
      <c r="F1938" t="s">
        <v>19718</v>
      </c>
      <c r="G1938" t="s">
        <v>6253</v>
      </c>
    </row>
    <row r="1939" spans="1:7" x14ac:dyDescent="0.3">
      <c r="A1939" s="1" t="s">
        <v>29</v>
      </c>
      <c r="B1939" s="1" t="s">
        <v>6254</v>
      </c>
      <c r="C1939" s="1" t="s">
        <v>21287</v>
      </c>
      <c r="D1939" s="1" t="s">
        <v>6050</v>
      </c>
      <c r="E1939" t="s">
        <v>24743</v>
      </c>
      <c r="F1939" t="s">
        <v>19718</v>
      </c>
      <c r="G1939" t="s">
        <v>6256</v>
      </c>
    </row>
    <row r="1940" spans="1:7" x14ac:dyDescent="0.3">
      <c r="A1940" s="1" t="s">
        <v>82</v>
      </c>
      <c r="B1940" s="1" t="s">
        <v>6257</v>
      </c>
      <c r="C1940" s="1" t="s">
        <v>21288</v>
      </c>
      <c r="D1940" s="1" t="s">
        <v>6050</v>
      </c>
      <c r="E1940" t="s">
        <v>24752</v>
      </c>
      <c r="F1940" t="s">
        <v>6259</v>
      </c>
      <c r="G1940" t="s">
        <v>6260</v>
      </c>
    </row>
    <row r="1941" spans="1:7" x14ac:dyDescent="0.3">
      <c r="A1941" s="1" t="s">
        <v>6</v>
      </c>
      <c r="B1941" s="1" t="s">
        <v>6261</v>
      </c>
      <c r="C1941" s="1" t="s">
        <v>21289</v>
      </c>
      <c r="D1941" s="1" t="s">
        <v>6263</v>
      </c>
      <c r="E1941" t="s">
        <v>24756</v>
      </c>
      <c r="F1941" t="s">
        <v>6264</v>
      </c>
      <c r="G1941" t="s">
        <v>6265</v>
      </c>
    </row>
    <row r="1942" spans="1:7" x14ac:dyDescent="0.3">
      <c r="A1942" s="1" t="s">
        <v>29</v>
      </c>
      <c r="B1942" s="1" t="s">
        <v>6266</v>
      </c>
      <c r="C1942" s="1" t="s">
        <v>21290</v>
      </c>
      <c r="D1942" s="1" t="s">
        <v>6263</v>
      </c>
      <c r="E1942" t="s">
        <v>24756</v>
      </c>
      <c r="F1942" t="s">
        <v>6268</v>
      </c>
      <c r="G1942" t="s">
        <v>6269</v>
      </c>
    </row>
    <row r="1943" spans="1:7" x14ac:dyDescent="0.3">
      <c r="A1943" s="1" t="s">
        <v>29</v>
      </c>
      <c r="B1943" s="1" t="s">
        <v>6270</v>
      </c>
      <c r="C1943" s="1" t="s">
        <v>21291</v>
      </c>
      <c r="D1943" s="1" t="s">
        <v>6263</v>
      </c>
      <c r="E1943" t="s">
        <v>19758</v>
      </c>
      <c r="F1943" t="s">
        <v>6272</v>
      </c>
      <c r="G1943" t="s">
        <v>6273</v>
      </c>
    </row>
    <row r="1944" spans="1:7" x14ac:dyDescent="0.3">
      <c r="A1944" s="1" t="s">
        <v>29</v>
      </c>
      <c r="B1944" s="1" t="s">
        <v>6274</v>
      </c>
      <c r="C1944" s="1" t="s">
        <v>21292</v>
      </c>
      <c r="D1944" s="1" t="s">
        <v>6263</v>
      </c>
      <c r="E1944" t="s">
        <v>19758</v>
      </c>
      <c r="F1944" t="s">
        <v>19718</v>
      </c>
      <c r="G1944" t="s">
        <v>6276</v>
      </c>
    </row>
    <row r="1945" spans="1:7" x14ac:dyDescent="0.3">
      <c r="A1945" s="1" t="s">
        <v>29</v>
      </c>
      <c r="B1945" s="1" t="s">
        <v>6277</v>
      </c>
      <c r="C1945" s="1" t="s">
        <v>21293</v>
      </c>
      <c r="D1945" s="1" t="s">
        <v>6263</v>
      </c>
      <c r="E1945" t="s">
        <v>19758</v>
      </c>
      <c r="F1945" t="s">
        <v>19718</v>
      </c>
      <c r="G1945" t="s">
        <v>6279</v>
      </c>
    </row>
    <row r="1946" spans="1:7" x14ac:dyDescent="0.3">
      <c r="A1946" s="1" t="s">
        <v>35</v>
      </c>
      <c r="B1946" s="1" t="s">
        <v>6280</v>
      </c>
      <c r="C1946" s="1" t="s">
        <v>21294</v>
      </c>
      <c r="D1946" s="1" t="s">
        <v>6263</v>
      </c>
      <c r="E1946" t="s">
        <v>19758</v>
      </c>
      <c r="F1946" t="s">
        <v>6282</v>
      </c>
      <c r="G1946" t="s">
        <v>6283</v>
      </c>
    </row>
    <row r="1947" spans="1:7" x14ac:dyDescent="0.3">
      <c r="A1947" s="1" t="s">
        <v>29</v>
      </c>
      <c r="B1947" s="1" t="s">
        <v>6284</v>
      </c>
      <c r="C1947" s="1" t="s">
        <v>21295</v>
      </c>
      <c r="D1947" s="1" t="s">
        <v>6263</v>
      </c>
      <c r="E1947" t="s">
        <v>19758</v>
      </c>
      <c r="F1947" t="s">
        <v>6286</v>
      </c>
      <c r="G1947" t="s">
        <v>6287</v>
      </c>
    </row>
    <row r="1948" spans="1:7" x14ac:dyDescent="0.3">
      <c r="A1948" s="1" t="s">
        <v>12</v>
      </c>
      <c r="B1948" s="1" t="s">
        <v>6288</v>
      </c>
      <c r="C1948" s="1" t="s">
        <v>21295</v>
      </c>
      <c r="D1948" s="1" t="s">
        <v>6263</v>
      </c>
      <c r="E1948" t="s">
        <v>19758</v>
      </c>
      <c r="F1948" t="s">
        <v>6286</v>
      </c>
      <c r="G1948" t="s">
        <v>6287</v>
      </c>
    </row>
    <row r="1949" spans="1:7" x14ac:dyDescent="0.3">
      <c r="A1949" s="1" t="s">
        <v>20</v>
      </c>
      <c r="B1949" s="1" t="s">
        <v>6289</v>
      </c>
      <c r="C1949" s="1" t="s">
        <v>21296</v>
      </c>
      <c r="D1949" s="1" t="s">
        <v>6291</v>
      </c>
      <c r="E1949" t="s">
        <v>19758</v>
      </c>
      <c r="F1949" t="s">
        <v>6292</v>
      </c>
      <c r="G1949" t="s">
        <v>6293</v>
      </c>
    </row>
    <row r="1950" spans="1:7" x14ac:dyDescent="0.3">
      <c r="A1950" s="1" t="s">
        <v>20</v>
      </c>
      <c r="B1950" s="1" t="s">
        <v>6294</v>
      </c>
      <c r="C1950" s="1" t="s">
        <v>21297</v>
      </c>
      <c r="D1950" s="1" t="s">
        <v>6291</v>
      </c>
      <c r="E1950" t="s">
        <v>19758</v>
      </c>
      <c r="F1950" t="s">
        <v>6296</v>
      </c>
      <c r="G1950" t="s">
        <v>6297</v>
      </c>
    </row>
    <row r="1951" spans="1:7" x14ac:dyDescent="0.3">
      <c r="A1951" s="1" t="s">
        <v>6</v>
      </c>
      <c r="B1951" s="1" t="s">
        <v>6298</v>
      </c>
      <c r="C1951" s="1" t="s">
        <v>21298</v>
      </c>
      <c r="D1951" s="1" t="s">
        <v>6291</v>
      </c>
      <c r="E1951" t="s">
        <v>24757</v>
      </c>
      <c r="F1951" t="s">
        <v>6300</v>
      </c>
      <c r="G1951" t="s">
        <v>6301</v>
      </c>
    </row>
    <row r="1952" spans="1:7" x14ac:dyDescent="0.3">
      <c r="A1952" s="1" t="s">
        <v>29</v>
      </c>
      <c r="B1952" s="1" t="s">
        <v>6302</v>
      </c>
      <c r="C1952" s="1" t="s">
        <v>21299</v>
      </c>
      <c r="D1952" s="1" t="s">
        <v>6291</v>
      </c>
      <c r="E1952" t="s">
        <v>24757</v>
      </c>
      <c r="F1952" t="s">
        <v>19718</v>
      </c>
      <c r="G1952" t="s">
        <v>6304</v>
      </c>
    </row>
    <row r="1953" spans="1:7" x14ac:dyDescent="0.3">
      <c r="A1953" s="1" t="s">
        <v>29</v>
      </c>
      <c r="B1953" s="1" t="s">
        <v>6305</v>
      </c>
      <c r="C1953" s="1" t="s">
        <v>21300</v>
      </c>
      <c r="D1953" s="1" t="s">
        <v>6291</v>
      </c>
      <c r="E1953" t="s">
        <v>24757</v>
      </c>
      <c r="F1953" t="s">
        <v>19718</v>
      </c>
      <c r="G1953" t="s">
        <v>6307</v>
      </c>
    </row>
    <row r="1954" spans="1:7" x14ac:dyDescent="0.3">
      <c r="A1954" s="1" t="s">
        <v>20</v>
      </c>
      <c r="B1954" s="1" t="s">
        <v>6308</v>
      </c>
      <c r="C1954" s="1" t="s">
        <v>21301</v>
      </c>
      <c r="D1954" s="1" t="s">
        <v>6291</v>
      </c>
      <c r="E1954" t="s">
        <v>24757</v>
      </c>
      <c r="F1954" t="s">
        <v>19718</v>
      </c>
      <c r="G1954" t="s">
        <v>6310</v>
      </c>
    </row>
    <row r="1955" spans="1:7" x14ac:dyDescent="0.3">
      <c r="A1955" s="1" t="s">
        <v>20</v>
      </c>
      <c r="B1955" s="1" t="s">
        <v>6311</v>
      </c>
      <c r="C1955" s="1" t="s">
        <v>21302</v>
      </c>
      <c r="D1955" s="1" t="s">
        <v>6291</v>
      </c>
      <c r="E1955" t="s">
        <v>24757</v>
      </c>
      <c r="F1955" t="s">
        <v>6313</v>
      </c>
      <c r="G1955" t="s">
        <v>6314</v>
      </c>
    </row>
    <row r="1956" spans="1:7" x14ac:dyDescent="0.3">
      <c r="A1956" s="1" t="s">
        <v>20</v>
      </c>
      <c r="B1956" s="1" t="s">
        <v>6315</v>
      </c>
      <c r="C1956" s="1" t="s">
        <v>21303</v>
      </c>
      <c r="D1956" s="1" t="s">
        <v>6291</v>
      </c>
      <c r="E1956" t="s">
        <v>24757</v>
      </c>
      <c r="F1956" t="s">
        <v>6317</v>
      </c>
      <c r="G1956" t="s">
        <v>6318</v>
      </c>
    </row>
    <row r="1957" spans="1:7" x14ac:dyDescent="0.3">
      <c r="A1957" s="1" t="s">
        <v>20</v>
      </c>
      <c r="B1957" s="1" t="s">
        <v>6319</v>
      </c>
      <c r="C1957" s="1" t="s">
        <v>21304</v>
      </c>
      <c r="D1957" s="1" t="s">
        <v>6291</v>
      </c>
      <c r="E1957" t="s">
        <v>24757</v>
      </c>
      <c r="F1957" t="s">
        <v>19718</v>
      </c>
      <c r="G1957" t="s">
        <v>6321</v>
      </c>
    </row>
    <row r="1958" spans="1:7" x14ac:dyDescent="0.3">
      <c r="A1958" s="1" t="s">
        <v>29</v>
      </c>
      <c r="B1958" s="1" t="s">
        <v>6322</v>
      </c>
      <c r="C1958" s="1" t="s">
        <v>19758</v>
      </c>
      <c r="D1958" s="1" t="s">
        <v>6291</v>
      </c>
      <c r="E1958" t="s">
        <v>19758</v>
      </c>
      <c r="F1958" t="s">
        <v>19718</v>
      </c>
      <c r="G1958" t="s">
        <v>19718</v>
      </c>
    </row>
    <row r="1959" spans="1:7" x14ac:dyDescent="0.3">
      <c r="A1959" s="1" t="s">
        <v>82</v>
      </c>
      <c r="B1959" s="1" t="s">
        <v>1693</v>
      </c>
      <c r="C1959" s="1" t="s">
        <v>21305</v>
      </c>
      <c r="D1959" s="1" t="s">
        <v>6291</v>
      </c>
      <c r="E1959" t="s">
        <v>24757</v>
      </c>
      <c r="F1959" t="s">
        <v>6324</v>
      </c>
      <c r="G1959" t="s">
        <v>6325</v>
      </c>
    </row>
    <row r="1960" spans="1:7" x14ac:dyDescent="0.3">
      <c r="A1960" s="1" t="s">
        <v>12</v>
      </c>
      <c r="B1960" s="1" t="s">
        <v>6326</v>
      </c>
      <c r="C1960" s="1" t="s">
        <v>6327</v>
      </c>
      <c r="D1960" s="1" t="s">
        <v>6291</v>
      </c>
      <c r="E1960" t="s">
        <v>24757</v>
      </c>
      <c r="F1960" t="s">
        <v>19718</v>
      </c>
      <c r="G1960" t="s">
        <v>19718</v>
      </c>
    </row>
    <row r="1961" spans="1:7" x14ac:dyDescent="0.3">
      <c r="A1961" s="1" t="s">
        <v>12</v>
      </c>
      <c r="B1961" s="1" t="s">
        <v>6328</v>
      </c>
      <c r="C1961" s="1" t="s">
        <v>6329</v>
      </c>
      <c r="D1961" s="1" t="s">
        <v>6291</v>
      </c>
      <c r="E1961" t="s">
        <v>24757</v>
      </c>
      <c r="F1961" t="s">
        <v>19718</v>
      </c>
      <c r="G1961" t="s">
        <v>19718</v>
      </c>
    </row>
    <row r="1962" spans="1:7" x14ac:dyDescent="0.3">
      <c r="A1962" s="1" t="s">
        <v>35</v>
      </c>
      <c r="B1962" s="1" t="s">
        <v>6330</v>
      </c>
      <c r="C1962" s="1" t="s">
        <v>21306</v>
      </c>
      <c r="D1962" s="1" t="s">
        <v>6291</v>
      </c>
      <c r="E1962" t="s">
        <v>24757</v>
      </c>
      <c r="F1962" t="s">
        <v>6332</v>
      </c>
      <c r="G1962" t="s">
        <v>6333</v>
      </c>
    </row>
    <row r="1963" spans="1:7" x14ac:dyDescent="0.3">
      <c r="A1963" s="1" t="s">
        <v>29</v>
      </c>
      <c r="B1963" s="1" t="s">
        <v>6334</v>
      </c>
      <c r="C1963" s="1" t="s">
        <v>6335</v>
      </c>
      <c r="D1963" s="1" t="s">
        <v>6291</v>
      </c>
      <c r="E1963" t="s">
        <v>24757</v>
      </c>
      <c r="F1963" t="s">
        <v>19718</v>
      </c>
      <c r="G1963" t="s">
        <v>6336</v>
      </c>
    </row>
    <row r="1964" spans="1:7" x14ac:dyDescent="0.3">
      <c r="A1964" s="1" t="s">
        <v>29</v>
      </c>
      <c r="B1964" s="1" t="s">
        <v>6337</v>
      </c>
      <c r="C1964" s="1" t="s">
        <v>6338</v>
      </c>
      <c r="D1964" s="1" t="s">
        <v>6291</v>
      </c>
      <c r="E1964" t="s">
        <v>24757</v>
      </c>
      <c r="F1964" t="s">
        <v>19718</v>
      </c>
      <c r="G1964" t="s">
        <v>6339</v>
      </c>
    </row>
    <row r="1965" spans="1:7" x14ac:dyDescent="0.3">
      <c r="A1965" s="1" t="s">
        <v>29</v>
      </c>
      <c r="B1965" s="1" t="s">
        <v>6340</v>
      </c>
      <c r="C1965" s="1" t="s">
        <v>6341</v>
      </c>
      <c r="D1965" s="1" t="s">
        <v>6291</v>
      </c>
      <c r="E1965" t="s">
        <v>24757</v>
      </c>
      <c r="F1965" t="s">
        <v>19718</v>
      </c>
      <c r="G1965" t="s">
        <v>6342</v>
      </c>
    </row>
    <row r="1966" spans="1:7" x14ac:dyDescent="0.3">
      <c r="A1966" s="1" t="s">
        <v>29</v>
      </c>
      <c r="B1966" s="1" t="s">
        <v>6343</v>
      </c>
      <c r="C1966" s="1" t="s">
        <v>21307</v>
      </c>
      <c r="D1966" s="1" t="s">
        <v>6345</v>
      </c>
      <c r="E1966" t="s">
        <v>24758</v>
      </c>
      <c r="F1966" t="s">
        <v>6346</v>
      </c>
      <c r="G1966" t="s">
        <v>6347</v>
      </c>
    </row>
    <row r="1967" spans="1:7" x14ac:dyDescent="0.3">
      <c r="A1967" s="1" t="s">
        <v>82</v>
      </c>
      <c r="B1967" s="1" t="s">
        <v>6348</v>
      </c>
      <c r="C1967" s="1" t="s">
        <v>21308</v>
      </c>
      <c r="D1967" s="1" t="s">
        <v>6345</v>
      </c>
      <c r="E1967" t="s">
        <v>24758</v>
      </c>
      <c r="F1967" t="s">
        <v>19718</v>
      </c>
      <c r="G1967" t="s">
        <v>6350</v>
      </c>
    </row>
    <row r="1968" spans="1:7" x14ac:dyDescent="0.3">
      <c r="A1968" s="1" t="s">
        <v>35</v>
      </c>
      <c r="B1968" s="1" t="s">
        <v>6351</v>
      </c>
      <c r="C1968" s="1" t="s">
        <v>21309</v>
      </c>
      <c r="D1968" s="1" t="s">
        <v>6345</v>
      </c>
      <c r="E1968" t="s">
        <v>24758</v>
      </c>
      <c r="F1968" t="s">
        <v>6353</v>
      </c>
      <c r="G1968" t="s">
        <v>6354</v>
      </c>
    </row>
    <row r="1969" spans="1:7" x14ac:dyDescent="0.3">
      <c r="A1969" s="1" t="s">
        <v>82</v>
      </c>
      <c r="B1969" s="1" t="s">
        <v>6355</v>
      </c>
      <c r="C1969" s="1" t="s">
        <v>21310</v>
      </c>
      <c r="D1969" s="1" t="s">
        <v>6345</v>
      </c>
      <c r="E1969" t="s">
        <v>24758</v>
      </c>
      <c r="F1969" t="s">
        <v>19718</v>
      </c>
      <c r="G1969" t="s">
        <v>6350</v>
      </c>
    </row>
    <row r="1970" spans="1:7" x14ac:dyDescent="0.3">
      <c r="A1970" s="1" t="s">
        <v>88</v>
      </c>
      <c r="B1970" s="1" t="s">
        <v>6357</v>
      </c>
      <c r="C1970" s="1" t="s">
        <v>19758</v>
      </c>
      <c r="D1970" s="1" t="s">
        <v>6358</v>
      </c>
      <c r="E1970" t="s">
        <v>24759</v>
      </c>
      <c r="F1970" t="s">
        <v>19718</v>
      </c>
      <c r="G1970" t="s">
        <v>19718</v>
      </c>
    </row>
    <row r="1971" spans="1:7" x14ac:dyDescent="0.3">
      <c r="A1971" s="1" t="s">
        <v>35</v>
      </c>
      <c r="B1971" s="1" t="s">
        <v>6359</v>
      </c>
      <c r="C1971" s="1" t="s">
        <v>21311</v>
      </c>
      <c r="D1971" s="1" t="s">
        <v>6358</v>
      </c>
      <c r="E1971" t="s">
        <v>24760</v>
      </c>
      <c r="F1971" t="s">
        <v>6362</v>
      </c>
      <c r="G1971" t="s">
        <v>6363</v>
      </c>
    </row>
    <row r="1972" spans="1:7" x14ac:dyDescent="0.3">
      <c r="A1972" s="1" t="s">
        <v>35</v>
      </c>
      <c r="B1972" s="1" t="s">
        <v>6364</v>
      </c>
      <c r="C1972" s="1" t="s">
        <v>21312</v>
      </c>
      <c r="D1972" s="1" t="s">
        <v>6358</v>
      </c>
      <c r="E1972" t="s">
        <v>19758</v>
      </c>
      <c r="F1972" t="s">
        <v>19718</v>
      </c>
      <c r="G1972" t="s">
        <v>6366</v>
      </c>
    </row>
    <row r="1973" spans="1:7" x14ac:dyDescent="0.3">
      <c r="A1973" s="1" t="s">
        <v>12</v>
      </c>
      <c r="B1973" s="1" t="s">
        <v>6367</v>
      </c>
      <c r="C1973" s="1" t="s">
        <v>21313</v>
      </c>
      <c r="D1973" s="1" t="s">
        <v>6358</v>
      </c>
      <c r="E1973" t="s">
        <v>19758</v>
      </c>
      <c r="F1973" t="s">
        <v>19718</v>
      </c>
      <c r="G1973" t="s">
        <v>6369</v>
      </c>
    </row>
    <row r="1974" spans="1:7" x14ac:dyDescent="0.3">
      <c r="A1974" s="1" t="s">
        <v>29</v>
      </c>
      <c r="B1974" s="1" t="s">
        <v>6370</v>
      </c>
      <c r="C1974" s="1" t="s">
        <v>21314</v>
      </c>
      <c r="D1974" s="1" t="s">
        <v>6372</v>
      </c>
      <c r="E1974" t="s">
        <v>19758</v>
      </c>
      <c r="F1974" t="s">
        <v>19718</v>
      </c>
      <c r="G1974" t="s">
        <v>6373</v>
      </c>
    </row>
    <row r="1975" spans="1:7" x14ac:dyDescent="0.3">
      <c r="A1975" s="1" t="s">
        <v>29</v>
      </c>
      <c r="B1975" s="1" t="s">
        <v>6374</v>
      </c>
      <c r="C1975" s="1" t="s">
        <v>21315</v>
      </c>
      <c r="D1975" s="1" t="s">
        <v>6372</v>
      </c>
      <c r="E1975" t="s">
        <v>19758</v>
      </c>
      <c r="F1975" t="s">
        <v>19718</v>
      </c>
      <c r="G1975" t="s">
        <v>6376</v>
      </c>
    </row>
    <row r="1976" spans="1:7" x14ac:dyDescent="0.3">
      <c r="A1976" s="1" t="s">
        <v>29</v>
      </c>
      <c r="B1976" s="1" t="s">
        <v>6377</v>
      </c>
      <c r="C1976" s="1" t="s">
        <v>21316</v>
      </c>
      <c r="D1976" s="1" t="s">
        <v>6372</v>
      </c>
      <c r="E1976" t="s">
        <v>19758</v>
      </c>
      <c r="F1976" t="s">
        <v>19718</v>
      </c>
      <c r="G1976" t="s">
        <v>19718</v>
      </c>
    </row>
    <row r="1977" spans="1:7" x14ac:dyDescent="0.3">
      <c r="A1977" s="1" t="s">
        <v>29</v>
      </c>
      <c r="B1977" s="1" t="s">
        <v>6379</v>
      </c>
      <c r="C1977" s="1" t="s">
        <v>21317</v>
      </c>
      <c r="D1977" s="1" t="s">
        <v>6372</v>
      </c>
      <c r="E1977" t="s">
        <v>19758</v>
      </c>
      <c r="F1977" t="s">
        <v>6381</v>
      </c>
      <c r="G1977" t="s">
        <v>6382</v>
      </c>
    </row>
    <row r="1978" spans="1:7" x14ac:dyDescent="0.3">
      <c r="A1978" s="1" t="s">
        <v>6</v>
      </c>
      <c r="B1978" s="1" t="s">
        <v>6383</v>
      </c>
      <c r="C1978" s="1" t="s">
        <v>21318</v>
      </c>
      <c r="D1978" s="1" t="s">
        <v>6372</v>
      </c>
      <c r="E1978" t="s">
        <v>19758</v>
      </c>
      <c r="F1978" t="s">
        <v>6385</v>
      </c>
      <c r="G1978" t="s">
        <v>6386</v>
      </c>
    </row>
    <row r="1979" spans="1:7" x14ac:dyDescent="0.3">
      <c r="A1979" s="1" t="s">
        <v>35</v>
      </c>
      <c r="B1979" s="1" t="s">
        <v>6387</v>
      </c>
      <c r="C1979" s="1" t="s">
        <v>21319</v>
      </c>
      <c r="D1979" s="1" t="s">
        <v>6372</v>
      </c>
      <c r="E1979" t="s">
        <v>19758</v>
      </c>
      <c r="F1979" t="s">
        <v>6389</v>
      </c>
      <c r="G1979" t="s">
        <v>6390</v>
      </c>
    </row>
    <row r="1980" spans="1:7" x14ac:dyDescent="0.3">
      <c r="A1980" s="1" t="s">
        <v>29</v>
      </c>
      <c r="B1980" s="1" t="s">
        <v>6391</v>
      </c>
      <c r="C1980" s="1" t="s">
        <v>6392</v>
      </c>
      <c r="D1980" s="1" t="s">
        <v>6372</v>
      </c>
      <c r="E1980" t="s">
        <v>19758</v>
      </c>
      <c r="F1980" t="s">
        <v>6393</v>
      </c>
      <c r="G1980" t="s">
        <v>6394</v>
      </c>
    </row>
    <row r="1981" spans="1:7" x14ac:dyDescent="0.3">
      <c r="A1981" s="1" t="s">
        <v>29</v>
      </c>
      <c r="B1981" s="1" t="s">
        <v>6395</v>
      </c>
      <c r="C1981" s="1" t="s">
        <v>6396</v>
      </c>
      <c r="D1981" s="1" t="s">
        <v>6372</v>
      </c>
      <c r="E1981" t="s">
        <v>24761</v>
      </c>
      <c r="F1981" t="s">
        <v>19718</v>
      </c>
      <c r="G1981" t="s">
        <v>6397</v>
      </c>
    </row>
    <row r="1982" spans="1:7" x14ac:dyDescent="0.3">
      <c r="A1982" s="1" t="s">
        <v>29</v>
      </c>
      <c r="B1982" s="1" t="s">
        <v>6398</v>
      </c>
      <c r="C1982" s="1" t="s">
        <v>21320</v>
      </c>
      <c r="D1982" s="1" t="s">
        <v>6372</v>
      </c>
      <c r="E1982" t="s">
        <v>24761</v>
      </c>
      <c r="F1982" t="s">
        <v>6400</v>
      </c>
      <c r="G1982" t="s">
        <v>6401</v>
      </c>
    </row>
    <row r="1983" spans="1:7" x14ac:dyDescent="0.3">
      <c r="A1983" s="1" t="s">
        <v>20</v>
      </c>
      <c r="B1983" s="1" t="s">
        <v>6402</v>
      </c>
      <c r="C1983" s="1" t="s">
        <v>21321</v>
      </c>
      <c r="D1983" s="1" t="s">
        <v>6372</v>
      </c>
      <c r="E1983" t="s">
        <v>24761</v>
      </c>
      <c r="F1983" t="s">
        <v>6404</v>
      </c>
      <c r="G1983" t="s">
        <v>6405</v>
      </c>
    </row>
    <row r="1984" spans="1:7" x14ac:dyDescent="0.3">
      <c r="A1984" s="1" t="s">
        <v>20</v>
      </c>
      <c r="B1984" s="1" t="s">
        <v>38</v>
      </c>
      <c r="C1984" s="1" t="s">
        <v>21322</v>
      </c>
      <c r="D1984" s="1" t="s">
        <v>6372</v>
      </c>
      <c r="E1984" t="s">
        <v>24761</v>
      </c>
      <c r="F1984" t="s">
        <v>19718</v>
      </c>
      <c r="G1984" t="s">
        <v>6407</v>
      </c>
    </row>
    <row r="1985" spans="1:7" x14ac:dyDescent="0.3">
      <c r="A1985" s="1" t="s">
        <v>20</v>
      </c>
      <c r="B1985" s="1" t="s">
        <v>6408</v>
      </c>
      <c r="C1985" s="1" t="s">
        <v>21323</v>
      </c>
      <c r="D1985" s="1" t="s">
        <v>6372</v>
      </c>
      <c r="E1985" t="s">
        <v>24761</v>
      </c>
      <c r="F1985" t="s">
        <v>19718</v>
      </c>
      <c r="G1985" t="s">
        <v>6410</v>
      </c>
    </row>
    <row r="1986" spans="1:7" x14ac:dyDescent="0.3">
      <c r="A1986" s="1" t="s">
        <v>88</v>
      </c>
      <c r="B1986" s="1" t="s">
        <v>6411</v>
      </c>
      <c r="C1986" s="1" t="s">
        <v>21324</v>
      </c>
      <c r="D1986" s="1" t="s">
        <v>6372</v>
      </c>
      <c r="E1986" t="s">
        <v>24761</v>
      </c>
      <c r="F1986" t="s">
        <v>19718</v>
      </c>
      <c r="G1986" t="s">
        <v>19718</v>
      </c>
    </row>
    <row r="1987" spans="1:7" x14ac:dyDescent="0.3">
      <c r="A1987" s="1" t="s">
        <v>29</v>
      </c>
      <c r="B1987" s="1" t="s">
        <v>6413</v>
      </c>
      <c r="C1987" s="1" t="s">
        <v>21325</v>
      </c>
      <c r="D1987" s="1" t="s">
        <v>6372</v>
      </c>
      <c r="E1987" t="s">
        <v>24761</v>
      </c>
      <c r="F1987" t="s">
        <v>6415</v>
      </c>
      <c r="G1987" t="s">
        <v>6416</v>
      </c>
    </row>
    <row r="1988" spans="1:7" x14ac:dyDescent="0.3">
      <c r="A1988" s="1" t="s">
        <v>29</v>
      </c>
      <c r="B1988" s="1" t="s">
        <v>6417</v>
      </c>
      <c r="C1988" s="1" t="s">
        <v>21326</v>
      </c>
      <c r="D1988" s="1" t="s">
        <v>6372</v>
      </c>
      <c r="E1988" t="s">
        <v>19758</v>
      </c>
      <c r="F1988" t="s">
        <v>19718</v>
      </c>
      <c r="G1988" t="s">
        <v>6419</v>
      </c>
    </row>
    <row r="1989" spans="1:7" x14ac:dyDescent="0.3">
      <c r="A1989" s="1" t="s">
        <v>20</v>
      </c>
      <c r="B1989" s="1" t="s">
        <v>6420</v>
      </c>
      <c r="C1989" s="1" t="s">
        <v>21327</v>
      </c>
      <c r="D1989" s="1" t="s">
        <v>6372</v>
      </c>
      <c r="E1989" t="s">
        <v>24761</v>
      </c>
      <c r="F1989" t="s">
        <v>6422</v>
      </c>
      <c r="G1989" t="s">
        <v>6423</v>
      </c>
    </row>
    <row r="1990" spans="1:7" x14ac:dyDescent="0.3">
      <c r="A1990" s="1" t="s">
        <v>29</v>
      </c>
      <c r="B1990" s="1" t="s">
        <v>6424</v>
      </c>
      <c r="C1990" s="1" t="s">
        <v>21328</v>
      </c>
      <c r="D1990" s="1" t="s">
        <v>6372</v>
      </c>
      <c r="E1990" t="s">
        <v>24761</v>
      </c>
      <c r="F1990" t="s">
        <v>6426</v>
      </c>
      <c r="G1990" t="s">
        <v>6427</v>
      </c>
    </row>
    <row r="1991" spans="1:7" x14ac:dyDescent="0.3">
      <c r="A1991" s="1" t="s">
        <v>29</v>
      </c>
      <c r="B1991" s="1" t="s">
        <v>6428</v>
      </c>
      <c r="C1991" s="1" t="s">
        <v>21329</v>
      </c>
      <c r="D1991" s="1" t="s">
        <v>6372</v>
      </c>
      <c r="E1991" t="s">
        <v>24762</v>
      </c>
      <c r="F1991" t="s">
        <v>6431</v>
      </c>
      <c r="G1991" t="s">
        <v>6432</v>
      </c>
    </row>
    <row r="1992" spans="1:7" x14ac:dyDescent="0.3">
      <c r="A1992" s="1" t="s">
        <v>29</v>
      </c>
      <c r="B1992" s="1" t="s">
        <v>6433</v>
      </c>
      <c r="C1992" s="1" t="s">
        <v>21330</v>
      </c>
      <c r="D1992" s="1" t="s">
        <v>6372</v>
      </c>
      <c r="E1992" t="s">
        <v>24763</v>
      </c>
      <c r="F1992" t="s">
        <v>6436</v>
      </c>
      <c r="G1992" t="s">
        <v>6437</v>
      </c>
    </row>
    <row r="1993" spans="1:7" x14ac:dyDescent="0.3">
      <c r="A1993" s="1" t="s">
        <v>29</v>
      </c>
      <c r="B1993" s="1" t="s">
        <v>6438</v>
      </c>
      <c r="C1993" s="1" t="s">
        <v>21331</v>
      </c>
      <c r="D1993" s="1" t="s">
        <v>6372</v>
      </c>
      <c r="E1993" t="s">
        <v>19758</v>
      </c>
      <c r="F1993" t="s">
        <v>19718</v>
      </c>
      <c r="G1993" t="s">
        <v>6440</v>
      </c>
    </row>
    <row r="1994" spans="1:7" x14ac:dyDescent="0.3">
      <c r="A1994" s="1" t="s">
        <v>12</v>
      </c>
      <c r="B1994" s="1" t="s">
        <v>6441</v>
      </c>
      <c r="C1994" s="1" t="s">
        <v>21332</v>
      </c>
      <c r="D1994" s="1" t="s">
        <v>6372</v>
      </c>
      <c r="E1994" t="s">
        <v>19758</v>
      </c>
      <c r="F1994" t="s">
        <v>19718</v>
      </c>
      <c r="G1994" t="s">
        <v>6443</v>
      </c>
    </row>
    <row r="1995" spans="1:7" x14ac:dyDescent="0.3">
      <c r="A1995" s="1" t="s">
        <v>29</v>
      </c>
      <c r="B1995" s="1" t="s">
        <v>6444</v>
      </c>
      <c r="C1995" s="1" t="s">
        <v>21333</v>
      </c>
      <c r="D1995" s="1" t="s">
        <v>6372</v>
      </c>
      <c r="E1995" t="s">
        <v>19758</v>
      </c>
      <c r="F1995" t="s">
        <v>19718</v>
      </c>
      <c r="G1995" t="s">
        <v>6446</v>
      </c>
    </row>
    <row r="1996" spans="1:7" x14ac:dyDescent="0.3">
      <c r="A1996" s="1" t="s">
        <v>82</v>
      </c>
      <c r="B1996" s="1" t="s">
        <v>6447</v>
      </c>
      <c r="C1996" s="1" t="s">
        <v>21334</v>
      </c>
      <c r="D1996" s="1" t="s">
        <v>6372</v>
      </c>
      <c r="E1996" t="s">
        <v>24764</v>
      </c>
      <c r="F1996" t="s">
        <v>19718</v>
      </c>
      <c r="G1996" t="s">
        <v>6450</v>
      </c>
    </row>
    <row r="1997" spans="1:7" x14ac:dyDescent="0.3">
      <c r="A1997" s="1" t="s">
        <v>20</v>
      </c>
      <c r="B1997" s="1" t="s">
        <v>6451</v>
      </c>
      <c r="C1997" s="1" t="s">
        <v>21335</v>
      </c>
      <c r="D1997" s="1" t="s">
        <v>6372</v>
      </c>
      <c r="E1997" t="s">
        <v>24761</v>
      </c>
      <c r="F1997" t="s">
        <v>6453</v>
      </c>
      <c r="G1997" t="s">
        <v>6454</v>
      </c>
    </row>
    <row r="1998" spans="1:7" x14ac:dyDescent="0.3">
      <c r="A1998" s="1" t="s">
        <v>6</v>
      </c>
      <c r="B1998" s="1" t="s">
        <v>6455</v>
      </c>
      <c r="C1998" s="1" t="s">
        <v>21336</v>
      </c>
      <c r="D1998" s="1" t="s">
        <v>6457</v>
      </c>
      <c r="E1998" t="s">
        <v>24765</v>
      </c>
      <c r="F1998" t="s">
        <v>19718</v>
      </c>
      <c r="G1998" t="s">
        <v>6458</v>
      </c>
    </row>
    <row r="1999" spans="1:7" x14ac:dyDescent="0.3">
      <c r="A1999" s="1" t="s">
        <v>20</v>
      </c>
      <c r="B1999" s="1" t="s">
        <v>6459</v>
      </c>
      <c r="C1999" s="1" t="s">
        <v>21337</v>
      </c>
      <c r="D1999" s="1" t="s">
        <v>6457</v>
      </c>
      <c r="E1999" t="s">
        <v>24765</v>
      </c>
      <c r="F1999" t="s">
        <v>6461</v>
      </c>
      <c r="G1999" t="s">
        <v>6462</v>
      </c>
    </row>
    <row r="2000" spans="1:7" x14ac:dyDescent="0.3">
      <c r="A2000" s="1" t="s">
        <v>35</v>
      </c>
      <c r="B2000" s="1" t="s">
        <v>6463</v>
      </c>
      <c r="C2000" s="1" t="s">
        <v>21338</v>
      </c>
      <c r="D2000" s="1" t="s">
        <v>6457</v>
      </c>
      <c r="E2000" t="s">
        <v>24765</v>
      </c>
      <c r="F2000" t="s">
        <v>19718</v>
      </c>
      <c r="G2000" t="s">
        <v>6465</v>
      </c>
    </row>
    <row r="2001" spans="1:7" x14ac:dyDescent="0.3">
      <c r="A2001" s="1" t="s">
        <v>20</v>
      </c>
      <c r="B2001" s="1" t="s">
        <v>6466</v>
      </c>
      <c r="C2001" s="1" t="s">
        <v>21339</v>
      </c>
      <c r="D2001" s="1" t="s">
        <v>6468</v>
      </c>
      <c r="E2001" t="s">
        <v>24766</v>
      </c>
      <c r="F2001" t="s">
        <v>6469</v>
      </c>
      <c r="G2001" t="s">
        <v>6470</v>
      </c>
    </row>
    <row r="2002" spans="1:7" x14ac:dyDescent="0.3">
      <c r="A2002" s="1" t="s">
        <v>35</v>
      </c>
      <c r="B2002" s="1" t="s">
        <v>6471</v>
      </c>
      <c r="C2002" s="1" t="s">
        <v>21340</v>
      </c>
      <c r="D2002" s="1" t="s">
        <v>6468</v>
      </c>
      <c r="E2002" t="s">
        <v>24766</v>
      </c>
      <c r="F2002" t="s">
        <v>6473</v>
      </c>
      <c r="G2002" t="s">
        <v>6474</v>
      </c>
    </row>
    <row r="2003" spans="1:7" x14ac:dyDescent="0.3">
      <c r="A2003" s="1" t="s">
        <v>35</v>
      </c>
      <c r="B2003" s="1" t="s">
        <v>6475</v>
      </c>
      <c r="C2003" s="1" t="s">
        <v>21341</v>
      </c>
      <c r="D2003" s="1" t="s">
        <v>6468</v>
      </c>
      <c r="E2003" t="s">
        <v>24766</v>
      </c>
      <c r="F2003" t="s">
        <v>6477</v>
      </c>
      <c r="G2003" t="s">
        <v>6478</v>
      </c>
    </row>
    <row r="2004" spans="1:7" x14ac:dyDescent="0.3">
      <c r="A2004" s="1" t="s">
        <v>29</v>
      </c>
      <c r="B2004" s="1" t="s">
        <v>6479</v>
      </c>
      <c r="C2004" s="1" t="s">
        <v>21342</v>
      </c>
      <c r="D2004" s="1" t="s">
        <v>6468</v>
      </c>
      <c r="E2004" t="s">
        <v>24766</v>
      </c>
      <c r="F2004" t="s">
        <v>6481</v>
      </c>
      <c r="G2004" t="s">
        <v>6482</v>
      </c>
    </row>
    <row r="2005" spans="1:7" x14ac:dyDescent="0.3">
      <c r="A2005" s="1" t="s">
        <v>29</v>
      </c>
      <c r="B2005" s="1" t="s">
        <v>6483</v>
      </c>
      <c r="C2005" s="1" t="s">
        <v>21343</v>
      </c>
      <c r="D2005" s="1" t="s">
        <v>6468</v>
      </c>
      <c r="E2005" t="s">
        <v>24766</v>
      </c>
      <c r="F2005" t="s">
        <v>6481</v>
      </c>
      <c r="G2005" t="s">
        <v>6482</v>
      </c>
    </row>
    <row r="2006" spans="1:7" x14ac:dyDescent="0.3">
      <c r="A2006" s="1" t="s">
        <v>35</v>
      </c>
      <c r="B2006" s="1" t="s">
        <v>6485</v>
      </c>
      <c r="C2006" s="1" t="s">
        <v>21344</v>
      </c>
      <c r="D2006" s="1" t="s">
        <v>6468</v>
      </c>
      <c r="E2006" t="s">
        <v>24766</v>
      </c>
      <c r="F2006" t="s">
        <v>6487</v>
      </c>
      <c r="G2006" t="s">
        <v>6488</v>
      </c>
    </row>
    <row r="2007" spans="1:7" x14ac:dyDescent="0.3">
      <c r="A2007" s="1" t="s">
        <v>12</v>
      </c>
      <c r="B2007" s="1" t="s">
        <v>6489</v>
      </c>
      <c r="C2007" s="1" t="s">
        <v>21345</v>
      </c>
      <c r="D2007" s="1" t="s">
        <v>6468</v>
      </c>
      <c r="E2007" t="s">
        <v>19758</v>
      </c>
      <c r="F2007" t="s">
        <v>19718</v>
      </c>
      <c r="G2007" t="s">
        <v>6491</v>
      </c>
    </row>
    <row r="2008" spans="1:7" x14ac:dyDescent="0.3">
      <c r="A2008" s="1" t="s">
        <v>29</v>
      </c>
      <c r="B2008" s="1" t="s">
        <v>6492</v>
      </c>
      <c r="C2008" s="1" t="s">
        <v>21346</v>
      </c>
      <c r="D2008" s="1" t="s">
        <v>6468</v>
      </c>
      <c r="E2008" t="s">
        <v>24767</v>
      </c>
      <c r="F2008" t="s">
        <v>19718</v>
      </c>
      <c r="G2008" t="s">
        <v>6495</v>
      </c>
    </row>
    <row r="2009" spans="1:7" x14ac:dyDescent="0.3">
      <c r="A2009" s="1" t="s">
        <v>29</v>
      </c>
      <c r="B2009" s="1" t="s">
        <v>6496</v>
      </c>
      <c r="C2009" s="1" t="s">
        <v>21347</v>
      </c>
      <c r="D2009" s="1" t="s">
        <v>6498</v>
      </c>
      <c r="E2009" t="s">
        <v>19758</v>
      </c>
      <c r="F2009" t="s">
        <v>6499</v>
      </c>
      <c r="G2009" t="s">
        <v>6500</v>
      </c>
    </row>
    <row r="2010" spans="1:7" x14ac:dyDescent="0.3">
      <c r="A2010" s="1" t="s">
        <v>29</v>
      </c>
      <c r="B2010" s="1" t="s">
        <v>6501</v>
      </c>
      <c r="C2010" s="1" t="s">
        <v>6502</v>
      </c>
      <c r="D2010" s="1" t="s">
        <v>6498</v>
      </c>
      <c r="E2010" t="s">
        <v>24768</v>
      </c>
      <c r="F2010" t="s">
        <v>19718</v>
      </c>
      <c r="G2010" t="s">
        <v>6503</v>
      </c>
    </row>
    <row r="2011" spans="1:7" x14ac:dyDescent="0.3">
      <c r="A2011" s="1" t="s">
        <v>29</v>
      </c>
      <c r="B2011" s="1" t="s">
        <v>6504</v>
      </c>
      <c r="C2011" s="1" t="s">
        <v>21348</v>
      </c>
      <c r="D2011" s="1" t="s">
        <v>6498</v>
      </c>
      <c r="E2011" t="s">
        <v>19758</v>
      </c>
      <c r="F2011" t="s">
        <v>19718</v>
      </c>
      <c r="G2011" t="s">
        <v>6506</v>
      </c>
    </row>
    <row r="2012" spans="1:7" x14ac:dyDescent="0.3">
      <c r="A2012" s="1" t="s">
        <v>6</v>
      </c>
      <c r="B2012" s="1" t="s">
        <v>6507</v>
      </c>
      <c r="C2012" s="1" t="s">
        <v>21349</v>
      </c>
      <c r="D2012" s="1" t="s">
        <v>6498</v>
      </c>
      <c r="E2012" t="s">
        <v>24769</v>
      </c>
      <c r="F2012" t="s">
        <v>6510</v>
      </c>
      <c r="G2012" t="s">
        <v>6511</v>
      </c>
    </row>
    <row r="2013" spans="1:7" x14ac:dyDescent="0.3">
      <c r="A2013" s="1" t="s">
        <v>35</v>
      </c>
      <c r="B2013" s="1" t="s">
        <v>6512</v>
      </c>
      <c r="C2013" s="1" t="s">
        <v>21350</v>
      </c>
      <c r="D2013" s="1" t="s">
        <v>6498</v>
      </c>
      <c r="E2013" t="s">
        <v>24769</v>
      </c>
      <c r="F2013" t="s">
        <v>19718</v>
      </c>
      <c r="G2013" t="s">
        <v>6514</v>
      </c>
    </row>
    <row r="2014" spans="1:7" x14ac:dyDescent="0.3">
      <c r="A2014" s="1" t="s">
        <v>20</v>
      </c>
      <c r="B2014" s="1" t="s">
        <v>6515</v>
      </c>
      <c r="C2014" s="1" t="s">
        <v>21351</v>
      </c>
      <c r="D2014" s="1" t="s">
        <v>6498</v>
      </c>
      <c r="E2014" t="s">
        <v>24769</v>
      </c>
      <c r="F2014" t="s">
        <v>6517</v>
      </c>
      <c r="G2014" t="s">
        <v>6518</v>
      </c>
    </row>
    <row r="2015" spans="1:7" x14ac:dyDescent="0.3">
      <c r="A2015" s="1" t="s">
        <v>20</v>
      </c>
      <c r="B2015" s="1" t="s">
        <v>6519</v>
      </c>
      <c r="C2015" s="1" t="s">
        <v>21352</v>
      </c>
      <c r="D2015" s="1" t="s">
        <v>6521</v>
      </c>
      <c r="E2015" t="s">
        <v>24770</v>
      </c>
      <c r="F2015" t="s">
        <v>6522</v>
      </c>
      <c r="G2015" t="s">
        <v>6523</v>
      </c>
    </row>
    <row r="2016" spans="1:7" x14ac:dyDescent="0.3">
      <c r="A2016" s="1" t="s">
        <v>82</v>
      </c>
      <c r="B2016" s="1" t="s">
        <v>6524</v>
      </c>
      <c r="C2016" s="1" t="s">
        <v>21353</v>
      </c>
      <c r="D2016" s="1" t="s">
        <v>6521</v>
      </c>
      <c r="E2016" t="s">
        <v>19758</v>
      </c>
      <c r="F2016" t="s">
        <v>6526</v>
      </c>
      <c r="G2016" t="s">
        <v>6527</v>
      </c>
    </row>
    <row r="2017" spans="1:7" x14ac:dyDescent="0.3">
      <c r="A2017" s="1" t="s">
        <v>29</v>
      </c>
      <c r="B2017" s="1" t="s">
        <v>6528</v>
      </c>
      <c r="C2017" s="1" t="s">
        <v>21354</v>
      </c>
      <c r="D2017" s="1" t="s">
        <v>6521</v>
      </c>
      <c r="E2017" t="s">
        <v>19758</v>
      </c>
      <c r="F2017" t="s">
        <v>6526</v>
      </c>
      <c r="G2017" t="s">
        <v>6527</v>
      </c>
    </row>
    <row r="2018" spans="1:7" x14ac:dyDescent="0.3">
      <c r="A2018" s="1" t="s">
        <v>6</v>
      </c>
      <c r="B2018" s="1" t="s">
        <v>6530</v>
      </c>
      <c r="C2018" s="1" t="s">
        <v>21355</v>
      </c>
      <c r="D2018" s="1" t="s">
        <v>6521</v>
      </c>
      <c r="E2018" t="s">
        <v>19758</v>
      </c>
      <c r="F2018" t="s">
        <v>6532</v>
      </c>
      <c r="G2018" t="s">
        <v>6533</v>
      </c>
    </row>
    <row r="2019" spans="1:7" x14ac:dyDescent="0.3">
      <c r="A2019" s="1" t="s">
        <v>82</v>
      </c>
      <c r="B2019" s="1" t="s">
        <v>6534</v>
      </c>
      <c r="C2019" s="1" t="s">
        <v>21353</v>
      </c>
      <c r="D2019" s="1" t="s">
        <v>6521</v>
      </c>
      <c r="E2019" t="s">
        <v>19758</v>
      </c>
      <c r="F2019" t="s">
        <v>6526</v>
      </c>
      <c r="G2019" t="s">
        <v>6527</v>
      </c>
    </row>
    <row r="2020" spans="1:7" x14ac:dyDescent="0.3">
      <c r="A2020" s="1" t="s">
        <v>6</v>
      </c>
      <c r="B2020" s="1" t="s">
        <v>6535</v>
      </c>
      <c r="C2020" s="1" t="s">
        <v>21356</v>
      </c>
      <c r="D2020" s="1" t="s">
        <v>6537</v>
      </c>
      <c r="E2020" t="s">
        <v>19758</v>
      </c>
      <c r="F2020" t="s">
        <v>6538</v>
      </c>
      <c r="G2020" t="s">
        <v>6539</v>
      </c>
    </row>
    <row r="2021" spans="1:7" x14ac:dyDescent="0.3">
      <c r="A2021" s="1" t="s">
        <v>12</v>
      </c>
      <c r="B2021" s="1" t="s">
        <v>6540</v>
      </c>
      <c r="C2021" s="1" t="s">
        <v>21357</v>
      </c>
      <c r="D2021" s="1" t="s">
        <v>6537</v>
      </c>
      <c r="E2021" t="s">
        <v>24771</v>
      </c>
      <c r="F2021" t="s">
        <v>19718</v>
      </c>
      <c r="G2021" t="s">
        <v>6543</v>
      </c>
    </row>
    <row r="2022" spans="1:7" x14ac:dyDescent="0.3">
      <c r="A2022" s="1" t="s">
        <v>35</v>
      </c>
      <c r="B2022" s="1" t="s">
        <v>6544</v>
      </c>
      <c r="C2022" s="1" t="s">
        <v>21358</v>
      </c>
      <c r="D2022" s="1" t="s">
        <v>6537</v>
      </c>
      <c r="E2022" t="s">
        <v>19758</v>
      </c>
      <c r="F2022" t="s">
        <v>19718</v>
      </c>
      <c r="G2022" t="s">
        <v>6546</v>
      </c>
    </row>
    <row r="2023" spans="1:7" x14ac:dyDescent="0.3">
      <c r="A2023" s="1" t="s">
        <v>29</v>
      </c>
      <c r="B2023" s="1" t="s">
        <v>6547</v>
      </c>
      <c r="C2023" s="1" t="s">
        <v>6548</v>
      </c>
      <c r="D2023" s="1" t="s">
        <v>6537</v>
      </c>
      <c r="E2023" t="s">
        <v>24772</v>
      </c>
      <c r="F2023" t="s">
        <v>6549</v>
      </c>
      <c r="G2023" t="s">
        <v>6550</v>
      </c>
    </row>
    <row r="2024" spans="1:7" x14ac:dyDescent="0.3">
      <c r="A2024" s="1" t="s">
        <v>29</v>
      </c>
      <c r="B2024" s="1" t="s">
        <v>6551</v>
      </c>
      <c r="C2024" s="1" t="s">
        <v>21359</v>
      </c>
      <c r="D2024" s="1" t="s">
        <v>6537</v>
      </c>
      <c r="E2024" t="s">
        <v>19758</v>
      </c>
      <c r="F2024" t="s">
        <v>6553</v>
      </c>
      <c r="G2024" t="s">
        <v>6554</v>
      </c>
    </row>
    <row r="2025" spans="1:7" x14ac:dyDescent="0.3">
      <c r="A2025" s="1" t="s">
        <v>12</v>
      </c>
      <c r="B2025" s="1" t="s">
        <v>6555</v>
      </c>
      <c r="C2025" s="1" t="s">
        <v>21360</v>
      </c>
      <c r="D2025" s="1" t="s">
        <v>6537</v>
      </c>
      <c r="E2025" t="s">
        <v>19758</v>
      </c>
      <c r="F2025" t="s">
        <v>19718</v>
      </c>
      <c r="G2025" t="s">
        <v>19718</v>
      </c>
    </row>
    <row r="2026" spans="1:7" x14ac:dyDescent="0.3">
      <c r="A2026" s="1" t="s">
        <v>12</v>
      </c>
      <c r="B2026" s="1" t="s">
        <v>6557</v>
      </c>
      <c r="C2026" s="1" t="s">
        <v>21361</v>
      </c>
      <c r="D2026" s="1" t="s">
        <v>6537</v>
      </c>
      <c r="E2026" t="s">
        <v>19758</v>
      </c>
      <c r="F2026" t="s">
        <v>19718</v>
      </c>
      <c r="G2026" t="s">
        <v>19718</v>
      </c>
    </row>
    <row r="2027" spans="1:7" x14ac:dyDescent="0.3">
      <c r="A2027" s="1" t="s">
        <v>12</v>
      </c>
      <c r="B2027" s="1" t="s">
        <v>6559</v>
      </c>
      <c r="C2027" s="1" t="s">
        <v>21362</v>
      </c>
      <c r="D2027" s="1" t="s">
        <v>6537</v>
      </c>
      <c r="E2027" t="s">
        <v>19758</v>
      </c>
      <c r="F2027" t="s">
        <v>19718</v>
      </c>
      <c r="G2027" t="s">
        <v>6561</v>
      </c>
    </row>
    <row r="2028" spans="1:7" x14ac:dyDescent="0.3">
      <c r="A2028" s="1" t="s">
        <v>12</v>
      </c>
      <c r="B2028" s="1" t="s">
        <v>6562</v>
      </c>
      <c r="C2028" s="1" t="s">
        <v>21363</v>
      </c>
      <c r="D2028" s="1" t="s">
        <v>6537</v>
      </c>
      <c r="E2028" t="s">
        <v>19758</v>
      </c>
      <c r="F2028" t="s">
        <v>19718</v>
      </c>
      <c r="G2028" t="s">
        <v>6564</v>
      </c>
    </row>
    <row r="2029" spans="1:7" x14ac:dyDescent="0.3">
      <c r="A2029" s="1" t="s">
        <v>35</v>
      </c>
      <c r="B2029" s="1" t="s">
        <v>6565</v>
      </c>
      <c r="C2029" s="1" t="s">
        <v>21364</v>
      </c>
      <c r="D2029" s="1" t="s">
        <v>6537</v>
      </c>
      <c r="E2029" t="s">
        <v>19758</v>
      </c>
      <c r="F2029" t="s">
        <v>19718</v>
      </c>
      <c r="G2029" t="s">
        <v>6567</v>
      </c>
    </row>
    <row r="2030" spans="1:7" x14ac:dyDescent="0.3">
      <c r="A2030" s="1" t="s">
        <v>82</v>
      </c>
      <c r="B2030" s="1" t="s">
        <v>6568</v>
      </c>
      <c r="C2030" s="1" t="s">
        <v>6569</v>
      </c>
      <c r="D2030" s="1" t="s">
        <v>6537</v>
      </c>
      <c r="E2030" t="s">
        <v>24772</v>
      </c>
      <c r="F2030" t="s">
        <v>6570</v>
      </c>
      <c r="G2030" t="s">
        <v>6571</v>
      </c>
    </row>
    <row r="2031" spans="1:7" x14ac:dyDescent="0.3">
      <c r="A2031" s="1" t="s">
        <v>35</v>
      </c>
      <c r="B2031" s="1" t="s">
        <v>6572</v>
      </c>
      <c r="C2031" s="1" t="s">
        <v>21365</v>
      </c>
      <c r="D2031" s="1" t="s">
        <v>6537</v>
      </c>
      <c r="E2031" t="s">
        <v>24772</v>
      </c>
      <c r="F2031" t="s">
        <v>6574</v>
      </c>
      <c r="G2031" t="s">
        <v>6575</v>
      </c>
    </row>
    <row r="2032" spans="1:7" x14ac:dyDescent="0.3">
      <c r="A2032" s="1" t="s">
        <v>35</v>
      </c>
      <c r="B2032" s="1" t="s">
        <v>6576</v>
      </c>
      <c r="C2032" s="1" t="s">
        <v>21366</v>
      </c>
      <c r="D2032" s="1" t="s">
        <v>6537</v>
      </c>
      <c r="E2032" t="s">
        <v>24772</v>
      </c>
      <c r="F2032" t="s">
        <v>6578</v>
      </c>
      <c r="G2032" t="s">
        <v>6579</v>
      </c>
    </row>
    <row r="2033" spans="1:7" x14ac:dyDescent="0.3">
      <c r="A2033" s="1" t="s">
        <v>29</v>
      </c>
      <c r="B2033" s="1" t="s">
        <v>6580</v>
      </c>
      <c r="C2033" s="1" t="s">
        <v>21367</v>
      </c>
      <c r="D2033" s="1" t="s">
        <v>6537</v>
      </c>
      <c r="E2033" t="s">
        <v>24772</v>
      </c>
      <c r="F2033" t="s">
        <v>19718</v>
      </c>
      <c r="G2033" t="s">
        <v>6582</v>
      </c>
    </row>
    <row r="2034" spans="1:7" x14ac:dyDescent="0.3">
      <c r="A2034" s="1" t="s">
        <v>29</v>
      </c>
      <c r="B2034" s="1" t="s">
        <v>6583</v>
      </c>
      <c r="C2034" s="1" t="s">
        <v>21368</v>
      </c>
      <c r="D2034" s="1" t="s">
        <v>6537</v>
      </c>
      <c r="E2034" t="s">
        <v>24772</v>
      </c>
      <c r="F2034" t="s">
        <v>19718</v>
      </c>
      <c r="G2034" t="s">
        <v>6585</v>
      </c>
    </row>
    <row r="2035" spans="1:7" x14ac:dyDescent="0.3">
      <c r="A2035" s="1" t="s">
        <v>29</v>
      </c>
      <c r="B2035" s="1" t="s">
        <v>6586</v>
      </c>
      <c r="C2035" s="1" t="s">
        <v>6569</v>
      </c>
      <c r="D2035" s="1" t="s">
        <v>6537</v>
      </c>
      <c r="E2035" t="s">
        <v>24772</v>
      </c>
      <c r="F2035" t="s">
        <v>6570</v>
      </c>
      <c r="G2035" t="s">
        <v>6571</v>
      </c>
    </row>
    <row r="2036" spans="1:7" x14ac:dyDescent="0.3">
      <c r="A2036" s="1" t="s">
        <v>88</v>
      </c>
      <c r="B2036" s="1" t="s">
        <v>6588</v>
      </c>
      <c r="C2036" s="1" t="s">
        <v>21369</v>
      </c>
      <c r="D2036" s="1" t="s">
        <v>6537</v>
      </c>
      <c r="E2036" t="s">
        <v>24772</v>
      </c>
      <c r="F2036" t="s">
        <v>19718</v>
      </c>
      <c r="G2036" t="s">
        <v>19718</v>
      </c>
    </row>
    <row r="2037" spans="1:7" x14ac:dyDescent="0.3">
      <c r="A2037" s="1" t="s">
        <v>29</v>
      </c>
      <c r="B2037" s="1" t="s">
        <v>6590</v>
      </c>
      <c r="C2037" s="1" t="s">
        <v>21370</v>
      </c>
      <c r="D2037" s="1" t="s">
        <v>6537</v>
      </c>
      <c r="E2037" t="s">
        <v>24772</v>
      </c>
      <c r="F2037" t="s">
        <v>6592</v>
      </c>
      <c r="G2037" t="s">
        <v>6593</v>
      </c>
    </row>
    <row r="2038" spans="1:7" x14ac:dyDescent="0.3">
      <c r="A2038" s="1" t="s">
        <v>29</v>
      </c>
      <c r="B2038" s="1" t="s">
        <v>6594</v>
      </c>
      <c r="C2038" s="1" t="s">
        <v>21371</v>
      </c>
      <c r="D2038" s="1" t="s">
        <v>6537</v>
      </c>
      <c r="E2038" t="s">
        <v>24772</v>
      </c>
      <c r="F2038" t="s">
        <v>6596</v>
      </c>
      <c r="G2038" t="s">
        <v>6597</v>
      </c>
    </row>
    <row r="2039" spans="1:7" x14ac:dyDescent="0.3">
      <c r="A2039" s="1" t="s">
        <v>29</v>
      </c>
      <c r="B2039" s="1" t="s">
        <v>6598</v>
      </c>
      <c r="C2039" s="1" t="s">
        <v>21372</v>
      </c>
      <c r="D2039" s="1" t="s">
        <v>6537</v>
      </c>
      <c r="E2039" t="s">
        <v>24772</v>
      </c>
      <c r="F2039" t="s">
        <v>19718</v>
      </c>
      <c r="G2039" t="s">
        <v>6600</v>
      </c>
    </row>
    <row r="2040" spans="1:7" x14ac:dyDescent="0.3">
      <c r="A2040" s="1" t="s">
        <v>29</v>
      </c>
      <c r="B2040" s="1" t="s">
        <v>6601</v>
      </c>
      <c r="C2040" s="1" t="s">
        <v>21373</v>
      </c>
      <c r="D2040" s="1" t="s">
        <v>6537</v>
      </c>
      <c r="E2040" t="s">
        <v>24772</v>
      </c>
      <c r="F2040" t="s">
        <v>6603</v>
      </c>
      <c r="G2040" t="s">
        <v>6604</v>
      </c>
    </row>
    <row r="2041" spans="1:7" x14ac:dyDescent="0.3">
      <c r="A2041" s="1" t="s">
        <v>6</v>
      </c>
      <c r="B2041" s="1" t="s">
        <v>6605</v>
      </c>
      <c r="C2041" s="1" t="s">
        <v>21374</v>
      </c>
      <c r="D2041" s="1" t="s">
        <v>6537</v>
      </c>
      <c r="E2041" t="s">
        <v>24772</v>
      </c>
      <c r="F2041" t="s">
        <v>6607</v>
      </c>
      <c r="G2041" t="s">
        <v>6608</v>
      </c>
    </row>
    <row r="2042" spans="1:7" x14ac:dyDescent="0.3">
      <c r="A2042" s="1" t="s">
        <v>571</v>
      </c>
      <c r="B2042" s="1" t="s">
        <v>6609</v>
      </c>
      <c r="C2042" s="1" t="s">
        <v>21375</v>
      </c>
      <c r="D2042" s="1" t="s">
        <v>6537</v>
      </c>
      <c r="E2042" t="s">
        <v>24772</v>
      </c>
      <c r="F2042" t="s">
        <v>6553</v>
      </c>
      <c r="G2042" t="s">
        <v>6611</v>
      </c>
    </row>
    <row r="2043" spans="1:7" x14ac:dyDescent="0.3">
      <c r="A2043" s="1" t="s">
        <v>6</v>
      </c>
      <c r="B2043" s="1" t="s">
        <v>6612</v>
      </c>
      <c r="C2043" s="1" t="s">
        <v>19758</v>
      </c>
      <c r="D2043" s="1" t="s">
        <v>6537</v>
      </c>
      <c r="E2043" t="s">
        <v>24773</v>
      </c>
      <c r="F2043" t="s">
        <v>19718</v>
      </c>
      <c r="G2043" t="s">
        <v>19718</v>
      </c>
    </row>
    <row r="2044" spans="1:7" x14ac:dyDescent="0.3">
      <c r="A2044" s="1" t="s">
        <v>20</v>
      </c>
      <c r="B2044" s="1" t="s">
        <v>6614</v>
      </c>
      <c r="C2044" s="1" t="s">
        <v>21376</v>
      </c>
      <c r="D2044" s="1" t="s">
        <v>6537</v>
      </c>
      <c r="E2044" t="s">
        <v>24772</v>
      </c>
      <c r="F2044" t="s">
        <v>6616</v>
      </c>
      <c r="G2044" t="s">
        <v>6617</v>
      </c>
    </row>
    <row r="2045" spans="1:7" x14ac:dyDescent="0.3">
      <c r="A2045" s="1" t="s">
        <v>29</v>
      </c>
      <c r="B2045" s="1" t="s">
        <v>6618</v>
      </c>
      <c r="C2045" s="1" t="s">
        <v>21377</v>
      </c>
      <c r="D2045" s="1" t="s">
        <v>6537</v>
      </c>
      <c r="E2045" t="s">
        <v>24772</v>
      </c>
      <c r="F2045" t="s">
        <v>6620</v>
      </c>
      <c r="G2045" t="s">
        <v>6621</v>
      </c>
    </row>
    <row r="2046" spans="1:7" x14ac:dyDescent="0.3">
      <c r="A2046" s="1" t="s">
        <v>12</v>
      </c>
      <c r="B2046" s="1" t="s">
        <v>6622</v>
      </c>
      <c r="C2046" s="1" t="s">
        <v>6623</v>
      </c>
      <c r="D2046" s="1" t="s">
        <v>6537</v>
      </c>
      <c r="E2046" t="s">
        <v>24772</v>
      </c>
      <c r="F2046" t="s">
        <v>19718</v>
      </c>
      <c r="G2046" t="s">
        <v>6624</v>
      </c>
    </row>
    <row r="2047" spans="1:7" x14ac:dyDescent="0.3">
      <c r="A2047" s="1" t="s">
        <v>29</v>
      </c>
      <c r="B2047" s="1" t="s">
        <v>6625</v>
      </c>
      <c r="C2047" s="1" t="s">
        <v>6626</v>
      </c>
      <c r="D2047" s="1" t="s">
        <v>6537</v>
      </c>
      <c r="E2047" t="s">
        <v>24772</v>
      </c>
      <c r="F2047" t="s">
        <v>19718</v>
      </c>
      <c r="G2047" t="s">
        <v>19718</v>
      </c>
    </row>
    <row r="2048" spans="1:7" x14ac:dyDescent="0.3">
      <c r="A2048" s="1" t="s">
        <v>20</v>
      </c>
      <c r="B2048" s="1" t="s">
        <v>6627</v>
      </c>
      <c r="C2048" s="1" t="s">
        <v>21378</v>
      </c>
      <c r="D2048" s="1" t="s">
        <v>6537</v>
      </c>
      <c r="E2048" t="s">
        <v>24772</v>
      </c>
      <c r="F2048" t="s">
        <v>6629</v>
      </c>
      <c r="G2048" t="s">
        <v>6630</v>
      </c>
    </row>
    <row r="2049" spans="1:7" x14ac:dyDescent="0.3">
      <c r="A2049" s="1" t="s">
        <v>12</v>
      </c>
      <c r="B2049" s="1" t="s">
        <v>6631</v>
      </c>
      <c r="C2049" s="1" t="s">
        <v>21379</v>
      </c>
      <c r="D2049" s="1" t="s">
        <v>6537</v>
      </c>
      <c r="E2049" t="s">
        <v>19758</v>
      </c>
      <c r="F2049" t="s">
        <v>19718</v>
      </c>
      <c r="G2049" t="s">
        <v>6633</v>
      </c>
    </row>
    <row r="2050" spans="1:7" x14ac:dyDescent="0.3">
      <c r="A2050" s="1" t="s">
        <v>20</v>
      </c>
      <c r="B2050" s="1" t="s">
        <v>6634</v>
      </c>
      <c r="C2050" s="1" t="s">
        <v>21380</v>
      </c>
      <c r="D2050" s="1" t="s">
        <v>6537</v>
      </c>
      <c r="E2050" t="s">
        <v>24772</v>
      </c>
      <c r="F2050" t="s">
        <v>6636</v>
      </c>
      <c r="G2050" t="s">
        <v>6637</v>
      </c>
    </row>
    <row r="2051" spans="1:7" x14ac:dyDescent="0.3">
      <c r="A2051" s="1" t="s">
        <v>12</v>
      </c>
      <c r="B2051" s="1" t="s">
        <v>6638</v>
      </c>
      <c r="C2051" s="1" t="s">
        <v>21381</v>
      </c>
      <c r="D2051" s="1" t="s">
        <v>6537</v>
      </c>
      <c r="E2051" t="s">
        <v>19758</v>
      </c>
      <c r="F2051" t="s">
        <v>19718</v>
      </c>
      <c r="G2051" t="s">
        <v>6640</v>
      </c>
    </row>
    <row r="2052" spans="1:7" x14ac:dyDescent="0.3">
      <c r="A2052" s="1" t="s">
        <v>12</v>
      </c>
      <c r="B2052" s="1" t="s">
        <v>6625</v>
      </c>
      <c r="C2052" s="1" t="s">
        <v>6641</v>
      </c>
      <c r="D2052" s="1" t="s">
        <v>6537</v>
      </c>
      <c r="E2052" t="s">
        <v>24772</v>
      </c>
      <c r="F2052" t="s">
        <v>6642</v>
      </c>
      <c r="G2052" t="s">
        <v>6643</v>
      </c>
    </row>
    <row r="2053" spans="1:7" x14ac:dyDescent="0.3">
      <c r="A2053" s="1" t="s">
        <v>29</v>
      </c>
      <c r="B2053" s="1" t="s">
        <v>6644</v>
      </c>
      <c r="C2053" s="1" t="s">
        <v>6645</v>
      </c>
      <c r="D2053" s="1" t="s">
        <v>6537</v>
      </c>
      <c r="E2053" t="s">
        <v>24772</v>
      </c>
      <c r="F2053" t="s">
        <v>6646</v>
      </c>
      <c r="G2053" t="s">
        <v>6647</v>
      </c>
    </row>
    <row r="2054" spans="1:7" x14ac:dyDescent="0.3">
      <c r="A2054" s="1" t="s">
        <v>12</v>
      </c>
      <c r="B2054" s="1" t="s">
        <v>6648</v>
      </c>
      <c r="C2054" s="1" t="s">
        <v>6649</v>
      </c>
      <c r="D2054" s="1" t="s">
        <v>6537</v>
      </c>
      <c r="E2054" t="s">
        <v>24772</v>
      </c>
      <c r="F2054" t="s">
        <v>19718</v>
      </c>
      <c r="G2054" t="s">
        <v>6650</v>
      </c>
    </row>
    <row r="2055" spans="1:7" x14ac:dyDescent="0.3">
      <c r="A2055" s="1" t="s">
        <v>29</v>
      </c>
      <c r="B2055" s="1" t="s">
        <v>6651</v>
      </c>
      <c r="C2055" s="1" t="s">
        <v>6652</v>
      </c>
      <c r="D2055" s="1" t="s">
        <v>6653</v>
      </c>
      <c r="E2055" t="s">
        <v>6763</v>
      </c>
      <c r="F2055" t="s">
        <v>19718</v>
      </c>
      <c r="G2055" t="s">
        <v>6654</v>
      </c>
    </row>
    <row r="2056" spans="1:7" x14ac:dyDescent="0.3">
      <c r="A2056" s="1" t="s">
        <v>29</v>
      </c>
      <c r="B2056" s="1" t="s">
        <v>6655</v>
      </c>
      <c r="C2056" s="1" t="s">
        <v>21382</v>
      </c>
      <c r="D2056" s="1" t="s">
        <v>6653</v>
      </c>
      <c r="E2056" t="s">
        <v>6763</v>
      </c>
      <c r="F2056" t="s">
        <v>6657</v>
      </c>
      <c r="G2056" t="s">
        <v>6658</v>
      </c>
    </row>
    <row r="2057" spans="1:7" x14ac:dyDescent="0.3">
      <c r="A2057" s="1" t="s">
        <v>29</v>
      </c>
      <c r="B2057" s="1" t="s">
        <v>6659</v>
      </c>
      <c r="C2057" s="1" t="s">
        <v>21383</v>
      </c>
      <c r="D2057" s="1" t="s">
        <v>6653</v>
      </c>
      <c r="E2057" t="s">
        <v>19758</v>
      </c>
      <c r="F2057" t="s">
        <v>19718</v>
      </c>
      <c r="G2057" t="s">
        <v>6661</v>
      </c>
    </row>
    <row r="2058" spans="1:7" x14ac:dyDescent="0.3">
      <c r="A2058" s="1" t="s">
        <v>29</v>
      </c>
      <c r="B2058" s="1" t="s">
        <v>6662</v>
      </c>
      <c r="C2058" s="1" t="s">
        <v>21384</v>
      </c>
      <c r="D2058" s="1" t="s">
        <v>6653</v>
      </c>
      <c r="E2058" t="s">
        <v>19758</v>
      </c>
      <c r="F2058" t="s">
        <v>19718</v>
      </c>
      <c r="G2058" t="s">
        <v>6664</v>
      </c>
    </row>
    <row r="2059" spans="1:7" x14ac:dyDescent="0.3">
      <c r="A2059" s="1" t="s">
        <v>29</v>
      </c>
      <c r="B2059" s="1" t="s">
        <v>6665</v>
      </c>
      <c r="C2059" s="1" t="s">
        <v>6666</v>
      </c>
      <c r="D2059" s="1" t="s">
        <v>6653</v>
      </c>
      <c r="E2059" t="s">
        <v>6763</v>
      </c>
      <c r="F2059" t="s">
        <v>19718</v>
      </c>
      <c r="G2059" t="s">
        <v>6667</v>
      </c>
    </row>
    <row r="2060" spans="1:7" x14ac:dyDescent="0.3">
      <c r="A2060" s="1" t="s">
        <v>12</v>
      </c>
      <c r="B2060" s="1" t="s">
        <v>6668</v>
      </c>
      <c r="C2060" s="1" t="s">
        <v>21385</v>
      </c>
      <c r="D2060" s="1" t="s">
        <v>6653</v>
      </c>
      <c r="E2060" t="s">
        <v>6763</v>
      </c>
      <c r="F2060" t="s">
        <v>19718</v>
      </c>
      <c r="G2060" t="s">
        <v>6670</v>
      </c>
    </row>
    <row r="2061" spans="1:7" x14ac:dyDescent="0.3">
      <c r="A2061" s="1" t="s">
        <v>82</v>
      </c>
      <c r="B2061" s="1" t="s">
        <v>6671</v>
      </c>
      <c r="C2061" s="1" t="s">
        <v>6672</v>
      </c>
      <c r="D2061" s="1" t="s">
        <v>6653</v>
      </c>
      <c r="E2061" t="s">
        <v>6763</v>
      </c>
      <c r="F2061" t="s">
        <v>19718</v>
      </c>
      <c r="G2061" t="s">
        <v>6673</v>
      </c>
    </row>
    <row r="2062" spans="1:7" x14ac:dyDescent="0.3">
      <c r="A2062" s="1" t="s">
        <v>12</v>
      </c>
      <c r="B2062" s="1" t="s">
        <v>6674</v>
      </c>
      <c r="C2062" s="1" t="s">
        <v>6675</v>
      </c>
      <c r="D2062" s="1" t="s">
        <v>6653</v>
      </c>
      <c r="E2062" t="s">
        <v>6763</v>
      </c>
      <c r="F2062" t="s">
        <v>19718</v>
      </c>
      <c r="G2062" t="s">
        <v>6676</v>
      </c>
    </row>
    <row r="2063" spans="1:7" x14ac:dyDescent="0.3">
      <c r="A2063" s="1" t="s">
        <v>29</v>
      </c>
      <c r="B2063" s="1" t="s">
        <v>6677</v>
      </c>
      <c r="C2063" s="1" t="s">
        <v>6678</v>
      </c>
      <c r="D2063" s="1" t="s">
        <v>6653</v>
      </c>
      <c r="E2063" t="s">
        <v>6763</v>
      </c>
      <c r="F2063" t="s">
        <v>19718</v>
      </c>
      <c r="G2063" t="s">
        <v>6679</v>
      </c>
    </row>
    <row r="2064" spans="1:7" x14ac:dyDescent="0.3">
      <c r="A2064" s="1" t="s">
        <v>12</v>
      </c>
      <c r="B2064" s="1" t="s">
        <v>6680</v>
      </c>
      <c r="C2064" s="1" t="s">
        <v>6678</v>
      </c>
      <c r="D2064" s="1" t="s">
        <v>6653</v>
      </c>
      <c r="E2064" t="s">
        <v>6763</v>
      </c>
      <c r="F2064" t="s">
        <v>19718</v>
      </c>
      <c r="G2064" t="s">
        <v>6681</v>
      </c>
    </row>
    <row r="2065" spans="1:7" x14ac:dyDescent="0.3">
      <c r="A2065" s="1" t="s">
        <v>35</v>
      </c>
      <c r="B2065" s="1" t="s">
        <v>6682</v>
      </c>
      <c r="C2065" s="1" t="s">
        <v>21386</v>
      </c>
      <c r="D2065" s="1" t="s">
        <v>6653</v>
      </c>
      <c r="E2065" t="s">
        <v>6763</v>
      </c>
      <c r="F2065" t="s">
        <v>6684</v>
      </c>
      <c r="G2065" t="s">
        <v>6685</v>
      </c>
    </row>
    <row r="2066" spans="1:7" x14ac:dyDescent="0.3">
      <c r="A2066" s="1" t="s">
        <v>35</v>
      </c>
      <c r="B2066" s="1" t="s">
        <v>6686</v>
      </c>
      <c r="C2066" s="1" t="s">
        <v>6687</v>
      </c>
      <c r="D2066" s="1" t="s">
        <v>6653</v>
      </c>
      <c r="E2066" t="s">
        <v>6763</v>
      </c>
      <c r="F2066" t="s">
        <v>6688</v>
      </c>
      <c r="G2066" t="s">
        <v>6689</v>
      </c>
    </row>
    <row r="2067" spans="1:7" x14ac:dyDescent="0.3">
      <c r="A2067" s="1" t="s">
        <v>29</v>
      </c>
      <c r="B2067" s="1" t="s">
        <v>6690</v>
      </c>
      <c r="C2067" s="1" t="s">
        <v>21387</v>
      </c>
      <c r="D2067" s="1" t="s">
        <v>6653</v>
      </c>
      <c r="E2067" t="s">
        <v>6763</v>
      </c>
      <c r="F2067" t="s">
        <v>6692</v>
      </c>
      <c r="G2067" t="s">
        <v>6693</v>
      </c>
    </row>
    <row r="2068" spans="1:7" x14ac:dyDescent="0.3">
      <c r="A2068" s="1" t="s">
        <v>186</v>
      </c>
      <c r="B2068" s="1" t="s">
        <v>6694</v>
      </c>
      <c r="C2068" s="1" t="s">
        <v>6695</v>
      </c>
      <c r="D2068" s="1" t="s">
        <v>6653</v>
      </c>
      <c r="E2068" t="s">
        <v>6763</v>
      </c>
      <c r="F2068" t="s">
        <v>19718</v>
      </c>
      <c r="G2068" t="s">
        <v>6696</v>
      </c>
    </row>
    <row r="2069" spans="1:7" x14ac:dyDescent="0.3">
      <c r="A2069" s="1" t="s">
        <v>29</v>
      </c>
      <c r="B2069" s="1" t="s">
        <v>6697</v>
      </c>
      <c r="C2069" s="1" t="s">
        <v>21388</v>
      </c>
      <c r="D2069" s="1" t="s">
        <v>6653</v>
      </c>
      <c r="E2069" t="s">
        <v>6763</v>
      </c>
      <c r="F2069" t="s">
        <v>6699</v>
      </c>
      <c r="G2069" t="s">
        <v>6700</v>
      </c>
    </row>
    <row r="2070" spans="1:7" x14ac:dyDescent="0.3">
      <c r="A2070" s="1" t="s">
        <v>29</v>
      </c>
      <c r="B2070" s="1" t="s">
        <v>6701</v>
      </c>
      <c r="C2070" s="1" t="s">
        <v>21388</v>
      </c>
      <c r="D2070" s="1" t="s">
        <v>6653</v>
      </c>
      <c r="E2070" t="s">
        <v>6763</v>
      </c>
      <c r="F2070" t="s">
        <v>6699</v>
      </c>
      <c r="G2070" t="s">
        <v>6700</v>
      </c>
    </row>
    <row r="2071" spans="1:7" x14ac:dyDescent="0.3">
      <c r="A2071" s="1" t="s">
        <v>29</v>
      </c>
      <c r="B2071" s="1" t="s">
        <v>6702</v>
      </c>
      <c r="C2071" s="1" t="s">
        <v>21389</v>
      </c>
      <c r="D2071" s="1" t="s">
        <v>6653</v>
      </c>
      <c r="E2071" t="s">
        <v>6763</v>
      </c>
      <c r="F2071" t="s">
        <v>6704</v>
      </c>
      <c r="G2071" t="s">
        <v>6705</v>
      </c>
    </row>
    <row r="2072" spans="1:7" x14ac:dyDescent="0.3">
      <c r="A2072" s="1" t="s">
        <v>29</v>
      </c>
      <c r="B2072" s="1" t="s">
        <v>6706</v>
      </c>
      <c r="C2072" s="1" t="s">
        <v>21390</v>
      </c>
      <c r="D2072" s="1" t="s">
        <v>6653</v>
      </c>
      <c r="E2072" t="s">
        <v>6763</v>
      </c>
      <c r="F2072" t="s">
        <v>19718</v>
      </c>
      <c r="G2072" t="s">
        <v>6708</v>
      </c>
    </row>
    <row r="2073" spans="1:7" x14ac:dyDescent="0.3">
      <c r="A2073" s="1" t="s">
        <v>82</v>
      </c>
      <c r="B2073" s="1" t="s">
        <v>6709</v>
      </c>
      <c r="C2073" s="1" t="s">
        <v>21391</v>
      </c>
      <c r="D2073" s="1" t="s">
        <v>6653</v>
      </c>
      <c r="E2073" t="s">
        <v>6763</v>
      </c>
      <c r="F2073" t="s">
        <v>6711</v>
      </c>
      <c r="G2073" t="s">
        <v>6712</v>
      </c>
    </row>
    <row r="2074" spans="1:7" x14ac:dyDescent="0.3">
      <c r="A2074" s="1" t="s">
        <v>29</v>
      </c>
      <c r="B2074" s="1" t="s">
        <v>6713</v>
      </c>
      <c r="C2074" s="1" t="s">
        <v>21392</v>
      </c>
      <c r="D2074" s="1" t="s">
        <v>6653</v>
      </c>
      <c r="E2074" t="s">
        <v>6763</v>
      </c>
      <c r="F2074" t="s">
        <v>6715</v>
      </c>
      <c r="G2074" t="s">
        <v>6716</v>
      </c>
    </row>
    <row r="2075" spans="1:7" x14ac:dyDescent="0.3">
      <c r="A2075" s="1" t="s">
        <v>29</v>
      </c>
      <c r="B2075" s="1" t="s">
        <v>6717</v>
      </c>
      <c r="C2075" s="1" t="s">
        <v>21393</v>
      </c>
      <c r="D2075" s="1" t="s">
        <v>6653</v>
      </c>
      <c r="E2075" t="s">
        <v>6763</v>
      </c>
      <c r="F2075" t="s">
        <v>19718</v>
      </c>
      <c r="G2075" t="s">
        <v>6719</v>
      </c>
    </row>
    <row r="2076" spans="1:7" x14ac:dyDescent="0.3">
      <c r="A2076" s="1" t="s">
        <v>29</v>
      </c>
      <c r="B2076" s="1" t="s">
        <v>6720</v>
      </c>
      <c r="C2076" s="1" t="s">
        <v>21394</v>
      </c>
      <c r="D2076" s="1" t="s">
        <v>6653</v>
      </c>
      <c r="E2076" t="s">
        <v>6763</v>
      </c>
      <c r="F2076" t="s">
        <v>6722</v>
      </c>
      <c r="G2076" t="s">
        <v>6723</v>
      </c>
    </row>
    <row r="2077" spans="1:7" x14ac:dyDescent="0.3">
      <c r="A2077" s="1" t="s">
        <v>29</v>
      </c>
      <c r="B2077" s="1" t="s">
        <v>6724</v>
      </c>
      <c r="C2077" s="1" t="s">
        <v>21395</v>
      </c>
      <c r="D2077" s="1" t="s">
        <v>6653</v>
      </c>
      <c r="E2077" t="s">
        <v>6763</v>
      </c>
      <c r="F2077" t="s">
        <v>6726</v>
      </c>
      <c r="G2077" t="s">
        <v>6727</v>
      </c>
    </row>
    <row r="2078" spans="1:7" x14ac:dyDescent="0.3">
      <c r="A2078" s="1" t="s">
        <v>88</v>
      </c>
      <c r="B2078" s="1" t="s">
        <v>6728</v>
      </c>
      <c r="C2078" s="1" t="s">
        <v>19758</v>
      </c>
      <c r="D2078" s="1" t="s">
        <v>6653</v>
      </c>
      <c r="E2078" t="s">
        <v>6763</v>
      </c>
      <c r="F2078" t="s">
        <v>19718</v>
      </c>
      <c r="G2078" t="s">
        <v>6729</v>
      </c>
    </row>
    <row r="2079" spans="1:7" x14ac:dyDescent="0.3">
      <c r="A2079" s="1" t="s">
        <v>29</v>
      </c>
      <c r="B2079" s="1" t="s">
        <v>6730</v>
      </c>
      <c r="C2079" s="1" t="s">
        <v>21396</v>
      </c>
      <c r="D2079" s="1" t="s">
        <v>6653</v>
      </c>
      <c r="E2079" t="s">
        <v>6763</v>
      </c>
      <c r="F2079" t="s">
        <v>6732</v>
      </c>
      <c r="G2079" t="s">
        <v>6733</v>
      </c>
    </row>
    <row r="2080" spans="1:7" x14ac:dyDescent="0.3">
      <c r="A2080" s="1" t="s">
        <v>82</v>
      </c>
      <c r="B2080" s="1" t="s">
        <v>6734</v>
      </c>
      <c r="C2080" s="1" t="s">
        <v>21397</v>
      </c>
      <c r="D2080" s="1" t="s">
        <v>6653</v>
      </c>
      <c r="E2080" t="s">
        <v>19758</v>
      </c>
      <c r="F2080" t="s">
        <v>6736</v>
      </c>
      <c r="G2080" t="s">
        <v>6737</v>
      </c>
    </row>
    <row r="2081" spans="1:7" x14ac:dyDescent="0.3">
      <c r="A2081" s="1" t="s">
        <v>29</v>
      </c>
      <c r="B2081" s="1" t="s">
        <v>6738</v>
      </c>
      <c r="C2081" s="1" t="s">
        <v>21398</v>
      </c>
      <c r="D2081" s="1" t="s">
        <v>6653</v>
      </c>
      <c r="E2081" t="s">
        <v>6763</v>
      </c>
      <c r="F2081" t="s">
        <v>6740</v>
      </c>
      <c r="G2081" t="s">
        <v>6741</v>
      </c>
    </row>
    <row r="2082" spans="1:7" x14ac:dyDescent="0.3">
      <c r="A2082" s="1" t="s">
        <v>29</v>
      </c>
      <c r="B2082" s="1" t="s">
        <v>6742</v>
      </c>
      <c r="C2082" s="1" t="s">
        <v>21399</v>
      </c>
      <c r="D2082" s="1" t="s">
        <v>6653</v>
      </c>
      <c r="E2082" t="s">
        <v>19758</v>
      </c>
      <c r="F2082" t="s">
        <v>6744</v>
      </c>
      <c r="G2082" t="s">
        <v>6745</v>
      </c>
    </row>
    <row r="2083" spans="1:7" x14ac:dyDescent="0.3">
      <c r="A2083" s="1" t="s">
        <v>1200</v>
      </c>
      <c r="B2083" s="1" t="s">
        <v>1313</v>
      </c>
      <c r="C2083" s="1" t="s">
        <v>21399</v>
      </c>
      <c r="D2083" s="1" t="s">
        <v>6653</v>
      </c>
      <c r="E2083" t="s">
        <v>6763</v>
      </c>
      <c r="F2083" t="s">
        <v>6746</v>
      </c>
      <c r="G2083" t="s">
        <v>6745</v>
      </c>
    </row>
    <row r="2084" spans="1:7" x14ac:dyDescent="0.3">
      <c r="A2084" s="1" t="s">
        <v>12</v>
      </c>
      <c r="B2084" s="1" t="s">
        <v>6747</v>
      </c>
      <c r="C2084" s="1" t="s">
        <v>21400</v>
      </c>
      <c r="D2084" s="1" t="s">
        <v>6653</v>
      </c>
      <c r="E2084" t="s">
        <v>19758</v>
      </c>
      <c r="F2084" t="s">
        <v>19718</v>
      </c>
      <c r="G2084" t="s">
        <v>6749</v>
      </c>
    </row>
    <row r="2085" spans="1:7" x14ac:dyDescent="0.3">
      <c r="A2085" s="1" t="s">
        <v>29</v>
      </c>
      <c r="B2085" s="1" t="s">
        <v>6750</v>
      </c>
      <c r="C2085" s="1" t="s">
        <v>21401</v>
      </c>
      <c r="D2085" s="1" t="s">
        <v>6653</v>
      </c>
      <c r="E2085" t="s">
        <v>19758</v>
      </c>
      <c r="F2085" t="s">
        <v>6752</v>
      </c>
      <c r="G2085" t="s">
        <v>6753</v>
      </c>
    </row>
    <row r="2086" spans="1:7" x14ac:dyDescent="0.3">
      <c r="A2086" s="1" t="s">
        <v>29</v>
      </c>
      <c r="B2086" s="1" t="s">
        <v>6754</v>
      </c>
      <c r="C2086" s="1" t="s">
        <v>21402</v>
      </c>
      <c r="D2086" s="1" t="s">
        <v>6653</v>
      </c>
      <c r="E2086" t="s">
        <v>19758</v>
      </c>
      <c r="F2086" t="s">
        <v>6756</v>
      </c>
      <c r="G2086" t="s">
        <v>6757</v>
      </c>
    </row>
    <row r="2087" spans="1:7" x14ac:dyDescent="0.3">
      <c r="A2087" s="1" t="s">
        <v>12</v>
      </c>
      <c r="B2087" s="1" t="s">
        <v>6758</v>
      </c>
      <c r="C2087" s="1" t="s">
        <v>21403</v>
      </c>
      <c r="D2087" s="1" t="s">
        <v>6653</v>
      </c>
      <c r="E2087" t="s">
        <v>19758</v>
      </c>
      <c r="F2087" t="s">
        <v>6760</v>
      </c>
      <c r="G2087" t="s">
        <v>6749</v>
      </c>
    </row>
    <row r="2088" spans="1:7" x14ac:dyDescent="0.3">
      <c r="A2088" s="1" t="s">
        <v>12</v>
      </c>
      <c r="B2088" s="1" t="s">
        <v>6761</v>
      </c>
      <c r="C2088" s="1" t="s">
        <v>21404</v>
      </c>
      <c r="D2088" s="1" t="s">
        <v>6653</v>
      </c>
      <c r="E2088" t="s">
        <v>6763</v>
      </c>
      <c r="F2088" t="s">
        <v>6764</v>
      </c>
      <c r="G2088" t="s">
        <v>6765</v>
      </c>
    </row>
    <row r="2089" spans="1:7" x14ac:dyDescent="0.3">
      <c r="A2089" s="1" t="s">
        <v>29</v>
      </c>
      <c r="B2089" s="1" t="s">
        <v>6766</v>
      </c>
      <c r="C2089" s="1" t="s">
        <v>21405</v>
      </c>
      <c r="D2089" s="1" t="s">
        <v>6653</v>
      </c>
      <c r="E2089" t="s">
        <v>19758</v>
      </c>
      <c r="F2089" t="s">
        <v>6768</v>
      </c>
      <c r="G2089" t="s">
        <v>6769</v>
      </c>
    </row>
    <row r="2090" spans="1:7" x14ac:dyDescent="0.3">
      <c r="A2090" s="1" t="s">
        <v>35</v>
      </c>
      <c r="B2090" s="1" t="s">
        <v>6770</v>
      </c>
      <c r="C2090" s="1" t="s">
        <v>6771</v>
      </c>
      <c r="D2090" s="1" t="s">
        <v>6653</v>
      </c>
      <c r="E2090" t="s">
        <v>6763</v>
      </c>
      <c r="F2090" t="s">
        <v>6772</v>
      </c>
      <c r="G2090" t="s">
        <v>6773</v>
      </c>
    </row>
    <row r="2091" spans="1:7" x14ac:dyDescent="0.3">
      <c r="A2091" s="1" t="s">
        <v>29</v>
      </c>
      <c r="B2091" s="1" t="s">
        <v>6774</v>
      </c>
      <c r="C2091" s="1" t="s">
        <v>21406</v>
      </c>
      <c r="D2091" s="1" t="s">
        <v>6653</v>
      </c>
      <c r="E2091" t="s">
        <v>6763</v>
      </c>
      <c r="F2091" t="s">
        <v>19718</v>
      </c>
      <c r="G2091" t="s">
        <v>6776</v>
      </c>
    </row>
    <row r="2092" spans="1:7" x14ac:dyDescent="0.3">
      <c r="A2092" s="1" t="s">
        <v>82</v>
      </c>
      <c r="B2092" s="1" t="s">
        <v>6777</v>
      </c>
      <c r="C2092" s="1" t="s">
        <v>21407</v>
      </c>
      <c r="D2092" s="1" t="s">
        <v>6653</v>
      </c>
      <c r="E2092" t="s">
        <v>6763</v>
      </c>
      <c r="F2092" t="s">
        <v>6779</v>
      </c>
      <c r="G2092" t="s">
        <v>6780</v>
      </c>
    </row>
    <row r="2093" spans="1:7" x14ac:dyDescent="0.3">
      <c r="A2093" s="1" t="s">
        <v>12</v>
      </c>
      <c r="B2093" s="1" t="s">
        <v>6781</v>
      </c>
      <c r="C2093" s="1" t="s">
        <v>21408</v>
      </c>
      <c r="D2093" s="1" t="s">
        <v>6653</v>
      </c>
      <c r="E2093" t="s">
        <v>6763</v>
      </c>
      <c r="F2093" t="s">
        <v>19718</v>
      </c>
      <c r="G2093" t="s">
        <v>6783</v>
      </c>
    </row>
    <row r="2094" spans="1:7" x14ac:dyDescent="0.3">
      <c r="A2094" s="1" t="s">
        <v>29</v>
      </c>
      <c r="B2094" s="1" t="s">
        <v>6784</v>
      </c>
      <c r="C2094" s="1" t="s">
        <v>21409</v>
      </c>
      <c r="D2094" s="1" t="s">
        <v>6653</v>
      </c>
      <c r="E2094" t="s">
        <v>24774</v>
      </c>
      <c r="F2094" t="s">
        <v>6787</v>
      </c>
      <c r="G2094" t="s">
        <v>6788</v>
      </c>
    </row>
    <row r="2095" spans="1:7" x14ac:dyDescent="0.3">
      <c r="A2095" s="1" t="s">
        <v>29</v>
      </c>
      <c r="B2095" s="1" t="s">
        <v>6789</v>
      </c>
      <c r="C2095" s="1" t="s">
        <v>21410</v>
      </c>
      <c r="D2095" s="1" t="s">
        <v>6791</v>
      </c>
      <c r="E2095" t="s">
        <v>19758</v>
      </c>
      <c r="F2095" t="s">
        <v>6792</v>
      </c>
      <c r="G2095" t="s">
        <v>6793</v>
      </c>
    </row>
    <row r="2096" spans="1:7" x14ac:dyDescent="0.3">
      <c r="A2096" s="1" t="s">
        <v>29</v>
      </c>
      <c r="B2096" s="1" t="s">
        <v>6794</v>
      </c>
      <c r="C2096" s="1" t="s">
        <v>21411</v>
      </c>
      <c r="D2096" s="1" t="s">
        <v>6791</v>
      </c>
      <c r="E2096" t="s">
        <v>24775</v>
      </c>
      <c r="F2096" t="s">
        <v>19718</v>
      </c>
      <c r="G2096" t="s">
        <v>6797</v>
      </c>
    </row>
    <row r="2097" spans="1:7" x14ac:dyDescent="0.3">
      <c r="A2097" s="1" t="s">
        <v>35</v>
      </c>
      <c r="B2097" s="1" t="s">
        <v>6798</v>
      </c>
      <c r="C2097" s="1" t="s">
        <v>19758</v>
      </c>
      <c r="D2097" s="1" t="s">
        <v>6791</v>
      </c>
      <c r="E2097" t="s">
        <v>6799</v>
      </c>
      <c r="F2097" t="s">
        <v>19718</v>
      </c>
      <c r="G2097" t="s">
        <v>6800</v>
      </c>
    </row>
    <row r="2098" spans="1:7" x14ac:dyDescent="0.3">
      <c r="A2098" s="1" t="s">
        <v>29</v>
      </c>
      <c r="B2098" s="1" t="s">
        <v>644</v>
      </c>
      <c r="C2098" s="1" t="s">
        <v>21412</v>
      </c>
      <c r="D2098" s="1" t="s">
        <v>6791</v>
      </c>
      <c r="E2098" t="s">
        <v>19758</v>
      </c>
      <c r="F2098" t="s">
        <v>19718</v>
      </c>
      <c r="G2098" t="s">
        <v>6802</v>
      </c>
    </row>
    <row r="2099" spans="1:7" x14ac:dyDescent="0.3">
      <c r="A2099" s="1" t="s">
        <v>35</v>
      </c>
      <c r="B2099" s="1" t="s">
        <v>6803</v>
      </c>
      <c r="C2099" s="1" t="s">
        <v>21413</v>
      </c>
      <c r="D2099" s="1" t="s">
        <v>6791</v>
      </c>
      <c r="E2099" t="s">
        <v>19758</v>
      </c>
      <c r="F2099" t="s">
        <v>19718</v>
      </c>
      <c r="G2099" t="s">
        <v>6805</v>
      </c>
    </row>
    <row r="2100" spans="1:7" x14ac:dyDescent="0.3">
      <c r="A2100" s="1" t="s">
        <v>6</v>
      </c>
      <c r="B2100" s="1" t="s">
        <v>6806</v>
      </c>
      <c r="C2100" s="1" t="s">
        <v>21414</v>
      </c>
      <c r="D2100" s="1" t="s">
        <v>6791</v>
      </c>
      <c r="E2100" t="s">
        <v>24776</v>
      </c>
      <c r="F2100" t="s">
        <v>19718</v>
      </c>
      <c r="G2100" t="s">
        <v>19718</v>
      </c>
    </row>
    <row r="2101" spans="1:7" x14ac:dyDescent="0.3">
      <c r="A2101" s="1" t="s">
        <v>29</v>
      </c>
      <c r="B2101" s="1" t="s">
        <v>6811</v>
      </c>
      <c r="C2101" s="1" t="s">
        <v>21415</v>
      </c>
      <c r="D2101" s="1" t="s">
        <v>6791</v>
      </c>
      <c r="E2101" t="s">
        <v>19758</v>
      </c>
      <c r="F2101" t="s">
        <v>6813</v>
      </c>
      <c r="G2101" t="s">
        <v>6814</v>
      </c>
    </row>
    <row r="2102" spans="1:7" x14ac:dyDescent="0.3">
      <c r="A2102" s="1" t="s">
        <v>29</v>
      </c>
      <c r="B2102" s="1" t="s">
        <v>6815</v>
      </c>
      <c r="C2102" s="1" t="s">
        <v>21416</v>
      </c>
      <c r="D2102" s="1" t="s">
        <v>6791</v>
      </c>
      <c r="E2102" t="s">
        <v>19758</v>
      </c>
      <c r="F2102" t="s">
        <v>19718</v>
      </c>
      <c r="G2102" t="s">
        <v>6817</v>
      </c>
    </row>
    <row r="2103" spans="1:7" x14ac:dyDescent="0.3">
      <c r="A2103" s="1" t="s">
        <v>35</v>
      </c>
      <c r="B2103" s="1" t="s">
        <v>6818</v>
      </c>
      <c r="C2103" s="1" t="s">
        <v>21417</v>
      </c>
      <c r="D2103" s="1" t="s">
        <v>6791</v>
      </c>
      <c r="E2103" t="s">
        <v>24777</v>
      </c>
      <c r="F2103" t="s">
        <v>6821</v>
      </c>
      <c r="G2103" t="s">
        <v>6822</v>
      </c>
    </row>
    <row r="2104" spans="1:7" x14ac:dyDescent="0.3">
      <c r="A2104" s="1" t="s">
        <v>12</v>
      </c>
      <c r="B2104" s="1" t="s">
        <v>6823</v>
      </c>
      <c r="C2104" s="1" t="s">
        <v>21418</v>
      </c>
      <c r="D2104" s="1" t="s">
        <v>6791</v>
      </c>
      <c r="E2104" t="s">
        <v>24692</v>
      </c>
      <c r="F2104" t="s">
        <v>19718</v>
      </c>
      <c r="G2104" t="s">
        <v>6825</v>
      </c>
    </row>
    <row r="2105" spans="1:7" x14ac:dyDescent="0.3">
      <c r="A2105" s="1" t="s">
        <v>6</v>
      </c>
      <c r="B2105" s="1" t="s">
        <v>6826</v>
      </c>
      <c r="C2105" s="1" t="s">
        <v>21419</v>
      </c>
      <c r="D2105" s="1" t="s">
        <v>6791</v>
      </c>
      <c r="E2105" t="s">
        <v>24778</v>
      </c>
      <c r="F2105" t="s">
        <v>6829</v>
      </c>
      <c r="G2105" t="s">
        <v>6830</v>
      </c>
    </row>
    <row r="2106" spans="1:7" x14ac:dyDescent="0.3">
      <c r="A2106" s="1" t="s">
        <v>29</v>
      </c>
      <c r="B2106" s="1" t="s">
        <v>6831</v>
      </c>
      <c r="C2106" s="1" t="s">
        <v>21420</v>
      </c>
      <c r="D2106" s="1" t="s">
        <v>6791</v>
      </c>
      <c r="E2106" t="s">
        <v>24779</v>
      </c>
      <c r="F2106" t="s">
        <v>6834</v>
      </c>
      <c r="G2106" t="s">
        <v>6835</v>
      </c>
    </row>
    <row r="2107" spans="1:7" x14ac:dyDescent="0.3">
      <c r="A2107" s="1" t="s">
        <v>12</v>
      </c>
      <c r="B2107" s="1" t="s">
        <v>6836</v>
      </c>
      <c r="C2107" s="1" t="s">
        <v>21421</v>
      </c>
      <c r="D2107" s="1" t="s">
        <v>6791</v>
      </c>
      <c r="E2107" t="s">
        <v>19758</v>
      </c>
      <c r="F2107" t="s">
        <v>6838</v>
      </c>
      <c r="G2107" t="s">
        <v>6839</v>
      </c>
    </row>
    <row r="2108" spans="1:7" x14ac:dyDescent="0.3">
      <c r="A2108" s="1" t="s">
        <v>29</v>
      </c>
      <c r="B2108" s="1" t="s">
        <v>6840</v>
      </c>
      <c r="C2108" s="1" t="s">
        <v>21422</v>
      </c>
      <c r="D2108" s="1" t="s">
        <v>6791</v>
      </c>
      <c r="E2108" t="s">
        <v>6968</v>
      </c>
      <c r="F2108" t="s">
        <v>6842</v>
      </c>
      <c r="G2108" t="s">
        <v>6843</v>
      </c>
    </row>
    <row r="2109" spans="1:7" x14ac:dyDescent="0.3">
      <c r="A2109" s="1" t="s">
        <v>29</v>
      </c>
      <c r="B2109" s="1" t="s">
        <v>6844</v>
      </c>
      <c r="C2109" s="1" t="s">
        <v>21423</v>
      </c>
      <c r="D2109" s="1" t="s">
        <v>6791</v>
      </c>
      <c r="E2109" t="s">
        <v>6968</v>
      </c>
      <c r="F2109" t="s">
        <v>19718</v>
      </c>
      <c r="G2109" t="s">
        <v>19718</v>
      </c>
    </row>
    <row r="2110" spans="1:7" x14ac:dyDescent="0.3">
      <c r="A2110" s="1" t="s">
        <v>29</v>
      </c>
      <c r="B2110" s="1" t="s">
        <v>6846</v>
      </c>
      <c r="C2110" s="1" t="s">
        <v>21424</v>
      </c>
      <c r="D2110" s="1" t="s">
        <v>6791</v>
      </c>
      <c r="E2110" t="s">
        <v>6968</v>
      </c>
      <c r="F2110" t="s">
        <v>6848</v>
      </c>
      <c r="G2110" t="s">
        <v>6849</v>
      </c>
    </row>
    <row r="2111" spans="1:7" x14ac:dyDescent="0.3">
      <c r="A2111" s="1" t="s">
        <v>88</v>
      </c>
      <c r="B2111" s="1" t="s">
        <v>6850</v>
      </c>
      <c r="C2111" s="1" t="s">
        <v>19758</v>
      </c>
      <c r="D2111" s="1" t="s">
        <v>6791</v>
      </c>
      <c r="E2111" t="s">
        <v>24780</v>
      </c>
      <c r="F2111" t="s">
        <v>19718</v>
      </c>
      <c r="G2111" t="s">
        <v>19718</v>
      </c>
    </row>
    <row r="2112" spans="1:7" x14ac:dyDescent="0.3">
      <c r="A2112" s="1" t="s">
        <v>88</v>
      </c>
      <c r="B2112" s="1" t="s">
        <v>6852</v>
      </c>
      <c r="C2112" s="1" t="s">
        <v>19758</v>
      </c>
      <c r="D2112" s="1" t="s">
        <v>6791</v>
      </c>
      <c r="E2112" t="s">
        <v>24781</v>
      </c>
      <c r="F2112" t="s">
        <v>19718</v>
      </c>
      <c r="G2112" t="s">
        <v>19718</v>
      </c>
    </row>
    <row r="2113" spans="1:7" x14ac:dyDescent="0.3">
      <c r="A2113" s="1" t="s">
        <v>35</v>
      </c>
      <c r="B2113" s="1" t="s">
        <v>6854</v>
      </c>
      <c r="C2113" s="1" t="s">
        <v>21425</v>
      </c>
      <c r="D2113" s="1" t="s">
        <v>6791</v>
      </c>
      <c r="E2113" t="s">
        <v>24779</v>
      </c>
      <c r="F2113" t="s">
        <v>19718</v>
      </c>
      <c r="G2113" t="s">
        <v>19718</v>
      </c>
    </row>
    <row r="2114" spans="1:7" x14ac:dyDescent="0.3">
      <c r="A2114" s="1" t="s">
        <v>29</v>
      </c>
      <c r="B2114" s="1" t="s">
        <v>6856</v>
      </c>
      <c r="C2114" s="1" t="s">
        <v>21426</v>
      </c>
      <c r="D2114" s="1" t="s">
        <v>6791</v>
      </c>
      <c r="E2114" t="s">
        <v>6968</v>
      </c>
      <c r="F2114" t="s">
        <v>6858</v>
      </c>
      <c r="G2114" t="s">
        <v>6859</v>
      </c>
    </row>
    <row r="2115" spans="1:7" x14ac:dyDescent="0.3">
      <c r="A2115" s="1" t="s">
        <v>35</v>
      </c>
      <c r="B2115" s="1" t="s">
        <v>6860</v>
      </c>
      <c r="C2115" s="1" t="s">
        <v>21427</v>
      </c>
      <c r="D2115" s="1" t="s">
        <v>6791</v>
      </c>
      <c r="E2115" t="s">
        <v>6968</v>
      </c>
      <c r="F2115" t="s">
        <v>6862</v>
      </c>
      <c r="G2115" t="s">
        <v>6863</v>
      </c>
    </row>
    <row r="2116" spans="1:7" x14ac:dyDescent="0.3">
      <c r="A2116" s="1" t="s">
        <v>35</v>
      </c>
      <c r="B2116" s="1" t="s">
        <v>6864</v>
      </c>
      <c r="C2116" s="1" t="s">
        <v>21428</v>
      </c>
      <c r="D2116" s="1" t="s">
        <v>6791</v>
      </c>
      <c r="E2116" t="s">
        <v>6968</v>
      </c>
      <c r="F2116" t="s">
        <v>19718</v>
      </c>
      <c r="G2116" t="s">
        <v>6866</v>
      </c>
    </row>
    <row r="2117" spans="1:7" x14ac:dyDescent="0.3">
      <c r="A2117" s="1" t="s">
        <v>35</v>
      </c>
      <c r="B2117" s="1" t="s">
        <v>6867</v>
      </c>
      <c r="C2117" s="1" t="s">
        <v>21429</v>
      </c>
      <c r="D2117" s="1" t="s">
        <v>6791</v>
      </c>
      <c r="E2117" t="s">
        <v>6968</v>
      </c>
      <c r="F2117" t="s">
        <v>6869</v>
      </c>
      <c r="G2117" t="s">
        <v>6870</v>
      </c>
    </row>
    <row r="2118" spans="1:7" x14ac:dyDescent="0.3">
      <c r="A2118" s="1" t="s">
        <v>35</v>
      </c>
      <c r="B2118" s="1" t="s">
        <v>6871</v>
      </c>
      <c r="C2118" s="1" t="s">
        <v>6872</v>
      </c>
      <c r="D2118" s="1" t="s">
        <v>6791</v>
      </c>
      <c r="E2118" t="s">
        <v>6968</v>
      </c>
      <c r="F2118" t="s">
        <v>6873</v>
      </c>
      <c r="G2118" t="s">
        <v>6874</v>
      </c>
    </row>
    <row r="2119" spans="1:7" x14ac:dyDescent="0.3">
      <c r="A2119" s="1" t="s">
        <v>29</v>
      </c>
      <c r="B2119" s="1" t="s">
        <v>6875</v>
      </c>
      <c r="C2119" s="1" t="s">
        <v>21430</v>
      </c>
      <c r="D2119" s="1" t="s">
        <v>6791</v>
      </c>
      <c r="E2119" t="s">
        <v>6968</v>
      </c>
      <c r="F2119" t="s">
        <v>6877</v>
      </c>
      <c r="G2119" t="s">
        <v>6878</v>
      </c>
    </row>
    <row r="2120" spans="1:7" x14ac:dyDescent="0.3">
      <c r="A2120" s="1" t="s">
        <v>35</v>
      </c>
      <c r="B2120" s="1" t="s">
        <v>6879</v>
      </c>
      <c r="C2120" s="1" t="s">
        <v>21431</v>
      </c>
      <c r="D2120" s="1" t="s">
        <v>6791</v>
      </c>
      <c r="E2120" t="s">
        <v>24782</v>
      </c>
      <c r="F2120" t="s">
        <v>19718</v>
      </c>
      <c r="G2120" t="s">
        <v>6882</v>
      </c>
    </row>
    <row r="2121" spans="1:7" x14ac:dyDescent="0.3">
      <c r="A2121" s="1" t="s">
        <v>82</v>
      </c>
      <c r="B2121" s="1" t="s">
        <v>6883</v>
      </c>
      <c r="C2121" s="1" t="s">
        <v>21432</v>
      </c>
      <c r="D2121" s="1" t="s">
        <v>6791</v>
      </c>
      <c r="E2121" t="s">
        <v>6968</v>
      </c>
      <c r="F2121" t="s">
        <v>6885</v>
      </c>
      <c r="G2121" t="s">
        <v>6886</v>
      </c>
    </row>
    <row r="2122" spans="1:7" x14ac:dyDescent="0.3">
      <c r="A2122" s="1" t="s">
        <v>35</v>
      </c>
      <c r="B2122" s="1" t="s">
        <v>6887</v>
      </c>
      <c r="C2122" s="1" t="s">
        <v>21433</v>
      </c>
      <c r="D2122" s="1" t="s">
        <v>6791</v>
      </c>
      <c r="E2122" t="s">
        <v>6968</v>
      </c>
      <c r="F2122" t="s">
        <v>6889</v>
      </c>
      <c r="G2122" t="s">
        <v>6890</v>
      </c>
    </row>
    <row r="2123" spans="1:7" x14ac:dyDescent="0.3">
      <c r="A2123" s="1" t="s">
        <v>35</v>
      </c>
      <c r="B2123" s="1" t="s">
        <v>6891</v>
      </c>
      <c r="C2123" s="1" t="s">
        <v>21434</v>
      </c>
      <c r="D2123" s="1" t="s">
        <v>6791</v>
      </c>
      <c r="E2123" t="s">
        <v>6968</v>
      </c>
      <c r="F2123" t="s">
        <v>19718</v>
      </c>
      <c r="G2123" t="s">
        <v>6893</v>
      </c>
    </row>
    <row r="2124" spans="1:7" x14ac:dyDescent="0.3">
      <c r="A2124" s="1" t="s">
        <v>35</v>
      </c>
      <c r="B2124" s="1" t="s">
        <v>6894</v>
      </c>
      <c r="C2124" s="1" t="s">
        <v>21435</v>
      </c>
      <c r="D2124" s="1" t="s">
        <v>6791</v>
      </c>
      <c r="E2124" t="s">
        <v>6968</v>
      </c>
      <c r="F2124" t="s">
        <v>19718</v>
      </c>
      <c r="G2124" t="s">
        <v>6896</v>
      </c>
    </row>
    <row r="2125" spans="1:7" x14ac:dyDescent="0.3">
      <c r="A2125" s="1" t="s">
        <v>29</v>
      </c>
      <c r="B2125" s="1" t="s">
        <v>6897</v>
      </c>
      <c r="C2125" s="1" t="s">
        <v>6898</v>
      </c>
      <c r="D2125" s="1" t="s">
        <v>6791</v>
      </c>
      <c r="E2125" t="s">
        <v>6968</v>
      </c>
      <c r="F2125" t="s">
        <v>6899</v>
      </c>
      <c r="G2125" t="s">
        <v>6900</v>
      </c>
    </row>
    <row r="2126" spans="1:7" x14ac:dyDescent="0.3">
      <c r="A2126" s="1" t="s">
        <v>82</v>
      </c>
      <c r="B2126" s="1" t="s">
        <v>6901</v>
      </c>
      <c r="C2126" s="1" t="s">
        <v>21436</v>
      </c>
      <c r="D2126" s="1" t="s">
        <v>6791</v>
      </c>
      <c r="E2126" t="s">
        <v>6968</v>
      </c>
      <c r="F2126" t="s">
        <v>19718</v>
      </c>
      <c r="G2126" t="s">
        <v>6903</v>
      </c>
    </row>
    <row r="2127" spans="1:7" x14ac:dyDescent="0.3">
      <c r="A2127" s="1" t="s">
        <v>29</v>
      </c>
      <c r="B2127" s="1" t="s">
        <v>6904</v>
      </c>
      <c r="C2127" s="1" t="s">
        <v>21437</v>
      </c>
      <c r="D2127" s="1" t="s">
        <v>6791</v>
      </c>
      <c r="E2127" t="s">
        <v>6968</v>
      </c>
      <c r="F2127" t="s">
        <v>6842</v>
      </c>
      <c r="G2127" t="s">
        <v>6843</v>
      </c>
    </row>
    <row r="2128" spans="1:7" x14ac:dyDescent="0.3">
      <c r="A2128" s="1" t="s">
        <v>20</v>
      </c>
      <c r="B2128" s="1" t="s">
        <v>6906</v>
      </c>
      <c r="C2128" s="1" t="s">
        <v>21438</v>
      </c>
      <c r="D2128" s="1" t="s">
        <v>6791</v>
      </c>
      <c r="E2128" t="s">
        <v>6968</v>
      </c>
      <c r="F2128" t="s">
        <v>19718</v>
      </c>
      <c r="G2128" t="s">
        <v>6908</v>
      </c>
    </row>
    <row r="2129" spans="1:7" x14ac:dyDescent="0.3">
      <c r="A2129" s="1" t="s">
        <v>35</v>
      </c>
      <c r="B2129" s="1" t="s">
        <v>6909</v>
      </c>
      <c r="C2129" s="1" t="s">
        <v>21439</v>
      </c>
      <c r="D2129" s="1" t="s">
        <v>6791</v>
      </c>
      <c r="E2129" t="s">
        <v>6968</v>
      </c>
      <c r="F2129" t="s">
        <v>19718</v>
      </c>
      <c r="G2129" t="s">
        <v>19718</v>
      </c>
    </row>
    <row r="2130" spans="1:7" x14ac:dyDescent="0.3">
      <c r="A2130" s="1" t="s">
        <v>186</v>
      </c>
      <c r="B2130" s="1" t="s">
        <v>6911</v>
      </c>
      <c r="C2130" s="1" t="s">
        <v>21440</v>
      </c>
      <c r="D2130" s="1" t="s">
        <v>6791</v>
      </c>
      <c r="E2130" t="s">
        <v>6968</v>
      </c>
      <c r="F2130" t="s">
        <v>6913</v>
      </c>
      <c r="G2130" t="s">
        <v>6914</v>
      </c>
    </row>
    <row r="2131" spans="1:7" x14ac:dyDescent="0.3">
      <c r="A2131" s="1" t="s">
        <v>82</v>
      </c>
      <c r="B2131" s="1" t="s">
        <v>6915</v>
      </c>
      <c r="C2131" s="1" t="s">
        <v>21441</v>
      </c>
      <c r="D2131" s="1" t="s">
        <v>6791</v>
      </c>
      <c r="E2131" t="s">
        <v>6968</v>
      </c>
      <c r="F2131" t="s">
        <v>6917</v>
      </c>
      <c r="G2131" t="s">
        <v>6918</v>
      </c>
    </row>
    <row r="2132" spans="1:7" x14ac:dyDescent="0.3">
      <c r="A2132" s="1" t="s">
        <v>82</v>
      </c>
      <c r="B2132" s="1" t="s">
        <v>6919</v>
      </c>
      <c r="C2132" s="1" t="s">
        <v>21442</v>
      </c>
      <c r="D2132" s="1" t="s">
        <v>6791</v>
      </c>
      <c r="E2132" t="s">
        <v>6968</v>
      </c>
      <c r="F2132" t="s">
        <v>6921</v>
      </c>
      <c r="G2132" t="s">
        <v>6922</v>
      </c>
    </row>
    <row r="2133" spans="1:7" x14ac:dyDescent="0.3">
      <c r="A2133" s="1" t="s">
        <v>82</v>
      </c>
      <c r="B2133" s="1" t="s">
        <v>6923</v>
      </c>
      <c r="C2133" s="1" t="s">
        <v>21443</v>
      </c>
      <c r="D2133" s="1" t="s">
        <v>6791</v>
      </c>
      <c r="E2133" t="s">
        <v>6968</v>
      </c>
      <c r="F2133" t="s">
        <v>19718</v>
      </c>
      <c r="G2133" t="s">
        <v>6925</v>
      </c>
    </row>
    <row r="2134" spans="1:7" x14ac:dyDescent="0.3">
      <c r="A2134" s="1" t="s">
        <v>82</v>
      </c>
      <c r="B2134" s="1" t="s">
        <v>6926</v>
      </c>
      <c r="C2134" s="1" t="s">
        <v>21442</v>
      </c>
      <c r="D2134" s="1" t="s">
        <v>6791</v>
      </c>
      <c r="E2134" t="s">
        <v>6968</v>
      </c>
      <c r="F2134" t="s">
        <v>6921</v>
      </c>
      <c r="G2134" t="s">
        <v>6922</v>
      </c>
    </row>
    <row r="2135" spans="1:7" x14ac:dyDescent="0.3">
      <c r="A2135" s="1" t="s">
        <v>35</v>
      </c>
      <c r="B2135" s="1" t="s">
        <v>4500</v>
      </c>
      <c r="C2135" s="1" t="s">
        <v>6927</v>
      </c>
      <c r="D2135" s="1" t="s">
        <v>6791</v>
      </c>
      <c r="E2135" t="s">
        <v>6968</v>
      </c>
      <c r="F2135" t="s">
        <v>6873</v>
      </c>
      <c r="G2135" t="s">
        <v>6874</v>
      </c>
    </row>
    <row r="2136" spans="1:7" x14ac:dyDescent="0.3">
      <c r="A2136" s="1" t="s">
        <v>35</v>
      </c>
      <c r="B2136" s="1" t="s">
        <v>6928</v>
      </c>
      <c r="C2136" s="1" t="s">
        <v>21444</v>
      </c>
      <c r="D2136" s="1" t="s">
        <v>6791</v>
      </c>
      <c r="E2136" t="s">
        <v>6968</v>
      </c>
      <c r="F2136" t="s">
        <v>6930</v>
      </c>
      <c r="G2136" t="s">
        <v>6931</v>
      </c>
    </row>
    <row r="2137" spans="1:7" x14ac:dyDescent="0.3">
      <c r="A2137" s="1" t="s">
        <v>35</v>
      </c>
      <c r="B2137" s="1" t="s">
        <v>6932</v>
      </c>
      <c r="C2137" s="1" t="s">
        <v>21445</v>
      </c>
      <c r="D2137" s="1" t="s">
        <v>6791</v>
      </c>
      <c r="E2137" t="s">
        <v>6968</v>
      </c>
      <c r="F2137" t="s">
        <v>19718</v>
      </c>
      <c r="G2137" t="s">
        <v>6934</v>
      </c>
    </row>
    <row r="2138" spans="1:7" x14ac:dyDescent="0.3">
      <c r="A2138" s="1" t="s">
        <v>35</v>
      </c>
      <c r="B2138" s="1" t="s">
        <v>6935</v>
      </c>
      <c r="C2138" s="1" t="s">
        <v>21446</v>
      </c>
      <c r="D2138" s="1" t="s">
        <v>6791</v>
      </c>
      <c r="E2138" t="s">
        <v>6968</v>
      </c>
      <c r="F2138" t="s">
        <v>6937</v>
      </c>
      <c r="G2138" t="s">
        <v>6938</v>
      </c>
    </row>
    <row r="2139" spans="1:7" x14ac:dyDescent="0.3">
      <c r="A2139" s="1" t="s">
        <v>35</v>
      </c>
      <c r="B2139" s="1" t="s">
        <v>6939</v>
      </c>
      <c r="C2139" s="1" t="s">
        <v>21447</v>
      </c>
      <c r="D2139" s="1" t="s">
        <v>6791</v>
      </c>
      <c r="E2139" t="s">
        <v>6968</v>
      </c>
      <c r="F2139" t="s">
        <v>6941</v>
      </c>
      <c r="G2139" t="s">
        <v>6942</v>
      </c>
    </row>
    <row r="2140" spans="1:7" x14ac:dyDescent="0.3">
      <c r="A2140" s="1" t="s">
        <v>20</v>
      </c>
      <c r="B2140" s="1" t="s">
        <v>6943</v>
      </c>
      <c r="C2140" s="1" t="s">
        <v>21448</v>
      </c>
      <c r="D2140" s="1" t="s">
        <v>6791</v>
      </c>
      <c r="E2140" t="s">
        <v>6968</v>
      </c>
      <c r="F2140" t="s">
        <v>6917</v>
      </c>
      <c r="G2140" t="s">
        <v>6918</v>
      </c>
    </row>
    <row r="2141" spans="1:7" x14ac:dyDescent="0.3">
      <c r="A2141" s="1" t="s">
        <v>20</v>
      </c>
      <c r="B2141" s="1" t="s">
        <v>6945</v>
      </c>
      <c r="C2141" s="1" t="s">
        <v>21449</v>
      </c>
      <c r="D2141" s="1" t="s">
        <v>6791</v>
      </c>
      <c r="E2141" t="s">
        <v>24783</v>
      </c>
      <c r="F2141" t="s">
        <v>6948</v>
      </c>
      <c r="G2141" t="s">
        <v>6949</v>
      </c>
    </row>
    <row r="2142" spans="1:7" x14ac:dyDescent="0.3">
      <c r="A2142" s="1" t="s">
        <v>20</v>
      </c>
      <c r="B2142" s="1" t="s">
        <v>6950</v>
      </c>
      <c r="C2142" s="1" t="s">
        <v>21450</v>
      </c>
      <c r="D2142" s="1" t="s">
        <v>6791</v>
      </c>
      <c r="E2142" t="s">
        <v>6968</v>
      </c>
      <c r="F2142" t="s">
        <v>6952</v>
      </c>
      <c r="G2142" t="s">
        <v>6953</v>
      </c>
    </row>
    <row r="2143" spans="1:7" x14ac:dyDescent="0.3">
      <c r="A2143" s="1" t="s">
        <v>20</v>
      </c>
      <c r="B2143" s="1" t="s">
        <v>6954</v>
      </c>
      <c r="C2143" s="1" t="s">
        <v>21451</v>
      </c>
      <c r="D2143" s="1" t="s">
        <v>6791</v>
      </c>
      <c r="E2143" t="s">
        <v>6968</v>
      </c>
      <c r="F2143" t="s">
        <v>6956</v>
      </c>
      <c r="G2143" t="s">
        <v>6957</v>
      </c>
    </row>
    <row r="2144" spans="1:7" x14ac:dyDescent="0.3">
      <c r="A2144" s="1" t="s">
        <v>20</v>
      </c>
      <c r="B2144" s="1" t="s">
        <v>6958</v>
      </c>
      <c r="C2144" s="1" t="s">
        <v>21452</v>
      </c>
      <c r="D2144" s="1" t="s">
        <v>6791</v>
      </c>
      <c r="E2144" t="s">
        <v>6968</v>
      </c>
      <c r="F2144" t="s">
        <v>6960</v>
      </c>
      <c r="G2144" t="s">
        <v>6961</v>
      </c>
    </row>
    <row r="2145" spans="1:7" x14ac:dyDescent="0.3">
      <c r="A2145" s="1" t="s">
        <v>20</v>
      </c>
      <c r="B2145" s="1" t="s">
        <v>6962</v>
      </c>
      <c r="C2145" s="1" t="s">
        <v>21433</v>
      </c>
      <c r="D2145" s="1" t="s">
        <v>6791</v>
      </c>
      <c r="E2145" t="s">
        <v>6968</v>
      </c>
      <c r="F2145" t="s">
        <v>6964</v>
      </c>
      <c r="G2145" t="s">
        <v>6965</v>
      </c>
    </row>
    <row r="2146" spans="1:7" x14ac:dyDescent="0.3">
      <c r="A2146" s="1" t="s">
        <v>20</v>
      </c>
      <c r="B2146" s="1" t="s">
        <v>6966</v>
      </c>
      <c r="C2146" s="1" t="s">
        <v>21453</v>
      </c>
      <c r="D2146" s="1" t="s">
        <v>6791</v>
      </c>
      <c r="E2146" t="s">
        <v>6968</v>
      </c>
      <c r="F2146" t="s">
        <v>6969</v>
      </c>
      <c r="G2146" t="s">
        <v>6970</v>
      </c>
    </row>
    <row r="2147" spans="1:7" x14ac:dyDescent="0.3">
      <c r="A2147" s="1" t="s">
        <v>29</v>
      </c>
      <c r="B2147" s="1" t="s">
        <v>6971</v>
      </c>
      <c r="C2147" s="1" t="s">
        <v>6972</v>
      </c>
      <c r="D2147" s="1" t="s">
        <v>6791</v>
      </c>
      <c r="E2147" t="s">
        <v>6968</v>
      </c>
      <c r="F2147" t="s">
        <v>6973</v>
      </c>
      <c r="G2147" t="s">
        <v>6974</v>
      </c>
    </row>
    <row r="2148" spans="1:7" x14ac:dyDescent="0.3">
      <c r="A2148" s="1" t="s">
        <v>20</v>
      </c>
      <c r="B2148" s="1" t="s">
        <v>6975</v>
      </c>
      <c r="C2148" s="1" t="s">
        <v>21454</v>
      </c>
      <c r="D2148" s="1" t="s">
        <v>6791</v>
      </c>
      <c r="E2148" t="s">
        <v>6968</v>
      </c>
      <c r="F2148" t="s">
        <v>6977</v>
      </c>
      <c r="G2148" t="s">
        <v>6978</v>
      </c>
    </row>
    <row r="2149" spans="1:7" x14ac:dyDescent="0.3">
      <c r="A2149" s="1" t="s">
        <v>20</v>
      </c>
      <c r="B2149" s="1" t="s">
        <v>6979</v>
      </c>
      <c r="C2149" s="1" t="s">
        <v>21455</v>
      </c>
      <c r="D2149" s="1" t="s">
        <v>6791</v>
      </c>
      <c r="E2149" t="s">
        <v>19758</v>
      </c>
      <c r="F2149" t="s">
        <v>19718</v>
      </c>
      <c r="G2149" t="s">
        <v>6981</v>
      </c>
    </row>
    <row r="2150" spans="1:7" x14ac:dyDescent="0.3">
      <c r="A2150" s="1" t="s">
        <v>29</v>
      </c>
      <c r="B2150" s="1" t="s">
        <v>6982</v>
      </c>
      <c r="C2150" s="1" t="s">
        <v>21456</v>
      </c>
      <c r="D2150" s="1" t="s">
        <v>6791</v>
      </c>
      <c r="E2150" t="s">
        <v>24784</v>
      </c>
      <c r="F2150" t="s">
        <v>19718</v>
      </c>
      <c r="G2150" t="s">
        <v>6985</v>
      </c>
    </row>
    <row r="2151" spans="1:7" x14ac:dyDescent="0.3">
      <c r="A2151" s="1" t="s">
        <v>6</v>
      </c>
      <c r="B2151" s="1" t="s">
        <v>6986</v>
      </c>
      <c r="C2151" s="1" t="s">
        <v>19758</v>
      </c>
      <c r="D2151" s="1" t="s">
        <v>6791</v>
      </c>
      <c r="E2151" t="s">
        <v>24785</v>
      </c>
      <c r="F2151" t="s">
        <v>6988</v>
      </c>
      <c r="G2151" t="s">
        <v>6989</v>
      </c>
    </row>
    <row r="2152" spans="1:7" x14ac:dyDescent="0.3">
      <c r="A2152" s="1" t="s">
        <v>82</v>
      </c>
      <c r="B2152" s="1" t="s">
        <v>2104</v>
      </c>
      <c r="C2152" s="1" t="s">
        <v>21457</v>
      </c>
      <c r="D2152" s="1" t="s">
        <v>6791</v>
      </c>
      <c r="E2152" t="s">
        <v>19758</v>
      </c>
      <c r="F2152" t="s">
        <v>19718</v>
      </c>
      <c r="G2152" t="s">
        <v>6991</v>
      </c>
    </row>
    <row r="2153" spans="1:7" x14ac:dyDescent="0.3">
      <c r="A2153" s="1" t="s">
        <v>12</v>
      </c>
      <c r="B2153" s="1" t="s">
        <v>6992</v>
      </c>
      <c r="C2153" s="1" t="s">
        <v>21458</v>
      </c>
      <c r="D2153" s="1" t="s">
        <v>6791</v>
      </c>
      <c r="E2153" t="s">
        <v>19758</v>
      </c>
      <c r="F2153" t="s">
        <v>19718</v>
      </c>
      <c r="G2153" t="s">
        <v>6994</v>
      </c>
    </row>
    <row r="2154" spans="1:7" x14ac:dyDescent="0.3">
      <c r="A2154" s="1" t="s">
        <v>12</v>
      </c>
      <c r="B2154" s="1" t="s">
        <v>6995</v>
      </c>
      <c r="C2154" s="1" t="s">
        <v>21459</v>
      </c>
      <c r="D2154" s="1" t="s">
        <v>6791</v>
      </c>
      <c r="E2154" t="s">
        <v>19758</v>
      </c>
      <c r="F2154" t="s">
        <v>19718</v>
      </c>
      <c r="G2154" t="s">
        <v>6997</v>
      </c>
    </row>
    <row r="2155" spans="1:7" x14ac:dyDescent="0.3">
      <c r="A2155" s="1" t="s">
        <v>29</v>
      </c>
      <c r="B2155" s="1" t="s">
        <v>6998</v>
      </c>
      <c r="C2155" s="1" t="s">
        <v>21460</v>
      </c>
      <c r="D2155" s="1" t="s">
        <v>6791</v>
      </c>
      <c r="E2155" t="s">
        <v>6968</v>
      </c>
      <c r="F2155" t="s">
        <v>19718</v>
      </c>
      <c r="G2155" t="s">
        <v>7000</v>
      </c>
    </row>
    <row r="2156" spans="1:7" x14ac:dyDescent="0.3">
      <c r="A2156" s="1" t="s">
        <v>6</v>
      </c>
      <c r="B2156" s="1" t="s">
        <v>7001</v>
      </c>
      <c r="C2156" s="1" t="s">
        <v>21461</v>
      </c>
      <c r="D2156" s="1" t="s">
        <v>6791</v>
      </c>
      <c r="E2156" t="s">
        <v>6968</v>
      </c>
      <c r="F2156" t="s">
        <v>19718</v>
      </c>
      <c r="G2156" t="s">
        <v>7003</v>
      </c>
    </row>
    <row r="2157" spans="1:7" x14ac:dyDescent="0.3">
      <c r="A2157" s="1" t="s">
        <v>29</v>
      </c>
      <c r="B2157" s="1" t="s">
        <v>7004</v>
      </c>
      <c r="C2157" s="1" t="s">
        <v>21462</v>
      </c>
      <c r="D2157" s="1" t="s">
        <v>6791</v>
      </c>
      <c r="E2157" t="s">
        <v>19758</v>
      </c>
      <c r="F2157" t="s">
        <v>19718</v>
      </c>
      <c r="G2157" t="s">
        <v>7006</v>
      </c>
    </row>
    <row r="2158" spans="1:7" x14ac:dyDescent="0.3">
      <c r="A2158" s="1" t="s">
        <v>6</v>
      </c>
      <c r="B2158" s="1" t="s">
        <v>6826</v>
      </c>
      <c r="C2158" s="1" t="s">
        <v>21463</v>
      </c>
      <c r="D2158" s="1" t="s">
        <v>6791</v>
      </c>
      <c r="E2158" t="s">
        <v>24778</v>
      </c>
      <c r="F2158" t="s">
        <v>6829</v>
      </c>
      <c r="G2158" t="s">
        <v>6830</v>
      </c>
    </row>
    <row r="2159" spans="1:7" x14ac:dyDescent="0.3">
      <c r="A2159" s="1" t="s">
        <v>12</v>
      </c>
      <c r="B2159" s="1" t="s">
        <v>7008</v>
      </c>
      <c r="C2159" s="1" t="s">
        <v>21464</v>
      </c>
      <c r="D2159" s="1" t="s">
        <v>6791</v>
      </c>
      <c r="E2159" t="s">
        <v>6968</v>
      </c>
      <c r="F2159" t="s">
        <v>19718</v>
      </c>
      <c r="G2159" t="s">
        <v>7010</v>
      </c>
    </row>
    <row r="2160" spans="1:7" x14ac:dyDescent="0.3">
      <c r="A2160" s="1" t="s">
        <v>29</v>
      </c>
      <c r="B2160" s="1" t="s">
        <v>7011</v>
      </c>
      <c r="C2160" s="1" t="s">
        <v>7012</v>
      </c>
      <c r="D2160" s="1" t="s">
        <v>6791</v>
      </c>
      <c r="E2160" t="s">
        <v>6968</v>
      </c>
      <c r="F2160" t="s">
        <v>19718</v>
      </c>
      <c r="G2160" t="s">
        <v>7013</v>
      </c>
    </row>
    <row r="2161" spans="1:7" x14ac:dyDescent="0.3">
      <c r="A2161" s="1" t="s">
        <v>82</v>
      </c>
      <c r="B2161" s="1" t="s">
        <v>7014</v>
      </c>
      <c r="C2161" s="1" t="s">
        <v>7015</v>
      </c>
      <c r="D2161" s="1" t="s">
        <v>6791</v>
      </c>
      <c r="E2161" t="s">
        <v>24786</v>
      </c>
      <c r="F2161" t="s">
        <v>19718</v>
      </c>
      <c r="G2161" t="s">
        <v>7017</v>
      </c>
    </row>
    <row r="2162" spans="1:7" x14ac:dyDescent="0.3">
      <c r="A2162" s="1" t="s">
        <v>82</v>
      </c>
      <c r="B2162" s="1" t="s">
        <v>7018</v>
      </c>
      <c r="C2162" s="1" t="s">
        <v>7019</v>
      </c>
      <c r="D2162" s="1" t="s">
        <v>6791</v>
      </c>
      <c r="E2162" t="s">
        <v>6968</v>
      </c>
      <c r="F2162" t="s">
        <v>19718</v>
      </c>
      <c r="G2162" t="s">
        <v>7020</v>
      </c>
    </row>
    <row r="2163" spans="1:7" x14ac:dyDescent="0.3">
      <c r="A2163" s="1" t="s">
        <v>29</v>
      </c>
      <c r="B2163" s="1" t="s">
        <v>7021</v>
      </c>
      <c r="C2163" s="1" t="s">
        <v>21465</v>
      </c>
      <c r="D2163" s="1" t="s">
        <v>6791</v>
      </c>
      <c r="E2163" t="s">
        <v>6968</v>
      </c>
      <c r="F2163" t="s">
        <v>19718</v>
      </c>
      <c r="G2163" t="s">
        <v>7023</v>
      </c>
    </row>
    <row r="2164" spans="1:7" x14ac:dyDescent="0.3">
      <c r="A2164" s="1" t="s">
        <v>29</v>
      </c>
      <c r="B2164" s="1" t="s">
        <v>7024</v>
      </c>
      <c r="C2164" s="1" t="s">
        <v>7025</v>
      </c>
      <c r="D2164" s="1" t="s">
        <v>6791</v>
      </c>
      <c r="E2164" t="s">
        <v>6968</v>
      </c>
      <c r="F2164" t="s">
        <v>19718</v>
      </c>
      <c r="G2164" t="s">
        <v>7026</v>
      </c>
    </row>
    <row r="2165" spans="1:7" x14ac:dyDescent="0.3">
      <c r="A2165" s="1" t="s">
        <v>29</v>
      </c>
      <c r="B2165" s="1" t="s">
        <v>7027</v>
      </c>
      <c r="C2165" s="1" t="s">
        <v>7028</v>
      </c>
      <c r="D2165" s="1" t="s">
        <v>5736</v>
      </c>
      <c r="E2165" t="s">
        <v>7035</v>
      </c>
      <c r="F2165" t="s">
        <v>7029</v>
      </c>
      <c r="G2165" t="s">
        <v>7030</v>
      </c>
    </row>
    <row r="2166" spans="1:7" x14ac:dyDescent="0.3">
      <c r="A2166" s="1" t="s">
        <v>29</v>
      </c>
      <c r="B2166" s="1" t="s">
        <v>3123</v>
      </c>
      <c r="C2166" s="1" t="s">
        <v>21466</v>
      </c>
      <c r="D2166" s="1" t="s">
        <v>5736</v>
      </c>
      <c r="E2166" t="s">
        <v>19758</v>
      </c>
      <c r="F2166" t="s">
        <v>19718</v>
      </c>
      <c r="G2166" t="s">
        <v>7032</v>
      </c>
    </row>
    <row r="2167" spans="1:7" x14ac:dyDescent="0.3">
      <c r="A2167" s="1" t="s">
        <v>29</v>
      </c>
      <c r="B2167" s="1" t="s">
        <v>7033</v>
      </c>
      <c r="C2167" s="1" t="s">
        <v>21467</v>
      </c>
      <c r="D2167" s="1" t="s">
        <v>5736</v>
      </c>
      <c r="E2167" t="s">
        <v>7035</v>
      </c>
      <c r="F2167" t="s">
        <v>7036</v>
      </c>
      <c r="G2167" t="s">
        <v>7037</v>
      </c>
    </row>
    <row r="2168" spans="1:7" x14ac:dyDescent="0.3">
      <c r="A2168" s="1" t="s">
        <v>82</v>
      </c>
      <c r="B2168" s="1" t="s">
        <v>7038</v>
      </c>
      <c r="C2168" s="1" t="s">
        <v>21468</v>
      </c>
      <c r="D2168" s="1" t="s">
        <v>5736</v>
      </c>
      <c r="E2168" t="s">
        <v>19758</v>
      </c>
      <c r="F2168" t="s">
        <v>19718</v>
      </c>
      <c r="G2168" t="s">
        <v>7040</v>
      </c>
    </row>
    <row r="2169" spans="1:7" x14ac:dyDescent="0.3">
      <c r="A2169" s="1" t="s">
        <v>20</v>
      </c>
      <c r="B2169" s="1" t="s">
        <v>7041</v>
      </c>
      <c r="C2169" s="1" t="s">
        <v>21469</v>
      </c>
      <c r="D2169" s="1" t="s">
        <v>5736</v>
      </c>
      <c r="E2169" t="s">
        <v>7035</v>
      </c>
      <c r="F2169" t="s">
        <v>7043</v>
      </c>
      <c r="G2169" t="s">
        <v>7044</v>
      </c>
    </row>
    <row r="2170" spans="1:7" x14ac:dyDescent="0.3">
      <c r="A2170" s="1" t="s">
        <v>20</v>
      </c>
      <c r="B2170" s="1" t="s">
        <v>7045</v>
      </c>
      <c r="C2170" s="1" t="s">
        <v>21470</v>
      </c>
      <c r="D2170" s="1" t="s">
        <v>5736</v>
      </c>
      <c r="E2170" t="s">
        <v>7035</v>
      </c>
      <c r="F2170" t="s">
        <v>7047</v>
      </c>
      <c r="G2170" t="s">
        <v>7048</v>
      </c>
    </row>
    <row r="2171" spans="1:7" x14ac:dyDescent="0.3">
      <c r="A2171" s="1" t="s">
        <v>20</v>
      </c>
      <c r="B2171" s="1" t="s">
        <v>7049</v>
      </c>
      <c r="C2171" s="1" t="s">
        <v>21471</v>
      </c>
      <c r="D2171" s="1" t="s">
        <v>5736</v>
      </c>
      <c r="E2171" t="s">
        <v>7035</v>
      </c>
      <c r="F2171" t="s">
        <v>19718</v>
      </c>
      <c r="G2171" t="s">
        <v>7051</v>
      </c>
    </row>
    <row r="2172" spans="1:7" x14ac:dyDescent="0.3">
      <c r="A2172" s="1" t="s">
        <v>82</v>
      </c>
      <c r="B2172" s="1" t="s">
        <v>7052</v>
      </c>
      <c r="C2172" s="1" t="s">
        <v>21472</v>
      </c>
      <c r="D2172" s="1" t="s">
        <v>5736</v>
      </c>
      <c r="E2172" t="s">
        <v>7035</v>
      </c>
      <c r="F2172" t="s">
        <v>19718</v>
      </c>
      <c r="G2172" t="s">
        <v>19718</v>
      </c>
    </row>
    <row r="2173" spans="1:7" x14ac:dyDescent="0.3">
      <c r="A2173" s="1" t="s">
        <v>82</v>
      </c>
      <c r="B2173" s="1" t="s">
        <v>7054</v>
      </c>
      <c r="C2173" s="1" t="s">
        <v>21473</v>
      </c>
      <c r="D2173" s="1" t="s">
        <v>5736</v>
      </c>
      <c r="E2173" t="s">
        <v>7035</v>
      </c>
      <c r="F2173" t="s">
        <v>19718</v>
      </c>
      <c r="G2173" t="s">
        <v>7056</v>
      </c>
    </row>
    <row r="2174" spans="1:7" x14ac:dyDescent="0.3">
      <c r="A2174" s="1" t="s">
        <v>82</v>
      </c>
      <c r="B2174" s="1" t="s">
        <v>7057</v>
      </c>
      <c r="C2174" s="1" t="s">
        <v>21474</v>
      </c>
      <c r="D2174" s="1" t="s">
        <v>5736</v>
      </c>
      <c r="E2174" t="s">
        <v>7035</v>
      </c>
      <c r="F2174" t="s">
        <v>19718</v>
      </c>
      <c r="G2174" t="s">
        <v>7059</v>
      </c>
    </row>
    <row r="2175" spans="1:7" x14ac:dyDescent="0.3">
      <c r="A2175" s="1" t="s">
        <v>571</v>
      </c>
      <c r="B2175" s="1" t="s">
        <v>7060</v>
      </c>
      <c r="C2175" s="1" t="s">
        <v>21475</v>
      </c>
      <c r="D2175" s="1" t="s">
        <v>5736</v>
      </c>
      <c r="E2175" t="s">
        <v>7035</v>
      </c>
      <c r="F2175" t="s">
        <v>7062</v>
      </c>
      <c r="G2175" t="s">
        <v>7063</v>
      </c>
    </row>
    <row r="2176" spans="1:7" x14ac:dyDescent="0.3">
      <c r="A2176" s="1" t="s">
        <v>679</v>
      </c>
      <c r="B2176" s="1" t="s">
        <v>7064</v>
      </c>
      <c r="C2176" s="1" t="s">
        <v>21476</v>
      </c>
      <c r="D2176" s="1" t="s">
        <v>5736</v>
      </c>
      <c r="E2176" t="s">
        <v>7035</v>
      </c>
      <c r="F2176" t="s">
        <v>19718</v>
      </c>
      <c r="G2176" t="s">
        <v>19718</v>
      </c>
    </row>
    <row r="2177" spans="1:7" x14ac:dyDescent="0.3">
      <c r="A2177" s="1" t="s">
        <v>29</v>
      </c>
      <c r="B2177" s="1" t="s">
        <v>7068</v>
      </c>
      <c r="C2177" s="1" t="s">
        <v>21468</v>
      </c>
      <c r="D2177" s="1" t="s">
        <v>5736</v>
      </c>
      <c r="E2177" t="s">
        <v>7035</v>
      </c>
      <c r="F2177" t="s">
        <v>7069</v>
      </c>
      <c r="G2177" t="s">
        <v>7040</v>
      </c>
    </row>
    <row r="2178" spans="1:7" x14ac:dyDescent="0.3">
      <c r="A2178" s="1" t="s">
        <v>82</v>
      </c>
      <c r="B2178" s="1" t="s">
        <v>7070</v>
      </c>
      <c r="C2178" s="1" t="s">
        <v>21477</v>
      </c>
      <c r="D2178" s="1" t="s">
        <v>5736</v>
      </c>
      <c r="E2178" t="s">
        <v>7035</v>
      </c>
      <c r="F2178" t="s">
        <v>19718</v>
      </c>
      <c r="G2178" t="s">
        <v>7072</v>
      </c>
    </row>
    <row r="2179" spans="1:7" x14ac:dyDescent="0.3">
      <c r="A2179" s="1" t="s">
        <v>679</v>
      </c>
      <c r="B2179" s="1" t="s">
        <v>7073</v>
      </c>
      <c r="C2179" s="1" t="s">
        <v>20344</v>
      </c>
      <c r="D2179" s="1" t="s">
        <v>5736</v>
      </c>
      <c r="E2179" t="s">
        <v>7035</v>
      </c>
      <c r="F2179" t="s">
        <v>19718</v>
      </c>
      <c r="G2179" t="s">
        <v>19718</v>
      </c>
    </row>
    <row r="2180" spans="1:7" x14ac:dyDescent="0.3">
      <c r="A2180" s="1" t="s">
        <v>679</v>
      </c>
      <c r="B2180" s="1" t="s">
        <v>7074</v>
      </c>
      <c r="C2180" s="1" t="s">
        <v>21478</v>
      </c>
      <c r="D2180" s="1" t="s">
        <v>5736</v>
      </c>
      <c r="E2180" t="s">
        <v>7035</v>
      </c>
      <c r="F2180" t="s">
        <v>19718</v>
      </c>
      <c r="G2180" t="s">
        <v>19718</v>
      </c>
    </row>
    <row r="2181" spans="1:7" x14ac:dyDescent="0.3">
      <c r="A2181" s="1" t="s">
        <v>679</v>
      </c>
      <c r="B2181" s="1" t="s">
        <v>7076</v>
      </c>
      <c r="C2181" s="1" t="s">
        <v>19758</v>
      </c>
      <c r="D2181" s="1" t="s">
        <v>5736</v>
      </c>
      <c r="E2181" t="s">
        <v>7035</v>
      </c>
      <c r="F2181" t="s">
        <v>7077</v>
      </c>
      <c r="G2181" t="s">
        <v>7078</v>
      </c>
    </row>
    <row r="2182" spans="1:7" x14ac:dyDescent="0.3">
      <c r="A2182" s="1" t="s">
        <v>679</v>
      </c>
      <c r="B2182" s="1" t="s">
        <v>7079</v>
      </c>
      <c r="C2182" s="1" t="s">
        <v>21171</v>
      </c>
      <c r="D2182" s="1" t="s">
        <v>5736</v>
      </c>
      <c r="E2182" t="s">
        <v>7035</v>
      </c>
      <c r="F2182" t="s">
        <v>19718</v>
      </c>
      <c r="G2182" t="s">
        <v>19718</v>
      </c>
    </row>
    <row r="2183" spans="1:7" x14ac:dyDescent="0.3">
      <c r="A2183" s="1" t="s">
        <v>679</v>
      </c>
      <c r="B2183" s="1" t="s">
        <v>7080</v>
      </c>
      <c r="C2183" s="1" t="s">
        <v>21171</v>
      </c>
      <c r="D2183" s="1" t="s">
        <v>5736</v>
      </c>
      <c r="E2183" t="s">
        <v>7035</v>
      </c>
      <c r="F2183" t="s">
        <v>19718</v>
      </c>
      <c r="G2183" t="s">
        <v>19718</v>
      </c>
    </row>
    <row r="2184" spans="1:7" x14ac:dyDescent="0.3">
      <c r="A2184" s="1" t="s">
        <v>679</v>
      </c>
      <c r="B2184" s="1" t="s">
        <v>7081</v>
      </c>
      <c r="C2184" s="1" t="s">
        <v>19758</v>
      </c>
      <c r="D2184" s="1" t="s">
        <v>5736</v>
      </c>
      <c r="E2184" t="s">
        <v>7035</v>
      </c>
      <c r="F2184" t="s">
        <v>19718</v>
      </c>
      <c r="G2184" t="s">
        <v>19718</v>
      </c>
    </row>
    <row r="2185" spans="1:7" x14ac:dyDescent="0.3">
      <c r="A2185" s="1" t="s">
        <v>679</v>
      </c>
      <c r="B2185" s="1" t="s">
        <v>7083</v>
      </c>
      <c r="C2185" s="1" t="s">
        <v>21479</v>
      </c>
      <c r="D2185" s="1" t="s">
        <v>5736</v>
      </c>
      <c r="E2185" t="s">
        <v>7035</v>
      </c>
      <c r="F2185" t="s">
        <v>19718</v>
      </c>
      <c r="G2185" t="s">
        <v>19718</v>
      </c>
    </row>
    <row r="2186" spans="1:7" x14ac:dyDescent="0.3">
      <c r="A2186" s="1" t="s">
        <v>679</v>
      </c>
      <c r="B2186" s="1" t="s">
        <v>7087</v>
      </c>
      <c r="C2186" s="1" t="s">
        <v>21480</v>
      </c>
      <c r="D2186" s="1" t="s">
        <v>5736</v>
      </c>
      <c r="E2186" t="s">
        <v>7035</v>
      </c>
      <c r="F2186" t="s">
        <v>19718</v>
      </c>
      <c r="G2186" t="s">
        <v>19718</v>
      </c>
    </row>
    <row r="2187" spans="1:7" x14ac:dyDescent="0.3">
      <c r="A2187" s="1" t="s">
        <v>679</v>
      </c>
      <c r="B2187" s="1" t="s">
        <v>7089</v>
      </c>
      <c r="C2187" s="1" t="s">
        <v>21171</v>
      </c>
      <c r="D2187" s="1" t="s">
        <v>5736</v>
      </c>
      <c r="E2187" t="s">
        <v>7035</v>
      </c>
      <c r="F2187" t="s">
        <v>19718</v>
      </c>
      <c r="G2187" t="s">
        <v>19718</v>
      </c>
    </row>
    <row r="2188" spans="1:7" x14ac:dyDescent="0.3">
      <c r="A2188" s="1" t="s">
        <v>679</v>
      </c>
      <c r="B2188" s="1" t="s">
        <v>7090</v>
      </c>
      <c r="C2188" s="1" t="s">
        <v>21171</v>
      </c>
      <c r="D2188" s="1" t="s">
        <v>5736</v>
      </c>
      <c r="E2188" t="s">
        <v>7035</v>
      </c>
      <c r="F2188" t="s">
        <v>19718</v>
      </c>
      <c r="G2188" t="s">
        <v>19718</v>
      </c>
    </row>
    <row r="2189" spans="1:7" x14ac:dyDescent="0.3">
      <c r="A2189" s="1" t="s">
        <v>679</v>
      </c>
      <c r="B2189" s="1" t="s">
        <v>7091</v>
      </c>
      <c r="C2189" s="1" t="s">
        <v>20344</v>
      </c>
      <c r="D2189" s="1" t="s">
        <v>5736</v>
      </c>
      <c r="E2189" t="s">
        <v>7035</v>
      </c>
      <c r="F2189" t="s">
        <v>19718</v>
      </c>
      <c r="G2189" t="s">
        <v>19718</v>
      </c>
    </row>
    <row r="2190" spans="1:7" x14ac:dyDescent="0.3">
      <c r="A2190" s="1" t="s">
        <v>679</v>
      </c>
      <c r="B2190" s="1" t="s">
        <v>7093</v>
      </c>
      <c r="C2190" s="1" t="s">
        <v>21480</v>
      </c>
      <c r="D2190" s="1" t="s">
        <v>5736</v>
      </c>
      <c r="E2190" t="s">
        <v>7035</v>
      </c>
      <c r="F2190" t="s">
        <v>19718</v>
      </c>
      <c r="G2190" t="s">
        <v>19718</v>
      </c>
    </row>
    <row r="2191" spans="1:7" x14ac:dyDescent="0.3">
      <c r="A2191" s="1" t="s">
        <v>679</v>
      </c>
      <c r="B2191" s="1" t="s">
        <v>7095</v>
      </c>
      <c r="C2191" s="1" t="s">
        <v>19758</v>
      </c>
      <c r="D2191" s="1" t="s">
        <v>5736</v>
      </c>
      <c r="E2191" t="s">
        <v>7035</v>
      </c>
      <c r="F2191" t="s">
        <v>19718</v>
      </c>
      <c r="G2191" t="s">
        <v>19718</v>
      </c>
    </row>
    <row r="2192" spans="1:7" x14ac:dyDescent="0.3">
      <c r="A2192" s="1" t="s">
        <v>679</v>
      </c>
      <c r="B2192" s="1" t="s">
        <v>7097</v>
      </c>
      <c r="C2192" s="1" t="s">
        <v>21481</v>
      </c>
      <c r="D2192" s="1" t="s">
        <v>5736</v>
      </c>
      <c r="E2192" t="s">
        <v>7035</v>
      </c>
      <c r="F2192" t="s">
        <v>19718</v>
      </c>
      <c r="G2192" t="s">
        <v>19718</v>
      </c>
    </row>
    <row r="2193" spans="1:7" x14ac:dyDescent="0.3">
      <c r="A2193" s="1" t="s">
        <v>679</v>
      </c>
      <c r="B2193" s="1" t="s">
        <v>7099</v>
      </c>
      <c r="C2193" s="1" t="s">
        <v>21482</v>
      </c>
      <c r="D2193" s="1" t="s">
        <v>5736</v>
      </c>
      <c r="E2193" t="s">
        <v>7035</v>
      </c>
      <c r="F2193" t="s">
        <v>19718</v>
      </c>
      <c r="G2193" t="s">
        <v>19718</v>
      </c>
    </row>
    <row r="2194" spans="1:7" x14ac:dyDescent="0.3">
      <c r="A2194" s="1" t="s">
        <v>679</v>
      </c>
      <c r="B2194" s="1" t="s">
        <v>7101</v>
      </c>
      <c r="C2194" s="1" t="s">
        <v>21483</v>
      </c>
      <c r="D2194" s="1" t="s">
        <v>5736</v>
      </c>
      <c r="E2194" t="s">
        <v>7035</v>
      </c>
      <c r="F2194" t="s">
        <v>19718</v>
      </c>
      <c r="G2194" t="s">
        <v>19718</v>
      </c>
    </row>
    <row r="2195" spans="1:7" x14ac:dyDescent="0.3">
      <c r="A2195" s="1" t="s">
        <v>679</v>
      </c>
      <c r="B2195" s="1" t="s">
        <v>7103</v>
      </c>
      <c r="C2195" s="1" t="s">
        <v>21484</v>
      </c>
      <c r="D2195" s="1" t="s">
        <v>5736</v>
      </c>
      <c r="E2195" t="s">
        <v>7035</v>
      </c>
      <c r="F2195" t="s">
        <v>19718</v>
      </c>
      <c r="G2195" t="s">
        <v>19718</v>
      </c>
    </row>
    <row r="2196" spans="1:7" x14ac:dyDescent="0.3">
      <c r="A2196" s="1" t="s">
        <v>679</v>
      </c>
      <c r="B2196" s="1" t="s">
        <v>7106</v>
      </c>
      <c r="C2196" s="1" t="s">
        <v>21485</v>
      </c>
      <c r="D2196" s="1" t="s">
        <v>5736</v>
      </c>
      <c r="E2196" t="s">
        <v>7035</v>
      </c>
      <c r="F2196" t="s">
        <v>19718</v>
      </c>
      <c r="G2196" t="s">
        <v>19718</v>
      </c>
    </row>
    <row r="2197" spans="1:7" x14ac:dyDescent="0.3">
      <c r="A2197" s="1" t="s">
        <v>679</v>
      </c>
      <c r="B2197" s="1" t="s">
        <v>7110</v>
      </c>
      <c r="C2197" s="1" t="s">
        <v>21486</v>
      </c>
      <c r="D2197" s="1" t="s">
        <v>5736</v>
      </c>
      <c r="E2197" t="s">
        <v>7035</v>
      </c>
      <c r="F2197" t="s">
        <v>19718</v>
      </c>
      <c r="G2197" t="s">
        <v>19718</v>
      </c>
    </row>
    <row r="2198" spans="1:7" x14ac:dyDescent="0.3">
      <c r="A2198" s="1" t="s">
        <v>679</v>
      </c>
      <c r="B2198" s="1" t="s">
        <v>7112</v>
      </c>
      <c r="C2198" s="1" t="s">
        <v>20344</v>
      </c>
      <c r="D2198" s="1" t="s">
        <v>5736</v>
      </c>
      <c r="E2198" t="s">
        <v>7035</v>
      </c>
      <c r="F2198" t="s">
        <v>19718</v>
      </c>
      <c r="G2198" t="s">
        <v>19718</v>
      </c>
    </row>
    <row r="2199" spans="1:7" x14ac:dyDescent="0.3">
      <c r="A2199" s="1" t="s">
        <v>679</v>
      </c>
      <c r="B2199" s="1" t="s">
        <v>7114</v>
      </c>
      <c r="C2199" s="1" t="s">
        <v>20344</v>
      </c>
      <c r="D2199" s="1" t="s">
        <v>5736</v>
      </c>
      <c r="E2199" t="s">
        <v>7035</v>
      </c>
      <c r="F2199" t="s">
        <v>19718</v>
      </c>
      <c r="G2199" t="s">
        <v>19718</v>
      </c>
    </row>
    <row r="2200" spans="1:7" x14ac:dyDescent="0.3">
      <c r="A2200" s="1" t="s">
        <v>679</v>
      </c>
      <c r="B2200" s="1" t="s">
        <v>7116</v>
      </c>
      <c r="C2200" s="1" t="s">
        <v>21165</v>
      </c>
      <c r="D2200" s="1" t="s">
        <v>5736</v>
      </c>
      <c r="E2200" t="s">
        <v>7035</v>
      </c>
      <c r="F2200" t="s">
        <v>19718</v>
      </c>
      <c r="G2200" t="s">
        <v>19718</v>
      </c>
    </row>
    <row r="2201" spans="1:7" x14ac:dyDescent="0.3">
      <c r="A2201" s="1" t="s">
        <v>679</v>
      </c>
      <c r="B2201" s="1" t="s">
        <v>7118</v>
      </c>
      <c r="C2201" s="1" t="s">
        <v>21487</v>
      </c>
      <c r="D2201" s="1" t="s">
        <v>5736</v>
      </c>
      <c r="E2201" t="s">
        <v>7035</v>
      </c>
      <c r="F2201" t="s">
        <v>19718</v>
      </c>
      <c r="G2201" t="s">
        <v>19718</v>
      </c>
    </row>
    <row r="2202" spans="1:7" x14ac:dyDescent="0.3">
      <c r="A2202" s="1" t="s">
        <v>12</v>
      </c>
      <c r="B2202" s="1" t="s">
        <v>7121</v>
      </c>
      <c r="C2202" s="1" t="s">
        <v>21488</v>
      </c>
      <c r="D2202" s="1" t="s">
        <v>5736</v>
      </c>
      <c r="E2202" t="s">
        <v>7035</v>
      </c>
      <c r="F2202" t="s">
        <v>19718</v>
      </c>
      <c r="G2202" t="s">
        <v>7123</v>
      </c>
    </row>
    <row r="2203" spans="1:7" x14ac:dyDescent="0.3">
      <c r="A2203" s="1" t="s">
        <v>29</v>
      </c>
      <c r="B2203" s="1" t="s">
        <v>7124</v>
      </c>
      <c r="C2203" s="1" t="s">
        <v>21489</v>
      </c>
      <c r="D2203" s="1" t="s">
        <v>5736</v>
      </c>
      <c r="E2203" t="s">
        <v>7035</v>
      </c>
      <c r="F2203" t="s">
        <v>7126</v>
      </c>
      <c r="G2203" t="s">
        <v>7127</v>
      </c>
    </row>
    <row r="2204" spans="1:7" x14ac:dyDescent="0.3">
      <c r="A2204" s="1" t="s">
        <v>29</v>
      </c>
      <c r="B2204" s="1" t="s">
        <v>7128</v>
      </c>
      <c r="C2204" s="1" t="s">
        <v>21490</v>
      </c>
      <c r="D2204" s="1" t="s">
        <v>5736</v>
      </c>
      <c r="E2204" t="s">
        <v>24787</v>
      </c>
      <c r="F2204" t="s">
        <v>19718</v>
      </c>
      <c r="G2204" t="s">
        <v>7131</v>
      </c>
    </row>
    <row r="2205" spans="1:7" x14ac:dyDescent="0.3">
      <c r="A2205" s="1" t="s">
        <v>82</v>
      </c>
      <c r="B2205" s="1" t="s">
        <v>7132</v>
      </c>
      <c r="C2205" s="1" t="s">
        <v>21491</v>
      </c>
      <c r="D2205" s="1" t="s">
        <v>5736</v>
      </c>
      <c r="E2205" t="s">
        <v>19758</v>
      </c>
      <c r="F2205" t="s">
        <v>7134</v>
      </c>
      <c r="G2205" t="s">
        <v>7135</v>
      </c>
    </row>
    <row r="2206" spans="1:7" x14ac:dyDescent="0.3">
      <c r="A2206" s="1" t="s">
        <v>679</v>
      </c>
      <c r="B2206" s="1" t="s">
        <v>7136</v>
      </c>
      <c r="C2206" s="1" t="s">
        <v>21492</v>
      </c>
      <c r="D2206" s="1" t="s">
        <v>5736</v>
      </c>
      <c r="E2206" t="s">
        <v>19758</v>
      </c>
      <c r="F2206" t="s">
        <v>19718</v>
      </c>
      <c r="G2206" t="s">
        <v>19718</v>
      </c>
    </row>
    <row r="2207" spans="1:7" x14ac:dyDescent="0.3">
      <c r="A2207" s="1" t="s">
        <v>82</v>
      </c>
      <c r="B2207" s="1" t="s">
        <v>7139</v>
      </c>
      <c r="C2207" s="1" t="s">
        <v>21493</v>
      </c>
      <c r="D2207" s="1" t="s">
        <v>5736</v>
      </c>
      <c r="E2207" t="s">
        <v>19758</v>
      </c>
      <c r="F2207" t="s">
        <v>19718</v>
      </c>
      <c r="G2207" t="s">
        <v>7141</v>
      </c>
    </row>
    <row r="2208" spans="1:7" x14ac:dyDescent="0.3">
      <c r="A2208" s="1" t="s">
        <v>29</v>
      </c>
      <c r="B2208" s="1" t="s">
        <v>7142</v>
      </c>
      <c r="C2208" s="1" t="s">
        <v>21494</v>
      </c>
      <c r="D2208" s="1" t="s">
        <v>5736</v>
      </c>
      <c r="E2208" t="s">
        <v>24788</v>
      </c>
      <c r="F2208" t="s">
        <v>19718</v>
      </c>
      <c r="G2208" t="s">
        <v>7145</v>
      </c>
    </row>
    <row r="2209" spans="1:7" x14ac:dyDescent="0.3">
      <c r="A2209" s="1" t="s">
        <v>12</v>
      </c>
      <c r="B2209" s="1" t="s">
        <v>7146</v>
      </c>
      <c r="C2209" s="1" t="s">
        <v>21495</v>
      </c>
      <c r="D2209" s="1" t="s">
        <v>5736</v>
      </c>
      <c r="E2209" t="s">
        <v>7148</v>
      </c>
      <c r="F2209" t="s">
        <v>19718</v>
      </c>
      <c r="G2209" t="s">
        <v>19718</v>
      </c>
    </row>
    <row r="2210" spans="1:7" x14ac:dyDescent="0.3">
      <c r="A2210" s="1" t="s">
        <v>82</v>
      </c>
      <c r="B2210" s="1" t="s">
        <v>7149</v>
      </c>
      <c r="C2210" s="1" t="s">
        <v>21496</v>
      </c>
      <c r="D2210" s="1" t="s">
        <v>5736</v>
      </c>
      <c r="E2210" t="s">
        <v>19758</v>
      </c>
      <c r="F2210" t="s">
        <v>19718</v>
      </c>
      <c r="G2210" t="s">
        <v>7151</v>
      </c>
    </row>
    <row r="2211" spans="1:7" x14ac:dyDescent="0.3">
      <c r="A2211" s="1" t="s">
        <v>82</v>
      </c>
      <c r="B2211" s="1" t="s">
        <v>7152</v>
      </c>
      <c r="C2211" s="1" t="s">
        <v>21497</v>
      </c>
      <c r="D2211" s="1" t="s">
        <v>5736</v>
      </c>
      <c r="E2211" t="s">
        <v>19758</v>
      </c>
      <c r="F2211" t="s">
        <v>19718</v>
      </c>
      <c r="G2211" t="s">
        <v>7151</v>
      </c>
    </row>
    <row r="2212" spans="1:7" x14ac:dyDescent="0.3">
      <c r="A2212" s="1" t="s">
        <v>29</v>
      </c>
      <c r="B2212" s="1" t="s">
        <v>7154</v>
      </c>
      <c r="C2212" s="1" t="s">
        <v>21498</v>
      </c>
      <c r="D2212" s="1" t="s">
        <v>5736</v>
      </c>
      <c r="E2212" t="s">
        <v>19758</v>
      </c>
      <c r="F2212" t="s">
        <v>19718</v>
      </c>
      <c r="G2212" t="s">
        <v>7156</v>
      </c>
    </row>
    <row r="2213" spans="1:7" x14ac:dyDescent="0.3">
      <c r="A2213" s="1" t="s">
        <v>29</v>
      </c>
      <c r="B2213" s="1" t="s">
        <v>7157</v>
      </c>
      <c r="C2213" s="1" t="s">
        <v>21499</v>
      </c>
      <c r="D2213" s="1" t="s">
        <v>5736</v>
      </c>
      <c r="E2213" t="s">
        <v>19758</v>
      </c>
      <c r="F2213" t="s">
        <v>19718</v>
      </c>
      <c r="G2213" t="s">
        <v>7159</v>
      </c>
    </row>
    <row r="2214" spans="1:7" x14ac:dyDescent="0.3">
      <c r="A2214" s="1" t="s">
        <v>82</v>
      </c>
      <c r="B2214" s="1" t="s">
        <v>7160</v>
      </c>
      <c r="C2214" s="1" t="s">
        <v>21500</v>
      </c>
      <c r="D2214" s="1" t="s">
        <v>7162</v>
      </c>
      <c r="E2214" t="s">
        <v>24789</v>
      </c>
      <c r="F2214" t="s">
        <v>19718</v>
      </c>
      <c r="G2214" t="s">
        <v>7164</v>
      </c>
    </row>
    <row r="2215" spans="1:7" x14ac:dyDescent="0.3">
      <c r="A2215" s="1" t="s">
        <v>29</v>
      </c>
      <c r="B2215" s="1" t="s">
        <v>7165</v>
      </c>
      <c r="C2215" s="1" t="s">
        <v>21501</v>
      </c>
      <c r="D2215" s="1" t="s">
        <v>7162</v>
      </c>
      <c r="E2215" t="s">
        <v>19758</v>
      </c>
      <c r="F2215" t="s">
        <v>19718</v>
      </c>
      <c r="G2215" t="s">
        <v>7167</v>
      </c>
    </row>
    <row r="2216" spans="1:7" x14ac:dyDescent="0.3">
      <c r="A2216" s="1" t="s">
        <v>35</v>
      </c>
      <c r="B2216" s="1" t="s">
        <v>7168</v>
      </c>
      <c r="C2216" s="1" t="s">
        <v>21502</v>
      </c>
      <c r="D2216" s="1" t="s">
        <v>7162</v>
      </c>
      <c r="E2216" t="s">
        <v>24789</v>
      </c>
      <c r="F2216" t="s">
        <v>7170</v>
      </c>
      <c r="G2216" t="s">
        <v>7171</v>
      </c>
    </row>
    <row r="2217" spans="1:7" x14ac:dyDescent="0.3">
      <c r="A2217" s="1" t="s">
        <v>29</v>
      </c>
      <c r="B2217" s="1" t="s">
        <v>7172</v>
      </c>
      <c r="C2217" s="1" t="s">
        <v>21503</v>
      </c>
      <c r="D2217" s="1" t="s">
        <v>7162</v>
      </c>
      <c r="E2217" t="s">
        <v>24789</v>
      </c>
      <c r="F2217" t="s">
        <v>7174</v>
      </c>
      <c r="G2217" t="s">
        <v>7175</v>
      </c>
    </row>
    <row r="2218" spans="1:7" x14ac:dyDescent="0.3">
      <c r="A2218" s="1" t="s">
        <v>35</v>
      </c>
      <c r="B2218" s="1" t="s">
        <v>7176</v>
      </c>
      <c r="C2218" s="1" t="s">
        <v>21504</v>
      </c>
      <c r="D2218" s="1" t="s">
        <v>7162</v>
      </c>
      <c r="E2218" t="s">
        <v>24789</v>
      </c>
      <c r="F2218" t="s">
        <v>7178</v>
      </c>
      <c r="G2218" t="s">
        <v>7179</v>
      </c>
    </row>
    <row r="2219" spans="1:7" x14ac:dyDescent="0.3">
      <c r="A2219" s="1" t="s">
        <v>20</v>
      </c>
      <c r="B2219" s="1" t="s">
        <v>7180</v>
      </c>
      <c r="C2219" s="1" t="s">
        <v>21505</v>
      </c>
      <c r="D2219" s="1" t="s">
        <v>7162</v>
      </c>
      <c r="E2219" t="s">
        <v>24789</v>
      </c>
      <c r="F2219" t="s">
        <v>7182</v>
      </c>
      <c r="G2219" t="s">
        <v>7183</v>
      </c>
    </row>
    <row r="2220" spans="1:7" x14ac:dyDescent="0.3">
      <c r="A2220" s="1" t="s">
        <v>29</v>
      </c>
      <c r="B2220" s="1" t="s">
        <v>7184</v>
      </c>
      <c r="C2220" s="1" t="s">
        <v>7185</v>
      </c>
      <c r="D2220" s="1" t="s">
        <v>7162</v>
      </c>
      <c r="E2220" t="s">
        <v>7186</v>
      </c>
      <c r="F2220" t="s">
        <v>7187</v>
      </c>
      <c r="G2220" t="s">
        <v>7188</v>
      </c>
    </row>
    <row r="2221" spans="1:7" x14ac:dyDescent="0.3">
      <c r="A2221" s="1" t="s">
        <v>29</v>
      </c>
      <c r="B2221" s="1" t="s">
        <v>7189</v>
      </c>
      <c r="C2221" s="1" t="s">
        <v>21506</v>
      </c>
      <c r="D2221" s="1" t="s">
        <v>7162</v>
      </c>
      <c r="E2221" t="s">
        <v>24789</v>
      </c>
      <c r="F2221" t="s">
        <v>19718</v>
      </c>
      <c r="G2221" t="s">
        <v>7191</v>
      </c>
    </row>
    <row r="2222" spans="1:7" x14ac:dyDescent="0.3">
      <c r="A2222" s="1" t="s">
        <v>29</v>
      </c>
      <c r="B2222" s="1" t="s">
        <v>7192</v>
      </c>
      <c r="C2222" s="1" t="s">
        <v>7193</v>
      </c>
      <c r="D2222" s="1" t="s">
        <v>7162</v>
      </c>
      <c r="E2222" t="s">
        <v>24789</v>
      </c>
      <c r="F2222" t="s">
        <v>19718</v>
      </c>
      <c r="G2222" t="s">
        <v>7194</v>
      </c>
    </row>
    <row r="2223" spans="1:7" x14ac:dyDescent="0.3">
      <c r="A2223" s="1" t="s">
        <v>6</v>
      </c>
      <c r="B2223" s="1" t="s">
        <v>7195</v>
      </c>
      <c r="C2223" s="1" t="s">
        <v>7196</v>
      </c>
      <c r="D2223" s="1" t="s">
        <v>7162</v>
      </c>
      <c r="E2223" t="s">
        <v>24789</v>
      </c>
      <c r="F2223" t="s">
        <v>7197</v>
      </c>
      <c r="G2223" t="s">
        <v>7198</v>
      </c>
    </row>
    <row r="2224" spans="1:7" x14ac:dyDescent="0.3">
      <c r="A2224" s="1" t="s">
        <v>35</v>
      </c>
      <c r="B2224" s="1" t="s">
        <v>7199</v>
      </c>
      <c r="C2224" s="1" t="s">
        <v>21507</v>
      </c>
      <c r="D2224" s="1" t="s">
        <v>7201</v>
      </c>
      <c r="E2224" t="s">
        <v>24790</v>
      </c>
      <c r="F2224" t="s">
        <v>19718</v>
      </c>
      <c r="G2224" t="s">
        <v>19718</v>
      </c>
    </row>
    <row r="2225" spans="1:7" x14ac:dyDescent="0.3">
      <c r="A2225" s="1" t="s">
        <v>12</v>
      </c>
      <c r="B2225" s="1" t="s">
        <v>7203</v>
      </c>
      <c r="C2225" s="1" t="s">
        <v>21508</v>
      </c>
      <c r="D2225" s="1" t="s">
        <v>7201</v>
      </c>
      <c r="E2225" t="s">
        <v>19758</v>
      </c>
      <c r="F2225" t="s">
        <v>7205</v>
      </c>
      <c r="G2225" t="s">
        <v>7206</v>
      </c>
    </row>
    <row r="2226" spans="1:7" x14ac:dyDescent="0.3">
      <c r="A2226" s="1" t="s">
        <v>29</v>
      </c>
      <c r="B2226" s="1" t="s">
        <v>7207</v>
      </c>
      <c r="C2226" s="1" t="s">
        <v>21509</v>
      </c>
      <c r="D2226" s="1" t="s">
        <v>7201</v>
      </c>
      <c r="E2226" t="s">
        <v>19758</v>
      </c>
      <c r="F2226" t="s">
        <v>19718</v>
      </c>
      <c r="G2226" t="s">
        <v>7209</v>
      </c>
    </row>
    <row r="2227" spans="1:7" x14ac:dyDescent="0.3">
      <c r="A2227" s="1" t="s">
        <v>20</v>
      </c>
      <c r="B2227" s="1" t="s">
        <v>7210</v>
      </c>
      <c r="C2227" s="1" t="s">
        <v>21510</v>
      </c>
      <c r="D2227" s="1" t="s">
        <v>7201</v>
      </c>
      <c r="E2227" t="s">
        <v>24791</v>
      </c>
      <c r="F2227" t="s">
        <v>7212</v>
      </c>
      <c r="G2227" t="s">
        <v>7213</v>
      </c>
    </row>
    <row r="2228" spans="1:7" x14ac:dyDescent="0.3">
      <c r="A2228" s="1" t="s">
        <v>20</v>
      </c>
      <c r="B2228" s="1" t="s">
        <v>7214</v>
      </c>
      <c r="C2228" s="1" t="s">
        <v>21511</v>
      </c>
      <c r="D2228" s="1" t="s">
        <v>7201</v>
      </c>
      <c r="E2228" t="s">
        <v>24792</v>
      </c>
      <c r="F2228" t="s">
        <v>7217</v>
      </c>
      <c r="G2228" t="s">
        <v>7218</v>
      </c>
    </row>
    <row r="2229" spans="1:7" x14ac:dyDescent="0.3">
      <c r="A2229" s="1" t="s">
        <v>190</v>
      </c>
      <c r="B2229" s="1" t="s">
        <v>7219</v>
      </c>
      <c r="C2229" s="1" t="s">
        <v>21512</v>
      </c>
      <c r="D2229" s="1" t="s">
        <v>7201</v>
      </c>
      <c r="E2229" t="s">
        <v>24791</v>
      </c>
      <c r="F2229" t="s">
        <v>19718</v>
      </c>
      <c r="G2229" t="s">
        <v>19718</v>
      </c>
    </row>
    <row r="2230" spans="1:7" x14ac:dyDescent="0.3">
      <c r="A2230" s="1" t="s">
        <v>35</v>
      </c>
      <c r="B2230" s="1" t="s">
        <v>7221</v>
      </c>
      <c r="C2230" s="1" t="s">
        <v>21513</v>
      </c>
      <c r="D2230" s="1" t="s">
        <v>7201</v>
      </c>
      <c r="E2230" t="s">
        <v>24791</v>
      </c>
      <c r="F2230" t="s">
        <v>19718</v>
      </c>
      <c r="G2230" t="s">
        <v>19718</v>
      </c>
    </row>
    <row r="2231" spans="1:7" x14ac:dyDescent="0.3">
      <c r="A2231" s="1" t="s">
        <v>29</v>
      </c>
      <c r="B2231" s="1" t="s">
        <v>7223</v>
      </c>
      <c r="C2231" s="1" t="s">
        <v>21514</v>
      </c>
      <c r="D2231" s="1" t="s">
        <v>7201</v>
      </c>
      <c r="E2231" t="s">
        <v>24791</v>
      </c>
      <c r="F2231" t="s">
        <v>7225</v>
      </c>
      <c r="G2231" t="s">
        <v>7226</v>
      </c>
    </row>
    <row r="2232" spans="1:7" x14ac:dyDescent="0.3">
      <c r="A2232" s="1" t="s">
        <v>20</v>
      </c>
      <c r="B2232" s="1" t="s">
        <v>7227</v>
      </c>
      <c r="C2232" s="1" t="s">
        <v>21515</v>
      </c>
      <c r="D2232" s="1" t="s">
        <v>7201</v>
      </c>
      <c r="E2232" t="s">
        <v>24791</v>
      </c>
      <c r="F2232" t="s">
        <v>19718</v>
      </c>
      <c r="G2232" t="s">
        <v>7229</v>
      </c>
    </row>
    <row r="2233" spans="1:7" x14ac:dyDescent="0.3">
      <c r="A2233" s="1" t="s">
        <v>88</v>
      </c>
      <c r="B2233" s="1" t="s">
        <v>7230</v>
      </c>
      <c r="C2233" s="1" t="s">
        <v>19758</v>
      </c>
      <c r="D2233" s="1" t="s">
        <v>7201</v>
      </c>
      <c r="E2233" t="s">
        <v>19758</v>
      </c>
      <c r="F2233" t="s">
        <v>19718</v>
      </c>
      <c r="G2233" t="s">
        <v>19718</v>
      </c>
    </row>
    <row r="2234" spans="1:7" x14ac:dyDescent="0.3">
      <c r="A2234" s="1" t="s">
        <v>6</v>
      </c>
      <c r="B2234" s="1" t="s">
        <v>7231</v>
      </c>
      <c r="C2234" s="1" t="s">
        <v>21516</v>
      </c>
      <c r="D2234" s="1" t="s">
        <v>7201</v>
      </c>
      <c r="E2234" t="s">
        <v>24791</v>
      </c>
      <c r="F2234" t="s">
        <v>7233</v>
      </c>
      <c r="G2234" t="s">
        <v>7234</v>
      </c>
    </row>
    <row r="2235" spans="1:7" x14ac:dyDescent="0.3">
      <c r="A2235" s="1" t="s">
        <v>12</v>
      </c>
      <c r="B2235" s="1" t="s">
        <v>7235</v>
      </c>
      <c r="C2235" s="1" t="s">
        <v>21517</v>
      </c>
      <c r="D2235" s="1" t="s">
        <v>7201</v>
      </c>
      <c r="E2235" t="s">
        <v>24793</v>
      </c>
      <c r="F2235" t="s">
        <v>19718</v>
      </c>
      <c r="G2235" t="s">
        <v>7238</v>
      </c>
    </row>
    <row r="2236" spans="1:7" x14ac:dyDescent="0.3">
      <c r="A2236" s="1" t="s">
        <v>12</v>
      </c>
      <c r="B2236" s="1" t="s">
        <v>7239</v>
      </c>
      <c r="C2236" s="1" t="s">
        <v>21517</v>
      </c>
      <c r="D2236" s="1" t="s">
        <v>7201</v>
      </c>
      <c r="E2236" t="s">
        <v>24793</v>
      </c>
      <c r="F2236" t="s">
        <v>19718</v>
      </c>
      <c r="G2236" t="s">
        <v>7238</v>
      </c>
    </row>
    <row r="2237" spans="1:7" x14ac:dyDescent="0.3">
      <c r="A2237" s="1" t="s">
        <v>20</v>
      </c>
      <c r="B2237" s="1" t="s">
        <v>7240</v>
      </c>
      <c r="C2237" s="1" t="s">
        <v>21518</v>
      </c>
      <c r="D2237" s="1" t="s">
        <v>7201</v>
      </c>
      <c r="E2237" t="s">
        <v>19758</v>
      </c>
      <c r="F2237" t="s">
        <v>7242</v>
      </c>
      <c r="G2237" t="s">
        <v>7243</v>
      </c>
    </row>
    <row r="2238" spans="1:7" x14ac:dyDescent="0.3">
      <c r="A2238" s="1" t="s">
        <v>12</v>
      </c>
      <c r="B2238" s="1" t="s">
        <v>7244</v>
      </c>
      <c r="C2238" s="1" t="s">
        <v>21519</v>
      </c>
      <c r="D2238" s="1" t="s">
        <v>7201</v>
      </c>
      <c r="E2238" t="s">
        <v>24794</v>
      </c>
      <c r="F2238" t="s">
        <v>19718</v>
      </c>
      <c r="G2238" t="s">
        <v>7247</v>
      </c>
    </row>
    <row r="2239" spans="1:7" x14ac:dyDescent="0.3">
      <c r="A2239" s="1" t="s">
        <v>29</v>
      </c>
      <c r="B2239" s="1" t="s">
        <v>7248</v>
      </c>
      <c r="C2239" s="1" t="s">
        <v>21520</v>
      </c>
      <c r="D2239" s="1" t="s">
        <v>7201</v>
      </c>
      <c r="E2239" t="s">
        <v>7250</v>
      </c>
      <c r="F2239" t="s">
        <v>7251</v>
      </c>
      <c r="G2239" t="s">
        <v>7252</v>
      </c>
    </row>
    <row r="2240" spans="1:7" x14ac:dyDescent="0.3">
      <c r="A2240" s="1" t="s">
        <v>29</v>
      </c>
      <c r="B2240" s="1" t="s">
        <v>7253</v>
      </c>
      <c r="C2240" s="1" t="s">
        <v>21521</v>
      </c>
      <c r="D2240" s="1" t="s">
        <v>7255</v>
      </c>
      <c r="E2240" t="s">
        <v>19758</v>
      </c>
      <c r="F2240" t="s">
        <v>7256</v>
      </c>
      <c r="G2240" t="s">
        <v>7257</v>
      </c>
    </row>
    <row r="2241" spans="1:7" x14ac:dyDescent="0.3">
      <c r="A2241" s="1" t="s">
        <v>35</v>
      </c>
      <c r="B2241" s="1" t="s">
        <v>7258</v>
      </c>
      <c r="C2241" s="1" t="s">
        <v>21522</v>
      </c>
      <c r="D2241" s="1" t="s">
        <v>7255</v>
      </c>
      <c r="E2241" t="s">
        <v>19758</v>
      </c>
      <c r="F2241" t="s">
        <v>7260</v>
      </c>
      <c r="G2241" t="s">
        <v>7261</v>
      </c>
    </row>
    <row r="2242" spans="1:7" x14ac:dyDescent="0.3">
      <c r="A2242" s="1" t="s">
        <v>29</v>
      </c>
      <c r="B2242" s="1" t="s">
        <v>7262</v>
      </c>
      <c r="C2242" s="1" t="s">
        <v>21523</v>
      </c>
      <c r="D2242" s="1" t="s">
        <v>7255</v>
      </c>
      <c r="E2242" t="s">
        <v>19758</v>
      </c>
      <c r="F2242" t="s">
        <v>7264</v>
      </c>
      <c r="G2242" t="s">
        <v>7265</v>
      </c>
    </row>
    <row r="2243" spans="1:7" x14ac:dyDescent="0.3">
      <c r="A2243" s="1" t="s">
        <v>82</v>
      </c>
      <c r="B2243" s="1" t="s">
        <v>7266</v>
      </c>
      <c r="C2243" s="1" t="s">
        <v>21524</v>
      </c>
      <c r="D2243" s="1" t="s">
        <v>7255</v>
      </c>
      <c r="E2243" t="s">
        <v>19758</v>
      </c>
      <c r="F2243" t="s">
        <v>7268</v>
      </c>
      <c r="G2243" t="s">
        <v>7269</v>
      </c>
    </row>
    <row r="2244" spans="1:7" x14ac:dyDescent="0.3">
      <c r="A2244" s="1" t="s">
        <v>29</v>
      </c>
      <c r="B2244" s="1" t="s">
        <v>7270</v>
      </c>
      <c r="C2244" s="1" t="s">
        <v>21525</v>
      </c>
      <c r="D2244" s="1" t="s">
        <v>7255</v>
      </c>
      <c r="E2244" t="s">
        <v>19758</v>
      </c>
      <c r="F2244" t="s">
        <v>7272</v>
      </c>
      <c r="G2244" t="s">
        <v>7273</v>
      </c>
    </row>
    <row r="2245" spans="1:7" x14ac:dyDescent="0.3">
      <c r="A2245" s="1" t="s">
        <v>29</v>
      </c>
      <c r="B2245" s="1" t="s">
        <v>7274</v>
      </c>
      <c r="C2245" s="1" t="s">
        <v>21526</v>
      </c>
      <c r="D2245" s="1" t="s">
        <v>7255</v>
      </c>
      <c r="E2245" t="s">
        <v>7276</v>
      </c>
      <c r="F2245" t="s">
        <v>7277</v>
      </c>
      <c r="G2245" t="s">
        <v>7278</v>
      </c>
    </row>
    <row r="2246" spans="1:7" x14ac:dyDescent="0.3">
      <c r="A2246" s="1" t="s">
        <v>20</v>
      </c>
      <c r="B2246" s="1" t="s">
        <v>7279</v>
      </c>
      <c r="C2246" s="1" t="s">
        <v>21527</v>
      </c>
      <c r="D2246" s="1" t="s">
        <v>7255</v>
      </c>
      <c r="E2246" t="s">
        <v>7276</v>
      </c>
      <c r="F2246" t="s">
        <v>7281</v>
      </c>
      <c r="G2246" t="s">
        <v>7282</v>
      </c>
    </row>
    <row r="2247" spans="1:7" x14ac:dyDescent="0.3">
      <c r="A2247" s="1" t="s">
        <v>29</v>
      </c>
      <c r="B2247" s="1" t="s">
        <v>7283</v>
      </c>
      <c r="C2247" s="1" t="s">
        <v>21528</v>
      </c>
      <c r="D2247" s="1" t="s">
        <v>7255</v>
      </c>
      <c r="E2247" t="s">
        <v>7276</v>
      </c>
      <c r="F2247" t="s">
        <v>19718</v>
      </c>
      <c r="G2247" t="s">
        <v>7285</v>
      </c>
    </row>
    <row r="2248" spans="1:7" x14ac:dyDescent="0.3">
      <c r="A2248" s="1" t="s">
        <v>35</v>
      </c>
      <c r="B2248" s="1" t="s">
        <v>7286</v>
      </c>
      <c r="C2248" s="1" t="s">
        <v>21529</v>
      </c>
      <c r="D2248" s="1" t="s">
        <v>7255</v>
      </c>
      <c r="E2248" t="s">
        <v>7276</v>
      </c>
      <c r="F2248" t="s">
        <v>19718</v>
      </c>
      <c r="G2248" t="s">
        <v>7288</v>
      </c>
    </row>
    <row r="2249" spans="1:7" x14ac:dyDescent="0.3">
      <c r="A2249" s="1" t="s">
        <v>29</v>
      </c>
      <c r="B2249" s="1" t="s">
        <v>7289</v>
      </c>
      <c r="C2249" s="1" t="s">
        <v>21530</v>
      </c>
      <c r="D2249" s="1" t="s">
        <v>7255</v>
      </c>
      <c r="E2249" t="s">
        <v>7276</v>
      </c>
      <c r="F2249" t="s">
        <v>7291</v>
      </c>
      <c r="G2249" t="s">
        <v>7292</v>
      </c>
    </row>
    <row r="2250" spans="1:7" x14ac:dyDescent="0.3">
      <c r="A2250" s="1" t="s">
        <v>29</v>
      </c>
      <c r="B2250" s="1" t="s">
        <v>7293</v>
      </c>
      <c r="C2250" s="1" t="s">
        <v>21531</v>
      </c>
      <c r="D2250" s="1" t="s">
        <v>7255</v>
      </c>
      <c r="E2250" t="s">
        <v>7276</v>
      </c>
      <c r="F2250" t="s">
        <v>7295</v>
      </c>
      <c r="G2250" t="s">
        <v>7296</v>
      </c>
    </row>
    <row r="2251" spans="1:7" x14ac:dyDescent="0.3">
      <c r="A2251" s="1" t="s">
        <v>29</v>
      </c>
      <c r="B2251" s="1" t="s">
        <v>7297</v>
      </c>
      <c r="C2251" s="1" t="s">
        <v>21524</v>
      </c>
      <c r="D2251" s="1" t="s">
        <v>7255</v>
      </c>
      <c r="E2251" t="s">
        <v>7276</v>
      </c>
      <c r="F2251" t="s">
        <v>7298</v>
      </c>
      <c r="G2251" t="s">
        <v>7299</v>
      </c>
    </row>
    <row r="2252" spans="1:7" x14ac:dyDescent="0.3">
      <c r="A2252" s="1" t="s">
        <v>29</v>
      </c>
      <c r="B2252" s="1" t="s">
        <v>7300</v>
      </c>
      <c r="C2252" s="1" t="s">
        <v>21532</v>
      </c>
      <c r="D2252" s="1" t="s">
        <v>7255</v>
      </c>
      <c r="E2252" t="s">
        <v>7276</v>
      </c>
      <c r="F2252" t="s">
        <v>7302</v>
      </c>
      <c r="G2252" t="s">
        <v>7303</v>
      </c>
    </row>
    <row r="2253" spans="1:7" x14ac:dyDescent="0.3">
      <c r="A2253" s="1" t="s">
        <v>29</v>
      </c>
      <c r="B2253" s="1" t="s">
        <v>7304</v>
      </c>
      <c r="C2253" s="1" t="s">
        <v>21533</v>
      </c>
      <c r="D2253" s="1" t="s">
        <v>7255</v>
      </c>
      <c r="E2253" t="s">
        <v>7276</v>
      </c>
      <c r="F2253" t="s">
        <v>19718</v>
      </c>
      <c r="G2253" t="s">
        <v>19718</v>
      </c>
    </row>
    <row r="2254" spans="1:7" x14ac:dyDescent="0.3">
      <c r="A2254" s="1" t="s">
        <v>20</v>
      </c>
      <c r="B2254" s="1" t="s">
        <v>7306</v>
      </c>
      <c r="C2254" s="1" t="s">
        <v>21534</v>
      </c>
      <c r="D2254" s="1" t="s">
        <v>7255</v>
      </c>
      <c r="E2254" t="s">
        <v>7276</v>
      </c>
      <c r="F2254" t="s">
        <v>7308</v>
      </c>
      <c r="G2254" t="s">
        <v>7309</v>
      </c>
    </row>
    <row r="2255" spans="1:7" x14ac:dyDescent="0.3">
      <c r="A2255" s="1" t="s">
        <v>29</v>
      </c>
      <c r="B2255" s="1" t="s">
        <v>7310</v>
      </c>
      <c r="C2255" s="1" t="s">
        <v>21535</v>
      </c>
      <c r="D2255" s="1" t="s">
        <v>7255</v>
      </c>
      <c r="E2255" t="s">
        <v>7276</v>
      </c>
      <c r="F2255" t="s">
        <v>7312</v>
      </c>
      <c r="G2255" t="s">
        <v>7313</v>
      </c>
    </row>
    <row r="2256" spans="1:7" x14ac:dyDescent="0.3">
      <c r="A2256" s="1" t="s">
        <v>29</v>
      </c>
      <c r="B2256" s="1" t="s">
        <v>7314</v>
      </c>
      <c r="C2256" s="1" t="s">
        <v>21536</v>
      </c>
      <c r="D2256" s="1" t="s">
        <v>7255</v>
      </c>
      <c r="E2256" t="s">
        <v>7276</v>
      </c>
      <c r="F2256" t="s">
        <v>7316</v>
      </c>
      <c r="G2256" t="s">
        <v>7317</v>
      </c>
    </row>
    <row r="2257" spans="1:7" x14ac:dyDescent="0.3">
      <c r="A2257" s="1" t="s">
        <v>35</v>
      </c>
      <c r="B2257" s="1" t="s">
        <v>7318</v>
      </c>
      <c r="C2257" s="1" t="s">
        <v>21537</v>
      </c>
      <c r="D2257" s="1" t="s">
        <v>7255</v>
      </c>
      <c r="E2257" t="s">
        <v>7276</v>
      </c>
      <c r="F2257" t="s">
        <v>7320</v>
      </c>
      <c r="G2257" t="s">
        <v>7321</v>
      </c>
    </row>
    <row r="2258" spans="1:7" x14ac:dyDescent="0.3">
      <c r="A2258" s="1" t="s">
        <v>29</v>
      </c>
      <c r="B2258" s="1" t="s">
        <v>7322</v>
      </c>
      <c r="C2258" s="1" t="s">
        <v>21538</v>
      </c>
      <c r="D2258" s="1" t="s">
        <v>7255</v>
      </c>
      <c r="E2258" t="s">
        <v>7276</v>
      </c>
      <c r="F2258" t="s">
        <v>7324</v>
      </c>
      <c r="G2258" t="s">
        <v>7325</v>
      </c>
    </row>
    <row r="2259" spans="1:7" x14ac:dyDescent="0.3">
      <c r="A2259" s="1" t="s">
        <v>29</v>
      </c>
      <c r="B2259" s="1" t="s">
        <v>7326</v>
      </c>
      <c r="C2259" s="1" t="s">
        <v>21539</v>
      </c>
      <c r="D2259" s="1" t="s">
        <v>7255</v>
      </c>
      <c r="E2259" t="s">
        <v>7276</v>
      </c>
      <c r="F2259" t="s">
        <v>7328</v>
      </c>
      <c r="G2259" t="s">
        <v>7329</v>
      </c>
    </row>
    <row r="2260" spans="1:7" x14ac:dyDescent="0.3">
      <c r="A2260" s="1" t="s">
        <v>20</v>
      </c>
      <c r="B2260" s="1" t="s">
        <v>7330</v>
      </c>
      <c r="C2260" s="1" t="s">
        <v>21540</v>
      </c>
      <c r="D2260" s="1" t="s">
        <v>7255</v>
      </c>
      <c r="E2260" t="s">
        <v>7276</v>
      </c>
      <c r="F2260" t="s">
        <v>19718</v>
      </c>
      <c r="G2260" t="s">
        <v>19718</v>
      </c>
    </row>
    <row r="2261" spans="1:7" x14ac:dyDescent="0.3">
      <c r="A2261" s="1" t="s">
        <v>20</v>
      </c>
      <c r="B2261" s="1" t="s">
        <v>7332</v>
      </c>
      <c r="C2261" s="1" t="s">
        <v>21541</v>
      </c>
      <c r="D2261" s="1" t="s">
        <v>7255</v>
      </c>
      <c r="E2261" t="s">
        <v>7276</v>
      </c>
      <c r="F2261" t="s">
        <v>7334</v>
      </c>
      <c r="G2261" t="s">
        <v>7335</v>
      </c>
    </row>
    <row r="2262" spans="1:7" x14ac:dyDescent="0.3">
      <c r="A2262" s="1" t="s">
        <v>20</v>
      </c>
      <c r="B2262" s="1" t="s">
        <v>7336</v>
      </c>
      <c r="C2262" s="1" t="s">
        <v>21534</v>
      </c>
      <c r="D2262" s="1" t="s">
        <v>7255</v>
      </c>
      <c r="E2262" t="s">
        <v>7276</v>
      </c>
      <c r="F2262" t="s">
        <v>7308</v>
      </c>
      <c r="G2262" t="s">
        <v>7309</v>
      </c>
    </row>
    <row r="2263" spans="1:7" x14ac:dyDescent="0.3">
      <c r="A2263" s="1" t="s">
        <v>29</v>
      </c>
      <c r="B2263" s="1" t="s">
        <v>7338</v>
      </c>
      <c r="C2263" s="1" t="s">
        <v>21542</v>
      </c>
      <c r="D2263" s="1" t="s">
        <v>7255</v>
      </c>
      <c r="E2263" t="s">
        <v>19758</v>
      </c>
      <c r="F2263" t="s">
        <v>7340</v>
      </c>
      <c r="G2263" t="s">
        <v>7341</v>
      </c>
    </row>
    <row r="2264" spans="1:7" x14ac:dyDescent="0.3">
      <c r="A2264" s="1" t="s">
        <v>82</v>
      </c>
      <c r="B2264" s="1" t="s">
        <v>7342</v>
      </c>
      <c r="C2264" s="1" t="s">
        <v>21543</v>
      </c>
      <c r="D2264" s="1" t="s">
        <v>7255</v>
      </c>
      <c r="E2264" t="s">
        <v>19758</v>
      </c>
      <c r="F2264" t="s">
        <v>19718</v>
      </c>
      <c r="G2264" t="s">
        <v>7344</v>
      </c>
    </row>
    <row r="2265" spans="1:7" x14ac:dyDescent="0.3">
      <c r="A2265" s="1" t="s">
        <v>29</v>
      </c>
      <c r="B2265" s="1" t="s">
        <v>7345</v>
      </c>
      <c r="C2265" s="1" t="s">
        <v>21544</v>
      </c>
      <c r="D2265" s="1" t="s">
        <v>7255</v>
      </c>
      <c r="E2265" t="s">
        <v>19758</v>
      </c>
      <c r="F2265" t="s">
        <v>19718</v>
      </c>
      <c r="G2265" t="s">
        <v>7347</v>
      </c>
    </row>
    <row r="2266" spans="1:7" x14ac:dyDescent="0.3">
      <c r="A2266" s="1" t="s">
        <v>29</v>
      </c>
      <c r="B2266" s="1" t="s">
        <v>7348</v>
      </c>
      <c r="C2266" s="1" t="s">
        <v>21545</v>
      </c>
      <c r="D2266" s="1" t="s">
        <v>7255</v>
      </c>
      <c r="E2266" t="s">
        <v>19758</v>
      </c>
      <c r="F2266" t="s">
        <v>7350</v>
      </c>
      <c r="G2266" t="s">
        <v>7351</v>
      </c>
    </row>
    <row r="2267" spans="1:7" x14ac:dyDescent="0.3">
      <c r="A2267" s="1" t="s">
        <v>82</v>
      </c>
      <c r="B2267" s="1" t="s">
        <v>7352</v>
      </c>
      <c r="C2267" s="1" t="s">
        <v>21546</v>
      </c>
      <c r="D2267" s="1" t="s">
        <v>7255</v>
      </c>
      <c r="E2267" t="s">
        <v>7276</v>
      </c>
      <c r="F2267" t="s">
        <v>7354</v>
      </c>
      <c r="G2267" t="s">
        <v>7355</v>
      </c>
    </row>
    <row r="2268" spans="1:7" x14ac:dyDescent="0.3">
      <c r="A2268" s="1" t="s">
        <v>82</v>
      </c>
      <c r="B2268" s="1" t="s">
        <v>7356</v>
      </c>
      <c r="C2268" s="1" t="s">
        <v>21547</v>
      </c>
      <c r="D2268" s="1" t="s">
        <v>7255</v>
      </c>
      <c r="E2268" t="s">
        <v>7276</v>
      </c>
      <c r="F2268" t="s">
        <v>19718</v>
      </c>
      <c r="G2268" t="s">
        <v>7358</v>
      </c>
    </row>
    <row r="2269" spans="1:7" x14ac:dyDescent="0.3">
      <c r="A2269" s="1" t="s">
        <v>29</v>
      </c>
      <c r="B2269" s="1" t="s">
        <v>7359</v>
      </c>
      <c r="C2269" s="1" t="s">
        <v>21548</v>
      </c>
      <c r="D2269" s="1" t="s">
        <v>7255</v>
      </c>
      <c r="E2269" t="s">
        <v>7276</v>
      </c>
      <c r="F2269" t="s">
        <v>19718</v>
      </c>
      <c r="G2269" t="s">
        <v>7361</v>
      </c>
    </row>
    <row r="2270" spans="1:7" x14ac:dyDescent="0.3">
      <c r="A2270" s="1" t="s">
        <v>6</v>
      </c>
      <c r="B2270" s="1" t="s">
        <v>7362</v>
      </c>
      <c r="C2270" s="1" t="s">
        <v>21549</v>
      </c>
      <c r="D2270" s="1" t="s">
        <v>7255</v>
      </c>
      <c r="E2270" t="s">
        <v>24795</v>
      </c>
      <c r="F2270" t="s">
        <v>7365</v>
      </c>
      <c r="G2270" t="s">
        <v>7366</v>
      </c>
    </row>
    <row r="2271" spans="1:7" x14ac:dyDescent="0.3">
      <c r="A2271" s="1" t="s">
        <v>29</v>
      </c>
      <c r="B2271" s="1" t="s">
        <v>7367</v>
      </c>
      <c r="C2271" s="1" t="s">
        <v>7368</v>
      </c>
      <c r="D2271" s="1" t="s">
        <v>7255</v>
      </c>
      <c r="E2271" t="s">
        <v>7276</v>
      </c>
      <c r="F2271" t="s">
        <v>19718</v>
      </c>
      <c r="G2271" t="s">
        <v>7369</v>
      </c>
    </row>
    <row r="2272" spans="1:7" x14ac:dyDescent="0.3">
      <c r="A2272" s="1" t="s">
        <v>82</v>
      </c>
      <c r="B2272" s="1" t="s">
        <v>7370</v>
      </c>
      <c r="C2272" s="1" t="s">
        <v>7371</v>
      </c>
      <c r="D2272" s="1" t="s">
        <v>7255</v>
      </c>
      <c r="E2272" t="s">
        <v>7276</v>
      </c>
      <c r="F2272" t="s">
        <v>19718</v>
      </c>
      <c r="G2272" t="s">
        <v>7372</v>
      </c>
    </row>
    <row r="2273" spans="1:7" x14ac:dyDescent="0.3">
      <c r="A2273" s="1" t="s">
        <v>82</v>
      </c>
      <c r="B2273" s="1" t="s">
        <v>7373</v>
      </c>
      <c r="C2273" s="1" t="s">
        <v>21550</v>
      </c>
      <c r="D2273" s="1" t="s">
        <v>7255</v>
      </c>
      <c r="E2273" t="s">
        <v>7276</v>
      </c>
      <c r="F2273" t="s">
        <v>19718</v>
      </c>
      <c r="G2273" t="s">
        <v>7375</v>
      </c>
    </row>
    <row r="2274" spans="1:7" x14ac:dyDescent="0.3">
      <c r="A2274" s="1" t="s">
        <v>29</v>
      </c>
      <c r="B2274" s="1" t="s">
        <v>7376</v>
      </c>
      <c r="C2274" s="1" t="s">
        <v>21551</v>
      </c>
      <c r="D2274" s="1" t="s">
        <v>7255</v>
      </c>
      <c r="E2274" t="s">
        <v>7276</v>
      </c>
      <c r="F2274" t="s">
        <v>19718</v>
      </c>
      <c r="G2274" t="s">
        <v>7378</v>
      </c>
    </row>
    <row r="2275" spans="1:7" x14ac:dyDescent="0.3">
      <c r="A2275" s="1" t="s">
        <v>29</v>
      </c>
      <c r="B2275" s="1" t="s">
        <v>7379</v>
      </c>
      <c r="C2275" s="1" t="s">
        <v>7380</v>
      </c>
      <c r="D2275" s="1" t="s">
        <v>7255</v>
      </c>
      <c r="E2275" t="s">
        <v>7276</v>
      </c>
      <c r="F2275" t="s">
        <v>19718</v>
      </c>
      <c r="G2275" t="s">
        <v>7381</v>
      </c>
    </row>
    <row r="2276" spans="1:7" x14ac:dyDescent="0.3">
      <c r="A2276" s="1" t="s">
        <v>82</v>
      </c>
      <c r="B2276" s="1" t="s">
        <v>7382</v>
      </c>
      <c r="C2276" s="1" t="s">
        <v>7383</v>
      </c>
      <c r="D2276" s="1" t="s">
        <v>7255</v>
      </c>
      <c r="E2276" t="s">
        <v>7276</v>
      </c>
      <c r="F2276" t="s">
        <v>19718</v>
      </c>
      <c r="G2276" t="s">
        <v>7384</v>
      </c>
    </row>
    <row r="2277" spans="1:7" x14ac:dyDescent="0.3">
      <c r="A2277" s="1" t="s">
        <v>29</v>
      </c>
      <c r="B2277" s="1" t="s">
        <v>7385</v>
      </c>
      <c r="C2277" s="1" t="s">
        <v>7386</v>
      </c>
      <c r="D2277" s="1" t="s">
        <v>7387</v>
      </c>
      <c r="E2277" t="s">
        <v>24796</v>
      </c>
      <c r="F2277" t="s">
        <v>19718</v>
      </c>
      <c r="G2277" t="s">
        <v>7388</v>
      </c>
    </row>
    <row r="2278" spans="1:7" x14ac:dyDescent="0.3">
      <c r="A2278" s="1" t="s">
        <v>29</v>
      </c>
      <c r="B2278" s="1" t="s">
        <v>7389</v>
      </c>
      <c r="C2278" s="1" t="s">
        <v>21552</v>
      </c>
      <c r="D2278" s="1" t="s">
        <v>7387</v>
      </c>
      <c r="E2278" t="s">
        <v>24796</v>
      </c>
      <c r="F2278" t="s">
        <v>19718</v>
      </c>
      <c r="G2278" t="s">
        <v>7391</v>
      </c>
    </row>
    <row r="2279" spans="1:7" x14ac:dyDescent="0.3">
      <c r="A2279" s="1" t="s">
        <v>12</v>
      </c>
      <c r="B2279" s="1" t="s">
        <v>7392</v>
      </c>
      <c r="C2279" s="1" t="s">
        <v>21553</v>
      </c>
      <c r="D2279" s="1" t="s">
        <v>7387</v>
      </c>
      <c r="E2279" t="s">
        <v>19758</v>
      </c>
      <c r="F2279" t="s">
        <v>19718</v>
      </c>
      <c r="G2279" t="s">
        <v>7394</v>
      </c>
    </row>
    <row r="2280" spans="1:7" x14ac:dyDescent="0.3">
      <c r="A2280" s="1" t="s">
        <v>29</v>
      </c>
      <c r="B2280" s="1" t="s">
        <v>7395</v>
      </c>
      <c r="C2280" s="1" t="s">
        <v>21554</v>
      </c>
      <c r="D2280" s="1" t="s">
        <v>7387</v>
      </c>
      <c r="E2280" t="s">
        <v>19758</v>
      </c>
      <c r="F2280" t="s">
        <v>7397</v>
      </c>
      <c r="G2280" t="s">
        <v>7398</v>
      </c>
    </row>
    <row r="2281" spans="1:7" x14ac:dyDescent="0.3">
      <c r="A2281" s="1" t="s">
        <v>29</v>
      </c>
      <c r="B2281" s="1" t="s">
        <v>7399</v>
      </c>
      <c r="C2281" s="1" t="s">
        <v>21555</v>
      </c>
      <c r="D2281" s="1" t="s">
        <v>7387</v>
      </c>
      <c r="E2281" t="s">
        <v>24797</v>
      </c>
      <c r="F2281" t="s">
        <v>19718</v>
      </c>
      <c r="G2281" t="s">
        <v>7402</v>
      </c>
    </row>
    <row r="2282" spans="1:7" x14ac:dyDescent="0.3">
      <c r="A2282" s="1" t="s">
        <v>29</v>
      </c>
      <c r="B2282" s="1" t="s">
        <v>7403</v>
      </c>
      <c r="C2282" s="1" t="s">
        <v>21556</v>
      </c>
      <c r="D2282" s="1" t="s">
        <v>7387</v>
      </c>
      <c r="E2282" t="s">
        <v>19758</v>
      </c>
      <c r="F2282" t="s">
        <v>7405</v>
      </c>
      <c r="G2282" t="s">
        <v>7406</v>
      </c>
    </row>
    <row r="2283" spans="1:7" x14ac:dyDescent="0.3">
      <c r="A2283" s="1" t="s">
        <v>190</v>
      </c>
      <c r="B2283" s="1" t="s">
        <v>7407</v>
      </c>
      <c r="C2283" s="1" t="s">
        <v>21557</v>
      </c>
      <c r="D2283" s="1" t="s">
        <v>7387</v>
      </c>
      <c r="E2283" t="s">
        <v>24796</v>
      </c>
      <c r="F2283" t="s">
        <v>7409</v>
      </c>
      <c r="G2283" t="s">
        <v>7410</v>
      </c>
    </row>
    <row r="2284" spans="1:7" x14ac:dyDescent="0.3">
      <c r="A2284" s="1" t="s">
        <v>20</v>
      </c>
      <c r="B2284" s="1" t="s">
        <v>7411</v>
      </c>
      <c r="C2284" s="1" t="s">
        <v>21558</v>
      </c>
      <c r="D2284" s="1" t="s">
        <v>7387</v>
      </c>
      <c r="E2284" t="s">
        <v>19758</v>
      </c>
      <c r="F2284" t="s">
        <v>7413</v>
      </c>
      <c r="G2284" t="s">
        <v>7414</v>
      </c>
    </row>
    <row r="2285" spans="1:7" x14ac:dyDescent="0.3">
      <c r="A2285" s="1" t="s">
        <v>6</v>
      </c>
      <c r="B2285" s="1" t="s">
        <v>7415</v>
      </c>
      <c r="C2285" s="1" t="s">
        <v>21559</v>
      </c>
      <c r="D2285" s="1" t="s">
        <v>7387</v>
      </c>
      <c r="E2285" t="s">
        <v>19758</v>
      </c>
      <c r="F2285" t="s">
        <v>19718</v>
      </c>
      <c r="G2285" t="s">
        <v>7417</v>
      </c>
    </row>
    <row r="2286" spans="1:7" x14ac:dyDescent="0.3">
      <c r="A2286" s="1" t="s">
        <v>29</v>
      </c>
      <c r="B2286" s="1" t="s">
        <v>3945</v>
      </c>
      <c r="C2286" s="1" t="s">
        <v>21560</v>
      </c>
      <c r="D2286" s="1" t="s">
        <v>7387</v>
      </c>
      <c r="E2286" t="s">
        <v>19758</v>
      </c>
      <c r="F2286" t="s">
        <v>7419</v>
      </c>
      <c r="G2286" t="s">
        <v>7420</v>
      </c>
    </row>
    <row r="2287" spans="1:7" x14ac:dyDescent="0.3">
      <c r="A2287" s="1" t="s">
        <v>29</v>
      </c>
      <c r="B2287" s="1" t="s">
        <v>7421</v>
      </c>
      <c r="C2287" s="1" t="s">
        <v>21561</v>
      </c>
      <c r="D2287" s="1" t="s">
        <v>7387</v>
      </c>
      <c r="E2287" t="s">
        <v>19758</v>
      </c>
      <c r="F2287" t="s">
        <v>19718</v>
      </c>
      <c r="G2287" t="s">
        <v>19718</v>
      </c>
    </row>
    <row r="2288" spans="1:7" x14ac:dyDescent="0.3">
      <c r="A2288" s="1" t="s">
        <v>29</v>
      </c>
      <c r="B2288" s="1" t="s">
        <v>7423</v>
      </c>
      <c r="C2288" s="1" t="s">
        <v>21562</v>
      </c>
      <c r="D2288" s="1" t="s">
        <v>7387</v>
      </c>
      <c r="E2288" t="s">
        <v>19758</v>
      </c>
      <c r="F2288" t="s">
        <v>7425</v>
      </c>
      <c r="G2288" t="s">
        <v>7426</v>
      </c>
    </row>
    <row r="2289" spans="1:7" x14ac:dyDescent="0.3">
      <c r="A2289" s="1" t="s">
        <v>20</v>
      </c>
      <c r="B2289" s="1" t="s">
        <v>7387</v>
      </c>
      <c r="C2289" s="1" t="s">
        <v>21563</v>
      </c>
      <c r="D2289" s="1" t="s">
        <v>7387</v>
      </c>
      <c r="E2289" t="s">
        <v>24796</v>
      </c>
      <c r="F2289" t="s">
        <v>7428</v>
      </c>
      <c r="G2289" t="s">
        <v>7429</v>
      </c>
    </row>
    <row r="2290" spans="1:7" x14ac:dyDescent="0.3">
      <c r="A2290" s="1" t="s">
        <v>20</v>
      </c>
      <c r="B2290" s="1" t="s">
        <v>7430</v>
      </c>
      <c r="C2290" s="1" t="s">
        <v>21564</v>
      </c>
      <c r="D2290" s="1" t="s">
        <v>7387</v>
      </c>
      <c r="E2290" t="s">
        <v>24796</v>
      </c>
      <c r="F2290" t="s">
        <v>7428</v>
      </c>
      <c r="G2290" t="s">
        <v>7432</v>
      </c>
    </row>
    <row r="2291" spans="1:7" x14ac:dyDescent="0.3">
      <c r="A2291" s="1" t="s">
        <v>20</v>
      </c>
      <c r="B2291" s="1" t="s">
        <v>7433</v>
      </c>
      <c r="C2291" s="1" t="s">
        <v>21565</v>
      </c>
      <c r="D2291" s="1" t="s">
        <v>7387</v>
      </c>
      <c r="E2291" t="s">
        <v>24796</v>
      </c>
      <c r="F2291" t="s">
        <v>7435</v>
      </c>
      <c r="G2291" t="s">
        <v>7436</v>
      </c>
    </row>
    <row r="2292" spans="1:7" x14ac:dyDescent="0.3">
      <c r="A2292" s="1" t="s">
        <v>20</v>
      </c>
      <c r="B2292" s="1" t="s">
        <v>7437</v>
      </c>
      <c r="C2292" s="1" t="s">
        <v>21566</v>
      </c>
      <c r="D2292" s="1" t="s">
        <v>7387</v>
      </c>
      <c r="E2292" t="s">
        <v>24796</v>
      </c>
      <c r="F2292" t="s">
        <v>7439</v>
      </c>
      <c r="G2292" t="s">
        <v>7440</v>
      </c>
    </row>
    <row r="2293" spans="1:7" x14ac:dyDescent="0.3">
      <c r="A2293" s="1" t="s">
        <v>20</v>
      </c>
      <c r="B2293" s="1" t="s">
        <v>7441</v>
      </c>
      <c r="C2293" s="1" t="s">
        <v>21567</v>
      </c>
      <c r="D2293" s="1" t="s">
        <v>7387</v>
      </c>
      <c r="E2293" t="s">
        <v>24796</v>
      </c>
      <c r="F2293" t="s">
        <v>19718</v>
      </c>
      <c r="G2293" t="s">
        <v>7443</v>
      </c>
    </row>
    <row r="2294" spans="1:7" x14ac:dyDescent="0.3">
      <c r="A2294" s="1" t="s">
        <v>20</v>
      </c>
      <c r="B2294" s="1" t="s">
        <v>7444</v>
      </c>
      <c r="C2294" s="1" t="s">
        <v>21568</v>
      </c>
      <c r="D2294" s="1" t="s">
        <v>7387</v>
      </c>
      <c r="E2294" t="s">
        <v>24796</v>
      </c>
      <c r="F2294" t="s">
        <v>7446</v>
      </c>
      <c r="G2294" t="s">
        <v>7447</v>
      </c>
    </row>
    <row r="2295" spans="1:7" x14ac:dyDescent="0.3">
      <c r="A2295" s="1" t="s">
        <v>20</v>
      </c>
      <c r="B2295" s="1" t="s">
        <v>7448</v>
      </c>
      <c r="C2295" s="1" t="s">
        <v>21569</v>
      </c>
      <c r="D2295" s="1" t="s">
        <v>7387</v>
      </c>
      <c r="E2295" t="s">
        <v>24796</v>
      </c>
      <c r="F2295" t="s">
        <v>7450</v>
      </c>
      <c r="G2295" t="s">
        <v>7451</v>
      </c>
    </row>
    <row r="2296" spans="1:7" x14ac:dyDescent="0.3">
      <c r="A2296" s="1" t="s">
        <v>20</v>
      </c>
      <c r="B2296" s="1" t="s">
        <v>7452</v>
      </c>
      <c r="C2296" s="1" t="s">
        <v>21570</v>
      </c>
      <c r="D2296" s="1" t="s">
        <v>7387</v>
      </c>
      <c r="E2296" t="s">
        <v>24796</v>
      </c>
      <c r="F2296" t="s">
        <v>7454</v>
      </c>
      <c r="G2296" t="s">
        <v>7455</v>
      </c>
    </row>
    <row r="2297" spans="1:7" x14ac:dyDescent="0.3">
      <c r="A2297" s="1" t="s">
        <v>20</v>
      </c>
      <c r="B2297" s="1" t="s">
        <v>7456</v>
      </c>
      <c r="C2297" s="1" t="s">
        <v>21571</v>
      </c>
      <c r="D2297" s="1" t="s">
        <v>7387</v>
      </c>
      <c r="E2297" t="s">
        <v>24796</v>
      </c>
      <c r="F2297" t="s">
        <v>7458</v>
      </c>
      <c r="G2297" t="s">
        <v>7459</v>
      </c>
    </row>
    <row r="2298" spans="1:7" x14ac:dyDescent="0.3">
      <c r="A2298" s="1" t="s">
        <v>20</v>
      </c>
      <c r="B2298" s="1" t="s">
        <v>7460</v>
      </c>
      <c r="C2298" s="1" t="s">
        <v>21572</v>
      </c>
      <c r="D2298" s="1" t="s">
        <v>7387</v>
      </c>
      <c r="E2298" t="s">
        <v>24796</v>
      </c>
      <c r="F2298" t="s">
        <v>7462</v>
      </c>
      <c r="G2298" t="s">
        <v>7463</v>
      </c>
    </row>
    <row r="2299" spans="1:7" x14ac:dyDescent="0.3">
      <c r="A2299" s="1" t="s">
        <v>20</v>
      </c>
      <c r="B2299" s="1" t="s">
        <v>599</v>
      </c>
      <c r="C2299" s="1" t="s">
        <v>21573</v>
      </c>
      <c r="D2299" s="1" t="s">
        <v>7387</v>
      </c>
      <c r="E2299" t="s">
        <v>24796</v>
      </c>
      <c r="F2299" t="s">
        <v>19718</v>
      </c>
      <c r="G2299" t="s">
        <v>19718</v>
      </c>
    </row>
    <row r="2300" spans="1:7" x14ac:dyDescent="0.3">
      <c r="A2300" s="1" t="s">
        <v>20</v>
      </c>
      <c r="B2300" s="1" t="s">
        <v>7465</v>
      </c>
      <c r="C2300" s="1" t="s">
        <v>21574</v>
      </c>
      <c r="D2300" s="1" t="s">
        <v>7387</v>
      </c>
      <c r="E2300" t="s">
        <v>24796</v>
      </c>
      <c r="F2300" t="s">
        <v>19718</v>
      </c>
      <c r="G2300" t="s">
        <v>7467</v>
      </c>
    </row>
    <row r="2301" spans="1:7" x14ac:dyDescent="0.3">
      <c r="A2301" s="1" t="s">
        <v>190</v>
      </c>
      <c r="B2301" s="1" t="s">
        <v>7468</v>
      </c>
      <c r="C2301" s="1" t="s">
        <v>21575</v>
      </c>
      <c r="D2301" s="1" t="s">
        <v>7387</v>
      </c>
      <c r="E2301" t="s">
        <v>24796</v>
      </c>
      <c r="F2301" t="s">
        <v>19718</v>
      </c>
      <c r="G2301" t="s">
        <v>7470</v>
      </c>
    </row>
    <row r="2302" spans="1:7" x14ac:dyDescent="0.3">
      <c r="A2302" s="1" t="s">
        <v>190</v>
      </c>
      <c r="B2302" s="1" t="s">
        <v>7471</v>
      </c>
      <c r="C2302" s="1" t="s">
        <v>21576</v>
      </c>
      <c r="D2302" s="1" t="s">
        <v>7387</v>
      </c>
      <c r="E2302" t="s">
        <v>24796</v>
      </c>
      <c r="F2302" t="s">
        <v>7473</v>
      </c>
      <c r="G2302" t="s">
        <v>7474</v>
      </c>
    </row>
    <row r="2303" spans="1:7" x14ac:dyDescent="0.3">
      <c r="A2303" s="1" t="s">
        <v>190</v>
      </c>
      <c r="B2303" s="1" t="s">
        <v>7475</v>
      </c>
      <c r="C2303" s="1" t="s">
        <v>21577</v>
      </c>
      <c r="D2303" s="1" t="s">
        <v>7387</v>
      </c>
      <c r="E2303" t="s">
        <v>24798</v>
      </c>
      <c r="F2303" t="s">
        <v>7478</v>
      </c>
      <c r="G2303" t="s">
        <v>7479</v>
      </c>
    </row>
    <row r="2304" spans="1:7" x14ac:dyDescent="0.3">
      <c r="A2304" s="1" t="s">
        <v>190</v>
      </c>
      <c r="B2304" s="1" t="s">
        <v>7480</v>
      </c>
      <c r="C2304" s="1" t="s">
        <v>21578</v>
      </c>
      <c r="D2304" s="1" t="s">
        <v>7387</v>
      </c>
      <c r="E2304" t="s">
        <v>24796</v>
      </c>
      <c r="F2304" t="s">
        <v>7458</v>
      </c>
      <c r="G2304" t="s">
        <v>7482</v>
      </c>
    </row>
    <row r="2305" spans="1:7" x14ac:dyDescent="0.3">
      <c r="A2305" s="1" t="s">
        <v>190</v>
      </c>
      <c r="B2305" s="1" t="s">
        <v>7483</v>
      </c>
      <c r="C2305" s="1" t="s">
        <v>21579</v>
      </c>
      <c r="D2305" s="1" t="s">
        <v>7387</v>
      </c>
      <c r="E2305" t="s">
        <v>24796</v>
      </c>
      <c r="F2305" t="s">
        <v>7485</v>
      </c>
      <c r="G2305" t="s">
        <v>7486</v>
      </c>
    </row>
    <row r="2306" spans="1:7" x14ac:dyDescent="0.3">
      <c r="A2306" s="1" t="s">
        <v>190</v>
      </c>
      <c r="B2306" s="1" t="s">
        <v>7487</v>
      </c>
      <c r="C2306" s="1" t="s">
        <v>21580</v>
      </c>
      <c r="D2306" s="1" t="s">
        <v>7387</v>
      </c>
      <c r="E2306" t="s">
        <v>24796</v>
      </c>
      <c r="F2306" t="s">
        <v>7489</v>
      </c>
      <c r="G2306" t="s">
        <v>7490</v>
      </c>
    </row>
    <row r="2307" spans="1:7" x14ac:dyDescent="0.3">
      <c r="A2307" s="1" t="s">
        <v>82</v>
      </c>
      <c r="B2307" s="1" t="s">
        <v>7491</v>
      </c>
      <c r="C2307" s="1" t="s">
        <v>19758</v>
      </c>
      <c r="D2307" s="1" t="s">
        <v>7387</v>
      </c>
      <c r="E2307" t="s">
        <v>24796</v>
      </c>
      <c r="F2307" t="s">
        <v>19718</v>
      </c>
      <c r="G2307" t="s">
        <v>19718</v>
      </c>
    </row>
    <row r="2308" spans="1:7" x14ac:dyDescent="0.3">
      <c r="A2308" s="1" t="s">
        <v>190</v>
      </c>
      <c r="B2308" s="1" t="s">
        <v>7492</v>
      </c>
      <c r="C2308" s="1" t="s">
        <v>21581</v>
      </c>
      <c r="D2308" s="1" t="s">
        <v>7387</v>
      </c>
      <c r="E2308" t="s">
        <v>24796</v>
      </c>
      <c r="F2308" t="s">
        <v>19718</v>
      </c>
      <c r="G2308" t="s">
        <v>19718</v>
      </c>
    </row>
    <row r="2309" spans="1:7" x14ac:dyDescent="0.3">
      <c r="A2309" s="1" t="s">
        <v>35</v>
      </c>
      <c r="B2309" s="1" t="s">
        <v>7494</v>
      </c>
      <c r="C2309" s="1" t="s">
        <v>21582</v>
      </c>
      <c r="D2309" s="1" t="s">
        <v>7387</v>
      </c>
      <c r="E2309" t="s">
        <v>24796</v>
      </c>
      <c r="F2309" t="s">
        <v>7496</v>
      </c>
      <c r="G2309" t="s">
        <v>7497</v>
      </c>
    </row>
    <row r="2310" spans="1:7" x14ac:dyDescent="0.3">
      <c r="A2310" s="1" t="s">
        <v>82</v>
      </c>
      <c r="B2310" s="1" t="s">
        <v>7498</v>
      </c>
      <c r="C2310" s="1" t="s">
        <v>21583</v>
      </c>
      <c r="D2310" s="1" t="s">
        <v>7387</v>
      </c>
      <c r="E2310" t="s">
        <v>24796</v>
      </c>
      <c r="F2310" t="s">
        <v>7500</v>
      </c>
      <c r="G2310" t="s">
        <v>7501</v>
      </c>
    </row>
    <row r="2311" spans="1:7" x14ac:dyDescent="0.3">
      <c r="A2311" s="1" t="s">
        <v>190</v>
      </c>
      <c r="B2311" s="1" t="s">
        <v>7502</v>
      </c>
      <c r="C2311" s="1" t="s">
        <v>21584</v>
      </c>
      <c r="D2311" s="1" t="s">
        <v>7387</v>
      </c>
      <c r="E2311" t="s">
        <v>24796</v>
      </c>
      <c r="F2311" t="s">
        <v>19718</v>
      </c>
      <c r="G2311" t="s">
        <v>7504</v>
      </c>
    </row>
    <row r="2312" spans="1:7" x14ac:dyDescent="0.3">
      <c r="A2312" s="1" t="s">
        <v>29</v>
      </c>
      <c r="B2312" s="1" t="s">
        <v>7505</v>
      </c>
      <c r="C2312" s="1" t="s">
        <v>21585</v>
      </c>
      <c r="D2312" s="1" t="s">
        <v>7387</v>
      </c>
      <c r="E2312" t="s">
        <v>24796</v>
      </c>
      <c r="F2312" t="s">
        <v>19718</v>
      </c>
      <c r="G2312" t="s">
        <v>7507</v>
      </c>
    </row>
    <row r="2313" spans="1:7" x14ac:dyDescent="0.3">
      <c r="A2313" s="1" t="s">
        <v>190</v>
      </c>
      <c r="B2313" s="1" t="s">
        <v>7508</v>
      </c>
      <c r="C2313" s="1" t="s">
        <v>21586</v>
      </c>
      <c r="D2313" s="1" t="s">
        <v>7387</v>
      </c>
      <c r="E2313" t="s">
        <v>24796</v>
      </c>
      <c r="F2313" t="s">
        <v>19718</v>
      </c>
      <c r="G2313" t="s">
        <v>7510</v>
      </c>
    </row>
    <row r="2314" spans="1:7" x14ac:dyDescent="0.3">
      <c r="A2314" s="1" t="s">
        <v>88</v>
      </c>
      <c r="B2314" s="1" t="s">
        <v>2477</v>
      </c>
      <c r="C2314" s="1" t="s">
        <v>7511</v>
      </c>
      <c r="D2314" s="1" t="s">
        <v>7387</v>
      </c>
      <c r="E2314" t="s">
        <v>24796</v>
      </c>
      <c r="F2314" t="s">
        <v>19718</v>
      </c>
      <c r="G2314" t="s">
        <v>7512</v>
      </c>
    </row>
    <row r="2315" spans="1:7" x14ac:dyDescent="0.3">
      <c r="A2315" s="1" t="s">
        <v>29</v>
      </c>
      <c r="B2315" s="1" t="s">
        <v>7513</v>
      </c>
      <c r="C2315" s="1" t="s">
        <v>21587</v>
      </c>
      <c r="D2315" s="1" t="s">
        <v>7387</v>
      </c>
      <c r="E2315" t="s">
        <v>24796</v>
      </c>
      <c r="F2315" t="s">
        <v>19718</v>
      </c>
      <c r="G2315" t="s">
        <v>7515</v>
      </c>
    </row>
    <row r="2316" spans="1:7" x14ac:dyDescent="0.3">
      <c r="A2316" s="1" t="s">
        <v>29</v>
      </c>
      <c r="B2316" s="1" t="s">
        <v>7516</v>
      </c>
      <c r="C2316" s="1" t="s">
        <v>21588</v>
      </c>
      <c r="D2316" s="1" t="s">
        <v>7387</v>
      </c>
      <c r="E2316" t="s">
        <v>24796</v>
      </c>
      <c r="F2316" t="s">
        <v>7518</v>
      </c>
      <c r="G2316" t="s">
        <v>7519</v>
      </c>
    </row>
    <row r="2317" spans="1:7" x14ac:dyDescent="0.3">
      <c r="A2317" s="1" t="s">
        <v>190</v>
      </c>
      <c r="B2317" s="1" t="s">
        <v>7520</v>
      </c>
      <c r="C2317" s="1" t="s">
        <v>21589</v>
      </c>
      <c r="D2317" s="1" t="s">
        <v>7387</v>
      </c>
      <c r="E2317" t="s">
        <v>19758</v>
      </c>
      <c r="F2317" t="s">
        <v>19718</v>
      </c>
      <c r="G2317" t="s">
        <v>7522</v>
      </c>
    </row>
    <row r="2318" spans="1:7" x14ac:dyDescent="0.3">
      <c r="A2318" s="1" t="s">
        <v>29</v>
      </c>
      <c r="B2318" s="1" t="s">
        <v>7523</v>
      </c>
      <c r="C2318" s="1" t="s">
        <v>21590</v>
      </c>
      <c r="D2318" s="1" t="s">
        <v>7387</v>
      </c>
      <c r="E2318" t="s">
        <v>24796</v>
      </c>
      <c r="F2318" t="s">
        <v>19718</v>
      </c>
      <c r="G2318" t="s">
        <v>7525</v>
      </c>
    </row>
    <row r="2319" spans="1:7" x14ac:dyDescent="0.3">
      <c r="A2319" s="1" t="s">
        <v>29</v>
      </c>
      <c r="B2319" s="1" t="s">
        <v>7526</v>
      </c>
      <c r="C2319" s="1" t="s">
        <v>7527</v>
      </c>
      <c r="D2319" s="1" t="s">
        <v>7387</v>
      </c>
      <c r="E2319" t="s">
        <v>7528</v>
      </c>
      <c r="F2319" t="s">
        <v>7529</v>
      </c>
      <c r="G2319" t="s">
        <v>7530</v>
      </c>
    </row>
    <row r="2320" spans="1:7" x14ac:dyDescent="0.3">
      <c r="A2320" s="1" t="s">
        <v>29</v>
      </c>
      <c r="B2320" s="1" t="s">
        <v>7531</v>
      </c>
      <c r="C2320" s="1" t="s">
        <v>21591</v>
      </c>
      <c r="D2320" s="1" t="s">
        <v>7387</v>
      </c>
      <c r="E2320" t="s">
        <v>19758</v>
      </c>
      <c r="F2320" t="s">
        <v>19718</v>
      </c>
      <c r="G2320" t="s">
        <v>7533</v>
      </c>
    </row>
    <row r="2321" spans="1:7" x14ac:dyDescent="0.3">
      <c r="A2321" s="1" t="s">
        <v>29</v>
      </c>
      <c r="B2321" s="1" t="s">
        <v>7534</v>
      </c>
      <c r="C2321" s="1" t="s">
        <v>21592</v>
      </c>
      <c r="D2321" s="1" t="s">
        <v>7387</v>
      </c>
      <c r="E2321" t="s">
        <v>19758</v>
      </c>
      <c r="F2321" t="s">
        <v>19718</v>
      </c>
      <c r="G2321" t="s">
        <v>7536</v>
      </c>
    </row>
    <row r="2322" spans="1:7" x14ac:dyDescent="0.3">
      <c r="A2322" s="1" t="s">
        <v>20</v>
      </c>
      <c r="B2322" s="1" t="s">
        <v>7537</v>
      </c>
      <c r="C2322" s="1" t="s">
        <v>21593</v>
      </c>
      <c r="D2322" s="1" t="s">
        <v>7387</v>
      </c>
      <c r="E2322" t="s">
        <v>24796</v>
      </c>
      <c r="F2322" t="s">
        <v>7539</v>
      </c>
      <c r="G2322" t="s">
        <v>7540</v>
      </c>
    </row>
    <row r="2323" spans="1:7" x14ac:dyDescent="0.3">
      <c r="A2323" s="1" t="s">
        <v>29</v>
      </c>
      <c r="B2323" s="1" t="s">
        <v>7541</v>
      </c>
      <c r="C2323" s="1" t="s">
        <v>21594</v>
      </c>
      <c r="D2323" s="1" t="s">
        <v>7387</v>
      </c>
      <c r="E2323" t="s">
        <v>24799</v>
      </c>
      <c r="F2323" t="s">
        <v>19718</v>
      </c>
      <c r="G2323" t="s">
        <v>7544</v>
      </c>
    </row>
    <row r="2324" spans="1:7" x14ac:dyDescent="0.3">
      <c r="A2324" s="1" t="s">
        <v>29</v>
      </c>
      <c r="B2324" s="1" t="s">
        <v>7545</v>
      </c>
      <c r="C2324" s="1" t="s">
        <v>21595</v>
      </c>
      <c r="D2324" s="1" t="s">
        <v>7387</v>
      </c>
      <c r="E2324" t="s">
        <v>19758</v>
      </c>
      <c r="F2324" t="s">
        <v>7547</v>
      </c>
      <c r="G2324" t="s">
        <v>7548</v>
      </c>
    </row>
    <row r="2325" spans="1:7" x14ac:dyDescent="0.3">
      <c r="A2325" s="1" t="s">
        <v>29</v>
      </c>
      <c r="B2325" s="1" t="s">
        <v>7549</v>
      </c>
      <c r="C2325" s="1" t="s">
        <v>21596</v>
      </c>
      <c r="D2325" s="1" t="s">
        <v>7387</v>
      </c>
      <c r="E2325" t="s">
        <v>19758</v>
      </c>
      <c r="F2325" t="s">
        <v>7551</v>
      </c>
      <c r="G2325" t="s">
        <v>7552</v>
      </c>
    </row>
    <row r="2326" spans="1:7" x14ac:dyDescent="0.3">
      <c r="A2326" s="1" t="s">
        <v>29</v>
      </c>
      <c r="B2326" s="1" t="s">
        <v>7553</v>
      </c>
      <c r="C2326" s="1" t="s">
        <v>21597</v>
      </c>
      <c r="D2326" s="1" t="s">
        <v>7387</v>
      </c>
      <c r="E2326" t="s">
        <v>19758</v>
      </c>
      <c r="F2326" t="s">
        <v>7555</v>
      </c>
      <c r="G2326" t="s">
        <v>7556</v>
      </c>
    </row>
    <row r="2327" spans="1:7" x14ac:dyDescent="0.3">
      <c r="A2327" s="1" t="s">
        <v>82</v>
      </c>
      <c r="B2327" s="1" t="s">
        <v>7557</v>
      </c>
      <c r="C2327" s="1" t="s">
        <v>21598</v>
      </c>
      <c r="D2327" s="1" t="s">
        <v>7387</v>
      </c>
      <c r="E2327" t="s">
        <v>19758</v>
      </c>
      <c r="F2327" t="s">
        <v>7559</v>
      </c>
      <c r="G2327" t="s">
        <v>7560</v>
      </c>
    </row>
    <row r="2328" spans="1:7" x14ac:dyDescent="0.3">
      <c r="A2328" s="1" t="s">
        <v>190</v>
      </c>
      <c r="B2328" s="1" t="s">
        <v>7561</v>
      </c>
      <c r="C2328" s="1" t="s">
        <v>21599</v>
      </c>
      <c r="D2328" s="1" t="s">
        <v>7387</v>
      </c>
      <c r="E2328" t="s">
        <v>19758</v>
      </c>
      <c r="F2328" t="s">
        <v>7563</v>
      </c>
      <c r="G2328" t="s">
        <v>7564</v>
      </c>
    </row>
    <row r="2329" spans="1:7" x14ac:dyDescent="0.3">
      <c r="A2329" s="1" t="s">
        <v>12</v>
      </c>
      <c r="B2329" s="1" t="s">
        <v>7565</v>
      </c>
      <c r="C2329" s="1" t="s">
        <v>19758</v>
      </c>
      <c r="D2329" s="1" t="s">
        <v>7387</v>
      </c>
      <c r="E2329" t="s">
        <v>19758</v>
      </c>
      <c r="F2329" t="s">
        <v>19718</v>
      </c>
      <c r="G2329" t="s">
        <v>19718</v>
      </c>
    </row>
    <row r="2330" spans="1:7" x14ac:dyDescent="0.3">
      <c r="A2330" s="1" t="s">
        <v>82</v>
      </c>
      <c r="B2330" s="1" t="s">
        <v>7566</v>
      </c>
      <c r="C2330" s="1" t="s">
        <v>19758</v>
      </c>
      <c r="D2330" s="1" t="s">
        <v>7387</v>
      </c>
      <c r="E2330" t="s">
        <v>19758</v>
      </c>
      <c r="F2330" t="s">
        <v>19718</v>
      </c>
      <c r="G2330" t="s">
        <v>7567</v>
      </c>
    </row>
    <row r="2331" spans="1:7" x14ac:dyDescent="0.3">
      <c r="A2331" s="1" t="s">
        <v>29</v>
      </c>
      <c r="B2331" s="1" t="s">
        <v>7568</v>
      </c>
      <c r="C2331" s="1" t="s">
        <v>21600</v>
      </c>
      <c r="D2331" s="1" t="s">
        <v>7387</v>
      </c>
      <c r="E2331" t="s">
        <v>19758</v>
      </c>
      <c r="F2331" t="s">
        <v>7570</v>
      </c>
      <c r="G2331" t="s">
        <v>7571</v>
      </c>
    </row>
    <row r="2332" spans="1:7" x14ac:dyDescent="0.3">
      <c r="A2332" s="1" t="s">
        <v>82</v>
      </c>
      <c r="B2332" s="1" t="s">
        <v>1726</v>
      </c>
      <c r="C2332" s="1" t="s">
        <v>21601</v>
      </c>
      <c r="D2332" s="1" t="s">
        <v>7573</v>
      </c>
      <c r="E2332" t="s">
        <v>19758</v>
      </c>
      <c r="F2332" t="s">
        <v>7574</v>
      </c>
      <c r="G2332" t="s">
        <v>7575</v>
      </c>
    </row>
    <row r="2333" spans="1:7" x14ac:dyDescent="0.3">
      <c r="A2333" s="1" t="s">
        <v>29</v>
      </c>
      <c r="B2333" s="1" t="s">
        <v>7576</v>
      </c>
      <c r="C2333" s="1" t="s">
        <v>21602</v>
      </c>
      <c r="D2333" s="1" t="s">
        <v>7573</v>
      </c>
      <c r="E2333" t="s">
        <v>19758</v>
      </c>
      <c r="F2333" t="s">
        <v>7578</v>
      </c>
      <c r="G2333" t="s">
        <v>7579</v>
      </c>
    </row>
    <row r="2334" spans="1:7" x14ac:dyDescent="0.3">
      <c r="A2334" s="1" t="s">
        <v>29</v>
      </c>
      <c r="B2334" s="1" t="s">
        <v>7580</v>
      </c>
      <c r="C2334" s="1" t="s">
        <v>21603</v>
      </c>
      <c r="D2334" s="1" t="s">
        <v>7573</v>
      </c>
      <c r="E2334" t="s">
        <v>19758</v>
      </c>
      <c r="F2334" t="s">
        <v>19718</v>
      </c>
      <c r="G2334" t="s">
        <v>7583</v>
      </c>
    </row>
    <row r="2335" spans="1:7" x14ac:dyDescent="0.3">
      <c r="A2335" s="1" t="s">
        <v>29</v>
      </c>
      <c r="B2335" s="1" t="s">
        <v>7584</v>
      </c>
      <c r="C2335" s="1" t="s">
        <v>21604</v>
      </c>
      <c r="D2335" s="1" t="s">
        <v>7573</v>
      </c>
      <c r="E2335" t="s">
        <v>19758</v>
      </c>
      <c r="F2335" t="s">
        <v>19718</v>
      </c>
      <c r="G2335" t="s">
        <v>7586</v>
      </c>
    </row>
    <row r="2336" spans="1:7" x14ac:dyDescent="0.3">
      <c r="A2336" s="1" t="s">
        <v>35</v>
      </c>
      <c r="B2336" s="1" t="s">
        <v>7587</v>
      </c>
      <c r="C2336" s="1" t="s">
        <v>21605</v>
      </c>
      <c r="D2336" s="1" t="s">
        <v>7573</v>
      </c>
      <c r="E2336" t="s">
        <v>24800</v>
      </c>
      <c r="F2336" t="s">
        <v>7589</v>
      </c>
      <c r="G2336" t="s">
        <v>7590</v>
      </c>
    </row>
    <row r="2337" spans="1:7" x14ac:dyDescent="0.3">
      <c r="A2337" s="1" t="s">
        <v>82</v>
      </c>
      <c r="B2337" s="1" t="s">
        <v>7591</v>
      </c>
      <c r="C2337" s="1" t="s">
        <v>21606</v>
      </c>
      <c r="D2337" s="1" t="s">
        <v>7573</v>
      </c>
      <c r="E2337" t="s">
        <v>24800</v>
      </c>
      <c r="F2337" t="s">
        <v>7593</v>
      </c>
      <c r="G2337" t="s">
        <v>7594</v>
      </c>
    </row>
    <row r="2338" spans="1:7" x14ac:dyDescent="0.3">
      <c r="A2338" s="1" t="s">
        <v>35</v>
      </c>
      <c r="B2338" s="1" t="s">
        <v>7595</v>
      </c>
      <c r="C2338" s="1" t="s">
        <v>21607</v>
      </c>
      <c r="D2338" s="1" t="s">
        <v>7573</v>
      </c>
      <c r="E2338" t="s">
        <v>24800</v>
      </c>
      <c r="F2338" t="s">
        <v>7597</v>
      </c>
      <c r="G2338" t="s">
        <v>7598</v>
      </c>
    </row>
    <row r="2339" spans="1:7" x14ac:dyDescent="0.3">
      <c r="A2339" s="1" t="s">
        <v>35</v>
      </c>
      <c r="B2339" s="1" t="s">
        <v>7599</v>
      </c>
      <c r="C2339" s="1" t="s">
        <v>21608</v>
      </c>
      <c r="D2339" s="1" t="s">
        <v>7573</v>
      </c>
      <c r="E2339" t="s">
        <v>24800</v>
      </c>
      <c r="F2339" t="s">
        <v>7601</v>
      </c>
      <c r="G2339" t="s">
        <v>7602</v>
      </c>
    </row>
    <row r="2340" spans="1:7" x14ac:dyDescent="0.3">
      <c r="A2340" s="1" t="s">
        <v>20</v>
      </c>
      <c r="B2340" s="1" t="s">
        <v>7603</v>
      </c>
      <c r="C2340" s="1" t="s">
        <v>21609</v>
      </c>
      <c r="D2340" s="1" t="s">
        <v>7573</v>
      </c>
      <c r="E2340" t="s">
        <v>24800</v>
      </c>
      <c r="F2340" t="s">
        <v>19718</v>
      </c>
      <c r="G2340" t="s">
        <v>19718</v>
      </c>
    </row>
    <row r="2341" spans="1:7" x14ac:dyDescent="0.3">
      <c r="A2341" s="1" t="s">
        <v>20</v>
      </c>
      <c r="B2341" s="1" t="s">
        <v>7605</v>
      </c>
      <c r="C2341" s="1" t="s">
        <v>21610</v>
      </c>
      <c r="D2341" s="1" t="s">
        <v>7573</v>
      </c>
      <c r="E2341" t="s">
        <v>24800</v>
      </c>
      <c r="F2341" t="s">
        <v>19718</v>
      </c>
      <c r="G2341" t="s">
        <v>19718</v>
      </c>
    </row>
    <row r="2342" spans="1:7" x14ac:dyDescent="0.3">
      <c r="A2342" s="1" t="s">
        <v>20</v>
      </c>
      <c r="B2342" s="1" t="s">
        <v>7607</v>
      </c>
      <c r="C2342" s="1" t="s">
        <v>21611</v>
      </c>
      <c r="D2342" s="1" t="s">
        <v>7573</v>
      </c>
      <c r="E2342" t="s">
        <v>24800</v>
      </c>
      <c r="F2342" t="s">
        <v>7609</v>
      </c>
      <c r="G2342" t="s">
        <v>7610</v>
      </c>
    </row>
    <row r="2343" spans="1:7" x14ac:dyDescent="0.3">
      <c r="A2343" s="1" t="s">
        <v>20</v>
      </c>
      <c r="B2343" s="1" t="s">
        <v>7611</v>
      </c>
      <c r="C2343" s="1" t="s">
        <v>21612</v>
      </c>
      <c r="D2343" s="1" t="s">
        <v>7613</v>
      </c>
      <c r="E2343" t="s">
        <v>24801</v>
      </c>
      <c r="F2343" t="s">
        <v>7614</v>
      </c>
      <c r="G2343" t="s">
        <v>7615</v>
      </c>
    </row>
    <row r="2344" spans="1:7" x14ac:dyDescent="0.3">
      <c r="A2344" s="1" t="s">
        <v>6</v>
      </c>
      <c r="B2344" s="1" t="s">
        <v>7616</v>
      </c>
      <c r="C2344" s="1" t="s">
        <v>21613</v>
      </c>
      <c r="D2344" s="1" t="s">
        <v>7613</v>
      </c>
      <c r="E2344" t="s">
        <v>24801</v>
      </c>
      <c r="F2344" t="s">
        <v>7618</v>
      </c>
      <c r="G2344" t="s">
        <v>7619</v>
      </c>
    </row>
    <row r="2345" spans="1:7" x14ac:dyDescent="0.3">
      <c r="A2345" s="1" t="s">
        <v>29</v>
      </c>
      <c r="B2345" s="1" t="s">
        <v>7620</v>
      </c>
      <c r="C2345" s="1" t="s">
        <v>21614</v>
      </c>
      <c r="D2345" s="1" t="s">
        <v>7613</v>
      </c>
      <c r="E2345" t="s">
        <v>24801</v>
      </c>
      <c r="F2345" t="s">
        <v>7622</v>
      </c>
      <c r="G2345" t="s">
        <v>7623</v>
      </c>
    </row>
    <row r="2346" spans="1:7" x14ac:dyDescent="0.3">
      <c r="A2346" s="1" t="s">
        <v>35</v>
      </c>
      <c r="B2346" s="1" t="s">
        <v>7624</v>
      </c>
      <c r="C2346" s="1" t="s">
        <v>21615</v>
      </c>
      <c r="D2346" s="1" t="s">
        <v>7613</v>
      </c>
      <c r="E2346" t="s">
        <v>24801</v>
      </c>
      <c r="F2346" t="s">
        <v>7626</v>
      </c>
      <c r="G2346" t="s">
        <v>7627</v>
      </c>
    </row>
    <row r="2347" spans="1:7" x14ac:dyDescent="0.3">
      <c r="A2347" s="1" t="s">
        <v>35</v>
      </c>
      <c r="B2347" s="1" t="s">
        <v>7628</v>
      </c>
      <c r="C2347" s="1" t="s">
        <v>21616</v>
      </c>
      <c r="D2347" s="1" t="s">
        <v>7613</v>
      </c>
      <c r="E2347" t="s">
        <v>24801</v>
      </c>
      <c r="F2347" t="s">
        <v>7630</v>
      </c>
      <c r="G2347" t="s">
        <v>7631</v>
      </c>
    </row>
    <row r="2348" spans="1:7" x14ac:dyDescent="0.3">
      <c r="A2348" s="1" t="s">
        <v>88</v>
      </c>
      <c r="B2348" s="1" t="s">
        <v>7632</v>
      </c>
      <c r="C2348" s="1" t="s">
        <v>21617</v>
      </c>
      <c r="D2348" s="1" t="s">
        <v>7613</v>
      </c>
      <c r="E2348" t="s">
        <v>24801</v>
      </c>
      <c r="F2348" t="s">
        <v>7634</v>
      </c>
      <c r="G2348" t="s">
        <v>7635</v>
      </c>
    </row>
    <row r="2349" spans="1:7" x14ac:dyDescent="0.3">
      <c r="A2349" s="1" t="s">
        <v>29</v>
      </c>
      <c r="B2349" s="1" t="s">
        <v>7636</v>
      </c>
      <c r="C2349" s="1" t="s">
        <v>21618</v>
      </c>
      <c r="D2349" s="1" t="s">
        <v>7613</v>
      </c>
      <c r="E2349" t="s">
        <v>24801</v>
      </c>
      <c r="F2349" t="s">
        <v>19718</v>
      </c>
      <c r="G2349" t="s">
        <v>19718</v>
      </c>
    </row>
    <row r="2350" spans="1:7" x14ac:dyDescent="0.3">
      <c r="A2350" s="1" t="s">
        <v>29</v>
      </c>
      <c r="B2350" s="1" t="s">
        <v>7638</v>
      </c>
      <c r="C2350" s="1" t="s">
        <v>7639</v>
      </c>
      <c r="D2350" s="1" t="s">
        <v>7613</v>
      </c>
      <c r="E2350" t="s">
        <v>24801</v>
      </c>
      <c r="F2350" t="s">
        <v>7640</v>
      </c>
      <c r="G2350" t="s">
        <v>7641</v>
      </c>
    </row>
    <row r="2351" spans="1:7" x14ac:dyDescent="0.3">
      <c r="A2351" s="1" t="s">
        <v>82</v>
      </c>
      <c r="B2351" s="1" t="s">
        <v>7642</v>
      </c>
      <c r="C2351" s="1" t="s">
        <v>21619</v>
      </c>
      <c r="D2351" s="1" t="s">
        <v>7613</v>
      </c>
      <c r="E2351" t="s">
        <v>19758</v>
      </c>
      <c r="F2351" t="s">
        <v>19718</v>
      </c>
      <c r="G2351" t="s">
        <v>7644</v>
      </c>
    </row>
    <row r="2352" spans="1:7" x14ac:dyDescent="0.3">
      <c r="A2352" s="1" t="s">
        <v>12</v>
      </c>
      <c r="B2352" s="1" t="s">
        <v>7645</v>
      </c>
      <c r="C2352" s="1" t="s">
        <v>21620</v>
      </c>
      <c r="D2352" s="1" t="s">
        <v>7613</v>
      </c>
      <c r="E2352" t="s">
        <v>19758</v>
      </c>
      <c r="F2352" t="s">
        <v>19718</v>
      </c>
      <c r="G2352" t="s">
        <v>7647</v>
      </c>
    </row>
    <row r="2353" spans="1:7" x14ac:dyDescent="0.3">
      <c r="A2353" s="1" t="s">
        <v>29</v>
      </c>
      <c r="B2353" s="1" t="s">
        <v>7648</v>
      </c>
      <c r="C2353" s="1" t="s">
        <v>21621</v>
      </c>
      <c r="D2353" s="1" t="s">
        <v>7613</v>
      </c>
      <c r="E2353" t="s">
        <v>19758</v>
      </c>
      <c r="F2353" t="s">
        <v>7650</v>
      </c>
      <c r="G2353" t="s">
        <v>7651</v>
      </c>
    </row>
    <row r="2354" spans="1:7" x14ac:dyDescent="0.3">
      <c r="A2354" s="1" t="s">
        <v>29</v>
      </c>
      <c r="B2354" s="1" t="s">
        <v>7652</v>
      </c>
      <c r="C2354" s="1" t="s">
        <v>21622</v>
      </c>
      <c r="D2354" s="1" t="s">
        <v>7613</v>
      </c>
      <c r="E2354" t="s">
        <v>19758</v>
      </c>
      <c r="F2354" t="s">
        <v>19718</v>
      </c>
      <c r="G2354" t="s">
        <v>19718</v>
      </c>
    </row>
    <row r="2355" spans="1:7" x14ac:dyDescent="0.3">
      <c r="A2355" s="1" t="s">
        <v>29</v>
      </c>
      <c r="B2355" s="1" t="s">
        <v>7654</v>
      </c>
      <c r="C2355" s="1" t="s">
        <v>21623</v>
      </c>
      <c r="D2355" s="1" t="s">
        <v>7613</v>
      </c>
      <c r="E2355" t="s">
        <v>19758</v>
      </c>
      <c r="F2355" t="s">
        <v>19718</v>
      </c>
      <c r="G2355" t="s">
        <v>7656</v>
      </c>
    </row>
    <row r="2356" spans="1:7" x14ac:dyDescent="0.3">
      <c r="A2356" s="1" t="s">
        <v>12</v>
      </c>
      <c r="B2356" s="1" t="s">
        <v>7657</v>
      </c>
      <c r="C2356" s="1" t="s">
        <v>21624</v>
      </c>
      <c r="D2356" s="1" t="s">
        <v>7613</v>
      </c>
      <c r="E2356" t="s">
        <v>24801</v>
      </c>
      <c r="F2356" t="s">
        <v>19718</v>
      </c>
      <c r="G2356" t="s">
        <v>7660</v>
      </c>
    </row>
    <row r="2357" spans="1:7" x14ac:dyDescent="0.3">
      <c r="A2357" s="1" t="s">
        <v>20</v>
      </c>
      <c r="B2357" s="1" t="s">
        <v>5216</v>
      </c>
      <c r="C2357" s="1" t="s">
        <v>21625</v>
      </c>
      <c r="D2357" s="1" t="s">
        <v>7662</v>
      </c>
      <c r="E2357" t="s">
        <v>24802</v>
      </c>
      <c r="F2357" t="s">
        <v>7663</v>
      </c>
      <c r="G2357" t="s">
        <v>7664</v>
      </c>
    </row>
    <row r="2358" spans="1:7" x14ac:dyDescent="0.3">
      <c r="A2358" s="1" t="s">
        <v>29</v>
      </c>
      <c r="B2358" s="1" t="s">
        <v>7665</v>
      </c>
      <c r="C2358" s="1" t="s">
        <v>21626</v>
      </c>
      <c r="D2358" s="1" t="s">
        <v>7662</v>
      </c>
      <c r="E2358" t="s">
        <v>19758</v>
      </c>
      <c r="F2358" t="s">
        <v>19718</v>
      </c>
      <c r="G2358" t="s">
        <v>7667</v>
      </c>
    </row>
    <row r="2359" spans="1:7" x14ac:dyDescent="0.3">
      <c r="A2359" s="1" t="s">
        <v>6</v>
      </c>
      <c r="B2359" s="1" t="s">
        <v>7668</v>
      </c>
      <c r="C2359" s="1" t="s">
        <v>21627</v>
      </c>
      <c r="D2359" s="1" t="s">
        <v>7662</v>
      </c>
      <c r="E2359" t="s">
        <v>24802</v>
      </c>
      <c r="F2359" t="s">
        <v>19718</v>
      </c>
      <c r="G2359" t="s">
        <v>7670</v>
      </c>
    </row>
    <row r="2360" spans="1:7" x14ac:dyDescent="0.3">
      <c r="A2360" s="1" t="s">
        <v>20</v>
      </c>
      <c r="B2360" s="1" t="s">
        <v>7671</v>
      </c>
      <c r="C2360" s="1" t="s">
        <v>21628</v>
      </c>
      <c r="D2360" s="1" t="s">
        <v>7662</v>
      </c>
      <c r="E2360" t="s">
        <v>24802</v>
      </c>
      <c r="F2360" t="s">
        <v>7673</v>
      </c>
      <c r="G2360" t="s">
        <v>7674</v>
      </c>
    </row>
    <row r="2361" spans="1:7" x14ac:dyDescent="0.3">
      <c r="A2361" s="1" t="s">
        <v>82</v>
      </c>
      <c r="B2361" s="1" t="s">
        <v>7675</v>
      </c>
      <c r="C2361" s="1" t="s">
        <v>21629</v>
      </c>
      <c r="D2361" s="1" t="s">
        <v>7662</v>
      </c>
      <c r="E2361" t="s">
        <v>19758</v>
      </c>
      <c r="F2361" t="s">
        <v>19718</v>
      </c>
      <c r="G2361" t="s">
        <v>7677</v>
      </c>
    </row>
    <row r="2362" spans="1:7" x14ac:dyDescent="0.3">
      <c r="A2362" s="1" t="s">
        <v>29</v>
      </c>
      <c r="B2362" s="1" t="s">
        <v>7678</v>
      </c>
      <c r="C2362" s="1" t="s">
        <v>21630</v>
      </c>
      <c r="D2362" s="1" t="s">
        <v>7680</v>
      </c>
      <c r="E2362" t="s">
        <v>19758</v>
      </c>
      <c r="F2362" t="s">
        <v>19718</v>
      </c>
      <c r="G2362" t="s">
        <v>7681</v>
      </c>
    </row>
    <row r="2363" spans="1:7" x14ac:dyDescent="0.3">
      <c r="A2363" s="1" t="s">
        <v>6</v>
      </c>
      <c r="B2363" s="1" t="s">
        <v>7682</v>
      </c>
      <c r="C2363" s="1" t="s">
        <v>7683</v>
      </c>
      <c r="D2363" s="1" t="s">
        <v>7680</v>
      </c>
      <c r="E2363" t="s">
        <v>24803</v>
      </c>
      <c r="F2363" t="s">
        <v>7684</v>
      </c>
      <c r="G2363" t="s">
        <v>7685</v>
      </c>
    </row>
    <row r="2364" spans="1:7" x14ac:dyDescent="0.3">
      <c r="A2364" s="1" t="s">
        <v>29</v>
      </c>
      <c r="B2364" s="1" t="s">
        <v>7686</v>
      </c>
      <c r="C2364" s="1" t="s">
        <v>21631</v>
      </c>
      <c r="D2364" s="1" t="s">
        <v>7680</v>
      </c>
      <c r="E2364" t="s">
        <v>24803</v>
      </c>
      <c r="F2364" t="s">
        <v>19718</v>
      </c>
      <c r="G2364" t="s">
        <v>7688</v>
      </c>
    </row>
    <row r="2365" spans="1:7" x14ac:dyDescent="0.3">
      <c r="A2365" s="1" t="s">
        <v>35</v>
      </c>
      <c r="B2365" s="1" t="s">
        <v>7689</v>
      </c>
      <c r="C2365" s="1" t="s">
        <v>21632</v>
      </c>
      <c r="D2365" s="1" t="s">
        <v>7680</v>
      </c>
      <c r="E2365" t="s">
        <v>24803</v>
      </c>
      <c r="F2365" t="s">
        <v>7691</v>
      </c>
      <c r="G2365" t="s">
        <v>7692</v>
      </c>
    </row>
    <row r="2366" spans="1:7" x14ac:dyDescent="0.3">
      <c r="A2366" s="1" t="s">
        <v>35</v>
      </c>
      <c r="B2366" s="1" t="s">
        <v>7693</v>
      </c>
      <c r="C2366" s="1" t="s">
        <v>21633</v>
      </c>
      <c r="D2366" s="1" t="s">
        <v>7680</v>
      </c>
      <c r="E2366" t="s">
        <v>24803</v>
      </c>
      <c r="F2366" t="s">
        <v>7695</v>
      </c>
      <c r="G2366" t="s">
        <v>7696</v>
      </c>
    </row>
    <row r="2367" spans="1:7" x14ac:dyDescent="0.3">
      <c r="A2367" s="1" t="s">
        <v>35</v>
      </c>
      <c r="B2367" s="1" t="s">
        <v>7697</v>
      </c>
      <c r="C2367" s="1" t="s">
        <v>7698</v>
      </c>
      <c r="D2367" s="1" t="s">
        <v>7680</v>
      </c>
      <c r="E2367" t="s">
        <v>24803</v>
      </c>
      <c r="F2367" t="s">
        <v>7699</v>
      </c>
      <c r="G2367" t="s">
        <v>7700</v>
      </c>
    </row>
    <row r="2368" spans="1:7" x14ac:dyDescent="0.3">
      <c r="A2368" s="1" t="s">
        <v>35</v>
      </c>
      <c r="B2368" s="1" t="s">
        <v>7701</v>
      </c>
      <c r="C2368" s="1" t="s">
        <v>21634</v>
      </c>
      <c r="D2368" s="1" t="s">
        <v>7680</v>
      </c>
      <c r="E2368" t="s">
        <v>24803</v>
      </c>
      <c r="F2368" t="s">
        <v>7703</v>
      </c>
      <c r="G2368" t="s">
        <v>7704</v>
      </c>
    </row>
    <row r="2369" spans="1:7" x14ac:dyDescent="0.3">
      <c r="A2369" s="1" t="s">
        <v>6</v>
      </c>
      <c r="B2369" s="1" t="s">
        <v>7705</v>
      </c>
      <c r="C2369" s="1" t="s">
        <v>21635</v>
      </c>
      <c r="D2369" s="1" t="s">
        <v>7680</v>
      </c>
      <c r="E2369" t="s">
        <v>24803</v>
      </c>
      <c r="F2369" t="s">
        <v>7707</v>
      </c>
      <c r="G2369" t="s">
        <v>7708</v>
      </c>
    </row>
    <row r="2370" spans="1:7" x14ac:dyDescent="0.3">
      <c r="A2370" s="1" t="s">
        <v>6</v>
      </c>
      <c r="B2370" s="1" t="s">
        <v>7709</v>
      </c>
      <c r="C2370" s="1" t="s">
        <v>19758</v>
      </c>
      <c r="D2370" s="1" t="s">
        <v>7680</v>
      </c>
      <c r="E2370" t="s">
        <v>19758</v>
      </c>
      <c r="F2370" t="s">
        <v>7710</v>
      </c>
      <c r="G2370" t="s">
        <v>7711</v>
      </c>
    </row>
    <row r="2371" spans="1:7" x14ac:dyDescent="0.3">
      <c r="A2371" s="1" t="s">
        <v>29</v>
      </c>
      <c r="B2371" s="1" t="s">
        <v>7712</v>
      </c>
      <c r="C2371" s="1" t="s">
        <v>21636</v>
      </c>
      <c r="D2371" s="1" t="s">
        <v>7680</v>
      </c>
      <c r="E2371" t="s">
        <v>24803</v>
      </c>
      <c r="F2371" t="s">
        <v>7691</v>
      </c>
      <c r="G2371" t="s">
        <v>7692</v>
      </c>
    </row>
    <row r="2372" spans="1:7" x14ac:dyDescent="0.3">
      <c r="A2372" s="1" t="s">
        <v>29</v>
      </c>
      <c r="B2372" s="1" t="s">
        <v>7714</v>
      </c>
      <c r="C2372" s="1" t="s">
        <v>21637</v>
      </c>
      <c r="D2372" s="1" t="s">
        <v>7680</v>
      </c>
      <c r="E2372" t="s">
        <v>19758</v>
      </c>
      <c r="F2372" t="s">
        <v>7716</v>
      </c>
      <c r="G2372" t="s">
        <v>7717</v>
      </c>
    </row>
    <row r="2373" spans="1:7" x14ac:dyDescent="0.3">
      <c r="A2373" s="1" t="s">
        <v>35</v>
      </c>
      <c r="B2373" s="1" t="s">
        <v>7718</v>
      </c>
      <c r="C2373" s="1" t="s">
        <v>21638</v>
      </c>
      <c r="D2373" s="1" t="s">
        <v>7720</v>
      </c>
      <c r="E2373" t="s">
        <v>19758</v>
      </c>
      <c r="F2373" t="s">
        <v>19718</v>
      </c>
      <c r="G2373" t="s">
        <v>7721</v>
      </c>
    </row>
    <row r="2374" spans="1:7" x14ac:dyDescent="0.3">
      <c r="A2374" s="1" t="s">
        <v>82</v>
      </c>
      <c r="B2374" s="1" t="s">
        <v>7722</v>
      </c>
      <c r="C2374" s="1" t="s">
        <v>21639</v>
      </c>
      <c r="D2374" s="1" t="s">
        <v>7720</v>
      </c>
      <c r="E2374" t="s">
        <v>19758</v>
      </c>
      <c r="F2374" t="s">
        <v>19718</v>
      </c>
      <c r="G2374" t="s">
        <v>7724</v>
      </c>
    </row>
    <row r="2375" spans="1:7" x14ac:dyDescent="0.3">
      <c r="A2375" s="1" t="s">
        <v>35</v>
      </c>
      <c r="B2375" s="1" t="s">
        <v>7725</v>
      </c>
      <c r="C2375" s="1" t="s">
        <v>21640</v>
      </c>
      <c r="D2375" s="1" t="s">
        <v>7720</v>
      </c>
      <c r="E2375" t="s">
        <v>19758</v>
      </c>
      <c r="F2375" t="s">
        <v>19718</v>
      </c>
      <c r="G2375" t="s">
        <v>7727</v>
      </c>
    </row>
    <row r="2376" spans="1:7" x14ac:dyDescent="0.3">
      <c r="A2376" s="1" t="s">
        <v>35</v>
      </c>
      <c r="B2376" s="1" t="s">
        <v>7728</v>
      </c>
      <c r="C2376" s="1" t="s">
        <v>21641</v>
      </c>
      <c r="D2376" s="1" t="s">
        <v>7720</v>
      </c>
      <c r="E2376" t="s">
        <v>19758</v>
      </c>
      <c r="F2376" t="s">
        <v>19718</v>
      </c>
      <c r="G2376" t="s">
        <v>19718</v>
      </c>
    </row>
    <row r="2377" spans="1:7" x14ac:dyDescent="0.3">
      <c r="A2377" s="1" t="s">
        <v>29</v>
      </c>
      <c r="B2377" s="1" t="s">
        <v>7730</v>
      </c>
      <c r="C2377" s="1" t="s">
        <v>21642</v>
      </c>
      <c r="D2377" s="1" t="s">
        <v>7720</v>
      </c>
      <c r="E2377" t="s">
        <v>19758</v>
      </c>
      <c r="F2377" t="s">
        <v>7732</v>
      </c>
      <c r="G2377" t="s">
        <v>7733</v>
      </c>
    </row>
    <row r="2378" spans="1:7" x14ac:dyDescent="0.3">
      <c r="A2378" s="1" t="s">
        <v>29</v>
      </c>
      <c r="B2378" s="1" t="s">
        <v>7734</v>
      </c>
      <c r="C2378" s="1" t="s">
        <v>21643</v>
      </c>
      <c r="D2378" s="1" t="s">
        <v>7720</v>
      </c>
      <c r="E2378" t="s">
        <v>19758</v>
      </c>
      <c r="F2378" t="s">
        <v>19718</v>
      </c>
      <c r="G2378" t="s">
        <v>7736</v>
      </c>
    </row>
    <row r="2379" spans="1:7" x14ac:dyDescent="0.3">
      <c r="A2379" s="1" t="s">
        <v>29</v>
      </c>
      <c r="B2379" s="1" t="s">
        <v>7737</v>
      </c>
      <c r="C2379" s="1" t="s">
        <v>21639</v>
      </c>
      <c r="D2379" s="1" t="s">
        <v>7720</v>
      </c>
      <c r="E2379" t="s">
        <v>24804</v>
      </c>
      <c r="F2379" t="s">
        <v>7739</v>
      </c>
      <c r="G2379" t="s">
        <v>7724</v>
      </c>
    </row>
    <row r="2380" spans="1:7" x14ac:dyDescent="0.3">
      <c r="A2380" s="1" t="s">
        <v>35</v>
      </c>
      <c r="B2380" s="1" t="s">
        <v>7740</v>
      </c>
      <c r="C2380" s="1" t="s">
        <v>21644</v>
      </c>
      <c r="D2380" s="1" t="s">
        <v>7720</v>
      </c>
      <c r="E2380" t="s">
        <v>24805</v>
      </c>
      <c r="F2380" t="s">
        <v>7742</v>
      </c>
      <c r="G2380" t="s">
        <v>7743</v>
      </c>
    </row>
    <row r="2381" spans="1:7" x14ac:dyDescent="0.3">
      <c r="A2381" s="1" t="s">
        <v>82</v>
      </c>
      <c r="B2381" s="1" t="s">
        <v>2545</v>
      </c>
      <c r="C2381" s="1" t="s">
        <v>21645</v>
      </c>
      <c r="D2381" s="1" t="s">
        <v>7720</v>
      </c>
      <c r="E2381" t="s">
        <v>24805</v>
      </c>
      <c r="F2381" t="s">
        <v>19718</v>
      </c>
      <c r="G2381" t="s">
        <v>19718</v>
      </c>
    </row>
    <row r="2382" spans="1:7" x14ac:dyDescent="0.3">
      <c r="A2382" s="1" t="s">
        <v>29</v>
      </c>
      <c r="B2382" s="1" t="s">
        <v>7745</v>
      </c>
      <c r="C2382" s="1" t="s">
        <v>21646</v>
      </c>
      <c r="D2382" s="1" t="s">
        <v>7720</v>
      </c>
      <c r="E2382" t="s">
        <v>24805</v>
      </c>
      <c r="F2382" t="s">
        <v>19718</v>
      </c>
      <c r="G2382" t="s">
        <v>7747</v>
      </c>
    </row>
    <row r="2383" spans="1:7" x14ac:dyDescent="0.3">
      <c r="A2383" s="1" t="s">
        <v>679</v>
      </c>
      <c r="B2383" s="1" t="s">
        <v>7748</v>
      </c>
      <c r="C2383" s="1" t="s">
        <v>21647</v>
      </c>
      <c r="D2383" s="1" t="s">
        <v>7720</v>
      </c>
      <c r="E2383" t="s">
        <v>19758</v>
      </c>
      <c r="F2383" t="s">
        <v>19718</v>
      </c>
      <c r="G2383" t="s">
        <v>19718</v>
      </c>
    </row>
    <row r="2384" spans="1:7" x14ac:dyDescent="0.3">
      <c r="A2384" s="1" t="s">
        <v>88</v>
      </c>
      <c r="B2384" s="1" t="s">
        <v>137</v>
      </c>
      <c r="C2384" s="1" t="s">
        <v>19758</v>
      </c>
      <c r="D2384" s="1" t="s">
        <v>7720</v>
      </c>
      <c r="E2384" t="s">
        <v>24804</v>
      </c>
      <c r="F2384" t="s">
        <v>19718</v>
      </c>
      <c r="G2384" t="s">
        <v>7751</v>
      </c>
    </row>
    <row r="2385" spans="1:7" x14ac:dyDescent="0.3">
      <c r="A2385" s="1" t="s">
        <v>679</v>
      </c>
      <c r="B2385" s="1" t="s">
        <v>7112</v>
      </c>
      <c r="C2385" s="1" t="s">
        <v>21648</v>
      </c>
      <c r="D2385" s="1" t="s">
        <v>7720</v>
      </c>
      <c r="E2385" t="s">
        <v>24804</v>
      </c>
      <c r="F2385" t="s">
        <v>19718</v>
      </c>
      <c r="G2385" t="s">
        <v>19718</v>
      </c>
    </row>
    <row r="2386" spans="1:7" x14ac:dyDescent="0.3">
      <c r="A2386" s="1" t="s">
        <v>679</v>
      </c>
      <c r="B2386" s="1" t="s">
        <v>7753</v>
      </c>
      <c r="C2386" s="1" t="s">
        <v>7754</v>
      </c>
      <c r="D2386" s="1" t="s">
        <v>7720</v>
      </c>
      <c r="E2386" t="s">
        <v>24804</v>
      </c>
      <c r="F2386" t="s">
        <v>19718</v>
      </c>
      <c r="G2386" t="s">
        <v>19718</v>
      </c>
    </row>
    <row r="2387" spans="1:7" x14ac:dyDescent="0.3">
      <c r="A2387" s="1" t="s">
        <v>679</v>
      </c>
      <c r="B2387" s="1" t="s">
        <v>7755</v>
      </c>
      <c r="C2387" s="1" t="s">
        <v>21649</v>
      </c>
      <c r="D2387" s="1" t="s">
        <v>7720</v>
      </c>
      <c r="E2387" t="s">
        <v>24804</v>
      </c>
      <c r="F2387" t="s">
        <v>19718</v>
      </c>
      <c r="G2387" t="s">
        <v>19718</v>
      </c>
    </row>
    <row r="2388" spans="1:7" x14ac:dyDescent="0.3">
      <c r="A2388" s="1" t="s">
        <v>679</v>
      </c>
      <c r="B2388" s="1" t="s">
        <v>7757</v>
      </c>
      <c r="C2388" s="1" t="s">
        <v>7758</v>
      </c>
      <c r="D2388" s="1" t="s">
        <v>7720</v>
      </c>
      <c r="E2388" t="s">
        <v>24804</v>
      </c>
      <c r="F2388" t="s">
        <v>19718</v>
      </c>
      <c r="G2388" t="s">
        <v>19718</v>
      </c>
    </row>
    <row r="2389" spans="1:7" x14ac:dyDescent="0.3">
      <c r="A2389" s="1" t="s">
        <v>679</v>
      </c>
      <c r="B2389" s="1" t="s">
        <v>7759</v>
      </c>
      <c r="C2389" s="1" t="s">
        <v>21650</v>
      </c>
      <c r="D2389" s="1" t="s">
        <v>7720</v>
      </c>
      <c r="E2389" t="s">
        <v>24804</v>
      </c>
      <c r="F2389" t="s">
        <v>19718</v>
      </c>
      <c r="G2389" t="s">
        <v>19718</v>
      </c>
    </row>
    <row r="2390" spans="1:7" x14ac:dyDescent="0.3">
      <c r="A2390" s="1" t="s">
        <v>35</v>
      </c>
      <c r="B2390" s="1" t="s">
        <v>7762</v>
      </c>
      <c r="C2390" s="1" t="s">
        <v>21651</v>
      </c>
      <c r="D2390" s="1" t="s">
        <v>7720</v>
      </c>
      <c r="E2390" t="s">
        <v>24805</v>
      </c>
      <c r="F2390" t="s">
        <v>7764</v>
      </c>
      <c r="G2390" t="s">
        <v>7765</v>
      </c>
    </row>
    <row r="2391" spans="1:7" x14ac:dyDescent="0.3">
      <c r="A2391" s="1" t="s">
        <v>679</v>
      </c>
      <c r="B2391" s="1" t="s">
        <v>7766</v>
      </c>
      <c r="C2391" s="1" t="s">
        <v>19758</v>
      </c>
      <c r="D2391" s="1" t="s">
        <v>7720</v>
      </c>
      <c r="E2391" t="s">
        <v>24804</v>
      </c>
      <c r="F2391" t="s">
        <v>19718</v>
      </c>
      <c r="G2391" t="s">
        <v>19718</v>
      </c>
    </row>
    <row r="2392" spans="1:7" x14ac:dyDescent="0.3">
      <c r="A2392" s="1" t="s">
        <v>679</v>
      </c>
      <c r="B2392" s="1" t="s">
        <v>7767</v>
      </c>
      <c r="C2392" s="1" t="s">
        <v>7768</v>
      </c>
      <c r="D2392" s="1" t="s">
        <v>7720</v>
      </c>
      <c r="E2392" t="s">
        <v>24804</v>
      </c>
      <c r="F2392" t="s">
        <v>19718</v>
      </c>
      <c r="G2392" t="s">
        <v>19718</v>
      </c>
    </row>
    <row r="2393" spans="1:7" x14ac:dyDescent="0.3">
      <c r="A2393" s="1" t="s">
        <v>679</v>
      </c>
      <c r="B2393" s="1" t="s">
        <v>7770</v>
      </c>
      <c r="C2393" s="1" t="s">
        <v>21652</v>
      </c>
      <c r="D2393" s="1" t="s">
        <v>7720</v>
      </c>
      <c r="E2393" t="s">
        <v>24804</v>
      </c>
      <c r="F2393" t="s">
        <v>19718</v>
      </c>
      <c r="G2393" t="s">
        <v>19718</v>
      </c>
    </row>
    <row r="2394" spans="1:7" x14ac:dyDescent="0.3">
      <c r="A2394" s="1" t="s">
        <v>679</v>
      </c>
      <c r="B2394" s="1" t="s">
        <v>7772</v>
      </c>
      <c r="C2394" s="1" t="s">
        <v>7773</v>
      </c>
      <c r="D2394" s="1" t="s">
        <v>7720</v>
      </c>
      <c r="E2394" t="s">
        <v>24804</v>
      </c>
      <c r="F2394" t="s">
        <v>19718</v>
      </c>
      <c r="G2394" t="s">
        <v>19718</v>
      </c>
    </row>
    <row r="2395" spans="1:7" x14ac:dyDescent="0.3">
      <c r="A2395" s="1" t="s">
        <v>679</v>
      </c>
      <c r="B2395" s="1" t="s">
        <v>7774</v>
      </c>
      <c r="C2395" s="1" t="s">
        <v>21653</v>
      </c>
      <c r="D2395" s="1" t="s">
        <v>7720</v>
      </c>
      <c r="E2395" t="s">
        <v>24804</v>
      </c>
      <c r="F2395" t="s">
        <v>7776</v>
      </c>
      <c r="G2395" t="s">
        <v>7777</v>
      </c>
    </row>
    <row r="2396" spans="1:7" x14ac:dyDescent="0.3">
      <c r="A2396" s="1" t="s">
        <v>679</v>
      </c>
      <c r="B2396" s="1" t="s">
        <v>7778</v>
      </c>
      <c r="C2396" s="1" t="s">
        <v>21654</v>
      </c>
      <c r="D2396" s="1" t="s">
        <v>7720</v>
      </c>
      <c r="E2396" t="s">
        <v>24804</v>
      </c>
      <c r="F2396" t="s">
        <v>19718</v>
      </c>
      <c r="G2396" t="s">
        <v>19718</v>
      </c>
    </row>
    <row r="2397" spans="1:7" x14ac:dyDescent="0.3">
      <c r="A2397" s="1" t="s">
        <v>20</v>
      </c>
      <c r="B2397" s="1" t="s">
        <v>7780</v>
      </c>
      <c r="C2397" s="1" t="s">
        <v>21655</v>
      </c>
      <c r="D2397" s="1" t="s">
        <v>7720</v>
      </c>
      <c r="E2397" t="s">
        <v>24805</v>
      </c>
      <c r="F2397" t="s">
        <v>7782</v>
      </c>
      <c r="G2397" t="s">
        <v>7783</v>
      </c>
    </row>
    <row r="2398" spans="1:7" x14ac:dyDescent="0.3">
      <c r="A2398" s="1" t="s">
        <v>35</v>
      </c>
      <c r="B2398" s="1" t="s">
        <v>7784</v>
      </c>
      <c r="C2398" s="1" t="s">
        <v>21656</v>
      </c>
      <c r="D2398" s="1" t="s">
        <v>7720</v>
      </c>
      <c r="E2398" t="s">
        <v>24805</v>
      </c>
      <c r="F2398" t="s">
        <v>19718</v>
      </c>
      <c r="G2398" t="s">
        <v>7786</v>
      </c>
    </row>
    <row r="2399" spans="1:7" x14ac:dyDescent="0.3">
      <c r="A2399" s="1" t="s">
        <v>82</v>
      </c>
      <c r="B2399" s="1" t="s">
        <v>7787</v>
      </c>
      <c r="C2399" s="1" t="s">
        <v>7788</v>
      </c>
      <c r="D2399" s="1" t="s">
        <v>7720</v>
      </c>
      <c r="E2399" t="s">
        <v>24805</v>
      </c>
      <c r="F2399" t="s">
        <v>19718</v>
      </c>
      <c r="G2399" t="s">
        <v>7789</v>
      </c>
    </row>
    <row r="2400" spans="1:7" x14ac:dyDescent="0.3">
      <c r="A2400" s="1" t="s">
        <v>82</v>
      </c>
      <c r="B2400" s="1" t="s">
        <v>7790</v>
      </c>
      <c r="C2400" s="1" t="s">
        <v>21657</v>
      </c>
      <c r="D2400" s="1" t="s">
        <v>7720</v>
      </c>
      <c r="E2400" t="s">
        <v>19758</v>
      </c>
      <c r="F2400" t="s">
        <v>19718</v>
      </c>
      <c r="G2400" t="s">
        <v>7792</v>
      </c>
    </row>
    <row r="2401" spans="1:7" x14ac:dyDescent="0.3">
      <c r="A2401" s="1" t="s">
        <v>190</v>
      </c>
      <c r="B2401" s="1" t="s">
        <v>7793</v>
      </c>
      <c r="C2401" s="1" t="s">
        <v>21658</v>
      </c>
      <c r="D2401" s="1" t="s">
        <v>7720</v>
      </c>
      <c r="E2401" t="s">
        <v>24805</v>
      </c>
      <c r="F2401" t="s">
        <v>7795</v>
      </c>
      <c r="G2401" t="s">
        <v>7796</v>
      </c>
    </row>
    <row r="2402" spans="1:7" x14ac:dyDescent="0.3">
      <c r="A2402" s="1" t="s">
        <v>29</v>
      </c>
      <c r="B2402" s="1" t="s">
        <v>7797</v>
      </c>
      <c r="C2402" s="1" t="s">
        <v>21659</v>
      </c>
      <c r="D2402" s="1" t="s">
        <v>7720</v>
      </c>
      <c r="E2402" t="s">
        <v>19758</v>
      </c>
      <c r="F2402" t="s">
        <v>19718</v>
      </c>
      <c r="G2402" t="s">
        <v>7721</v>
      </c>
    </row>
    <row r="2403" spans="1:7" x14ac:dyDescent="0.3">
      <c r="A2403" s="1" t="s">
        <v>29</v>
      </c>
      <c r="B2403" s="1" t="s">
        <v>7799</v>
      </c>
      <c r="C2403" s="1" t="s">
        <v>21660</v>
      </c>
      <c r="D2403" s="1" t="s">
        <v>7720</v>
      </c>
      <c r="E2403" t="s">
        <v>19758</v>
      </c>
      <c r="F2403" t="s">
        <v>7801</v>
      </c>
      <c r="G2403" t="s">
        <v>7802</v>
      </c>
    </row>
    <row r="2404" spans="1:7" x14ac:dyDescent="0.3">
      <c r="A2404" s="1" t="s">
        <v>20</v>
      </c>
      <c r="B2404" s="1" t="s">
        <v>7803</v>
      </c>
      <c r="C2404" s="1" t="s">
        <v>21661</v>
      </c>
      <c r="D2404" s="1" t="s">
        <v>7720</v>
      </c>
      <c r="E2404" t="s">
        <v>24805</v>
      </c>
      <c r="F2404" t="s">
        <v>19718</v>
      </c>
      <c r="G2404" t="s">
        <v>7805</v>
      </c>
    </row>
    <row r="2405" spans="1:7" x14ac:dyDescent="0.3">
      <c r="A2405" s="1" t="s">
        <v>12</v>
      </c>
      <c r="B2405" s="1" t="s">
        <v>7806</v>
      </c>
      <c r="C2405" s="1" t="s">
        <v>21662</v>
      </c>
      <c r="D2405" s="1" t="s">
        <v>7720</v>
      </c>
      <c r="E2405" t="s">
        <v>19758</v>
      </c>
      <c r="F2405" t="s">
        <v>19718</v>
      </c>
      <c r="G2405" t="s">
        <v>19718</v>
      </c>
    </row>
    <row r="2406" spans="1:7" x14ac:dyDescent="0.3">
      <c r="A2406" s="1" t="s">
        <v>29</v>
      </c>
      <c r="B2406" s="1" t="s">
        <v>7808</v>
      </c>
      <c r="C2406" s="1" t="s">
        <v>21663</v>
      </c>
      <c r="D2406" s="1" t="s">
        <v>7720</v>
      </c>
      <c r="E2406" t="s">
        <v>19758</v>
      </c>
      <c r="F2406" t="s">
        <v>19718</v>
      </c>
      <c r="G2406" t="s">
        <v>7810</v>
      </c>
    </row>
    <row r="2407" spans="1:7" x14ac:dyDescent="0.3">
      <c r="A2407" s="1" t="s">
        <v>29</v>
      </c>
      <c r="B2407" s="1" t="s">
        <v>7811</v>
      </c>
      <c r="C2407" s="1" t="s">
        <v>21664</v>
      </c>
      <c r="D2407" s="1" t="s">
        <v>7813</v>
      </c>
      <c r="E2407" t="s">
        <v>24806</v>
      </c>
      <c r="F2407" t="s">
        <v>7814</v>
      </c>
      <c r="G2407" t="s">
        <v>7815</v>
      </c>
    </row>
    <row r="2408" spans="1:7" x14ac:dyDescent="0.3">
      <c r="A2408" s="1" t="s">
        <v>35</v>
      </c>
      <c r="B2408" s="1" t="s">
        <v>7816</v>
      </c>
      <c r="C2408" s="1" t="s">
        <v>21665</v>
      </c>
      <c r="D2408" s="1" t="s">
        <v>7813</v>
      </c>
      <c r="E2408" t="s">
        <v>19758</v>
      </c>
      <c r="F2408" t="s">
        <v>7818</v>
      </c>
      <c r="G2408" t="s">
        <v>7819</v>
      </c>
    </row>
    <row r="2409" spans="1:7" x14ac:dyDescent="0.3">
      <c r="A2409" s="1" t="s">
        <v>35</v>
      </c>
      <c r="B2409" s="1" t="s">
        <v>7820</v>
      </c>
      <c r="C2409" s="1" t="s">
        <v>21666</v>
      </c>
      <c r="D2409" s="1" t="s">
        <v>7813</v>
      </c>
      <c r="E2409" t="s">
        <v>19758</v>
      </c>
      <c r="F2409" t="s">
        <v>7822</v>
      </c>
      <c r="G2409" t="s">
        <v>7823</v>
      </c>
    </row>
    <row r="2410" spans="1:7" x14ac:dyDescent="0.3">
      <c r="A2410" s="1" t="s">
        <v>35</v>
      </c>
      <c r="B2410" s="1" t="s">
        <v>7824</v>
      </c>
      <c r="C2410" s="1" t="s">
        <v>21667</v>
      </c>
      <c r="D2410" s="1" t="s">
        <v>7826</v>
      </c>
      <c r="E2410" t="s">
        <v>24807</v>
      </c>
      <c r="F2410" t="s">
        <v>7828</v>
      </c>
      <c r="G2410" t="s">
        <v>7829</v>
      </c>
    </row>
    <row r="2411" spans="1:7" x14ac:dyDescent="0.3">
      <c r="A2411" s="1" t="s">
        <v>35</v>
      </c>
      <c r="B2411" s="1" t="s">
        <v>7830</v>
      </c>
      <c r="C2411" s="1" t="s">
        <v>21668</v>
      </c>
      <c r="D2411" s="1" t="s">
        <v>7826</v>
      </c>
      <c r="E2411" t="s">
        <v>1878</v>
      </c>
      <c r="F2411" t="s">
        <v>7742</v>
      </c>
      <c r="G2411" t="s">
        <v>7743</v>
      </c>
    </row>
    <row r="2412" spans="1:7" x14ac:dyDescent="0.3">
      <c r="A2412" s="1" t="s">
        <v>6</v>
      </c>
      <c r="B2412" s="1" t="s">
        <v>7832</v>
      </c>
      <c r="C2412" s="1" t="s">
        <v>21669</v>
      </c>
      <c r="D2412" s="1" t="s">
        <v>7826</v>
      </c>
      <c r="E2412" t="s">
        <v>1878</v>
      </c>
      <c r="F2412" t="s">
        <v>7834</v>
      </c>
      <c r="G2412" t="s">
        <v>7835</v>
      </c>
    </row>
    <row r="2413" spans="1:7" x14ac:dyDescent="0.3">
      <c r="A2413" s="1" t="s">
        <v>6</v>
      </c>
      <c r="B2413" s="1" t="s">
        <v>7836</v>
      </c>
      <c r="C2413" s="1" t="s">
        <v>21670</v>
      </c>
      <c r="D2413" s="1" t="s">
        <v>7826</v>
      </c>
      <c r="E2413" t="s">
        <v>1878</v>
      </c>
      <c r="F2413" t="s">
        <v>7838</v>
      </c>
      <c r="G2413" t="s">
        <v>7839</v>
      </c>
    </row>
    <row r="2414" spans="1:7" x14ac:dyDescent="0.3">
      <c r="A2414" s="1" t="s">
        <v>6</v>
      </c>
      <c r="B2414" s="1" t="s">
        <v>7840</v>
      </c>
      <c r="C2414" s="1" t="s">
        <v>21671</v>
      </c>
      <c r="D2414" s="1" t="s">
        <v>7826</v>
      </c>
      <c r="E2414" t="s">
        <v>1878</v>
      </c>
      <c r="F2414" t="s">
        <v>7842</v>
      </c>
      <c r="G2414" t="s">
        <v>7843</v>
      </c>
    </row>
    <row r="2415" spans="1:7" x14ac:dyDescent="0.3">
      <c r="A2415" s="1" t="s">
        <v>29</v>
      </c>
      <c r="B2415" s="1" t="s">
        <v>7844</v>
      </c>
      <c r="C2415" s="1" t="s">
        <v>21672</v>
      </c>
      <c r="D2415" s="1" t="s">
        <v>7826</v>
      </c>
      <c r="E2415" t="s">
        <v>1878</v>
      </c>
      <c r="F2415" t="s">
        <v>7846</v>
      </c>
      <c r="G2415" t="s">
        <v>7847</v>
      </c>
    </row>
    <row r="2416" spans="1:7" x14ac:dyDescent="0.3">
      <c r="A2416" s="1" t="s">
        <v>29</v>
      </c>
      <c r="B2416" s="1" t="s">
        <v>7848</v>
      </c>
      <c r="C2416" s="1" t="s">
        <v>19758</v>
      </c>
      <c r="D2416" s="1" t="s">
        <v>7826</v>
      </c>
      <c r="E2416" t="s">
        <v>1878</v>
      </c>
      <c r="F2416" t="s">
        <v>19718</v>
      </c>
      <c r="G2416" t="s">
        <v>7849</v>
      </c>
    </row>
    <row r="2417" spans="1:7" x14ac:dyDescent="0.3">
      <c r="A2417" s="1" t="s">
        <v>29</v>
      </c>
      <c r="B2417" s="1" t="s">
        <v>2881</v>
      </c>
      <c r="C2417" s="1" t="s">
        <v>21673</v>
      </c>
      <c r="D2417" s="1" t="s">
        <v>7851</v>
      </c>
      <c r="E2417" t="s">
        <v>19758</v>
      </c>
      <c r="F2417" t="s">
        <v>19718</v>
      </c>
      <c r="G2417" t="s">
        <v>7852</v>
      </c>
    </row>
    <row r="2418" spans="1:7" x14ac:dyDescent="0.3">
      <c r="A2418" s="1" t="s">
        <v>12</v>
      </c>
      <c r="B2418" s="1" t="s">
        <v>7853</v>
      </c>
      <c r="C2418" s="1" t="s">
        <v>21674</v>
      </c>
      <c r="D2418" s="1" t="s">
        <v>7851</v>
      </c>
      <c r="E2418" t="s">
        <v>19758</v>
      </c>
      <c r="F2418" t="s">
        <v>7855</v>
      </c>
      <c r="G2418" t="s">
        <v>7856</v>
      </c>
    </row>
    <row r="2419" spans="1:7" x14ac:dyDescent="0.3">
      <c r="A2419" s="1" t="s">
        <v>20</v>
      </c>
      <c r="B2419" s="1" t="s">
        <v>7857</v>
      </c>
      <c r="C2419" s="1" t="s">
        <v>21675</v>
      </c>
      <c r="D2419" s="1" t="s">
        <v>7851</v>
      </c>
      <c r="E2419" t="s">
        <v>24808</v>
      </c>
      <c r="F2419" t="s">
        <v>7860</v>
      </c>
      <c r="G2419" t="s">
        <v>7861</v>
      </c>
    </row>
    <row r="2420" spans="1:7" x14ac:dyDescent="0.3">
      <c r="A2420" s="1" t="s">
        <v>82</v>
      </c>
      <c r="B2420" s="1" t="s">
        <v>7862</v>
      </c>
      <c r="C2420" s="1" t="s">
        <v>21676</v>
      </c>
      <c r="D2420" s="1" t="s">
        <v>7851</v>
      </c>
      <c r="E2420" t="s">
        <v>24808</v>
      </c>
      <c r="F2420" t="s">
        <v>7864</v>
      </c>
      <c r="G2420" t="s">
        <v>7865</v>
      </c>
    </row>
    <row r="2421" spans="1:7" x14ac:dyDescent="0.3">
      <c r="A2421" s="1" t="s">
        <v>6</v>
      </c>
      <c r="B2421" s="1" t="s">
        <v>7866</v>
      </c>
      <c r="C2421" s="1" t="s">
        <v>21677</v>
      </c>
      <c r="D2421" s="1" t="s">
        <v>7851</v>
      </c>
      <c r="E2421" t="s">
        <v>24808</v>
      </c>
      <c r="F2421" t="s">
        <v>19718</v>
      </c>
      <c r="G2421" t="s">
        <v>7868</v>
      </c>
    </row>
    <row r="2422" spans="1:7" x14ac:dyDescent="0.3">
      <c r="A2422" s="1" t="s">
        <v>6</v>
      </c>
      <c r="B2422" s="1" t="s">
        <v>7869</v>
      </c>
      <c r="C2422" s="1" t="s">
        <v>21678</v>
      </c>
      <c r="D2422" s="1" t="s">
        <v>7851</v>
      </c>
      <c r="E2422" t="s">
        <v>24808</v>
      </c>
      <c r="F2422" t="s">
        <v>7871</v>
      </c>
      <c r="G2422" t="s">
        <v>7872</v>
      </c>
    </row>
    <row r="2423" spans="1:7" x14ac:dyDescent="0.3">
      <c r="A2423" s="1" t="s">
        <v>6</v>
      </c>
      <c r="B2423" s="1" t="s">
        <v>7873</v>
      </c>
      <c r="C2423" s="1" t="s">
        <v>21679</v>
      </c>
      <c r="D2423" s="1" t="s">
        <v>7851</v>
      </c>
      <c r="E2423" t="s">
        <v>24809</v>
      </c>
      <c r="F2423" t="s">
        <v>19718</v>
      </c>
      <c r="G2423" t="s">
        <v>7875</v>
      </c>
    </row>
    <row r="2424" spans="1:7" x14ac:dyDescent="0.3">
      <c r="A2424" s="1" t="s">
        <v>6</v>
      </c>
      <c r="B2424" s="1" t="s">
        <v>7876</v>
      </c>
      <c r="C2424" s="1" t="s">
        <v>21680</v>
      </c>
      <c r="D2424" s="1" t="s">
        <v>7851</v>
      </c>
      <c r="E2424" t="s">
        <v>19758</v>
      </c>
      <c r="F2424" t="s">
        <v>19718</v>
      </c>
      <c r="G2424" t="s">
        <v>7878</v>
      </c>
    </row>
    <row r="2425" spans="1:7" x14ac:dyDescent="0.3">
      <c r="A2425" s="1" t="s">
        <v>29</v>
      </c>
      <c r="B2425" s="1" t="s">
        <v>7879</v>
      </c>
      <c r="C2425" s="1" t="s">
        <v>21681</v>
      </c>
      <c r="D2425" s="1" t="s">
        <v>7851</v>
      </c>
      <c r="E2425" t="s">
        <v>19758</v>
      </c>
      <c r="F2425" t="s">
        <v>19718</v>
      </c>
      <c r="G2425" t="s">
        <v>7881</v>
      </c>
    </row>
    <row r="2426" spans="1:7" x14ac:dyDescent="0.3">
      <c r="A2426" s="1" t="s">
        <v>29</v>
      </c>
      <c r="B2426" s="1" t="s">
        <v>7882</v>
      </c>
      <c r="C2426" s="1" t="s">
        <v>21682</v>
      </c>
      <c r="D2426" s="1" t="s">
        <v>7851</v>
      </c>
      <c r="E2426" t="s">
        <v>19758</v>
      </c>
      <c r="F2426" t="s">
        <v>19718</v>
      </c>
      <c r="G2426" t="s">
        <v>7884</v>
      </c>
    </row>
    <row r="2427" spans="1:7" x14ac:dyDescent="0.3">
      <c r="A2427" s="1" t="s">
        <v>82</v>
      </c>
      <c r="B2427" s="1" t="s">
        <v>7885</v>
      </c>
      <c r="C2427" s="1" t="s">
        <v>21683</v>
      </c>
      <c r="D2427" s="1" t="s">
        <v>7851</v>
      </c>
      <c r="E2427" t="s">
        <v>19758</v>
      </c>
      <c r="F2427" t="s">
        <v>7887</v>
      </c>
      <c r="G2427" t="s">
        <v>7888</v>
      </c>
    </row>
    <row r="2428" spans="1:7" x14ac:dyDescent="0.3">
      <c r="A2428" s="1" t="s">
        <v>29</v>
      </c>
      <c r="B2428" s="1" t="s">
        <v>7889</v>
      </c>
      <c r="C2428" s="1" t="s">
        <v>21684</v>
      </c>
      <c r="D2428" s="1" t="s">
        <v>7891</v>
      </c>
      <c r="E2428" t="s">
        <v>7892</v>
      </c>
      <c r="F2428" t="s">
        <v>7893</v>
      </c>
      <c r="G2428" t="s">
        <v>7894</v>
      </c>
    </row>
    <row r="2429" spans="1:7" x14ac:dyDescent="0.3">
      <c r="A2429" s="1" t="s">
        <v>29</v>
      </c>
      <c r="B2429" s="1" t="s">
        <v>7895</v>
      </c>
      <c r="C2429" s="1" t="s">
        <v>21685</v>
      </c>
      <c r="D2429" s="1" t="s">
        <v>7891</v>
      </c>
      <c r="E2429" t="s">
        <v>7892</v>
      </c>
      <c r="F2429" t="s">
        <v>19718</v>
      </c>
      <c r="G2429" t="s">
        <v>7898</v>
      </c>
    </row>
    <row r="2430" spans="1:7" x14ac:dyDescent="0.3">
      <c r="A2430" s="1" t="s">
        <v>29</v>
      </c>
      <c r="B2430" s="1" t="s">
        <v>7899</v>
      </c>
      <c r="C2430" s="1" t="s">
        <v>21686</v>
      </c>
      <c r="D2430" s="1" t="s">
        <v>7891</v>
      </c>
      <c r="E2430" t="s">
        <v>19758</v>
      </c>
      <c r="F2430" t="s">
        <v>7901</v>
      </c>
      <c r="G2430" t="s">
        <v>7902</v>
      </c>
    </row>
    <row r="2431" spans="1:7" x14ac:dyDescent="0.3">
      <c r="A2431" s="1" t="s">
        <v>35</v>
      </c>
      <c r="B2431" s="1" t="s">
        <v>7903</v>
      </c>
      <c r="C2431" s="1" t="s">
        <v>7904</v>
      </c>
      <c r="D2431" s="1" t="s">
        <v>7891</v>
      </c>
      <c r="E2431" t="s">
        <v>19758</v>
      </c>
      <c r="F2431" t="s">
        <v>7905</v>
      </c>
      <c r="G2431" t="s">
        <v>7906</v>
      </c>
    </row>
    <row r="2432" spans="1:7" x14ac:dyDescent="0.3">
      <c r="A2432" s="1" t="s">
        <v>82</v>
      </c>
      <c r="B2432" s="1" t="s">
        <v>7907</v>
      </c>
      <c r="C2432" s="1" t="s">
        <v>21687</v>
      </c>
      <c r="D2432" s="1" t="s">
        <v>7891</v>
      </c>
      <c r="E2432" t="s">
        <v>19758</v>
      </c>
      <c r="F2432" t="s">
        <v>19718</v>
      </c>
      <c r="G2432" t="s">
        <v>7909</v>
      </c>
    </row>
    <row r="2433" spans="1:7" x14ac:dyDescent="0.3">
      <c r="A2433" s="1" t="s">
        <v>20</v>
      </c>
      <c r="B2433" s="1" t="s">
        <v>7910</v>
      </c>
      <c r="C2433" s="1" t="s">
        <v>7911</v>
      </c>
      <c r="D2433" s="1" t="s">
        <v>7891</v>
      </c>
      <c r="E2433" t="s">
        <v>8202</v>
      </c>
      <c r="F2433" t="s">
        <v>7912</v>
      </c>
      <c r="G2433" t="s">
        <v>7913</v>
      </c>
    </row>
    <row r="2434" spans="1:7" x14ac:dyDescent="0.3">
      <c r="A2434" s="1" t="s">
        <v>20</v>
      </c>
      <c r="B2434" s="1" t="s">
        <v>7914</v>
      </c>
      <c r="C2434" s="1" t="s">
        <v>7915</v>
      </c>
      <c r="D2434" s="1" t="s">
        <v>7891</v>
      </c>
      <c r="E2434" t="s">
        <v>19758</v>
      </c>
      <c r="F2434" t="s">
        <v>7916</v>
      </c>
      <c r="G2434" t="s">
        <v>7917</v>
      </c>
    </row>
    <row r="2435" spans="1:7" x14ac:dyDescent="0.3">
      <c r="A2435" s="1" t="s">
        <v>20</v>
      </c>
      <c r="B2435" s="1" t="s">
        <v>7918</v>
      </c>
      <c r="C2435" s="1" t="s">
        <v>21688</v>
      </c>
      <c r="D2435" s="1" t="s">
        <v>7891</v>
      </c>
      <c r="E2435" t="s">
        <v>8202</v>
      </c>
      <c r="F2435" t="s">
        <v>7920</v>
      </c>
      <c r="G2435" t="s">
        <v>7921</v>
      </c>
    </row>
    <row r="2436" spans="1:7" x14ac:dyDescent="0.3">
      <c r="A2436" s="1" t="s">
        <v>20</v>
      </c>
      <c r="B2436" s="1" t="s">
        <v>7922</v>
      </c>
      <c r="C2436" s="1" t="s">
        <v>7923</v>
      </c>
      <c r="D2436" s="1" t="s">
        <v>7891</v>
      </c>
      <c r="E2436" t="s">
        <v>8202</v>
      </c>
      <c r="F2436" t="s">
        <v>7924</v>
      </c>
      <c r="G2436" t="s">
        <v>7925</v>
      </c>
    </row>
    <row r="2437" spans="1:7" x14ac:dyDescent="0.3">
      <c r="A2437" s="1" t="s">
        <v>20</v>
      </c>
      <c r="B2437" s="1" t="s">
        <v>7926</v>
      </c>
      <c r="C2437" s="1" t="s">
        <v>21689</v>
      </c>
      <c r="D2437" s="1" t="s">
        <v>7891</v>
      </c>
      <c r="E2437" t="s">
        <v>8202</v>
      </c>
      <c r="F2437" t="s">
        <v>7928</v>
      </c>
      <c r="G2437" t="s">
        <v>7929</v>
      </c>
    </row>
    <row r="2438" spans="1:7" x14ac:dyDescent="0.3">
      <c r="A2438" s="1" t="s">
        <v>20</v>
      </c>
      <c r="B2438" s="1" t="s">
        <v>7930</v>
      </c>
      <c r="C2438" s="1" t="s">
        <v>7931</v>
      </c>
      <c r="D2438" s="1" t="s">
        <v>7891</v>
      </c>
      <c r="E2438" t="s">
        <v>8202</v>
      </c>
      <c r="F2438" t="s">
        <v>7932</v>
      </c>
      <c r="G2438" t="s">
        <v>7933</v>
      </c>
    </row>
    <row r="2439" spans="1:7" x14ac:dyDescent="0.3">
      <c r="A2439" s="1" t="s">
        <v>20</v>
      </c>
      <c r="B2439" s="1" t="s">
        <v>7934</v>
      </c>
      <c r="C2439" s="1" t="s">
        <v>21690</v>
      </c>
      <c r="D2439" s="1" t="s">
        <v>7891</v>
      </c>
      <c r="E2439" t="s">
        <v>8202</v>
      </c>
      <c r="F2439" t="s">
        <v>19718</v>
      </c>
      <c r="G2439" t="s">
        <v>7936</v>
      </c>
    </row>
    <row r="2440" spans="1:7" x14ac:dyDescent="0.3">
      <c r="A2440" s="1" t="s">
        <v>20</v>
      </c>
      <c r="B2440" s="1" t="s">
        <v>7937</v>
      </c>
      <c r="C2440" s="1" t="s">
        <v>7938</v>
      </c>
      <c r="D2440" s="1" t="s">
        <v>7891</v>
      </c>
      <c r="E2440" t="s">
        <v>8202</v>
      </c>
      <c r="F2440" t="s">
        <v>7939</v>
      </c>
      <c r="G2440" t="s">
        <v>7940</v>
      </c>
    </row>
    <row r="2441" spans="1:7" x14ac:dyDescent="0.3">
      <c r="A2441" s="1" t="s">
        <v>29</v>
      </c>
      <c r="B2441" s="1" t="s">
        <v>7941</v>
      </c>
      <c r="C2441" s="1" t="s">
        <v>7942</v>
      </c>
      <c r="D2441" s="1" t="s">
        <v>7891</v>
      </c>
      <c r="E2441" t="s">
        <v>7892</v>
      </c>
      <c r="F2441" t="s">
        <v>19718</v>
      </c>
      <c r="G2441" t="s">
        <v>7943</v>
      </c>
    </row>
    <row r="2442" spans="1:7" x14ac:dyDescent="0.3">
      <c r="A2442" s="1" t="s">
        <v>82</v>
      </c>
      <c r="B2442" s="1" t="s">
        <v>7944</v>
      </c>
      <c r="C2442" s="1" t="s">
        <v>21691</v>
      </c>
      <c r="D2442" s="1" t="s">
        <v>7891</v>
      </c>
      <c r="E2442" t="s">
        <v>19758</v>
      </c>
      <c r="F2442" t="s">
        <v>7946</v>
      </c>
      <c r="G2442" t="s">
        <v>7947</v>
      </c>
    </row>
    <row r="2443" spans="1:7" x14ac:dyDescent="0.3">
      <c r="A2443" s="1" t="s">
        <v>82</v>
      </c>
      <c r="B2443" s="1" t="s">
        <v>7948</v>
      </c>
      <c r="C2443" s="1" t="s">
        <v>21692</v>
      </c>
      <c r="D2443" s="1" t="s">
        <v>7891</v>
      </c>
      <c r="E2443" t="s">
        <v>7892</v>
      </c>
      <c r="F2443" t="s">
        <v>7950</v>
      </c>
      <c r="G2443" t="s">
        <v>7951</v>
      </c>
    </row>
    <row r="2444" spans="1:7" x14ac:dyDescent="0.3">
      <c r="A2444" s="1" t="s">
        <v>29</v>
      </c>
      <c r="B2444" s="1" t="s">
        <v>7952</v>
      </c>
      <c r="C2444" s="1" t="s">
        <v>21693</v>
      </c>
      <c r="D2444" s="1" t="s">
        <v>7891</v>
      </c>
      <c r="E2444" t="s">
        <v>19758</v>
      </c>
      <c r="F2444" t="s">
        <v>7954</v>
      </c>
      <c r="G2444" t="s">
        <v>7955</v>
      </c>
    </row>
    <row r="2445" spans="1:7" x14ac:dyDescent="0.3">
      <c r="A2445" s="1" t="s">
        <v>20</v>
      </c>
      <c r="B2445" s="1" t="s">
        <v>7956</v>
      </c>
      <c r="C2445" s="1" t="s">
        <v>21694</v>
      </c>
      <c r="D2445" s="1" t="s">
        <v>7891</v>
      </c>
      <c r="E2445" t="s">
        <v>8202</v>
      </c>
      <c r="F2445" t="s">
        <v>7958</v>
      </c>
      <c r="G2445" t="s">
        <v>7959</v>
      </c>
    </row>
    <row r="2446" spans="1:7" x14ac:dyDescent="0.3">
      <c r="A2446" s="1" t="s">
        <v>82</v>
      </c>
      <c r="B2446" s="1" t="s">
        <v>7960</v>
      </c>
      <c r="C2446" s="1" t="s">
        <v>21695</v>
      </c>
      <c r="D2446" s="1" t="s">
        <v>7891</v>
      </c>
      <c r="E2446" t="s">
        <v>8202</v>
      </c>
      <c r="F2446" t="s">
        <v>19718</v>
      </c>
      <c r="G2446" t="s">
        <v>7962</v>
      </c>
    </row>
    <row r="2447" spans="1:7" x14ac:dyDescent="0.3">
      <c r="A2447" s="1" t="s">
        <v>679</v>
      </c>
      <c r="B2447" s="1" t="s">
        <v>2204</v>
      </c>
      <c r="C2447" s="1" t="s">
        <v>21696</v>
      </c>
      <c r="D2447" s="1" t="s">
        <v>7891</v>
      </c>
      <c r="E2447" t="s">
        <v>7892</v>
      </c>
      <c r="F2447" t="s">
        <v>19718</v>
      </c>
      <c r="G2447" t="s">
        <v>19718</v>
      </c>
    </row>
    <row r="2448" spans="1:7" x14ac:dyDescent="0.3">
      <c r="A2448" s="1" t="s">
        <v>679</v>
      </c>
      <c r="B2448" s="1" t="s">
        <v>7965</v>
      </c>
      <c r="C2448" s="1" t="s">
        <v>21697</v>
      </c>
      <c r="D2448" s="1" t="s">
        <v>7891</v>
      </c>
      <c r="E2448" t="s">
        <v>19758</v>
      </c>
      <c r="F2448" t="s">
        <v>19718</v>
      </c>
      <c r="G2448" t="s">
        <v>19718</v>
      </c>
    </row>
    <row r="2449" spans="1:7" x14ac:dyDescent="0.3">
      <c r="A2449" s="1" t="s">
        <v>82</v>
      </c>
      <c r="B2449" s="1" t="s">
        <v>7968</v>
      </c>
      <c r="C2449" s="1" t="s">
        <v>21698</v>
      </c>
      <c r="D2449" s="1" t="s">
        <v>7891</v>
      </c>
      <c r="E2449" t="s">
        <v>24810</v>
      </c>
      <c r="F2449" t="s">
        <v>19718</v>
      </c>
      <c r="G2449" t="s">
        <v>19718</v>
      </c>
    </row>
    <row r="2450" spans="1:7" x14ac:dyDescent="0.3">
      <c r="A2450" s="1" t="s">
        <v>29</v>
      </c>
      <c r="B2450" s="1" t="s">
        <v>7971</v>
      </c>
      <c r="C2450" s="1" t="s">
        <v>21699</v>
      </c>
      <c r="D2450" s="1" t="s">
        <v>7891</v>
      </c>
      <c r="E2450" t="s">
        <v>19758</v>
      </c>
      <c r="F2450" t="s">
        <v>7973</v>
      </c>
      <c r="G2450" t="s">
        <v>7974</v>
      </c>
    </row>
    <row r="2451" spans="1:7" x14ac:dyDescent="0.3">
      <c r="A2451" s="1" t="s">
        <v>29</v>
      </c>
      <c r="B2451" s="1" t="s">
        <v>7975</v>
      </c>
      <c r="C2451" s="1" t="s">
        <v>21700</v>
      </c>
      <c r="D2451" s="1" t="s">
        <v>7891</v>
      </c>
      <c r="E2451" t="s">
        <v>19758</v>
      </c>
      <c r="F2451" t="s">
        <v>7973</v>
      </c>
      <c r="G2451" t="s">
        <v>7974</v>
      </c>
    </row>
    <row r="2452" spans="1:7" x14ac:dyDescent="0.3">
      <c r="A2452" s="1" t="s">
        <v>29</v>
      </c>
      <c r="B2452" s="1" t="s">
        <v>7977</v>
      </c>
      <c r="C2452" s="1" t="s">
        <v>21701</v>
      </c>
      <c r="D2452" s="1" t="s">
        <v>7891</v>
      </c>
      <c r="E2452" t="s">
        <v>19758</v>
      </c>
      <c r="F2452" t="s">
        <v>7979</v>
      </c>
      <c r="G2452" t="s">
        <v>7980</v>
      </c>
    </row>
    <row r="2453" spans="1:7" x14ac:dyDescent="0.3">
      <c r="A2453" s="1" t="s">
        <v>82</v>
      </c>
      <c r="B2453" s="1" t="s">
        <v>7981</v>
      </c>
      <c r="C2453" s="1" t="s">
        <v>21702</v>
      </c>
      <c r="D2453" s="1" t="s">
        <v>7891</v>
      </c>
      <c r="E2453" t="s">
        <v>24811</v>
      </c>
      <c r="F2453" t="s">
        <v>7984</v>
      </c>
      <c r="G2453" t="s">
        <v>7985</v>
      </c>
    </row>
    <row r="2454" spans="1:7" x14ac:dyDescent="0.3">
      <c r="A2454" s="1" t="s">
        <v>82</v>
      </c>
      <c r="B2454" s="1" t="s">
        <v>7986</v>
      </c>
      <c r="C2454" s="1" t="s">
        <v>21703</v>
      </c>
      <c r="D2454" s="1" t="s">
        <v>7891</v>
      </c>
      <c r="E2454" t="s">
        <v>24812</v>
      </c>
      <c r="F2454" t="s">
        <v>7989</v>
      </c>
      <c r="G2454" t="s">
        <v>7990</v>
      </c>
    </row>
    <row r="2455" spans="1:7" x14ac:dyDescent="0.3">
      <c r="A2455" s="1" t="s">
        <v>29</v>
      </c>
      <c r="B2455" s="1" t="s">
        <v>7991</v>
      </c>
      <c r="C2455" s="1" t="s">
        <v>21704</v>
      </c>
      <c r="D2455" s="1" t="s">
        <v>7891</v>
      </c>
      <c r="E2455" t="s">
        <v>19758</v>
      </c>
      <c r="F2455" t="s">
        <v>7993</v>
      </c>
      <c r="G2455" t="s">
        <v>7994</v>
      </c>
    </row>
    <row r="2456" spans="1:7" x14ac:dyDescent="0.3">
      <c r="A2456" s="1" t="s">
        <v>29</v>
      </c>
      <c r="B2456" s="1" t="s">
        <v>7995</v>
      </c>
      <c r="C2456" s="1" t="s">
        <v>21705</v>
      </c>
      <c r="D2456" s="1" t="s">
        <v>7891</v>
      </c>
      <c r="E2456" t="s">
        <v>19758</v>
      </c>
      <c r="F2456" t="s">
        <v>7997</v>
      </c>
      <c r="G2456" t="s">
        <v>7998</v>
      </c>
    </row>
    <row r="2457" spans="1:7" x14ac:dyDescent="0.3">
      <c r="A2457" s="1" t="s">
        <v>82</v>
      </c>
      <c r="B2457" s="1" t="s">
        <v>7999</v>
      </c>
      <c r="C2457" s="1" t="s">
        <v>21706</v>
      </c>
      <c r="D2457" s="1" t="s">
        <v>7891</v>
      </c>
      <c r="E2457" t="s">
        <v>19758</v>
      </c>
      <c r="F2457" t="s">
        <v>8001</v>
      </c>
      <c r="G2457" t="s">
        <v>8002</v>
      </c>
    </row>
    <row r="2458" spans="1:7" x14ac:dyDescent="0.3">
      <c r="A2458" s="1" t="s">
        <v>29</v>
      </c>
      <c r="B2458" s="1" t="s">
        <v>8003</v>
      </c>
      <c r="C2458" s="1" t="s">
        <v>21707</v>
      </c>
      <c r="D2458" s="1" t="s">
        <v>7891</v>
      </c>
      <c r="E2458" t="s">
        <v>19758</v>
      </c>
      <c r="F2458" t="s">
        <v>19718</v>
      </c>
      <c r="G2458" t="s">
        <v>8005</v>
      </c>
    </row>
    <row r="2459" spans="1:7" x14ac:dyDescent="0.3">
      <c r="A2459" s="1" t="s">
        <v>679</v>
      </c>
      <c r="B2459" s="1" t="s">
        <v>8006</v>
      </c>
      <c r="C2459" s="1" t="s">
        <v>21708</v>
      </c>
      <c r="D2459" s="1" t="s">
        <v>7891</v>
      </c>
      <c r="E2459" t="s">
        <v>7892</v>
      </c>
      <c r="F2459" t="s">
        <v>19718</v>
      </c>
      <c r="G2459" t="s">
        <v>19718</v>
      </c>
    </row>
    <row r="2460" spans="1:7" x14ac:dyDescent="0.3">
      <c r="A2460" s="1" t="s">
        <v>6</v>
      </c>
      <c r="B2460" s="1" t="s">
        <v>8009</v>
      </c>
      <c r="C2460" s="1" t="s">
        <v>21709</v>
      </c>
      <c r="D2460" s="1" t="s">
        <v>7891</v>
      </c>
      <c r="E2460" t="s">
        <v>19758</v>
      </c>
      <c r="F2460" t="s">
        <v>19718</v>
      </c>
      <c r="G2460" t="s">
        <v>7906</v>
      </c>
    </row>
    <row r="2461" spans="1:7" x14ac:dyDescent="0.3">
      <c r="A2461" s="1" t="s">
        <v>82</v>
      </c>
      <c r="B2461" s="1" t="s">
        <v>8011</v>
      </c>
      <c r="C2461" s="1" t="s">
        <v>21710</v>
      </c>
      <c r="D2461" s="1" t="s">
        <v>7891</v>
      </c>
      <c r="E2461" t="s">
        <v>8202</v>
      </c>
      <c r="F2461" t="s">
        <v>8013</v>
      </c>
      <c r="G2461" t="s">
        <v>8014</v>
      </c>
    </row>
    <row r="2462" spans="1:7" x14ac:dyDescent="0.3">
      <c r="A2462" s="1" t="s">
        <v>20</v>
      </c>
      <c r="B2462" s="1" t="s">
        <v>8015</v>
      </c>
      <c r="C2462" s="1" t="s">
        <v>21711</v>
      </c>
      <c r="D2462" s="1" t="s">
        <v>7891</v>
      </c>
      <c r="E2462" t="s">
        <v>8202</v>
      </c>
      <c r="F2462" t="s">
        <v>8017</v>
      </c>
      <c r="G2462" t="s">
        <v>8018</v>
      </c>
    </row>
    <row r="2463" spans="1:7" x14ac:dyDescent="0.3">
      <c r="A2463" s="1" t="s">
        <v>82</v>
      </c>
      <c r="B2463" s="1" t="s">
        <v>8019</v>
      </c>
      <c r="C2463" s="1" t="s">
        <v>21712</v>
      </c>
      <c r="D2463" s="1" t="s">
        <v>7891</v>
      </c>
      <c r="E2463" t="s">
        <v>8202</v>
      </c>
      <c r="F2463" t="s">
        <v>19718</v>
      </c>
      <c r="G2463" t="s">
        <v>8021</v>
      </c>
    </row>
    <row r="2464" spans="1:7" x14ac:dyDescent="0.3">
      <c r="A2464" s="1" t="s">
        <v>12</v>
      </c>
      <c r="B2464" s="1" t="s">
        <v>8022</v>
      </c>
      <c r="C2464" s="1" t="s">
        <v>21713</v>
      </c>
      <c r="D2464" s="1" t="s">
        <v>7891</v>
      </c>
      <c r="E2464" t="s">
        <v>19758</v>
      </c>
      <c r="F2464" t="s">
        <v>19718</v>
      </c>
      <c r="G2464" t="s">
        <v>8024</v>
      </c>
    </row>
    <row r="2465" spans="1:7" x14ac:dyDescent="0.3">
      <c r="A2465" s="1" t="s">
        <v>12</v>
      </c>
      <c r="B2465" s="1" t="s">
        <v>8025</v>
      </c>
      <c r="C2465" s="1" t="s">
        <v>21714</v>
      </c>
      <c r="D2465" s="1" t="s">
        <v>7891</v>
      </c>
      <c r="E2465" t="s">
        <v>19758</v>
      </c>
      <c r="F2465" t="s">
        <v>19718</v>
      </c>
      <c r="G2465" t="s">
        <v>19718</v>
      </c>
    </row>
    <row r="2466" spans="1:7" x14ac:dyDescent="0.3">
      <c r="A2466" s="1" t="s">
        <v>82</v>
      </c>
      <c r="B2466" s="1" t="s">
        <v>8027</v>
      </c>
      <c r="C2466" s="1" t="s">
        <v>21715</v>
      </c>
      <c r="D2466" s="1" t="s">
        <v>7891</v>
      </c>
      <c r="E2466" t="s">
        <v>8202</v>
      </c>
      <c r="F2466" t="s">
        <v>8029</v>
      </c>
      <c r="G2466" t="s">
        <v>8030</v>
      </c>
    </row>
    <row r="2467" spans="1:7" x14ac:dyDescent="0.3">
      <c r="A2467" s="1" t="s">
        <v>29</v>
      </c>
      <c r="B2467" s="1" t="s">
        <v>8031</v>
      </c>
      <c r="C2467" s="1" t="s">
        <v>8032</v>
      </c>
      <c r="D2467" s="1" t="s">
        <v>7891</v>
      </c>
      <c r="E2467" t="s">
        <v>8202</v>
      </c>
      <c r="F2467" t="s">
        <v>19718</v>
      </c>
      <c r="G2467" t="s">
        <v>19718</v>
      </c>
    </row>
    <row r="2468" spans="1:7" x14ac:dyDescent="0.3">
      <c r="A2468" s="1" t="s">
        <v>29</v>
      </c>
      <c r="B2468" s="1" t="s">
        <v>8033</v>
      </c>
      <c r="C2468" s="1" t="s">
        <v>21716</v>
      </c>
      <c r="D2468" s="1" t="s">
        <v>7891</v>
      </c>
      <c r="E2468" t="s">
        <v>8202</v>
      </c>
      <c r="F2468" t="s">
        <v>8035</v>
      </c>
      <c r="G2468" t="s">
        <v>8036</v>
      </c>
    </row>
    <row r="2469" spans="1:7" x14ac:dyDescent="0.3">
      <c r="A2469" s="1" t="s">
        <v>20</v>
      </c>
      <c r="B2469" s="1" t="s">
        <v>8037</v>
      </c>
      <c r="C2469" s="1" t="s">
        <v>21717</v>
      </c>
      <c r="D2469" s="1" t="s">
        <v>7891</v>
      </c>
      <c r="E2469" t="s">
        <v>8202</v>
      </c>
      <c r="F2469" t="s">
        <v>8039</v>
      </c>
      <c r="G2469" t="s">
        <v>8040</v>
      </c>
    </row>
    <row r="2470" spans="1:7" x14ac:dyDescent="0.3">
      <c r="A2470" s="1" t="s">
        <v>82</v>
      </c>
      <c r="B2470" s="1" t="s">
        <v>8041</v>
      </c>
      <c r="C2470" s="1" t="s">
        <v>21718</v>
      </c>
      <c r="D2470" s="1" t="s">
        <v>7891</v>
      </c>
      <c r="E2470" t="s">
        <v>7892</v>
      </c>
      <c r="F2470" t="s">
        <v>8043</v>
      </c>
      <c r="G2470" t="s">
        <v>8044</v>
      </c>
    </row>
    <row r="2471" spans="1:7" x14ac:dyDescent="0.3">
      <c r="A2471" s="1" t="s">
        <v>82</v>
      </c>
      <c r="B2471" s="1" t="s">
        <v>8045</v>
      </c>
      <c r="C2471" s="1" t="s">
        <v>21719</v>
      </c>
      <c r="D2471" s="1" t="s">
        <v>7891</v>
      </c>
      <c r="E2471" t="s">
        <v>8202</v>
      </c>
      <c r="F2471" t="s">
        <v>19718</v>
      </c>
      <c r="G2471" t="s">
        <v>19718</v>
      </c>
    </row>
    <row r="2472" spans="1:7" x14ac:dyDescent="0.3">
      <c r="A2472" s="1" t="s">
        <v>679</v>
      </c>
      <c r="B2472" s="1" t="s">
        <v>8047</v>
      </c>
      <c r="C2472" s="1" t="s">
        <v>7942</v>
      </c>
      <c r="D2472" s="1" t="s">
        <v>7891</v>
      </c>
      <c r="E2472" t="s">
        <v>8202</v>
      </c>
      <c r="F2472" t="s">
        <v>19718</v>
      </c>
      <c r="G2472" t="s">
        <v>19718</v>
      </c>
    </row>
    <row r="2473" spans="1:7" x14ac:dyDescent="0.3">
      <c r="A2473" s="1" t="s">
        <v>82</v>
      </c>
      <c r="B2473" s="1" t="s">
        <v>8049</v>
      </c>
      <c r="C2473" s="1" t="s">
        <v>21712</v>
      </c>
      <c r="D2473" s="1" t="s">
        <v>7891</v>
      </c>
      <c r="E2473" t="s">
        <v>8202</v>
      </c>
      <c r="F2473" t="s">
        <v>19718</v>
      </c>
      <c r="G2473" t="s">
        <v>8050</v>
      </c>
    </row>
    <row r="2474" spans="1:7" x14ac:dyDescent="0.3">
      <c r="A2474" s="1" t="s">
        <v>403</v>
      </c>
      <c r="B2474" s="1" t="s">
        <v>8051</v>
      </c>
      <c r="C2474" s="1" t="s">
        <v>21691</v>
      </c>
      <c r="D2474" s="1" t="s">
        <v>7891</v>
      </c>
      <c r="E2474" t="s">
        <v>8202</v>
      </c>
      <c r="F2474" t="s">
        <v>7946</v>
      </c>
      <c r="G2474" t="s">
        <v>7947</v>
      </c>
    </row>
    <row r="2475" spans="1:7" x14ac:dyDescent="0.3">
      <c r="A2475" s="1" t="s">
        <v>29</v>
      </c>
      <c r="B2475" s="1" t="s">
        <v>8052</v>
      </c>
      <c r="C2475" s="1" t="s">
        <v>21720</v>
      </c>
      <c r="D2475" s="1" t="s">
        <v>7891</v>
      </c>
      <c r="E2475" t="s">
        <v>7892</v>
      </c>
      <c r="F2475" t="s">
        <v>8054</v>
      </c>
      <c r="G2475" t="s">
        <v>8055</v>
      </c>
    </row>
    <row r="2476" spans="1:7" x14ac:dyDescent="0.3">
      <c r="A2476" s="1" t="s">
        <v>82</v>
      </c>
      <c r="B2476" s="1" t="s">
        <v>8056</v>
      </c>
      <c r="C2476" s="1" t="s">
        <v>21721</v>
      </c>
      <c r="D2476" s="1" t="s">
        <v>7891</v>
      </c>
      <c r="E2476" t="s">
        <v>8202</v>
      </c>
      <c r="F2476" t="s">
        <v>8058</v>
      </c>
      <c r="G2476" t="s">
        <v>8059</v>
      </c>
    </row>
    <row r="2477" spans="1:7" x14ac:dyDescent="0.3">
      <c r="A2477" s="1" t="s">
        <v>82</v>
      </c>
      <c r="B2477" s="1" t="s">
        <v>8060</v>
      </c>
      <c r="C2477" s="1" t="s">
        <v>21722</v>
      </c>
      <c r="D2477" s="1" t="s">
        <v>7891</v>
      </c>
      <c r="E2477" t="s">
        <v>8202</v>
      </c>
      <c r="F2477" t="s">
        <v>8062</v>
      </c>
      <c r="G2477" t="s">
        <v>8063</v>
      </c>
    </row>
    <row r="2478" spans="1:7" x14ac:dyDescent="0.3">
      <c r="A2478" s="1" t="s">
        <v>82</v>
      </c>
      <c r="B2478" s="1" t="s">
        <v>8064</v>
      </c>
      <c r="C2478" s="1" t="s">
        <v>21723</v>
      </c>
      <c r="D2478" s="1" t="s">
        <v>7891</v>
      </c>
      <c r="E2478" t="s">
        <v>8202</v>
      </c>
      <c r="F2478" t="s">
        <v>19718</v>
      </c>
      <c r="G2478" t="s">
        <v>8066</v>
      </c>
    </row>
    <row r="2479" spans="1:7" x14ac:dyDescent="0.3">
      <c r="A2479" s="1" t="s">
        <v>82</v>
      </c>
      <c r="B2479" s="1" t="s">
        <v>8067</v>
      </c>
      <c r="C2479" s="1" t="s">
        <v>21724</v>
      </c>
      <c r="D2479" s="1" t="s">
        <v>7891</v>
      </c>
      <c r="E2479" t="s">
        <v>8202</v>
      </c>
      <c r="F2479" t="s">
        <v>8069</v>
      </c>
      <c r="G2479" t="s">
        <v>8070</v>
      </c>
    </row>
    <row r="2480" spans="1:7" x14ac:dyDescent="0.3">
      <c r="A2480" s="1" t="s">
        <v>679</v>
      </c>
      <c r="B2480" s="1" t="s">
        <v>8071</v>
      </c>
      <c r="C2480" s="1" t="s">
        <v>21725</v>
      </c>
      <c r="D2480" s="1" t="s">
        <v>7891</v>
      </c>
      <c r="E2480" t="s">
        <v>8202</v>
      </c>
      <c r="F2480" t="s">
        <v>19718</v>
      </c>
      <c r="G2480" t="s">
        <v>8073</v>
      </c>
    </row>
    <row r="2481" spans="1:7" x14ac:dyDescent="0.3">
      <c r="A2481" s="1" t="s">
        <v>20</v>
      </c>
      <c r="B2481" s="1" t="s">
        <v>8074</v>
      </c>
      <c r="C2481" s="1" t="s">
        <v>19758</v>
      </c>
      <c r="D2481" s="1" t="s">
        <v>7891</v>
      </c>
      <c r="E2481" t="s">
        <v>19758</v>
      </c>
      <c r="F2481" t="s">
        <v>8075</v>
      </c>
      <c r="G2481" t="s">
        <v>8076</v>
      </c>
    </row>
    <row r="2482" spans="1:7" x14ac:dyDescent="0.3">
      <c r="A2482" s="1" t="s">
        <v>82</v>
      </c>
      <c r="B2482" s="1" t="s">
        <v>8077</v>
      </c>
      <c r="C2482" s="1" t="s">
        <v>21726</v>
      </c>
      <c r="D2482" s="1" t="s">
        <v>7891</v>
      </c>
      <c r="E2482" t="s">
        <v>7892</v>
      </c>
      <c r="F2482" t="s">
        <v>8079</v>
      </c>
      <c r="G2482" t="s">
        <v>8080</v>
      </c>
    </row>
    <row r="2483" spans="1:7" x14ac:dyDescent="0.3">
      <c r="A2483" s="1" t="s">
        <v>6</v>
      </c>
      <c r="B2483" s="1" t="s">
        <v>8081</v>
      </c>
      <c r="C2483" s="1" t="s">
        <v>21727</v>
      </c>
      <c r="D2483" s="1" t="s">
        <v>7891</v>
      </c>
      <c r="E2483" t="s">
        <v>8202</v>
      </c>
      <c r="F2483" t="s">
        <v>8083</v>
      </c>
      <c r="G2483" t="s">
        <v>8084</v>
      </c>
    </row>
    <row r="2484" spans="1:7" x14ac:dyDescent="0.3">
      <c r="A2484" s="1" t="s">
        <v>29</v>
      </c>
      <c r="B2484" s="1" t="s">
        <v>8085</v>
      </c>
      <c r="C2484" s="1" t="s">
        <v>19758</v>
      </c>
      <c r="D2484" s="1" t="s">
        <v>7891</v>
      </c>
      <c r="E2484" t="s">
        <v>8202</v>
      </c>
      <c r="F2484" t="s">
        <v>19718</v>
      </c>
      <c r="G2484" t="s">
        <v>8086</v>
      </c>
    </row>
    <row r="2485" spans="1:7" x14ac:dyDescent="0.3">
      <c r="A2485" s="1" t="s">
        <v>29</v>
      </c>
      <c r="B2485" s="1" t="s">
        <v>8087</v>
      </c>
      <c r="C2485" s="1" t="s">
        <v>21728</v>
      </c>
      <c r="D2485" s="1" t="s">
        <v>7891</v>
      </c>
      <c r="E2485" t="s">
        <v>19758</v>
      </c>
      <c r="F2485" t="s">
        <v>19718</v>
      </c>
      <c r="G2485" t="s">
        <v>8086</v>
      </c>
    </row>
    <row r="2486" spans="1:7" x14ac:dyDescent="0.3">
      <c r="A2486" s="1" t="s">
        <v>679</v>
      </c>
      <c r="B2486" s="1" t="s">
        <v>8089</v>
      </c>
      <c r="C2486" s="1" t="s">
        <v>19758</v>
      </c>
      <c r="D2486" s="1" t="s">
        <v>7891</v>
      </c>
      <c r="E2486" t="s">
        <v>24813</v>
      </c>
      <c r="F2486" t="s">
        <v>19718</v>
      </c>
      <c r="G2486" t="s">
        <v>19718</v>
      </c>
    </row>
    <row r="2487" spans="1:7" x14ac:dyDescent="0.3">
      <c r="A2487" s="1" t="s">
        <v>29</v>
      </c>
      <c r="B2487" s="1" t="s">
        <v>8091</v>
      </c>
      <c r="C2487" s="1" t="s">
        <v>21729</v>
      </c>
      <c r="D2487" s="1" t="s">
        <v>7891</v>
      </c>
      <c r="E2487" t="s">
        <v>19758</v>
      </c>
      <c r="F2487" t="s">
        <v>8093</v>
      </c>
      <c r="G2487" t="s">
        <v>8094</v>
      </c>
    </row>
    <row r="2488" spans="1:7" x14ac:dyDescent="0.3">
      <c r="A2488" s="1" t="s">
        <v>82</v>
      </c>
      <c r="B2488" s="1" t="s">
        <v>8095</v>
      </c>
      <c r="C2488" s="1" t="s">
        <v>21730</v>
      </c>
      <c r="D2488" s="1" t="s">
        <v>7891</v>
      </c>
      <c r="E2488" t="s">
        <v>8202</v>
      </c>
      <c r="F2488" t="s">
        <v>8097</v>
      </c>
      <c r="G2488" t="s">
        <v>8098</v>
      </c>
    </row>
    <row r="2489" spans="1:7" x14ac:dyDescent="0.3">
      <c r="A2489" s="1" t="s">
        <v>29</v>
      </c>
      <c r="B2489" s="1" t="s">
        <v>8099</v>
      </c>
      <c r="C2489" s="1" t="s">
        <v>21731</v>
      </c>
      <c r="D2489" s="1" t="s">
        <v>7891</v>
      </c>
      <c r="E2489" t="s">
        <v>19758</v>
      </c>
      <c r="F2489" t="s">
        <v>19718</v>
      </c>
      <c r="G2489" t="s">
        <v>8101</v>
      </c>
    </row>
    <row r="2490" spans="1:7" x14ac:dyDescent="0.3">
      <c r="A2490" s="1" t="s">
        <v>29</v>
      </c>
      <c r="B2490" s="1" t="s">
        <v>8102</v>
      </c>
      <c r="C2490" s="1" t="s">
        <v>21732</v>
      </c>
      <c r="D2490" s="1" t="s">
        <v>7891</v>
      </c>
      <c r="E2490" t="s">
        <v>8202</v>
      </c>
      <c r="F2490" t="s">
        <v>19718</v>
      </c>
      <c r="G2490" t="s">
        <v>8104</v>
      </c>
    </row>
    <row r="2491" spans="1:7" x14ac:dyDescent="0.3">
      <c r="A2491" s="1" t="s">
        <v>6093</v>
      </c>
      <c r="B2491" s="1" t="s">
        <v>8105</v>
      </c>
      <c r="C2491" s="1" t="s">
        <v>21733</v>
      </c>
      <c r="D2491" s="1" t="s">
        <v>7891</v>
      </c>
      <c r="E2491" t="s">
        <v>8202</v>
      </c>
      <c r="F2491" t="s">
        <v>8107</v>
      </c>
      <c r="G2491" t="s">
        <v>8108</v>
      </c>
    </row>
    <row r="2492" spans="1:7" x14ac:dyDescent="0.3">
      <c r="A2492" s="1" t="s">
        <v>82</v>
      </c>
      <c r="B2492" s="1" t="s">
        <v>8109</v>
      </c>
      <c r="C2492" s="1" t="s">
        <v>21734</v>
      </c>
      <c r="D2492" s="1" t="s">
        <v>7891</v>
      </c>
      <c r="E2492" t="s">
        <v>8202</v>
      </c>
      <c r="F2492" t="s">
        <v>8111</v>
      </c>
      <c r="G2492" t="s">
        <v>8112</v>
      </c>
    </row>
    <row r="2493" spans="1:7" x14ac:dyDescent="0.3">
      <c r="A2493" s="1" t="s">
        <v>35</v>
      </c>
      <c r="B2493" s="1" t="s">
        <v>8113</v>
      </c>
      <c r="C2493" s="1" t="s">
        <v>21735</v>
      </c>
      <c r="D2493" s="1" t="s">
        <v>7891</v>
      </c>
      <c r="E2493" t="s">
        <v>8202</v>
      </c>
      <c r="F2493" t="s">
        <v>19718</v>
      </c>
      <c r="G2493" t="s">
        <v>8115</v>
      </c>
    </row>
    <row r="2494" spans="1:7" x14ac:dyDescent="0.3">
      <c r="A2494" s="1" t="s">
        <v>82</v>
      </c>
      <c r="B2494" s="1" t="s">
        <v>8116</v>
      </c>
      <c r="C2494" s="1" t="s">
        <v>8117</v>
      </c>
      <c r="D2494" s="1" t="s">
        <v>7891</v>
      </c>
      <c r="E2494" t="s">
        <v>7892</v>
      </c>
      <c r="F2494" t="s">
        <v>8118</v>
      </c>
      <c r="G2494" t="s">
        <v>8119</v>
      </c>
    </row>
    <row r="2495" spans="1:7" x14ac:dyDescent="0.3">
      <c r="A2495" s="1" t="s">
        <v>20</v>
      </c>
      <c r="B2495" s="1" t="s">
        <v>8120</v>
      </c>
      <c r="C2495" s="1" t="s">
        <v>21736</v>
      </c>
      <c r="D2495" s="1" t="s">
        <v>7891</v>
      </c>
      <c r="E2495" t="s">
        <v>8202</v>
      </c>
      <c r="F2495" t="s">
        <v>8122</v>
      </c>
      <c r="G2495" t="s">
        <v>8123</v>
      </c>
    </row>
    <row r="2496" spans="1:7" x14ac:dyDescent="0.3">
      <c r="A2496" s="1" t="s">
        <v>82</v>
      </c>
      <c r="B2496" s="1" t="s">
        <v>8124</v>
      </c>
      <c r="C2496" s="1" t="s">
        <v>21737</v>
      </c>
      <c r="D2496" s="1" t="s">
        <v>7891</v>
      </c>
      <c r="E2496" t="s">
        <v>8202</v>
      </c>
      <c r="F2496" t="s">
        <v>19718</v>
      </c>
      <c r="G2496" t="s">
        <v>19718</v>
      </c>
    </row>
    <row r="2497" spans="1:7" x14ac:dyDescent="0.3">
      <c r="A2497" s="1" t="s">
        <v>82</v>
      </c>
      <c r="B2497" s="1" t="s">
        <v>8126</v>
      </c>
      <c r="C2497" s="1" t="s">
        <v>21738</v>
      </c>
      <c r="D2497" s="1" t="s">
        <v>7891</v>
      </c>
      <c r="E2497" t="s">
        <v>7892</v>
      </c>
      <c r="F2497" t="s">
        <v>19718</v>
      </c>
      <c r="G2497" t="s">
        <v>8128</v>
      </c>
    </row>
    <row r="2498" spans="1:7" x14ac:dyDescent="0.3">
      <c r="A2498" s="1" t="s">
        <v>82</v>
      </c>
      <c r="B2498" s="1" t="s">
        <v>8129</v>
      </c>
      <c r="C2498" s="1" t="s">
        <v>21739</v>
      </c>
      <c r="D2498" s="1" t="s">
        <v>7891</v>
      </c>
      <c r="E2498" t="s">
        <v>8202</v>
      </c>
      <c r="F2498" t="s">
        <v>8131</v>
      </c>
      <c r="G2498" t="s">
        <v>8132</v>
      </c>
    </row>
    <row r="2499" spans="1:7" x14ac:dyDescent="0.3">
      <c r="A2499" s="1" t="s">
        <v>29</v>
      </c>
      <c r="B2499" s="1" t="s">
        <v>8133</v>
      </c>
      <c r="C2499" s="1" t="s">
        <v>21740</v>
      </c>
      <c r="D2499" s="1" t="s">
        <v>7891</v>
      </c>
      <c r="E2499" t="s">
        <v>8202</v>
      </c>
      <c r="F2499" t="s">
        <v>8135</v>
      </c>
      <c r="G2499" t="s">
        <v>8136</v>
      </c>
    </row>
    <row r="2500" spans="1:7" x14ac:dyDescent="0.3">
      <c r="A2500" s="1" t="s">
        <v>679</v>
      </c>
      <c r="B2500" s="1" t="s">
        <v>8137</v>
      </c>
      <c r="C2500" s="1" t="s">
        <v>21741</v>
      </c>
      <c r="D2500" s="1" t="s">
        <v>7891</v>
      </c>
      <c r="E2500" t="s">
        <v>19758</v>
      </c>
      <c r="F2500" t="s">
        <v>19718</v>
      </c>
      <c r="G2500" t="s">
        <v>19718</v>
      </c>
    </row>
    <row r="2501" spans="1:7" x14ac:dyDescent="0.3">
      <c r="A2501" s="1" t="s">
        <v>679</v>
      </c>
      <c r="B2501" s="1" t="s">
        <v>8141</v>
      </c>
      <c r="C2501" s="1" t="s">
        <v>21742</v>
      </c>
      <c r="D2501" s="1" t="s">
        <v>7891</v>
      </c>
      <c r="E2501" t="s">
        <v>7892</v>
      </c>
      <c r="F2501" t="s">
        <v>19718</v>
      </c>
      <c r="G2501" t="s">
        <v>19718</v>
      </c>
    </row>
    <row r="2502" spans="1:7" x14ac:dyDescent="0.3">
      <c r="A2502" s="1" t="s">
        <v>679</v>
      </c>
      <c r="B2502" s="1" t="s">
        <v>8145</v>
      </c>
      <c r="C2502" s="1" t="s">
        <v>21743</v>
      </c>
      <c r="D2502" s="1" t="s">
        <v>7891</v>
      </c>
      <c r="E2502" t="s">
        <v>7892</v>
      </c>
      <c r="F2502" t="s">
        <v>19718</v>
      </c>
      <c r="G2502" t="s">
        <v>8147</v>
      </c>
    </row>
    <row r="2503" spans="1:7" x14ac:dyDescent="0.3">
      <c r="A2503" s="1" t="s">
        <v>679</v>
      </c>
      <c r="B2503" s="1" t="s">
        <v>7934</v>
      </c>
      <c r="C2503" s="1" t="s">
        <v>21744</v>
      </c>
      <c r="D2503" s="1" t="s">
        <v>7891</v>
      </c>
      <c r="E2503" t="s">
        <v>7892</v>
      </c>
      <c r="F2503" t="s">
        <v>19718</v>
      </c>
      <c r="G2503" t="s">
        <v>19718</v>
      </c>
    </row>
    <row r="2504" spans="1:7" x14ac:dyDescent="0.3">
      <c r="A2504" s="1" t="s">
        <v>679</v>
      </c>
      <c r="B2504" s="1" t="s">
        <v>8149</v>
      </c>
      <c r="C2504" s="1" t="s">
        <v>21745</v>
      </c>
      <c r="D2504" s="1" t="s">
        <v>7891</v>
      </c>
      <c r="E2504" t="s">
        <v>7892</v>
      </c>
      <c r="F2504" t="s">
        <v>19718</v>
      </c>
      <c r="G2504" t="s">
        <v>19718</v>
      </c>
    </row>
    <row r="2505" spans="1:7" x14ac:dyDescent="0.3">
      <c r="A2505" s="1" t="s">
        <v>679</v>
      </c>
      <c r="B2505" s="1" t="s">
        <v>8151</v>
      </c>
      <c r="C2505" s="1" t="s">
        <v>21746</v>
      </c>
      <c r="D2505" s="1" t="s">
        <v>7891</v>
      </c>
      <c r="E2505" t="s">
        <v>8202</v>
      </c>
      <c r="F2505" t="s">
        <v>19718</v>
      </c>
      <c r="G2505" t="s">
        <v>8153</v>
      </c>
    </row>
    <row r="2506" spans="1:7" x14ac:dyDescent="0.3">
      <c r="A2506" s="1" t="s">
        <v>679</v>
      </c>
      <c r="B2506" s="1" t="s">
        <v>6289</v>
      </c>
      <c r="C2506" s="1" t="s">
        <v>21747</v>
      </c>
      <c r="D2506" s="1" t="s">
        <v>7891</v>
      </c>
      <c r="E2506" t="s">
        <v>8202</v>
      </c>
      <c r="F2506" t="s">
        <v>8155</v>
      </c>
      <c r="G2506" t="s">
        <v>8156</v>
      </c>
    </row>
    <row r="2507" spans="1:7" x14ac:dyDescent="0.3">
      <c r="A2507" s="1" t="s">
        <v>679</v>
      </c>
      <c r="B2507" s="1" t="s">
        <v>7930</v>
      </c>
      <c r="C2507" s="1" t="s">
        <v>21748</v>
      </c>
      <c r="D2507" s="1" t="s">
        <v>7891</v>
      </c>
      <c r="E2507" t="s">
        <v>8202</v>
      </c>
      <c r="F2507" t="s">
        <v>19718</v>
      </c>
      <c r="G2507" t="s">
        <v>19718</v>
      </c>
    </row>
    <row r="2508" spans="1:7" x14ac:dyDescent="0.3">
      <c r="A2508" s="1" t="s">
        <v>679</v>
      </c>
      <c r="B2508" s="1" t="s">
        <v>8159</v>
      </c>
      <c r="C2508" s="1" t="s">
        <v>21749</v>
      </c>
      <c r="D2508" s="1" t="s">
        <v>7891</v>
      </c>
      <c r="E2508" t="s">
        <v>7892</v>
      </c>
      <c r="F2508" t="s">
        <v>19718</v>
      </c>
      <c r="G2508" t="s">
        <v>19718</v>
      </c>
    </row>
    <row r="2509" spans="1:7" x14ac:dyDescent="0.3">
      <c r="A2509" s="1" t="s">
        <v>679</v>
      </c>
      <c r="B2509" s="1" t="s">
        <v>8161</v>
      </c>
      <c r="C2509" s="1" t="s">
        <v>21750</v>
      </c>
      <c r="D2509" s="1" t="s">
        <v>7891</v>
      </c>
      <c r="E2509" t="s">
        <v>7892</v>
      </c>
      <c r="F2509" t="s">
        <v>19718</v>
      </c>
      <c r="G2509" t="s">
        <v>19718</v>
      </c>
    </row>
    <row r="2510" spans="1:7" x14ac:dyDescent="0.3">
      <c r="A2510" s="1" t="s">
        <v>679</v>
      </c>
      <c r="B2510" s="1" t="s">
        <v>2276</v>
      </c>
      <c r="C2510" s="1" t="s">
        <v>21751</v>
      </c>
      <c r="D2510" s="1" t="s">
        <v>7891</v>
      </c>
      <c r="E2510" t="s">
        <v>8202</v>
      </c>
      <c r="F2510" t="s">
        <v>19718</v>
      </c>
      <c r="G2510" t="s">
        <v>19718</v>
      </c>
    </row>
    <row r="2511" spans="1:7" x14ac:dyDescent="0.3">
      <c r="A2511" s="1" t="s">
        <v>679</v>
      </c>
      <c r="B2511" s="1" t="s">
        <v>8165</v>
      </c>
      <c r="C2511" s="1" t="s">
        <v>20344</v>
      </c>
      <c r="D2511" s="1" t="s">
        <v>7891</v>
      </c>
      <c r="E2511" t="s">
        <v>8202</v>
      </c>
      <c r="F2511" t="s">
        <v>19718</v>
      </c>
      <c r="G2511" t="s">
        <v>19718</v>
      </c>
    </row>
    <row r="2512" spans="1:7" x14ac:dyDescent="0.3">
      <c r="A2512" s="1" t="s">
        <v>679</v>
      </c>
      <c r="B2512" s="1" t="s">
        <v>5453</v>
      </c>
      <c r="C2512" s="1" t="s">
        <v>21752</v>
      </c>
      <c r="D2512" s="1" t="s">
        <v>7891</v>
      </c>
      <c r="E2512" t="s">
        <v>8202</v>
      </c>
      <c r="F2512" t="s">
        <v>19718</v>
      </c>
      <c r="G2512" t="s">
        <v>19718</v>
      </c>
    </row>
    <row r="2513" spans="1:7" x14ac:dyDescent="0.3">
      <c r="A2513" s="1" t="s">
        <v>679</v>
      </c>
      <c r="B2513" s="1" t="s">
        <v>8168</v>
      </c>
      <c r="C2513" s="1" t="s">
        <v>21753</v>
      </c>
      <c r="D2513" s="1" t="s">
        <v>7891</v>
      </c>
      <c r="E2513" t="s">
        <v>19758</v>
      </c>
      <c r="F2513" t="s">
        <v>19718</v>
      </c>
      <c r="G2513" t="s">
        <v>19718</v>
      </c>
    </row>
    <row r="2514" spans="1:7" x14ac:dyDescent="0.3">
      <c r="A2514" s="1" t="s">
        <v>679</v>
      </c>
      <c r="B2514" s="1" t="s">
        <v>8172</v>
      </c>
      <c r="C2514" s="1" t="s">
        <v>21754</v>
      </c>
      <c r="D2514" s="1" t="s">
        <v>7891</v>
      </c>
      <c r="E2514" t="s">
        <v>7892</v>
      </c>
      <c r="F2514" t="s">
        <v>19718</v>
      </c>
      <c r="G2514" t="s">
        <v>19718</v>
      </c>
    </row>
    <row r="2515" spans="1:7" x14ac:dyDescent="0.3">
      <c r="A2515" s="1" t="s">
        <v>679</v>
      </c>
      <c r="B2515" s="1" t="s">
        <v>8174</v>
      </c>
      <c r="C2515" s="1" t="s">
        <v>21755</v>
      </c>
      <c r="D2515" s="1" t="s">
        <v>7891</v>
      </c>
      <c r="E2515" t="s">
        <v>7892</v>
      </c>
      <c r="F2515" t="s">
        <v>19718</v>
      </c>
      <c r="G2515" t="s">
        <v>19718</v>
      </c>
    </row>
    <row r="2516" spans="1:7" x14ac:dyDescent="0.3">
      <c r="A2516" s="1" t="s">
        <v>679</v>
      </c>
      <c r="B2516" s="1" t="s">
        <v>8177</v>
      </c>
      <c r="C2516" s="1" t="s">
        <v>21756</v>
      </c>
      <c r="D2516" s="1" t="s">
        <v>7891</v>
      </c>
      <c r="E2516" t="s">
        <v>8202</v>
      </c>
      <c r="F2516" t="s">
        <v>19718</v>
      </c>
      <c r="G2516" t="s">
        <v>19718</v>
      </c>
    </row>
    <row r="2517" spans="1:7" x14ac:dyDescent="0.3">
      <c r="A2517" s="1" t="s">
        <v>679</v>
      </c>
      <c r="B2517" s="1" t="s">
        <v>8181</v>
      </c>
      <c r="C2517" s="1" t="s">
        <v>21757</v>
      </c>
      <c r="D2517" s="1" t="s">
        <v>7891</v>
      </c>
      <c r="E2517" t="s">
        <v>7892</v>
      </c>
      <c r="F2517" t="s">
        <v>19718</v>
      </c>
      <c r="G2517" t="s">
        <v>19718</v>
      </c>
    </row>
    <row r="2518" spans="1:7" x14ac:dyDescent="0.3">
      <c r="A2518" s="1" t="s">
        <v>679</v>
      </c>
      <c r="B2518" s="1" t="s">
        <v>8183</v>
      </c>
      <c r="C2518" s="1" t="s">
        <v>21758</v>
      </c>
      <c r="D2518" s="1" t="s">
        <v>7891</v>
      </c>
      <c r="E2518" t="s">
        <v>8202</v>
      </c>
      <c r="F2518" t="s">
        <v>19718</v>
      </c>
      <c r="G2518" t="s">
        <v>19718</v>
      </c>
    </row>
    <row r="2519" spans="1:7" x14ac:dyDescent="0.3">
      <c r="A2519" s="1" t="s">
        <v>679</v>
      </c>
      <c r="B2519" s="1" t="s">
        <v>8186</v>
      </c>
      <c r="C2519" s="1" t="s">
        <v>8187</v>
      </c>
      <c r="D2519" s="1" t="s">
        <v>7891</v>
      </c>
      <c r="E2519" t="s">
        <v>7892</v>
      </c>
      <c r="F2519" t="s">
        <v>19718</v>
      </c>
      <c r="G2519" t="s">
        <v>19718</v>
      </c>
    </row>
    <row r="2520" spans="1:7" x14ac:dyDescent="0.3">
      <c r="A2520" s="1" t="s">
        <v>679</v>
      </c>
      <c r="B2520" s="1" t="s">
        <v>8189</v>
      </c>
      <c r="C2520" s="1" t="s">
        <v>21759</v>
      </c>
      <c r="D2520" s="1" t="s">
        <v>7891</v>
      </c>
      <c r="E2520" t="s">
        <v>8202</v>
      </c>
      <c r="F2520" t="s">
        <v>19718</v>
      </c>
      <c r="G2520" t="s">
        <v>8191</v>
      </c>
    </row>
    <row r="2521" spans="1:7" x14ac:dyDescent="0.3">
      <c r="A2521" s="1" t="s">
        <v>679</v>
      </c>
      <c r="B2521" s="1" t="s">
        <v>8192</v>
      </c>
      <c r="C2521" s="1" t="s">
        <v>21741</v>
      </c>
      <c r="D2521" s="1" t="s">
        <v>7891</v>
      </c>
      <c r="E2521" t="s">
        <v>7892</v>
      </c>
      <c r="F2521" t="s">
        <v>19718</v>
      </c>
      <c r="G2521" t="s">
        <v>8194</v>
      </c>
    </row>
    <row r="2522" spans="1:7" x14ac:dyDescent="0.3">
      <c r="A2522" s="1" t="s">
        <v>679</v>
      </c>
      <c r="B2522" s="1" t="s">
        <v>8195</v>
      </c>
      <c r="C2522" s="1" t="s">
        <v>21752</v>
      </c>
      <c r="D2522" s="1" t="s">
        <v>7891</v>
      </c>
      <c r="E2522" t="s">
        <v>8202</v>
      </c>
      <c r="F2522" t="s">
        <v>19718</v>
      </c>
      <c r="G2522" t="s">
        <v>19718</v>
      </c>
    </row>
    <row r="2523" spans="1:7" x14ac:dyDescent="0.3">
      <c r="A2523" s="1" t="s">
        <v>679</v>
      </c>
      <c r="B2523" s="1" t="s">
        <v>8197</v>
      </c>
      <c r="C2523" s="1" t="s">
        <v>21741</v>
      </c>
      <c r="D2523" s="1" t="s">
        <v>7891</v>
      </c>
      <c r="E2523" t="s">
        <v>7892</v>
      </c>
      <c r="F2523" t="s">
        <v>8198</v>
      </c>
      <c r="G2523" t="s">
        <v>8199</v>
      </c>
    </row>
    <row r="2524" spans="1:7" x14ac:dyDescent="0.3">
      <c r="A2524" s="1" t="s">
        <v>679</v>
      </c>
      <c r="B2524" s="1" t="s">
        <v>8200</v>
      </c>
      <c r="C2524" s="1" t="s">
        <v>8201</v>
      </c>
      <c r="D2524" s="1" t="s">
        <v>7891</v>
      </c>
      <c r="E2524" t="s">
        <v>8202</v>
      </c>
      <c r="F2524" t="s">
        <v>19718</v>
      </c>
      <c r="G2524" t="s">
        <v>8203</v>
      </c>
    </row>
    <row r="2525" spans="1:7" x14ac:dyDescent="0.3">
      <c r="A2525" s="1" t="s">
        <v>679</v>
      </c>
      <c r="B2525" s="1" t="s">
        <v>8204</v>
      </c>
      <c r="C2525" s="1" t="s">
        <v>21760</v>
      </c>
      <c r="D2525" s="1" t="s">
        <v>7891</v>
      </c>
      <c r="E2525" t="s">
        <v>8202</v>
      </c>
      <c r="F2525" t="s">
        <v>19718</v>
      </c>
      <c r="G2525" t="s">
        <v>8206</v>
      </c>
    </row>
    <row r="2526" spans="1:7" x14ac:dyDescent="0.3">
      <c r="A2526" s="1" t="s">
        <v>679</v>
      </c>
      <c r="B2526" s="1" t="s">
        <v>8207</v>
      </c>
      <c r="C2526" s="1" t="s">
        <v>21741</v>
      </c>
      <c r="D2526" s="1" t="s">
        <v>7891</v>
      </c>
      <c r="E2526" t="s">
        <v>8202</v>
      </c>
      <c r="F2526" t="s">
        <v>19718</v>
      </c>
      <c r="G2526" t="s">
        <v>19718</v>
      </c>
    </row>
    <row r="2527" spans="1:7" x14ac:dyDescent="0.3">
      <c r="A2527" s="1" t="s">
        <v>679</v>
      </c>
      <c r="B2527" s="1" t="s">
        <v>7897</v>
      </c>
      <c r="C2527" s="1" t="s">
        <v>21761</v>
      </c>
      <c r="D2527" s="1" t="s">
        <v>7891</v>
      </c>
      <c r="E2527" t="s">
        <v>7892</v>
      </c>
      <c r="F2527" t="s">
        <v>19718</v>
      </c>
      <c r="G2527" t="s">
        <v>19718</v>
      </c>
    </row>
    <row r="2528" spans="1:7" x14ac:dyDescent="0.3">
      <c r="A2528" s="1" t="s">
        <v>679</v>
      </c>
      <c r="B2528" s="1" t="s">
        <v>8210</v>
      </c>
      <c r="C2528" s="1" t="s">
        <v>21762</v>
      </c>
      <c r="D2528" s="1" t="s">
        <v>7891</v>
      </c>
      <c r="E2528" t="s">
        <v>8202</v>
      </c>
      <c r="F2528" t="s">
        <v>19718</v>
      </c>
      <c r="G2528" t="s">
        <v>19718</v>
      </c>
    </row>
    <row r="2529" spans="1:7" x14ac:dyDescent="0.3">
      <c r="A2529" s="1" t="s">
        <v>679</v>
      </c>
      <c r="B2529" s="1" t="s">
        <v>8212</v>
      </c>
      <c r="C2529" s="1" t="s">
        <v>21763</v>
      </c>
      <c r="D2529" s="1" t="s">
        <v>7891</v>
      </c>
      <c r="E2529" t="s">
        <v>8202</v>
      </c>
      <c r="F2529" t="s">
        <v>19718</v>
      </c>
      <c r="G2529" t="s">
        <v>19718</v>
      </c>
    </row>
    <row r="2530" spans="1:7" x14ac:dyDescent="0.3">
      <c r="A2530" s="1" t="s">
        <v>679</v>
      </c>
      <c r="B2530" s="1" t="s">
        <v>8214</v>
      </c>
      <c r="C2530" s="1" t="s">
        <v>19758</v>
      </c>
      <c r="D2530" s="1" t="s">
        <v>7891</v>
      </c>
      <c r="E2530" t="s">
        <v>19758</v>
      </c>
      <c r="F2530" t="s">
        <v>19718</v>
      </c>
      <c r="G2530" t="s">
        <v>19718</v>
      </c>
    </row>
    <row r="2531" spans="1:7" x14ac:dyDescent="0.3">
      <c r="A2531" s="1" t="s">
        <v>679</v>
      </c>
      <c r="B2531" s="1" t="s">
        <v>8215</v>
      </c>
      <c r="C2531" s="1" t="s">
        <v>21764</v>
      </c>
      <c r="D2531" s="1" t="s">
        <v>7891</v>
      </c>
      <c r="E2531" t="s">
        <v>7892</v>
      </c>
      <c r="F2531" t="s">
        <v>19718</v>
      </c>
      <c r="G2531" t="s">
        <v>19718</v>
      </c>
    </row>
    <row r="2532" spans="1:7" x14ac:dyDescent="0.3">
      <c r="A2532" s="1" t="s">
        <v>82</v>
      </c>
      <c r="B2532" s="1" t="s">
        <v>8219</v>
      </c>
      <c r="C2532" s="1" t="s">
        <v>21765</v>
      </c>
      <c r="D2532" s="1" t="s">
        <v>7891</v>
      </c>
      <c r="E2532" t="s">
        <v>8202</v>
      </c>
      <c r="F2532" t="s">
        <v>19718</v>
      </c>
      <c r="G2532" t="s">
        <v>19718</v>
      </c>
    </row>
    <row r="2533" spans="1:7" x14ac:dyDescent="0.3">
      <c r="A2533" s="1" t="s">
        <v>679</v>
      </c>
      <c r="B2533" s="1" t="s">
        <v>8221</v>
      </c>
      <c r="C2533" s="1" t="s">
        <v>21750</v>
      </c>
      <c r="D2533" s="1" t="s">
        <v>7891</v>
      </c>
      <c r="E2533" t="s">
        <v>7892</v>
      </c>
      <c r="F2533" t="s">
        <v>19718</v>
      </c>
      <c r="G2533" t="s">
        <v>19718</v>
      </c>
    </row>
    <row r="2534" spans="1:7" x14ac:dyDescent="0.3">
      <c r="A2534" s="1" t="s">
        <v>679</v>
      </c>
      <c r="B2534" s="1" t="s">
        <v>7922</v>
      </c>
      <c r="C2534" s="1" t="s">
        <v>19758</v>
      </c>
      <c r="D2534" s="1" t="s">
        <v>7891</v>
      </c>
      <c r="E2534" t="s">
        <v>8202</v>
      </c>
      <c r="F2534" t="s">
        <v>19718</v>
      </c>
      <c r="G2534" t="s">
        <v>19718</v>
      </c>
    </row>
    <row r="2535" spans="1:7" x14ac:dyDescent="0.3">
      <c r="A2535" s="1" t="s">
        <v>679</v>
      </c>
      <c r="B2535" s="1" t="s">
        <v>8222</v>
      </c>
      <c r="C2535" s="1" t="s">
        <v>21766</v>
      </c>
      <c r="D2535" s="1" t="s">
        <v>7891</v>
      </c>
      <c r="E2535" t="s">
        <v>24814</v>
      </c>
      <c r="F2535" t="s">
        <v>19718</v>
      </c>
      <c r="G2535" t="s">
        <v>19718</v>
      </c>
    </row>
    <row r="2536" spans="1:7" x14ac:dyDescent="0.3">
      <c r="A2536" s="1" t="s">
        <v>679</v>
      </c>
      <c r="B2536" s="1" t="s">
        <v>8225</v>
      </c>
      <c r="C2536" s="1" t="s">
        <v>21767</v>
      </c>
      <c r="D2536" s="1" t="s">
        <v>7891</v>
      </c>
      <c r="E2536" t="s">
        <v>8202</v>
      </c>
      <c r="F2536" t="s">
        <v>19718</v>
      </c>
      <c r="G2536" t="s">
        <v>19718</v>
      </c>
    </row>
    <row r="2537" spans="1:7" x14ac:dyDescent="0.3">
      <c r="A2537" s="1" t="s">
        <v>679</v>
      </c>
      <c r="B2537" s="1" t="s">
        <v>8227</v>
      </c>
      <c r="C2537" s="1" t="s">
        <v>21741</v>
      </c>
      <c r="D2537" s="1" t="s">
        <v>7891</v>
      </c>
      <c r="E2537" t="s">
        <v>7892</v>
      </c>
      <c r="F2537" t="s">
        <v>19718</v>
      </c>
      <c r="G2537" t="s">
        <v>19718</v>
      </c>
    </row>
    <row r="2538" spans="1:7" x14ac:dyDescent="0.3">
      <c r="A2538" s="1" t="s">
        <v>679</v>
      </c>
      <c r="B2538" s="1" t="s">
        <v>4640</v>
      </c>
      <c r="C2538" s="1" t="s">
        <v>21749</v>
      </c>
      <c r="D2538" s="1" t="s">
        <v>7891</v>
      </c>
      <c r="E2538" t="s">
        <v>7892</v>
      </c>
      <c r="F2538" t="s">
        <v>19718</v>
      </c>
      <c r="G2538" t="s">
        <v>19718</v>
      </c>
    </row>
    <row r="2539" spans="1:7" x14ac:dyDescent="0.3">
      <c r="A2539" s="1" t="s">
        <v>679</v>
      </c>
      <c r="B2539" s="1" t="s">
        <v>8229</v>
      </c>
      <c r="C2539" s="1" t="s">
        <v>21741</v>
      </c>
      <c r="D2539" s="1" t="s">
        <v>7891</v>
      </c>
      <c r="E2539" t="s">
        <v>7892</v>
      </c>
      <c r="F2539" t="s">
        <v>19718</v>
      </c>
      <c r="G2539" t="s">
        <v>19718</v>
      </c>
    </row>
    <row r="2540" spans="1:7" x14ac:dyDescent="0.3">
      <c r="A2540" s="1" t="s">
        <v>679</v>
      </c>
      <c r="B2540" s="1" t="s">
        <v>8230</v>
      </c>
      <c r="C2540" s="1" t="s">
        <v>21768</v>
      </c>
      <c r="D2540" s="1" t="s">
        <v>7891</v>
      </c>
      <c r="E2540" t="s">
        <v>7892</v>
      </c>
      <c r="F2540" t="s">
        <v>19718</v>
      </c>
      <c r="G2540" t="s">
        <v>19718</v>
      </c>
    </row>
    <row r="2541" spans="1:7" x14ac:dyDescent="0.3">
      <c r="A2541" s="1" t="s">
        <v>679</v>
      </c>
      <c r="B2541" s="1" t="s">
        <v>8232</v>
      </c>
      <c r="C2541" s="1" t="s">
        <v>19758</v>
      </c>
      <c r="D2541" s="1" t="s">
        <v>7891</v>
      </c>
      <c r="E2541" t="s">
        <v>7892</v>
      </c>
      <c r="F2541" t="s">
        <v>19718</v>
      </c>
      <c r="G2541" t="s">
        <v>8233</v>
      </c>
    </row>
    <row r="2542" spans="1:7" x14ac:dyDescent="0.3">
      <c r="A2542" s="1" t="s">
        <v>679</v>
      </c>
      <c r="B2542" s="1" t="s">
        <v>8234</v>
      </c>
      <c r="C2542" s="1" t="s">
        <v>21769</v>
      </c>
      <c r="D2542" s="1" t="s">
        <v>7891</v>
      </c>
      <c r="E2542" t="s">
        <v>19758</v>
      </c>
      <c r="F2542" t="s">
        <v>19718</v>
      </c>
      <c r="G2542" t="s">
        <v>19718</v>
      </c>
    </row>
    <row r="2543" spans="1:7" x14ac:dyDescent="0.3">
      <c r="A2543" s="1" t="s">
        <v>82</v>
      </c>
      <c r="B2543" s="1" t="s">
        <v>8238</v>
      </c>
      <c r="C2543" s="1" t="s">
        <v>21770</v>
      </c>
      <c r="D2543" s="1" t="s">
        <v>7891</v>
      </c>
      <c r="E2543" t="s">
        <v>8202</v>
      </c>
      <c r="F2543" t="s">
        <v>19718</v>
      </c>
      <c r="G2543" t="s">
        <v>8240</v>
      </c>
    </row>
    <row r="2544" spans="1:7" x14ac:dyDescent="0.3">
      <c r="A2544" s="1" t="s">
        <v>403</v>
      </c>
      <c r="B2544" s="1" t="s">
        <v>8241</v>
      </c>
      <c r="C2544" s="1" t="s">
        <v>20465</v>
      </c>
      <c r="D2544" s="1" t="s">
        <v>7891</v>
      </c>
      <c r="E2544" t="s">
        <v>8202</v>
      </c>
      <c r="F2544" t="s">
        <v>8243</v>
      </c>
      <c r="G2544" t="s">
        <v>8244</v>
      </c>
    </row>
    <row r="2545" spans="1:7" x14ac:dyDescent="0.3">
      <c r="A2545" s="1" t="s">
        <v>20</v>
      </c>
      <c r="B2545" s="1" t="s">
        <v>8245</v>
      </c>
      <c r="C2545" s="1" t="s">
        <v>21771</v>
      </c>
      <c r="D2545" s="1" t="s">
        <v>7891</v>
      </c>
      <c r="E2545" t="s">
        <v>8202</v>
      </c>
      <c r="F2545" t="s">
        <v>8075</v>
      </c>
      <c r="G2545" t="s">
        <v>8076</v>
      </c>
    </row>
    <row r="2546" spans="1:7" x14ac:dyDescent="0.3">
      <c r="A2546" s="1" t="s">
        <v>20</v>
      </c>
      <c r="B2546" s="1" t="s">
        <v>8247</v>
      </c>
      <c r="C2546" s="1" t="s">
        <v>21772</v>
      </c>
      <c r="D2546" s="1" t="s">
        <v>7891</v>
      </c>
      <c r="E2546" t="s">
        <v>8202</v>
      </c>
      <c r="F2546" t="s">
        <v>19718</v>
      </c>
      <c r="G2546" t="s">
        <v>8249</v>
      </c>
    </row>
    <row r="2547" spans="1:7" x14ac:dyDescent="0.3">
      <c r="A2547" s="1" t="s">
        <v>20</v>
      </c>
      <c r="B2547" s="1" t="s">
        <v>8250</v>
      </c>
      <c r="C2547" s="1" t="s">
        <v>21773</v>
      </c>
      <c r="D2547" s="1" t="s">
        <v>7891</v>
      </c>
      <c r="E2547" t="s">
        <v>8202</v>
      </c>
      <c r="F2547" t="s">
        <v>8252</v>
      </c>
      <c r="G2547" t="s">
        <v>8253</v>
      </c>
    </row>
    <row r="2548" spans="1:7" x14ac:dyDescent="0.3">
      <c r="A2548" s="1" t="s">
        <v>20</v>
      </c>
      <c r="B2548" s="1" t="s">
        <v>8254</v>
      </c>
      <c r="C2548" s="1" t="s">
        <v>21774</v>
      </c>
      <c r="D2548" s="1" t="s">
        <v>7891</v>
      </c>
      <c r="E2548" t="s">
        <v>8202</v>
      </c>
      <c r="F2548" t="s">
        <v>8256</v>
      </c>
      <c r="G2548" t="s">
        <v>8257</v>
      </c>
    </row>
    <row r="2549" spans="1:7" x14ac:dyDescent="0.3">
      <c r="A2549" s="1" t="s">
        <v>20</v>
      </c>
      <c r="B2549" s="1" t="s">
        <v>8258</v>
      </c>
      <c r="C2549" s="1" t="s">
        <v>21775</v>
      </c>
      <c r="D2549" s="1" t="s">
        <v>7891</v>
      </c>
      <c r="E2549" t="s">
        <v>8202</v>
      </c>
      <c r="F2549" t="s">
        <v>19718</v>
      </c>
      <c r="G2549" t="s">
        <v>7962</v>
      </c>
    </row>
    <row r="2550" spans="1:7" x14ac:dyDescent="0.3">
      <c r="A2550" s="1" t="s">
        <v>20</v>
      </c>
      <c r="B2550" s="1" t="s">
        <v>8260</v>
      </c>
      <c r="C2550" s="1" t="s">
        <v>21776</v>
      </c>
      <c r="D2550" s="1" t="s">
        <v>7891</v>
      </c>
      <c r="E2550" t="s">
        <v>8202</v>
      </c>
      <c r="F2550" t="s">
        <v>19718</v>
      </c>
      <c r="G2550" t="s">
        <v>8262</v>
      </c>
    </row>
    <row r="2551" spans="1:7" x14ac:dyDescent="0.3">
      <c r="A2551" s="1" t="s">
        <v>20</v>
      </c>
      <c r="B2551" s="1" t="s">
        <v>8263</v>
      </c>
      <c r="C2551" s="1" t="s">
        <v>21777</v>
      </c>
      <c r="D2551" s="1" t="s">
        <v>7891</v>
      </c>
      <c r="E2551" t="s">
        <v>8202</v>
      </c>
      <c r="F2551" t="s">
        <v>8265</v>
      </c>
      <c r="G2551" t="s">
        <v>8266</v>
      </c>
    </row>
    <row r="2552" spans="1:7" x14ac:dyDescent="0.3">
      <c r="A2552" s="1" t="s">
        <v>20</v>
      </c>
      <c r="B2552" s="1" t="s">
        <v>8267</v>
      </c>
      <c r="C2552" s="1" t="s">
        <v>21778</v>
      </c>
      <c r="D2552" s="1" t="s">
        <v>7891</v>
      </c>
      <c r="E2552" t="s">
        <v>8202</v>
      </c>
      <c r="F2552" t="s">
        <v>19718</v>
      </c>
      <c r="G2552" t="s">
        <v>8269</v>
      </c>
    </row>
    <row r="2553" spans="1:7" x14ac:dyDescent="0.3">
      <c r="A2553" s="1" t="s">
        <v>35</v>
      </c>
      <c r="B2553" s="1" t="s">
        <v>8270</v>
      </c>
      <c r="C2553" s="1" t="s">
        <v>21779</v>
      </c>
      <c r="D2553" s="1" t="s">
        <v>7891</v>
      </c>
      <c r="E2553" t="s">
        <v>8202</v>
      </c>
      <c r="F2553" t="s">
        <v>19718</v>
      </c>
      <c r="G2553" t="s">
        <v>8272</v>
      </c>
    </row>
    <row r="2554" spans="1:7" x14ac:dyDescent="0.3">
      <c r="A2554" s="1" t="s">
        <v>82</v>
      </c>
      <c r="B2554" s="1" t="s">
        <v>8273</v>
      </c>
      <c r="C2554" s="1" t="s">
        <v>21780</v>
      </c>
      <c r="D2554" s="1" t="s">
        <v>7891</v>
      </c>
      <c r="E2554" t="s">
        <v>8202</v>
      </c>
      <c r="F2554" t="s">
        <v>19718</v>
      </c>
      <c r="G2554" t="s">
        <v>8275</v>
      </c>
    </row>
    <row r="2555" spans="1:7" x14ac:dyDescent="0.3">
      <c r="A2555" s="1" t="s">
        <v>82</v>
      </c>
      <c r="B2555" s="1" t="s">
        <v>8276</v>
      </c>
      <c r="C2555" s="1" t="s">
        <v>21781</v>
      </c>
      <c r="D2555" s="1" t="s">
        <v>7891</v>
      </c>
      <c r="E2555" t="s">
        <v>8202</v>
      </c>
      <c r="F2555" t="s">
        <v>8278</v>
      </c>
      <c r="G2555" t="s">
        <v>8279</v>
      </c>
    </row>
    <row r="2556" spans="1:7" x14ac:dyDescent="0.3">
      <c r="A2556" s="1" t="s">
        <v>82</v>
      </c>
      <c r="B2556" s="1" t="s">
        <v>8280</v>
      </c>
      <c r="C2556" s="1" t="s">
        <v>21782</v>
      </c>
      <c r="D2556" s="1" t="s">
        <v>7891</v>
      </c>
      <c r="E2556" t="s">
        <v>8202</v>
      </c>
      <c r="F2556" t="s">
        <v>8062</v>
      </c>
      <c r="G2556" t="s">
        <v>8063</v>
      </c>
    </row>
    <row r="2557" spans="1:7" x14ac:dyDescent="0.3">
      <c r="A2557" s="1" t="s">
        <v>82</v>
      </c>
      <c r="B2557" s="1" t="s">
        <v>8280</v>
      </c>
      <c r="C2557" s="1" t="s">
        <v>21783</v>
      </c>
      <c r="D2557" s="1" t="s">
        <v>7891</v>
      </c>
      <c r="E2557" t="s">
        <v>8202</v>
      </c>
      <c r="F2557" t="s">
        <v>8062</v>
      </c>
      <c r="G2557" t="s">
        <v>8063</v>
      </c>
    </row>
    <row r="2558" spans="1:7" x14ac:dyDescent="0.3">
      <c r="A2558" s="1" t="s">
        <v>82</v>
      </c>
      <c r="B2558" s="1" t="s">
        <v>8283</v>
      </c>
      <c r="C2558" s="1" t="s">
        <v>21784</v>
      </c>
      <c r="D2558" s="1" t="s">
        <v>7891</v>
      </c>
      <c r="E2558" t="s">
        <v>8202</v>
      </c>
      <c r="F2558" t="s">
        <v>19718</v>
      </c>
      <c r="G2558" t="s">
        <v>8208</v>
      </c>
    </row>
    <row r="2559" spans="1:7" x14ac:dyDescent="0.3">
      <c r="A2559" s="1" t="s">
        <v>82</v>
      </c>
      <c r="B2559" s="1" t="s">
        <v>8285</v>
      </c>
      <c r="C2559" s="1" t="s">
        <v>20877</v>
      </c>
      <c r="D2559" s="1" t="s">
        <v>7891</v>
      </c>
      <c r="E2559" t="s">
        <v>8202</v>
      </c>
      <c r="F2559" t="s">
        <v>19718</v>
      </c>
      <c r="G2559" t="s">
        <v>8287</v>
      </c>
    </row>
    <row r="2560" spans="1:7" x14ac:dyDescent="0.3">
      <c r="A2560" s="1" t="s">
        <v>29</v>
      </c>
      <c r="B2560" s="1" t="s">
        <v>8288</v>
      </c>
      <c r="C2560" s="1" t="s">
        <v>21785</v>
      </c>
      <c r="D2560" s="1" t="s">
        <v>7891</v>
      </c>
      <c r="E2560" t="s">
        <v>8202</v>
      </c>
      <c r="F2560" t="s">
        <v>19718</v>
      </c>
      <c r="G2560" t="s">
        <v>8290</v>
      </c>
    </row>
    <row r="2561" spans="1:7" x14ac:dyDescent="0.3">
      <c r="A2561" s="1" t="s">
        <v>82</v>
      </c>
      <c r="B2561" s="1" t="s">
        <v>8291</v>
      </c>
      <c r="C2561" s="1" t="s">
        <v>21786</v>
      </c>
      <c r="D2561" s="1" t="s">
        <v>7891</v>
      </c>
      <c r="E2561" t="s">
        <v>8202</v>
      </c>
      <c r="F2561" t="s">
        <v>8293</v>
      </c>
      <c r="G2561" t="s">
        <v>8294</v>
      </c>
    </row>
    <row r="2562" spans="1:7" x14ac:dyDescent="0.3">
      <c r="A2562" s="1" t="s">
        <v>82</v>
      </c>
      <c r="B2562" s="1" t="s">
        <v>8295</v>
      </c>
      <c r="C2562" s="1" t="s">
        <v>21787</v>
      </c>
      <c r="D2562" s="1" t="s">
        <v>7891</v>
      </c>
      <c r="E2562" t="s">
        <v>8202</v>
      </c>
      <c r="F2562" t="s">
        <v>19718</v>
      </c>
      <c r="G2562" t="s">
        <v>8297</v>
      </c>
    </row>
    <row r="2563" spans="1:7" x14ac:dyDescent="0.3">
      <c r="A2563" s="1" t="s">
        <v>82</v>
      </c>
      <c r="B2563" s="1" t="s">
        <v>8298</v>
      </c>
      <c r="C2563" s="1" t="s">
        <v>21698</v>
      </c>
      <c r="D2563" s="1" t="s">
        <v>7891</v>
      </c>
      <c r="E2563" t="s">
        <v>8202</v>
      </c>
      <c r="F2563" t="s">
        <v>19718</v>
      </c>
      <c r="G2563" t="s">
        <v>8208</v>
      </c>
    </row>
    <row r="2564" spans="1:7" x14ac:dyDescent="0.3">
      <c r="A2564" s="1" t="s">
        <v>82</v>
      </c>
      <c r="B2564" s="1" t="s">
        <v>8299</v>
      </c>
      <c r="C2564" s="1" t="s">
        <v>21788</v>
      </c>
      <c r="D2564" s="1" t="s">
        <v>7891</v>
      </c>
      <c r="E2564" t="s">
        <v>8202</v>
      </c>
      <c r="F2564" t="s">
        <v>8243</v>
      </c>
      <c r="G2564" t="s">
        <v>8244</v>
      </c>
    </row>
    <row r="2565" spans="1:7" x14ac:dyDescent="0.3">
      <c r="A2565" s="1" t="s">
        <v>82</v>
      </c>
      <c r="B2565" s="1" t="s">
        <v>4580</v>
      </c>
      <c r="C2565" s="1" t="s">
        <v>21789</v>
      </c>
      <c r="D2565" s="1" t="s">
        <v>7891</v>
      </c>
      <c r="E2565" t="s">
        <v>8202</v>
      </c>
      <c r="F2565" t="s">
        <v>8302</v>
      </c>
      <c r="G2565" t="s">
        <v>8303</v>
      </c>
    </row>
    <row r="2566" spans="1:7" x14ac:dyDescent="0.3">
      <c r="A2566" s="1" t="s">
        <v>82</v>
      </c>
      <c r="B2566" s="1" t="s">
        <v>8304</v>
      </c>
      <c r="C2566" s="1" t="s">
        <v>21790</v>
      </c>
      <c r="D2566" s="1" t="s">
        <v>7891</v>
      </c>
      <c r="E2566" t="s">
        <v>8202</v>
      </c>
      <c r="F2566" t="s">
        <v>8306</v>
      </c>
      <c r="G2566" t="s">
        <v>8307</v>
      </c>
    </row>
    <row r="2567" spans="1:7" x14ac:dyDescent="0.3">
      <c r="A2567" s="1" t="s">
        <v>82</v>
      </c>
      <c r="B2567" s="1" t="s">
        <v>8308</v>
      </c>
      <c r="C2567" s="1" t="s">
        <v>21791</v>
      </c>
      <c r="D2567" s="1" t="s">
        <v>7891</v>
      </c>
      <c r="E2567" t="s">
        <v>8202</v>
      </c>
      <c r="F2567" t="s">
        <v>8310</v>
      </c>
      <c r="G2567" t="s">
        <v>8311</v>
      </c>
    </row>
    <row r="2568" spans="1:7" x14ac:dyDescent="0.3">
      <c r="A2568" s="1" t="s">
        <v>82</v>
      </c>
      <c r="B2568" s="1" t="s">
        <v>8312</v>
      </c>
      <c r="C2568" s="1" t="s">
        <v>21792</v>
      </c>
      <c r="D2568" s="1" t="s">
        <v>7891</v>
      </c>
      <c r="E2568" t="s">
        <v>8202</v>
      </c>
      <c r="F2568" t="s">
        <v>8314</v>
      </c>
      <c r="G2568" t="s">
        <v>8315</v>
      </c>
    </row>
    <row r="2569" spans="1:7" x14ac:dyDescent="0.3">
      <c r="A2569" s="1" t="s">
        <v>82</v>
      </c>
      <c r="B2569" s="1" t="s">
        <v>8316</v>
      </c>
      <c r="C2569" s="1" t="s">
        <v>21772</v>
      </c>
      <c r="D2569" s="1" t="s">
        <v>7891</v>
      </c>
      <c r="E2569" t="s">
        <v>8202</v>
      </c>
      <c r="F2569" t="s">
        <v>19718</v>
      </c>
      <c r="G2569" t="s">
        <v>8317</v>
      </c>
    </row>
    <row r="2570" spans="1:7" x14ac:dyDescent="0.3">
      <c r="A2570" s="1" t="s">
        <v>82</v>
      </c>
      <c r="B2570" s="1" t="s">
        <v>8318</v>
      </c>
      <c r="C2570" s="1" t="s">
        <v>21793</v>
      </c>
      <c r="D2570" s="1" t="s">
        <v>7891</v>
      </c>
      <c r="E2570" t="s">
        <v>24815</v>
      </c>
      <c r="F2570" t="s">
        <v>19718</v>
      </c>
      <c r="G2570" t="s">
        <v>8321</v>
      </c>
    </row>
    <row r="2571" spans="1:7" x14ac:dyDescent="0.3">
      <c r="A2571" s="1" t="s">
        <v>82</v>
      </c>
      <c r="B2571" s="1" t="s">
        <v>8322</v>
      </c>
      <c r="C2571" s="1" t="s">
        <v>21794</v>
      </c>
      <c r="D2571" s="1" t="s">
        <v>7891</v>
      </c>
      <c r="E2571" t="s">
        <v>8202</v>
      </c>
      <c r="F2571" t="s">
        <v>8324</v>
      </c>
      <c r="G2571" t="s">
        <v>8325</v>
      </c>
    </row>
    <row r="2572" spans="1:7" x14ac:dyDescent="0.3">
      <c r="A2572" s="1" t="s">
        <v>82</v>
      </c>
      <c r="B2572" s="1" t="s">
        <v>8326</v>
      </c>
      <c r="C2572" s="1" t="s">
        <v>21795</v>
      </c>
      <c r="D2572" s="1" t="s">
        <v>7891</v>
      </c>
      <c r="E2572" t="s">
        <v>8202</v>
      </c>
      <c r="F2572" t="s">
        <v>8328</v>
      </c>
      <c r="G2572" t="s">
        <v>8329</v>
      </c>
    </row>
    <row r="2573" spans="1:7" x14ac:dyDescent="0.3">
      <c r="A2573" s="1" t="s">
        <v>6093</v>
      </c>
      <c r="B2573" s="1" t="s">
        <v>8330</v>
      </c>
      <c r="C2573" s="1" t="s">
        <v>21717</v>
      </c>
      <c r="D2573" s="1" t="s">
        <v>7891</v>
      </c>
      <c r="E2573" t="s">
        <v>8202</v>
      </c>
      <c r="F2573" t="s">
        <v>8039</v>
      </c>
      <c r="G2573" t="s">
        <v>8040</v>
      </c>
    </row>
    <row r="2574" spans="1:7" x14ac:dyDescent="0.3">
      <c r="A2574" s="1" t="s">
        <v>6093</v>
      </c>
      <c r="B2574" s="1" t="s">
        <v>8197</v>
      </c>
      <c r="C2574" s="1" t="s">
        <v>21796</v>
      </c>
      <c r="D2574" s="1" t="s">
        <v>7891</v>
      </c>
      <c r="E2574" t="s">
        <v>8202</v>
      </c>
      <c r="F2574" t="s">
        <v>8198</v>
      </c>
      <c r="G2574" t="s">
        <v>8199</v>
      </c>
    </row>
    <row r="2575" spans="1:7" x14ac:dyDescent="0.3">
      <c r="A2575" s="1" t="s">
        <v>571</v>
      </c>
      <c r="B2575" s="1" t="s">
        <v>8332</v>
      </c>
      <c r="C2575" s="1" t="s">
        <v>21797</v>
      </c>
      <c r="D2575" s="1" t="s">
        <v>7891</v>
      </c>
      <c r="E2575" t="s">
        <v>24815</v>
      </c>
      <c r="F2575" t="s">
        <v>8335</v>
      </c>
      <c r="G2575" t="s">
        <v>8336</v>
      </c>
    </row>
    <row r="2576" spans="1:7" x14ac:dyDescent="0.3">
      <c r="A2576" s="1" t="s">
        <v>82</v>
      </c>
      <c r="B2576" s="1" t="s">
        <v>8337</v>
      </c>
      <c r="C2576" s="1" t="s">
        <v>21798</v>
      </c>
      <c r="D2576" s="1" t="s">
        <v>7891</v>
      </c>
      <c r="E2576" t="s">
        <v>8202</v>
      </c>
      <c r="F2576" t="s">
        <v>8339</v>
      </c>
      <c r="G2576" t="s">
        <v>8340</v>
      </c>
    </row>
    <row r="2577" spans="1:7" x14ac:dyDescent="0.3">
      <c r="A2577" s="1" t="s">
        <v>679</v>
      </c>
      <c r="B2577" s="1" t="s">
        <v>8341</v>
      </c>
      <c r="C2577" s="1" t="s">
        <v>21799</v>
      </c>
      <c r="D2577" s="1" t="s">
        <v>7891</v>
      </c>
      <c r="E2577" t="s">
        <v>8202</v>
      </c>
      <c r="F2577" t="s">
        <v>19718</v>
      </c>
      <c r="G2577" t="s">
        <v>8343</v>
      </c>
    </row>
    <row r="2578" spans="1:7" x14ac:dyDescent="0.3">
      <c r="A2578" s="1" t="s">
        <v>29</v>
      </c>
      <c r="B2578" s="1" t="s">
        <v>8344</v>
      </c>
      <c r="C2578" s="1" t="s">
        <v>21800</v>
      </c>
      <c r="D2578" s="1" t="s">
        <v>7891</v>
      </c>
      <c r="E2578" t="s">
        <v>19758</v>
      </c>
      <c r="F2578" t="s">
        <v>19718</v>
      </c>
      <c r="G2578" t="s">
        <v>8346</v>
      </c>
    </row>
    <row r="2579" spans="1:7" x14ac:dyDescent="0.3">
      <c r="A2579" s="1" t="s">
        <v>82</v>
      </c>
      <c r="B2579" s="1" t="s">
        <v>8347</v>
      </c>
      <c r="C2579" s="1" t="s">
        <v>21801</v>
      </c>
      <c r="D2579" s="1" t="s">
        <v>7891</v>
      </c>
      <c r="E2579" t="s">
        <v>8202</v>
      </c>
      <c r="F2579" t="s">
        <v>19718</v>
      </c>
      <c r="G2579" t="s">
        <v>8349</v>
      </c>
    </row>
    <row r="2580" spans="1:7" x14ac:dyDescent="0.3">
      <c r="A2580" s="1" t="s">
        <v>12</v>
      </c>
      <c r="B2580" s="1" t="s">
        <v>8350</v>
      </c>
      <c r="C2580" s="1" t="s">
        <v>21802</v>
      </c>
      <c r="D2580" s="1" t="s">
        <v>7891</v>
      </c>
      <c r="E2580" t="s">
        <v>19758</v>
      </c>
      <c r="F2580" t="s">
        <v>19718</v>
      </c>
      <c r="G2580" t="s">
        <v>8352</v>
      </c>
    </row>
    <row r="2581" spans="1:7" x14ac:dyDescent="0.3">
      <c r="A2581" s="1" t="s">
        <v>82</v>
      </c>
      <c r="B2581" s="1" t="s">
        <v>8353</v>
      </c>
      <c r="C2581" s="1" t="s">
        <v>21803</v>
      </c>
      <c r="D2581" s="1" t="s">
        <v>7891</v>
      </c>
      <c r="E2581" t="s">
        <v>19758</v>
      </c>
      <c r="F2581" t="s">
        <v>19718</v>
      </c>
      <c r="G2581" t="s">
        <v>7959</v>
      </c>
    </row>
    <row r="2582" spans="1:7" x14ac:dyDescent="0.3">
      <c r="A2582" s="1" t="s">
        <v>12</v>
      </c>
      <c r="B2582" s="1" t="s">
        <v>8355</v>
      </c>
      <c r="C2582" s="1" t="s">
        <v>21804</v>
      </c>
      <c r="D2582" s="1" t="s">
        <v>7891</v>
      </c>
      <c r="E2582" t="s">
        <v>19758</v>
      </c>
      <c r="F2582" t="s">
        <v>19718</v>
      </c>
      <c r="G2582" t="s">
        <v>8357</v>
      </c>
    </row>
    <row r="2583" spans="1:7" x14ac:dyDescent="0.3">
      <c r="A2583" s="1" t="s">
        <v>12</v>
      </c>
      <c r="B2583" s="1" t="s">
        <v>8358</v>
      </c>
      <c r="C2583" s="1" t="s">
        <v>21805</v>
      </c>
      <c r="D2583" s="1" t="s">
        <v>7891</v>
      </c>
      <c r="E2583" t="s">
        <v>19758</v>
      </c>
      <c r="F2583" t="s">
        <v>19718</v>
      </c>
      <c r="G2583" t="s">
        <v>8360</v>
      </c>
    </row>
    <row r="2584" spans="1:7" x14ac:dyDescent="0.3">
      <c r="A2584" s="1" t="s">
        <v>12</v>
      </c>
      <c r="B2584" s="1" t="s">
        <v>8361</v>
      </c>
      <c r="C2584" s="1" t="s">
        <v>21408</v>
      </c>
      <c r="D2584" s="1" t="s">
        <v>7891</v>
      </c>
      <c r="E2584" t="s">
        <v>19758</v>
      </c>
      <c r="F2584" t="s">
        <v>19718</v>
      </c>
      <c r="G2584" t="s">
        <v>8363</v>
      </c>
    </row>
    <row r="2585" spans="1:7" x14ac:dyDescent="0.3">
      <c r="A2585" s="1" t="s">
        <v>12</v>
      </c>
      <c r="B2585" s="1" t="s">
        <v>8364</v>
      </c>
      <c r="C2585" s="1" t="s">
        <v>21806</v>
      </c>
      <c r="D2585" s="1" t="s">
        <v>7891</v>
      </c>
      <c r="E2585" t="s">
        <v>19758</v>
      </c>
      <c r="F2585" t="s">
        <v>19718</v>
      </c>
      <c r="G2585" t="s">
        <v>8366</v>
      </c>
    </row>
    <row r="2586" spans="1:7" x14ac:dyDescent="0.3">
      <c r="A2586" s="1" t="s">
        <v>82</v>
      </c>
      <c r="B2586" s="1" t="s">
        <v>8367</v>
      </c>
      <c r="C2586" s="1" t="s">
        <v>21807</v>
      </c>
      <c r="D2586" s="1" t="s">
        <v>7891</v>
      </c>
      <c r="E2586" t="s">
        <v>8202</v>
      </c>
      <c r="F2586" t="s">
        <v>19718</v>
      </c>
      <c r="G2586" t="s">
        <v>8369</v>
      </c>
    </row>
    <row r="2587" spans="1:7" x14ac:dyDescent="0.3">
      <c r="A2587" s="1" t="s">
        <v>82</v>
      </c>
      <c r="B2587" s="1" t="s">
        <v>8370</v>
      </c>
      <c r="C2587" s="1" t="s">
        <v>21808</v>
      </c>
      <c r="D2587" s="1" t="s">
        <v>7891</v>
      </c>
      <c r="E2587" t="s">
        <v>19758</v>
      </c>
      <c r="F2587" t="s">
        <v>8372</v>
      </c>
      <c r="G2587" t="s">
        <v>8373</v>
      </c>
    </row>
    <row r="2588" spans="1:7" x14ac:dyDescent="0.3">
      <c r="A2588" s="1" t="s">
        <v>12</v>
      </c>
      <c r="B2588" s="1" t="s">
        <v>8374</v>
      </c>
      <c r="C2588" s="1" t="s">
        <v>8375</v>
      </c>
      <c r="D2588" s="1" t="s">
        <v>7891</v>
      </c>
      <c r="E2588" t="s">
        <v>7892</v>
      </c>
      <c r="F2588" t="s">
        <v>19718</v>
      </c>
      <c r="G2588" t="s">
        <v>8376</v>
      </c>
    </row>
    <row r="2589" spans="1:7" x14ac:dyDescent="0.3">
      <c r="A2589" s="1" t="s">
        <v>82</v>
      </c>
      <c r="B2589" s="1" t="s">
        <v>8377</v>
      </c>
      <c r="C2589" s="1" t="s">
        <v>8378</v>
      </c>
      <c r="D2589" s="1" t="s">
        <v>7891</v>
      </c>
      <c r="E2589" t="s">
        <v>8202</v>
      </c>
      <c r="F2589" t="s">
        <v>19718</v>
      </c>
      <c r="G2589" t="s">
        <v>8379</v>
      </c>
    </row>
    <row r="2590" spans="1:7" x14ac:dyDescent="0.3">
      <c r="A2590" s="1" t="s">
        <v>12</v>
      </c>
      <c r="B2590" s="1" t="s">
        <v>8380</v>
      </c>
      <c r="C2590" s="1" t="s">
        <v>8381</v>
      </c>
      <c r="D2590" s="1" t="s">
        <v>7891</v>
      </c>
      <c r="E2590" t="s">
        <v>8202</v>
      </c>
      <c r="F2590" t="s">
        <v>19718</v>
      </c>
      <c r="G2590" t="s">
        <v>8382</v>
      </c>
    </row>
    <row r="2591" spans="1:7" x14ac:dyDescent="0.3">
      <c r="A2591" s="1" t="s">
        <v>82</v>
      </c>
      <c r="B2591" s="1" t="s">
        <v>8347</v>
      </c>
      <c r="C2591" s="1" t="s">
        <v>8383</v>
      </c>
      <c r="D2591" s="1" t="s">
        <v>7891</v>
      </c>
      <c r="E2591" t="s">
        <v>8202</v>
      </c>
      <c r="F2591" t="s">
        <v>19718</v>
      </c>
      <c r="G2591" t="s">
        <v>8384</v>
      </c>
    </row>
    <row r="2592" spans="1:7" x14ac:dyDescent="0.3">
      <c r="A2592" s="1" t="s">
        <v>29</v>
      </c>
      <c r="B2592" s="1" t="s">
        <v>8385</v>
      </c>
      <c r="C2592" s="1" t="s">
        <v>21809</v>
      </c>
      <c r="D2592" s="1" t="s">
        <v>7891</v>
      </c>
      <c r="E2592" t="s">
        <v>8202</v>
      </c>
      <c r="F2592" t="s">
        <v>19718</v>
      </c>
      <c r="G2592" t="s">
        <v>8387</v>
      </c>
    </row>
    <row r="2593" spans="1:7" x14ac:dyDescent="0.3">
      <c r="A2593" s="1" t="s">
        <v>82</v>
      </c>
      <c r="B2593" s="1" t="s">
        <v>8388</v>
      </c>
      <c r="C2593" s="1" t="s">
        <v>21810</v>
      </c>
      <c r="D2593" s="1" t="s">
        <v>7891</v>
      </c>
      <c r="E2593" t="s">
        <v>8202</v>
      </c>
      <c r="F2593" t="s">
        <v>19718</v>
      </c>
      <c r="G2593" t="s">
        <v>8390</v>
      </c>
    </row>
    <row r="2594" spans="1:7" x14ac:dyDescent="0.3">
      <c r="A2594" s="1" t="s">
        <v>12</v>
      </c>
      <c r="B2594" s="1" t="s">
        <v>8391</v>
      </c>
      <c r="C2594" s="1" t="s">
        <v>21811</v>
      </c>
      <c r="D2594" s="1" t="s">
        <v>7891</v>
      </c>
      <c r="E2594" t="s">
        <v>8202</v>
      </c>
      <c r="F2594" t="s">
        <v>19718</v>
      </c>
      <c r="G2594" t="s">
        <v>8393</v>
      </c>
    </row>
    <row r="2595" spans="1:7" x14ac:dyDescent="0.3">
      <c r="A2595" s="1" t="s">
        <v>82</v>
      </c>
      <c r="B2595" s="1" t="s">
        <v>8394</v>
      </c>
      <c r="C2595" s="1" t="s">
        <v>21812</v>
      </c>
      <c r="D2595" s="1" t="s">
        <v>7891</v>
      </c>
      <c r="E2595" t="s">
        <v>8202</v>
      </c>
      <c r="F2595" t="s">
        <v>8396</v>
      </c>
      <c r="G2595" t="s">
        <v>8397</v>
      </c>
    </row>
    <row r="2596" spans="1:7" x14ac:dyDescent="0.3">
      <c r="A2596" s="1" t="s">
        <v>82</v>
      </c>
      <c r="B2596" s="1" t="s">
        <v>8398</v>
      </c>
      <c r="C2596" s="1" t="s">
        <v>21813</v>
      </c>
      <c r="D2596" s="1" t="s">
        <v>7891</v>
      </c>
      <c r="E2596" t="s">
        <v>8202</v>
      </c>
      <c r="F2596" t="s">
        <v>19718</v>
      </c>
      <c r="G2596" t="s">
        <v>8279</v>
      </c>
    </row>
    <row r="2597" spans="1:7" x14ac:dyDescent="0.3">
      <c r="A2597" s="1" t="s">
        <v>82</v>
      </c>
      <c r="B2597" s="1" t="s">
        <v>8400</v>
      </c>
      <c r="C2597" s="1" t="s">
        <v>21814</v>
      </c>
      <c r="D2597" s="1" t="s">
        <v>7891</v>
      </c>
      <c r="E2597" t="s">
        <v>8202</v>
      </c>
      <c r="F2597" t="s">
        <v>19718</v>
      </c>
      <c r="G2597" t="s">
        <v>8119</v>
      </c>
    </row>
    <row r="2598" spans="1:7" x14ac:dyDescent="0.3">
      <c r="A2598" s="1" t="s">
        <v>29</v>
      </c>
      <c r="B2598" s="1" t="s">
        <v>8402</v>
      </c>
      <c r="C2598" s="1" t="s">
        <v>8403</v>
      </c>
      <c r="D2598" s="1" t="s">
        <v>7891</v>
      </c>
      <c r="E2598" t="s">
        <v>7892</v>
      </c>
      <c r="F2598" t="s">
        <v>19718</v>
      </c>
      <c r="G2598" t="s">
        <v>8404</v>
      </c>
    </row>
    <row r="2599" spans="1:7" x14ac:dyDescent="0.3">
      <c r="A2599" s="1" t="s">
        <v>82</v>
      </c>
      <c r="B2599" s="1" t="s">
        <v>8405</v>
      </c>
      <c r="C2599" s="1" t="s">
        <v>21815</v>
      </c>
      <c r="D2599" s="1" t="s">
        <v>7891</v>
      </c>
      <c r="E2599" t="s">
        <v>8202</v>
      </c>
      <c r="F2599" t="s">
        <v>19718</v>
      </c>
      <c r="G2599" t="s">
        <v>8407</v>
      </c>
    </row>
    <row r="2600" spans="1:7" x14ac:dyDescent="0.3">
      <c r="A2600" s="1" t="s">
        <v>82</v>
      </c>
      <c r="B2600" s="1" t="s">
        <v>8408</v>
      </c>
      <c r="C2600" s="1" t="s">
        <v>21794</v>
      </c>
      <c r="D2600" s="1" t="s">
        <v>7891</v>
      </c>
      <c r="E2600" t="s">
        <v>8202</v>
      </c>
      <c r="F2600" t="s">
        <v>8324</v>
      </c>
      <c r="G2600" t="s">
        <v>8410</v>
      </c>
    </row>
    <row r="2601" spans="1:7" x14ac:dyDescent="0.3">
      <c r="A2601" s="1" t="s">
        <v>29</v>
      </c>
      <c r="B2601" s="1" t="s">
        <v>8411</v>
      </c>
      <c r="C2601" s="1" t="s">
        <v>8412</v>
      </c>
      <c r="D2601" s="1" t="s">
        <v>8413</v>
      </c>
      <c r="E2601" t="s">
        <v>8445</v>
      </c>
      <c r="F2601" t="s">
        <v>8414</v>
      </c>
      <c r="G2601" t="s">
        <v>8415</v>
      </c>
    </row>
    <row r="2602" spans="1:7" x14ac:dyDescent="0.3">
      <c r="A2602" s="1" t="s">
        <v>29</v>
      </c>
      <c r="B2602" s="1" t="s">
        <v>8416</v>
      </c>
      <c r="C2602" s="1" t="s">
        <v>21816</v>
      </c>
      <c r="D2602" s="1" t="s">
        <v>8413</v>
      </c>
      <c r="E2602" t="s">
        <v>19758</v>
      </c>
      <c r="F2602" t="s">
        <v>19718</v>
      </c>
      <c r="G2602" t="s">
        <v>8418</v>
      </c>
    </row>
    <row r="2603" spans="1:7" x14ac:dyDescent="0.3">
      <c r="A2603" s="1" t="s">
        <v>29</v>
      </c>
      <c r="B2603" s="1" t="s">
        <v>8419</v>
      </c>
      <c r="C2603" s="1" t="s">
        <v>21817</v>
      </c>
      <c r="D2603" s="1" t="s">
        <v>8413</v>
      </c>
      <c r="E2603" t="s">
        <v>19758</v>
      </c>
      <c r="F2603" t="s">
        <v>19718</v>
      </c>
      <c r="G2603" t="s">
        <v>8421</v>
      </c>
    </row>
    <row r="2604" spans="1:7" x14ac:dyDescent="0.3">
      <c r="A2604" s="1" t="s">
        <v>35</v>
      </c>
      <c r="B2604" s="1" t="s">
        <v>8422</v>
      </c>
      <c r="C2604" s="1" t="s">
        <v>21818</v>
      </c>
      <c r="D2604" s="1" t="s">
        <v>8413</v>
      </c>
      <c r="E2604" t="s">
        <v>8445</v>
      </c>
      <c r="F2604" t="s">
        <v>8424</v>
      </c>
      <c r="G2604" t="s">
        <v>8425</v>
      </c>
    </row>
    <row r="2605" spans="1:7" x14ac:dyDescent="0.3">
      <c r="A2605" s="1" t="s">
        <v>29</v>
      </c>
      <c r="B2605" s="1" t="s">
        <v>8426</v>
      </c>
      <c r="C2605" s="1" t="s">
        <v>21819</v>
      </c>
      <c r="D2605" s="1" t="s">
        <v>8413</v>
      </c>
      <c r="E2605" t="s">
        <v>8445</v>
      </c>
      <c r="F2605" t="s">
        <v>19718</v>
      </c>
      <c r="G2605" t="s">
        <v>8428</v>
      </c>
    </row>
    <row r="2606" spans="1:7" x14ac:dyDescent="0.3">
      <c r="A2606" s="1" t="s">
        <v>35</v>
      </c>
      <c r="B2606" s="1" t="s">
        <v>8429</v>
      </c>
      <c r="C2606" s="1" t="s">
        <v>21820</v>
      </c>
      <c r="D2606" s="1" t="s">
        <v>8413</v>
      </c>
      <c r="E2606" t="s">
        <v>8445</v>
      </c>
      <c r="F2606" t="s">
        <v>8431</v>
      </c>
      <c r="G2606" t="s">
        <v>8432</v>
      </c>
    </row>
    <row r="2607" spans="1:7" x14ac:dyDescent="0.3">
      <c r="A2607" s="1" t="s">
        <v>35</v>
      </c>
      <c r="B2607" s="1" t="s">
        <v>8433</v>
      </c>
      <c r="C2607" s="1" t="s">
        <v>21821</v>
      </c>
      <c r="D2607" s="1" t="s">
        <v>8413</v>
      </c>
      <c r="E2607" t="s">
        <v>8445</v>
      </c>
      <c r="F2607" t="s">
        <v>8435</v>
      </c>
      <c r="G2607" t="s">
        <v>8436</v>
      </c>
    </row>
    <row r="2608" spans="1:7" x14ac:dyDescent="0.3">
      <c r="A2608" s="1" t="s">
        <v>29</v>
      </c>
      <c r="B2608" s="1" t="s">
        <v>2881</v>
      </c>
      <c r="C2608" s="1" t="s">
        <v>21822</v>
      </c>
      <c r="D2608" s="1" t="s">
        <v>8413</v>
      </c>
      <c r="E2608" t="s">
        <v>19758</v>
      </c>
      <c r="F2608" t="s">
        <v>8438</v>
      </c>
      <c r="G2608" t="s">
        <v>8439</v>
      </c>
    </row>
    <row r="2609" spans="1:7" x14ac:dyDescent="0.3">
      <c r="A2609" s="1" t="s">
        <v>20</v>
      </c>
      <c r="B2609" s="1" t="s">
        <v>8440</v>
      </c>
      <c r="C2609" s="1" t="s">
        <v>21823</v>
      </c>
      <c r="D2609" s="1" t="s">
        <v>8413</v>
      </c>
      <c r="E2609" t="s">
        <v>19758</v>
      </c>
      <c r="F2609" t="s">
        <v>19718</v>
      </c>
      <c r="G2609" t="s">
        <v>8442</v>
      </c>
    </row>
    <row r="2610" spans="1:7" x14ac:dyDescent="0.3">
      <c r="A2610" s="1" t="s">
        <v>29</v>
      </c>
      <c r="B2610" s="1" t="s">
        <v>8443</v>
      </c>
      <c r="C2610" s="1" t="s">
        <v>21824</v>
      </c>
      <c r="D2610" s="1" t="s">
        <v>8413</v>
      </c>
      <c r="E2610" t="s">
        <v>8445</v>
      </c>
      <c r="F2610" t="s">
        <v>8446</v>
      </c>
      <c r="G2610" t="s">
        <v>8447</v>
      </c>
    </row>
    <row r="2611" spans="1:7" x14ac:dyDescent="0.3">
      <c r="A2611" s="1" t="s">
        <v>35</v>
      </c>
      <c r="B2611" s="1" t="s">
        <v>8448</v>
      </c>
      <c r="C2611" s="1" t="s">
        <v>21825</v>
      </c>
      <c r="D2611" s="1" t="s">
        <v>8413</v>
      </c>
      <c r="E2611" t="s">
        <v>19758</v>
      </c>
      <c r="F2611" t="s">
        <v>19718</v>
      </c>
      <c r="G2611" t="s">
        <v>5980</v>
      </c>
    </row>
    <row r="2612" spans="1:7" x14ac:dyDescent="0.3">
      <c r="A2612" s="1" t="s">
        <v>29</v>
      </c>
      <c r="B2612" s="1" t="s">
        <v>8450</v>
      </c>
      <c r="C2612" s="1" t="s">
        <v>21826</v>
      </c>
      <c r="D2612" s="1" t="s">
        <v>8413</v>
      </c>
      <c r="E2612" t="s">
        <v>19758</v>
      </c>
      <c r="F2612" t="s">
        <v>8452</v>
      </c>
      <c r="G2612" t="s">
        <v>8453</v>
      </c>
    </row>
    <row r="2613" spans="1:7" x14ac:dyDescent="0.3">
      <c r="A2613" s="1" t="s">
        <v>29</v>
      </c>
      <c r="B2613" s="1" t="s">
        <v>8454</v>
      </c>
      <c r="C2613" s="1" t="s">
        <v>21827</v>
      </c>
      <c r="D2613" s="1" t="s">
        <v>8456</v>
      </c>
      <c r="E2613" t="s">
        <v>8457</v>
      </c>
      <c r="F2613" t="s">
        <v>8458</v>
      </c>
      <c r="G2613" t="s">
        <v>8459</v>
      </c>
    </row>
    <row r="2614" spans="1:7" x14ac:dyDescent="0.3">
      <c r="A2614" s="1" t="s">
        <v>29</v>
      </c>
      <c r="B2614" s="1" t="s">
        <v>8460</v>
      </c>
      <c r="C2614" s="1" t="s">
        <v>21828</v>
      </c>
      <c r="D2614" s="1" t="s">
        <v>8456</v>
      </c>
      <c r="E2614" t="s">
        <v>19758</v>
      </c>
      <c r="F2614" t="s">
        <v>19718</v>
      </c>
      <c r="G2614" t="s">
        <v>8462</v>
      </c>
    </row>
    <row r="2615" spans="1:7" x14ac:dyDescent="0.3">
      <c r="A2615" s="1" t="s">
        <v>29</v>
      </c>
      <c r="B2615" s="1" t="s">
        <v>8463</v>
      </c>
      <c r="C2615" s="1" t="s">
        <v>21829</v>
      </c>
      <c r="D2615" s="1" t="s">
        <v>8456</v>
      </c>
      <c r="E2615" t="s">
        <v>8577</v>
      </c>
      <c r="F2615" t="s">
        <v>8465</v>
      </c>
      <c r="G2615" t="s">
        <v>8466</v>
      </c>
    </row>
    <row r="2616" spans="1:7" x14ac:dyDescent="0.3">
      <c r="A2616" s="1" t="s">
        <v>29</v>
      </c>
      <c r="B2616" s="1" t="s">
        <v>8467</v>
      </c>
      <c r="C2616" s="1" t="s">
        <v>21830</v>
      </c>
      <c r="D2616" s="1" t="s">
        <v>8456</v>
      </c>
      <c r="E2616" t="s">
        <v>19758</v>
      </c>
      <c r="F2616" t="s">
        <v>8469</v>
      </c>
      <c r="G2616" t="s">
        <v>8470</v>
      </c>
    </row>
    <row r="2617" spans="1:7" x14ac:dyDescent="0.3">
      <c r="A2617" s="1" t="s">
        <v>88</v>
      </c>
      <c r="B2617" s="1" t="s">
        <v>137</v>
      </c>
      <c r="C2617" s="1" t="s">
        <v>19758</v>
      </c>
      <c r="D2617" s="1" t="s">
        <v>8456</v>
      </c>
      <c r="E2617" t="s">
        <v>19758</v>
      </c>
      <c r="F2617" t="s">
        <v>19718</v>
      </c>
      <c r="G2617" t="s">
        <v>8471</v>
      </c>
    </row>
    <row r="2618" spans="1:7" x14ac:dyDescent="0.3">
      <c r="A2618" s="1" t="s">
        <v>6</v>
      </c>
      <c r="B2618" s="1" t="s">
        <v>8472</v>
      </c>
      <c r="C2618" s="1" t="s">
        <v>21831</v>
      </c>
      <c r="D2618" s="1" t="s">
        <v>8456</v>
      </c>
      <c r="E2618" t="s">
        <v>19758</v>
      </c>
      <c r="F2618" t="s">
        <v>19718</v>
      </c>
      <c r="G2618" t="s">
        <v>8474</v>
      </c>
    </row>
    <row r="2619" spans="1:7" x14ac:dyDescent="0.3">
      <c r="A2619" s="1" t="s">
        <v>29</v>
      </c>
      <c r="B2619" s="1" t="s">
        <v>8475</v>
      </c>
      <c r="C2619" s="1" t="s">
        <v>21832</v>
      </c>
      <c r="D2619" s="1" t="s">
        <v>8456</v>
      </c>
      <c r="E2619" t="s">
        <v>19758</v>
      </c>
      <c r="F2619" t="s">
        <v>19718</v>
      </c>
      <c r="G2619" t="s">
        <v>8477</v>
      </c>
    </row>
    <row r="2620" spans="1:7" x14ac:dyDescent="0.3">
      <c r="A2620" s="1" t="s">
        <v>29</v>
      </c>
      <c r="B2620" s="1" t="s">
        <v>8478</v>
      </c>
      <c r="C2620" s="1" t="s">
        <v>21833</v>
      </c>
      <c r="D2620" s="1" t="s">
        <v>8456</v>
      </c>
      <c r="E2620" t="s">
        <v>19758</v>
      </c>
      <c r="F2620" t="s">
        <v>19718</v>
      </c>
      <c r="G2620" t="s">
        <v>8474</v>
      </c>
    </row>
    <row r="2621" spans="1:7" x14ac:dyDescent="0.3">
      <c r="A2621" s="1" t="s">
        <v>29</v>
      </c>
      <c r="B2621" s="1" t="s">
        <v>8480</v>
      </c>
      <c r="C2621" s="1" t="s">
        <v>21834</v>
      </c>
      <c r="D2621" s="1" t="s">
        <v>8456</v>
      </c>
      <c r="E2621" t="s">
        <v>19758</v>
      </c>
      <c r="F2621" t="s">
        <v>8482</v>
      </c>
      <c r="G2621" t="s">
        <v>8483</v>
      </c>
    </row>
    <row r="2622" spans="1:7" x14ac:dyDescent="0.3">
      <c r="A2622" s="1" t="s">
        <v>29</v>
      </c>
      <c r="B2622" s="1" t="s">
        <v>8484</v>
      </c>
      <c r="C2622" s="1" t="s">
        <v>21835</v>
      </c>
      <c r="D2622" s="1" t="s">
        <v>8456</v>
      </c>
      <c r="E2622" t="s">
        <v>19758</v>
      </c>
      <c r="F2622" t="s">
        <v>8486</v>
      </c>
      <c r="G2622" t="s">
        <v>8487</v>
      </c>
    </row>
    <row r="2623" spans="1:7" x14ac:dyDescent="0.3">
      <c r="A2623" s="1" t="s">
        <v>20</v>
      </c>
      <c r="B2623" s="1" t="s">
        <v>8488</v>
      </c>
      <c r="C2623" s="1" t="s">
        <v>21836</v>
      </c>
      <c r="D2623" s="1" t="s">
        <v>8456</v>
      </c>
      <c r="E2623" t="s">
        <v>8577</v>
      </c>
      <c r="F2623" t="s">
        <v>8490</v>
      </c>
      <c r="G2623" t="s">
        <v>8491</v>
      </c>
    </row>
    <row r="2624" spans="1:7" x14ac:dyDescent="0.3">
      <c r="A2624" s="1" t="s">
        <v>29</v>
      </c>
      <c r="B2624" s="1" t="s">
        <v>8492</v>
      </c>
      <c r="C2624" s="1" t="s">
        <v>21837</v>
      </c>
      <c r="D2624" s="1" t="s">
        <v>8456</v>
      </c>
      <c r="E2624" t="s">
        <v>8577</v>
      </c>
      <c r="F2624" t="s">
        <v>8494</v>
      </c>
      <c r="G2624" t="s">
        <v>8495</v>
      </c>
    </row>
    <row r="2625" spans="1:7" x14ac:dyDescent="0.3">
      <c r="A2625" s="1" t="s">
        <v>82</v>
      </c>
      <c r="B2625" s="1" t="s">
        <v>8496</v>
      </c>
      <c r="C2625" s="1" t="s">
        <v>21838</v>
      </c>
      <c r="D2625" s="1" t="s">
        <v>8456</v>
      </c>
      <c r="E2625" t="s">
        <v>8577</v>
      </c>
      <c r="F2625" t="s">
        <v>19718</v>
      </c>
      <c r="G2625" t="s">
        <v>8498</v>
      </c>
    </row>
    <row r="2626" spans="1:7" x14ac:dyDescent="0.3">
      <c r="A2626" s="1" t="s">
        <v>29</v>
      </c>
      <c r="B2626" s="1" t="s">
        <v>8499</v>
      </c>
      <c r="C2626" s="1" t="s">
        <v>21839</v>
      </c>
      <c r="D2626" s="1" t="s">
        <v>8456</v>
      </c>
      <c r="E2626" t="s">
        <v>8577</v>
      </c>
      <c r="F2626" t="s">
        <v>8501</v>
      </c>
      <c r="G2626" t="s">
        <v>8502</v>
      </c>
    </row>
    <row r="2627" spans="1:7" x14ac:dyDescent="0.3">
      <c r="A2627" s="1" t="s">
        <v>29</v>
      </c>
      <c r="B2627" s="1" t="s">
        <v>8503</v>
      </c>
      <c r="C2627" s="1" t="s">
        <v>21840</v>
      </c>
      <c r="D2627" s="1" t="s">
        <v>8456</v>
      </c>
      <c r="E2627" t="s">
        <v>8577</v>
      </c>
      <c r="F2627" t="s">
        <v>8505</v>
      </c>
      <c r="G2627" t="s">
        <v>8506</v>
      </c>
    </row>
    <row r="2628" spans="1:7" x14ac:dyDescent="0.3">
      <c r="A2628" s="1" t="s">
        <v>29</v>
      </c>
      <c r="B2628" s="1" t="s">
        <v>8507</v>
      </c>
      <c r="C2628" s="1" t="s">
        <v>21841</v>
      </c>
      <c r="D2628" s="1" t="s">
        <v>8456</v>
      </c>
      <c r="E2628" t="s">
        <v>8577</v>
      </c>
      <c r="F2628" t="s">
        <v>8509</v>
      </c>
      <c r="G2628" t="s">
        <v>8510</v>
      </c>
    </row>
    <row r="2629" spans="1:7" x14ac:dyDescent="0.3">
      <c r="A2629" s="1" t="s">
        <v>29</v>
      </c>
      <c r="B2629" s="1" t="s">
        <v>8511</v>
      </c>
      <c r="C2629" s="1" t="s">
        <v>21842</v>
      </c>
      <c r="D2629" s="1" t="s">
        <v>8456</v>
      </c>
      <c r="E2629" t="s">
        <v>8577</v>
      </c>
      <c r="F2629" t="s">
        <v>8513</v>
      </c>
      <c r="G2629" t="s">
        <v>8514</v>
      </c>
    </row>
    <row r="2630" spans="1:7" x14ac:dyDescent="0.3">
      <c r="A2630" s="1" t="s">
        <v>35</v>
      </c>
      <c r="B2630" s="1" t="s">
        <v>8515</v>
      </c>
      <c r="C2630" s="1" t="s">
        <v>21843</v>
      </c>
      <c r="D2630" s="1" t="s">
        <v>8456</v>
      </c>
      <c r="E2630" t="s">
        <v>8577</v>
      </c>
      <c r="F2630" t="s">
        <v>8517</v>
      </c>
      <c r="G2630" t="s">
        <v>8518</v>
      </c>
    </row>
    <row r="2631" spans="1:7" x14ac:dyDescent="0.3">
      <c r="A2631" s="1" t="s">
        <v>6</v>
      </c>
      <c r="B2631" s="1" t="s">
        <v>7231</v>
      </c>
      <c r="C2631" s="1" t="s">
        <v>21844</v>
      </c>
      <c r="D2631" s="1" t="s">
        <v>8456</v>
      </c>
      <c r="E2631" t="s">
        <v>8577</v>
      </c>
      <c r="F2631" t="s">
        <v>8520</v>
      </c>
      <c r="G2631" t="s">
        <v>8521</v>
      </c>
    </row>
    <row r="2632" spans="1:7" x14ac:dyDescent="0.3">
      <c r="A2632" s="1" t="s">
        <v>29</v>
      </c>
      <c r="B2632" s="1" t="s">
        <v>8522</v>
      </c>
      <c r="C2632" s="1" t="s">
        <v>21845</v>
      </c>
      <c r="D2632" s="1" t="s">
        <v>8456</v>
      </c>
      <c r="E2632" t="s">
        <v>8577</v>
      </c>
      <c r="F2632" t="s">
        <v>19718</v>
      </c>
      <c r="G2632" t="s">
        <v>8524</v>
      </c>
    </row>
    <row r="2633" spans="1:7" x14ac:dyDescent="0.3">
      <c r="A2633" s="1" t="s">
        <v>29</v>
      </c>
      <c r="B2633" s="1" t="s">
        <v>194</v>
      </c>
      <c r="C2633" s="1" t="s">
        <v>21846</v>
      </c>
      <c r="D2633" s="1" t="s">
        <v>8456</v>
      </c>
      <c r="E2633" t="s">
        <v>8577</v>
      </c>
      <c r="F2633" t="s">
        <v>8526</v>
      </c>
      <c r="G2633" t="s">
        <v>8527</v>
      </c>
    </row>
    <row r="2634" spans="1:7" x14ac:dyDescent="0.3">
      <c r="A2634" s="1" t="s">
        <v>29</v>
      </c>
      <c r="B2634" s="1" t="s">
        <v>8528</v>
      </c>
      <c r="C2634" s="1" t="s">
        <v>21847</v>
      </c>
      <c r="D2634" s="1" t="s">
        <v>8456</v>
      </c>
      <c r="E2634" t="s">
        <v>8577</v>
      </c>
      <c r="F2634" t="s">
        <v>19718</v>
      </c>
      <c r="G2634" t="s">
        <v>8530</v>
      </c>
    </row>
    <row r="2635" spans="1:7" x14ac:dyDescent="0.3">
      <c r="A2635" s="1" t="s">
        <v>29</v>
      </c>
      <c r="B2635" s="1" t="s">
        <v>8531</v>
      </c>
      <c r="C2635" s="1" t="s">
        <v>21848</v>
      </c>
      <c r="D2635" s="1" t="s">
        <v>8456</v>
      </c>
      <c r="E2635" t="s">
        <v>8577</v>
      </c>
      <c r="F2635" t="s">
        <v>8533</v>
      </c>
      <c r="G2635" t="s">
        <v>8534</v>
      </c>
    </row>
    <row r="2636" spans="1:7" x14ac:dyDescent="0.3">
      <c r="A2636" s="1" t="s">
        <v>29</v>
      </c>
      <c r="B2636" s="1" t="s">
        <v>8535</v>
      </c>
      <c r="C2636" s="1" t="s">
        <v>8536</v>
      </c>
      <c r="D2636" s="1" t="s">
        <v>8456</v>
      </c>
      <c r="E2636" t="s">
        <v>24816</v>
      </c>
      <c r="F2636" t="s">
        <v>19718</v>
      </c>
      <c r="G2636" t="s">
        <v>8538</v>
      </c>
    </row>
    <row r="2637" spans="1:7" x14ac:dyDescent="0.3">
      <c r="A2637" s="1" t="s">
        <v>35</v>
      </c>
      <c r="B2637" s="1" t="s">
        <v>8539</v>
      </c>
      <c r="C2637" s="1" t="s">
        <v>19758</v>
      </c>
      <c r="D2637" s="1" t="s">
        <v>8456</v>
      </c>
      <c r="E2637" t="s">
        <v>8540</v>
      </c>
      <c r="F2637" t="s">
        <v>8541</v>
      </c>
      <c r="G2637" t="s">
        <v>8542</v>
      </c>
    </row>
    <row r="2638" spans="1:7" x14ac:dyDescent="0.3">
      <c r="A2638" s="1" t="s">
        <v>29</v>
      </c>
      <c r="B2638" s="1" t="s">
        <v>8543</v>
      </c>
      <c r="C2638" s="1" t="s">
        <v>21849</v>
      </c>
      <c r="D2638" s="1" t="s">
        <v>8456</v>
      </c>
      <c r="E2638" t="s">
        <v>24817</v>
      </c>
      <c r="F2638" t="s">
        <v>8546</v>
      </c>
      <c r="G2638" t="s">
        <v>8547</v>
      </c>
    </row>
    <row r="2639" spans="1:7" x14ac:dyDescent="0.3">
      <c r="A2639" s="1" t="s">
        <v>6</v>
      </c>
      <c r="B2639" s="1" t="s">
        <v>8548</v>
      </c>
      <c r="C2639" s="1" t="s">
        <v>21850</v>
      </c>
      <c r="D2639" s="1" t="s">
        <v>8456</v>
      </c>
      <c r="E2639" t="s">
        <v>8577</v>
      </c>
      <c r="F2639" t="s">
        <v>8550</v>
      </c>
      <c r="G2639" t="s">
        <v>8551</v>
      </c>
    </row>
    <row r="2640" spans="1:7" x14ac:dyDescent="0.3">
      <c r="A2640" s="1" t="s">
        <v>29</v>
      </c>
      <c r="B2640" s="1" t="s">
        <v>8552</v>
      </c>
      <c r="C2640" s="1" t="s">
        <v>21851</v>
      </c>
      <c r="D2640" s="1" t="s">
        <v>8456</v>
      </c>
      <c r="E2640" t="s">
        <v>8577</v>
      </c>
      <c r="F2640" t="s">
        <v>8554</v>
      </c>
      <c r="G2640" t="s">
        <v>8555</v>
      </c>
    </row>
    <row r="2641" spans="1:7" x14ac:dyDescent="0.3">
      <c r="A2641" s="1" t="s">
        <v>35</v>
      </c>
      <c r="B2641" s="1" t="s">
        <v>8556</v>
      </c>
      <c r="C2641" s="1" t="s">
        <v>21852</v>
      </c>
      <c r="D2641" s="1" t="s">
        <v>8456</v>
      </c>
      <c r="E2641" t="s">
        <v>8577</v>
      </c>
      <c r="F2641" t="s">
        <v>8558</v>
      </c>
      <c r="G2641" t="s">
        <v>8559</v>
      </c>
    </row>
    <row r="2642" spans="1:7" x14ac:dyDescent="0.3">
      <c r="A2642" s="1" t="s">
        <v>190</v>
      </c>
      <c r="B2642" s="1" t="s">
        <v>8560</v>
      </c>
      <c r="C2642" s="1" t="s">
        <v>21853</v>
      </c>
      <c r="D2642" s="1" t="s">
        <v>8456</v>
      </c>
      <c r="E2642" t="s">
        <v>8577</v>
      </c>
      <c r="F2642" t="s">
        <v>8562</v>
      </c>
      <c r="G2642" t="s">
        <v>8563</v>
      </c>
    </row>
    <row r="2643" spans="1:7" x14ac:dyDescent="0.3">
      <c r="A2643" s="1" t="s">
        <v>20</v>
      </c>
      <c r="B2643" s="1" t="s">
        <v>8564</v>
      </c>
      <c r="C2643" s="1" t="s">
        <v>21854</v>
      </c>
      <c r="D2643" s="1" t="s">
        <v>8456</v>
      </c>
      <c r="E2643" t="s">
        <v>8577</v>
      </c>
      <c r="F2643" t="s">
        <v>8566</v>
      </c>
      <c r="G2643" t="s">
        <v>8567</v>
      </c>
    </row>
    <row r="2644" spans="1:7" x14ac:dyDescent="0.3">
      <c r="A2644" s="1" t="s">
        <v>20</v>
      </c>
      <c r="B2644" s="1" t="s">
        <v>8568</v>
      </c>
      <c r="C2644" s="1" t="s">
        <v>8569</v>
      </c>
      <c r="D2644" s="1" t="s">
        <v>8456</v>
      </c>
      <c r="E2644" t="s">
        <v>8577</v>
      </c>
      <c r="F2644" t="s">
        <v>8570</v>
      </c>
      <c r="G2644" t="s">
        <v>8571</v>
      </c>
    </row>
    <row r="2645" spans="1:7" x14ac:dyDescent="0.3">
      <c r="A2645" s="1" t="s">
        <v>20</v>
      </c>
      <c r="B2645" s="1" t="s">
        <v>8572</v>
      </c>
      <c r="C2645" s="1" t="s">
        <v>21855</v>
      </c>
      <c r="D2645" s="1" t="s">
        <v>8456</v>
      </c>
      <c r="E2645" t="s">
        <v>8577</v>
      </c>
      <c r="F2645" t="s">
        <v>8574</v>
      </c>
      <c r="G2645" t="s">
        <v>8575</v>
      </c>
    </row>
    <row r="2646" spans="1:7" x14ac:dyDescent="0.3">
      <c r="A2646" s="1" t="s">
        <v>29</v>
      </c>
      <c r="B2646" s="1" t="s">
        <v>4545</v>
      </c>
      <c r="C2646" s="1" t="s">
        <v>21856</v>
      </c>
      <c r="D2646" s="1" t="s">
        <v>8456</v>
      </c>
      <c r="E2646" t="s">
        <v>8577</v>
      </c>
      <c r="F2646" t="s">
        <v>19718</v>
      </c>
      <c r="G2646" t="s">
        <v>8578</v>
      </c>
    </row>
    <row r="2647" spans="1:7" x14ac:dyDescent="0.3">
      <c r="A2647" s="1" t="s">
        <v>29</v>
      </c>
      <c r="B2647" s="1" t="s">
        <v>8579</v>
      </c>
      <c r="C2647" s="1" t="s">
        <v>21857</v>
      </c>
      <c r="D2647" s="1" t="s">
        <v>8456</v>
      </c>
      <c r="E2647" t="s">
        <v>1445</v>
      </c>
      <c r="F2647" t="s">
        <v>8581</v>
      </c>
      <c r="G2647" t="s">
        <v>8582</v>
      </c>
    </row>
    <row r="2648" spans="1:7" x14ac:dyDescent="0.3">
      <c r="A2648" s="1" t="s">
        <v>35</v>
      </c>
      <c r="B2648" s="1" t="s">
        <v>8583</v>
      </c>
      <c r="C2648" s="1" t="s">
        <v>21858</v>
      </c>
      <c r="D2648" s="1" t="s">
        <v>8456</v>
      </c>
      <c r="E2648" t="s">
        <v>19758</v>
      </c>
      <c r="F2648" t="s">
        <v>19718</v>
      </c>
      <c r="G2648" t="s">
        <v>8585</v>
      </c>
    </row>
    <row r="2649" spans="1:7" x14ac:dyDescent="0.3">
      <c r="A2649" s="1" t="s">
        <v>29</v>
      </c>
      <c r="B2649" s="1" t="s">
        <v>8586</v>
      </c>
      <c r="C2649" s="1" t="s">
        <v>8587</v>
      </c>
      <c r="D2649" s="1" t="s">
        <v>8456</v>
      </c>
      <c r="E2649" t="s">
        <v>8577</v>
      </c>
      <c r="F2649" t="s">
        <v>8588</v>
      </c>
      <c r="G2649" t="s">
        <v>8589</v>
      </c>
    </row>
    <row r="2650" spans="1:7" x14ac:dyDescent="0.3">
      <c r="A2650" s="1" t="s">
        <v>29</v>
      </c>
      <c r="B2650" s="1" t="s">
        <v>8590</v>
      </c>
      <c r="C2650" s="1" t="s">
        <v>8591</v>
      </c>
      <c r="D2650" s="1" t="s">
        <v>8456</v>
      </c>
      <c r="E2650" t="s">
        <v>8577</v>
      </c>
      <c r="F2650" t="s">
        <v>8592</v>
      </c>
      <c r="G2650" t="s">
        <v>8593</v>
      </c>
    </row>
    <row r="2651" spans="1:7" x14ac:dyDescent="0.3">
      <c r="A2651" s="1" t="s">
        <v>82</v>
      </c>
      <c r="B2651" s="1" t="s">
        <v>8594</v>
      </c>
      <c r="C2651" s="1" t="s">
        <v>8595</v>
      </c>
      <c r="D2651" s="1" t="s">
        <v>8456</v>
      </c>
      <c r="E2651" t="s">
        <v>8577</v>
      </c>
      <c r="F2651" t="s">
        <v>8596</v>
      </c>
      <c r="G2651" t="s">
        <v>8597</v>
      </c>
    </row>
    <row r="2652" spans="1:7" x14ac:dyDescent="0.3">
      <c r="A2652" s="1" t="s">
        <v>29</v>
      </c>
      <c r="B2652" s="1" t="s">
        <v>8598</v>
      </c>
      <c r="C2652" s="1" t="s">
        <v>8599</v>
      </c>
      <c r="D2652" s="1" t="s">
        <v>8456</v>
      </c>
      <c r="E2652" t="s">
        <v>24816</v>
      </c>
      <c r="F2652" t="s">
        <v>19718</v>
      </c>
      <c r="G2652" t="s">
        <v>8600</v>
      </c>
    </row>
    <row r="2653" spans="1:7" x14ac:dyDescent="0.3">
      <c r="A2653" s="1" t="s">
        <v>29</v>
      </c>
      <c r="B2653" s="1" t="s">
        <v>8601</v>
      </c>
      <c r="C2653" s="1" t="s">
        <v>8602</v>
      </c>
      <c r="D2653" s="1" t="s">
        <v>8456</v>
      </c>
      <c r="E2653" t="s">
        <v>8577</v>
      </c>
      <c r="F2653" t="s">
        <v>19718</v>
      </c>
      <c r="G2653" t="s">
        <v>8603</v>
      </c>
    </row>
    <row r="2654" spans="1:7" x14ac:dyDescent="0.3">
      <c r="A2654" s="1" t="s">
        <v>82</v>
      </c>
      <c r="B2654" s="1" t="s">
        <v>8604</v>
      </c>
      <c r="C2654" s="1" t="s">
        <v>21859</v>
      </c>
      <c r="D2654" s="1" t="s">
        <v>8456</v>
      </c>
      <c r="E2654" t="s">
        <v>8577</v>
      </c>
      <c r="F2654" t="s">
        <v>8606</v>
      </c>
      <c r="G2654" t="s">
        <v>8607</v>
      </c>
    </row>
    <row r="2655" spans="1:7" x14ac:dyDescent="0.3">
      <c r="A2655" s="1" t="s">
        <v>20</v>
      </c>
      <c r="B2655" s="1" t="s">
        <v>8608</v>
      </c>
      <c r="C2655" s="1" t="s">
        <v>21860</v>
      </c>
      <c r="D2655" s="1" t="s">
        <v>8610</v>
      </c>
      <c r="E2655" t="s">
        <v>24818</v>
      </c>
      <c r="F2655" t="s">
        <v>8611</v>
      </c>
      <c r="G2655" t="s">
        <v>8612</v>
      </c>
    </row>
    <row r="2656" spans="1:7" x14ac:dyDescent="0.3">
      <c r="A2656" s="1" t="s">
        <v>12</v>
      </c>
      <c r="B2656" s="1" t="s">
        <v>8613</v>
      </c>
      <c r="C2656" s="1" t="s">
        <v>8614</v>
      </c>
      <c r="D2656" s="1" t="s">
        <v>8610</v>
      </c>
      <c r="E2656" t="s">
        <v>24818</v>
      </c>
      <c r="F2656" t="s">
        <v>19718</v>
      </c>
      <c r="G2656" t="s">
        <v>8615</v>
      </c>
    </row>
    <row r="2657" spans="1:7" x14ac:dyDescent="0.3">
      <c r="A2657" s="1" t="s">
        <v>12</v>
      </c>
      <c r="B2657" s="1" t="s">
        <v>8616</v>
      </c>
      <c r="C2657" s="1" t="s">
        <v>8617</v>
      </c>
      <c r="D2657" s="1" t="s">
        <v>8610</v>
      </c>
      <c r="E2657" t="s">
        <v>24818</v>
      </c>
      <c r="F2657" t="s">
        <v>19718</v>
      </c>
      <c r="G2657" t="s">
        <v>8618</v>
      </c>
    </row>
    <row r="2658" spans="1:7" x14ac:dyDescent="0.3">
      <c r="A2658" s="1" t="s">
        <v>29</v>
      </c>
      <c r="B2658" s="1" t="s">
        <v>8619</v>
      </c>
      <c r="C2658" s="1" t="s">
        <v>21861</v>
      </c>
      <c r="D2658" s="1" t="s">
        <v>8610</v>
      </c>
      <c r="E2658" t="s">
        <v>24818</v>
      </c>
      <c r="F2658" t="s">
        <v>19718</v>
      </c>
      <c r="G2658" t="s">
        <v>8621</v>
      </c>
    </row>
    <row r="2659" spans="1:7" x14ac:dyDescent="0.3">
      <c r="A2659" s="1" t="s">
        <v>6</v>
      </c>
      <c r="B2659" s="1" t="s">
        <v>8622</v>
      </c>
      <c r="C2659" s="1" t="s">
        <v>21862</v>
      </c>
      <c r="D2659" s="1" t="s">
        <v>8610</v>
      </c>
      <c r="E2659" t="s">
        <v>19758</v>
      </c>
      <c r="F2659" t="s">
        <v>8624</v>
      </c>
      <c r="G2659" t="s">
        <v>8625</v>
      </c>
    </row>
    <row r="2660" spans="1:7" x14ac:dyDescent="0.3">
      <c r="A2660" s="1" t="s">
        <v>29</v>
      </c>
      <c r="B2660" s="1" t="s">
        <v>8626</v>
      </c>
      <c r="C2660" s="1" t="s">
        <v>21863</v>
      </c>
      <c r="D2660" s="1" t="s">
        <v>8610</v>
      </c>
      <c r="E2660" t="s">
        <v>19758</v>
      </c>
      <c r="F2660" t="s">
        <v>19718</v>
      </c>
      <c r="G2660" t="s">
        <v>8628</v>
      </c>
    </row>
    <row r="2661" spans="1:7" x14ac:dyDescent="0.3">
      <c r="A2661" s="1" t="s">
        <v>82</v>
      </c>
      <c r="B2661" s="1" t="s">
        <v>8629</v>
      </c>
      <c r="C2661" s="1" t="s">
        <v>8630</v>
      </c>
      <c r="D2661" s="1" t="s">
        <v>8610</v>
      </c>
      <c r="E2661" t="s">
        <v>24818</v>
      </c>
      <c r="F2661" t="s">
        <v>8631</v>
      </c>
      <c r="G2661" t="s">
        <v>8632</v>
      </c>
    </row>
    <row r="2662" spans="1:7" x14ac:dyDescent="0.3">
      <c r="A2662" s="1" t="s">
        <v>571</v>
      </c>
      <c r="B2662" s="1" t="s">
        <v>8633</v>
      </c>
      <c r="C2662" s="1" t="s">
        <v>21864</v>
      </c>
      <c r="D2662" s="1" t="s">
        <v>8610</v>
      </c>
      <c r="E2662" t="s">
        <v>24818</v>
      </c>
      <c r="F2662" t="s">
        <v>8635</v>
      </c>
      <c r="G2662" t="s">
        <v>8636</v>
      </c>
    </row>
    <row r="2663" spans="1:7" x14ac:dyDescent="0.3">
      <c r="A2663" s="1" t="s">
        <v>35</v>
      </c>
      <c r="B2663" s="1" t="s">
        <v>8637</v>
      </c>
      <c r="C2663" s="1" t="s">
        <v>21865</v>
      </c>
      <c r="D2663" s="1" t="s">
        <v>8610</v>
      </c>
      <c r="E2663" t="s">
        <v>24818</v>
      </c>
      <c r="F2663" t="s">
        <v>19718</v>
      </c>
      <c r="G2663" t="s">
        <v>19718</v>
      </c>
    </row>
    <row r="2664" spans="1:7" x14ac:dyDescent="0.3">
      <c r="A2664" s="1" t="s">
        <v>6</v>
      </c>
      <c r="B2664" s="1" t="s">
        <v>8639</v>
      </c>
      <c r="C2664" s="1" t="s">
        <v>21866</v>
      </c>
      <c r="D2664" s="1" t="s">
        <v>8610</v>
      </c>
      <c r="E2664" t="s">
        <v>24818</v>
      </c>
      <c r="F2664" t="s">
        <v>8641</v>
      </c>
      <c r="G2664" t="s">
        <v>8642</v>
      </c>
    </row>
    <row r="2665" spans="1:7" x14ac:dyDescent="0.3">
      <c r="A2665" s="1" t="s">
        <v>29</v>
      </c>
      <c r="B2665" s="1" t="s">
        <v>8643</v>
      </c>
      <c r="C2665" s="1" t="s">
        <v>21867</v>
      </c>
      <c r="D2665" s="1" t="s">
        <v>8610</v>
      </c>
      <c r="E2665" t="s">
        <v>24818</v>
      </c>
      <c r="F2665" t="s">
        <v>19718</v>
      </c>
      <c r="G2665" t="s">
        <v>8645</v>
      </c>
    </row>
    <row r="2666" spans="1:7" x14ac:dyDescent="0.3">
      <c r="A2666" s="1" t="s">
        <v>35</v>
      </c>
      <c r="B2666" s="1" t="s">
        <v>8646</v>
      </c>
      <c r="C2666" s="1" t="s">
        <v>21868</v>
      </c>
      <c r="D2666" s="1" t="s">
        <v>8610</v>
      </c>
      <c r="E2666" t="s">
        <v>24818</v>
      </c>
      <c r="F2666" t="s">
        <v>8648</v>
      </c>
      <c r="G2666" t="s">
        <v>8649</v>
      </c>
    </row>
    <row r="2667" spans="1:7" x14ac:dyDescent="0.3">
      <c r="A2667" s="1" t="s">
        <v>29</v>
      </c>
      <c r="B2667" s="1" t="s">
        <v>8650</v>
      </c>
      <c r="C2667" s="1" t="s">
        <v>21869</v>
      </c>
      <c r="D2667" s="1" t="s">
        <v>8610</v>
      </c>
      <c r="E2667" t="s">
        <v>24818</v>
      </c>
      <c r="F2667" t="s">
        <v>8652</v>
      </c>
      <c r="G2667" t="s">
        <v>8653</v>
      </c>
    </row>
    <row r="2668" spans="1:7" x14ac:dyDescent="0.3">
      <c r="A2668" s="1" t="s">
        <v>29</v>
      </c>
      <c r="B2668" s="1" t="s">
        <v>8654</v>
      </c>
      <c r="C2668" s="1" t="s">
        <v>21870</v>
      </c>
      <c r="D2668" s="1" t="s">
        <v>8610</v>
      </c>
      <c r="E2668" t="s">
        <v>19758</v>
      </c>
      <c r="F2668" t="s">
        <v>19718</v>
      </c>
      <c r="G2668" t="s">
        <v>8656</v>
      </c>
    </row>
    <row r="2669" spans="1:7" x14ac:dyDescent="0.3">
      <c r="A2669" s="1" t="s">
        <v>29</v>
      </c>
      <c r="B2669" s="1" t="s">
        <v>8657</v>
      </c>
      <c r="C2669" s="1" t="s">
        <v>21871</v>
      </c>
      <c r="D2669" s="1" t="s">
        <v>8610</v>
      </c>
      <c r="E2669" t="s">
        <v>19758</v>
      </c>
      <c r="F2669" t="s">
        <v>19718</v>
      </c>
      <c r="G2669" t="s">
        <v>8659</v>
      </c>
    </row>
    <row r="2670" spans="1:7" x14ac:dyDescent="0.3">
      <c r="A2670" s="1" t="s">
        <v>12</v>
      </c>
      <c r="B2670" s="1" t="s">
        <v>8660</v>
      </c>
      <c r="C2670" s="1" t="s">
        <v>21872</v>
      </c>
      <c r="D2670" s="1" t="s">
        <v>8610</v>
      </c>
      <c r="E2670" t="s">
        <v>19758</v>
      </c>
      <c r="F2670" t="s">
        <v>19718</v>
      </c>
      <c r="G2670" t="s">
        <v>8662</v>
      </c>
    </row>
    <row r="2671" spans="1:7" x14ac:dyDescent="0.3">
      <c r="A2671" s="1" t="s">
        <v>82</v>
      </c>
      <c r="B2671" s="1" t="s">
        <v>8663</v>
      </c>
      <c r="C2671" s="1" t="s">
        <v>21873</v>
      </c>
      <c r="D2671" s="1" t="s">
        <v>8610</v>
      </c>
      <c r="E2671" t="s">
        <v>24818</v>
      </c>
      <c r="F2671" t="s">
        <v>19718</v>
      </c>
      <c r="G2671" t="s">
        <v>8665</v>
      </c>
    </row>
    <row r="2672" spans="1:7" x14ac:dyDescent="0.3">
      <c r="A2672" s="1" t="s">
        <v>29</v>
      </c>
      <c r="B2672" s="1" t="s">
        <v>8666</v>
      </c>
      <c r="C2672" s="1" t="s">
        <v>21874</v>
      </c>
      <c r="D2672" s="1" t="s">
        <v>8610</v>
      </c>
      <c r="E2672" t="s">
        <v>24819</v>
      </c>
      <c r="F2672" t="s">
        <v>8669</v>
      </c>
      <c r="G2672" t="s">
        <v>8670</v>
      </c>
    </row>
    <row r="2673" spans="1:7" x14ac:dyDescent="0.3">
      <c r="A2673" s="1" t="s">
        <v>29</v>
      </c>
      <c r="B2673" s="1" t="s">
        <v>8671</v>
      </c>
      <c r="C2673" s="1" t="s">
        <v>21875</v>
      </c>
      <c r="D2673" s="1" t="s">
        <v>8610</v>
      </c>
      <c r="E2673" t="s">
        <v>19758</v>
      </c>
      <c r="F2673" t="s">
        <v>19718</v>
      </c>
      <c r="G2673" t="s">
        <v>8673</v>
      </c>
    </row>
    <row r="2674" spans="1:7" x14ac:dyDescent="0.3">
      <c r="A2674" s="1" t="s">
        <v>29</v>
      </c>
      <c r="B2674" s="1" t="s">
        <v>8674</v>
      </c>
      <c r="C2674" s="1" t="s">
        <v>8675</v>
      </c>
      <c r="D2674" s="1" t="s">
        <v>8610</v>
      </c>
      <c r="E2674" t="s">
        <v>8676</v>
      </c>
      <c r="F2674" t="s">
        <v>8677</v>
      </c>
      <c r="G2674" t="s">
        <v>8678</v>
      </c>
    </row>
    <row r="2675" spans="1:7" x14ac:dyDescent="0.3">
      <c r="A2675" s="1" t="s">
        <v>29</v>
      </c>
      <c r="B2675" s="1" t="s">
        <v>8679</v>
      </c>
      <c r="C2675" s="1" t="s">
        <v>21876</v>
      </c>
      <c r="D2675" s="1" t="s">
        <v>8610</v>
      </c>
      <c r="E2675" t="s">
        <v>19758</v>
      </c>
      <c r="F2675" t="s">
        <v>8681</v>
      </c>
      <c r="G2675" t="s">
        <v>8682</v>
      </c>
    </row>
    <row r="2676" spans="1:7" x14ac:dyDescent="0.3">
      <c r="A2676" s="1" t="s">
        <v>29</v>
      </c>
      <c r="B2676" s="1" t="s">
        <v>8683</v>
      </c>
      <c r="C2676" s="1" t="s">
        <v>21877</v>
      </c>
      <c r="D2676" s="1" t="s">
        <v>8685</v>
      </c>
      <c r="E2676" t="s">
        <v>19758</v>
      </c>
      <c r="F2676" t="s">
        <v>8686</v>
      </c>
      <c r="G2676" t="s">
        <v>8687</v>
      </c>
    </row>
    <row r="2677" spans="1:7" x14ac:dyDescent="0.3">
      <c r="A2677" s="1" t="s">
        <v>29</v>
      </c>
      <c r="B2677" s="1" t="s">
        <v>8688</v>
      </c>
      <c r="C2677" s="1" t="s">
        <v>21878</v>
      </c>
      <c r="D2677" s="1" t="s">
        <v>8685</v>
      </c>
      <c r="E2677" t="s">
        <v>19758</v>
      </c>
      <c r="F2677" t="s">
        <v>19718</v>
      </c>
      <c r="G2677" t="s">
        <v>8690</v>
      </c>
    </row>
    <row r="2678" spans="1:7" x14ac:dyDescent="0.3">
      <c r="A2678" s="1" t="s">
        <v>12</v>
      </c>
      <c r="B2678" s="1" t="s">
        <v>8691</v>
      </c>
      <c r="C2678" s="1" t="s">
        <v>21879</v>
      </c>
      <c r="D2678" s="1" t="s">
        <v>8685</v>
      </c>
      <c r="E2678" t="s">
        <v>19758</v>
      </c>
      <c r="F2678" t="s">
        <v>19718</v>
      </c>
      <c r="G2678" t="s">
        <v>8693</v>
      </c>
    </row>
    <row r="2679" spans="1:7" x14ac:dyDescent="0.3">
      <c r="A2679" s="1" t="s">
        <v>6</v>
      </c>
      <c r="B2679" s="1" t="s">
        <v>8694</v>
      </c>
      <c r="C2679" s="1" t="s">
        <v>21880</v>
      </c>
      <c r="D2679" s="1" t="s">
        <v>8685</v>
      </c>
      <c r="E2679" t="s">
        <v>24820</v>
      </c>
      <c r="F2679" t="s">
        <v>8696</v>
      </c>
      <c r="G2679" t="s">
        <v>8697</v>
      </c>
    </row>
    <row r="2680" spans="1:7" x14ac:dyDescent="0.3">
      <c r="A2680" s="1" t="s">
        <v>35</v>
      </c>
      <c r="B2680" s="1" t="s">
        <v>8698</v>
      </c>
      <c r="C2680" s="1" t="s">
        <v>21881</v>
      </c>
      <c r="D2680" s="1" t="s">
        <v>8685</v>
      </c>
      <c r="E2680" t="s">
        <v>24820</v>
      </c>
      <c r="F2680" t="s">
        <v>8700</v>
      </c>
      <c r="G2680" t="s">
        <v>8701</v>
      </c>
    </row>
    <row r="2681" spans="1:7" x14ac:dyDescent="0.3">
      <c r="A2681" s="1" t="s">
        <v>29</v>
      </c>
      <c r="B2681" s="1" t="s">
        <v>8702</v>
      </c>
      <c r="C2681" s="1" t="s">
        <v>21882</v>
      </c>
      <c r="D2681" s="1" t="s">
        <v>8685</v>
      </c>
      <c r="E2681" t="s">
        <v>24820</v>
      </c>
      <c r="F2681" t="s">
        <v>19718</v>
      </c>
      <c r="G2681" t="s">
        <v>8704</v>
      </c>
    </row>
    <row r="2682" spans="1:7" x14ac:dyDescent="0.3">
      <c r="A2682" s="1" t="s">
        <v>82</v>
      </c>
      <c r="B2682" s="1" t="s">
        <v>8705</v>
      </c>
      <c r="C2682" s="1" t="s">
        <v>21883</v>
      </c>
      <c r="D2682" s="1" t="s">
        <v>8685</v>
      </c>
      <c r="E2682" t="s">
        <v>24820</v>
      </c>
      <c r="F2682" t="s">
        <v>19718</v>
      </c>
      <c r="G2682" t="s">
        <v>8707</v>
      </c>
    </row>
    <row r="2683" spans="1:7" x14ac:dyDescent="0.3">
      <c r="A2683" s="1" t="s">
        <v>35</v>
      </c>
      <c r="B2683" s="1" t="s">
        <v>8708</v>
      </c>
      <c r="C2683" s="1" t="s">
        <v>21884</v>
      </c>
      <c r="D2683" s="1" t="s">
        <v>8685</v>
      </c>
      <c r="E2683" t="s">
        <v>24820</v>
      </c>
      <c r="F2683" t="s">
        <v>8710</v>
      </c>
      <c r="G2683" t="s">
        <v>8711</v>
      </c>
    </row>
    <row r="2684" spans="1:7" x14ac:dyDescent="0.3">
      <c r="A2684" s="1" t="s">
        <v>29</v>
      </c>
      <c r="B2684" s="1" t="s">
        <v>8712</v>
      </c>
      <c r="C2684" s="1" t="s">
        <v>21885</v>
      </c>
      <c r="D2684" s="1" t="s">
        <v>8685</v>
      </c>
      <c r="E2684" t="s">
        <v>19758</v>
      </c>
      <c r="F2684" t="s">
        <v>19718</v>
      </c>
      <c r="G2684" t="s">
        <v>8714</v>
      </c>
    </row>
    <row r="2685" spans="1:7" x14ac:dyDescent="0.3">
      <c r="A2685" s="1" t="s">
        <v>6</v>
      </c>
      <c r="B2685" s="1" t="s">
        <v>8715</v>
      </c>
      <c r="C2685" s="1" t="s">
        <v>21886</v>
      </c>
      <c r="D2685" s="1" t="s">
        <v>8685</v>
      </c>
      <c r="E2685" t="s">
        <v>24821</v>
      </c>
      <c r="F2685" t="s">
        <v>19718</v>
      </c>
      <c r="G2685" t="s">
        <v>8718</v>
      </c>
    </row>
    <row r="2686" spans="1:7" x14ac:dyDescent="0.3">
      <c r="A2686" s="1" t="s">
        <v>6</v>
      </c>
      <c r="B2686" s="1" t="s">
        <v>8719</v>
      </c>
      <c r="C2686" s="1" t="s">
        <v>21887</v>
      </c>
      <c r="D2686" s="1" t="s">
        <v>8721</v>
      </c>
      <c r="E2686" t="s">
        <v>19758</v>
      </c>
      <c r="F2686" t="s">
        <v>19718</v>
      </c>
      <c r="G2686" t="s">
        <v>8722</v>
      </c>
    </row>
    <row r="2687" spans="1:7" x14ac:dyDescent="0.3">
      <c r="A2687" s="1" t="s">
        <v>29</v>
      </c>
      <c r="B2687" s="1" t="s">
        <v>8723</v>
      </c>
      <c r="C2687" s="1" t="s">
        <v>21888</v>
      </c>
      <c r="D2687" s="1" t="s">
        <v>8721</v>
      </c>
      <c r="E2687" t="s">
        <v>19758</v>
      </c>
      <c r="F2687" t="s">
        <v>8725</v>
      </c>
      <c r="G2687" t="s">
        <v>8726</v>
      </c>
    </row>
    <row r="2688" spans="1:7" x14ac:dyDescent="0.3">
      <c r="A2688" s="1" t="s">
        <v>29</v>
      </c>
      <c r="B2688" s="1" t="s">
        <v>8727</v>
      </c>
      <c r="C2688" s="1" t="s">
        <v>21889</v>
      </c>
      <c r="D2688" s="1" t="s">
        <v>8721</v>
      </c>
      <c r="E2688" t="s">
        <v>19758</v>
      </c>
      <c r="F2688" t="s">
        <v>8729</v>
      </c>
      <c r="G2688" t="s">
        <v>8730</v>
      </c>
    </row>
    <row r="2689" spans="1:7" x14ac:dyDescent="0.3">
      <c r="A2689" s="1" t="s">
        <v>29</v>
      </c>
      <c r="B2689" s="1" t="s">
        <v>8731</v>
      </c>
      <c r="C2689" s="1" t="s">
        <v>21890</v>
      </c>
      <c r="D2689" s="1" t="s">
        <v>8733</v>
      </c>
      <c r="E2689" t="s">
        <v>19758</v>
      </c>
      <c r="F2689" t="s">
        <v>8734</v>
      </c>
      <c r="G2689" t="s">
        <v>8735</v>
      </c>
    </row>
    <row r="2690" spans="1:7" x14ac:dyDescent="0.3">
      <c r="A2690" s="1" t="s">
        <v>29</v>
      </c>
      <c r="B2690" s="1" t="s">
        <v>8736</v>
      </c>
      <c r="C2690" s="1" t="s">
        <v>21891</v>
      </c>
      <c r="D2690" s="1" t="s">
        <v>8733</v>
      </c>
      <c r="E2690" t="s">
        <v>19758</v>
      </c>
      <c r="F2690" t="s">
        <v>8738</v>
      </c>
      <c r="G2690" t="s">
        <v>8739</v>
      </c>
    </row>
    <row r="2691" spans="1:7" x14ac:dyDescent="0.3">
      <c r="A2691" s="1" t="s">
        <v>29</v>
      </c>
      <c r="B2691" s="1" t="s">
        <v>8740</v>
      </c>
      <c r="C2691" s="1" t="s">
        <v>21892</v>
      </c>
      <c r="D2691" s="1" t="s">
        <v>8733</v>
      </c>
      <c r="E2691" t="s">
        <v>19758</v>
      </c>
      <c r="F2691" t="s">
        <v>8742</v>
      </c>
      <c r="G2691" t="s">
        <v>8743</v>
      </c>
    </row>
    <row r="2692" spans="1:7" x14ac:dyDescent="0.3">
      <c r="A2692" s="1" t="s">
        <v>29</v>
      </c>
      <c r="B2692" s="1" t="s">
        <v>8744</v>
      </c>
      <c r="C2692" s="1" t="s">
        <v>21893</v>
      </c>
      <c r="D2692" s="1" t="s">
        <v>8733</v>
      </c>
      <c r="E2692" t="s">
        <v>24822</v>
      </c>
      <c r="F2692" t="s">
        <v>8746</v>
      </c>
      <c r="G2692" t="s">
        <v>8747</v>
      </c>
    </row>
    <row r="2693" spans="1:7" x14ac:dyDescent="0.3">
      <c r="A2693" s="1" t="s">
        <v>35</v>
      </c>
      <c r="B2693" s="1" t="s">
        <v>8748</v>
      </c>
      <c r="C2693" s="1" t="s">
        <v>21894</v>
      </c>
      <c r="D2693" s="1" t="s">
        <v>8733</v>
      </c>
      <c r="E2693" t="s">
        <v>24822</v>
      </c>
      <c r="F2693" t="s">
        <v>8750</v>
      </c>
      <c r="G2693" t="s">
        <v>8751</v>
      </c>
    </row>
    <row r="2694" spans="1:7" x14ac:dyDescent="0.3">
      <c r="A2694" s="1" t="s">
        <v>20</v>
      </c>
      <c r="B2694" s="1" t="s">
        <v>8752</v>
      </c>
      <c r="C2694" s="1" t="s">
        <v>21895</v>
      </c>
      <c r="D2694" s="1" t="s">
        <v>8733</v>
      </c>
      <c r="E2694" t="s">
        <v>24822</v>
      </c>
      <c r="F2694" t="s">
        <v>8754</v>
      </c>
      <c r="G2694" t="s">
        <v>8755</v>
      </c>
    </row>
    <row r="2695" spans="1:7" x14ac:dyDescent="0.3">
      <c r="A2695" s="1" t="s">
        <v>29</v>
      </c>
      <c r="B2695" s="1" t="s">
        <v>8756</v>
      </c>
      <c r="C2695" s="1" t="s">
        <v>21896</v>
      </c>
      <c r="D2695" s="1" t="s">
        <v>8733</v>
      </c>
      <c r="E2695" t="s">
        <v>24823</v>
      </c>
      <c r="F2695" t="s">
        <v>19718</v>
      </c>
      <c r="G2695" t="s">
        <v>8759</v>
      </c>
    </row>
    <row r="2696" spans="1:7" x14ac:dyDescent="0.3">
      <c r="A2696" s="1" t="s">
        <v>35</v>
      </c>
      <c r="B2696" s="1" t="s">
        <v>8760</v>
      </c>
      <c r="C2696" s="1" t="s">
        <v>8761</v>
      </c>
      <c r="D2696" s="1" t="s">
        <v>8733</v>
      </c>
      <c r="E2696" t="s">
        <v>24823</v>
      </c>
      <c r="F2696" t="s">
        <v>19718</v>
      </c>
      <c r="G2696" t="s">
        <v>8762</v>
      </c>
    </row>
    <row r="2697" spans="1:7" x14ac:dyDescent="0.3">
      <c r="A2697" s="1" t="s">
        <v>6</v>
      </c>
      <c r="B2697" s="1" t="s">
        <v>8763</v>
      </c>
      <c r="C2697" s="1" t="s">
        <v>8764</v>
      </c>
      <c r="D2697" s="1" t="s">
        <v>8765</v>
      </c>
      <c r="E2697" t="s">
        <v>24824</v>
      </c>
      <c r="F2697" t="s">
        <v>19718</v>
      </c>
      <c r="G2697" t="s">
        <v>8766</v>
      </c>
    </row>
    <row r="2698" spans="1:7" x14ac:dyDescent="0.3">
      <c r="A2698" s="1" t="s">
        <v>6</v>
      </c>
      <c r="B2698" s="1" t="s">
        <v>8767</v>
      </c>
      <c r="C2698" s="1" t="s">
        <v>8764</v>
      </c>
      <c r="D2698" s="1" t="s">
        <v>8765</v>
      </c>
      <c r="E2698" t="s">
        <v>24824</v>
      </c>
      <c r="F2698" t="s">
        <v>8769</v>
      </c>
      <c r="G2698" t="s">
        <v>8770</v>
      </c>
    </row>
    <row r="2699" spans="1:7" x14ac:dyDescent="0.3">
      <c r="A2699" s="1" t="s">
        <v>35</v>
      </c>
      <c r="B2699" s="1" t="s">
        <v>8771</v>
      </c>
      <c r="C2699" s="1" t="s">
        <v>21897</v>
      </c>
      <c r="D2699" s="1" t="s">
        <v>8765</v>
      </c>
      <c r="E2699" t="s">
        <v>24824</v>
      </c>
      <c r="F2699" t="s">
        <v>8773</v>
      </c>
      <c r="G2699" t="s">
        <v>8774</v>
      </c>
    </row>
    <row r="2700" spans="1:7" x14ac:dyDescent="0.3">
      <c r="A2700" s="1" t="s">
        <v>35</v>
      </c>
      <c r="B2700" s="1" t="s">
        <v>8775</v>
      </c>
      <c r="C2700" s="1" t="s">
        <v>21898</v>
      </c>
      <c r="D2700" s="1" t="s">
        <v>8765</v>
      </c>
      <c r="E2700" t="s">
        <v>24824</v>
      </c>
      <c r="F2700" t="s">
        <v>8777</v>
      </c>
      <c r="G2700" t="s">
        <v>8778</v>
      </c>
    </row>
    <row r="2701" spans="1:7" x14ac:dyDescent="0.3">
      <c r="A2701" s="1" t="s">
        <v>35</v>
      </c>
      <c r="B2701" s="1" t="s">
        <v>8779</v>
      </c>
      <c r="C2701" s="1" t="s">
        <v>21899</v>
      </c>
      <c r="D2701" s="1" t="s">
        <v>8765</v>
      </c>
      <c r="E2701" t="s">
        <v>24824</v>
      </c>
      <c r="F2701" t="s">
        <v>8777</v>
      </c>
      <c r="G2701" t="s">
        <v>8778</v>
      </c>
    </row>
    <row r="2702" spans="1:7" x14ac:dyDescent="0.3">
      <c r="A2702" s="1" t="s">
        <v>35</v>
      </c>
      <c r="B2702" s="1" t="s">
        <v>8781</v>
      </c>
      <c r="C2702" s="1" t="s">
        <v>21900</v>
      </c>
      <c r="D2702" s="1" t="s">
        <v>8765</v>
      </c>
      <c r="E2702" t="s">
        <v>24824</v>
      </c>
      <c r="F2702" t="s">
        <v>8783</v>
      </c>
      <c r="G2702" t="s">
        <v>8784</v>
      </c>
    </row>
    <row r="2703" spans="1:7" x14ac:dyDescent="0.3">
      <c r="A2703" s="1" t="s">
        <v>29</v>
      </c>
      <c r="B2703" s="1" t="s">
        <v>8785</v>
      </c>
      <c r="C2703" s="1" t="s">
        <v>21901</v>
      </c>
      <c r="D2703" s="1" t="s">
        <v>8765</v>
      </c>
      <c r="E2703" t="s">
        <v>24824</v>
      </c>
      <c r="F2703" t="s">
        <v>19718</v>
      </c>
      <c r="G2703" t="s">
        <v>8787</v>
      </c>
    </row>
    <row r="2704" spans="1:7" x14ac:dyDescent="0.3">
      <c r="A2704" s="1" t="s">
        <v>6</v>
      </c>
      <c r="B2704" s="1" t="s">
        <v>8788</v>
      </c>
      <c r="C2704" s="1" t="s">
        <v>21902</v>
      </c>
      <c r="D2704" s="1" t="s">
        <v>8765</v>
      </c>
      <c r="E2704" t="s">
        <v>24824</v>
      </c>
      <c r="F2704" t="s">
        <v>8790</v>
      </c>
      <c r="G2704" t="s">
        <v>8791</v>
      </c>
    </row>
    <row r="2705" spans="1:7" x14ac:dyDescent="0.3">
      <c r="A2705" s="1" t="s">
        <v>88</v>
      </c>
      <c r="B2705" s="1" t="s">
        <v>8792</v>
      </c>
      <c r="C2705" s="1" t="s">
        <v>19758</v>
      </c>
      <c r="D2705" s="1" t="s">
        <v>8765</v>
      </c>
      <c r="E2705" t="s">
        <v>19758</v>
      </c>
      <c r="F2705" t="s">
        <v>19718</v>
      </c>
      <c r="G2705" t="s">
        <v>19718</v>
      </c>
    </row>
    <row r="2706" spans="1:7" x14ac:dyDescent="0.3">
      <c r="A2706" s="1" t="s">
        <v>29</v>
      </c>
      <c r="B2706" s="1" t="s">
        <v>8793</v>
      </c>
      <c r="C2706" s="1" t="s">
        <v>21903</v>
      </c>
      <c r="D2706" s="1" t="s">
        <v>8765</v>
      </c>
      <c r="E2706" t="s">
        <v>19758</v>
      </c>
      <c r="F2706" t="s">
        <v>19718</v>
      </c>
      <c r="G2706" t="s">
        <v>8795</v>
      </c>
    </row>
    <row r="2707" spans="1:7" x14ac:dyDescent="0.3">
      <c r="A2707" s="1" t="s">
        <v>29</v>
      </c>
      <c r="B2707" s="1" t="s">
        <v>8796</v>
      </c>
      <c r="C2707" s="1" t="s">
        <v>21904</v>
      </c>
      <c r="D2707" s="1" t="s">
        <v>8765</v>
      </c>
      <c r="E2707" t="s">
        <v>24825</v>
      </c>
      <c r="F2707" t="s">
        <v>8799</v>
      </c>
      <c r="G2707" t="s">
        <v>8800</v>
      </c>
    </row>
    <row r="2708" spans="1:7" x14ac:dyDescent="0.3">
      <c r="A2708" s="1" t="s">
        <v>29</v>
      </c>
      <c r="B2708" s="1" t="s">
        <v>8801</v>
      </c>
      <c r="C2708" s="1" t="s">
        <v>21905</v>
      </c>
      <c r="D2708" s="1" t="s">
        <v>8803</v>
      </c>
      <c r="E2708" t="s">
        <v>19758</v>
      </c>
      <c r="F2708" t="s">
        <v>19718</v>
      </c>
      <c r="G2708" t="s">
        <v>8804</v>
      </c>
    </row>
    <row r="2709" spans="1:7" x14ac:dyDescent="0.3">
      <c r="A2709" s="1" t="s">
        <v>29</v>
      </c>
      <c r="B2709" s="1" t="s">
        <v>8805</v>
      </c>
      <c r="C2709" s="1" t="s">
        <v>21906</v>
      </c>
      <c r="D2709" s="1" t="s">
        <v>8803</v>
      </c>
      <c r="E2709" t="s">
        <v>19758</v>
      </c>
      <c r="F2709" t="s">
        <v>19718</v>
      </c>
      <c r="G2709" t="s">
        <v>8807</v>
      </c>
    </row>
    <row r="2710" spans="1:7" x14ac:dyDescent="0.3">
      <c r="A2710" s="1" t="s">
        <v>35</v>
      </c>
      <c r="B2710" s="1" t="s">
        <v>8808</v>
      </c>
      <c r="C2710" s="1" t="s">
        <v>21907</v>
      </c>
      <c r="D2710" s="1" t="s">
        <v>8803</v>
      </c>
      <c r="E2710" t="s">
        <v>19758</v>
      </c>
      <c r="F2710" t="s">
        <v>8810</v>
      </c>
      <c r="G2710" t="s">
        <v>8811</v>
      </c>
    </row>
    <row r="2711" spans="1:7" x14ac:dyDescent="0.3">
      <c r="A2711" s="1" t="s">
        <v>35</v>
      </c>
      <c r="B2711" s="1" t="s">
        <v>8812</v>
      </c>
      <c r="C2711" s="1" t="s">
        <v>21908</v>
      </c>
      <c r="D2711" s="1" t="s">
        <v>8803</v>
      </c>
      <c r="E2711" t="s">
        <v>24826</v>
      </c>
      <c r="F2711" t="s">
        <v>8814</v>
      </c>
      <c r="G2711" t="s">
        <v>8815</v>
      </c>
    </row>
    <row r="2712" spans="1:7" x14ac:dyDescent="0.3">
      <c r="A2712" s="1" t="s">
        <v>20</v>
      </c>
      <c r="B2712" s="1" t="s">
        <v>8816</v>
      </c>
      <c r="C2712" s="1" t="s">
        <v>21909</v>
      </c>
      <c r="D2712" s="1" t="s">
        <v>8803</v>
      </c>
      <c r="E2712" t="s">
        <v>24826</v>
      </c>
      <c r="F2712" t="s">
        <v>8818</v>
      </c>
      <c r="G2712" t="s">
        <v>8819</v>
      </c>
    </row>
    <row r="2713" spans="1:7" x14ac:dyDescent="0.3">
      <c r="A2713" s="1" t="s">
        <v>12</v>
      </c>
      <c r="B2713" s="1" t="s">
        <v>8820</v>
      </c>
      <c r="C2713" s="1" t="s">
        <v>8821</v>
      </c>
      <c r="D2713" s="1" t="s">
        <v>8803</v>
      </c>
      <c r="E2713" t="s">
        <v>24826</v>
      </c>
      <c r="F2713" t="s">
        <v>19718</v>
      </c>
      <c r="G2713" t="s">
        <v>8822</v>
      </c>
    </row>
    <row r="2714" spans="1:7" x14ac:dyDescent="0.3">
      <c r="A2714" s="1" t="s">
        <v>35</v>
      </c>
      <c r="B2714" s="1" t="s">
        <v>8823</v>
      </c>
      <c r="C2714" s="1" t="s">
        <v>8824</v>
      </c>
      <c r="D2714" s="1" t="s">
        <v>8803</v>
      </c>
      <c r="E2714" t="s">
        <v>24826</v>
      </c>
      <c r="F2714" t="s">
        <v>8825</v>
      </c>
      <c r="G2714" t="s">
        <v>8826</v>
      </c>
    </row>
    <row r="2715" spans="1:7" x14ac:dyDescent="0.3">
      <c r="A2715" s="1" t="s">
        <v>29</v>
      </c>
      <c r="B2715" s="1" t="s">
        <v>8827</v>
      </c>
      <c r="C2715" s="1" t="s">
        <v>21910</v>
      </c>
      <c r="D2715" s="1" t="s">
        <v>8803</v>
      </c>
      <c r="E2715" t="s">
        <v>19758</v>
      </c>
      <c r="F2715" t="s">
        <v>8829</v>
      </c>
      <c r="G2715" t="s">
        <v>8830</v>
      </c>
    </row>
    <row r="2716" spans="1:7" x14ac:dyDescent="0.3">
      <c r="A2716" s="1" t="s">
        <v>82</v>
      </c>
      <c r="B2716" s="1" t="s">
        <v>8831</v>
      </c>
      <c r="C2716" s="1" t="s">
        <v>8832</v>
      </c>
      <c r="D2716" s="1" t="s">
        <v>8833</v>
      </c>
      <c r="E2716" t="s">
        <v>24827</v>
      </c>
      <c r="F2716" t="s">
        <v>19718</v>
      </c>
      <c r="G2716" t="s">
        <v>19718</v>
      </c>
    </row>
    <row r="2717" spans="1:7" x14ac:dyDescent="0.3">
      <c r="A2717" s="1" t="s">
        <v>82</v>
      </c>
      <c r="B2717" s="1" t="s">
        <v>8834</v>
      </c>
      <c r="C2717" s="1" t="s">
        <v>8835</v>
      </c>
      <c r="D2717" s="1" t="s">
        <v>8836</v>
      </c>
      <c r="E2717" t="s">
        <v>24828</v>
      </c>
      <c r="F2717" t="s">
        <v>19718</v>
      </c>
      <c r="G2717" t="s">
        <v>7372</v>
      </c>
    </row>
    <row r="2718" spans="1:7" x14ac:dyDescent="0.3">
      <c r="A2718" s="1" t="s">
        <v>29</v>
      </c>
      <c r="B2718" s="1" t="s">
        <v>8837</v>
      </c>
      <c r="C2718" s="1" t="s">
        <v>8838</v>
      </c>
      <c r="D2718" s="1" t="s">
        <v>8836</v>
      </c>
      <c r="E2718" t="s">
        <v>24828</v>
      </c>
      <c r="F2718" t="s">
        <v>19718</v>
      </c>
      <c r="G2718" t="s">
        <v>8839</v>
      </c>
    </row>
    <row r="2719" spans="1:7" x14ac:dyDescent="0.3">
      <c r="A2719" s="1" t="s">
        <v>29</v>
      </c>
      <c r="B2719" s="1" t="s">
        <v>8840</v>
      </c>
      <c r="C2719" s="1" t="s">
        <v>8841</v>
      </c>
      <c r="D2719" s="1" t="s">
        <v>8836</v>
      </c>
      <c r="E2719" t="s">
        <v>24828</v>
      </c>
      <c r="F2719" t="s">
        <v>19718</v>
      </c>
      <c r="G2719" t="s">
        <v>8839</v>
      </c>
    </row>
    <row r="2720" spans="1:7" x14ac:dyDescent="0.3">
      <c r="A2720" s="1" t="s">
        <v>29</v>
      </c>
      <c r="B2720" s="1" t="s">
        <v>8842</v>
      </c>
      <c r="C2720" s="1" t="s">
        <v>8843</v>
      </c>
      <c r="D2720" s="1" t="s">
        <v>8836</v>
      </c>
      <c r="E2720" t="s">
        <v>24828</v>
      </c>
      <c r="F2720" t="s">
        <v>8844</v>
      </c>
      <c r="G2720" t="s">
        <v>8845</v>
      </c>
    </row>
    <row r="2721" spans="1:7" x14ac:dyDescent="0.3">
      <c r="A2721" s="1" t="s">
        <v>35</v>
      </c>
      <c r="B2721" s="1" t="s">
        <v>8846</v>
      </c>
      <c r="C2721" s="1" t="s">
        <v>21911</v>
      </c>
      <c r="D2721" s="1" t="s">
        <v>8836</v>
      </c>
      <c r="E2721" t="s">
        <v>24828</v>
      </c>
      <c r="F2721" t="s">
        <v>19718</v>
      </c>
      <c r="G2721" t="s">
        <v>8848</v>
      </c>
    </row>
    <row r="2722" spans="1:7" x14ac:dyDescent="0.3">
      <c r="A2722" s="1" t="s">
        <v>20</v>
      </c>
      <c r="B2722" s="1" t="s">
        <v>8849</v>
      </c>
      <c r="C2722" s="1" t="s">
        <v>21912</v>
      </c>
      <c r="D2722" s="1" t="s">
        <v>8851</v>
      </c>
      <c r="E2722" t="s">
        <v>24829</v>
      </c>
      <c r="F2722" t="s">
        <v>8853</v>
      </c>
      <c r="G2722" t="s">
        <v>8854</v>
      </c>
    </row>
    <row r="2723" spans="1:7" x14ac:dyDescent="0.3">
      <c r="A2723" s="1" t="s">
        <v>20</v>
      </c>
      <c r="B2723" s="1" t="s">
        <v>8855</v>
      </c>
      <c r="C2723" s="1" t="s">
        <v>21913</v>
      </c>
      <c r="D2723" s="1" t="s">
        <v>8851</v>
      </c>
      <c r="E2723" t="s">
        <v>24830</v>
      </c>
      <c r="F2723" t="s">
        <v>19718</v>
      </c>
      <c r="G2723" t="s">
        <v>19718</v>
      </c>
    </row>
    <row r="2724" spans="1:7" x14ac:dyDescent="0.3">
      <c r="A2724" s="1" t="s">
        <v>35</v>
      </c>
      <c r="B2724" s="1" t="s">
        <v>8857</v>
      </c>
      <c r="C2724" s="1" t="s">
        <v>21914</v>
      </c>
      <c r="D2724" s="1" t="s">
        <v>8851</v>
      </c>
      <c r="E2724" t="s">
        <v>24830</v>
      </c>
      <c r="F2724" t="s">
        <v>19718</v>
      </c>
      <c r="G2724" t="s">
        <v>8859</v>
      </c>
    </row>
    <row r="2725" spans="1:7" x14ac:dyDescent="0.3">
      <c r="A2725" s="1" t="s">
        <v>29</v>
      </c>
      <c r="B2725" s="1" t="s">
        <v>8860</v>
      </c>
      <c r="C2725" s="1" t="s">
        <v>21915</v>
      </c>
      <c r="D2725" s="1" t="s">
        <v>8851</v>
      </c>
      <c r="E2725" t="s">
        <v>24830</v>
      </c>
      <c r="F2725" t="s">
        <v>19718</v>
      </c>
      <c r="G2725" t="s">
        <v>19718</v>
      </c>
    </row>
    <row r="2726" spans="1:7" x14ac:dyDescent="0.3">
      <c r="A2726" s="1" t="s">
        <v>186</v>
      </c>
      <c r="B2726" s="1" t="s">
        <v>8862</v>
      </c>
      <c r="C2726" s="1" t="s">
        <v>21916</v>
      </c>
      <c r="D2726" s="1" t="s">
        <v>8851</v>
      </c>
      <c r="E2726" t="s">
        <v>24830</v>
      </c>
      <c r="F2726" t="s">
        <v>8864</v>
      </c>
      <c r="G2726" t="s">
        <v>19718</v>
      </c>
    </row>
    <row r="2727" spans="1:7" x14ac:dyDescent="0.3">
      <c r="A2727" s="1" t="s">
        <v>6</v>
      </c>
      <c r="B2727" s="1" t="s">
        <v>8865</v>
      </c>
      <c r="C2727" s="1" t="s">
        <v>21917</v>
      </c>
      <c r="D2727" s="1" t="s">
        <v>8851</v>
      </c>
      <c r="E2727" t="s">
        <v>19758</v>
      </c>
      <c r="F2727" t="s">
        <v>8867</v>
      </c>
      <c r="G2727" t="s">
        <v>8868</v>
      </c>
    </row>
    <row r="2728" spans="1:7" x14ac:dyDescent="0.3">
      <c r="A2728" s="1" t="s">
        <v>82</v>
      </c>
      <c r="B2728" s="1" t="s">
        <v>8869</v>
      </c>
      <c r="C2728" s="1" t="s">
        <v>21918</v>
      </c>
      <c r="D2728" s="1" t="s">
        <v>8851</v>
      </c>
      <c r="E2728" t="s">
        <v>19758</v>
      </c>
      <c r="F2728" t="s">
        <v>19718</v>
      </c>
      <c r="G2728" t="s">
        <v>8871</v>
      </c>
    </row>
    <row r="2729" spans="1:7" x14ac:dyDescent="0.3">
      <c r="A2729" s="1" t="s">
        <v>35</v>
      </c>
      <c r="B2729" s="1" t="s">
        <v>8872</v>
      </c>
      <c r="C2729" s="1" t="s">
        <v>21919</v>
      </c>
      <c r="D2729" s="1" t="s">
        <v>8851</v>
      </c>
      <c r="E2729" t="s">
        <v>24831</v>
      </c>
      <c r="F2729" t="s">
        <v>8875</v>
      </c>
      <c r="G2729" t="s">
        <v>8876</v>
      </c>
    </row>
    <row r="2730" spans="1:7" x14ac:dyDescent="0.3">
      <c r="A2730" s="1" t="s">
        <v>82</v>
      </c>
      <c r="B2730" s="1" t="s">
        <v>8877</v>
      </c>
      <c r="C2730" s="1" t="s">
        <v>21920</v>
      </c>
      <c r="D2730" s="1" t="s">
        <v>8851</v>
      </c>
      <c r="E2730" t="s">
        <v>19758</v>
      </c>
      <c r="F2730" t="s">
        <v>19718</v>
      </c>
      <c r="G2730" t="s">
        <v>19718</v>
      </c>
    </row>
    <row r="2731" spans="1:7" x14ac:dyDescent="0.3">
      <c r="A2731" s="1" t="s">
        <v>35</v>
      </c>
      <c r="B2731" s="1" t="s">
        <v>8879</v>
      </c>
      <c r="C2731" s="1" t="s">
        <v>21921</v>
      </c>
      <c r="D2731" s="1" t="s">
        <v>8851</v>
      </c>
      <c r="E2731" t="s">
        <v>24830</v>
      </c>
      <c r="F2731" t="s">
        <v>8881</v>
      </c>
      <c r="G2731" t="s">
        <v>8882</v>
      </c>
    </row>
    <row r="2732" spans="1:7" x14ac:dyDescent="0.3">
      <c r="A2732" s="1" t="s">
        <v>82</v>
      </c>
      <c r="B2732" s="1" t="s">
        <v>8883</v>
      </c>
      <c r="C2732" s="1" t="s">
        <v>21922</v>
      </c>
      <c r="D2732" s="1" t="s">
        <v>8851</v>
      </c>
      <c r="E2732" t="s">
        <v>24832</v>
      </c>
      <c r="F2732" t="s">
        <v>19718</v>
      </c>
      <c r="G2732" t="s">
        <v>8886</v>
      </c>
    </row>
    <row r="2733" spans="1:7" x14ac:dyDescent="0.3">
      <c r="A2733" s="1" t="s">
        <v>20</v>
      </c>
      <c r="B2733" s="1" t="s">
        <v>8887</v>
      </c>
      <c r="C2733" s="1" t="s">
        <v>21923</v>
      </c>
      <c r="D2733" s="1" t="s">
        <v>8851</v>
      </c>
      <c r="E2733" t="s">
        <v>24833</v>
      </c>
      <c r="F2733" t="s">
        <v>8890</v>
      </c>
      <c r="G2733" t="s">
        <v>8891</v>
      </c>
    </row>
    <row r="2734" spans="1:7" x14ac:dyDescent="0.3">
      <c r="A2734" s="1" t="s">
        <v>82</v>
      </c>
      <c r="B2734" s="1" t="s">
        <v>8892</v>
      </c>
      <c r="C2734" s="1" t="s">
        <v>21924</v>
      </c>
      <c r="D2734" s="1" t="s">
        <v>8851</v>
      </c>
      <c r="E2734" t="s">
        <v>24830</v>
      </c>
      <c r="F2734" t="s">
        <v>19718</v>
      </c>
      <c r="G2734" t="s">
        <v>19718</v>
      </c>
    </row>
    <row r="2735" spans="1:7" x14ac:dyDescent="0.3">
      <c r="A2735" s="1" t="s">
        <v>82</v>
      </c>
      <c r="B2735" s="1" t="s">
        <v>8894</v>
      </c>
      <c r="C2735" s="1" t="s">
        <v>21925</v>
      </c>
      <c r="D2735" s="1" t="s">
        <v>8851</v>
      </c>
      <c r="E2735" t="s">
        <v>24830</v>
      </c>
      <c r="F2735" t="s">
        <v>19718</v>
      </c>
      <c r="G2735" t="s">
        <v>8896</v>
      </c>
    </row>
    <row r="2736" spans="1:7" x14ac:dyDescent="0.3">
      <c r="A2736" s="1" t="s">
        <v>29</v>
      </c>
      <c r="B2736" s="1" t="s">
        <v>8897</v>
      </c>
      <c r="C2736" s="1" t="s">
        <v>21553</v>
      </c>
      <c r="D2736" s="1" t="s">
        <v>8851</v>
      </c>
      <c r="E2736" t="s">
        <v>19758</v>
      </c>
      <c r="F2736" t="s">
        <v>8898</v>
      </c>
      <c r="G2736" t="s">
        <v>8899</v>
      </c>
    </row>
    <row r="2737" spans="1:7" x14ac:dyDescent="0.3">
      <c r="A2737" s="1" t="s">
        <v>6</v>
      </c>
      <c r="B2737" s="1" t="s">
        <v>8900</v>
      </c>
      <c r="C2737" s="1" t="s">
        <v>21926</v>
      </c>
      <c r="D2737" s="1" t="s">
        <v>8851</v>
      </c>
      <c r="E2737" t="s">
        <v>24834</v>
      </c>
      <c r="F2737" t="s">
        <v>19718</v>
      </c>
      <c r="G2737" t="s">
        <v>8904</v>
      </c>
    </row>
    <row r="2738" spans="1:7" x14ac:dyDescent="0.3">
      <c r="A2738" s="1" t="s">
        <v>35</v>
      </c>
      <c r="B2738" s="1" t="s">
        <v>8905</v>
      </c>
      <c r="C2738" s="1" t="s">
        <v>21927</v>
      </c>
      <c r="D2738" s="1" t="s">
        <v>8851</v>
      </c>
      <c r="E2738" t="s">
        <v>24835</v>
      </c>
      <c r="F2738" t="s">
        <v>8908</v>
      </c>
      <c r="G2738" t="s">
        <v>8909</v>
      </c>
    </row>
    <row r="2739" spans="1:7" x14ac:dyDescent="0.3">
      <c r="A2739" s="1" t="s">
        <v>35</v>
      </c>
      <c r="B2739" s="1" t="s">
        <v>8910</v>
      </c>
      <c r="C2739" s="1" t="s">
        <v>21928</v>
      </c>
      <c r="D2739" s="1" t="s">
        <v>8851</v>
      </c>
      <c r="E2739" t="s">
        <v>24836</v>
      </c>
      <c r="F2739" t="s">
        <v>19718</v>
      </c>
      <c r="G2739" t="s">
        <v>8913</v>
      </c>
    </row>
    <row r="2740" spans="1:7" x14ac:dyDescent="0.3">
      <c r="A2740" s="1" t="s">
        <v>82</v>
      </c>
      <c r="B2740" s="1" t="s">
        <v>8914</v>
      </c>
      <c r="C2740" s="1" t="s">
        <v>21929</v>
      </c>
      <c r="D2740" s="1" t="s">
        <v>8851</v>
      </c>
      <c r="E2740" t="s">
        <v>19758</v>
      </c>
      <c r="F2740" t="s">
        <v>8916</v>
      </c>
      <c r="G2740" t="s">
        <v>8917</v>
      </c>
    </row>
    <row r="2741" spans="1:7" x14ac:dyDescent="0.3">
      <c r="A2741" s="1" t="s">
        <v>12</v>
      </c>
      <c r="B2741" s="1" t="s">
        <v>8918</v>
      </c>
      <c r="C2741" s="1" t="s">
        <v>21930</v>
      </c>
      <c r="D2741" s="1" t="s">
        <v>8851</v>
      </c>
      <c r="E2741" t="s">
        <v>19758</v>
      </c>
      <c r="F2741" t="s">
        <v>19718</v>
      </c>
      <c r="G2741" t="s">
        <v>8920</v>
      </c>
    </row>
    <row r="2742" spans="1:7" x14ac:dyDescent="0.3">
      <c r="A2742" s="1" t="s">
        <v>571</v>
      </c>
      <c r="B2742" s="1" t="s">
        <v>8921</v>
      </c>
      <c r="C2742" s="1" t="s">
        <v>21931</v>
      </c>
      <c r="D2742" s="1" t="s">
        <v>8851</v>
      </c>
      <c r="E2742" t="s">
        <v>19758</v>
      </c>
      <c r="F2742" t="s">
        <v>8923</v>
      </c>
      <c r="G2742" t="s">
        <v>8886</v>
      </c>
    </row>
    <row r="2743" spans="1:7" x14ac:dyDescent="0.3">
      <c r="A2743" s="1" t="s">
        <v>35</v>
      </c>
      <c r="B2743" s="1" t="s">
        <v>8924</v>
      </c>
      <c r="C2743" s="1" t="s">
        <v>21932</v>
      </c>
      <c r="D2743" s="1" t="s">
        <v>8851</v>
      </c>
      <c r="E2743" t="s">
        <v>24837</v>
      </c>
      <c r="F2743" t="s">
        <v>8927</v>
      </c>
      <c r="G2743" t="s">
        <v>8928</v>
      </c>
    </row>
    <row r="2744" spans="1:7" x14ac:dyDescent="0.3">
      <c r="A2744" s="1" t="s">
        <v>29</v>
      </c>
      <c r="B2744" s="1" t="s">
        <v>8929</v>
      </c>
      <c r="C2744" s="1" t="s">
        <v>21933</v>
      </c>
      <c r="D2744" s="1" t="s">
        <v>8851</v>
      </c>
      <c r="E2744" t="s">
        <v>24838</v>
      </c>
      <c r="F2744" t="s">
        <v>8932</v>
      </c>
      <c r="G2744" t="s">
        <v>8933</v>
      </c>
    </row>
    <row r="2745" spans="1:7" x14ac:dyDescent="0.3">
      <c r="A2745" s="1" t="s">
        <v>35</v>
      </c>
      <c r="B2745" s="1" t="s">
        <v>8934</v>
      </c>
      <c r="C2745" s="1" t="s">
        <v>8935</v>
      </c>
      <c r="D2745" s="1" t="s">
        <v>8851</v>
      </c>
      <c r="E2745" t="s">
        <v>24830</v>
      </c>
      <c r="F2745" t="s">
        <v>19718</v>
      </c>
      <c r="G2745" t="s">
        <v>8936</v>
      </c>
    </row>
    <row r="2746" spans="1:7" x14ac:dyDescent="0.3">
      <c r="A2746" s="1" t="s">
        <v>82</v>
      </c>
      <c r="B2746" s="1" t="s">
        <v>8937</v>
      </c>
      <c r="C2746" s="1" t="s">
        <v>8938</v>
      </c>
      <c r="D2746" s="1" t="s">
        <v>8851</v>
      </c>
      <c r="E2746" t="s">
        <v>24830</v>
      </c>
      <c r="F2746" t="s">
        <v>19718</v>
      </c>
      <c r="G2746" t="s">
        <v>19718</v>
      </c>
    </row>
    <row r="2747" spans="1:7" x14ac:dyDescent="0.3">
      <c r="A2747" s="1" t="s">
        <v>6</v>
      </c>
      <c r="B2747" s="1" t="s">
        <v>8939</v>
      </c>
      <c r="C2747" s="1" t="s">
        <v>8940</v>
      </c>
      <c r="D2747" s="1" t="s">
        <v>8851</v>
      </c>
      <c r="E2747" t="s">
        <v>24839</v>
      </c>
      <c r="F2747" t="s">
        <v>19718</v>
      </c>
      <c r="G2747" t="s">
        <v>8942</v>
      </c>
    </row>
    <row r="2748" spans="1:7" x14ac:dyDescent="0.3">
      <c r="A2748" s="1" t="s">
        <v>12</v>
      </c>
      <c r="B2748" s="1" t="s">
        <v>7616</v>
      </c>
      <c r="C2748" s="1" t="s">
        <v>8943</v>
      </c>
      <c r="D2748" s="1" t="s">
        <v>8851</v>
      </c>
      <c r="E2748" t="s">
        <v>24840</v>
      </c>
      <c r="F2748" t="s">
        <v>19718</v>
      </c>
      <c r="G2748" t="s">
        <v>8945</v>
      </c>
    </row>
    <row r="2749" spans="1:7" x14ac:dyDescent="0.3">
      <c r="A2749" s="1" t="s">
        <v>35</v>
      </c>
      <c r="B2749" s="1" t="s">
        <v>8946</v>
      </c>
      <c r="C2749" s="1" t="s">
        <v>21934</v>
      </c>
      <c r="D2749" s="1" t="s">
        <v>8851</v>
      </c>
      <c r="E2749" t="s">
        <v>19758</v>
      </c>
      <c r="F2749" t="s">
        <v>19718</v>
      </c>
      <c r="G2749" t="s">
        <v>8948</v>
      </c>
    </row>
    <row r="2750" spans="1:7" x14ac:dyDescent="0.3">
      <c r="A2750" s="1" t="s">
        <v>20</v>
      </c>
      <c r="B2750" s="1" t="s">
        <v>8949</v>
      </c>
      <c r="C2750" s="1" t="s">
        <v>21935</v>
      </c>
      <c r="D2750" s="1" t="s">
        <v>8951</v>
      </c>
      <c r="E2750" t="s">
        <v>24841</v>
      </c>
      <c r="F2750" t="s">
        <v>19718</v>
      </c>
      <c r="G2750" t="s">
        <v>8952</v>
      </c>
    </row>
    <row r="2751" spans="1:7" x14ac:dyDescent="0.3">
      <c r="A2751" s="1" t="s">
        <v>35</v>
      </c>
      <c r="B2751" s="1" t="s">
        <v>8953</v>
      </c>
      <c r="C2751" s="1" t="s">
        <v>21936</v>
      </c>
      <c r="D2751" s="1" t="s">
        <v>8951</v>
      </c>
      <c r="E2751" t="s">
        <v>8955</v>
      </c>
      <c r="F2751" t="s">
        <v>8956</v>
      </c>
      <c r="G2751" t="s">
        <v>8957</v>
      </c>
    </row>
    <row r="2752" spans="1:7" x14ac:dyDescent="0.3">
      <c r="A2752" s="1" t="s">
        <v>6</v>
      </c>
      <c r="B2752" s="1" t="s">
        <v>8958</v>
      </c>
      <c r="C2752" s="1" t="s">
        <v>21937</v>
      </c>
      <c r="D2752" s="1" t="s">
        <v>8951</v>
      </c>
      <c r="E2752" t="s">
        <v>8960</v>
      </c>
      <c r="F2752" t="s">
        <v>19718</v>
      </c>
      <c r="G2752" t="s">
        <v>8961</v>
      </c>
    </row>
    <row r="2753" spans="1:7" x14ac:dyDescent="0.3">
      <c r="A2753" s="1" t="s">
        <v>20</v>
      </c>
      <c r="B2753" s="1" t="s">
        <v>8962</v>
      </c>
      <c r="C2753" s="1" t="s">
        <v>21938</v>
      </c>
      <c r="D2753" s="1" t="s">
        <v>8951</v>
      </c>
      <c r="E2753" t="s">
        <v>24841</v>
      </c>
      <c r="F2753" t="s">
        <v>19718</v>
      </c>
      <c r="G2753" t="s">
        <v>8964</v>
      </c>
    </row>
    <row r="2754" spans="1:7" x14ac:dyDescent="0.3">
      <c r="A2754" s="1" t="s">
        <v>29</v>
      </c>
      <c r="B2754" s="1" t="s">
        <v>8965</v>
      </c>
      <c r="C2754" s="1" t="s">
        <v>21939</v>
      </c>
      <c r="D2754" s="1" t="s">
        <v>8951</v>
      </c>
      <c r="E2754" t="s">
        <v>19758</v>
      </c>
      <c r="F2754" t="s">
        <v>19718</v>
      </c>
      <c r="G2754" t="s">
        <v>8967</v>
      </c>
    </row>
    <row r="2755" spans="1:7" x14ac:dyDescent="0.3">
      <c r="A2755" s="1" t="s">
        <v>20</v>
      </c>
      <c r="B2755" s="1" t="s">
        <v>8968</v>
      </c>
      <c r="C2755" s="1" t="s">
        <v>21940</v>
      </c>
      <c r="D2755" s="1" t="s">
        <v>8951</v>
      </c>
      <c r="E2755" t="s">
        <v>19758</v>
      </c>
      <c r="F2755" t="s">
        <v>8970</v>
      </c>
      <c r="G2755" t="s">
        <v>8971</v>
      </c>
    </row>
    <row r="2756" spans="1:7" x14ac:dyDescent="0.3">
      <c r="A2756" s="1" t="s">
        <v>29</v>
      </c>
      <c r="B2756" s="1" t="s">
        <v>8972</v>
      </c>
      <c r="C2756" s="1" t="s">
        <v>21941</v>
      </c>
      <c r="D2756" s="1" t="s">
        <v>8951</v>
      </c>
      <c r="E2756" t="s">
        <v>19758</v>
      </c>
      <c r="F2756" t="s">
        <v>19718</v>
      </c>
      <c r="G2756" t="s">
        <v>8974</v>
      </c>
    </row>
    <row r="2757" spans="1:7" x14ac:dyDescent="0.3">
      <c r="A2757" s="1" t="s">
        <v>20</v>
      </c>
      <c r="B2757" s="1" t="s">
        <v>8975</v>
      </c>
      <c r="C2757" s="1" t="s">
        <v>21942</v>
      </c>
      <c r="D2757" s="1" t="s">
        <v>8951</v>
      </c>
      <c r="E2757" t="s">
        <v>24841</v>
      </c>
      <c r="F2757" t="s">
        <v>8977</v>
      </c>
      <c r="G2757" t="s">
        <v>8978</v>
      </c>
    </row>
    <row r="2758" spans="1:7" x14ac:dyDescent="0.3">
      <c r="A2758" s="1" t="s">
        <v>82</v>
      </c>
      <c r="B2758" s="1" t="s">
        <v>8979</v>
      </c>
      <c r="C2758" s="1" t="s">
        <v>21943</v>
      </c>
      <c r="D2758" s="1" t="s">
        <v>8951</v>
      </c>
      <c r="E2758" t="s">
        <v>24841</v>
      </c>
      <c r="F2758" t="s">
        <v>19718</v>
      </c>
      <c r="G2758" t="s">
        <v>8981</v>
      </c>
    </row>
    <row r="2759" spans="1:7" x14ac:dyDescent="0.3">
      <c r="A2759" s="1" t="s">
        <v>403</v>
      </c>
      <c r="B2759" s="1" t="s">
        <v>8982</v>
      </c>
      <c r="C2759" s="1" t="s">
        <v>21944</v>
      </c>
      <c r="D2759" s="1" t="s">
        <v>8951</v>
      </c>
      <c r="E2759" t="s">
        <v>19758</v>
      </c>
      <c r="F2759" t="s">
        <v>8984</v>
      </c>
      <c r="G2759" t="s">
        <v>8985</v>
      </c>
    </row>
    <row r="2760" spans="1:7" x14ac:dyDescent="0.3">
      <c r="A2760" s="1" t="s">
        <v>403</v>
      </c>
      <c r="B2760" s="1" t="s">
        <v>8986</v>
      </c>
      <c r="C2760" s="1" t="s">
        <v>21945</v>
      </c>
      <c r="D2760" s="1" t="s">
        <v>8951</v>
      </c>
      <c r="E2760" t="s">
        <v>19758</v>
      </c>
      <c r="F2760" t="s">
        <v>8984</v>
      </c>
      <c r="G2760" t="s">
        <v>8985</v>
      </c>
    </row>
    <row r="2761" spans="1:7" x14ac:dyDescent="0.3">
      <c r="A2761" s="1" t="s">
        <v>29</v>
      </c>
      <c r="B2761" s="1" t="s">
        <v>8988</v>
      </c>
      <c r="C2761" s="1" t="s">
        <v>21946</v>
      </c>
      <c r="D2761" s="1" t="s">
        <v>8951</v>
      </c>
      <c r="E2761" t="s">
        <v>8955</v>
      </c>
      <c r="F2761" t="s">
        <v>19718</v>
      </c>
      <c r="G2761" t="s">
        <v>8991</v>
      </c>
    </row>
    <row r="2762" spans="1:7" x14ac:dyDescent="0.3">
      <c r="A2762" s="1" t="s">
        <v>29</v>
      </c>
      <c r="B2762" s="1" t="s">
        <v>8992</v>
      </c>
      <c r="C2762" s="1" t="s">
        <v>21947</v>
      </c>
      <c r="D2762" s="1" t="s">
        <v>8951</v>
      </c>
      <c r="E2762" t="s">
        <v>19758</v>
      </c>
      <c r="F2762" t="s">
        <v>19718</v>
      </c>
      <c r="G2762" t="s">
        <v>8994</v>
      </c>
    </row>
    <row r="2763" spans="1:7" x14ac:dyDescent="0.3">
      <c r="A2763" s="1" t="s">
        <v>82</v>
      </c>
      <c r="B2763" s="1" t="s">
        <v>8995</v>
      </c>
      <c r="C2763" s="1" t="s">
        <v>21948</v>
      </c>
      <c r="D2763" s="1" t="s">
        <v>8951</v>
      </c>
      <c r="E2763" t="s">
        <v>19758</v>
      </c>
      <c r="F2763" t="s">
        <v>8997</v>
      </c>
      <c r="G2763" t="s">
        <v>8998</v>
      </c>
    </row>
    <row r="2764" spans="1:7" x14ac:dyDescent="0.3">
      <c r="A2764" s="1" t="s">
        <v>29</v>
      </c>
      <c r="B2764" s="1" t="s">
        <v>8999</v>
      </c>
      <c r="C2764" s="1" t="s">
        <v>21949</v>
      </c>
      <c r="D2764" s="1" t="s">
        <v>8951</v>
      </c>
      <c r="E2764" t="s">
        <v>19758</v>
      </c>
      <c r="F2764" t="s">
        <v>19718</v>
      </c>
      <c r="G2764" t="s">
        <v>9001</v>
      </c>
    </row>
    <row r="2765" spans="1:7" x14ac:dyDescent="0.3">
      <c r="A2765" s="1" t="s">
        <v>35</v>
      </c>
      <c r="B2765" s="1" t="s">
        <v>9002</v>
      </c>
      <c r="C2765" s="1" t="s">
        <v>21950</v>
      </c>
      <c r="D2765" s="1" t="s">
        <v>8951</v>
      </c>
      <c r="E2765" t="s">
        <v>19758</v>
      </c>
      <c r="F2765" t="s">
        <v>9004</v>
      </c>
      <c r="G2765" t="s">
        <v>9005</v>
      </c>
    </row>
    <row r="2766" spans="1:7" x14ac:dyDescent="0.3">
      <c r="A2766" s="1" t="s">
        <v>6</v>
      </c>
      <c r="B2766" s="1" t="s">
        <v>9006</v>
      </c>
      <c r="C2766" s="1" t="s">
        <v>21951</v>
      </c>
      <c r="D2766" s="1" t="s">
        <v>8951</v>
      </c>
      <c r="E2766" t="s">
        <v>19758</v>
      </c>
      <c r="F2766" t="s">
        <v>19718</v>
      </c>
      <c r="G2766" t="s">
        <v>9008</v>
      </c>
    </row>
    <row r="2767" spans="1:7" x14ac:dyDescent="0.3">
      <c r="A2767" s="1" t="s">
        <v>29</v>
      </c>
      <c r="B2767" s="1" t="s">
        <v>9009</v>
      </c>
      <c r="C2767" s="1" t="s">
        <v>21952</v>
      </c>
      <c r="D2767" s="1" t="s">
        <v>8951</v>
      </c>
      <c r="E2767" t="s">
        <v>19758</v>
      </c>
      <c r="F2767" t="s">
        <v>9011</v>
      </c>
      <c r="G2767" t="s">
        <v>9012</v>
      </c>
    </row>
    <row r="2768" spans="1:7" x14ac:dyDescent="0.3">
      <c r="A2768" s="1" t="s">
        <v>82</v>
      </c>
      <c r="B2768" s="1" t="s">
        <v>9013</v>
      </c>
      <c r="C2768" s="1" t="s">
        <v>21953</v>
      </c>
      <c r="D2768" s="1" t="s">
        <v>8951</v>
      </c>
      <c r="E2768" t="s">
        <v>19758</v>
      </c>
      <c r="F2768" t="s">
        <v>19718</v>
      </c>
      <c r="G2768" t="s">
        <v>9015</v>
      </c>
    </row>
    <row r="2769" spans="1:7" x14ac:dyDescent="0.3">
      <c r="A2769" s="1" t="s">
        <v>12</v>
      </c>
      <c r="B2769" s="1" t="s">
        <v>9016</v>
      </c>
      <c r="C2769" s="1" t="s">
        <v>9017</v>
      </c>
      <c r="D2769" s="1" t="s">
        <v>8951</v>
      </c>
      <c r="E2769" t="s">
        <v>24841</v>
      </c>
      <c r="F2769" t="s">
        <v>19718</v>
      </c>
      <c r="G2769" t="s">
        <v>9018</v>
      </c>
    </row>
    <row r="2770" spans="1:7" x14ac:dyDescent="0.3">
      <c r="A2770" s="1" t="s">
        <v>12</v>
      </c>
      <c r="B2770" s="1" t="s">
        <v>9019</v>
      </c>
      <c r="C2770" s="1" t="s">
        <v>9020</v>
      </c>
      <c r="D2770" s="1" t="s">
        <v>8951</v>
      </c>
      <c r="E2770" t="s">
        <v>24841</v>
      </c>
      <c r="F2770" t="s">
        <v>19718</v>
      </c>
      <c r="G2770" t="s">
        <v>9018</v>
      </c>
    </row>
    <row r="2771" spans="1:7" x14ac:dyDescent="0.3">
      <c r="A2771" s="1" t="s">
        <v>12</v>
      </c>
      <c r="B2771" s="1" t="s">
        <v>9021</v>
      </c>
      <c r="C2771" s="1" t="s">
        <v>9022</v>
      </c>
      <c r="D2771" s="1" t="s">
        <v>8951</v>
      </c>
      <c r="E2771" t="s">
        <v>24841</v>
      </c>
      <c r="F2771" t="s">
        <v>19718</v>
      </c>
      <c r="G2771" t="s">
        <v>9023</v>
      </c>
    </row>
    <row r="2772" spans="1:7" x14ac:dyDescent="0.3">
      <c r="A2772" s="1" t="s">
        <v>12</v>
      </c>
      <c r="B2772" s="1" t="s">
        <v>9024</v>
      </c>
      <c r="C2772" s="1" t="s">
        <v>9025</v>
      </c>
      <c r="D2772" s="1" t="s">
        <v>8951</v>
      </c>
      <c r="E2772" t="s">
        <v>24841</v>
      </c>
      <c r="F2772" t="s">
        <v>19718</v>
      </c>
      <c r="G2772" t="s">
        <v>9026</v>
      </c>
    </row>
    <row r="2773" spans="1:7" x14ac:dyDescent="0.3">
      <c r="A2773" s="1" t="s">
        <v>29</v>
      </c>
      <c r="B2773" s="1" t="s">
        <v>9027</v>
      </c>
      <c r="C2773" s="1" t="s">
        <v>9028</v>
      </c>
      <c r="D2773" s="1" t="s">
        <v>8951</v>
      </c>
      <c r="E2773" t="s">
        <v>9350</v>
      </c>
      <c r="F2773" t="s">
        <v>19718</v>
      </c>
      <c r="G2773" t="s">
        <v>9030</v>
      </c>
    </row>
    <row r="2774" spans="1:7" x14ac:dyDescent="0.3">
      <c r="A2774" s="1" t="s">
        <v>12</v>
      </c>
      <c r="B2774" s="1" t="s">
        <v>9031</v>
      </c>
      <c r="C2774" s="1" t="s">
        <v>9032</v>
      </c>
      <c r="D2774" s="1" t="s">
        <v>8951</v>
      </c>
      <c r="E2774" t="s">
        <v>24841</v>
      </c>
      <c r="F2774" t="s">
        <v>19718</v>
      </c>
      <c r="G2774" t="s">
        <v>9033</v>
      </c>
    </row>
    <row r="2775" spans="1:7" x14ac:dyDescent="0.3">
      <c r="A2775" s="1" t="s">
        <v>12</v>
      </c>
      <c r="B2775" s="1" t="s">
        <v>9034</v>
      </c>
      <c r="C2775" s="1" t="s">
        <v>9035</v>
      </c>
      <c r="D2775" s="1" t="s">
        <v>8951</v>
      </c>
      <c r="E2775" t="s">
        <v>24841</v>
      </c>
      <c r="F2775" t="s">
        <v>19718</v>
      </c>
      <c r="G2775" t="s">
        <v>9033</v>
      </c>
    </row>
    <row r="2776" spans="1:7" x14ac:dyDescent="0.3">
      <c r="A2776" s="1" t="s">
        <v>12</v>
      </c>
      <c r="B2776" s="1" t="s">
        <v>9036</v>
      </c>
      <c r="C2776" s="1" t="s">
        <v>9035</v>
      </c>
      <c r="D2776" s="1" t="s">
        <v>8951</v>
      </c>
      <c r="E2776" t="s">
        <v>24841</v>
      </c>
      <c r="F2776" t="s">
        <v>19718</v>
      </c>
      <c r="G2776" t="s">
        <v>9033</v>
      </c>
    </row>
    <row r="2777" spans="1:7" x14ac:dyDescent="0.3">
      <c r="A2777" s="1" t="s">
        <v>12</v>
      </c>
      <c r="B2777" s="1" t="s">
        <v>9037</v>
      </c>
      <c r="C2777" s="1" t="s">
        <v>9038</v>
      </c>
      <c r="D2777" s="1" t="s">
        <v>8951</v>
      </c>
      <c r="E2777" t="s">
        <v>24841</v>
      </c>
      <c r="F2777" t="s">
        <v>19718</v>
      </c>
      <c r="G2777" t="s">
        <v>9039</v>
      </c>
    </row>
    <row r="2778" spans="1:7" x14ac:dyDescent="0.3">
      <c r="A2778" s="1" t="s">
        <v>12</v>
      </c>
      <c r="B2778" s="1" t="s">
        <v>9040</v>
      </c>
      <c r="C2778" s="1" t="s">
        <v>9041</v>
      </c>
      <c r="D2778" s="1" t="s">
        <v>8951</v>
      </c>
      <c r="E2778" t="s">
        <v>24841</v>
      </c>
      <c r="F2778" t="s">
        <v>19718</v>
      </c>
      <c r="G2778" t="s">
        <v>9042</v>
      </c>
    </row>
    <row r="2779" spans="1:7" x14ac:dyDescent="0.3">
      <c r="A2779" s="1" t="s">
        <v>12</v>
      </c>
      <c r="B2779" s="1" t="s">
        <v>9043</v>
      </c>
      <c r="C2779" s="1" t="s">
        <v>9044</v>
      </c>
      <c r="D2779" s="1" t="s">
        <v>8951</v>
      </c>
      <c r="E2779" t="s">
        <v>24841</v>
      </c>
      <c r="F2779" t="s">
        <v>19718</v>
      </c>
      <c r="G2779" t="s">
        <v>9045</v>
      </c>
    </row>
    <row r="2780" spans="1:7" x14ac:dyDescent="0.3">
      <c r="A2780" s="1" t="s">
        <v>12</v>
      </c>
      <c r="B2780" s="1" t="s">
        <v>9046</v>
      </c>
      <c r="C2780" s="1" t="s">
        <v>9047</v>
      </c>
      <c r="D2780" s="1" t="s">
        <v>8951</v>
      </c>
      <c r="E2780" t="s">
        <v>24841</v>
      </c>
      <c r="F2780" t="s">
        <v>19718</v>
      </c>
      <c r="G2780" t="s">
        <v>9048</v>
      </c>
    </row>
    <row r="2781" spans="1:7" x14ac:dyDescent="0.3">
      <c r="A2781" s="1" t="s">
        <v>12</v>
      </c>
      <c r="B2781" s="1" t="s">
        <v>9049</v>
      </c>
      <c r="C2781" s="1" t="s">
        <v>9050</v>
      </c>
      <c r="D2781" s="1" t="s">
        <v>8951</v>
      </c>
      <c r="E2781" t="s">
        <v>24841</v>
      </c>
      <c r="F2781" t="s">
        <v>19718</v>
      </c>
      <c r="G2781" t="s">
        <v>9051</v>
      </c>
    </row>
    <row r="2782" spans="1:7" x14ac:dyDescent="0.3">
      <c r="A2782" s="1" t="s">
        <v>12</v>
      </c>
      <c r="B2782" s="1" t="s">
        <v>9052</v>
      </c>
      <c r="C2782" s="1" t="s">
        <v>9053</v>
      </c>
      <c r="D2782" s="1" t="s">
        <v>8951</v>
      </c>
      <c r="E2782" t="s">
        <v>24841</v>
      </c>
      <c r="F2782" t="s">
        <v>19718</v>
      </c>
      <c r="G2782" t="s">
        <v>9054</v>
      </c>
    </row>
    <row r="2783" spans="1:7" x14ac:dyDescent="0.3">
      <c r="A2783" s="1" t="s">
        <v>12</v>
      </c>
      <c r="B2783" s="1" t="s">
        <v>9055</v>
      </c>
      <c r="C2783" s="1" t="s">
        <v>9056</v>
      </c>
      <c r="D2783" s="1" t="s">
        <v>8951</v>
      </c>
      <c r="E2783" t="s">
        <v>24841</v>
      </c>
      <c r="F2783" t="s">
        <v>19718</v>
      </c>
      <c r="G2783" t="s">
        <v>9054</v>
      </c>
    </row>
    <row r="2784" spans="1:7" x14ac:dyDescent="0.3">
      <c r="A2784" s="1" t="s">
        <v>12</v>
      </c>
      <c r="B2784" s="1" t="s">
        <v>9057</v>
      </c>
      <c r="C2784" s="1" t="s">
        <v>21954</v>
      </c>
      <c r="D2784" s="1" t="s">
        <v>8951</v>
      </c>
      <c r="E2784" t="s">
        <v>24841</v>
      </c>
      <c r="F2784" t="s">
        <v>19718</v>
      </c>
      <c r="G2784" t="s">
        <v>9059</v>
      </c>
    </row>
    <row r="2785" spans="1:7" x14ac:dyDescent="0.3">
      <c r="A2785" s="1" t="s">
        <v>12</v>
      </c>
      <c r="B2785" s="1" t="s">
        <v>9060</v>
      </c>
      <c r="C2785" s="1" t="s">
        <v>9061</v>
      </c>
      <c r="D2785" s="1" t="s">
        <v>8951</v>
      </c>
      <c r="E2785" t="s">
        <v>24841</v>
      </c>
      <c r="F2785" t="s">
        <v>19718</v>
      </c>
      <c r="G2785" t="s">
        <v>9062</v>
      </c>
    </row>
    <row r="2786" spans="1:7" x14ac:dyDescent="0.3">
      <c r="A2786" s="1" t="s">
        <v>12</v>
      </c>
      <c r="B2786" s="1" t="s">
        <v>9063</v>
      </c>
      <c r="C2786" s="1" t="s">
        <v>9064</v>
      </c>
      <c r="D2786" s="1" t="s">
        <v>8951</v>
      </c>
      <c r="E2786" t="s">
        <v>24841</v>
      </c>
      <c r="F2786" t="s">
        <v>19718</v>
      </c>
      <c r="G2786" t="s">
        <v>9065</v>
      </c>
    </row>
    <row r="2787" spans="1:7" x14ac:dyDescent="0.3">
      <c r="A2787" s="1" t="s">
        <v>12</v>
      </c>
      <c r="B2787" s="1" t="s">
        <v>9066</v>
      </c>
      <c r="C2787" s="1" t="s">
        <v>9067</v>
      </c>
      <c r="D2787" s="1" t="s">
        <v>8951</v>
      </c>
      <c r="E2787" t="s">
        <v>24841</v>
      </c>
      <c r="F2787" t="s">
        <v>19718</v>
      </c>
      <c r="G2787" t="s">
        <v>9068</v>
      </c>
    </row>
    <row r="2788" spans="1:7" x14ac:dyDescent="0.3">
      <c r="A2788" s="1" t="s">
        <v>12</v>
      </c>
      <c r="B2788" s="1" t="s">
        <v>9069</v>
      </c>
      <c r="C2788" s="1" t="s">
        <v>9070</v>
      </c>
      <c r="D2788" s="1" t="s">
        <v>8951</v>
      </c>
      <c r="E2788" t="s">
        <v>24841</v>
      </c>
      <c r="F2788" t="s">
        <v>19718</v>
      </c>
      <c r="G2788" t="s">
        <v>9039</v>
      </c>
    </row>
    <row r="2789" spans="1:7" x14ac:dyDescent="0.3">
      <c r="A2789" s="1" t="s">
        <v>12</v>
      </c>
      <c r="B2789" s="1" t="s">
        <v>9071</v>
      </c>
      <c r="C2789" s="1" t="s">
        <v>9072</v>
      </c>
      <c r="D2789" s="1" t="s">
        <v>8951</v>
      </c>
      <c r="E2789" t="s">
        <v>24841</v>
      </c>
      <c r="F2789" t="s">
        <v>19718</v>
      </c>
      <c r="G2789" t="s">
        <v>9073</v>
      </c>
    </row>
    <row r="2790" spans="1:7" x14ac:dyDescent="0.3">
      <c r="A2790" s="1" t="s">
        <v>12</v>
      </c>
      <c r="B2790" s="1" t="s">
        <v>9074</v>
      </c>
      <c r="C2790" s="1" t="s">
        <v>9075</v>
      </c>
      <c r="D2790" s="1" t="s">
        <v>8951</v>
      </c>
      <c r="E2790" t="s">
        <v>9076</v>
      </c>
      <c r="F2790" t="s">
        <v>19718</v>
      </c>
      <c r="G2790" t="s">
        <v>9039</v>
      </c>
    </row>
    <row r="2791" spans="1:7" x14ac:dyDescent="0.3">
      <c r="A2791" s="1" t="s">
        <v>12</v>
      </c>
      <c r="B2791" s="1" t="s">
        <v>9077</v>
      </c>
      <c r="C2791" s="1" t="s">
        <v>9078</v>
      </c>
      <c r="D2791" s="1" t="s">
        <v>8951</v>
      </c>
      <c r="E2791" t="s">
        <v>24841</v>
      </c>
      <c r="F2791" t="s">
        <v>19718</v>
      </c>
      <c r="G2791" t="s">
        <v>9079</v>
      </c>
    </row>
    <row r="2792" spans="1:7" x14ac:dyDescent="0.3">
      <c r="A2792" s="1" t="s">
        <v>12</v>
      </c>
      <c r="B2792" s="1" t="s">
        <v>9080</v>
      </c>
      <c r="C2792" s="1" t="s">
        <v>9081</v>
      </c>
      <c r="D2792" s="1" t="s">
        <v>8951</v>
      </c>
      <c r="E2792" t="s">
        <v>24841</v>
      </c>
      <c r="F2792" t="s">
        <v>19718</v>
      </c>
      <c r="G2792" t="s">
        <v>9039</v>
      </c>
    </row>
    <row r="2793" spans="1:7" x14ac:dyDescent="0.3">
      <c r="A2793" s="1" t="s">
        <v>12</v>
      </c>
      <c r="B2793" s="1" t="s">
        <v>9082</v>
      </c>
      <c r="C2793" s="1" t="s">
        <v>9083</v>
      </c>
      <c r="D2793" s="1" t="s">
        <v>8951</v>
      </c>
      <c r="E2793" t="s">
        <v>24841</v>
      </c>
      <c r="F2793" t="s">
        <v>19718</v>
      </c>
      <c r="G2793" t="s">
        <v>9039</v>
      </c>
    </row>
    <row r="2794" spans="1:7" x14ac:dyDescent="0.3">
      <c r="A2794" s="1" t="s">
        <v>12</v>
      </c>
      <c r="B2794" s="1" t="s">
        <v>9084</v>
      </c>
      <c r="C2794" s="1" t="s">
        <v>9085</v>
      </c>
      <c r="D2794" s="1" t="s">
        <v>8951</v>
      </c>
      <c r="E2794" t="s">
        <v>24841</v>
      </c>
      <c r="F2794" t="s">
        <v>19718</v>
      </c>
      <c r="G2794" t="s">
        <v>9039</v>
      </c>
    </row>
    <row r="2795" spans="1:7" x14ac:dyDescent="0.3">
      <c r="A2795" s="1" t="s">
        <v>12</v>
      </c>
      <c r="B2795" s="1" t="s">
        <v>9086</v>
      </c>
      <c r="C2795" s="1" t="s">
        <v>9087</v>
      </c>
      <c r="D2795" s="1" t="s">
        <v>8951</v>
      </c>
      <c r="E2795" t="s">
        <v>24841</v>
      </c>
      <c r="F2795" t="s">
        <v>19718</v>
      </c>
      <c r="G2795" t="s">
        <v>9039</v>
      </c>
    </row>
    <row r="2796" spans="1:7" x14ac:dyDescent="0.3">
      <c r="A2796" s="1" t="s">
        <v>12</v>
      </c>
      <c r="B2796" s="1" t="s">
        <v>9088</v>
      </c>
      <c r="C2796" s="1" t="s">
        <v>9089</v>
      </c>
      <c r="D2796" s="1" t="s">
        <v>8951</v>
      </c>
      <c r="E2796" t="s">
        <v>24841</v>
      </c>
      <c r="F2796" t="s">
        <v>19718</v>
      </c>
      <c r="G2796" t="s">
        <v>9039</v>
      </c>
    </row>
    <row r="2797" spans="1:7" x14ac:dyDescent="0.3">
      <c r="A2797" s="1" t="s">
        <v>12</v>
      </c>
      <c r="B2797" s="1" t="s">
        <v>9090</v>
      </c>
      <c r="C2797" s="1" t="s">
        <v>9091</v>
      </c>
      <c r="D2797" s="1" t="s">
        <v>8951</v>
      </c>
      <c r="E2797" t="s">
        <v>24841</v>
      </c>
      <c r="F2797" t="s">
        <v>19718</v>
      </c>
      <c r="G2797" t="s">
        <v>9039</v>
      </c>
    </row>
    <row r="2798" spans="1:7" x14ac:dyDescent="0.3">
      <c r="A2798" s="1" t="s">
        <v>29</v>
      </c>
      <c r="B2798" s="1" t="s">
        <v>9092</v>
      </c>
      <c r="C2798" s="1" t="s">
        <v>9093</v>
      </c>
      <c r="D2798" s="1" t="s">
        <v>8951</v>
      </c>
      <c r="E2798" t="s">
        <v>24841</v>
      </c>
      <c r="F2798" t="s">
        <v>19718</v>
      </c>
      <c r="G2798" t="s">
        <v>9094</v>
      </c>
    </row>
    <row r="2799" spans="1:7" x14ac:dyDescent="0.3">
      <c r="A2799" s="1" t="s">
        <v>12</v>
      </c>
      <c r="B2799" s="1" t="s">
        <v>9095</v>
      </c>
      <c r="C2799" s="1" t="s">
        <v>9096</v>
      </c>
      <c r="D2799" s="1" t="s">
        <v>8951</v>
      </c>
      <c r="E2799" t="s">
        <v>24841</v>
      </c>
      <c r="F2799" t="s">
        <v>19718</v>
      </c>
      <c r="G2799" t="s">
        <v>9039</v>
      </c>
    </row>
    <row r="2800" spans="1:7" x14ac:dyDescent="0.3">
      <c r="A2800" s="1" t="s">
        <v>12</v>
      </c>
      <c r="B2800" s="1" t="s">
        <v>9097</v>
      </c>
      <c r="C2800" s="1" t="s">
        <v>21955</v>
      </c>
      <c r="D2800" s="1" t="s">
        <v>8951</v>
      </c>
      <c r="E2800" t="s">
        <v>24841</v>
      </c>
      <c r="F2800" t="s">
        <v>19718</v>
      </c>
      <c r="G2800" t="s">
        <v>9099</v>
      </c>
    </row>
    <row r="2801" spans="1:7" x14ac:dyDescent="0.3">
      <c r="A2801" s="1" t="s">
        <v>12</v>
      </c>
      <c r="B2801" s="1" t="s">
        <v>9100</v>
      </c>
      <c r="C2801" s="1" t="s">
        <v>9101</v>
      </c>
      <c r="D2801" s="1" t="s">
        <v>8951</v>
      </c>
      <c r="E2801" t="s">
        <v>24841</v>
      </c>
      <c r="F2801" t="s">
        <v>19718</v>
      </c>
      <c r="G2801" t="s">
        <v>9039</v>
      </c>
    </row>
    <row r="2802" spans="1:7" x14ac:dyDescent="0.3">
      <c r="A2802" s="1" t="s">
        <v>12</v>
      </c>
      <c r="B2802" s="1" t="s">
        <v>9102</v>
      </c>
      <c r="C2802" s="1" t="s">
        <v>9103</v>
      </c>
      <c r="D2802" s="1" t="s">
        <v>8951</v>
      </c>
      <c r="E2802" t="s">
        <v>24841</v>
      </c>
      <c r="F2802" t="s">
        <v>19718</v>
      </c>
      <c r="G2802" t="s">
        <v>9039</v>
      </c>
    </row>
    <row r="2803" spans="1:7" x14ac:dyDescent="0.3">
      <c r="A2803" s="1" t="s">
        <v>12</v>
      </c>
      <c r="B2803" s="1" t="s">
        <v>9104</v>
      </c>
      <c r="C2803" s="1" t="s">
        <v>9105</v>
      </c>
      <c r="D2803" s="1" t="s">
        <v>8951</v>
      </c>
      <c r="E2803" t="s">
        <v>24841</v>
      </c>
      <c r="F2803" t="s">
        <v>19718</v>
      </c>
      <c r="G2803" t="s">
        <v>9042</v>
      </c>
    </row>
    <row r="2804" spans="1:7" x14ac:dyDescent="0.3">
      <c r="A2804" s="1" t="s">
        <v>12</v>
      </c>
      <c r="B2804" s="1" t="s">
        <v>9106</v>
      </c>
      <c r="C2804" s="1" t="s">
        <v>9107</v>
      </c>
      <c r="D2804" s="1" t="s">
        <v>8951</v>
      </c>
      <c r="E2804" t="s">
        <v>9645</v>
      </c>
      <c r="F2804" t="s">
        <v>19718</v>
      </c>
      <c r="G2804" t="s">
        <v>9109</v>
      </c>
    </row>
    <row r="2805" spans="1:7" x14ac:dyDescent="0.3">
      <c r="A2805" s="1" t="s">
        <v>12</v>
      </c>
      <c r="B2805" s="1" t="s">
        <v>9110</v>
      </c>
      <c r="C2805" s="1" t="s">
        <v>9111</v>
      </c>
      <c r="D2805" s="1" t="s">
        <v>8951</v>
      </c>
      <c r="E2805" t="s">
        <v>24841</v>
      </c>
      <c r="F2805" t="s">
        <v>19718</v>
      </c>
      <c r="G2805" t="s">
        <v>19718</v>
      </c>
    </row>
    <row r="2806" spans="1:7" x14ac:dyDescent="0.3">
      <c r="A2806" s="1" t="s">
        <v>12</v>
      </c>
      <c r="B2806" s="1" t="s">
        <v>9112</v>
      </c>
      <c r="C2806" s="1" t="s">
        <v>9107</v>
      </c>
      <c r="D2806" s="1" t="s">
        <v>8951</v>
      </c>
      <c r="E2806" t="s">
        <v>9645</v>
      </c>
      <c r="F2806" t="s">
        <v>19718</v>
      </c>
      <c r="G2806" t="s">
        <v>9113</v>
      </c>
    </row>
    <row r="2807" spans="1:7" x14ac:dyDescent="0.3">
      <c r="A2807" s="1" t="s">
        <v>12</v>
      </c>
      <c r="B2807" s="1" t="s">
        <v>9114</v>
      </c>
      <c r="C2807" s="1" t="s">
        <v>9115</v>
      </c>
      <c r="D2807" s="1" t="s">
        <v>8951</v>
      </c>
      <c r="E2807" t="s">
        <v>24841</v>
      </c>
      <c r="F2807" t="s">
        <v>19718</v>
      </c>
      <c r="G2807" t="s">
        <v>9039</v>
      </c>
    </row>
    <row r="2808" spans="1:7" x14ac:dyDescent="0.3">
      <c r="A2808" s="1" t="s">
        <v>12</v>
      </c>
      <c r="B2808" s="1" t="s">
        <v>9116</v>
      </c>
      <c r="C2808" s="1" t="s">
        <v>9117</v>
      </c>
      <c r="D2808" s="1" t="s">
        <v>8951</v>
      </c>
      <c r="E2808" t="s">
        <v>24841</v>
      </c>
      <c r="F2808" t="s">
        <v>19718</v>
      </c>
      <c r="G2808" t="s">
        <v>9042</v>
      </c>
    </row>
    <row r="2809" spans="1:7" x14ac:dyDescent="0.3">
      <c r="A2809" s="1" t="s">
        <v>29</v>
      </c>
      <c r="B2809" s="1" t="s">
        <v>9118</v>
      </c>
      <c r="C2809" s="1" t="s">
        <v>9119</v>
      </c>
      <c r="D2809" s="1" t="s">
        <v>8951</v>
      </c>
      <c r="E2809" t="s">
        <v>24841</v>
      </c>
      <c r="F2809" t="s">
        <v>19718</v>
      </c>
      <c r="G2809" t="s">
        <v>9120</v>
      </c>
    </row>
    <row r="2810" spans="1:7" x14ac:dyDescent="0.3">
      <c r="A2810" s="1" t="s">
        <v>12</v>
      </c>
      <c r="B2810" s="1" t="s">
        <v>9121</v>
      </c>
      <c r="C2810" s="1" t="s">
        <v>9122</v>
      </c>
      <c r="D2810" s="1" t="s">
        <v>8951</v>
      </c>
      <c r="E2810" t="s">
        <v>24841</v>
      </c>
      <c r="F2810" t="s">
        <v>19718</v>
      </c>
      <c r="G2810" t="s">
        <v>9123</v>
      </c>
    </row>
    <row r="2811" spans="1:7" x14ac:dyDescent="0.3">
      <c r="A2811" s="1" t="s">
        <v>12</v>
      </c>
      <c r="B2811" s="1" t="s">
        <v>9124</v>
      </c>
      <c r="C2811" s="1" t="s">
        <v>9125</v>
      </c>
      <c r="D2811" s="1" t="s">
        <v>8951</v>
      </c>
      <c r="E2811" t="s">
        <v>24841</v>
      </c>
      <c r="F2811" t="s">
        <v>19718</v>
      </c>
      <c r="G2811" t="s">
        <v>9126</v>
      </c>
    </row>
    <row r="2812" spans="1:7" x14ac:dyDescent="0.3">
      <c r="A2812" s="1" t="s">
        <v>12</v>
      </c>
      <c r="B2812" s="1" t="s">
        <v>9127</v>
      </c>
      <c r="C2812" s="1" t="s">
        <v>9128</v>
      </c>
      <c r="D2812" s="1" t="s">
        <v>8951</v>
      </c>
      <c r="E2812" t="s">
        <v>24841</v>
      </c>
      <c r="F2812" t="s">
        <v>19718</v>
      </c>
      <c r="G2812" t="s">
        <v>9039</v>
      </c>
    </row>
    <row r="2813" spans="1:7" x14ac:dyDescent="0.3">
      <c r="A2813" s="1" t="s">
        <v>12</v>
      </c>
      <c r="B2813" s="1" t="s">
        <v>9129</v>
      </c>
      <c r="C2813" s="1" t="s">
        <v>9130</v>
      </c>
      <c r="D2813" s="1" t="s">
        <v>8951</v>
      </c>
      <c r="E2813" t="s">
        <v>24841</v>
      </c>
      <c r="F2813" t="s">
        <v>19718</v>
      </c>
      <c r="G2813" t="s">
        <v>9039</v>
      </c>
    </row>
    <row r="2814" spans="1:7" x14ac:dyDescent="0.3">
      <c r="A2814" s="1" t="s">
        <v>12</v>
      </c>
      <c r="B2814" s="1" t="s">
        <v>9131</v>
      </c>
      <c r="C2814" s="1" t="s">
        <v>9132</v>
      </c>
      <c r="D2814" s="1" t="s">
        <v>8951</v>
      </c>
      <c r="E2814" t="s">
        <v>24841</v>
      </c>
      <c r="F2814" t="s">
        <v>19718</v>
      </c>
      <c r="G2814" t="s">
        <v>9039</v>
      </c>
    </row>
    <row r="2815" spans="1:7" x14ac:dyDescent="0.3">
      <c r="A2815" s="1" t="s">
        <v>12</v>
      </c>
      <c r="B2815" s="1" t="s">
        <v>9133</v>
      </c>
      <c r="C2815" s="1" t="s">
        <v>9134</v>
      </c>
      <c r="D2815" s="1" t="s">
        <v>8951</v>
      </c>
      <c r="E2815" t="s">
        <v>24841</v>
      </c>
      <c r="F2815" t="s">
        <v>19718</v>
      </c>
      <c r="G2815" t="s">
        <v>9039</v>
      </c>
    </row>
    <row r="2816" spans="1:7" x14ac:dyDescent="0.3">
      <c r="A2816" s="1" t="s">
        <v>12</v>
      </c>
      <c r="B2816" s="1" t="s">
        <v>9135</v>
      </c>
      <c r="C2816" s="1" t="s">
        <v>9136</v>
      </c>
      <c r="D2816" s="1" t="s">
        <v>8951</v>
      </c>
      <c r="E2816" t="s">
        <v>24841</v>
      </c>
      <c r="F2816" t="s">
        <v>19718</v>
      </c>
      <c r="G2816" t="s">
        <v>9137</v>
      </c>
    </row>
    <row r="2817" spans="1:7" x14ac:dyDescent="0.3">
      <c r="A2817" s="1" t="s">
        <v>12</v>
      </c>
      <c r="B2817" s="1" t="s">
        <v>9138</v>
      </c>
      <c r="C2817" s="1" t="s">
        <v>9139</v>
      </c>
      <c r="D2817" s="1" t="s">
        <v>8951</v>
      </c>
      <c r="E2817" t="s">
        <v>24841</v>
      </c>
      <c r="F2817" t="s">
        <v>19718</v>
      </c>
      <c r="G2817" t="s">
        <v>9039</v>
      </c>
    </row>
    <row r="2818" spans="1:7" x14ac:dyDescent="0.3">
      <c r="A2818" s="1" t="s">
        <v>12</v>
      </c>
      <c r="B2818" s="1" t="s">
        <v>9140</v>
      </c>
      <c r="C2818" s="1" t="s">
        <v>9141</v>
      </c>
      <c r="D2818" s="1" t="s">
        <v>8951</v>
      </c>
      <c r="E2818" t="s">
        <v>9645</v>
      </c>
      <c r="F2818" t="s">
        <v>19718</v>
      </c>
      <c r="G2818" t="s">
        <v>7736</v>
      </c>
    </row>
    <row r="2819" spans="1:7" x14ac:dyDescent="0.3">
      <c r="A2819" s="1" t="s">
        <v>12</v>
      </c>
      <c r="B2819" s="1" t="s">
        <v>9142</v>
      </c>
      <c r="C2819" s="1" t="s">
        <v>21956</v>
      </c>
      <c r="D2819" s="1" t="s">
        <v>8951</v>
      </c>
      <c r="E2819" t="s">
        <v>24841</v>
      </c>
      <c r="F2819" t="s">
        <v>19718</v>
      </c>
      <c r="G2819" t="s">
        <v>7736</v>
      </c>
    </row>
    <row r="2820" spans="1:7" x14ac:dyDescent="0.3">
      <c r="A2820" s="1" t="s">
        <v>12</v>
      </c>
      <c r="B2820" s="1" t="s">
        <v>9144</v>
      </c>
      <c r="C2820" s="1" t="s">
        <v>9087</v>
      </c>
      <c r="D2820" s="1" t="s">
        <v>8951</v>
      </c>
      <c r="E2820" t="s">
        <v>24841</v>
      </c>
      <c r="F2820" t="s">
        <v>19718</v>
      </c>
      <c r="G2820" t="s">
        <v>9039</v>
      </c>
    </row>
    <row r="2821" spans="1:7" x14ac:dyDescent="0.3">
      <c r="A2821" s="1" t="s">
        <v>12</v>
      </c>
      <c r="B2821" s="1" t="s">
        <v>9145</v>
      </c>
      <c r="C2821" s="1" t="s">
        <v>9146</v>
      </c>
      <c r="D2821" s="1" t="s">
        <v>8951</v>
      </c>
      <c r="E2821" t="s">
        <v>24841</v>
      </c>
      <c r="F2821" t="s">
        <v>19718</v>
      </c>
      <c r="G2821" t="s">
        <v>9147</v>
      </c>
    </row>
    <row r="2822" spans="1:7" x14ac:dyDescent="0.3">
      <c r="A2822" s="1" t="s">
        <v>12</v>
      </c>
      <c r="B2822" s="1" t="s">
        <v>9148</v>
      </c>
      <c r="C2822" s="1" t="s">
        <v>9149</v>
      </c>
      <c r="D2822" s="1" t="s">
        <v>8951</v>
      </c>
      <c r="E2822" t="s">
        <v>24841</v>
      </c>
      <c r="F2822" t="s">
        <v>19718</v>
      </c>
      <c r="G2822" t="s">
        <v>9150</v>
      </c>
    </row>
    <row r="2823" spans="1:7" x14ac:dyDescent="0.3">
      <c r="A2823" s="1" t="s">
        <v>12</v>
      </c>
      <c r="B2823" s="1" t="s">
        <v>9151</v>
      </c>
      <c r="C2823" s="1" t="s">
        <v>9152</v>
      </c>
      <c r="D2823" s="1" t="s">
        <v>8951</v>
      </c>
      <c r="E2823" t="s">
        <v>24841</v>
      </c>
      <c r="F2823" t="s">
        <v>19718</v>
      </c>
      <c r="G2823" t="s">
        <v>9153</v>
      </c>
    </row>
    <row r="2824" spans="1:7" x14ac:dyDescent="0.3">
      <c r="A2824" s="1" t="s">
        <v>12</v>
      </c>
      <c r="B2824" s="1" t="s">
        <v>9154</v>
      </c>
      <c r="C2824" s="1" t="s">
        <v>9155</v>
      </c>
      <c r="D2824" s="1" t="s">
        <v>8951</v>
      </c>
      <c r="E2824" t="s">
        <v>24841</v>
      </c>
      <c r="F2824" t="s">
        <v>19718</v>
      </c>
      <c r="G2824" t="s">
        <v>9156</v>
      </c>
    </row>
    <row r="2825" spans="1:7" x14ac:dyDescent="0.3">
      <c r="A2825" s="1" t="s">
        <v>12</v>
      </c>
      <c r="B2825" s="1" t="s">
        <v>9157</v>
      </c>
      <c r="C2825" s="1" t="s">
        <v>9158</v>
      </c>
      <c r="D2825" s="1" t="s">
        <v>8951</v>
      </c>
      <c r="E2825" t="s">
        <v>24841</v>
      </c>
      <c r="F2825" t="s">
        <v>19718</v>
      </c>
      <c r="G2825" t="s">
        <v>9156</v>
      </c>
    </row>
    <row r="2826" spans="1:7" x14ac:dyDescent="0.3">
      <c r="A2826" s="1" t="s">
        <v>12</v>
      </c>
      <c r="B2826" s="1" t="s">
        <v>9159</v>
      </c>
      <c r="C2826" s="1" t="s">
        <v>9160</v>
      </c>
      <c r="D2826" s="1" t="s">
        <v>8951</v>
      </c>
      <c r="E2826" t="s">
        <v>24841</v>
      </c>
      <c r="F2826" t="s">
        <v>19718</v>
      </c>
      <c r="G2826" t="s">
        <v>9156</v>
      </c>
    </row>
    <row r="2827" spans="1:7" x14ac:dyDescent="0.3">
      <c r="A2827" s="1" t="s">
        <v>29</v>
      </c>
      <c r="B2827" s="1" t="s">
        <v>9161</v>
      </c>
      <c r="C2827" s="1" t="s">
        <v>21957</v>
      </c>
      <c r="D2827" s="1" t="s">
        <v>8951</v>
      </c>
      <c r="E2827" t="s">
        <v>24841</v>
      </c>
      <c r="F2827" t="s">
        <v>19718</v>
      </c>
      <c r="G2827" t="s">
        <v>19718</v>
      </c>
    </row>
    <row r="2828" spans="1:7" x14ac:dyDescent="0.3">
      <c r="A2828" s="1" t="s">
        <v>12</v>
      </c>
      <c r="B2828" s="1" t="s">
        <v>9163</v>
      </c>
      <c r="C2828" s="1" t="s">
        <v>9164</v>
      </c>
      <c r="D2828" s="1" t="s">
        <v>8951</v>
      </c>
      <c r="E2828" t="s">
        <v>24841</v>
      </c>
      <c r="F2828" t="s">
        <v>19718</v>
      </c>
      <c r="G2828" t="s">
        <v>9165</v>
      </c>
    </row>
    <row r="2829" spans="1:7" x14ac:dyDescent="0.3">
      <c r="A2829" s="1" t="s">
        <v>12</v>
      </c>
      <c r="B2829" s="1" t="s">
        <v>9166</v>
      </c>
      <c r="C2829" s="1" t="s">
        <v>9167</v>
      </c>
      <c r="D2829" s="1" t="s">
        <v>8951</v>
      </c>
      <c r="E2829" t="s">
        <v>24841</v>
      </c>
      <c r="F2829" t="s">
        <v>19718</v>
      </c>
      <c r="G2829" t="s">
        <v>9039</v>
      </c>
    </row>
    <row r="2830" spans="1:7" x14ac:dyDescent="0.3">
      <c r="A2830" s="1" t="s">
        <v>12</v>
      </c>
      <c r="B2830" s="1" t="s">
        <v>9168</v>
      </c>
      <c r="C2830" s="1" t="s">
        <v>9169</v>
      </c>
      <c r="D2830" s="1" t="s">
        <v>8951</v>
      </c>
      <c r="E2830" t="s">
        <v>24841</v>
      </c>
      <c r="F2830" t="s">
        <v>19718</v>
      </c>
      <c r="G2830" t="s">
        <v>9039</v>
      </c>
    </row>
    <row r="2831" spans="1:7" x14ac:dyDescent="0.3">
      <c r="A2831" s="1" t="s">
        <v>12</v>
      </c>
      <c r="B2831" s="1" t="s">
        <v>9170</v>
      </c>
      <c r="C2831" s="1" t="s">
        <v>9171</v>
      </c>
      <c r="D2831" s="1" t="s">
        <v>8951</v>
      </c>
      <c r="E2831" t="s">
        <v>24842</v>
      </c>
      <c r="F2831" t="s">
        <v>19718</v>
      </c>
      <c r="G2831" t="s">
        <v>9173</v>
      </c>
    </row>
    <row r="2832" spans="1:7" x14ac:dyDescent="0.3">
      <c r="A2832" s="1" t="s">
        <v>12</v>
      </c>
      <c r="B2832" s="1" t="s">
        <v>9174</v>
      </c>
      <c r="C2832" s="1" t="s">
        <v>21958</v>
      </c>
      <c r="D2832" s="1" t="s">
        <v>8951</v>
      </c>
      <c r="E2832" t="s">
        <v>24841</v>
      </c>
      <c r="F2832" t="s">
        <v>19718</v>
      </c>
      <c r="G2832" t="s">
        <v>9039</v>
      </c>
    </row>
    <row r="2833" spans="1:7" x14ac:dyDescent="0.3">
      <c r="A2833" s="1" t="s">
        <v>12</v>
      </c>
      <c r="B2833" s="1" t="s">
        <v>9176</v>
      </c>
      <c r="C2833" s="1" t="s">
        <v>9087</v>
      </c>
      <c r="D2833" s="1" t="s">
        <v>8951</v>
      </c>
      <c r="E2833" t="s">
        <v>24841</v>
      </c>
      <c r="F2833" t="s">
        <v>19718</v>
      </c>
      <c r="G2833" t="s">
        <v>9177</v>
      </c>
    </row>
    <row r="2834" spans="1:7" x14ac:dyDescent="0.3">
      <c r="A2834" s="1" t="s">
        <v>12</v>
      </c>
      <c r="B2834" s="1" t="s">
        <v>9178</v>
      </c>
      <c r="C2834" s="1" t="s">
        <v>9179</v>
      </c>
      <c r="D2834" s="1" t="s">
        <v>8951</v>
      </c>
      <c r="E2834" t="s">
        <v>24841</v>
      </c>
      <c r="F2834" t="s">
        <v>19718</v>
      </c>
      <c r="G2834" t="s">
        <v>9180</v>
      </c>
    </row>
    <row r="2835" spans="1:7" x14ac:dyDescent="0.3">
      <c r="A2835" s="1" t="s">
        <v>12</v>
      </c>
      <c r="B2835" s="1" t="s">
        <v>9181</v>
      </c>
      <c r="C2835" s="1" t="s">
        <v>9182</v>
      </c>
      <c r="D2835" s="1" t="s">
        <v>8951</v>
      </c>
      <c r="E2835" t="s">
        <v>24841</v>
      </c>
      <c r="F2835" t="s">
        <v>19718</v>
      </c>
      <c r="G2835" t="s">
        <v>9039</v>
      </c>
    </row>
    <row r="2836" spans="1:7" x14ac:dyDescent="0.3">
      <c r="A2836" s="1" t="s">
        <v>12</v>
      </c>
      <c r="B2836" s="1" t="s">
        <v>9183</v>
      </c>
      <c r="C2836" s="1" t="s">
        <v>21959</v>
      </c>
      <c r="D2836" s="1" t="s">
        <v>8951</v>
      </c>
      <c r="E2836" t="s">
        <v>24841</v>
      </c>
      <c r="F2836" t="s">
        <v>19718</v>
      </c>
      <c r="G2836" t="s">
        <v>9185</v>
      </c>
    </row>
    <row r="2837" spans="1:7" x14ac:dyDescent="0.3">
      <c r="A2837" s="1" t="s">
        <v>12</v>
      </c>
      <c r="B2837" s="1" t="s">
        <v>9186</v>
      </c>
      <c r="C2837" s="1" t="s">
        <v>9187</v>
      </c>
      <c r="D2837" s="1" t="s">
        <v>8951</v>
      </c>
      <c r="E2837" t="s">
        <v>24841</v>
      </c>
      <c r="F2837" t="s">
        <v>19718</v>
      </c>
      <c r="G2837" t="s">
        <v>9039</v>
      </c>
    </row>
    <row r="2838" spans="1:7" x14ac:dyDescent="0.3">
      <c r="A2838" s="1" t="s">
        <v>12</v>
      </c>
      <c r="B2838" s="1" t="s">
        <v>9188</v>
      </c>
      <c r="C2838" s="1" t="s">
        <v>9189</v>
      </c>
      <c r="D2838" s="1" t="s">
        <v>8951</v>
      </c>
      <c r="E2838" t="s">
        <v>24841</v>
      </c>
      <c r="F2838" t="s">
        <v>19718</v>
      </c>
      <c r="G2838" t="s">
        <v>9190</v>
      </c>
    </row>
    <row r="2839" spans="1:7" x14ac:dyDescent="0.3">
      <c r="A2839" s="1" t="s">
        <v>12</v>
      </c>
      <c r="B2839" s="1" t="s">
        <v>9191</v>
      </c>
      <c r="C2839" s="1" t="s">
        <v>9192</v>
      </c>
      <c r="D2839" s="1" t="s">
        <v>8951</v>
      </c>
      <c r="E2839" t="s">
        <v>24841</v>
      </c>
      <c r="F2839" t="s">
        <v>19718</v>
      </c>
      <c r="G2839" t="s">
        <v>9193</v>
      </c>
    </row>
    <row r="2840" spans="1:7" x14ac:dyDescent="0.3">
      <c r="A2840" s="1" t="s">
        <v>12</v>
      </c>
      <c r="B2840" s="1" t="s">
        <v>9194</v>
      </c>
      <c r="C2840" s="1" t="s">
        <v>9195</v>
      </c>
      <c r="D2840" s="1" t="s">
        <v>8951</v>
      </c>
      <c r="E2840" t="s">
        <v>24841</v>
      </c>
      <c r="F2840" t="s">
        <v>19718</v>
      </c>
      <c r="G2840" t="s">
        <v>9196</v>
      </c>
    </row>
    <row r="2841" spans="1:7" x14ac:dyDescent="0.3">
      <c r="A2841" s="1" t="s">
        <v>12</v>
      </c>
      <c r="B2841" s="1" t="s">
        <v>9197</v>
      </c>
      <c r="C2841" s="1" t="s">
        <v>9198</v>
      </c>
      <c r="D2841" s="1" t="s">
        <v>8951</v>
      </c>
      <c r="E2841" t="s">
        <v>24841</v>
      </c>
      <c r="F2841" t="s">
        <v>19718</v>
      </c>
      <c r="G2841" t="s">
        <v>9196</v>
      </c>
    </row>
    <row r="2842" spans="1:7" x14ac:dyDescent="0.3">
      <c r="A2842" s="1" t="s">
        <v>12</v>
      </c>
      <c r="B2842" s="1" t="s">
        <v>9199</v>
      </c>
      <c r="C2842" s="1" t="s">
        <v>9200</v>
      </c>
      <c r="D2842" s="1" t="s">
        <v>8951</v>
      </c>
      <c r="E2842" t="s">
        <v>24841</v>
      </c>
      <c r="F2842" t="s">
        <v>19718</v>
      </c>
      <c r="G2842" t="s">
        <v>9039</v>
      </c>
    </row>
    <row r="2843" spans="1:7" x14ac:dyDescent="0.3">
      <c r="A2843" s="1" t="s">
        <v>12</v>
      </c>
      <c r="B2843" s="1" t="s">
        <v>9201</v>
      </c>
      <c r="C2843" s="1" t="s">
        <v>9202</v>
      </c>
      <c r="D2843" s="1" t="s">
        <v>8951</v>
      </c>
      <c r="E2843" t="s">
        <v>24841</v>
      </c>
      <c r="F2843" t="s">
        <v>19718</v>
      </c>
      <c r="G2843" t="s">
        <v>9039</v>
      </c>
    </row>
    <row r="2844" spans="1:7" x14ac:dyDescent="0.3">
      <c r="A2844" s="1" t="s">
        <v>12</v>
      </c>
      <c r="B2844" s="1" t="s">
        <v>9203</v>
      </c>
      <c r="C2844" s="1" t="s">
        <v>9204</v>
      </c>
      <c r="D2844" s="1" t="s">
        <v>8951</v>
      </c>
      <c r="E2844" t="s">
        <v>24841</v>
      </c>
      <c r="F2844" t="s">
        <v>19718</v>
      </c>
      <c r="G2844" t="s">
        <v>9205</v>
      </c>
    </row>
    <row r="2845" spans="1:7" x14ac:dyDescent="0.3">
      <c r="A2845" s="1" t="s">
        <v>12</v>
      </c>
      <c r="B2845" s="1" t="s">
        <v>9206</v>
      </c>
      <c r="C2845" s="1" t="s">
        <v>9207</v>
      </c>
      <c r="D2845" s="1" t="s">
        <v>8951</v>
      </c>
      <c r="E2845" t="s">
        <v>24841</v>
      </c>
      <c r="F2845" t="s">
        <v>19718</v>
      </c>
      <c r="G2845" t="s">
        <v>9208</v>
      </c>
    </row>
    <row r="2846" spans="1:7" x14ac:dyDescent="0.3">
      <c r="A2846" s="1" t="s">
        <v>12</v>
      </c>
      <c r="B2846" s="1" t="s">
        <v>9209</v>
      </c>
      <c r="C2846" s="1" t="s">
        <v>9210</v>
      </c>
      <c r="D2846" s="1" t="s">
        <v>8951</v>
      </c>
      <c r="E2846" t="s">
        <v>24841</v>
      </c>
      <c r="F2846" t="s">
        <v>19718</v>
      </c>
      <c r="G2846" t="s">
        <v>9039</v>
      </c>
    </row>
    <row r="2847" spans="1:7" x14ac:dyDescent="0.3">
      <c r="A2847" s="1" t="s">
        <v>12</v>
      </c>
      <c r="B2847" s="1" t="s">
        <v>9211</v>
      </c>
      <c r="C2847" s="1" t="s">
        <v>9212</v>
      </c>
      <c r="D2847" s="1" t="s">
        <v>8951</v>
      </c>
      <c r="E2847" t="s">
        <v>24841</v>
      </c>
      <c r="F2847" t="s">
        <v>19718</v>
      </c>
      <c r="G2847" t="s">
        <v>9213</v>
      </c>
    </row>
    <row r="2848" spans="1:7" x14ac:dyDescent="0.3">
      <c r="A2848" s="1" t="s">
        <v>12</v>
      </c>
      <c r="B2848" s="1" t="s">
        <v>9214</v>
      </c>
      <c r="C2848" s="1" t="s">
        <v>9215</v>
      </c>
      <c r="D2848" s="1" t="s">
        <v>8951</v>
      </c>
      <c r="E2848" t="s">
        <v>24841</v>
      </c>
      <c r="F2848" t="s">
        <v>19718</v>
      </c>
      <c r="G2848" t="s">
        <v>9213</v>
      </c>
    </row>
    <row r="2849" spans="1:7" x14ac:dyDescent="0.3">
      <c r="A2849" s="1" t="s">
        <v>12</v>
      </c>
      <c r="B2849" s="1" t="s">
        <v>9216</v>
      </c>
      <c r="C2849" s="1" t="s">
        <v>9217</v>
      </c>
      <c r="D2849" s="1" t="s">
        <v>8951</v>
      </c>
      <c r="E2849" t="s">
        <v>24841</v>
      </c>
      <c r="F2849" t="s">
        <v>19718</v>
      </c>
      <c r="G2849" t="s">
        <v>9039</v>
      </c>
    </row>
    <row r="2850" spans="1:7" x14ac:dyDescent="0.3">
      <c r="A2850" s="1" t="s">
        <v>12</v>
      </c>
      <c r="B2850" s="1" t="s">
        <v>9218</v>
      </c>
      <c r="C2850" s="1" t="s">
        <v>9219</v>
      </c>
      <c r="D2850" s="1" t="s">
        <v>8951</v>
      </c>
      <c r="E2850" t="s">
        <v>24841</v>
      </c>
      <c r="F2850" t="s">
        <v>19718</v>
      </c>
      <c r="G2850" t="s">
        <v>9220</v>
      </c>
    </row>
    <row r="2851" spans="1:7" x14ac:dyDescent="0.3">
      <c r="A2851" s="1" t="s">
        <v>12</v>
      </c>
      <c r="B2851" s="1" t="s">
        <v>9221</v>
      </c>
      <c r="C2851" s="1" t="s">
        <v>9222</v>
      </c>
      <c r="D2851" s="1" t="s">
        <v>8951</v>
      </c>
      <c r="E2851" t="s">
        <v>24841</v>
      </c>
      <c r="F2851" t="s">
        <v>19718</v>
      </c>
      <c r="G2851" t="s">
        <v>9223</v>
      </c>
    </row>
    <row r="2852" spans="1:7" x14ac:dyDescent="0.3">
      <c r="A2852" s="1" t="s">
        <v>12</v>
      </c>
      <c r="B2852" s="1" t="s">
        <v>9224</v>
      </c>
      <c r="C2852" s="1" t="s">
        <v>21960</v>
      </c>
      <c r="D2852" s="1" t="s">
        <v>8951</v>
      </c>
      <c r="E2852" t="s">
        <v>24841</v>
      </c>
      <c r="F2852" t="s">
        <v>19718</v>
      </c>
      <c r="G2852" t="s">
        <v>9226</v>
      </c>
    </row>
    <row r="2853" spans="1:7" x14ac:dyDescent="0.3">
      <c r="A2853" s="1" t="s">
        <v>12</v>
      </c>
      <c r="B2853" s="1" t="s">
        <v>9227</v>
      </c>
      <c r="C2853" s="1" t="s">
        <v>9228</v>
      </c>
      <c r="D2853" s="1" t="s">
        <v>8951</v>
      </c>
      <c r="E2853" t="s">
        <v>24841</v>
      </c>
      <c r="F2853" t="s">
        <v>19718</v>
      </c>
      <c r="G2853" t="s">
        <v>9229</v>
      </c>
    </row>
    <row r="2854" spans="1:7" x14ac:dyDescent="0.3">
      <c r="A2854" s="1" t="s">
        <v>12</v>
      </c>
      <c r="B2854" s="1" t="s">
        <v>9230</v>
      </c>
      <c r="C2854" s="1" t="s">
        <v>9231</v>
      </c>
      <c r="D2854" s="1" t="s">
        <v>8951</v>
      </c>
      <c r="E2854" t="s">
        <v>24841</v>
      </c>
      <c r="F2854" t="s">
        <v>19718</v>
      </c>
      <c r="G2854" t="s">
        <v>9232</v>
      </c>
    </row>
    <row r="2855" spans="1:7" x14ac:dyDescent="0.3">
      <c r="A2855" s="1" t="s">
        <v>12</v>
      </c>
      <c r="B2855" s="1" t="s">
        <v>9233</v>
      </c>
      <c r="C2855" s="1" t="s">
        <v>9234</v>
      </c>
      <c r="D2855" s="1" t="s">
        <v>8951</v>
      </c>
      <c r="E2855" t="s">
        <v>24841</v>
      </c>
      <c r="F2855" t="s">
        <v>19718</v>
      </c>
      <c r="G2855" t="s">
        <v>9039</v>
      </c>
    </row>
    <row r="2856" spans="1:7" x14ac:dyDescent="0.3">
      <c r="A2856" s="1" t="s">
        <v>12</v>
      </c>
      <c r="B2856" s="1" t="s">
        <v>9235</v>
      </c>
      <c r="C2856" s="1" t="s">
        <v>9236</v>
      </c>
      <c r="D2856" s="1" t="s">
        <v>8951</v>
      </c>
      <c r="E2856" t="s">
        <v>24841</v>
      </c>
      <c r="F2856" t="s">
        <v>19718</v>
      </c>
      <c r="G2856" t="s">
        <v>9237</v>
      </c>
    </row>
    <row r="2857" spans="1:7" x14ac:dyDescent="0.3">
      <c r="A2857" s="1" t="s">
        <v>12</v>
      </c>
      <c r="B2857" s="1" t="s">
        <v>9238</v>
      </c>
      <c r="C2857" s="1" t="s">
        <v>9210</v>
      </c>
      <c r="D2857" s="1" t="s">
        <v>8951</v>
      </c>
      <c r="E2857" t="s">
        <v>24841</v>
      </c>
      <c r="F2857" t="s">
        <v>19718</v>
      </c>
      <c r="G2857" t="s">
        <v>9099</v>
      </c>
    </row>
    <row r="2858" spans="1:7" x14ac:dyDescent="0.3">
      <c r="A2858" s="1" t="s">
        <v>12</v>
      </c>
      <c r="B2858" s="1" t="s">
        <v>9239</v>
      </c>
      <c r="C2858" s="1" t="s">
        <v>9240</v>
      </c>
      <c r="D2858" s="1" t="s">
        <v>8951</v>
      </c>
      <c r="E2858" t="s">
        <v>24841</v>
      </c>
      <c r="F2858" t="s">
        <v>19718</v>
      </c>
      <c r="G2858" t="s">
        <v>9039</v>
      </c>
    </row>
    <row r="2859" spans="1:7" x14ac:dyDescent="0.3">
      <c r="A2859" s="1" t="s">
        <v>12</v>
      </c>
      <c r="B2859" s="1" t="s">
        <v>9241</v>
      </c>
      <c r="C2859" s="1" t="s">
        <v>9242</v>
      </c>
      <c r="D2859" s="1" t="s">
        <v>8951</v>
      </c>
      <c r="E2859" t="s">
        <v>24841</v>
      </c>
      <c r="F2859" t="s">
        <v>19718</v>
      </c>
      <c r="G2859" t="s">
        <v>9243</v>
      </c>
    </row>
    <row r="2860" spans="1:7" x14ac:dyDescent="0.3">
      <c r="A2860" s="1" t="s">
        <v>12</v>
      </c>
      <c r="B2860" s="1" t="s">
        <v>9244</v>
      </c>
      <c r="C2860" s="1" t="s">
        <v>9245</v>
      </c>
      <c r="D2860" s="1" t="s">
        <v>8951</v>
      </c>
      <c r="E2860" t="s">
        <v>24841</v>
      </c>
      <c r="F2860" t="s">
        <v>19718</v>
      </c>
      <c r="G2860" t="s">
        <v>9039</v>
      </c>
    </row>
    <row r="2861" spans="1:7" x14ac:dyDescent="0.3">
      <c r="A2861" s="1" t="s">
        <v>12</v>
      </c>
      <c r="B2861" s="1" t="s">
        <v>9246</v>
      </c>
      <c r="C2861" s="1" t="s">
        <v>9210</v>
      </c>
      <c r="D2861" s="1" t="s">
        <v>8951</v>
      </c>
      <c r="E2861" t="s">
        <v>24841</v>
      </c>
      <c r="F2861" t="s">
        <v>19718</v>
      </c>
      <c r="G2861" t="s">
        <v>9039</v>
      </c>
    </row>
    <row r="2862" spans="1:7" x14ac:dyDescent="0.3">
      <c r="A2862" s="1" t="s">
        <v>12</v>
      </c>
      <c r="B2862" s="1" t="s">
        <v>9247</v>
      </c>
      <c r="C2862" s="1" t="s">
        <v>9210</v>
      </c>
      <c r="D2862" s="1" t="s">
        <v>8951</v>
      </c>
      <c r="E2862" t="s">
        <v>24841</v>
      </c>
      <c r="F2862" t="s">
        <v>19718</v>
      </c>
      <c r="G2862" t="s">
        <v>9099</v>
      </c>
    </row>
    <row r="2863" spans="1:7" x14ac:dyDescent="0.3">
      <c r="A2863" s="1" t="s">
        <v>12</v>
      </c>
      <c r="B2863" s="1" t="s">
        <v>9248</v>
      </c>
      <c r="C2863" s="1" t="s">
        <v>9249</v>
      </c>
      <c r="D2863" s="1" t="s">
        <v>8951</v>
      </c>
      <c r="E2863" t="s">
        <v>24841</v>
      </c>
      <c r="F2863" t="s">
        <v>19718</v>
      </c>
      <c r="G2863" t="s">
        <v>9039</v>
      </c>
    </row>
    <row r="2864" spans="1:7" x14ac:dyDescent="0.3">
      <c r="A2864" s="1" t="s">
        <v>12</v>
      </c>
      <c r="B2864" s="1" t="s">
        <v>9250</v>
      </c>
      <c r="C2864" s="1" t="s">
        <v>21961</v>
      </c>
      <c r="D2864" s="1" t="s">
        <v>8951</v>
      </c>
      <c r="E2864" t="s">
        <v>24841</v>
      </c>
      <c r="F2864" t="s">
        <v>19718</v>
      </c>
      <c r="G2864" t="s">
        <v>9039</v>
      </c>
    </row>
    <row r="2865" spans="1:7" x14ac:dyDescent="0.3">
      <c r="A2865" s="1" t="s">
        <v>12</v>
      </c>
      <c r="B2865" s="1" t="s">
        <v>9252</v>
      </c>
      <c r="C2865" s="1" t="s">
        <v>9253</v>
      </c>
      <c r="D2865" s="1" t="s">
        <v>8951</v>
      </c>
      <c r="E2865" t="s">
        <v>24841</v>
      </c>
      <c r="F2865" t="s">
        <v>19718</v>
      </c>
      <c r="G2865" t="s">
        <v>9039</v>
      </c>
    </row>
    <row r="2866" spans="1:7" x14ac:dyDescent="0.3">
      <c r="A2866" s="1" t="s">
        <v>12</v>
      </c>
      <c r="B2866" s="1" t="s">
        <v>9254</v>
      </c>
      <c r="C2866" s="1" t="s">
        <v>9255</v>
      </c>
      <c r="D2866" s="1" t="s">
        <v>8951</v>
      </c>
      <c r="E2866" t="s">
        <v>24841</v>
      </c>
      <c r="F2866" t="s">
        <v>19718</v>
      </c>
      <c r="G2866" t="s">
        <v>9039</v>
      </c>
    </row>
    <row r="2867" spans="1:7" x14ac:dyDescent="0.3">
      <c r="A2867" s="1" t="s">
        <v>29</v>
      </c>
      <c r="B2867" s="1" t="s">
        <v>9256</v>
      </c>
      <c r="C2867" s="1" t="s">
        <v>9257</v>
      </c>
      <c r="D2867" s="1" t="s">
        <v>8951</v>
      </c>
      <c r="E2867" t="s">
        <v>24841</v>
      </c>
      <c r="F2867" t="s">
        <v>19718</v>
      </c>
      <c r="G2867" t="s">
        <v>9258</v>
      </c>
    </row>
    <row r="2868" spans="1:7" x14ac:dyDescent="0.3">
      <c r="A2868" s="1" t="s">
        <v>12</v>
      </c>
      <c r="B2868" s="1" t="s">
        <v>9259</v>
      </c>
      <c r="C2868" s="1" t="s">
        <v>9260</v>
      </c>
      <c r="D2868" s="1" t="s">
        <v>8951</v>
      </c>
      <c r="E2868" t="s">
        <v>24841</v>
      </c>
      <c r="F2868" t="s">
        <v>19718</v>
      </c>
      <c r="G2868" t="s">
        <v>9261</v>
      </c>
    </row>
    <row r="2869" spans="1:7" x14ac:dyDescent="0.3">
      <c r="A2869" s="1" t="s">
        <v>29</v>
      </c>
      <c r="B2869" s="1" t="s">
        <v>9262</v>
      </c>
      <c r="C2869" s="1" t="s">
        <v>21962</v>
      </c>
      <c r="D2869" s="1" t="s">
        <v>8951</v>
      </c>
      <c r="E2869" t="s">
        <v>24841</v>
      </c>
      <c r="F2869" t="s">
        <v>19718</v>
      </c>
      <c r="G2869" t="s">
        <v>9264</v>
      </c>
    </row>
    <row r="2870" spans="1:7" x14ac:dyDescent="0.3">
      <c r="A2870" s="1" t="s">
        <v>20</v>
      </c>
      <c r="B2870" s="1" t="s">
        <v>9265</v>
      </c>
      <c r="C2870" s="1" t="s">
        <v>21963</v>
      </c>
      <c r="D2870" s="1" t="s">
        <v>8951</v>
      </c>
      <c r="E2870" t="s">
        <v>24841</v>
      </c>
      <c r="F2870" t="s">
        <v>9267</v>
      </c>
      <c r="G2870" t="s">
        <v>8964</v>
      </c>
    </row>
    <row r="2871" spans="1:7" x14ac:dyDescent="0.3">
      <c r="A2871" s="1" t="s">
        <v>29</v>
      </c>
      <c r="B2871" s="1" t="s">
        <v>9268</v>
      </c>
      <c r="C2871" s="1" t="s">
        <v>21964</v>
      </c>
      <c r="D2871" s="1" t="s">
        <v>8951</v>
      </c>
      <c r="E2871" t="s">
        <v>24841</v>
      </c>
      <c r="F2871" t="s">
        <v>19718</v>
      </c>
      <c r="G2871" t="s">
        <v>9270</v>
      </c>
    </row>
    <row r="2872" spans="1:7" x14ac:dyDescent="0.3">
      <c r="A2872" s="1" t="s">
        <v>20</v>
      </c>
      <c r="B2872" s="1" t="s">
        <v>9271</v>
      </c>
      <c r="C2872" s="1" t="s">
        <v>21965</v>
      </c>
      <c r="D2872" s="1" t="s">
        <v>8951</v>
      </c>
      <c r="E2872" t="s">
        <v>24841</v>
      </c>
      <c r="F2872" t="s">
        <v>9273</v>
      </c>
      <c r="G2872" t="s">
        <v>9274</v>
      </c>
    </row>
    <row r="2873" spans="1:7" x14ac:dyDescent="0.3">
      <c r="A2873" s="1" t="s">
        <v>12</v>
      </c>
      <c r="B2873" s="1" t="s">
        <v>9275</v>
      </c>
      <c r="C2873" s="1" t="s">
        <v>21966</v>
      </c>
      <c r="D2873" s="1" t="s">
        <v>8951</v>
      </c>
      <c r="E2873" t="s">
        <v>24841</v>
      </c>
      <c r="F2873" t="s">
        <v>19718</v>
      </c>
      <c r="G2873" t="s">
        <v>9277</v>
      </c>
    </row>
    <row r="2874" spans="1:7" x14ac:dyDescent="0.3">
      <c r="A2874" s="1" t="s">
        <v>12</v>
      </c>
      <c r="B2874" s="1" t="s">
        <v>9278</v>
      </c>
      <c r="C2874" s="1" t="s">
        <v>21967</v>
      </c>
      <c r="D2874" s="1" t="s">
        <v>8951</v>
      </c>
      <c r="E2874" t="s">
        <v>24841</v>
      </c>
      <c r="F2874" t="s">
        <v>19718</v>
      </c>
      <c r="G2874" t="s">
        <v>9039</v>
      </c>
    </row>
    <row r="2875" spans="1:7" x14ac:dyDescent="0.3">
      <c r="A2875" s="1" t="s">
        <v>12</v>
      </c>
      <c r="B2875" s="1" t="s">
        <v>9280</v>
      </c>
      <c r="C2875" s="1" t="s">
        <v>21968</v>
      </c>
      <c r="D2875" s="1" t="s">
        <v>8951</v>
      </c>
      <c r="E2875" t="s">
        <v>24841</v>
      </c>
      <c r="F2875" t="s">
        <v>19718</v>
      </c>
      <c r="G2875" t="s">
        <v>19718</v>
      </c>
    </row>
    <row r="2876" spans="1:7" x14ac:dyDescent="0.3">
      <c r="A2876" s="1" t="s">
        <v>12</v>
      </c>
      <c r="B2876" s="1" t="s">
        <v>9282</v>
      </c>
      <c r="C2876" s="1" t="s">
        <v>21969</v>
      </c>
      <c r="D2876" s="1" t="s">
        <v>8951</v>
      </c>
      <c r="E2876" t="s">
        <v>24841</v>
      </c>
      <c r="F2876" t="s">
        <v>19718</v>
      </c>
      <c r="G2876" t="s">
        <v>9284</v>
      </c>
    </row>
    <row r="2877" spans="1:7" x14ac:dyDescent="0.3">
      <c r="A2877" s="1" t="s">
        <v>12</v>
      </c>
      <c r="B2877" s="1" t="s">
        <v>9285</v>
      </c>
      <c r="C2877" s="1" t="s">
        <v>21970</v>
      </c>
      <c r="D2877" s="1" t="s">
        <v>8951</v>
      </c>
      <c r="E2877" t="s">
        <v>24841</v>
      </c>
      <c r="F2877" t="s">
        <v>19718</v>
      </c>
      <c r="G2877" t="s">
        <v>9039</v>
      </c>
    </row>
    <row r="2878" spans="1:7" x14ac:dyDescent="0.3">
      <c r="A2878" s="1" t="s">
        <v>12</v>
      </c>
      <c r="B2878" s="1" t="s">
        <v>9287</v>
      </c>
      <c r="C2878" s="1" t="s">
        <v>21971</v>
      </c>
      <c r="D2878" s="1" t="s">
        <v>8951</v>
      </c>
      <c r="E2878" t="s">
        <v>24841</v>
      </c>
      <c r="F2878" t="s">
        <v>19718</v>
      </c>
      <c r="G2878" t="s">
        <v>9039</v>
      </c>
    </row>
    <row r="2879" spans="1:7" x14ac:dyDescent="0.3">
      <c r="A2879" s="1" t="s">
        <v>12</v>
      </c>
      <c r="B2879" s="1" t="s">
        <v>9289</v>
      </c>
      <c r="C2879" s="1" t="s">
        <v>21972</v>
      </c>
      <c r="D2879" s="1" t="s">
        <v>8951</v>
      </c>
      <c r="E2879" t="s">
        <v>24841</v>
      </c>
      <c r="F2879" t="s">
        <v>19718</v>
      </c>
      <c r="G2879" t="s">
        <v>9291</v>
      </c>
    </row>
    <row r="2880" spans="1:7" x14ac:dyDescent="0.3">
      <c r="A2880" s="1" t="s">
        <v>12</v>
      </c>
      <c r="B2880" s="1" t="s">
        <v>9292</v>
      </c>
      <c r="C2880" s="1" t="s">
        <v>21973</v>
      </c>
      <c r="D2880" s="1" t="s">
        <v>8951</v>
      </c>
      <c r="E2880" t="s">
        <v>24841</v>
      </c>
      <c r="F2880" t="s">
        <v>19718</v>
      </c>
      <c r="G2880" t="s">
        <v>9039</v>
      </c>
    </row>
    <row r="2881" spans="1:7" x14ac:dyDescent="0.3">
      <c r="A2881" s="1" t="s">
        <v>12</v>
      </c>
      <c r="B2881" s="1" t="s">
        <v>9294</v>
      </c>
      <c r="C2881" s="1" t="s">
        <v>9295</v>
      </c>
      <c r="D2881" s="1" t="s">
        <v>8951</v>
      </c>
      <c r="E2881" t="s">
        <v>24841</v>
      </c>
      <c r="F2881" t="s">
        <v>19718</v>
      </c>
      <c r="G2881" t="s">
        <v>19718</v>
      </c>
    </row>
    <row r="2882" spans="1:7" x14ac:dyDescent="0.3">
      <c r="A2882" s="1" t="s">
        <v>12</v>
      </c>
      <c r="B2882" s="1" t="s">
        <v>9296</v>
      </c>
      <c r="C2882" s="1" t="s">
        <v>21974</v>
      </c>
      <c r="D2882" s="1" t="s">
        <v>8951</v>
      </c>
      <c r="E2882" t="s">
        <v>24841</v>
      </c>
      <c r="F2882" t="s">
        <v>19718</v>
      </c>
      <c r="G2882" t="s">
        <v>9039</v>
      </c>
    </row>
    <row r="2883" spans="1:7" x14ac:dyDescent="0.3">
      <c r="A2883" s="1" t="s">
        <v>12</v>
      </c>
      <c r="B2883" s="1" t="s">
        <v>9298</v>
      </c>
      <c r="C2883" s="1" t="s">
        <v>21973</v>
      </c>
      <c r="D2883" s="1" t="s">
        <v>8951</v>
      </c>
      <c r="E2883" t="s">
        <v>24841</v>
      </c>
      <c r="F2883" t="s">
        <v>19718</v>
      </c>
      <c r="G2883" t="s">
        <v>9039</v>
      </c>
    </row>
    <row r="2884" spans="1:7" x14ac:dyDescent="0.3">
      <c r="A2884" s="1" t="s">
        <v>12</v>
      </c>
      <c r="B2884" s="1" t="s">
        <v>9299</v>
      </c>
      <c r="C2884" s="1" t="s">
        <v>21975</v>
      </c>
      <c r="D2884" s="1" t="s">
        <v>8951</v>
      </c>
      <c r="E2884" t="s">
        <v>24841</v>
      </c>
      <c r="F2884" t="s">
        <v>19718</v>
      </c>
      <c r="G2884" t="s">
        <v>9301</v>
      </c>
    </row>
    <row r="2885" spans="1:7" x14ac:dyDescent="0.3">
      <c r="A2885" s="1" t="s">
        <v>12</v>
      </c>
      <c r="B2885" s="1" t="s">
        <v>9302</v>
      </c>
      <c r="C2885" s="1" t="s">
        <v>21976</v>
      </c>
      <c r="D2885" s="1" t="s">
        <v>8951</v>
      </c>
      <c r="E2885" t="s">
        <v>24841</v>
      </c>
      <c r="F2885" t="s">
        <v>19718</v>
      </c>
      <c r="G2885" t="s">
        <v>9304</v>
      </c>
    </row>
    <row r="2886" spans="1:7" x14ac:dyDescent="0.3">
      <c r="A2886" s="1" t="s">
        <v>12</v>
      </c>
      <c r="B2886" s="1" t="s">
        <v>9305</v>
      </c>
      <c r="C2886" s="1" t="s">
        <v>21977</v>
      </c>
      <c r="D2886" s="1" t="s">
        <v>8951</v>
      </c>
      <c r="E2886" t="s">
        <v>24841</v>
      </c>
      <c r="F2886" t="s">
        <v>19718</v>
      </c>
      <c r="G2886" t="s">
        <v>9039</v>
      </c>
    </row>
    <row r="2887" spans="1:7" x14ac:dyDescent="0.3">
      <c r="A2887" s="1" t="s">
        <v>12</v>
      </c>
      <c r="B2887" s="1" t="s">
        <v>9307</v>
      </c>
      <c r="C2887" s="1" t="s">
        <v>9167</v>
      </c>
      <c r="D2887" s="1" t="s">
        <v>8951</v>
      </c>
      <c r="E2887" t="s">
        <v>24841</v>
      </c>
      <c r="F2887" t="s">
        <v>19718</v>
      </c>
      <c r="G2887" t="s">
        <v>9039</v>
      </c>
    </row>
    <row r="2888" spans="1:7" x14ac:dyDescent="0.3">
      <c r="A2888" s="1" t="s">
        <v>29</v>
      </c>
      <c r="B2888" s="1" t="s">
        <v>9309</v>
      </c>
      <c r="C2888" s="1" t="s">
        <v>9310</v>
      </c>
      <c r="D2888" s="1" t="s">
        <v>8951</v>
      </c>
      <c r="E2888" t="s">
        <v>24841</v>
      </c>
      <c r="F2888" t="s">
        <v>19718</v>
      </c>
      <c r="G2888" t="s">
        <v>9311</v>
      </c>
    </row>
    <row r="2889" spans="1:7" x14ac:dyDescent="0.3">
      <c r="A2889" s="1" t="s">
        <v>29</v>
      </c>
      <c r="B2889" s="1" t="s">
        <v>9312</v>
      </c>
      <c r="C2889" s="1" t="s">
        <v>9313</v>
      </c>
      <c r="D2889" s="1" t="s">
        <v>8951</v>
      </c>
      <c r="E2889" t="s">
        <v>24841</v>
      </c>
      <c r="F2889" t="s">
        <v>19718</v>
      </c>
      <c r="G2889" t="s">
        <v>9314</v>
      </c>
    </row>
    <row r="2890" spans="1:7" x14ac:dyDescent="0.3">
      <c r="A2890" s="1" t="s">
        <v>20</v>
      </c>
      <c r="B2890" s="1" t="s">
        <v>9315</v>
      </c>
      <c r="C2890" s="1" t="s">
        <v>21978</v>
      </c>
      <c r="D2890" s="1" t="s">
        <v>8951</v>
      </c>
      <c r="E2890" t="s">
        <v>19758</v>
      </c>
      <c r="F2890" t="s">
        <v>9317</v>
      </c>
      <c r="G2890" t="s">
        <v>9318</v>
      </c>
    </row>
    <row r="2891" spans="1:7" x14ac:dyDescent="0.3">
      <c r="A2891" s="1" t="s">
        <v>82</v>
      </c>
      <c r="B2891" s="1" t="s">
        <v>9319</v>
      </c>
      <c r="C2891" s="1" t="s">
        <v>21979</v>
      </c>
      <c r="D2891" s="1" t="s">
        <v>8951</v>
      </c>
      <c r="E2891" t="s">
        <v>19758</v>
      </c>
      <c r="F2891" t="s">
        <v>19718</v>
      </c>
      <c r="G2891" t="s">
        <v>9321</v>
      </c>
    </row>
    <row r="2892" spans="1:7" x14ac:dyDescent="0.3">
      <c r="A2892" s="1" t="s">
        <v>82</v>
      </c>
      <c r="B2892" s="1" t="s">
        <v>9322</v>
      </c>
      <c r="C2892" s="1" t="s">
        <v>21980</v>
      </c>
      <c r="D2892" s="1" t="s">
        <v>8951</v>
      </c>
      <c r="E2892" t="s">
        <v>19758</v>
      </c>
      <c r="F2892" t="s">
        <v>19718</v>
      </c>
      <c r="G2892" t="s">
        <v>9321</v>
      </c>
    </row>
    <row r="2893" spans="1:7" x14ac:dyDescent="0.3">
      <c r="A2893" s="1" t="s">
        <v>186</v>
      </c>
      <c r="B2893" s="1" t="s">
        <v>9324</v>
      </c>
      <c r="C2893" s="1" t="s">
        <v>21981</v>
      </c>
      <c r="D2893" s="1" t="s">
        <v>8951</v>
      </c>
      <c r="E2893" t="s">
        <v>24841</v>
      </c>
      <c r="F2893" t="s">
        <v>9326</v>
      </c>
      <c r="G2893" t="s">
        <v>9327</v>
      </c>
    </row>
    <row r="2894" spans="1:7" x14ac:dyDescent="0.3">
      <c r="A2894" s="1" t="s">
        <v>29</v>
      </c>
      <c r="B2894" s="1" t="s">
        <v>9328</v>
      </c>
      <c r="C2894" s="1" t="s">
        <v>21982</v>
      </c>
      <c r="D2894" s="1" t="s">
        <v>8951</v>
      </c>
      <c r="E2894" t="s">
        <v>19758</v>
      </c>
      <c r="F2894" t="s">
        <v>19718</v>
      </c>
      <c r="G2894" t="s">
        <v>9330</v>
      </c>
    </row>
    <row r="2895" spans="1:7" x14ac:dyDescent="0.3">
      <c r="A2895" s="1" t="s">
        <v>571</v>
      </c>
      <c r="B2895" s="1" t="s">
        <v>6515</v>
      </c>
      <c r="C2895" s="1" t="s">
        <v>21983</v>
      </c>
      <c r="D2895" s="1" t="s">
        <v>8951</v>
      </c>
      <c r="E2895" t="s">
        <v>24841</v>
      </c>
      <c r="F2895" t="s">
        <v>9332</v>
      </c>
      <c r="G2895" t="s">
        <v>9333</v>
      </c>
    </row>
    <row r="2896" spans="1:7" x14ac:dyDescent="0.3">
      <c r="A2896" s="1" t="s">
        <v>82</v>
      </c>
      <c r="B2896" s="1" t="s">
        <v>9334</v>
      </c>
      <c r="C2896" s="1" t="s">
        <v>21984</v>
      </c>
      <c r="D2896" s="1" t="s">
        <v>8951</v>
      </c>
      <c r="E2896" t="s">
        <v>24841</v>
      </c>
      <c r="F2896" t="s">
        <v>19718</v>
      </c>
      <c r="G2896" t="s">
        <v>9336</v>
      </c>
    </row>
    <row r="2897" spans="1:7" x14ac:dyDescent="0.3">
      <c r="A2897" s="1" t="s">
        <v>35</v>
      </c>
      <c r="B2897" s="1" t="s">
        <v>9337</v>
      </c>
      <c r="C2897" s="1" t="s">
        <v>21985</v>
      </c>
      <c r="D2897" s="1" t="s">
        <v>8951</v>
      </c>
      <c r="E2897" t="s">
        <v>24843</v>
      </c>
      <c r="F2897" t="s">
        <v>9340</v>
      </c>
      <c r="G2897" t="s">
        <v>9341</v>
      </c>
    </row>
    <row r="2898" spans="1:7" x14ac:dyDescent="0.3">
      <c r="A2898" s="1" t="s">
        <v>29</v>
      </c>
      <c r="B2898" s="1" t="s">
        <v>9342</v>
      </c>
      <c r="C2898" s="1" t="s">
        <v>21986</v>
      </c>
      <c r="D2898" s="1" t="s">
        <v>8951</v>
      </c>
      <c r="E2898" t="s">
        <v>19758</v>
      </c>
      <c r="F2898" t="s">
        <v>19718</v>
      </c>
      <c r="G2898" t="s">
        <v>9344</v>
      </c>
    </row>
    <row r="2899" spans="1:7" x14ac:dyDescent="0.3">
      <c r="A2899" s="1" t="s">
        <v>29</v>
      </c>
      <c r="B2899" s="1" t="s">
        <v>9345</v>
      </c>
      <c r="C2899" s="1" t="s">
        <v>21987</v>
      </c>
      <c r="D2899" s="1" t="s">
        <v>8951</v>
      </c>
      <c r="E2899" t="s">
        <v>19758</v>
      </c>
      <c r="F2899" t="s">
        <v>19718</v>
      </c>
      <c r="G2899" t="s">
        <v>9347</v>
      </c>
    </row>
    <row r="2900" spans="1:7" x14ac:dyDescent="0.3">
      <c r="A2900" s="1" t="s">
        <v>29</v>
      </c>
      <c r="B2900" s="1" t="s">
        <v>9348</v>
      </c>
      <c r="C2900" s="1" t="s">
        <v>21988</v>
      </c>
      <c r="D2900" s="1" t="s">
        <v>8951</v>
      </c>
      <c r="E2900" t="s">
        <v>9350</v>
      </c>
      <c r="F2900" t="s">
        <v>19718</v>
      </c>
      <c r="G2900" t="s">
        <v>9351</v>
      </c>
    </row>
    <row r="2901" spans="1:7" x14ac:dyDescent="0.3">
      <c r="A2901" s="1" t="s">
        <v>29</v>
      </c>
      <c r="B2901" s="1" t="s">
        <v>9352</v>
      </c>
      <c r="C2901" s="1" t="s">
        <v>21989</v>
      </c>
      <c r="D2901" s="1" t="s">
        <v>8951</v>
      </c>
      <c r="E2901" t="s">
        <v>19758</v>
      </c>
      <c r="F2901" t="s">
        <v>19718</v>
      </c>
      <c r="G2901" t="s">
        <v>9354</v>
      </c>
    </row>
    <row r="2902" spans="1:7" x14ac:dyDescent="0.3">
      <c r="A2902" s="1" t="s">
        <v>6</v>
      </c>
      <c r="B2902" s="1" t="s">
        <v>9355</v>
      </c>
      <c r="C2902" s="1" t="s">
        <v>21990</v>
      </c>
      <c r="D2902" s="1" t="s">
        <v>8951</v>
      </c>
      <c r="E2902" t="s">
        <v>19758</v>
      </c>
      <c r="F2902" t="s">
        <v>19718</v>
      </c>
      <c r="G2902" t="s">
        <v>9357</v>
      </c>
    </row>
    <row r="2903" spans="1:7" x14ac:dyDescent="0.3">
      <c r="A2903" s="1" t="s">
        <v>82</v>
      </c>
      <c r="B2903" s="1" t="s">
        <v>9358</v>
      </c>
      <c r="C2903" s="1" t="s">
        <v>21991</v>
      </c>
      <c r="D2903" s="1" t="s">
        <v>8951</v>
      </c>
      <c r="E2903" t="s">
        <v>19758</v>
      </c>
      <c r="F2903" t="s">
        <v>19718</v>
      </c>
      <c r="G2903" t="s">
        <v>9360</v>
      </c>
    </row>
    <row r="2904" spans="1:7" x14ac:dyDescent="0.3">
      <c r="A2904" s="1" t="s">
        <v>82</v>
      </c>
      <c r="B2904" s="1" t="s">
        <v>9361</v>
      </c>
      <c r="C2904" s="1" t="s">
        <v>21992</v>
      </c>
      <c r="D2904" s="1" t="s">
        <v>8951</v>
      </c>
      <c r="E2904" t="s">
        <v>19758</v>
      </c>
      <c r="F2904" t="s">
        <v>19718</v>
      </c>
      <c r="G2904" t="s">
        <v>9360</v>
      </c>
    </row>
    <row r="2905" spans="1:7" x14ac:dyDescent="0.3">
      <c r="A2905" s="1" t="s">
        <v>29</v>
      </c>
      <c r="B2905" s="1" t="s">
        <v>9363</v>
      </c>
      <c r="C2905" s="1" t="s">
        <v>9364</v>
      </c>
      <c r="D2905" s="1" t="s">
        <v>8951</v>
      </c>
      <c r="E2905" t="s">
        <v>19758</v>
      </c>
      <c r="F2905" t="s">
        <v>9365</v>
      </c>
      <c r="G2905" t="s">
        <v>9366</v>
      </c>
    </row>
    <row r="2906" spans="1:7" x14ac:dyDescent="0.3">
      <c r="A2906" s="1" t="s">
        <v>29</v>
      </c>
      <c r="B2906" s="1" t="s">
        <v>9367</v>
      </c>
      <c r="C2906" s="1" t="s">
        <v>21993</v>
      </c>
      <c r="D2906" s="1" t="s">
        <v>8951</v>
      </c>
      <c r="E2906" t="s">
        <v>19758</v>
      </c>
      <c r="F2906" t="s">
        <v>19718</v>
      </c>
      <c r="G2906" t="s">
        <v>9369</v>
      </c>
    </row>
    <row r="2907" spans="1:7" x14ac:dyDescent="0.3">
      <c r="A2907" s="1" t="s">
        <v>29</v>
      </c>
      <c r="B2907" s="1" t="s">
        <v>9370</v>
      </c>
      <c r="C2907" s="1" t="s">
        <v>21994</v>
      </c>
      <c r="D2907" s="1" t="s">
        <v>8951</v>
      </c>
      <c r="E2907" t="s">
        <v>19758</v>
      </c>
      <c r="F2907" t="s">
        <v>19718</v>
      </c>
      <c r="G2907" t="s">
        <v>19718</v>
      </c>
    </row>
    <row r="2908" spans="1:7" x14ac:dyDescent="0.3">
      <c r="A2908" s="1" t="s">
        <v>403</v>
      </c>
      <c r="B2908" s="1" t="s">
        <v>9372</v>
      </c>
      <c r="C2908" s="1" t="s">
        <v>21995</v>
      </c>
      <c r="D2908" s="1" t="s">
        <v>8951</v>
      </c>
      <c r="E2908" t="s">
        <v>19758</v>
      </c>
      <c r="F2908" t="s">
        <v>19718</v>
      </c>
      <c r="G2908" t="s">
        <v>9374</v>
      </c>
    </row>
    <row r="2909" spans="1:7" x14ac:dyDescent="0.3">
      <c r="A2909" s="1" t="s">
        <v>29</v>
      </c>
      <c r="B2909" s="1" t="s">
        <v>9375</v>
      </c>
      <c r="C2909" s="1" t="s">
        <v>21996</v>
      </c>
      <c r="D2909" s="1" t="s">
        <v>8951</v>
      </c>
      <c r="E2909" t="s">
        <v>19758</v>
      </c>
      <c r="F2909" t="s">
        <v>19718</v>
      </c>
      <c r="G2909" t="s">
        <v>9377</v>
      </c>
    </row>
    <row r="2910" spans="1:7" x14ac:dyDescent="0.3">
      <c r="A2910" s="1" t="s">
        <v>20</v>
      </c>
      <c r="B2910" s="1" t="s">
        <v>9378</v>
      </c>
      <c r="C2910" s="1" t="s">
        <v>21997</v>
      </c>
      <c r="D2910" s="1" t="s">
        <v>8951</v>
      </c>
      <c r="E2910" t="s">
        <v>19758</v>
      </c>
      <c r="F2910" t="s">
        <v>9380</v>
      </c>
      <c r="G2910" t="s">
        <v>9381</v>
      </c>
    </row>
    <row r="2911" spans="1:7" x14ac:dyDescent="0.3">
      <c r="A2911" s="1" t="s">
        <v>20</v>
      </c>
      <c r="B2911" s="1" t="s">
        <v>9382</v>
      </c>
      <c r="C2911" s="1" t="s">
        <v>21998</v>
      </c>
      <c r="D2911" s="1" t="s">
        <v>8951</v>
      </c>
      <c r="E2911" t="s">
        <v>19758</v>
      </c>
      <c r="F2911" t="s">
        <v>9380</v>
      </c>
      <c r="G2911" t="s">
        <v>9381</v>
      </c>
    </row>
    <row r="2912" spans="1:7" x14ac:dyDescent="0.3">
      <c r="A2912" s="1" t="s">
        <v>20</v>
      </c>
      <c r="B2912" s="1" t="s">
        <v>9384</v>
      </c>
      <c r="C2912" s="1" t="s">
        <v>21999</v>
      </c>
      <c r="D2912" s="1" t="s">
        <v>8951</v>
      </c>
      <c r="E2912" t="s">
        <v>19758</v>
      </c>
      <c r="F2912" t="s">
        <v>9380</v>
      </c>
      <c r="G2912" t="s">
        <v>9381</v>
      </c>
    </row>
    <row r="2913" spans="1:7" x14ac:dyDescent="0.3">
      <c r="A2913" s="1" t="s">
        <v>29</v>
      </c>
      <c r="B2913" s="1" t="s">
        <v>4855</v>
      </c>
      <c r="C2913" s="1" t="s">
        <v>22000</v>
      </c>
      <c r="D2913" s="1" t="s">
        <v>8951</v>
      </c>
      <c r="E2913" t="s">
        <v>24844</v>
      </c>
      <c r="F2913" t="s">
        <v>9388</v>
      </c>
      <c r="G2913" t="s">
        <v>9389</v>
      </c>
    </row>
    <row r="2914" spans="1:7" x14ac:dyDescent="0.3">
      <c r="A2914" s="1" t="s">
        <v>403</v>
      </c>
      <c r="B2914" s="1" t="s">
        <v>9390</v>
      </c>
      <c r="C2914" s="1" t="s">
        <v>22001</v>
      </c>
      <c r="D2914" s="1" t="s">
        <v>8951</v>
      </c>
      <c r="E2914" t="s">
        <v>19758</v>
      </c>
      <c r="F2914" t="s">
        <v>19718</v>
      </c>
      <c r="G2914" t="s">
        <v>9392</v>
      </c>
    </row>
    <row r="2915" spans="1:7" x14ac:dyDescent="0.3">
      <c r="A2915" s="1" t="s">
        <v>29</v>
      </c>
      <c r="B2915" s="1" t="s">
        <v>8033</v>
      </c>
      <c r="C2915" s="1" t="s">
        <v>22002</v>
      </c>
      <c r="D2915" s="1" t="s">
        <v>8951</v>
      </c>
      <c r="E2915" t="s">
        <v>19758</v>
      </c>
      <c r="F2915" t="s">
        <v>19718</v>
      </c>
      <c r="G2915" t="s">
        <v>9394</v>
      </c>
    </row>
    <row r="2916" spans="1:7" x14ac:dyDescent="0.3">
      <c r="A2916" s="1" t="s">
        <v>20</v>
      </c>
      <c r="B2916" s="1" t="s">
        <v>9395</v>
      </c>
      <c r="C2916" s="1" t="s">
        <v>22003</v>
      </c>
      <c r="D2916" s="1" t="s">
        <v>8951</v>
      </c>
      <c r="E2916" t="s">
        <v>24841</v>
      </c>
      <c r="F2916" t="s">
        <v>9397</v>
      </c>
      <c r="G2916" t="s">
        <v>9398</v>
      </c>
    </row>
    <row r="2917" spans="1:7" x14ac:dyDescent="0.3">
      <c r="A2917" s="1" t="s">
        <v>29</v>
      </c>
      <c r="B2917" s="1" t="s">
        <v>9399</v>
      </c>
      <c r="C2917" s="1" t="s">
        <v>22004</v>
      </c>
      <c r="D2917" s="1" t="s">
        <v>8951</v>
      </c>
      <c r="E2917" t="s">
        <v>19758</v>
      </c>
      <c r="F2917" t="s">
        <v>19718</v>
      </c>
      <c r="G2917" t="s">
        <v>9401</v>
      </c>
    </row>
    <row r="2918" spans="1:7" x14ac:dyDescent="0.3">
      <c r="A2918" s="1" t="s">
        <v>29</v>
      </c>
      <c r="B2918" s="1" t="s">
        <v>9402</v>
      </c>
      <c r="C2918" s="1" t="s">
        <v>22005</v>
      </c>
      <c r="D2918" s="1" t="s">
        <v>8951</v>
      </c>
      <c r="E2918" t="s">
        <v>24841</v>
      </c>
      <c r="F2918" t="s">
        <v>9404</v>
      </c>
      <c r="G2918" t="s">
        <v>9405</v>
      </c>
    </row>
    <row r="2919" spans="1:7" x14ac:dyDescent="0.3">
      <c r="A2919" s="1" t="s">
        <v>29</v>
      </c>
      <c r="B2919" s="1" t="s">
        <v>9406</v>
      </c>
      <c r="C2919" s="1" t="s">
        <v>22006</v>
      </c>
      <c r="D2919" s="1" t="s">
        <v>8951</v>
      </c>
      <c r="E2919" t="s">
        <v>19758</v>
      </c>
      <c r="F2919" t="s">
        <v>19718</v>
      </c>
      <c r="G2919" t="s">
        <v>9408</v>
      </c>
    </row>
    <row r="2920" spans="1:7" x14ac:dyDescent="0.3">
      <c r="A2920" s="1" t="s">
        <v>29</v>
      </c>
      <c r="B2920" s="1" t="s">
        <v>9409</v>
      </c>
      <c r="C2920" s="1" t="s">
        <v>22007</v>
      </c>
      <c r="D2920" s="1" t="s">
        <v>8951</v>
      </c>
      <c r="E2920" t="s">
        <v>24841</v>
      </c>
      <c r="F2920" t="s">
        <v>19718</v>
      </c>
      <c r="G2920" t="s">
        <v>19718</v>
      </c>
    </row>
    <row r="2921" spans="1:7" x14ac:dyDescent="0.3">
      <c r="A2921" s="1" t="s">
        <v>6</v>
      </c>
      <c r="B2921" s="1" t="s">
        <v>9411</v>
      </c>
      <c r="C2921" s="1" t="s">
        <v>22008</v>
      </c>
      <c r="D2921" s="1" t="s">
        <v>8951</v>
      </c>
      <c r="E2921" t="s">
        <v>24845</v>
      </c>
      <c r="F2921" t="s">
        <v>9414</v>
      </c>
      <c r="G2921" t="s">
        <v>9415</v>
      </c>
    </row>
    <row r="2922" spans="1:7" x14ac:dyDescent="0.3">
      <c r="A2922" s="1" t="s">
        <v>29</v>
      </c>
      <c r="B2922" s="1" t="s">
        <v>9416</v>
      </c>
      <c r="C2922" s="1" t="s">
        <v>22009</v>
      </c>
      <c r="D2922" s="1" t="s">
        <v>8951</v>
      </c>
      <c r="E2922" t="s">
        <v>24841</v>
      </c>
      <c r="F2922" t="s">
        <v>9418</v>
      </c>
      <c r="G2922" t="s">
        <v>9419</v>
      </c>
    </row>
    <row r="2923" spans="1:7" x14ac:dyDescent="0.3">
      <c r="A2923" s="1" t="s">
        <v>6</v>
      </c>
      <c r="B2923" s="1" t="s">
        <v>9420</v>
      </c>
      <c r="C2923" s="1" t="s">
        <v>22010</v>
      </c>
      <c r="D2923" s="1" t="s">
        <v>8951</v>
      </c>
      <c r="E2923" t="s">
        <v>24841</v>
      </c>
      <c r="F2923" t="s">
        <v>19718</v>
      </c>
      <c r="G2923" t="s">
        <v>9422</v>
      </c>
    </row>
    <row r="2924" spans="1:7" x14ac:dyDescent="0.3">
      <c r="A2924" s="1" t="s">
        <v>29</v>
      </c>
      <c r="B2924" s="1" t="s">
        <v>9423</v>
      </c>
      <c r="C2924" s="1" t="s">
        <v>22011</v>
      </c>
      <c r="D2924" s="1" t="s">
        <v>8951</v>
      </c>
      <c r="E2924" t="s">
        <v>24841</v>
      </c>
      <c r="F2924" t="s">
        <v>19718</v>
      </c>
      <c r="G2924" t="s">
        <v>9425</v>
      </c>
    </row>
    <row r="2925" spans="1:7" x14ac:dyDescent="0.3">
      <c r="A2925" s="1" t="s">
        <v>88</v>
      </c>
      <c r="B2925" s="1" t="s">
        <v>137</v>
      </c>
      <c r="C2925" s="1" t="s">
        <v>22012</v>
      </c>
      <c r="D2925" s="1" t="s">
        <v>8951</v>
      </c>
      <c r="E2925" t="s">
        <v>24841</v>
      </c>
      <c r="F2925" t="s">
        <v>19718</v>
      </c>
      <c r="G2925" t="s">
        <v>19718</v>
      </c>
    </row>
    <row r="2926" spans="1:7" x14ac:dyDescent="0.3">
      <c r="A2926" s="1" t="s">
        <v>29</v>
      </c>
      <c r="B2926" s="1" t="s">
        <v>9427</v>
      </c>
      <c r="C2926" s="1" t="s">
        <v>22013</v>
      </c>
      <c r="D2926" s="1" t="s">
        <v>8951</v>
      </c>
      <c r="E2926" t="s">
        <v>9429</v>
      </c>
      <c r="F2926" t="s">
        <v>19718</v>
      </c>
      <c r="G2926" t="s">
        <v>9430</v>
      </c>
    </row>
    <row r="2927" spans="1:7" x14ac:dyDescent="0.3">
      <c r="A2927" s="1" t="s">
        <v>29</v>
      </c>
      <c r="B2927" s="1" t="s">
        <v>9431</v>
      </c>
      <c r="C2927" s="1" t="s">
        <v>22014</v>
      </c>
      <c r="D2927" s="1" t="s">
        <v>8951</v>
      </c>
      <c r="E2927" t="s">
        <v>24841</v>
      </c>
      <c r="F2927" t="s">
        <v>19718</v>
      </c>
      <c r="G2927" t="s">
        <v>9433</v>
      </c>
    </row>
    <row r="2928" spans="1:7" x14ac:dyDescent="0.3">
      <c r="A2928" s="1" t="s">
        <v>35</v>
      </c>
      <c r="B2928" s="1" t="s">
        <v>9434</v>
      </c>
      <c r="C2928" s="1" t="s">
        <v>22015</v>
      </c>
      <c r="D2928" s="1" t="s">
        <v>8951</v>
      </c>
      <c r="E2928" t="s">
        <v>9350</v>
      </c>
      <c r="F2928" t="s">
        <v>9436</v>
      </c>
      <c r="G2928" t="s">
        <v>9437</v>
      </c>
    </row>
    <row r="2929" spans="1:7" x14ac:dyDescent="0.3">
      <c r="A2929" s="1" t="s">
        <v>12</v>
      </c>
      <c r="B2929" s="1" t="s">
        <v>9438</v>
      </c>
      <c r="C2929" s="1" t="s">
        <v>22016</v>
      </c>
      <c r="D2929" s="1" t="s">
        <v>8951</v>
      </c>
      <c r="E2929" t="s">
        <v>9645</v>
      </c>
      <c r="F2929" t="s">
        <v>9440</v>
      </c>
      <c r="G2929" t="s">
        <v>9441</v>
      </c>
    </row>
    <row r="2930" spans="1:7" x14ac:dyDescent="0.3">
      <c r="A2930" s="1" t="s">
        <v>6</v>
      </c>
      <c r="B2930" s="1" t="s">
        <v>9442</v>
      </c>
      <c r="C2930" s="1" t="s">
        <v>22017</v>
      </c>
      <c r="D2930" s="1" t="s">
        <v>8951</v>
      </c>
      <c r="E2930" t="s">
        <v>24846</v>
      </c>
      <c r="F2930" t="s">
        <v>9445</v>
      </c>
      <c r="G2930" t="s">
        <v>9446</v>
      </c>
    </row>
    <row r="2931" spans="1:7" x14ac:dyDescent="0.3">
      <c r="A2931" s="1" t="s">
        <v>29</v>
      </c>
      <c r="B2931" s="1" t="s">
        <v>9447</v>
      </c>
      <c r="C2931" s="1" t="s">
        <v>19758</v>
      </c>
      <c r="D2931" s="1" t="s">
        <v>8951</v>
      </c>
      <c r="E2931" t="s">
        <v>24847</v>
      </c>
      <c r="F2931" t="s">
        <v>9449</v>
      </c>
      <c r="G2931" t="s">
        <v>9450</v>
      </c>
    </row>
    <row r="2932" spans="1:7" x14ac:dyDescent="0.3">
      <c r="A2932" s="1" t="s">
        <v>35</v>
      </c>
      <c r="B2932" s="1" t="s">
        <v>9451</v>
      </c>
      <c r="C2932" s="1" t="s">
        <v>22018</v>
      </c>
      <c r="D2932" s="1" t="s">
        <v>8951</v>
      </c>
      <c r="E2932" t="s">
        <v>24848</v>
      </c>
      <c r="F2932" t="s">
        <v>9454</v>
      </c>
      <c r="G2932" t="s">
        <v>9455</v>
      </c>
    </row>
    <row r="2933" spans="1:7" x14ac:dyDescent="0.3">
      <c r="A2933" s="1" t="s">
        <v>29</v>
      </c>
      <c r="B2933" s="1" t="s">
        <v>9456</v>
      </c>
      <c r="C2933" s="1" t="s">
        <v>22019</v>
      </c>
      <c r="D2933" s="1" t="s">
        <v>8951</v>
      </c>
      <c r="E2933" t="s">
        <v>9350</v>
      </c>
      <c r="F2933" t="s">
        <v>9458</v>
      </c>
      <c r="G2933" t="s">
        <v>9459</v>
      </c>
    </row>
    <row r="2934" spans="1:7" x14ac:dyDescent="0.3">
      <c r="A2934" s="1" t="s">
        <v>571</v>
      </c>
      <c r="B2934" s="1" t="s">
        <v>9460</v>
      </c>
      <c r="C2934" s="1" t="s">
        <v>21979</v>
      </c>
      <c r="D2934" s="1" t="s">
        <v>8951</v>
      </c>
      <c r="E2934" t="s">
        <v>24841</v>
      </c>
      <c r="F2934" t="s">
        <v>9461</v>
      </c>
      <c r="G2934" t="s">
        <v>9321</v>
      </c>
    </row>
    <row r="2935" spans="1:7" x14ac:dyDescent="0.3">
      <c r="A2935" s="1" t="s">
        <v>403</v>
      </c>
      <c r="B2935" s="1" t="s">
        <v>9462</v>
      </c>
      <c r="C2935" s="1" t="s">
        <v>22020</v>
      </c>
      <c r="D2935" s="1" t="s">
        <v>8951</v>
      </c>
      <c r="E2935" t="s">
        <v>24841</v>
      </c>
      <c r="F2935" t="s">
        <v>9464</v>
      </c>
      <c r="G2935" t="s">
        <v>9465</v>
      </c>
    </row>
    <row r="2936" spans="1:7" x14ac:dyDescent="0.3">
      <c r="A2936" s="1" t="s">
        <v>29</v>
      </c>
      <c r="B2936" s="1" t="s">
        <v>9466</v>
      </c>
      <c r="C2936" s="1" t="s">
        <v>22021</v>
      </c>
      <c r="D2936" s="1" t="s">
        <v>8951</v>
      </c>
      <c r="E2936" t="s">
        <v>24841</v>
      </c>
      <c r="F2936" t="s">
        <v>9468</v>
      </c>
      <c r="G2936" t="s">
        <v>9469</v>
      </c>
    </row>
    <row r="2937" spans="1:7" x14ac:dyDescent="0.3">
      <c r="A2937" s="1" t="s">
        <v>35</v>
      </c>
      <c r="B2937" s="1" t="s">
        <v>9470</v>
      </c>
      <c r="C2937" s="1" t="s">
        <v>22022</v>
      </c>
      <c r="D2937" s="1" t="s">
        <v>8951</v>
      </c>
      <c r="E2937" t="s">
        <v>24841</v>
      </c>
      <c r="F2937" t="s">
        <v>9472</v>
      </c>
      <c r="G2937" t="s">
        <v>9473</v>
      </c>
    </row>
    <row r="2938" spans="1:7" x14ac:dyDescent="0.3">
      <c r="A2938" s="1" t="s">
        <v>29</v>
      </c>
      <c r="B2938" s="1" t="s">
        <v>9474</v>
      </c>
      <c r="C2938" s="1" t="s">
        <v>22023</v>
      </c>
      <c r="D2938" s="1" t="s">
        <v>8951</v>
      </c>
      <c r="E2938" t="s">
        <v>24841</v>
      </c>
      <c r="F2938" t="s">
        <v>9476</v>
      </c>
      <c r="G2938" t="s">
        <v>9477</v>
      </c>
    </row>
    <row r="2939" spans="1:7" x14ac:dyDescent="0.3">
      <c r="A2939" s="1" t="s">
        <v>29</v>
      </c>
      <c r="B2939" s="1" t="s">
        <v>9478</v>
      </c>
      <c r="C2939" s="1" t="s">
        <v>22024</v>
      </c>
      <c r="D2939" s="1" t="s">
        <v>8951</v>
      </c>
      <c r="E2939" t="s">
        <v>24841</v>
      </c>
      <c r="F2939" t="s">
        <v>19718</v>
      </c>
      <c r="G2939" t="s">
        <v>9480</v>
      </c>
    </row>
    <row r="2940" spans="1:7" x14ac:dyDescent="0.3">
      <c r="A2940" s="1" t="s">
        <v>20</v>
      </c>
      <c r="B2940" s="1" t="s">
        <v>9481</v>
      </c>
      <c r="C2940" s="1" t="s">
        <v>22025</v>
      </c>
      <c r="D2940" s="1" t="s">
        <v>8951</v>
      </c>
      <c r="E2940" t="s">
        <v>24841</v>
      </c>
      <c r="F2940" t="s">
        <v>9483</v>
      </c>
      <c r="G2940" t="s">
        <v>9484</v>
      </c>
    </row>
    <row r="2941" spans="1:7" x14ac:dyDescent="0.3">
      <c r="A2941" s="1" t="s">
        <v>190</v>
      </c>
      <c r="B2941" s="1" t="s">
        <v>9485</v>
      </c>
      <c r="C2941" s="1" t="s">
        <v>21981</v>
      </c>
      <c r="D2941" s="1" t="s">
        <v>8951</v>
      </c>
      <c r="E2941" t="s">
        <v>24841</v>
      </c>
      <c r="F2941" t="s">
        <v>19718</v>
      </c>
      <c r="G2941" t="s">
        <v>9327</v>
      </c>
    </row>
    <row r="2942" spans="1:7" x14ac:dyDescent="0.3">
      <c r="A2942" s="1" t="s">
        <v>20</v>
      </c>
      <c r="B2942" s="1" t="s">
        <v>9487</v>
      </c>
      <c r="C2942" s="1" t="s">
        <v>22026</v>
      </c>
      <c r="D2942" s="1" t="s">
        <v>8951</v>
      </c>
      <c r="E2942" t="s">
        <v>24841</v>
      </c>
      <c r="F2942" t="s">
        <v>9489</v>
      </c>
      <c r="G2942" t="s">
        <v>9490</v>
      </c>
    </row>
    <row r="2943" spans="1:7" x14ac:dyDescent="0.3">
      <c r="A2943" s="1" t="s">
        <v>20</v>
      </c>
      <c r="B2943" s="1" t="s">
        <v>9491</v>
      </c>
      <c r="C2943" s="1" t="s">
        <v>22027</v>
      </c>
      <c r="D2943" s="1" t="s">
        <v>8951</v>
      </c>
      <c r="E2943" t="s">
        <v>24841</v>
      </c>
      <c r="F2943" t="s">
        <v>9493</v>
      </c>
      <c r="G2943" t="s">
        <v>9494</v>
      </c>
    </row>
    <row r="2944" spans="1:7" x14ac:dyDescent="0.3">
      <c r="A2944" s="1" t="s">
        <v>20</v>
      </c>
      <c r="B2944" s="1" t="s">
        <v>9495</v>
      </c>
      <c r="C2944" s="1" t="s">
        <v>22028</v>
      </c>
      <c r="D2944" s="1" t="s">
        <v>8951</v>
      </c>
      <c r="E2944" t="s">
        <v>24841</v>
      </c>
      <c r="F2944" t="s">
        <v>9497</v>
      </c>
      <c r="G2944" t="s">
        <v>9498</v>
      </c>
    </row>
    <row r="2945" spans="1:7" x14ac:dyDescent="0.3">
      <c r="A2945" s="1" t="s">
        <v>20</v>
      </c>
      <c r="B2945" s="1" t="s">
        <v>9499</v>
      </c>
      <c r="C2945" s="1" t="s">
        <v>22029</v>
      </c>
      <c r="D2945" s="1" t="s">
        <v>8951</v>
      </c>
      <c r="E2945" t="s">
        <v>24841</v>
      </c>
      <c r="F2945" t="s">
        <v>9501</v>
      </c>
      <c r="G2945" t="s">
        <v>9502</v>
      </c>
    </row>
    <row r="2946" spans="1:7" x14ac:dyDescent="0.3">
      <c r="A2946" s="1" t="s">
        <v>20</v>
      </c>
      <c r="B2946" s="1" t="s">
        <v>9503</v>
      </c>
      <c r="C2946" s="1" t="s">
        <v>22030</v>
      </c>
      <c r="D2946" s="1" t="s">
        <v>8951</v>
      </c>
      <c r="E2946" t="s">
        <v>24841</v>
      </c>
      <c r="F2946" t="s">
        <v>9505</v>
      </c>
      <c r="G2946" t="s">
        <v>9506</v>
      </c>
    </row>
    <row r="2947" spans="1:7" x14ac:dyDescent="0.3">
      <c r="A2947" s="1" t="s">
        <v>20</v>
      </c>
      <c r="B2947" s="1" t="s">
        <v>9507</v>
      </c>
      <c r="C2947" s="1" t="s">
        <v>21953</v>
      </c>
      <c r="D2947" s="1" t="s">
        <v>8951</v>
      </c>
      <c r="E2947" t="s">
        <v>24841</v>
      </c>
      <c r="F2947" t="s">
        <v>9508</v>
      </c>
      <c r="G2947" t="s">
        <v>9509</v>
      </c>
    </row>
    <row r="2948" spans="1:7" x14ac:dyDescent="0.3">
      <c r="A2948" s="1" t="s">
        <v>20</v>
      </c>
      <c r="B2948" s="1" t="s">
        <v>7110</v>
      </c>
      <c r="C2948" s="1" t="s">
        <v>22031</v>
      </c>
      <c r="D2948" s="1" t="s">
        <v>8951</v>
      </c>
      <c r="E2948" t="s">
        <v>24841</v>
      </c>
      <c r="F2948" t="s">
        <v>9511</v>
      </c>
      <c r="G2948" t="s">
        <v>9512</v>
      </c>
    </row>
    <row r="2949" spans="1:7" x14ac:dyDescent="0.3">
      <c r="A2949" s="1" t="s">
        <v>20</v>
      </c>
      <c r="B2949" s="1" t="s">
        <v>9513</v>
      </c>
      <c r="C2949" s="1" t="s">
        <v>22032</v>
      </c>
      <c r="D2949" s="1" t="s">
        <v>8951</v>
      </c>
      <c r="E2949" t="s">
        <v>24841</v>
      </c>
      <c r="F2949" t="s">
        <v>8984</v>
      </c>
      <c r="G2949" t="s">
        <v>8985</v>
      </c>
    </row>
    <row r="2950" spans="1:7" x14ac:dyDescent="0.3">
      <c r="A2950" s="1" t="s">
        <v>20</v>
      </c>
      <c r="B2950" s="1" t="s">
        <v>9515</v>
      </c>
      <c r="C2950" s="1" t="s">
        <v>22033</v>
      </c>
      <c r="D2950" s="1" t="s">
        <v>8951</v>
      </c>
      <c r="E2950" t="s">
        <v>24841</v>
      </c>
      <c r="F2950" t="s">
        <v>9517</v>
      </c>
      <c r="G2950" t="s">
        <v>9518</v>
      </c>
    </row>
    <row r="2951" spans="1:7" x14ac:dyDescent="0.3">
      <c r="A2951" s="1" t="s">
        <v>20</v>
      </c>
      <c r="B2951" s="1" t="s">
        <v>9519</v>
      </c>
      <c r="C2951" s="1" t="s">
        <v>22034</v>
      </c>
      <c r="D2951" s="1" t="s">
        <v>8951</v>
      </c>
      <c r="E2951" t="s">
        <v>24841</v>
      </c>
      <c r="F2951" t="s">
        <v>19718</v>
      </c>
      <c r="G2951" t="s">
        <v>9521</v>
      </c>
    </row>
    <row r="2952" spans="1:7" x14ac:dyDescent="0.3">
      <c r="A2952" s="1" t="s">
        <v>20</v>
      </c>
      <c r="B2952" s="1" t="s">
        <v>9522</v>
      </c>
      <c r="C2952" s="1" t="s">
        <v>22035</v>
      </c>
      <c r="D2952" s="1" t="s">
        <v>8951</v>
      </c>
      <c r="E2952" t="s">
        <v>24841</v>
      </c>
      <c r="F2952" t="s">
        <v>9524</v>
      </c>
      <c r="G2952" t="s">
        <v>9525</v>
      </c>
    </row>
    <row r="2953" spans="1:7" x14ac:dyDescent="0.3">
      <c r="A2953" s="1" t="s">
        <v>20</v>
      </c>
      <c r="B2953" s="1" t="s">
        <v>9526</v>
      </c>
      <c r="C2953" s="1" t="s">
        <v>22036</v>
      </c>
      <c r="D2953" s="1" t="s">
        <v>8951</v>
      </c>
      <c r="E2953" t="s">
        <v>24841</v>
      </c>
      <c r="F2953" t="s">
        <v>9528</v>
      </c>
      <c r="G2953" t="s">
        <v>9529</v>
      </c>
    </row>
    <row r="2954" spans="1:7" x14ac:dyDescent="0.3">
      <c r="A2954" s="1" t="s">
        <v>20</v>
      </c>
      <c r="B2954" s="1" t="s">
        <v>9530</v>
      </c>
      <c r="C2954" s="1" t="s">
        <v>9167</v>
      </c>
      <c r="D2954" s="1" t="s">
        <v>8951</v>
      </c>
      <c r="E2954" t="s">
        <v>24841</v>
      </c>
      <c r="F2954" t="s">
        <v>9532</v>
      </c>
      <c r="G2954" t="s">
        <v>9533</v>
      </c>
    </row>
    <row r="2955" spans="1:7" x14ac:dyDescent="0.3">
      <c r="A2955" s="1" t="s">
        <v>20</v>
      </c>
      <c r="B2955" s="1" t="s">
        <v>9534</v>
      </c>
      <c r="C2955" s="1" t="s">
        <v>22037</v>
      </c>
      <c r="D2955" s="1" t="s">
        <v>8951</v>
      </c>
      <c r="E2955" t="s">
        <v>24841</v>
      </c>
      <c r="F2955" t="s">
        <v>9536</v>
      </c>
      <c r="G2955" t="s">
        <v>9537</v>
      </c>
    </row>
    <row r="2956" spans="1:7" x14ac:dyDescent="0.3">
      <c r="A2956" s="1" t="s">
        <v>20</v>
      </c>
      <c r="B2956" s="1" t="s">
        <v>9538</v>
      </c>
      <c r="C2956" s="1" t="s">
        <v>22038</v>
      </c>
      <c r="D2956" s="1" t="s">
        <v>8951</v>
      </c>
      <c r="E2956" t="s">
        <v>24841</v>
      </c>
      <c r="F2956" t="s">
        <v>9540</v>
      </c>
      <c r="G2956" t="s">
        <v>9541</v>
      </c>
    </row>
    <row r="2957" spans="1:7" x14ac:dyDescent="0.3">
      <c r="A2957" s="1" t="s">
        <v>20</v>
      </c>
      <c r="B2957" s="1" t="s">
        <v>1251</v>
      </c>
      <c r="C2957" s="1" t="s">
        <v>9542</v>
      </c>
      <c r="D2957" s="1" t="s">
        <v>8951</v>
      </c>
      <c r="E2957" t="s">
        <v>24841</v>
      </c>
      <c r="F2957" t="s">
        <v>9543</v>
      </c>
      <c r="G2957" t="s">
        <v>9544</v>
      </c>
    </row>
    <row r="2958" spans="1:7" x14ac:dyDescent="0.3">
      <c r="A2958" s="1" t="s">
        <v>20</v>
      </c>
      <c r="B2958" s="1" t="s">
        <v>9545</v>
      </c>
      <c r="C2958" s="1" t="s">
        <v>22039</v>
      </c>
      <c r="D2958" s="1" t="s">
        <v>8951</v>
      </c>
      <c r="E2958" t="s">
        <v>24841</v>
      </c>
      <c r="F2958" t="s">
        <v>9547</v>
      </c>
      <c r="G2958" t="s">
        <v>9548</v>
      </c>
    </row>
    <row r="2959" spans="1:7" x14ac:dyDescent="0.3">
      <c r="A2959" s="1" t="s">
        <v>20</v>
      </c>
      <c r="B2959" s="1" t="s">
        <v>9549</v>
      </c>
      <c r="C2959" s="1" t="s">
        <v>22040</v>
      </c>
      <c r="D2959" s="1" t="s">
        <v>8951</v>
      </c>
      <c r="E2959" t="s">
        <v>24841</v>
      </c>
      <c r="F2959" t="s">
        <v>19718</v>
      </c>
      <c r="G2959" t="s">
        <v>9551</v>
      </c>
    </row>
    <row r="2960" spans="1:7" x14ac:dyDescent="0.3">
      <c r="A2960" s="1" t="s">
        <v>20</v>
      </c>
      <c r="B2960" s="1" t="s">
        <v>9552</v>
      </c>
      <c r="C2960" s="1" t="s">
        <v>22041</v>
      </c>
      <c r="D2960" s="1" t="s">
        <v>8951</v>
      </c>
      <c r="E2960" t="s">
        <v>24841</v>
      </c>
      <c r="F2960" t="s">
        <v>9554</v>
      </c>
      <c r="G2960" t="s">
        <v>9555</v>
      </c>
    </row>
    <row r="2961" spans="1:7" x14ac:dyDescent="0.3">
      <c r="A2961" s="1" t="s">
        <v>20</v>
      </c>
      <c r="B2961" s="1" t="s">
        <v>9556</v>
      </c>
      <c r="C2961" s="1" t="s">
        <v>22042</v>
      </c>
      <c r="D2961" s="1" t="s">
        <v>8951</v>
      </c>
      <c r="E2961" t="s">
        <v>24841</v>
      </c>
      <c r="F2961" t="s">
        <v>9558</v>
      </c>
      <c r="G2961" t="s">
        <v>9559</v>
      </c>
    </row>
    <row r="2962" spans="1:7" x14ac:dyDescent="0.3">
      <c r="A2962" s="1" t="s">
        <v>20</v>
      </c>
      <c r="B2962" s="1" t="s">
        <v>9560</v>
      </c>
      <c r="C2962" s="1" t="s">
        <v>22043</v>
      </c>
      <c r="D2962" s="1" t="s">
        <v>8951</v>
      </c>
      <c r="E2962" t="s">
        <v>24841</v>
      </c>
      <c r="F2962" t="s">
        <v>9562</v>
      </c>
      <c r="G2962" t="s">
        <v>9563</v>
      </c>
    </row>
    <row r="2963" spans="1:7" x14ac:dyDescent="0.3">
      <c r="A2963" s="1" t="s">
        <v>20</v>
      </c>
      <c r="B2963" s="1" t="s">
        <v>9564</v>
      </c>
      <c r="C2963" s="1" t="s">
        <v>22044</v>
      </c>
      <c r="D2963" s="1" t="s">
        <v>8951</v>
      </c>
      <c r="E2963" t="s">
        <v>24841</v>
      </c>
      <c r="F2963" t="s">
        <v>9566</v>
      </c>
      <c r="G2963" t="s">
        <v>9567</v>
      </c>
    </row>
    <row r="2964" spans="1:7" x14ac:dyDescent="0.3">
      <c r="A2964" s="1" t="s">
        <v>20</v>
      </c>
      <c r="B2964" s="1" t="s">
        <v>9568</v>
      </c>
      <c r="C2964" s="1" t="s">
        <v>22045</v>
      </c>
      <c r="D2964" s="1" t="s">
        <v>8951</v>
      </c>
      <c r="E2964" t="s">
        <v>24841</v>
      </c>
      <c r="F2964" t="s">
        <v>9570</v>
      </c>
      <c r="G2964" t="s">
        <v>9571</v>
      </c>
    </row>
    <row r="2965" spans="1:7" x14ac:dyDescent="0.3">
      <c r="A2965" s="1" t="s">
        <v>20</v>
      </c>
      <c r="B2965" s="1" t="s">
        <v>9572</v>
      </c>
      <c r="C2965" s="1" t="s">
        <v>22046</v>
      </c>
      <c r="D2965" s="1" t="s">
        <v>8951</v>
      </c>
      <c r="E2965" t="s">
        <v>24841</v>
      </c>
      <c r="F2965" t="s">
        <v>9380</v>
      </c>
      <c r="G2965" t="s">
        <v>9381</v>
      </c>
    </row>
    <row r="2966" spans="1:7" x14ac:dyDescent="0.3">
      <c r="A2966" s="1" t="s">
        <v>20</v>
      </c>
      <c r="B2966" s="1" t="s">
        <v>9574</v>
      </c>
      <c r="C2966" s="1" t="s">
        <v>22047</v>
      </c>
      <c r="D2966" s="1" t="s">
        <v>8951</v>
      </c>
      <c r="E2966" t="s">
        <v>24841</v>
      </c>
      <c r="F2966" t="s">
        <v>9576</v>
      </c>
      <c r="G2966" t="s">
        <v>9577</v>
      </c>
    </row>
    <row r="2967" spans="1:7" x14ac:dyDescent="0.3">
      <c r="A2967" s="1" t="s">
        <v>20</v>
      </c>
      <c r="B2967" s="1" t="s">
        <v>9578</v>
      </c>
      <c r="C2967" s="1" t="s">
        <v>22048</v>
      </c>
      <c r="D2967" s="1" t="s">
        <v>8951</v>
      </c>
      <c r="E2967" t="s">
        <v>24841</v>
      </c>
      <c r="F2967" t="s">
        <v>9580</v>
      </c>
      <c r="G2967" t="s">
        <v>9581</v>
      </c>
    </row>
    <row r="2968" spans="1:7" x14ac:dyDescent="0.3">
      <c r="A2968" s="1" t="s">
        <v>20</v>
      </c>
      <c r="B2968" s="1" t="s">
        <v>9582</v>
      </c>
      <c r="C2968" s="1" t="s">
        <v>22049</v>
      </c>
      <c r="D2968" s="1" t="s">
        <v>8951</v>
      </c>
      <c r="E2968" t="s">
        <v>24841</v>
      </c>
      <c r="F2968" t="s">
        <v>9584</v>
      </c>
      <c r="G2968" t="s">
        <v>9585</v>
      </c>
    </row>
    <row r="2969" spans="1:7" x14ac:dyDescent="0.3">
      <c r="A2969" s="1" t="s">
        <v>20</v>
      </c>
      <c r="B2969" s="1" t="s">
        <v>1119</v>
      </c>
      <c r="C2969" s="1" t="s">
        <v>22050</v>
      </c>
      <c r="D2969" s="1" t="s">
        <v>8951</v>
      </c>
      <c r="E2969" t="s">
        <v>24841</v>
      </c>
      <c r="F2969" t="s">
        <v>9587</v>
      </c>
      <c r="G2969" t="s">
        <v>9588</v>
      </c>
    </row>
    <row r="2970" spans="1:7" x14ac:dyDescent="0.3">
      <c r="A2970" s="1" t="s">
        <v>20</v>
      </c>
      <c r="B2970" s="1" t="s">
        <v>9589</v>
      </c>
      <c r="C2970" s="1" t="s">
        <v>22051</v>
      </c>
      <c r="D2970" s="1" t="s">
        <v>8951</v>
      </c>
      <c r="E2970" t="s">
        <v>24841</v>
      </c>
      <c r="F2970" t="s">
        <v>9591</v>
      </c>
      <c r="G2970" t="s">
        <v>9592</v>
      </c>
    </row>
    <row r="2971" spans="1:7" x14ac:dyDescent="0.3">
      <c r="A2971" s="1" t="s">
        <v>20</v>
      </c>
      <c r="B2971" s="1" t="s">
        <v>1257</v>
      </c>
      <c r="C2971" s="1" t="s">
        <v>22052</v>
      </c>
      <c r="D2971" s="1" t="s">
        <v>8951</v>
      </c>
      <c r="E2971" t="s">
        <v>24841</v>
      </c>
      <c r="F2971" t="s">
        <v>9594</v>
      </c>
      <c r="G2971" t="s">
        <v>9595</v>
      </c>
    </row>
    <row r="2972" spans="1:7" x14ac:dyDescent="0.3">
      <c r="A2972" s="1" t="s">
        <v>20</v>
      </c>
      <c r="B2972" s="1" t="s">
        <v>9596</v>
      </c>
      <c r="C2972" s="1" t="s">
        <v>22053</v>
      </c>
      <c r="D2972" s="1" t="s">
        <v>8951</v>
      </c>
      <c r="E2972" t="s">
        <v>24841</v>
      </c>
      <c r="F2972" t="s">
        <v>9598</v>
      </c>
      <c r="G2972" t="s">
        <v>9599</v>
      </c>
    </row>
    <row r="2973" spans="1:7" x14ac:dyDescent="0.3">
      <c r="A2973" s="1" t="s">
        <v>20</v>
      </c>
      <c r="B2973" s="1" t="s">
        <v>9600</v>
      </c>
      <c r="C2973" s="1" t="s">
        <v>22054</v>
      </c>
      <c r="D2973" s="1" t="s">
        <v>8951</v>
      </c>
      <c r="E2973" t="s">
        <v>24841</v>
      </c>
      <c r="F2973" t="s">
        <v>9602</v>
      </c>
      <c r="G2973" t="s">
        <v>9603</v>
      </c>
    </row>
    <row r="2974" spans="1:7" x14ac:dyDescent="0.3">
      <c r="A2974" s="1" t="s">
        <v>20</v>
      </c>
      <c r="B2974" s="1" t="s">
        <v>2189</v>
      </c>
      <c r="C2974" s="1" t="s">
        <v>22055</v>
      </c>
      <c r="D2974" s="1" t="s">
        <v>8951</v>
      </c>
      <c r="E2974" t="s">
        <v>24841</v>
      </c>
      <c r="F2974" t="s">
        <v>9605</v>
      </c>
      <c r="G2974" t="s">
        <v>9606</v>
      </c>
    </row>
    <row r="2975" spans="1:7" x14ac:dyDescent="0.3">
      <c r="A2975" s="1" t="s">
        <v>571</v>
      </c>
      <c r="B2975" s="1" t="s">
        <v>9607</v>
      </c>
      <c r="C2975" s="1" t="s">
        <v>22056</v>
      </c>
      <c r="D2975" s="1" t="s">
        <v>8951</v>
      </c>
      <c r="E2975" t="s">
        <v>24841</v>
      </c>
      <c r="F2975" t="s">
        <v>19718</v>
      </c>
      <c r="G2975" t="s">
        <v>19718</v>
      </c>
    </row>
    <row r="2976" spans="1:7" x14ac:dyDescent="0.3">
      <c r="A2976" s="1" t="s">
        <v>571</v>
      </c>
      <c r="B2976" s="1" t="s">
        <v>3995</v>
      </c>
      <c r="C2976" s="1" t="s">
        <v>22057</v>
      </c>
      <c r="D2976" s="1" t="s">
        <v>8951</v>
      </c>
      <c r="E2976" t="s">
        <v>24841</v>
      </c>
      <c r="F2976" t="s">
        <v>9610</v>
      </c>
      <c r="G2976" t="s">
        <v>9611</v>
      </c>
    </row>
    <row r="2977" spans="1:7" x14ac:dyDescent="0.3">
      <c r="A2977" s="1" t="s">
        <v>571</v>
      </c>
      <c r="B2977" s="1" t="s">
        <v>9612</v>
      </c>
      <c r="C2977" s="1" t="s">
        <v>19758</v>
      </c>
      <c r="D2977" s="1" t="s">
        <v>8951</v>
      </c>
      <c r="E2977" t="s">
        <v>24841</v>
      </c>
      <c r="F2977" t="s">
        <v>9613</v>
      </c>
      <c r="G2977" t="s">
        <v>9614</v>
      </c>
    </row>
    <row r="2978" spans="1:7" x14ac:dyDescent="0.3">
      <c r="A2978" s="1" t="s">
        <v>571</v>
      </c>
      <c r="B2978" s="1" t="s">
        <v>9615</v>
      </c>
      <c r="C2978" s="1" t="s">
        <v>22058</v>
      </c>
      <c r="D2978" s="1" t="s">
        <v>8951</v>
      </c>
      <c r="E2978" t="s">
        <v>24841</v>
      </c>
      <c r="F2978" t="s">
        <v>9617</v>
      </c>
      <c r="G2978" t="s">
        <v>9618</v>
      </c>
    </row>
    <row r="2979" spans="1:7" x14ac:dyDescent="0.3">
      <c r="A2979" s="1" t="s">
        <v>571</v>
      </c>
      <c r="B2979" s="1" t="s">
        <v>9619</v>
      </c>
      <c r="C2979" s="1" t="s">
        <v>22059</v>
      </c>
      <c r="D2979" s="1" t="s">
        <v>8951</v>
      </c>
      <c r="E2979" t="s">
        <v>24841</v>
      </c>
      <c r="F2979" t="s">
        <v>19718</v>
      </c>
      <c r="G2979" t="s">
        <v>9621</v>
      </c>
    </row>
    <row r="2980" spans="1:7" x14ac:dyDescent="0.3">
      <c r="A2980" s="1" t="s">
        <v>571</v>
      </c>
      <c r="B2980" s="1" t="s">
        <v>9622</v>
      </c>
      <c r="C2980" s="1" t="s">
        <v>22060</v>
      </c>
      <c r="D2980" s="1" t="s">
        <v>8951</v>
      </c>
      <c r="E2980" t="s">
        <v>24841</v>
      </c>
      <c r="F2980" t="s">
        <v>19718</v>
      </c>
      <c r="G2980" t="s">
        <v>9621</v>
      </c>
    </row>
    <row r="2981" spans="1:7" x14ac:dyDescent="0.3">
      <c r="A2981" s="1" t="s">
        <v>571</v>
      </c>
      <c r="B2981" s="1" t="s">
        <v>9624</v>
      </c>
      <c r="C2981" s="1" t="s">
        <v>22061</v>
      </c>
      <c r="D2981" s="1" t="s">
        <v>8951</v>
      </c>
      <c r="E2981" t="s">
        <v>24841</v>
      </c>
      <c r="F2981" t="s">
        <v>19718</v>
      </c>
      <c r="G2981" t="s">
        <v>9626</v>
      </c>
    </row>
    <row r="2982" spans="1:7" x14ac:dyDescent="0.3">
      <c r="A2982" s="1" t="s">
        <v>82</v>
      </c>
      <c r="B2982" s="1" t="s">
        <v>9627</v>
      </c>
      <c r="C2982" s="1" t="s">
        <v>22062</v>
      </c>
      <c r="D2982" s="1" t="s">
        <v>8951</v>
      </c>
      <c r="E2982" t="s">
        <v>24841</v>
      </c>
      <c r="F2982" t="s">
        <v>9629</v>
      </c>
      <c r="G2982" t="s">
        <v>9630</v>
      </c>
    </row>
    <row r="2983" spans="1:7" x14ac:dyDescent="0.3">
      <c r="A2983" s="1" t="s">
        <v>82</v>
      </c>
      <c r="B2983" s="1" t="s">
        <v>9631</v>
      </c>
      <c r="C2983" s="1" t="s">
        <v>22063</v>
      </c>
      <c r="D2983" s="1" t="s">
        <v>8951</v>
      </c>
      <c r="E2983" t="s">
        <v>24841</v>
      </c>
      <c r="F2983" t="s">
        <v>9633</v>
      </c>
      <c r="G2983" t="s">
        <v>9634</v>
      </c>
    </row>
    <row r="2984" spans="1:7" x14ac:dyDescent="0.3">
      <c r="A2984" s="1" t="s">
        <v>571</v>
      </c>
      <c r="B2984" s="1" t="s">
        <v>9635</v>
      </c>
      <c r="C2984" s="1" t="s">
        <v>22064</v>
      </c>
      <c r="D2984" s="1" t="s">
        <v>8951</v>
      </c>
      <c r="E2984" t="s">
        <v>24841</v>
      </c>
      <c r="F2984" t="s">
        <v>9637</v>
      </c>
      <c r="G2984" t="s">
        <v>9638</v>
      </c>
    </row>
    <row r="2985" spans="1:7" x14ac:dyDescent="0.3">
      <c r="A2985" s="1" t="s">
        <v>571</v>
      </c>
      <c r="B2985" s="1" t="s">
        <v>9639</v>
      </c>
      <c r="C2985" s="1" t="s">
        <v>22065</v>
      </c>
      <c r="D2985" s="1" t="s">
        <v>8951</v>
      </c>
      <c r="E2985" t="s">
        <v>24841</v>
      </c>
      <c r="F2985" t="s">
        <v>9641</v>
      </c>
      <c r="G2985" t="s">
        <v>9642</v>
      </c>
    </row>
    <row r="2986" spans="1:7" x14ac:dyDescent="0.3">
      <c r="A2986" s="1" t="s">
        <v>571</v>
      </c>
      <c r="B2986" s="1" t="s">
        <v>9643</v>
      </c>
      <c r="C2986" s="1" t="s">
        <v>9644</v>
      </c>
      <c r="D2986" s="1" t="s">
        <v>8951</v>
      </c>
      <c r="E2986" t="s">
        <v>9645</v>
      </c>
      <c r="F2986" t="s">
        <v>9646</v>
      </c>
      <c r="G2986" t="s">
        <v>9647</v>
      </c>
    </row>
    <row r="2987" spans="1:7" x14ac:dyDescent="0.3">
      <c r="A2987" s="1" t="s">
        <v>6093</v>
      </c>
      <c r="B2987" s="1" t="s">
        <v>9648</v>
      </c>
      <c r="C2987" s="1" t="s">
        <v>22066</v>
      </c>
      <c r="D2987" s="1" t="s">
        <v>8951</v>
      </c>
      <c r="E2987" t="s">
        <v>24841</v>
      </c>
      <c r="F2987" t="s">
        <v>9650</v>
      </c>
      <c r="G2987" t="s">
        <v>9651</v>
      </c>
    </row>
    <row r="2988" spans="1:7" x14ac:dyDescent="0.3">
      <c r="A2988" s="1" t="s">
        <v>571</v>
      </c>
      <c r="B2988" s="1" t="s">
        <v>9652</v>
      </c>
      <c r="C2988" s="1" t="s">
        <v>22067</v>
      </c>
      <c r="D2988" s="1" t="s">
        <v>8951</v>
      </c>
      <c r="E2988" t="s">
        <v>24841</v>
      </c>
      <c r="F2988" t="s">
        <v>19718</v>
      </c>
      <c r="G2988" t="s">
        <v>19718</v>
      </c>
    </row>
    <row r="2989" spans="1:7" x14ac:dyDescent="0.3">
      <c r="A2989" s="1" t="s">
        <v>571</v>
      </c>
      <c r="B2989" s="1" t="s">
        <v>4047</v>
      </c>
      <c r="C2989" s="1" t="s">
        <v>22068</v>
      </c>
      <c r="D2989" s="1" t="s">
        <v>8951</v>
      </c>
      <c r="E2989" t="s">
        <v>24841</v>
      </c>
      <c r="F2989" t="s">
        <v>9655</v>
      </c>
      <c r="G2989" t="s">
        <v>9656</v>
      </c>
    </row>
    <row r="2990" spans="1:7" x14ac:dyDescent="0.3">
      <c r="A2990" s="1" t="s">
        <v>35</v>
      </c>
      <c r="B2990" s="1" t="s">
        <v>9657</v>
      </c>
      <c r="C2990" s="1" t="s">
        <v>22069</v>
      </c>
      <c r="D2990" s="1" t="s">
        <v>8951</v>
      </c>
      <c r="E2990" t="s">
        <v>9350</v>
      </c>
      <c r="F2990" t="s">
        <v>19718</v>
      </c>
      <c r="G2990" t="s">
        <v>9659</v>
      </c>
    </row>
    <row r="2991" spans="1:7" x14ac:dyDescent="0.3">
      <c r="A2991" s="1" t="s">
        <v>35</v>
      </c>
      <c r="B2991" s="1" t="s">
        <v>9660</v>
      </c>
      <c r="C2991" s="1" t="s">
        <v>22070</v>
      </c>
      <c r="D2991" s="1" t="s">
        <v>8951</v>
      </c>
      <c r="E2991" t="s">
        <v>24841</v>
      </c>
      <c r="F2991" t="s">
        <v>9662</v>
      </c>
      <c r="G2991" t="s">
        <v>9663</v>
      </c>
    </row>
    <row r="2992" spans="1:7" x14ac:dyDescent="0.3">
      <c r="A2992" s="1" t="s">
        <v>20</v>
      </c>
      <c r="B2992" s="1" t="s">
        <v>9664</v>
      </c>
      <c r="C2992" s="1" t="s">
        <v>22071</v>
      </c>
      <c r="D2992" s="1" t="s">
        <v>8951</v>
      </c>
      <c r="E2992" t="s">
        <v>24841</v>
      </c>
      <c r="F2992" t="s">
        <v>9666</v>
      </c>
      <c r="G2992" t="s">
        <v>9667</v>
      </c>
    </row>
    <row r="2993" spans="1:7" x14ac:dyDescent="0.3">
      <c r="A2993" s="1" t="s">
        <v>20</v>
      </c>
      <c r="B2993" s="1" t="s">
        <v>8951</v>
      </c>
      <c r="C2993" s="1" t="s">
        <v>22072</v>
      </c>
      <c r="D2993" s="1" t="s">
        <v>8951</v>
      </c>
      <c r="E2993" t="s">
        <v>24841</v>
      </c>
      <c r="F2993" t="s">
        <v>9669</v>
      </c>
      <c r="G2993" t="s">
        <v>9670</v>
      </c>
    </row>
    <row r="2994" spans="1:7" x14ac:dyDescent="0.3">
      <c r="A2994" s="1" t="s">
        <v>20</v>
      </c>
      <c r="B2994" s="1" t="s">
        <v>2276</v>
      </c>
      <c r="C2994" s="1" t="s">
        <v>22073</v>
      </c>
      <c r="D2994" s="1" t="s">
        <v>8951</v>
      </c>
      <c r="E2994" t="s">
        <v>24841</v>
      </c>
      <c r="F2994" t="s">
        <v>9672</v>
      </c>
      <c r="G2994" t="s">
        <v>9673</v>
      </c>
    </row>
    <row r="2995" spans="1:7" x14ac:dyDescent="0.3">
      <c r="A2995" s="1" t="s">
        <v>20</v>
      </c>
      <c r="B2995" s="1" t="s">
        <v>9674</v>
      </c>
      <c r="C2995" s="1" t="s">
        <v>22074</v>
      </c>
      <c r="D2995" s="1" t="s">
        <v>8951</v>
      </c>
      <c r="E2995" t="s">
        <v>24841</v>
      </c>
      <c r="F2995" t="s">
        <v>9676</v>
      </c>
      <c r="G2995" t="s">
        <v>9677</v>
      </c>
    </row>
    <row r="2996" spans="1:7" x14ac:dyDescent="0.3">
      <c r="A2996" s="1" t="s">
        <v>20</v>
      </c>
      <c r="B2996" s="1" t="s">
        <v>9678</v>
      </c>
      <c r="C2996" s="1" t="s">
        <v>22075</v>
      </c>
      <c r="D2996" s="1" t="s">
        <v>8951</v>
      </c>
      <c r="E2996" t="s">
        <v>24841</v>
      </c>
      <c r="F2996" t="s">
        <v>9680</v>
      </c>
      <c r="G2996" t="s">
        <v>9681</v>
      </c>
    </row>
    <row r="2997" spans="1:7" x14ac:dyDescent="0.3">
      <c r="A2997" s="1" t="s">
        <v>20</v>
      </c>
      <c r="B2997" s="1" t="s">
        <v>9682</v>
      </c>
      <c r="C2997" s="1" t="s">
        <v>22076</v>
      </c>
      <c r="D2997" s="1" t="s">
        <v>8951</v>
      </c>
      <c r="E2997" t="s">
        <v>9645</v>
      </c>
      <c r="F2997" t="s">
        <v>9684</v>
      </c>
      <c r="G2997" t="s">
        <v>9685</v>
      </c>
    </row>
    <row r="2998" spans="1:7" x14ac:dyDescent="0.3">
      <c r="A2998" s="1" t="s">
        <v>20</v>
      </c>
      <c r="B2998" s="1" t="s">
        <v>1837</v>
      </c>
      <c r="C2998" s="1" t="s">
        <v>22077</v>
      </c>
      <c r="D2998" s="1" t="s">
        <v>8951</v>
      </c>
      <c r="E2998" t="s">
        <v>24841</v>
      </c>
      <c r="F2998" t="s">
        <v>9687</v>
      </c>
      <c r="G2998" t="s">
        <v>9688</v>
      </c>
    </row>
    <row r="2999" spans="1:7" x14ac:dyDescent="0.3">
      <c r="A2999" s="1" t="s">
        <v>20</v>
      </c>
      <c r="B2999" s="1" t="s">
        <v>7081</v>
      </c>
      <c r="C2999" s="1" t="s">
        <v>22078</v>
      </c>
      <c r="D2999" s="1" t="s">
        <v>8951</v>
      </c>
      <c r="E2999" t="s">
        <v>24841</v>
      </c>
      <c r="F2999" t="s">
        <v>9690</v>
      </c>
      <c r="G2999" t="s">
        <v>9691</v>
      </c>
    </row>
    <row r="3000" spans="1:7" x14ac:dyDescent="0.3">
      <c r="A3000" s="1" t="s">
        <v>20</v>
      </c>
      <c r="B3000" s="1" t="s">
        <v>2100</v>
      </c>
      <c r="C3000" s="1" t="s">
        <v>22079</v>
      </c>
      <c r="D3000" s="1" t="s">
        <v>8951</v>
      </c>
      <c r="E3000" t="s">
        <v>24841</v>
      </c>
      <c r="F3000" t="s">
        <v>9693</v>
      </c>
      <c r="G3000" t="s">
        <v>9694</v>
      </c>
    </row>
    <row r="3001" spans="1:7" x14ac:dyDescent="0.3">
      <c r="A3001" s="1" t="s">
        <v>20</v>
      </c>
      <c r="B3001" s="1" t="s">
        <v>9695</v>
      </c>
      <c r="C3001" s="1" t="s">
        <v>22080</v>
      </c>
      <c r="D3001" s="1" t="s">
        <v>8951</v>
      </c>
      <c r="E3001" t="s">
        <v>24841</v>
      </c>
      <c r="F3001" t="s">
        <v>9697</v>
      </c>
      <c r="G3001" t="s">
        <v>9698</v>
      </c>
    </row>
    <row r="3002" spans="1:7" x14ac:dyDescent="0.3">
      <c r="A3002" s="1" t="s">
        <v>20</v>
      </c>
      <c r="B3002" s="1" t="s">
        <v>9699</v>
      </c>
      <c r="C3002" s="1" t="s">
        <v>22081</v>
      </c>
      <c r="D3002" s="1" t="s">
        <v>8951</v>
      </c>
      <c r="E3002" t="s">
        <v>24841</v>
      </c>
      <c r="F3002" t="s">
        <v>9701</v>
      </c>
      <c r="G3002" t="s">
        <v>9702</v>
      </c>
    </row>
    <row r="3003" spans="1:7" x14ac:dyDescent="0.3">
      <c r="A3003" s="1" t="s">
        <v>20</v>
      </c>
      <c r="B3003" s="1" t="s">
        <v>9703</v>
      </c>
      <c r="C3003" s="1" t="s">
        <v>22082</v>
      </c>
      <c r="D3003" s="1" t="s">
        <v>8951</v>
      </c>
      <c r="E3003" t="s">
        <v>24841</v>
      </c>
      <c r="F3003" t="s">
        <v>9705</v>
      </c>
      <c r="G3003" t="s">
        <v>9706</v>
      </c>
    </row>
    <row r="3004" spans="1:7" x14ac:dyDescent="0.3">
      <c r="A3004" s="1" t="s">
        <v>20</v>
      </c>
      <c r="B3004" s="1" t="s">
        <v>2312</v>
      </c>
      <c r="C3004" s="1" t="s">
        <v>22005</v>
      </c>
      <c r="D3004" s="1" t="s">
        <v>8951</v>
      </c>
      <c r="E3004" t="s">
        <v>24841</v>
      </c>
      <c r="F3004" t="s">
        <v>9707</v>
      </c>
      <c r="G3004" t="s">
        <v>9708</v>
      </c>
    </row>
    <row r="3005" spans="1:7" x14ac:dyDescent="0.3">
      <c r="A3005" s="1" t="s">
        <v>20</v>
      </c>
      <c r="B3005" s="1" t="s">
        <v>9709</v>
      </c>
      <c r="C3005" s="1" t="s">
        <v>22083</v>
      </c>
      <c r="D3005" s="1" t="s">
        <v>8951</v>
      </c>
      <c r="E3005" t="s">
        <v>24841</v>
      </c>
      <c r="F3005" t="s">
        <v>9711</v>
      </c>
      <c r="G3005" t="s">
        <v>9712</v>
      </c>
    </row>
    <row r="3006" spans="1:7" x14ac:dyDescent="0.3">
      <c r="A3006" s="1" t="s">
        <v>20</v>
      </c>
      <c r="B3006" s="1" t="s">
        <v>2230</v>
      </c>
      <c r="C3006" s="1" t="s">
        <v>22084</v>
      </c>
      <c r="D3006" s="1" t="s">
        <v>8951</v>
      </c>
      <c r="E3006" t="s">
        <v>24841</v>
      </c>
      <c r="F3006" t="s">
        <v>9714</v>
      </c>
      <c r="G3006" t="s">
        <v>9715</v>
      </c>
    </row>
    <row r="3007" spans="1:7" x14ac:dyDescent="0.3">
      <c r="A3007" s="1" t="s">
        <v>20</v>
      </c>
      <c r="B3007" s="1" t="s">
        <v>5092</v>
      </c>
      <c r="C3007" s="1" t="s">
        <v>9716</v>
      </c>
      <c r="D3007" s="1" t="s">
        <v>8951</v>
      </c>
      <c r="E3007" t="s">
        <v>24841</v>
      </c>
      <c r="F3007" t="s">
        <v>9717</v>
      </c>
      <c r="G3007" t="s">
        <v>9718</v>
      </c>
    </row>
    <row r="3008" spans="1:7" x14ac:dyDescent="0.3">
      <c r="A3008" s="1" t="s">
        <v>20</v>
      </c>
      <c r="B3008" s="1" t="s">
        <v>2319</v>
      </c>
      <c r="C3008" s="1" t="s">
        <v>22085</v>
      </c>
      <c r="D3008" s="1" t="s">
        <v>8951</v>
      </c>
      <c r="E3008" t="s">
        <v>24841</v>
      </c>
      <c r="F3008" t="s">
        <v>9720</v>
      </c>
      <c r="G3008" t="s">
        <v>9721</v>
      </c>
    </row>
    <row r="3009" spans="1:7" x14ac:dyDescent="0.3">
      <c r="A3009" s="1" t="s">
        <v>20</v>
      </c>
      <c r="B3009" s="1" t="s">
        <v>1195</v>
      </c>
      <c r="C3009" s="1" t="s">
        <v>22086</v>
      </c>
      <c r="D3009" s="1" t="s">
        <v>8951</v>
      </c>
      <c r="E3009" t="s">
        <v>24841</v>
      </c>
      <c r="F3009" t="s">
        <v>9723</v>
      </c>
      <c r="G3009" t="s">
        <v>9724</v>
      </c>
    </row>
    <row r="3010" spans="1:7" x14ac:dyDescent="0.3">
      <c r="A3010" s="1" t="s">
        <v>20</v>
      </c>
      <c r="B3010" s="1" t="s">
        <v>9725</v>
      </c>
      <c r="C3010" s="1" t="s">
        <v>22087</v>
      </c>
      <c r="D3010" s="1" t="s">
        <v>8951</v>
      </c>
      <c r="E3010" t="s">
        <v>24841</v>
      </c>
      <c r="F3010" t="s">
        <v>9727</v>
      </c>
      <c r="G3010" t="s">
        <v>9728</v>
      </c>
    </row>
    <row r="3011" spans="1:7" x14ac:dyDescent="0.3">
      <c r="A3011" s="1" t="s">
        <v>20</v>
      </c>
      <c r="B3011" s="1" t="s">
        <v>2222</v>
      </c>
      <c r="C3011" s="1" t="s">
        <v>22088</v>
      </c>
      <c r="D3011" s="1" t="s">
        <v>8951</v>
      </c>
      <c r="E3011" t="s">
        <v>24841</v>
      </c>
      <c r="F3011" t="s">
        <v>9730</v>
      </c>
      <c r="G3011" t="s">
        <v>9731</v>
      </c>
    </row>
    <row r="3012" spans="1:7" x14ac:dyDescent="0.3">
      <c r="A3012" s="1" t="s">
        <v>20</v>
      </c>
      <c r="B3012" s="1" t="s">
        <v>9732</v>
      </c>
      <c r="C3012" s="1" t="s">
        <v>22089</v>
      </c>
      <c r="D3012" s="1" t="s">
        <v>8951</v>
      </c>
      <c r="E3012" t="s">
        <v>24841</v>
      </c>
      <c r="F3012" t="s">
        <v>9734</v>
      </c>
      <c r="G3012" t="s">
        <v>9735</v>
      </c>
    </row>
    <row r="3013" spans="1:7" x14ac:dyDescent="0.3">
      <c r="A3013" s="1" t="s">
        <v>20</v>
      </c>
      <c r="B3013" s="1" t="s">
        <v>2842</v>
      </c>
      <c r="C3013" s="1" t="s">
        <v>22090</v>
      </c>
      <c r="D3013" s="1" t="s">
        <v>8951</v>
      </c>
      <c r="E3013" t="s">
        <v>24841</v>
      </c>
      <c r="F3013" t="s">
        <v>9737</v>
      </c>
      <c r="G3013" t="s">
        <v>9738</v>
      </c>
    </row>
    <row r="3014" spans="1:7" x14ac:dyDescent="0.3">
      <c r="A3014" s="1" t="s">
        <v>20</v>
      </c>
      <c r="B3014" s="1" t="s">
        <v>9739</v>
      </c>
      <c r="C3014" s="1" t="s">
        <v>22030</v>
      </c>
      <c r="D3014" s="1" t="s">
        <v>8951</v>
      </c>
      <c r="E3014" t="s">
        <v>24841</v>
      </c>
      <c r="F3014" t="s">
        <v>9741</v>
      </c>
      <c r="G3014" t="s">
        <v>9742</v>
      </c>
    </row>
    <row r="3015" spans="1:7" x14ac:dyDescent="0.3">
      <c r="A3015" s="1" t="s">
        <v>20</v>
      </c>
      <c r="B3015" s="1" t="s">
        <v>9743</v>
      </c>
      <c r="C3015" s="1" t="s">
        <v>22091</v>
      </c>
      <c r="D3015" s="1" t="s">
        <v>8951</v>
      </c>
      <c r="E3015" t="s">
        <v>24841</v>
      </c>
      <c r="F3015" t="s">
        <v>9745</v>
      </c>
      <c r="G3015" t="s">
        <v>9746</v>
      </c>
    </row>
    <row r="3016" spans="1:7" x14ac:dyDescent="0.3">
      <c r="A3016" s="1" t="s">
        <v>20</v>
      </c>
      <c r="B3016" s="1" t="s">
        <v>9747</v>
      </c>
      <c r="C3016" s="1" t="s">
        <v>9748</v>
      </c>
      <c r="D3016" s="1" t="s">
        <v>8951</v>
      </c>
      <c r="E3016" t="s">
        <v>24842</v>
      </c>
      <c r="F3016" t="s">
        <v>9749</v>
      </c>
      <c r="G3016" t="s">
        <v>9750</v>
      </c>
    </row>
    <row r="3017" spans="1:7" x14ac:dyDescent="0.3">
      <c r="A3017" s="1" t="s">
        <v>20</v>
      </c>
      <c r="B3017" s="1" t="s">
        <v>9751</v>
      </c>
      <c r="C3017" s="1" t="s">
        <v>22092</v>
      </c>
      <c r="D3017" s="1" t="s">
        <v>8951</v>
      </c>
      <c r="E3017" t="s">
        <v>24841</v>
      </c>
      <c r="F3017" t="s">
        <v>9753</v>
      </c>
      <c r="G3017" t="s">
        <v>9754</v>
      </c>
    </row>
    <row r="3018" spans="1:7" x14ac:dyDescent="0.3">
      <c r="A3018" s="1" t="s">
        <v>20</v>
      </c>
      <c r="B3018" s="1" t="s">
        <v>2250</v>
      </c>
      <c r="C3018" s="1" t="s">
        <v>22093</v>
      </c>
      <c r="D3018" s="1" t="s">
        <v>8951</v>
      </c>
      <c r="E3018" t="s">
        <v>24841</v>
      </c>
      <c r="F3018" t="s">
        <v>9756</v>
      </c>
      <c r="G3018" t="s">
        <v>9757</v>
      </c>
    </row>
    <row r="3019" spans="1:7" x14ac:dyDescent="0.3">
      <c r="A3019" s="1" t="s">
        <v>20</v>
      </c>
      <c r="B3019" s="1" t="s">
        <v>9758</v>
      </c>
      <c r="C3019" s="1" t="s">
        <v>22094</v>
      </c>
      <c r="D3019" s="1" t="s">
        <v>8951</v>
      </c>
      <c r="E3019" t="s">
        <v>24841</v>
      </c>
      <c r="F3019" t="s">
        <v>9760</v>
      </c>
      <c r="G3019" t="s">
        <v>9761</v>
      </c>
    </row>
    <row r="3020" spans="1:7" x14ac:dyDescent="0.3">
      <c r="A3020" s="1" t="s">
        <v>20</v>
      </c>
      <c r="B3020" s="1" t="s">
        <v>3660</v>
      </c>
      <c r="C3020" s="1" t="s">
        <v>22095</v>
      </c>
      <c r="D3020" s="1" t="s">
        <v>8951</v>
      </c>
      <c r="E3020" t="s">
        <v>24841</v>
      </c>
      <c r="F3020" t="s">
        <v>9763</v>
      </c>
      <c r="G3020" t="s">
        <v>9764</v>
      </c>
    </row>
    <row r="3021" spans="1:7" x14ac:dyDescent="0.3">
      <c r="A3021" s="1" t="s">
        <v>20</v>
      </c>
      <c r="B3021" s="1" t="s">
        <v>9765</v>
      </c>
      <c r="C3021" s="1" t="s">
        <v>22096</v>
      </c>
      <c r="D3021" s="1" t="s">
        <v>8951</v>
      </c>
      <c r="E3021" t="s">
        <v>24841</v>
      </c>
      <c r="F3021" t="s">
        <v>9767</v>
      </c>
      <c r="G3021" t="s">
        <v>9768</v>
      </c>
    </row>
    <row r="3022" spans="1:7" x14ac:dyDescent="0.3">
      <c r="A3022" s="1" t="s">
        <v>20</v>
      </c>
      <c r="B3022" s="1" t="s">
        <v>9769</v>
      </c>
      <c r="C3022" s="1" t="s">
        <v>22097</v>
      </c>
      <c r="D3022" s="1" t="s">
        <v>8951</v>
      </c>
      <c r="E3022" t="s">
        <v>24841</v>
      </c>
      <c r="F3022" t="s">
        <v>9771</v>
      </c>
      <c r="G3022" t="s">
        <v>9772</v>
      </c>
    </row>
    <row r="3023" spans="1:7" x14ac:dyDescent="0.3">
      <c r="A3023" s="1" t="s">
        <v>20</v>
      </c>
      <c r="B3023" s="1" t="s">
        <v>9773</v>
      </c>
      <c r="C3023" s="1" t="s">
        <v>22098</v>
      </c>
      <c r="D3023" s="1" t="s">
        <v>8951</v>
      </c>
      <c r="E3023" t="s">
        <v>24841</v>
      </c>
      <c r="F3023" t="s">
        <v>9775</v>
      </c>
      <c r="G3023" t="s">
        <v>9776</v>
      </c>
    </row>
    <row r="3024" spans="1:7" x14ac:dyDescent="0.3">
      <c r="A3024" s="1" t="s">
        <v>20</v>
      </c>
      <c r="B3024" s="1" t="s">
        <v>9777</v>
      </c>
      <c r="C3024" s="1" t="s">
        <v>22099</v>
      </c>
      <c r="D3024" s="1" t="s">
        <v>8951</v>
      </c>
      <c r="E3024" t="s">
        <v>24841</v>
      </c>
      <c r="F3024" t="s">
        <v>9779</v>
      </c>
      <c r="G3024" t="s">
        <v>9780</v>
      </c>
    </row>
    <row r="3025" spans="1:7" x14ac:dyDescent="0.3">
      <c r="A3025" s="1" t="s">
        <v>20</v>
      </c>
      <c r="B3025" s="1" t="s">
        <v>9781</v>
      </c>
      <c r="C3025" s="1" t="s">
        <v>22100</v>
      </c>
      <c r="D3025" s="1" t="s">
        <v>8951</v>
      </c>
      <c r="E3025" t="s">
        <v>24841</v>
      </c>
      <c r="F3025" t="s">
        <v>9783</v>
      </c>
      <c r="G3025" t="s">
        <v>9784</v>
      </c>
    </row>
    <row r="3026" spans="1:7" x14ac:dyDescent="0.3">
      <c r="A3026" s="1" t="s">
        <v>6</v>
      </c>
      <c r="B3026" s="1" t="s">
        <v>9785</v>
      </c>
      <c r="C3026" s="1" t="s">
        <v>22101</v>
      </c>
      <c r="D3026" s="1" t="s">
        <v>8951</v>
      </c>
      <c r="E3026" t="s">
        <v>24841</v>
      </c>
      <c r="F3026" t="s">
        <v>19718</v>
      </c>
      <c r="G3026" t="s">
        <v>9787</v>
      </c>
    </row>
    <row r="3027" spans="1:7" x14ac:dyDescent="0.3">
      <c r="A3027" s="1" t="s">
        <v>6</v>
      </c>
      <c r="B3027" s="1" t="s">
        <v>9788</v>
      </c>
      <c r="C3027" s="1" t="s">
        <v>22102</v>
      </c>
      <c r="D3027" s="1" t="s">
        <v>8951</v>
      </c>
      <c r="E3027" t="s">
        <v>24841</v>
      </c>
      <c r="F3027" t="s">
        <v>9790</v>
      </c>
      <c r="G3027" t="s">
        <v>9791</v>
      </c>
    </row>
    <row r="3028" spans="1:7" x14ac:dyDescent="0.3">
      <c r="A3028" s="1" t="s">
        <v>6</v>
      </c>
      <c r="B3028" s="1" t="s">
        <v>9792</v>
      </c>
      <c r="C3028" s="1" t="s">
        <v>22103</v>
      </c>
      <c r="D3028" s="1" t="s">
        <v>8951</v>
      </c>
      <c r="E3028" t="s">
        <v>24841</v>
      </c>
      <c r="F3028" t="s">
        <v>9794</v>
      </c>
      <c r="G3028" t="s">
        <v>9795</v>
      </c>
    </row>
    <row r="3029" spans="1:7" x14ac:dyDescent="0.3">
      <c r="A3029" s="1" t="s">
        <v>20</v>
      </c>
      <c r="B3029" s="1" t="s">
        <v>9796</v>
      </c>
      <c r="C3029" s="1" t="s">
        <v>22028</v>
      </c>
      <c r="D3029" s="1" t="s">
        <v>8951</v>
      </c>
      <c r="E3029" t="s">
        <v>24841</v>
      </c>
      <c r="F3029" t="s">
        <v>9497</v>
      </c>
      <c r="G3029" t="s">
        <v>9498</v>
      </c>
    </row>
    <row r="3030" spans="1:7" x14ac:dyDescent="0.3">
      <c r="A3030" s="1" t="s">
        <v>35</v>
      </c>
      <c r="B3030" s="1" t="s">
        <v>9798</v>
      </c>
      <c r="C3030" s="1" t="s">
        <v>22104</v>
      </c>
      <c r="D3030" s="1" t="s">
        <v>8951</v>
      </c>
      <c r="E3030" t="s">
        <v>24841</v>
      </c>
      <c r="F3030" t="s">
        <v>9800</v>
      </c>
      <c r="G3030" t="s">
        <v>9801</v>
      </c>
    </row>
    <row r="3031" spans="1:7" x14ac:dyDescent="0.3">
      <c r="A3031" s="1" t="s">
        <v>679</v>
      </c>
      <c r="B3031" s="1" t="s">
        <v>9802</v>
      </c>
      <c r="C3031" s="1" t="s">
        <v>22105</v>
      </c>
      <c r="D3031" s="1" t="s">
        <v>8951</v>
      </c>
      <c r="E3031" t="s">
        <v>24841</v>
      </c>
      <c r="F3031" t="s">
        <v>19718</v>
      </c>
      <c r="G3031" t="s">
        <v>9804</v>
      </c>
    </row>
    <row r="3032" spans="1:7" x14ac:dyDescent="0.3">
      <c r="A3032" s="1" t="s">
        <v>679</v>
      </c>
      <c r="B3032" s="1" t="s">
        <v>9805</v>
      </c>
      <c r="C3032" s="1" t="s">
        <v>22106</v>
      </c>
      <c r="D3032" s="1" t="s">
        <v>8951</v>
      </c>
      <c r="E3032" t="s">
        <v>24841</v>
      </c>
      <c r="F3032" t="s">
        <v>19718</v>
      </c>
      <c r="G3032" t="s">
        <v>19718</v>
      </c>
    </row>
    <row r="3033" spans="1:7" x14ac:dyDescent="0.3">
      <c r="A3033" s="1" t="s">
        <v>679</v>
      </c>
      <c r="B3033" s="1" t="s">
        <v>9807</v>
      </c>
      <c r="C3033" s="1" t="s">
        <v>22107</v>
      </c>
      <c r="D3033" s="1" t="s">
        <v>8951</v>
      </c>
      <c r="E3033" t="s">
        <v>24841</v>
      </c>
      <c r="F3033" t="s">
        <v>19718</v>
      </c>
      <c r="G3033" t="s">
        <v>19718</v>
      </c>
    </row>
    <row r="3034" spans="1:7" x14ac:dyDescent="0.3">
      <c r="A3034" s="1" t="s">
        <v>679</v>
      </c>
      <c r="B3034" s="1" t="s">
        <v>9809</v>
      </c>
      <c r="C3034" s="1" t="s">
        <v>22108</v>
      </c>
      <c r="D3034" s="1" t="s">
        <v>8951</v>
      </c>
      <c r="E3034" t="s">
        <v>24841</v>
      </c>
      <c r="F3034" t="s">
        <v>19718</v>
      </c>
      <c r="G3034" t="s">
        <v>19718</v>
      </c>
    </row>
    <row r="3035" spans="1:7" x14ac:dyDescent="0.3">
      <c r="A3035" s="1" t="s">
        <v>679</v>
      </c>
      <c r="B3035" s="1" t="s">
        <v>9811</v>
      </c>
      <c r="C3035" s="1" t="s">
        <v>22106</v>
      </c>
      <c r="D3035" s="1" t="s">
        <v>8951</v>
      </c>
      <c r="E3035" t="s">
        <v>24841</v>
      </c>
      <c r="F3035" t="s">
        <v>19718</v>
      </c>
      <c r="G3035" t="s">
        <v>19718</v>
      </c>
    </row>
    <row r="3036" spans="1:7" x14ac:dyDescent="0.3">
      <c r="A3036" s="1" t="s">
        <v>679</v>
      </c>
      <c r="B3036" s="1" t="s">
        <v>9812</v>
      </c>
      <c r="C3036" s="1" t="s">
        <v>22109</v>
      </c>
      <c r="D3036" s="1" t="s">
        <v>8951</v>
      </c>
      <c r="E3036" t="s">
        <v>24841</v>
      </c>
      <c r="F3036" t="s">
        <v>19718</v>
      </c>
      <c r="G3036" t="s">
        <v>19718</v>
      </c>
    </row>
    <row r="3037" spans="1:7" x14ac:dyDescent="0.3">
      <c r="A3037" s="1" t="s">
        <v>679</v>
      </c>
      <c r="B3037" s="1" t="s">
        <v>9814</v>
      </c>
      <c r="C3037" s="1" t="s">
        <v>22110</v>
      </c>
      <c r="D3037" s="1" t="s">
        <v>8951</v>
      </c>
      <c r="E3037" t="s">
        <v>24841</v>
      </c>
      <c r="F3037" t="s">
        <v>19718</v>
      </c>
      <c r="G3037" t="s">
        <v>9816</v>
      </c>
    </row>
    <row r="3038" spans="1:7" x14ac:dyDescent="0.3">
      <c r="A3038" s="1" t="s">
        <v>20</v>
      </c>
      <c r="B3038" s="1" t="s">
        <v>9817</v>
      </c>
      <c r="C3038" s="1" t="s">
        <v>22111</v>
      </c>
      <c r="D3038" s="1" t="s">
        <v>8951</v>
      </c>
      <c r="E3038" t="s">
        <v>24841</v>
      </c>
      <c r="F3038" t="s">
        <v>9819</v>
      </c>
      <c r="G3038" t="s">
        <v>9820</v>
      </c>
    </row>
    <row r="3039" spans="1:7" x14ac:dyDescent="0.3">
      <c r="A3039" s="1" t="s">
        <v>29</v>
      </c>
      <c r="B3039" s="1" t="s">
        <v>9821</v>
      </c>
      <c r="C3039" s="1" t="s">
        <v>22112</v>
      </c>
      <c r="D3039" s="1" t="s">
        <v>8951</v>
      </c>
      <c r="E3039" t="s">
        <v>24841</v>
      </c>
      <c r="F3039" t="s">
        <v>9823</v>
      </c>
      <c r="G3039" t="s">
        <v>9824</v>
      </c>
    </row>
    <row r="3040" spans="1:7" x14ac:dyDescent="0.3">
      <c r="A3040" s="1" t="s">
        <v>6</v>
      </c>
      <c r="B3040" s="1" t="s">
        <v>9825</v>
      </c>
      <c r="C3040" s="1" t="s">
        <v>22113</v>
      </c>
      <c r="D3040" s="1" t="s">
        <v>8951</v>
      </c>
      <c r="E3040" t="s">
        <v>24841</v>
      </c>
      <c r="F3040" t="s">
        <v>9827</v>
      </c>
      <c r="G3040" t="s">
        <v>9828</v>
      </c>
    </row>
    <row r="3041" spans="1:7" x14ac:dyDescent="0.3">
      <c r="A3041" s="1" t="s">
        <v>29</v>
      </c>
      <c r="B3041" s="1" t="s">
        <v>9829</v>
      </c>
      <c r="C3041" s="1" t="s">
        <v>22114</v>
      </c>
      <c r="D3041" s="1" t="s">
        <v>8951</v>
      </c>
      <c r="E3041" t="s">
        <v>19758</v>
      </c>
      <c r="F3041" t="s">
        <v>9831</v>
      </c>
      <c r="G3041" t="s">
        <v>9832</v>
      </c>
    </row>
    <row r="3042" spans="1:7" x14ac:dyDescent="0.3">
      <c r="A3042" s="1" t="s">
        <v>29</v>
      </c>
      <c r="B3042" s="1" t="s">
        <v>4902</v>
      </c>
      <c r="C3042" s="1" t="s">
        <v>22115</v>
      </c>
      <c r="D3042" s="1" t="s">
        <v>8951</v>
      </c>
      <c r="E3042" t="s">
        <v>24841</v>
      </c>
      <c r="F3042" t="s">
        <v>9834</v>
      </c>
      <c r="G3042" t="s">
        <v>9835</v>
      </c>
    </row>
    <row r="3043" spans="1:7" x14ac:dyDescent="0.3">
      <c r="A3043" s="1" t="s">
        <v>29</v>
      </c>
      <c r="B3043" s="1" t="s">
        <v>9836</v>
      </c>
      <c r="C3043" s="1" t="s">
        <v>22116</v>
      </c>
      <c r="D3043" s="1" t="s">
        <v>8951</v>
      </c>
      <c r="E3043" t="s">
        <v>24841</v>
      </c>
      <c r="F3043" t="s">
        <v>9838</v>
      </c>
      <c r="G3043" t="s">
        <v>9839</v>
      </c>
    </row>
    <row r="3044" spans="1:7" x14ac:dyDescent="0.3">
      <c r="A3044" s="1" t="s">
        <v>35</v>
      </c>
      <c r="B3044" s="1" t="s">
        <v>9840</v>
      </c>
      <c r="C3044" s="1" t="s">
        <v>22117</v>
      </c>
      <c r="D3044" s="1" t="s">
        <v>8951</v>
      </c>
      <c r="E3044" t="s">
        <v>24841</v>
      </c>
      <c r="F3044" t="s">
        <v>9842</v>
      </c>
      <c r="G3044" t="s">
        <v>9843</v>
      </c>
    </row>
    <row r="3045" spans="1:7" x14ac:dyDescent="0.3">
      <c r="A3045" s="1" t="s">
        <v>679</v>
      </c>
      <c r="B3045" s="1" t="s">
        <v>9844</v>
      </c>
      <c r="C3045" s="1" t="s">
        <v>22118</v>
      </c>
      <c r="D3045" s="1" t="s">
        <v>8951</v>
      </c>
      <c r="E3045" t="s">
        <v>24841</v>
      </c>
      <c r="F3045" t="s">
        <v>19718</v>
      </c>
      <c r="G3045" t="s">
        <v>19718</v>
      </c>
    </row>
    <row r="3046" spans="1:7" x14ac:dyDescent="0.3">
      <c r="A3046" s="1" t="s">
        <v>679</v>
      </c>
      <c r="B3046" s="1" t="s">
        <v>9846</v>
      </c>
      <c r="C3046" s="1" t="s">
        <v>22119</v>
      </c>
      <c r="D3046" s="1" t="s">
        <v>8951</v>
      </c>
      <c r="E3046" t="s">
        <v>24841</v>
      </c>
      <c r="F3046" t="s">
        <v>19718</v>
      </c>
      <c r="G3046" t="s">
        <v>19718</v>
      </c>
    </row>
    <row r="3047" spans="1:7" x14ac:dyDescent="0.3">
      <c r="A3047" s="1" t="s">
        <v>679</v>
      </c>
      <c r="B3047" s="1" t="s">
        <v>9848</v>
      </c>
      <c r="C3047" s="1" t="s">
        <v>22120</v>
      </c>
      <c r="D3047" s="1" t="s">
        <v>8951</v>
      </c>
      <c r="E3047" t="s">
        <v>24841</v>
      </c>
      <c r="F3047" t="s">
        <v>19718</v>
      </c>
      <c r="G3047" t="s">
        <v>19718</v>
      </c>
    </row>
    <row r="3048" spans="1:7" x14ac:dyDescent="0.3">
      <c r="A3048" s="1" t="s">
        <v>679</v>
      </c>
      <c r="B3048" s="1" t="s">
        <v>9850</v>
      </c>
      <c r="C3048" s="1" t="s">
        <v>22121</v>
      </c>
      <c r="D3048" s="1" t="s">
        <v>8951</v>
      </c>
      <c r="E3048" t="s">
        <v>24841</v>
      </c>
      <c r="F3048" t="s">
        <v>19718</v>
      </c>
      <c r="G3048" t="s">
        <v>19718</v>
      </c>
    </row>
    <row r="3049" spans="1:7" x14ac:dyDescent="0.3">
      <c r="A3049" s="1" t="s">
        <v>679</v>
      </c>
      <c r="B3049" s="1" t="s">
        <v>9853</v>
      </c>
      <c r="C3049" s="1" t="s">
        <v>22119</v>
      </c>
      <c r="D3049" s="1" t="s">
        <v>8951</v>
      </c>
      <c r="E3049" t="s">
        <v>24841</v>
      </c>
      <c r="F3049" t="s">
        <v>19718</v>
      </c>
      <c r="G3049" t="s">
        <v>19718</v>
      </c>
    </row>
    <row r="3050" spans="1:7" x14ac:dyDescent="0.3">
      <c r="A3050" s="1" t="s">
        <v>679</v>
      </c>
      <c r="B3050" s="1" t="s">
        <v>9855</v>
      </c>
      <c r="C3050" s="1" t="s">
        <v>22122</v>
      </c>
      <c r="D3050" s="1" t="s">
        <v>8951</v>
      </c>
      <c r="E3050" t="s">
        <v>24841</v>
      </c>
      <c r="F3050" t="s">
        <v>19718</v>
      </c>
      <c r="G3050" t="s">
        <v>19718</v>
      </c>
    </row>
    <row r="3051" spans="1:7" x14ac:dyDescent="0.3">
      <c r="A3051" s="1" t="s">
        <v>679</v>
      </c>
      <c r="B3051" s="1" t="s">
        <v>9857</v>
      </c>
      <c r="C3051" s="1" t="s">
        <v>22118</v>
      </c>
      <c r="D3051" s="1" t="s">
        <v>8951</v>
      </c>
      <c r="E3051" t="s">
        <v>24841</v>
      </c>
      <c r="F3051" t="s">
        <v>19718</v>
      </c>
      <c r="G3051" t="s">
        <v>19718</v>
      </c>
    </row>
    <row r="3052" spans="1:7" x14ac:dyDescent="0.3">
      <c r="A3052" s="1" t="s">
        <v>679</v>
      </c>
      <c r="B3052" s="1" t="s">
        <v>9858</v>
      </c>
      <c r="C3052" s="1" t="s">
        <v>22123</v>
      </c>
      <c r="D3052" s="1" t="s">
        <v>8951</v>
      </c>
      <c r="E3052" t="s">
        <v>24841</v>
      </c>
      <c r="F3052" t="s">
        <v>19718</v>
      </c>
      <c r="G3052" t="s">
        <v>19718</v>
      </c>
    </row>
    <row r="3053" spans="1:7" x14ac:dyDescent="0.3">
      <c r="A3053" s="1" t="s">
        <v>679</v>
      </c>
      <c r="B3053" s="1" t="s">
        <v>9860</v>
      </c>
      <c r="C3053" s="1" t="s">
        <v>22124</v>
      </c>
      <c r="D3053" s="1" t="s">
        <v>8951</v>
      </c>
      <c r="E3053" t="s">
        <v>24841</v>
      </c>
      <c r="F3053" t="s">
        <v>19718</v>
      </c>
      <c r="G3053" t="s">
        <v>19718</v>
      </c>
    </row>
    <row r="3054" spans="1:7" x14ac:dyDescent="0.3">
      <c r="A3054" s="1" t="s">
        <v>679</v>
      </c>
      <c r="B3054" s="1" t="s">
        <v>9862</v>
      </c>
      <c r="C3054" s="1" t="s">
        <v>22107</v>
      </c>
      <c r="D3054" s="1" t="s">
        <v>8951</v>
      </c>
      <c r="E3054" t="s">
        <v>24841</v>
      </c>
      <c r="F3054" t="s">
        <v>19718</v>
      </c>
      <c r="G3054" t="s">
        <v>19718</v>
      </c>
    </row>
    <row r="3055" spans="1:7" x14ac:dyDescent="0.3">
      <c r="A3055" s="1" t="s">
        <v>679</v>
      </c>
      <c r="B3055" s="1" t="s">
        <v>9863</v>
      </c>
      <c r="C3055" s="1" t="s">
        <v>22119</v>
      </c>
      <c r="D3055" s="1" t="s">
        <v>8951</v>
      </c>
      <c r="E3055" t="s">
        <v>24841</v>
      </c>
      <c r="F3055" t="s">
        <v>19718</v>
      </c>
      <c r="G3055" t="s">
        <v>19718</v>
      </c>
    </row>
    <row r="3056" spans="1:7" x14ac:dyDescent="0.3">
      <c r="A3056" s="1" t="s">
        <v>679</v>
      </c>
      <c r="B3056" s="1" t="s">
        <v>9864</v>
      </c>
      <c r="C3056" s="1" t="s">
        <v>22125</v>
      </c>
      <c r="D3056" s="1" t="s">
        <v>8951</v>
      </c>
      <c r="E3056" t="s">
        <v>24841</v>
      </c>
      <c r="F3056" t="s">
        <v>19718</v>
      </c>
      <c r="G3056" t="s">
        <v>19718</v>
      </c>
    </row>
    <row r="3057" spans="1:7" x14ac:dyDescent="0.3">
      <c r="A3057" s="1" t="s">
        <v>679</v>
      </c>
      <c r="B3057" s="1" t="s">
        <v>9866</v>
      </c>
      <c r="C3057" s="1" t="s">
        <v>22126</v>
      </c>
      <c r="D3057" s="1" t="s">
        <v>8951</v>
      </c>
      <c r="E3057" t="s">
        <v>24841</v>
      </c>
      <c r="F3057" t="s">
        <v>19718</v>
      </c>
      <c r="G3057" t="s">
        <v>19718</v>
      </c>
    </row>
    <row r="3058" spans="1:7" x14ac:dyDescent="0.3">
      <c r="A3058" s="1" t="s">
        <v>679</v>
      </c>
      <c r="B3058" s="1" t="s">
        <v>9868</v>
      </c>
      <c r="C3058" s="1" t="s">
        <v>22118</v>
      </c>
      <c r="D3058" s="1" t="s">
        <v>8951</v>
      </c>
      <c r="E3058" t="s">
        <v>24841</v>
      </c>
      <c r="F3058" t="s">
        <v>19718</v>
      </c>
      <c r="G3058" t="s">
        <v>19718</v>
      </c>
    </row>
    <row r="3059" spans="1:7" x14ac:dyDescent="0.3">
      <c r="A3059" s="1" t="s">
        <v>679</v>
      </c>
      <c r="B3059" s="1" t="s">
        <v>9869</v>
      </c>
      <c r="C3059" s="1" t="s">
        <v>22127</v>
      </c>
      <c r="D3059" s="1" t="s">
        <v>8951</v>
      </c>
      <c r="E3059" t="s">
        <v>24841</v>
      </c>
      <c r="F3059" t="s">
        <v>19718</v>
      </c>
      <c r="G3059" t="s">
        <v>19718</v>
      </c>
    </row>
    <row r="3060" spans="1:7" x14ac:dyDescent="0.3">
      <c r="A3060" s="1" t="s">
        <v>679</v>
      </c>
      <c r="B3060" s="1" t="s">
        <v>9871</v>
      </c>
      <c r="C3060" s="1" t="s">
        <v>22128</v>
      </c>
      <c r="D3060" s="1" t="s">
        <v>8951</v>
      </c>
      <c r="E3060" t="s">
        <v>24841</v>
      </c>
      <c r="F3060" t="s">
        <v>19718</v>
      </c>
      <c r="G3060" t="s">
        <v>19718</v>
      </c>
    </row>
    <row r="3061" spans="1:7" x14ac:dyDescent="0.3">
      <c r="A3061" s="1" t="s">
        <v>679</v>
      </c>
      <c r="B3061" s="1" t="s">
        <v>9873</v>
      </c>
      <c r="C3061" s="1" t="s">
        <v>22119</v>
      </c>
      <c r="D3061" s="1" t="s">
        <v>8951</v>
      </c>
      <c r="E3061" t="s">
        <v>24841</v>
      </c>
      <c r="F3061" t="s">
        <v>19718</v>
      </c>
      <c r="G3061" t="s">
        <v>19718</v>
      </c>
    </row>
    <row r="3062" spans="1:7" x14ac:dyDescent="0.3">
      <c r="A3062" s="1" t="s">
        <v>679</v>
      </c>
      <c r="B3062" s="1" t="s">
        <v>9874</v>
      </c>
      <c r="C3062" s="1" t="s">
        <v>22129</v>
      </c>
      <c r="D3062" s="1" t="s">
        <v>8951</v>
      </c>
      <c r="E3062" t="s">
        <v>24841</v>
      </c>
      <c r="F3062" t="s">
        <v>19718</v>
      </c>
      <c r="G3062" t="s">
        <v>19718</v>
      </c>
    </row>
    <row r="3063" spans="1:7" x14ac:dyDescent="0.3">
      <c r="A3063" s="1" t="s">
        <v>679</v>
      </c>
      <c r="B3063" s="1" t="s">
        <v>9877</v>
      </c>
      <c r="C3063" s="1" t="s">
        <v>22130</v>
      </c>
      <c r="D3063" s="1" t="s">
        <v>8951</v>
      </c>
      <c r="E3063" t="s">
        <v>24841</v>
      </c>
      <c r="F3063" t="s">
        <v>19718</v>
      </c>
      <c r="G3063" t="s">
        <v>19718</v>
      </c>
    </row>
    <row r="3064" spans="1:7" x14ac:dyDescent="0.3">
      <c r="A3064" s="1" t="s">
        <v>679</v>
      </c>
      <c r="B3064" s="1" t="s">
        <v>9879</v>
      </c>
      <c r="C3064" s="1" t="s">
        <v>22131</v>
      </c>
      <c r="D3064" s="1" t="s">
        <v>8951</v>
      </c>
      <c r="E3064" t="s">
        <v>24841</v>
      </c>
      <c r="F3064" t="s">
        <v>19718</v>
      </c>
      <c r="G3064" t="s">
        <v>19718</v>
      </c>
    </row>
    <row r="3065" spans="1:7" x14ac:dyDescent="0.3">
      <c r="A3065" s="1" t="s">
        <v>679</v>
      </c>
      <c r="B3065" s="1" t="s">
        <v>9883</v>
      </c>
      <c r="C3065" s="1" t="s">
        <v>22132</v>
      </c>
      <c r="D3065" s="1" t="s">
        <v>8951</v>
      </c>
      <c r="E3065" t="s">
        <v>24841</v>
      </c>
      <c r="F3065" t="s">
        <v>19718</v>
      </c>
      <c r="G3065" t="s">
        <v>19718</v>
      </c>
    </row>
    <row r="3066" spans="1:7" x14ac:dyDescent="0.3">
      <c r="A3066" s="1" t="s">
        <v>679</v>
      </c>
      <c r="B3066" s="1" t="s">
        <v>9885</v>
      </c>
      <c r="C3066" s="1" t="s">
        <v>22133</v>
      </c>
      <c r="D3066" s="1" t="s">
        <v>8951</v>
      </c>
      <c r="E3066" t="s">
        <v>24841</v>
      </c>
      <c r="F3066" t="s">
        <v>19718</v>
      </c>
      <c r="G3066" t="s">
        <v>19718</v>
      </c>
    </row>
    <row r="3067" spans="1:7" x14ac:dyDescent="0.3">
      <c r="A3067" s="1" t="s">
        <v>679</v>
      </c>
      <c r="B3067" s="1" t="s">
        <v>9887</v>
      </c>
      <c r="C3067" s="1" t="s">
        <v>22119</v>
      </c>
      <c r="D3067" s="1" t="s">
        <v>8951</v>
      </c>
      <c r="E3067" t="s">
        <v>24841</v>
      </c>
      <c r="F3067" t="s">
        <v>19718</v>
      </c>
      <c r="G3067" t="s">
        <v>19718</v>
      </c>
    </row>
    <row r="3068" spans="1:7" x14ac:dyDescent="0.3">
      <c r="A3068" s="1" t="s">
        <v>679</v>
      </c>
      <c r="B3068" s="1" t="s">
        <v>9888</v>
      </c>
      <c r="C3068" s="1" t="s">
        <v>22118</v>
      </c>
      <c r="D3068" s="1" t="s">
        <v>8951</v>
      </c>
      <c r="E3068" t="s">
        <v>24841</v>
      </c>
      <c r="F3068" t="s">
        <v>19718</v>
      </c>
      <c r="G3068" t="s">
        <v>19718</v>
      </c>
    </row>
    <row r="3069" spans="1:7" x14ac:dyDescent="0.3">
      <c r="A3069" s="1" t="s">
        <v>679</v>
      </c>
      <c r="B3069" s="1" t="s">
        <v>9889</v>
      </c>
      <c r="C3069" s="1" t="s">
        <v>22134</v>
      </c>
      <c r="D3069" s="1" t="s">
        <v>8951</v>
      </c>
      <c r="E3069" t="s">
        <v>24841</v>
      </c>
      <c r="F3069" t="s">
        <v>19718</v>
      </c>
      <c r="G3069" t="s">
        <v>19718</v>
      </c>
    </row>
    <row r="3070" spans="1:7" x14ac:dyDescent="0.3">
      <c r="A3070" s="1" t="s">
        <v>679</v>
      </c>
      <c r="B3070" s="1" t="s">
        <v>9891</v>
      </c>
      <c r="C3070" s="1" t="s">
        <v>22135</v>
      </c>
      <c r="D3070" s="1" t="s">
        <v>8951</v>
      </c>
      <c r="E3070" t="s">
        <v>24841</v>
      </c>
      <c r="F3070" t="s">
        <v>19718</v>
      </c>
      <c r="G3070" t="s">
        <v>19718</v>
      </c>
    </row>
    <row r="3071" spans="1:7" x14ac:dyDescent="0.3">
      <c r="A3071" s="1" t="s">
        <v>679</v>
      </c>
      <c r="B3071" s="1" t="s">
        <v>9893</v>
      </c>
      <c r="C3071" s="1" t="s">
        <v>22136</v>
      </c>
      <c r="D3071" s="1" t="s">
        <v>8951</v>
      </c>
      <c r="E3071" t="s">
        <v>24841</v>
      </c>
      <c r="F3071" t="s">
        <v>19718</v>
      </c>
      <c r="G3071" t="s">
        <v>19718</v>
      </c>
    </row>
    <row r="3072" spans="1:7" x14ac:dyDescent="0.3">
      <c r="A3072" s="1" t="s">
        <v>679</v>
      </c>
      <c r="B3072" s="1" t="s">
        <v>9896</v>
      </c>
      <c r="C3072" s="1" t="s">
        <v>22137</v>
      </c>
      <c r="D3072" s="1" t="s">
        <v>8951</v>
      </c>
      <c r="E3072" t="s">
        <v>24841</v>
      </c>
      <c r="F3072" t="s">
        <v>19718</v>
      </c>
      <c r="G3072" t="s">
        <v>19718</v>
      </c>
    </row>
    <row r="3073" spans="1:7" x14ac:dyDescent="0.3">
      <c r="A3073" s="1" t="s">
        <v>679</v>
      </c>
      <c r="B3073" s="1" t="s">
        <v>9898</v>
      </c>
      <c r="C3073" s="1" t="s">
        <v>19758</v>
      </c>
      <c r="D3073" s="1" t="s">
        <v>8951</v>
      </c>
      <c r="E3073" t="s">
        <v>24841</v>
      </c>
      <c r="F3073" t="s">
        <v>19718</v>
      </c>
      <c r="G3073" t="s">
        <v>19718</v>
      </c>
    </row>
    <row r="3074" spans="1:7" x14ac:dyDescent="0.3">
      <c r="A3074" s="1" t="s">
        <v>679</v>
      </c>
      <c r="B3074" s="1" t="s">
        <v>9899</v>
      </c>
      <c r="C3074" s="1" t="s">
        <v>19758</v>
      </c>
      <c r="D3074" s="1" t="s">
        <v>8951</v>
      </c>
      <c r="E3074" t="s">
        <v>24841</v>
      </c>
      <c r="F3074" t="s">
        <v>19718</v>
      </c>
      <c r="G3074" t="s">
        <v>19718</v>
      </c>
    </row>
    <row r="3075" spans="1:7" x14ac:dyDescent="0.3">
      <c r="A3075" s="1" t="s">
        <v>679</v>
      </c>
      <c r="B3075" s="1" t="s">
        <v>9901</v>
      </c>
      <c r="C3075" s="1" t="s">
        <v>22138</v>
      </c>
      <c r="D3075" s="1" t="s">
        <v>8951</v>
      </c>
      <c r="E3075" t="s">
        <v>24841</v>
      </c>
      <c r="F3075" t="s">
        <v>19718</v>
      </c>
      <c r="G3075" t="s">
        <v>19718</v>
      </c>
    </row>
    <row r="3076" spans="1:7" x14ac:dyDescent="0.3">
      <c r="A3076" s="1" t="s">
        <v>6</v>
      </c>
      <c r="B3076" s="1" t="s">
        <v>9903</v>
      </c>
      <c r="C3076" s="1" t="s">
        <v>22139</v>
      </c>
      <c r="D3076" s="1" t="s">
        <v>8951</v>
      </c>
      <c r="E3076" t="s">
        <v>24849</v>
      </c>
      <c r="F3076" t="s">
        <v>19718</v>
      </c>
      <c r="G3076" t="s">
        <v>9906</v>
      </c>
    </row>
    <row r="3077" spans="1:7" x14ac:dyDescent="0.3">
      <c r="A3077" s="1" t="s">
        <v>679</v>
      </c>
      <c r="B3077" s="1" t="s">
        <v>9907</v>
      </c>
      <c r="C3077" s="1" t="s">
        <v>22140</v>
      </c>
      <c r="D3077" s="1" t="s">
        <v>8951</v>
      </c>
      <c r="E3077" t="s">
        <v>24841</v>
      </c>
      <c r="F3077" t="s">
        <v>19718</v>
      </c>
      <c r="G3077" t="s">
        <v>19718</v>
      </c>
    </row>
    <row r="3078" spans="1:7" x14ac:dyDescent="0.3">
      <c r="A3078" s="1" t="s">
        <v>679</v>
      </c>
      <c r="B3078" s="1" t="s">
        <v>9911</v>
      </c>
      <c r="C3078" s="1" t="s">
        <v>22141</v>
      </c>
      <c r="D3078" s="1" t="s">
        <v>8951</v>
      </c>
      <c r="E3078" t="s">
        <v>24841</v>
      </c>
      <c r="F3078" t="s">
        <v>19718</v>
      </c>
      <c r="G3078" t="s">
        <v>19718</v>
      </c>
    </row>
    <row r="3079" spans="1:7" x14ac:dyDescent="0.3">
      <c r="A3079" s="1" t="s">
        <v>679</v>
      </c>
      <c r="B3079" s="1" t="s">
        <v>9913</v>
      </c>
      <c r="C3079" s="1" t="s">
        <v>22141</v>
      </c>
      <c r="D3079" s="1" t="s">
        <v>8951</v>
      </c>
      <c r="E3079" t="s">
        <v>24841</v>
      </c>
      <c r="F3079" t="s">
        <v>19718</v>
      </c>
      <c r="G3079" t="s">
        <v>19718</v>
      </c>
    </row>
    <row r="3080" spans="1:7" x14ac:dyDescent="0.3">
      <c r="A3080" s="1" t="s">
        <v>679</v>
      </c>
      <c r="B3080" s="1" t="s">
        <v>9914</v>
      </c>
      <c r="C3080" s="1" t="s">
        <v>22141</v>
      </c>
      <c r="D3080" s="1" t="s">
        <v>8951</v>
      </c>
      <c r="E3080" t="s">
        <v>24841</v>
      </c>
      <c r="F3080" t="s">
        <v>19718</v>
      </c>
      <c r="G3080" t="s">
        <v>19718</v>
      </c>
    </row>
    <row r="3081" spans="1:7" x14ac:dyDescent="0.3">
      <c r="A3081" s="1" t="s">
        <v>679</v>
      </c>
      <c r="B3081" s="1" t="s">
        <v>9915</v>
      </c>
      <c r="C3081" s="1" t="s">
        <v>22142</v>
      </c>
      <c r="D3081" s="1" t="s">
        <v>8951</v>
      </c>
      <c r="E3081" t="s">
        <v>24841</v>
      </c>
      <c r="F3081" t="s">
        <v>19718</v>
      </c>
      <c r="G3081" t="s">
        <v>19718</v>
      </c>
    </row>
    <row r="3082" spans="1:7" x14ac:dyDescent="0.3">
      <c r="A3082" s="1" t="s">
        <v>679</v>
      </c>
      <c r="B3082" s="1" t="s">
        <v>9917</v>
      </c>
      <c r="C3082" s="1" t="s">
        <v>9918</v>
      </c>
      <c r="D3082" s="1" t="s">
        <v>8951</v>
      </c>
      <c r="E3082" t="s">
        <v>24841</v>
      </c>
      <c r="F3082" t="s">
        <v>9749</v>
      </c>
      <c r="G3082" t="s">
        <v>9750</v>
      </c>
    </row>
    <row r="3083" spans="1:7" x14ac:dyDescent="0.3">
      <c r="A3083" s="1" t="s">
        <v>679</v>
      </c>
      <c r="B3083" s="1" t="s">
        <v>9919</v>
      </c>
      <c r="C3083" s="1" t="s">
        <v>22143</v>
      </c>
      <c r="D3083" s="1" t="s">
        <v>8951</v>
      </c>
      <c r="E3083" t="s">
        <v>24841</v>
      </c>
      <c r="F3083" t="s">
        <v>19718</v>
      </c>
      <c r="G3083" t="s">
        <v>19718</v>
      </c>
    </row>
    <row r="3084" spans="1:7" x14ac:dyDescent="0.3">
      <c r="A3084" s="1" t="s">
        <v>679</v>
      </c>
      <c r="B3084" s="1" t="s">
        <v>9921</v>
      </c>
      <c r="C3084" s="1" t="s">
        <v>22119</v>
      </c>
      <c r="D3084" s="1" t="s">
        <v>8951</v>
      </c>
      <c r="E3084" t="s">
        <v>24841</v>
      </c>
      <c r="F3084" t="s">
        <v>19718</v>
      </c>
      <c r="G3084" t="s">
        <v>19718</v>
      </c>
    </row>
    <row r="3085" spans="1:7" x14ac:dyDescent="0.3">
      <c r="A3085" s="1" t="s">
        <v>679</v>
      </c>
      <c r="B3085" s="1" t="s">
        <v>9922</v>
      </c>
      <c r="C3085" s="1" t="s">
        <v>22144</v>
      </c>
      <c r="D3085" s="1" t="s">
        <v>8951</v>
      </c>
      <c r="E3085" t="s">
        <v>24841</v>
      </c>
      <c r="F3085" t="s">
        <v>19718</v>
      </c>
      <c r="G3085" t="s">
        <v>19718</v>
      </c>
    </row>
    <row r="3086" spans="1:7" x14ac:dyDescent="0.3">
      <c r="A3086" s="1" t="s">
        <v>679</v>
      </c>
      <c r="B3086" s="1" t="s">
        <v>9924</v>
      </c>
      <c r="C3086" s="1" t="s">
        <v>22145</v>
      </c>
      <c r="D3086" s="1" t="s">
        <v>8951</v>
      </c>
      <c r="E3086" t="s">
        <v>24841</v>
      </c>
      <c r="F3086" t="s">
        <v>19718</v>
      </c>
      <c r="G3086" t="s">
        <v>19718</v>
      </c>
    </row>
    <row r="3087" spans="1:7" x14ac:dyDescent="0.3">
      <c r="A3087" s="1" t="s">
        <v>679</v>
      </c>
      <c r="B3087" s="1" t="s">
        <v>9926</v>
      </c>
      <c r="C3087" s="1" t="s">
        <v>22146</v>
      </c>
      <c r="D3087" s="1" t="s">
        <v>8951</v>
      </c>
      <c r="E3087" t="s">
        <v>24841</v>
      </c>
      <c r="F3087" t="s">
        <v>19718</v>
      </c>
      <c r="G3087" t="s">
        <v>19718</v>
      </c>
    </row>
    <row r="3088" spans="1:7" x14ac:dyDescent="0.3">
      <c r="A3088" s="1" t="s">
        <v>679</v>
      </c>
      <c r="B3088" s="1" t="s">
        <v>9928</v>
      </c>
      <c r="C3088" s="1" t="s">
        <v>22147</v>
      </c>
      <c r="D3088" s="1" t="s">
        <v>8951</v>
      </c>
      <c r="E3088" t="s">
        <v>24841</v>
      </c>
      <c r="F3088" t="s">
        <v>19718</v>
      </c>
      <c r="G3088" t="s">
        <v>19718</v>
      </c>
    </row>
    <row r="3089" spans="1:7" x14ac:dyDescent="0.3">
      <c r="A3089" s="1" t="s">
        <v>679</v>
      </c>
      <c r="B3089" s="1" t="s">
        <v>9932</v>
      </c>
      <c r="C3089" s="1" t="s">
        <v>22148</v>
      </c>
      <c r="D3089" s="1" t="s">
        <v>8951</v>
      </c>
      <c r="E3089" t="s">
        <v>24842</v>
      </c>
      <c r="F3089" t="s">
        <v>19718</v>
      </c>
      <c r="G3089" t="s">
        <v>19718</v>
      </c>
    </row>
    <row r="3090" spans="1:7" x14ac:dyDescent="0.3">
      <c r="A3090" s="1" t="s">
        <v>679</v>
      </c>
      <c r="B3090" s="1" t="s">
        <v>9934</v>
      </c>
      <c r="C3090" s="1" t="s">
        <v>22149</v>
      </c>
      <c r="D3090" s="1" t="s">
        <v>8951</v>
      </c>
      <c r="E3090" t="s">
        <v>24841</v>
      </c>
      <c r="F3090" t="s">
        <v>19718</v>
      </c>
      <c r="G3090" t="s">
        <v>19718</v>
      </c>
    </row>
    <row r="3091" spans="1:7" x14ac:dyDescent="0.3">
      <c r="A3091" s="1" t="s">
        <v>679</v>
      </c>
      <c r="B3091" s="1" t="s">
        <v>9936</v>
      </c>
      <c r="C3091" s="1" t="s">
        <v>22119</v>
      </c>
      <c r="D3091" s="1" t="s">
        <v>8951</v>
      </c>
      <c r="E3091" t="s">
        <v>24841</v>
      </c>
      <c r="F3091" t="s">
        <v>19718</v>
      </c>
      <c r="G3091" t="s">
        <v>19718</v>
      </c>
    </row>
    <row r="3092" spans="1:7" x14ac:dyDescent="0.3">
      <c r="A3092" s="1" t="s">
        <v>679</v>
      </c>
      <c r="B3092" s="1" t="s">
        <v>9937</v>
      </c>
      <c r="C3092" s="1" t="s">
        <v>22107</v>
      </c>
      <c r="D3092" s="1" t="s">
        <v>8951</v>
      </c>
      <c r="E3092" t="s">
        <v>9645</v>
      </c>
      <c r="F3092" t="s">
        <v>19718</v>
      </c>
      <c r="G3092" t="s">
        <v>19718</v>
      </c>
    </row>
    <row r="3093" spans="1:7" x14ac:dyDescent="0.3">
      <c r="A3093" s="1" t="s">
        <v>679</v>
      </c>
      <c r="B3093" s="1" t="s">
        <v>9939</v>
      </c>
      <c r="C3093" s="1" t="s">
        <v>22150</v>
      </c>
      <c r="D3093" s="1" t="s">
        <v>8951</v>
      </c>
      <c r="E3093" t="s">
        <v>24841</v>
      </c>
      <c r="F3093" t="s">
        <v>19718</v>
      </c>
      <c r="G3093" t="s">
        <v>19718</v>
      </c>
    </row>
    <row r="3094" spans="1:7" x14ac:dyDescent="0.3">
      <c r="A3094" s="1" t="s">
        <v>679</v>
      </c>
      <c r="B3094" s="1" t="s">
        <v>9941</v>
      </c>
      <c r="C3094" s="1" t="s">
        <v>22151</v>
      </c>
      <c r="D3094" s="1" t="s">
        <v>8951</v>
      </c>
      <c r="E3094" t="s">
        <v>24841</v>
      </c>
      <c r="F3094" t="s">
        <v>19718</v>
      </c>
      <c r="G3094" t="s">
        <v>9944</v>
      </c>
    </row>
    <row r="3095" spans="1:7" x14ac:dyDescent="0.3">
      <c r="A3095" s="1" t="s">
        <v>679</v>
      </c>
      <c r="B3095" s="1" t="s">
        <v>9945</v>
      </c>
      <c r="C3095" s="1" t="s">
        <v>22118</v>
      </c>
      <c r="D3095" s="1" t="s">
        <v>8951</v>
      </c>
      <c r="E3095" t="s">
        <v>24841</v>
      </c>
      <c r="F3095" t="s">
        <v>19718</v>
      </c>
      <c r="G3095" t="s">
        <v>19718</v>
      </c>
    </row>
    <row r="3096" spans="1:7" x14ac:dyDescent="0.3">
      <c r="A3096" s="1" t="s">
        <v>679</v>
      </c>
      <c r="B3096" s="1" t="s">
        <v>9946</v>
      </c>
      <c r="C3096" s="1" t="s">
        <v>22118</v>
      </c>
      <c r="D3096" s="1" t="s">
        <v>8951</v>
      </c>
      <c r="E3096" t="s">
        <v>24841</v>
      </c>
      <c r="F3096" t="s">
        <v>19718</v>
      </c>
      <c r="G3096" t="s">
        <v>19718</v>
      </c>
    </row>
    <row r="3097" spans="1:7" x14ac:dyDescent="0.3">
      <c r="A3097" s="1" t="s">
        <v>679</v>
      </c>
      <c r="B3097" s="1" t="s">
        <v>9947</v>
      </c>
      <c r="C3097" s="1" t="s">
        <v>22119</v>
      </c>
      <c r="D3097" s="1" t="s">
        <v>8951</v>
      </c>
      <c r="E3097" t="s">
        <v>24841</v>
      </c>
      <c r="F3097" t="s">
        <v>19718</v>
      </c>
      <c r="G3097" t="s">
        <v>19718</v>
      </c>
    </row>
    <row r="3098" spans="1:7" x14ac:dyDescent="0.3">
      <c r="A3098" s="1" t="s">
        <v>679</v>
      </c>
      <c r="B3098" s="1" t="s">
        <v>9950</v>
      </c>
      <c r="C3098" s="1" t="s">
        <v>22152</v>
      </c>
      <c r="D3098" s="1" t="s">
        <v>8951</v>
      </c>
      <c r="E3098" t="s">
        <v>24841</v>
      </c>
      <c r="F3098" t="s">
        <v>19718</v>
      </c>
      <c r="G3098" t="s">
        <v>19718</v>
      </c>
    </row>
    <row r="3099" spans="1:7" x14ac:dyDescent="0.3">
      <c r="A3099" s="1" t="s">
        <v>679</v>
      </c>
      <c r="B3099" s="1" t="s">
        <v>9953</v>
      </c>
      <c r="C3099" s="1" t="s">
        <v>22119</v>
      </c>
      <c r="D3099" s="1" t="s">
        <v>8951</v>
      </c>
      <c r="E3099" t="s">
        <v>24841</v>
      </c>
      <c r="F3099" t="s">
        <v>19718</v>
      </c>
      <c r="G3099" t="s">
        <v>19718</v>
      </c>
    </row>
    <row r="3100" spans="1:7" x14ac:dyDescent="0.3">
      <c r="A3100" s="1" t="s">
        <v>679</v>
      </c>
      <c r="B3100" s="1" t="s">
        <v>9954</v>
      </c>
      <c r="C3100" s="1" t="s">
        <v>22153</v>
      </c>
      <c r="D3100" s="1" t="s">
        <v>8951</v>
      </c>
      <c r="E3100" t="s">
        <v>24841</v>
      </c>
      <c r="F3100" t="s">
        <v>19718</v>
      </c>
      <c r="G3100" t="s">
        <v>19718</v>
      </c>
    </row>
    <row r="3101" spans="1:7" x14ac:dyDescent="0.3">
      <c r="A3101" s="1" t="s">
        <v>679</v>
      </c>
      <c r="B3101" s="1" t="s">
        <v>9957</v>
      </c>
      <c r="C3101" s="1" t="s">
        <v>22154</v>
      </c>
      <c r="D3101" s="1" t="s">
        <v>8951</v>
      </c>
      <c r="E3101" t="s">
        <v>24841</v>
      </c>
      <c r="F3101" t="s">
        <v>19718</v>
      </c>
      <c r="G3101" t="s">
        <v>19718</v>
      </c>
    </row>
    <row r="3102" spans="1:7" x14ac:dyDescent="0.3">
      <c r="A3102" s="1" t="s">
        <v>679</v>
      </c>
      <c r="B3102" s="1" t="s">
        <v>9959</v>
      </c>
      <c r="C3102" s="1" t="s">
        <v>19758</v>
      </c>
      <c r="D3102" s="1" t="s">
        <v>8951</v>
      </c>
      <c r="E3102" t="s">
        <v>24841</v>
      </c>
      <c r="F3102" t="s">
        <v>19718</v>
      </c>
      <c r="G3102" t="s">
        <v>19718</v>
      </c>
    </row>
    <row r="3103" spans="1:7" x14ac:dyDescent="0.3">
      <c r="A3103" s="1" t="s">
        <v>679</v>
      </c>
      <c r="B3103" s="1" t="s">
        <v>9960</v>
      </c>
      <c r="C3103" s="1" t="s">
        <v>22155</v>
      </c>
      <c r="D3103" s="1" t="s">
        <v>8951</v>
      </c>
      <c r="E3103" t="s">
        <v>24841</v>
      </c>
      <c r="F3103" t="s">
        <v>19718</v>
      </c>
      <c r="G3103" t="s">
        <v>19718</v>
      </c>
    </row>
    <row r="3104" spans="1:7" x14ac:dyDescent="0.3">
      <c r="A3104" s="1" t="s">
        <v>679</v>
      </c>
      <c r="B3104" s="1" t="s">
        <v>9962</v>
      </c>
      <c r="C3104" s="1" t="s">
        <v>22156</v>
      </c>
      <c r="D3104" s="1" t="s">
        <v>8951</v>
      </c>
      <c r="E3104" t="s">
        <v>24841</v>
      </c>
      <c r="F3104" t="s">
        <v>19718</v>
      </c>
      <c r="G3104" t="s">
        <v>19718</v>
      </c>
    </row>
    <row r="3105" spans="1:7" x14ac:dyDescent="0.3">
      <c r="A3105" s="1" t="s">
        <v>6</v>
      </c>
      <c r="B3105" s="1" t="s">
        <v>9964</v>
      </c>
      <c r="C3105" s="1" t="s">
        <v>22157</v>
      </c>
      <c r="D3105" s="1" t="s">
        <v>8951</v>
      </c>
      <c r="E3105" t="s">
        <v>24841</v>
      </c>
      <c r="F3105" t="s">
        <v>19718</v>
      </c>
      <c r="G3105" t="s">
        <v>19718</v>
      </c>
    </row>
    <row r="3106" spans="1:7" x14ac:dyDescent="0.3">
      <c r="A3106" s="1" t="s">
        <v>679</v>
      </c>
      <c r="B3106" s="1" t="s">
        <v>9966</v>
      </c>
      <c r="C3106" s="1" t="s">
        <v>22107</v>
      </c>
      <c r="D3106" s="1" t="s">
        <v>8951</v>
      </c>
      <c r="E3106" t="s">
        <v>24841</v>
      </c>
      <c r="F3106" t="s">
        <v>19718</v>
      </c>
      <c r="G3106" t="s">
        <v>19718</v>
      </c>
    </row>
    <row r="3107" spans="1:7" x14ac:dyDescent="0.3">
      <c r="A3107" s="1" t="s">
        <v>679</v>
      </c>
      <c r="B3107" s="1" t="s">
        <v>9967</v>
      </c>
      <c r="C3107" s="1" t="s">
        <v>22141</v>
      </c>
      <c r="D3107" s="1" t="s">
        <v>8951</v>
      </c>
      <c r="E3107" t="s">
        <v>24841</v>
      </c>
      <c r="F3107" t="s">
        <v>19718</v>
      </c>
      <c r="G3107" t="s">
        <v>19718</v>
      </c>
    </row>
    <row r="3108" spans="1:7" x14ac:dyDescent="0.3">
      <c r="A3108" s="1" t="s">
        <v>679</v>
      </c>
      <c r="B3108" s="1" t="s">
        <v>9968</v>
      </c>
      <c r="C3108" s="1" t="s">
        <v>22107</v>
      </c>
      <c r="D3108" s="1" t="s">
        <v>8951</v>
      </c>
      <c r="E3108" t="s">
        <v>24841</v>
      </c>
      <c r="F3108" t="s">
        <v>19718</v>
      </c>
      <c r="G3108" t="s">
        <v>19718</v>
      </c>
    </row>
    <row r="3109" spans="1:7" x14ac:dyDescent="0.3">
      <c r="A3109" s="1" t="s">
        <v>679</v>
      </c>
      <c r="B3109" s="1" t="s">
        <v>9969</v>
      </c>
      <c r="C3109" s="1" t="s">
        <v>22158</v>
      </c>
      <c r="D3109" s="1" t="s">
        <v>8951</v>
      </c>
      <c r="E3109" t="s">
        <v>24841</v>
      </c>
      <c r="F3109" t="s">
        <v>19718</v>
      </c>
      <c r="G3109" t="s">
        <v>19718</v>
      </c>
    </row>
    <row r="3110" spans="1:7" x14ac:dyDescent="0.3">
      <c r="A3110" s="1" t="s">
        <v>679</v>
      </c>
      <c r="B3110" s="1" t="s">
        <v>9972</v>
      </c>
      <c r="C3110" s="1" t="s">
        <v>22141</v>
      </c>
      <c r="D3110" s="1" t="s">
        <v>8951</v>
      </c>
      <c r="E3110" t="s">
        <v>24841</v>
      </c>
      <c r="F3110" t="s">
        <v>19718</v>
      </c>
      <c r="G3110" t="s">
        <v>19718</v>
      </c>
    </row>
    <row r="3111" spans="1:7" x14ac:dyDescent="0.3">
      <c r="A3111" s="1" t="s">
        <v>679</v>
      </c>
      <c r="B3111" s="1" t="s">
        <v>9973</v>
      </c>
      <c r="C3111" s="1" t="s">
        <v>22119</v>
      </c>
      <c r="D3111" s="1" t="s">
        <v>8951</v>
      </c>
      <c r="E3111" t="s">
        <v>24841</v>
      </c>
      <c r="F3111" t="s">
        <v>9720</v>
      </c>
      <c r="G3111" t="s">
        <v>9721</v>
      </c>
    </row>
    <row r="3112" spans="1:7" x14ac:dyDescent="0.3">
      <c r="A3112" s="1" t="s">
        <v>679</v>
      </c>
      <c r="B3112" s="1" t="s">
        <v>9974</v>
      </c>
      <c r="C3112" s="1" t="s">
        <v>22159</v>
      </c>
      <c r="D3112" s="1" t="s">
        <v>8951</v>
      </c>
      <c r="E3112" t="s">
        <v>24841</v>
      </c>
      <c r="F3112" t="s">
        <v>19718</v>
      </c>
      <c r="G3112" t="s">
        <v>9976</v>
      </c>
    </row>
    <row r="3113" spans="1:7" x14ac:dyDescent="0.3">
      <c r="A3113" s="1" t="s">
        <v>679</v>
      </c>
      <c r="B3113" s="1" t="s">
        <v>9977</v>
      </c>
      <c r="C3113" s="1" t="s">
        <v>22160</v>
      </c>
      <c r="D3113" s="1" t="s">
        <v>8951</v>
      </c>
      <c r="E3113" t="s">
        <v>24841</v>
      </c>
      <c r="F3113" t="s">
        <v>19718</v>
      </c>
      <c r="G3113" t="s">
        <v>19718</v>
      </c>
    </row>
    <row r="3114" spans="1:7" x14ac:dyDescent="0.3">
      <c r="A3114" s="1" t="s">
        <v>679</v>
      </c>
      <c r="B3114" s="1" t="s">
        <v>9979</v>
      </c>
      <c r="C3114" s="1" t="s">
        <v>22119</v>
      </c>
      <c r="D3114" s="1" t="s">
        <v>8951</v>
      </c>
      <c r="E3114" t="s">
        <v>24841</v>
      </c>
      <c r="F3114" t="s">
        <v>19718</v>
      </c>
      <c r="G3114" t="s">
        <v>19718</v>
      </c>
    </row>
    <row r="3115" spans="1:7" x14ac:dyDescent="0.3">
      <c r="A3115" s="1" t="s">
        <v>679</v>
      </c>
      <c r="B3115" s="1" t="s">
        <v>9980</v>
      </c>
      <c r="C3115" s="1" t="s">
        <v>22161</v>
      </c>
      <c r="D3115" s="1" t="s">
        <v>8951</v>
      </c>
      <c r="E3115" t="s">
        <v>24841</v>
      </c>
      <c r="F3115" t="s">
        <v>19718</v>
      </c>
      <c r="G3115" t="s">
        <v>19718</v>
      </c>
    </row>
    <row r="3116" spans="1:7" x14ac:dyDescent="0.3">
      <c r="A3116" s="1" t="s">
        <v>679</v>
      </c>
      <c r="B3116" s="1" t="s">
        <v>9982</v>
      </c>
      <c r="C3116" s="1" t="s">
        <v>22119</v>
      </c>
      <c r="D3116" s="1" t="s">
        <v>8951</v>
      </c>
      <c r="E3116" t="s">
        <v>24841</v>
      </c>
      <c r="F3116" t="s">
        <v>19718</v>
      </c>
      <c r="G3116" t="s">
        <v>9537</v>
      </c>
    </row>
    <row r="3117" spans="1:7" x14ac:dyDescent="0.3">
      <c r="A3117" s="1" t="s">
        <v>679</v>
      </c>
      <c r="B3117" s="1" t="s">
        <v>9983</v>
      </c>
      <c r="C3117" s="1" t="s">
        <v>22141</v>
      </c>
      <c r="D3117" s="1" t="s">
        <v>8951</v>
      </c>
      <c r="E3117" t="s">
        <v>24841</v>
      </c>
      <c r="F3117" t="s">
        <v>19718</v>
      </c>
      <c r="G3117" t="s">
        <v>19718</v>
      </c>
    </row>
    <row r="3118" spans="1:7" x14ac:dyDescent="0.3">
      <c r="A3118" s="1" t="s">
        <v>679</v>
      </c>
      <c r="B3118" s="1" t="s">
        <v>9984</v>
      </c>
      <c r="C3118" s="1" t="s">
        <v>22162</v>
      </c>
      <c r="D3118" s="1" t="s">
        <v>8951</v>
      </c>
      <c r="E3118" t="s">
        <v>24841</v>
      </c>
      <c r="F3118" t="s">
        <v>19718</v>
      </c>
      <c r="G3118" t="s">
        <v>19718</v>
      </c>
    </row>
    <row r="3119" spans="1:7" x14ac:dyDescent="0.3">
      <c r="A3119" s="1" t="s">
        <v>679</v>
      </c>
      <c r="B3119" s="1" t="s">
        <v>9986</v>
      </c>
      <c r="C3119" s="1" t="s">
        <v>22163</v>
      </c>
      <c r="D3119" s="1" t="s">
        <v>8951</v>
      </c>
      <c r="E3119" t="s">
        <v>24841</v>
      </c>
      <c r="F3119" t="s">
        <v>19718</v>
      </c>
      <c r="G3119" t="s">
        <v>19718</v>
      </c>
    </row>
    <row r="3120" spans="1:7" x14ac:dyDescent="0.3">
      <c r="A3120" s="1" t="s">
        <v>679</v>
      </c>
      <c r="B3120" s="1" t="s">
        <v>9988</v>
      </c>
      <c r="C3120" s="1" t="s">
        <v>22141</v>
      </c>
      <c r="D3120" s="1" t="s">
        <v>8951</v>
      </c>
      <c r="E3120" t="s">
        <v>24841</v>
      </c>
      <c r="F3120" t="s">
        <v>19718</v>
      </c>
      <c r="G3120" t="s">
        <v>9989</v>
      </c>
    </row>
    <row r="3121" spans="1:7" x14ac:dyDescent="0.3">
      <c r="A3121" s="1" t="s">
        <v>679</v>
      </c>
      <c r="B3121" s="1" t="s">
        <v>9990</v>
      </c>
      <c r="C3121" s="1" t="s">
        <v>22119</v>
      </c>
      <c r="D3121" s="1" t="s">
        <v>8951</v>
      </c>
      <c r="E3121" t="s">
        <v>24841</v>
      </c>
      <c r="F3121" t="s">
        <v>19718</v>
      </c>
      <c r="G3121" t="s">
        <v>9991</v>
      </c>
    </row>
    <row r="3122" spans="1:7" x14ac:dyDescent="0.3">
      <c r="A3122" s="1" t="s">
        <v>679</v>
      </c>
      <c r="B3122" s="1" t="s">
        <v>9992</v>
      </c>
      <c r="C3122" s="1" t="s">
        <v>22164</v>
      </c>
      <c r="D3122" s="1" t="s">
        <v>8951</v>
      </c>
      <c r="E3122" t="s">
        <v>24841</v>
      </c>
      <c r="F3122" t="s">
        <v>19718</v>
      </c>
      <c r="G3122" t="s">
        <v>19718</v>
      </c>
    </row>
    <row r="3123" spans="1:7" x14ac:dyDescent="0.3">
      <c r="A3123" s="1" t="s">
        <v>679</v>
      </c>
      <c r="B3123" s="1" t="s">
        <v>9994</v>
      </c>
      <c r="C3123" s="1" t="s">
        <v>22118</v>
      </c>
      <c r="D3123" s="1" t="s">
        <v>8951</v>
      </c>
      <c r="E3123" t="s">
        <v>24841</v>
      </c>
      <c r="F3123" t="s">
        <v>19718</v>
      </c>
      <c r="G3123" t="s">
        <v>19718</v>
      </c>
    </row>
    <row r="3124" spans="1:7" x14ac:dyDescent="0.3">
      <c r="A3124" s="1" t="s">
        <v>679</v>
      </c>
      <c r="B3124" s="1" t="s">
        <v>9995</v>
      </c>
      <c r="C3124" s="1" t="s">
        <v>22141</v>
      </c>
      <c r="D3124" s="1" t="s">
        <v>8951</v>
      </c>
      <c r="E3124" t="s">
        <v>24841</v>
      </c>
      <c r="F3124" t="s">
        <v>19718</v>
      </c>
      <c r="G3124" t="s">
        <v>19718</v>
      </c>
    </row>
    <row r="3125" spans="1:7" x14ac:dyDescent="0.3">
      <c r="A3125" s="1" t="s">
        <v>679</v>
      </c>
      <c r="B3125" s="1" t="s">
        <v>9996</v>
      </c>
      <c r="C3125" s="1" t="s">
        <v>22119</v>
      </c>
      <c r="D3125" s="1" t="s">
        <v>8951</v>
      </c>
      <c r="E3125" t="s">
        <v>24841</v>
      </c>
      <c r="F3125" t="s">
        <v>19718</v>
      </c>
      <c r="G3125" t="s">
        <v>19718</v>
      </c>
    </row>
    <row r="3126" spans="1:7" x14ac:dyDescent="0.3">
      <c r="A3126" s="1" t="s">
        <v>679</v>
      </c>
      <c r="B3126" s="1" t="s">
        <v>9997</v>
      </c>
      <c r="C3126" s="1" t="s">
        <v>22165</v>
      </c>
      <c r="D3126" s="1" t="s">
        <v>8951</v>
      </c>
      <c r="E3126" t="s">
        <v>24841</v>
      </c>
      <c r="F3126" t="s">
        <v>19718</v>
      </c>
      <c r="G3126" t="s">
        <v>19718</v>
      </c>
    </row>
    <row r="3127" spans="1:7" x14ac:dyDescent="0.3">
      <c r="A3127" s="1" t="s">
        <v>679</v>
      </c>
      <c r="B3127" s="1" t="s">
        <v>9999</v>
      </c>
      <c r="C3127" s="1" t="s">
        <v>22119</v>
      </c>
      <c r="D3127" s="1" t="s">
        <v>8951</v>
      </c>
      <c r="E3127" t="s">
        <v>24841</v>
      </c>
      <c r="F3127" t="s">
        <v>19718</v>
      </c>
      <c r="G3127" t="s">
        <v>19718</v>
      </c>
    </row>
    <row r="3128" spans="1:7" x14ac:dyDescent="0.3">
      <c r="A3128" s="1" t="s">
        <v>679</v>
      </c>
      <c r="B3128" s="1" t="s">
        <v>10000</v>
      </c>
      <c r="C3128" s="1" t="s">
        <v>22166</v>
      </c>
      <c r="D3128" s="1" t="s">
        <v>8951</v>
      </c>
      <c r="E3128" t="s">
        <v>24841</v>
      </c>
      <c r="F3128" t="s">
        <v>19718</v>
      </c>
      <c r="G3128" t="s">
        <v>19718</v>
      </c>
    </row>
    <row r="3129" spans="1:7" x14ac:dyDescent="0.3">
      <c r="A3129" s="1" t="s">
        <v>679</v>
      </c>
      <c r="B3129" s="1" t="s">
        <v>10002</v>
      </c>
      <c r="C3129" s="1" t="s">
        <v>22167</v>
      </c>
      <c r="D3129" s="1" t="s">
        <v>8951</v>
      </c>
      <c r="E3129" t="s">
        <v>24841</v>
      </c>
      <c r="F3129" t="s">
        <v>19718</v>
      </c>
      <c r="G3129" t="s">
        <v>19718</v>
      </c>
    </row>
    <row r="3130" spans="1:7" x14ac:dyDescent="0.3">
      <c r="A3130" s="1" t="s">
        <v>679</v>
      </c>
      <c r="B3130" s="1" t="s">
        <v>10004</v>
      </c>
      <c r="C3130" s="1" t="s">
        <v>22119</v>
      </c>
      <c r="D3130" s="1" t="s">
        <v>8951</v>
      </c>
      <c r="E3130" t="s">
        <v>24841</v>
      </c>
      <c r="F3130" t="s">
        <v>19718</v>
      </c>
      <c r="G3130" t="s">
        <v>10005</v>
      </c>
    </row>
    <row r="3131" spans="1:7" x14ac:dyDescent="0.3">
      <c r="A3131" s="1" t="s">
        <v>679</v>
      </c>
      <c r="B3131" s="1" t="s">
        <v>10006</v>
      </c>
      <c r="C3131" s="1" t="s">
        <v>22168</v>
      </c>
      <c r="D3131" s="1" t="s">
        <v>8951</v>
      </c>
      <c r="E3131" t="s">
        <v>24841</v>
      </c>
      <c r="F3131" t="s">
        <v>19718</v>
      </c>
      <c r="G3131" t="s">
        <v>19718</v>
      </c>
    </row>
    <row r="3132" spans="1:7" x14ac:dyDescent="0.3">
      <c r="A3132" s="1" t="s">
        <v>679</v>
      </c>
      <c r="B3132" s="1" t="s">
        <v>10008</v>
      </c>
      <c r="C3132" s="1" t="s">
        <v>22119</v>
      </c>
      <c r="D3132" s="1" t="s">
        <v>8951</v>
      </c>
      <c r="E3132" t="s">
        <v>24841</v>
      </c>
      <c r="F3132" t="s">
        <v>19718</v>
      </c>
      <c r="G3132" t="s">
        <v>19718</v>
      </c>
    </row>
    <row r="3133" spans="1:7" x14ac:dyDescent="0.3">
      <c r="A3133" s="1" t="s">
        <v>679</v>
      </c>
      <c r="B3133" s="1" t="s">
        <v>10009</v>
      </c>
      <c r="C3133" s="1" t="s">
        <v>22169</v>
      </c>
      <c r="D3133" s="1" t="s">
        <v>8951</v>
      </c>
      <c r="E3133" t="s">
        <v>24841</v>
      </c>
      <c r="F3133" t="s">
        <v>19718</v>
      </c>
      <c r="G3133" t="s">
        <v>19718</v>
      </c>
    </row>
    <row r="3134" spans="1:7" x14ac:dyDescent="0.3">
      <c r="A3134" s="1" t="s">
        <v>679</v>
      </c>
      <c r="B3134" s="1" t="s">
        <v>10011</v>
      </c>
      <c r="C3134" s="1" t="s">
        <v>22170</v>
      </c>
      <c r="D3134" s="1" t="s">
        <v>8951</v>
      </c>
      <c r="E3134" t="s">
        <v>24841</v>
      </c>
      <c r="F3134" t="s">
        <v>19718</v>
      </c>
      <c r="G3134" t="s">
        <v>19718</v>
      </c>
    </row>
    <row r="3135" spans="1:7" x14ac:dyDescent="0.3">
      <c r="A3135" s="1" t="s">
        <v>679</v>
      </c>
      <c r="B3135" s="1" t="s">
        <v>10013</v>
      </c>
      <c r="C3135" s="1" t="s">
        <v>22171</v>
      </c>
      <c r="D3135" s="1" t="s">
        <v>8951</v>
      </c>
      <c r="E3135" t="s">
        <v>24841</v>
      </c>
      <c r="F3135" t="s">
        <v>19718</v>
      </c>
      <c r="G3135" t="s">
        <v>19718</v>
      </c>
    </row>
    <row r="3136" spans="1:7" x14ac:dyDescent="0.3">
      <c r="A3136" s="1" t="s">
        <v>679</v>
      </c>
      <c r="B3136" s="1" t="s">
        <v>10015</v>
      </c>
      <c r="C3136" s="1" t="s">
        <v>22119</v>
      </c>
      <c r="D3136" s="1" t="s">
        <v>8951</v>
      </c>
      <c r="E3136" t="s">
        <v>24841</v>
      </c>
      <c r="F3136" t="s">
        <v>19718</v>
      </c>
      <c r="G3136" t="s">
        <v>19718</v>
      </c>
    </row>
    <row r="3137" spans="1:7" x14ac:dyDescent="0.3">
      <c r="A3137" s="1" t="s">
        <v>679</v>
      </c>
      <c r="B3137" s="1" t="s">
        <v>10018</v>
      </c>
      <c r="C3137" s="1" t="s">
        <v>22172</v>
      </c>
      <c r="D3137" s="1" t="s">
        <v>8951</v>
      </c>
      <c r="E3137" t="s">
        <v>24841</v>
      </c>
      <c r="F3137" t="s">
        <v>19718</v>
      </c>
      <c r="G3137" t="s">
        <v>19718</v>
      </c>
    </row>
    <row r="3138" spans="1:7" x14ac:dyDescent="0.3">
      <c r="A3138" s="1" t="s">
        <v>679</v>
      </c>
      <c r="B3138" s="1" t="s">
        <v>10020</v>
      </c>
      <c r="C3138" s="1" t="s">
        <v>22121</v>
      </c>
      <c r="D3138" s="1" t="s">
        <v>8951</v>
      </c>
      <c r="E3138" t="s">
        <v>24841</v>
      </c>
      <c r="F3138" t="s">
        <v>19718</v>
      </c>
      <c r="G3138" t="s">
        <v>19718</v>
      </c>
    </row>
    <row r="3139" spans="1:7" x14ac:dyDescent="0.3">
      <c r="A3139" s="1" t="s">
        <v>679</v>
      </c>
      <c r="B3139" s="1" t="s">
        <v>10021</v>
      </c>
      <c r="C3139" s="1" t="s">
        <v>22119</v>
      </c>
      <c r="D3139" s="1" t="s">
        <v>8951</v>
      </c>
      <c r="E3139" t="s">
        <v>24841</v>
      </c>
      <c r="F3139" t="s">
        <v>19718</v>
      </c>
      <c r="G3139" t="s">
        <v>19718</v>
      </c>
    </row>
    <row r="3140" spans="1:7" x14ac:dyDescent="0.3">
      <c r="A3140" s="1" t="s">
        <v>679</v>
      </c>
      <c r="B3140" s="1" t="s">
        <v>10022</v>
      </c>
      <c r="C3140" s="1" t="s">
        <v>22141</v>
      </c>
      <c r="D3140" s="1" t="s">
        <v>8951</v>
      </c>
      <c r="E3140" t="s">
        <v>24841</v>
      </c>
      <c r="F3140" t="s">
        <v>19718</v>
      </c>
      <c r="G3140" t="s">
        <v>10023</v>
      </c>
    </row>
    <row r="3141" spans="1:7" x14ac:dyDescent="0.3">
      <c r="A3141" s="1" t="s">
        <v>679</v>
      </c>
      <c r="B3141" s="1" t="s">
        <v>10024</v>
      </c>
      <c r="C3141" s="1" t="s">
        <v>22173</v>
      </c>
      <c r="D3141" s="1" t="s">
        <v>8951</v>
      </c>
      <c r="E3141" t="s">
        <v>24841</v>
      </c>
      <c r="F3141" t="s">
        <v>19718</v>
      </c>
      <c r="G3141" t="s">
        <v>19718</v>
      </c>
    </row>
    <row r="3142" spans="1:7" x14ac:dyDescent="0.3">
      <c r="A3142" s="1" t="s">
        <v>679</v>
      </c>
      <c r="B3142" s="1" t="s">
        <v>10026</v>
      </c>
      <c r="C3142" s="1" t="s">
        <v>22174</v>
      </c>
      <c r="D3142" s="1" t="s">
        <v>8951</v>
      </c>
      <c r="E3142" t="s">
        <v>24841</v>
      </c>
      <c r="F3142" t="s">
        <v>19718</v>
      </c>
      <c r="G3142" t="s">
        <v>19718</v>
      </c>
    </row>
    <row r="3143" spans="1:7" x14ac:dyDescent="0.3">
      <c r="A3143" s="1" t="s">
        <v>679</v>
      </c>
      <c r="B3143" s="1" t="s">
        <v>10029</v>
      </c>
      <c r="C3143" s="1" t="s">
        <v>22141</v>
      </c>
      <c r="D3143" s="1" t="s">
        <v>8951</v>
      </c>
      <c r="E3143" t="s">
        <v>24841</v>
      </c>
      <c r="F3143" t="s">
        <v>19718</v>
      </c>
      <c r="G3143" t="s">
        <v>19718</v>
      </c>
    </row>
    <row r="3144" spans="1:7" x14ac:dyDescent="0.3">
      <c r="A3144" s="1" t="s">
        <v>679</v>
      </c>
      <c r="B3144" s="1" t="s">
        <v>10030</v>
      </c>
      <c r="C3144" s="1" t="s">
        <v>22175</v>
      </c>
      <c r="D3144" s="1" t="s">
        <v>8951</v>
      </c>
      <c r="E3144" t="s">
        <v>24841</v>
      </c>
      <c r="F3144" t="s">
        <v>19718</v>
      </c>
      <c r="G3144" t="s">
        <v>19718</v>
      </c>
    </row>
    <row r="3145" spans="1:7" x14ac:dyDescent="0.3">
      <c r="A3145" s="1" t="s">
        <v>679</v>
      </c>
      <c r="B3145" s="1" t="s">
        <v>10034</v>
      </c>
      <c r="C3145" s="1" t="s">
        <v>22141</v>
      </c>
      <c r="D3145" s="1" t="s">
        <v>8951</v>
      </c>
      <c r="E3145" t="s">
        <v>24841</v>
      </c>
      <c r="F3145" t="s">
        <v>19718</v>
      </c>
      <c r="G3145" t="s">
        <v>19718</v>
      </c>
    </row>
    <row r="3146" spans="1:7" x14ac:dyDescent="0.3">
      <c r="A3146" s="1" t="s">
        <v>679</v>
      </c>
      <c r="B3146" s="1" t="s">
        <v>10035</v>
      </c>
      <c r="C3146" s="1" t="s">
        <v>22118</v>
      </c>
      <c r="D3146" s="1" t="s">
        <v>8951</v>
      </c>
      <c r="E3146" t="s">
        <v>24841</v>
      </c>
      <c r="F3146" t="s">
        <v>19718</v>
      </c>
      <c r="G3146" t="s">
        <v>19718</v>
      </c>
    </row>
    <row r="3147" spans="1:7" x14ac:dyDescent="0.3">
      <c r="A3147" s="1" t="s">
        <v>679</v>
      </c>
      <c r="B3147" s="1" t="s">
        <v>10036</v>
      </c>
      <c r="C3147" s="1" t="s">
        <v>22176</v>
      </c>
      <c r="D3147" s="1" t="s">
        <v>8951</v>
      </c>
      <c r="E3147" t="s">
        <v>24841</v>
      </c>
      <c r="F3147" t="s">
        <v>19718</v>
      </c>
      <c r="G3147" t="s">
        <v>19718</v>
      </c>
    </row>
    <row r="3148" spans="1:7" x14ac:dyDescent="0.3">
      <c r="A3148" s="1" t="s">
        <v>679</v>
      </c>
      <c r="B3148" s="1" t="s">
        <v>10038</v>
      </c>
      <c r="C3148" s="1" t="s">
        <v>22141</v>
      </c>
      <c r="D3148" s="1" t="s">
        <v>8951</v>
      </c>
      <c r="E3148" t="s">
        <v>24841</v>
      </c>
      <c r="F3148" t="s">
        <v>19718</v>
      </c>
      <c r="G3148" t="s">
        <v>19718</v>
      </c>
    </row>
    <row r="3149" spans="1:7" x14ac:dyDescent="0.3">
      <c r="A3149" s="1" t="s">
        <v>679</v>
      </c>
      <c r="B3149" s="1" t="s">
        <v>10039</v>
      </c>
      <c r="C3149" s="1" t="s">
        <v>22177</v>
      </c>
      <c r="D3149" s="1" t="s">
        <v>8951</v>
      </c>
      <c r="E3149" t="s">
        <v>24841</v>
      </c>
      <c r="F3149" t="s">
        <v>19718</v>
      </c>
      <c r="G3149" t="s">
        <v>19718</v>
      </c>
    </row>
    <row r="3150" spans="1:7" x14ac:dyDescent="0.3">
      <c r="A3150" s="1" t="s">
        <v>679</v>
      </c>
      <c r="B3150" s="1" t="s">
        <v>10041</v>
      </c>
      <c r="C3150" s="1" t="s">
        <v>22107</v>
      </c>
      <c r="D3150" s="1" t="s">
        <v>8951</v>
      </c>
      <c r="E3150" t="s">
        <v>24841</v>
      </c>
      <c r="F3150" t="s">
        <v>19718</v>
      </c>
      <c r="G3150" t="s">
        <v>19718</v>
      </c>
    </row>
    <row r="3151" spans="1:7" x14ac:dyDescent="0.3">
      <c r="A3151" s="1" t="s">
        <v>679</v>
      </c>
      <c r="B3151" s="1" t="s">
        <v>10042</v>
      </c>
      <c r="C3151" s="1" t="s">
        <v>22178</v>
      </c>
      <c r="D3151" s="1" t="s">
        <v>8951</v>
      </c>
      <c r="E3151" t="s">
        <v>24841</v>
      </c>
      <c r="F3151" t="s">
        <v>19718</v>
      </c>
      <c r="G3151" t="s">
        <v>19718</v>
      </c>
    </row>
    <row r="3152" spans="1:7" x14ac:dyDescent="0.3">
      <c r="A3152" s="1" t="s">
        <v>679</v>
      </c>
      <c r="B3152" s="1" t="s">
        <v>10044</v>
      </c>
      <c r="C3152" s="1" t="s">
        <v>22119</v>
      </c>
      <c r="D3152" s="1" t="s">
        <v>8951</v>
      </c>
      <c r="E3152" t="s">
        <v>24841</v>
      </c>
      <c r="F3152" t="s">
        <v>19718</v>
      </c>
      <c r="G3152" t="s">
        <v>19718</v>
      </c>
    </row>
    <row r="3153" spans="1:7" x14ac:dyDescent="0.3">
      <c r="A3153" s="1" t="s">
        <v>679</v>
      </c>
      <c r="B3153" s="1" t="s">
        <v>10045</v>
      </c>
      <c r="C3153" s="1" t="s">
        <v>22179</v>
      </c>
      <c r="D3153" s="1" t="s">
        <v>8951</v>
      </c>
      <c r="E3153" t="s">
        <v>24841</v>
      </c>
      <c r="F3153" t="s">
        <v>19718</v>
      </c>
      <c r="G3153" t="s">
        <v>19718</v>
      </c>
    </row>
    <row r="3154" spans="1:7" x14ac:dyDescent="0.3">
      <c r="A3154" s="1" t="s">
        <v>679</v>
      </c>
      <c r="B3154" s="1" t="s">
        <v>10047</v>
      </c>
      <c r="C3154" s="1" t="s">
        <v>22180</v>
      </c>
      <c r="D3154" s="1" t="s">
        <v>8951</v>
      </c>
      <c r="E3154" t="s">
        <v>24841</v>
      </c>
      <c r="F3154" t="s">
        <v>19718</v>
      </c>
      <c r="G3154" t="s">
        <v>19718</v>
      </c>
    </row>
    <row r="3155" spans="1:7" x14ac:dyDescent="0.3">
      <c r="A3155" s="1" t="s">
        <v>679</v>
      </c>
      <c r="B3155" s="1" t="s">
        <v>10049</v>
      </c>
      <c r="C3155" s="1" t="s">
        <v>22141</v>
      </c>
      <c r="D3155" s="1" t="s">
        <v>8951</v>
      </c>
      <c r="E3155" t="s">
        <v>24841</v>
      </c>
      <c r="F3155" t="s">
        <v>19718</v>
      </c>
      <c r="G3155" t="s">
        <v>19718</v>
      </c>
    </row>
    <row r="3156" spans="1:7" x14ac:dyDescent="0.3">
      <c r="A3156" s="1" t="s">
        <v>679</v>
      </c>
      <c r="B3156" s="1" t="s">
        <v>10050</v>
      </c>
      <c r="C3156" s="1" t="s">
        <v>22181</v>
      </c>
      <c r="D3156" s="1" t="s">
        <v>8951</v>
      </c>
      <c r="E3156" t="s">
        <v>24841</v>
      </c>
      <c r="F3156" t="s">
        <v>19718</v>
      </c>
      <c r="G3156" t="s">
        <v>10052</v>
      </c>
    </row>
    <row r="3157" spans="1:7" x14ac:dyDescent="0.3">
      <c r="A3157" s="1" t="s">
        <v>679</v>
      </c>
      <c r="B3157" s="1" t="s">
        <v>10053</v>
      </c>
      <c r="C3157" s="1" t="s">
        <v>22141</v>
      </c>
      <c r="D3157" s="1" t="s">
        <v>8951</v>
      </c>
      <c r="E3157" t="s">
        <v>24841</v>
      </c>
      <c r="F3157" t="s">
        <v>19718</v>
      </c>
      <c r="G3157" t="s">
        <v>19718</v>
      </c>
    </row>
    <row r="3158" spans="1:7" x14ac:dyDescent="0.3">
      <c r="A3158" s="1" t="s">
        <v>679</v>
      </c>
      <c r="B3158" s="1" t="s">
        <v>10054</v>
      </c>
      <c r="C3158" s="1" t="s">
        <v>22182</v>
      </c>
      <c r="D3158" s="1" t="s">
        <v>8951</v>
      </c>
      <c r="E3158" t="s">
        <v>24841</v>
      </c>
      <c r="F3158" t="s">
        <v>19718</v>
      </c>
      <c r="G3158" t="s">
        <v>19718</v>
      </c>
    </row>
    <row r="3159" spans="1:7" x14ac:dyDescent="0.3">
      <c r="A3159" s="1" t="s">
        <v>679</v>
      </c>
      <c r="B3159" s="1" t="s">
        <v>10056</v>
      </c>
      <c r="C3159" s="1" t="s">
        <v>22119</v>
      </c>
      <c r="D3159" s="1" t="s">
        <v>8951</v>
      </c>
      <c r="E3159" t="s">
        <v>24841</v>
      </c>
      <c r="F3159" t="s">
        <v>19718</v>
      </c>
      <c r="G3159" t="s">
        <v>19718</v>
      </c>
    </row>
    <row r="3160" spans="1:7" x14ac:dyDescent="0.3">
      <c r="A3160" s="1" t="s">
        <v>679</v>
      </c>
      <c r="B3160" s="1" t="s">
        <v>10057</v>
      </c>
      <c r="C3160" s="1" t="s">
        <v>22183</v>
      </c>
      <c r="D3160" s="1" t="s">
        <v>8951</v>
      </c>
      <c r="E3160" t="s">
        <v>24841</v>
      </c>
      <c r="F3160" t="s">
        <v>19718</v>
      </c>
      <c r="G3160" t="s">
        <v>19718</v>
      </c>
    </row>
    <row r="3161" spans="1:7" x14ac:dyDescent="0.3">
      <c r="A3161" s="1" t="s">
        <v>679</v>
      </c>
      <c r="B3161" s="1" t="s">
        <v>10061</v>
      </c>
      <c r="C3161" s="1" t="s">
        <v>22141</v>
      </c>
      <c r="D3161" s="1" t="s">
        <v>8951</v>
      </c>
      <c r="E3161" t="s">
        <v>24841</v>
      </c>
      <c r="F3161" t="s">
        <v>19718</v>
      </c>
      <c r="G3161" t="s">
        <v>10062</v>
      </c>
    </row>
    <row r="3162" spans="1:7" x14ac:dyDescent="0.3">
      <c r="A3162" s="1" t="s">
        <v>679</v>
      </c>
      <c r="B3162" s="1" t="s">
        <v>10063</v>
      </c>
      <c r="C3162" s="1" t="s">
        <v>22119</v>
      </c>
      <c r="D3162" s="1" t="s">
        <v>8951</v>
      </c>
      <c r="E3162" t="s">
        <v>24841</v>
      </c>
      <c r="F3162" t="s">
        <v>19718</v>
      </c>
      <c r="G3162" t="s">
        <v>19718</v>
      </c>
    </row>
    <row r="3163" spans="1:7" x14ac:dyDescent="0.3">
      <c r="A3163" s="1" t="s">
        <v>679</v>
      </c>
      <c r="B3163" s="1" t="s">
        <v>10064</v>
      </c>
      <c r="C3163" s="1" t="s">
        <v>22184</v>
      </c>
      <c r="D3163" s="1" t="s">
        <v>8951</v>
      </c>
      <c r="E3163" t="s">
        <v>24841</v>
      </c>
      <c r="F3163" t="s">
        <v>19718</v>
      </c>
      <c r="G3163" t="s">
        <v>19718</v>
      </c>
    </row>
    <row r="3164" spans="1:7" x14ac:dyDescent="0.3">
      <c r="A3164" s="1" t="s">
        <v>679</v>
      </c>
      <c r="B3164" s="1" t="s">
        <v>10066</v>
      </c>
      <c r="C3164" s="1" t="s">
        <v>22119</v>
      </c>
      <c r="D3164" s="1" t="s">
        <v>8951</v>
      </c>
      <c r="E3164" t="s">
        <v>24841</v>
      </c>
      <c r="F3164" t="s">
        <v>19718</v>
      </c>
      <c r="G3164" t="s">
        <v>19718</v>
      </c>
    </row>
    <row r="3165" spans="1:7" x14ac:dyDescent="0.3">
      <c r="A3165" s="1" t="s">
        <v>679</v>
      </c>
      <c r="B3165" s="1" t="s">
        <v>10067</v>
      </c>
      <c r="C3165" s="1" t="s">
        <v>22119</v>
      </c>
      <c r="D3165" s="1" t="s">
        <v>8951</v>
      </c>
      <c r="E3165" t="s">
        <v>24841</v>
      </c>
      <c r="F3165" t="s">
        <v>19718</v>
      </c>
      <c r="G3165" t="s">
        <v>19718</v>
      </c>
    </row>
    <row r="3166" spans="1:7" x14ac:dyDescent="0.3">
      <c r="A3166" s="1" t="s">
        <v>679</v>
      </c>
      <c r="B3166" s="1" t="s">
        <v>10068</v>
      </c>
      <c r="C3166" s="1" t="s">
        <v>22185</v>
      </c>
      <c r="D3166" s="1" t="s">
        <v>8951</v>
      </c>
      <c r="E3166" t="s">
        <v>24841</v>
      </c>
      <c r="F3166" t="s">
        <v>19718</v>
      </c>
      <c r="G3166" t="s">
        <v>19718</v>
      </c>
    </row>
    <row r="3167" spans="1:7" x14ac:dyDescent="0.3">
      <c r="A3167" s="1" t="s">
        <v>679</v>
      </c>
      <c r="B3167" s="1" t="s">
        <v>10070</v>
      </c>
      <c r="C3167" s="1" t="s">
        <v>22186</v>
      </c>
      <c r="D3167" s="1" t="s">
        <v>8951</v>
      </c>
      <c r="E3167" t="s">
        <v>24841</v>
      </c>
      <c r="F3167" t="s">
        <v>19718</v>
      </c>
      <c r="G3167" t="s">
        <v>19718</v>
      </c>
    </row>
    <row r="3168" spans="1:7" x14ac:dyDescent="0.3">
      <c r="A3168" s="1" t="s">
        <v>679</v>
      </c>
      <c r="B3168" s="1" t="s">
        <v>10072</v>
      </c>
      <c r="C3168" s="1" t="s">
        <v>22118</v>
      </c>
      <c r="D3168" s="1" t="s">
        <v>8951</v>
      </c>
      <c r="E3168" t="s">
        <v>24841</v>
      </c>
      <c r="F3168" t="s">
        <v>19718</v>
      </c>
      <c r="G3168" t="s">
        <v>19718</v>
      </c>
    </row>
    <row r="3169" spans="1:7" x14ac:dyDescent="0.3">
      <c r="A3169" s="1" t="s">
        <v>679</v>
      </c>
      <c r="B3169" s="1" t="s">
        <v>10073</v>
      </c>
      <c r="C3169" s="1" t="s">
        <v>22119</v>
      </c>
      <c r="D3169" s="1" t="s">
        <v>8951</v>
      </c>
      <c r="E3169" t="s">
        <v>24841</v>
      </c>
      <c r="F3169" t="s">
        <v>19718</v>
      </c>
      <c r="G3169" t="s">
        <v>19718</v>
      </c>
    </row>
    <row r="3170" spans="1:7" x14ac:dyDescent="0.3">
      <c r="A3170" s="1" t="s">
        <v>82</v>
      </c>
      <c r="B3170" s="1" t="s">
        <v>10074</v>
      </c>
      <c r="C3170" s="1" t="s">
        <v>22187</v>
      </c>
      <c r="D3170" s="1" t="s">
        <v>10076</v>
      </c>
      <c r="E3170" t="s">
        <v>24850</v>
      </c>
      <c r="F3170" t="s">
        <v>10077</v>
      </c>
      <c r="G3170" t="s">
        <v>10078</v>
      </c>
    </row>
    <row r="3171" spans="1:7" x14ac:dyDescent="0.3">
      <c r="A3171" s="1" t="s">
        <v>6</v>
      </c>
      <c r="B3171" s="1" t="s">
        <v>2708</v>
      </c>
      <c r="C3171" s="1" t="s">
        <v>22188</v>
      </c>
      <c r="D3171" s="1" t="s">
        <v>10076</v>
      </c>
      <c r="E3171" t="s">
        <v>24850</v>
      </c>
      <c r="F3171" t="s">
        <v>19718</v>
      </c>
      <c r="G3171" t="s">
        <v>10080</v>
      </c>
    </row>
    <row r="3172" spans="1:7" x14ac:dyDescent="0.3">
      <c r="A3172" s="1" t="s">
        <v>35</v>
      </c>
      <c r="B3172" s="1" t="s">
        <v>10081</v>
      </c>
      <c r="C3172" s="1" t="s">
        <v>22189</v>
      </c>
      <c r="D3172" s="1" t="s">
        <v>10076</v>
      </c>
      <c r="E3172" t="s">
        <v>24850</v>
      </c>
      <c r="F3172" t="s">
        <v>19718</v>
      </c>
      <c r="G3172" t="s">
        <v>10083</v>
      </c>
    </row>
    <row r="3173" spans="1:7" x14ac:dyDescent="0.3">
      <c r="A3173" s="1" t="s">
        <v>35</v>
      </c>
      <c r="B3173" s="1" t="s">
        <v>10084</v>
      </c>
      <c r="C3173" s="1" t="s">
        <v>10085</v>
      </c>
      <c r="D3173" s="1" t="s">
        <v>10076</v>
      </c>
      <c r="E3173" t="s">
        <v>24850</v>
      </c>
      <c r="F3173" t="s">
        <v>10086</v>
      </c>
      <c r="G3173" t="s">
        <v>10087</v>
      </c>
    </row>
    <row r="3174" spans="1:7" x14ac:dyDescent="0.3">
      <c r="A3174" s="1" t="s">
        <v>88</v>
      </c>
      <c r="B3174" s="1" t="s">
        <v>137</v>
      </c>
      <c r="C3174" s="1" t="s">
        <v>19758</v>
      </c>
      <c r="D3174" s="1" t="s">
        <v>10076</v>
      </c>
      <c r="E3174" t="s">
        <v>19758</v>
      </c>
      <c r="F3174" t="s">
        <v>19718</v>
      </c>
      <c r="G3174" t="s">
        <v>19718</v>
      </c>
    </row>
    <row r="3175" spans="1:7" x14ac:dyDescent="0.3">
      <c r="A3175" s="1" t="s">
        <v>29</v>
      </c>
      <c r="B3175" s="1" t="s">
        <v>10088</v>
      </c>
      <c r="C3175" s="1" t="s">
        <v>22190</v>
      </c>
      <c r="D3175" s="1" t="s">
        <v>10076</v>
      </c>
      <c r="E3175" t="s">
        <v>19758</v>
      </c>
      <c r="F3175" t="s">
        <v>10090</v>
      </c>
      <c r="G3175" t="s">
        <v>10091</v>
      </c>
    </row>
    <row r="3176" spans="1:7" x14ac:dyDescent="0.3">
      <c r="A3176" s="1" t="s">
        <v>29</v>
      </c>
      <c r="B3176" s="1" t="s">
        <v>10092</v>
      </c>
      <c r="C3176" s="1" t="s">
        <v>22191</v>
      </c>
      <c r="D3176" s="1" t="s">
        <v>10076</v>
      </c>
      <c r="E3176" t="s">
        <v>19758</v>
      </c>
      <c r="F3176" t="s">
        <v>10094</v>
      </c>
      <c r="G3176" t="s">
        <v>10095</v>
      </c>
    </row>
    <row r="3177" spans="1:7" x14ac:dyDescent="0.3">
      <c r="A3177" s="1" t="s">
        <v>12</v>
      </c>
      <c r="B3177" s="1" t="s">
        <v>10096</v>
      </c>
      <c r="C3177" s="1" t="s">
        <v>10097</v>
      </c>
      <c r="D3177" s="1" t="s">
        <v>10076</v>
      </c>
      <c r="E3177" t="s">
        <v>24850</v>
      </c>
      <c r="F3177" t="s">
        <v>19718</v>
      </c>
      <c r="G3177" t="s">
        <v>10098</v>
      </c>
    </row>
    <row r="3178" spans="1:7" x14ac:dyDescent="0.3">
      <c r="A3178" s="1" t="s">
        <v>35</v>
      </c>
      <c r="B3178" s="1" t="s">
        <v>10099</v>
      </c>
      <c r="C3178" s="1" t="s">
        <v>10100</v>
      </c>
      <c r="D3178" s="1" t="s">
        <v>10076</v>
      </c>
      <c r="E3178" t="s">
        <v>24850</v>
      </c>
      <c r="F3178" t="s">
        <v>10101</v>
      </c>
      <c r="G3178" t="s">
        <v>10102</v>
      </c>
    </row>
    <row r="3179" spans="1:7" x14ac:dyDescent="0.3">
      <c r="A3179" s="1" t="s">
        <v>82</v>
      </c>
      <c r="B3179" s="1" t="s">
        <v>10103</v>
      </c>
      <c r="C3179" s="1" t="s">
        <v>22192</v>
      </c>
      <c r="D3179" s="1" t="s">
        <v>10076</v>
      </c>
      <c r="E3179" t="s">
        <v>24851</v>
      </c>
      <c r="F3179" t="s">
        <v>10106</v>
      </c>
      <c r="G3179" t="s">
        <v>10107</v>
      </c>
    </row>
    <row r="3180" spans="1:7" x14ac:dyDescent="0.3">
      <c r="A3180" s="1" t="s">
        <v>12</v>
      </c>
      <c r="B3180" s="1" t="s">
        <v>10108</v>
      </c>
      <c r="C3180" s="1" t="s">
        <v>22193</v>
      </c>
      <c r="D3180" s="1" t="s">
        <v>10076</v>
      </c>
      <c r="E3180" t="s">
        <v>19758</v>
      </c>
      <c r="F3180" t="s">
        <v>19718</v>
      </c>
      <c r="G3180" t="s">
        <v>10110</v>
      </c>
    </row>
    <row r="3181" spans="1:7" x14ac:dyDescent="0.3">
      <c r="A3181" s="1" t="s">
        <v>6</v>
      </c>
      <c r="B3181" s="1" t="s">
        <v>10111</v>
      </c>
      <c r="C3181" s="1" t="s">
        <v>22194</v>
      </c>
      <c r="D3181" s="1" t="s">
        <v>10076</v>
      </c>
      <c r="E3181" t="s">
        <v>19758</v>
      </c>
      <c r="F3181" t="s">
        <v>19718</v>
      </c>
      <c r="G3181" t="s">
        <v>10113</v>
      </c>
    </row>
    <row r="3182" spans="1:7" x14ac:dyDescent="0.3">
      <c r="A3182" s="1" t="s">
        <v>29</v>
      </c>
      <c r="B3182" s="1" t="s">
        <v>10114</v>
      </c>
      <c r="C3182" s="1" t="s">
        <v>22195</v>
      </c>
      <c r="D3182" s="1" t="s">
        <v>10076</v>
      </c>
      <c r="E3182" t="s">
        <v>19758</v>
      </c>
      <c r="F3182" t="s">
        <v>19718</v>
      </c>
      <c r="G3182" t="s">
        <v>10116</v>
      </c>
    </row>
    <row r="3183" spans="1:7" x14ac:dyDescent="0.3">
      <c r="A3183" s="1" t="s">
        <v>29</v>
      </c>
      <c r="B3183" s="1" t="s">
        <v>10117</v>
      </c>
      <c r="C3183" s="1" t="s">
        <v>22196</v>
      </c>
      <c r="D3183" s="1" t="s">
        <v>10119</v>
      </c>
      <c r="E3183" t="s">
        <v>24852</v>
      </c>
      <c r="F3183" t="s">
        <v>19718</v>
      </c>
      <c r="G3183" t="s">
        <v>10121</v>
      </c>
    </row>
    <row r="3184" spans="1:7" x14ac:dyDescent="0.3">
      <c r="A3184" s="1" t="s">
        <v>6</v>
      </c>
      <c r="B3184" s="1" t="s">
        <v>10122</v>
      </c>
      <c r="C3184" s="1" t="s">
        <v>22197</v>
      </c>
      <c r="D3184" s="1" t="s">
        <v>10119</v>
      </c>
      <c r="E3184" t="s">
        <v>19758</v>
      </c>
      <c r="F3184" t="s">
        <v>10124</v>
      </c>
      <c r="G3184" t="s">
        <v>10125</v>
      </c>
    </row>
    <row r="3185" spans="1:7" x14ac:dyDescent="0.3">
      <c r="A3185" s="1" t="s">
        <v>29</v>
      </c>
      <c r="B3185" s="1" t="s">
        <v>10126</v>
      </c>
      <c r="C3185" s="1" t="s">
        <v>22198</v>
      </c>
      <c r="D3185" s="1" t="s">
        <v>10119</v>
      </c>
      <c r="E3185" t="s">
        <v>19758</v>
      </c>
      <c r="F3185" t="s">
        <v>19718</v>
      </c>
      <c r="G3185" t="s">
        <v>10128</v>
      </c>
    </row>
    <row r="3186" spans="1:7" x14ac:dyDescent="0.3">
      <c r="A3186" s="1" t="s">
        <v>29</v>
      </c>
      <c r="B3186" s="1" t="s">
        <v>10129</v>
      </c>
      <c r="C3186" s="1" t="s">
        <v>22199</v>
      </c>
      <c r="D3186" s="1" t="s">
        <v>10119</v>
      </c>
      <c r="E3186" t="s">
        <v>24853</v>
      </c>
      <c r="F3186" t="s">
        <v>19718</v>
      </c>
      <c r="G3186" t="s">
        <v>19718</v>
      </c>
    </row>
    <row r="3187" spans="1:7" x14ac:dyDescent="0.3">
      <c r="A3187" s="1" t="s">
        <v>12</v>
      </c>
      <c r="B3187" s="1" t="s">
        <v>10131</v>
      </c>
      <c r="C3187" s="1" t="s">
        <v>10132</v>
      </c>
      <c r="D3187" s="1" t="s">
        <v>10119</v>
      </c>
      <c r="E3187" t="s">
        <v>24853</v>
      </c>
      <c r="F3187" t="s">
        <v>19718</v>
      </c>
      <c r="G3187" t="s">
        <v>10128</v>
      </c>
    </row>
    <row r="3188" spans="1:7" x14ac:dyDescent="0.3">
      <c r="A3188" s="1" t="s">
        <v>35</v>
      </c>
      <c r="B3188" s="1" t="s">
        <v>10133</v>
      </c>
      <c r="C3188" s="1" t="s">
        <v>10134</v>
      </c>
      <c r="D3188" s="1" t="s">
        <v>10119</v>
      </c>
      <c r="E3188" t="s">
        <v>24854</v>
      </c>
      <c r="F3188" t="s">
        <v>10136</v>
      </c>
      <c r="G3188" t="s">
        <v>10137</v>
      </c>
    </row>
    <row r="3189" spans="1:7" x14ac:dyDescent="0.3">
      <c r="A3189" s="1" t="s">
        <v>88</v>
      </c>
      <c r="B3189" s="1" t="s">
        <v>137</v>
      </c>
      <c r="C3189" s="1" t="s">
        <v>19758</v>
      </c>
      <c r="D3189" s="1" t="s">
        <v>10119</v>
      </c>
      <c r="E3189" t="s">
        <v>24855</v>
      </c>
      <c r="F3189" t="s">
        <v>19718</v>
      </c>
      <c r="G3189" t="s">
        <v>19718</v>
      </c>
    </row>
    <row r="3190" spans="1:7" x14ac:dyDescent="0.3">
      <c r="A3190" s="1" t="s">
        <v>29</v>
      </c>
      <c r="B3190" s="1" t="s">
        <v>10139</v>
      </c>
      <c r="C3190" s="1" t="s">
        <v>6626</v>
      </c>
      <c r="D3190" s="1" t="s">
        <v>10119</v>
      </c>
      <c r="E3190" t="s">
        <v>19758</v>
      </c>
      <c r="F3190" t="s">
        <v>10141</v>
      </c>
      <c r="G3190" t="s">
        <v>10142</v>
      </c>
    </row>
    <row r="3191" spans="1:7" x14ac:dyDescent="0.3">
      <c r="A3191" s="1" t="s">
        <v>190</v>
      </c>
      <c r="B3191" s="1" t="s">
        <v>10143</v>
      </c>
      <c r="C3191" s="1" t="s">
        <v>16574</v>
      </c>
      <c r="D3191" s="1" t="s">
        <v>10119</v>
      </c>
      <c r="E3191" t="s">
        <v>24853</v>
      </c>
      <c r="F3191" t="s">
        <v>10145</v>
      </c>
      <c r="G3191" t="s">
        <v>10146</v>
      </c>
    </row>
    <row r="3192" spans="1:7" x14ac:dyDescent="0.3">
      <c r="A3192" s="1" t="s">
        <v>29</v>
      </c>
      <c r="B3192" s="1" t="s">
        <v>10147</v>
      </c>
      <c r="C3192" s="1" t="s">
        <v>22200</v>
      </c>
      <c r="D3192" s="1" t="s">
        <v>10119</v>
      </c>
      <c r="E3192" t="s">
        <v>19758</v>
      </c>
      <c r="F3192" t="s">
        <v>10149</v>
      </c>
      <c r="G3192" t="s">
        <v>10150</v>
      </c>
    </row>
    <row r="3193" spans="1:7" x14ac:dyDescent="0.3">
      <c r="A3193" s="1" t="s">
        <v>29</v>
      </c>
      <c r="B3193" s="1" t="s">
        <v>10151</v>
      </c>
      <c r="C3193" s="1" t="s">
        <v>22201</v>
      </c>
      <c r="D3193" s="1" t="s">
        <v>10119</v>
      </c>
      <c r="E3193" t="s">
        <v>19758</v>
      </c>
      <c r="F3193" t="s">
        <v>10153</v>
      </c>
      <c r="G3193" t="s">
        <v>10154</v>
      </c>
    </row>
    <row r="3194" spans="1:7" x14ac:dyDescent="0.3">
      <c r="A3194" s="1" t="s">
        <v>29</v>
      </c>
      <c r="B3194" s="1" t="s">
        <v>10155</v>
      </c>
      <c r="C3194" s="1" t="s">
        <v>22202</v>
      </c>
      <c r="D3194" s="1" t="s">
        <v>10119</v>
      </c>
      <c r="E3194" t="s">
        <v>19758</v>
      </c>
      <c r="F3194" t="s">
        <v>10157</v>
      </c>
      <c r="G3194" t="s">
        <v>10158</v>
      </c>
    </row>
    <row r="3195" spans="1:7" x14ac:dyDescent="0.3">
      <c r="A3195" s="1" t="s">
        <v>35</v>
      </c>
      <c r="B3195" s="1" t="s">
        <v>10159</v>
      </c>
      <c r="C3195" s="1" t="s">
        <v>22203</v>
      </c>
      <c r="D3195" s="1" t="s">
        <v>10119</v>
      </c>
      <c r="E3195" t="s">
        <v>19758</v>
      </c>
      <c r="F3195" t="s">
        <v>19718</v>
      </c>
      <c r="G3195" t="s">
        <v>10161</v>
      </c>
    </row>
    <row r="3196" spans="1:7" x14ac:dyDescent="0.3">
      <c r="A3196" s="1" t="s">
        <v>82</v>
      </c>
      <c r="B3196" s="1" t="s">
        <v>10162</v>
      </c>
      <c r="C3196" s="1" t="s">
        <v>22204</v>
      </c>
      <c r="D3196" s="1" t="s">
        <v>10119</v>
      </c>
      <c r="E3196" t="s">
        <v>19758</v>
      </c>
      <c r="F3196" t="s">
        <v>10164</v>
      </c>
      <c r="G3196" t="s">
        <v>10165</v>
      </c>
    </row>
    <row r="3197" spans="1:7" x14ac:dyDescent="0.3">
      <c r="A3197" s="1" t="s">
        <v>35</v>
      </c>
      <c r="B3197" s="1" t="s">
        <v>10166</v>
      </c>
      <c r="C3197" s="1" t="s">
        <v>22205</v>
      </c>
      <c r="D3197" s="1" t="s">
        <v>10119</v>
      </c>
      <c r="E3197" t="s">
        <v>24853</v>
      </c>
      <c r="F3197" t="s">
        <v>10168</v>
      </c>
      <c r="G3197" t="s">
        <v>10169</v>
      </c>
    </row>
    <row r="3198" spans="1:7" x14ac:dyDescent="0.3">
      <c r="A3198" s="1" t="s">
        <v>35</v>
      </c>
      <c r="B3198" s="1" t="s">
        <v>10170</v>
      </c>
      <c r="C3198" s="1" t="s">
        <v>22206</v>
      </c>
      <c r="D3198" s="1" t="s">
        <v>10119</v>
      </c>
      <c r="E3198" t="s">
        <v>24853</v>
      </c>
      <c r="F3198" t="s">
        <v>10172</v>
      </c>
      <c r="G3198" t="s">
        <v>10173</v>
      </c>
    </row>
    <row r="3199" spans="1:7" x14ac:dyDescent="0.3">
      <c r="A3199" s="1" t="s">
        <v>35</v>
      </c>
      <c r="B3199" s="1" t="s">
        <v>10174</v>
      </c>
      <c r="C3199" s="1" t="s">
        <v>22207</v>
      </c>
      <c r="D3199" s="1" t="s">
        <v>10119</v>
      </c>
      <c r="E3199" t="s">
        <v>24856</v>
      </c>
      <c r="F3199" t="s">
        <v>10177</v>
      </c>
      <c r="G3199" t="s">
        <v>10178</v>
      </c>
    </row>
    <row r="3200" spans="1:7" x14ac:dyDescent="0.3">
      <c r="A3200" s="1" t="s">
        <v>186</v>
      </c>
      <c r="B3200" s="1" t="s">
        <v>10179</v>
      </c>
      <c r="C3200" s="1" t="s">
        <v>8835</v>
      </c>
      <c r="D3200" s="1" t="s">
        <v>10119</v>
      </c>
      <c r="E3200" t="s">
        <v>24853</v>
      </c>
      <c r="F3200" t="s">
        <v>10181</v>
      </c>
      <c r="G3200" t="s">
        <v>19718</v>
      </c>
    </row>
    <row r="3201" spans="1:7" x14ac:dyDescent="0.3">
      <c r="A3201" s="1" t="s">
        <v>35</v>
      </c>
      <c r="B3201" s="1" t="s">
        <v>10182</v>
      </c>
      <c r="C3201" s="1" t="s">
        <v>22208</v>
      </c>
      <c r="D3201" s="1" t="s">
        <v>10119</v>
      </c>
      <c r="E3201" t="s">
        <v>24853</v>
      </c>
      <c r="F3201" t="s">
        <v>19718</v>
      </c>
      <c r="G3201" t="s">
        <v>10184</v>
      </c>
    </row>
    <row r="3202" spans="1:7" x14ac:dyDescent="0.3">
      <c r="A3202" s="1" t="s">
        <v>35</v>
      </c>
      <c r="B3202" s="1" t="s">
        <v>10185</v>
      </c>
      <c r="C3202" s="1" t="s">
        <v>22209</v>
      </c>
      <c r="D3202" s="1" t="s">
        <v>10119</v>
      </c>
      <c r="E3202" t="s">
        <v>24853</v>
      </c>
      <c r="F3202" t="s">
        <v>10187</v>
      </c>
      <c r="G3202" t="s">
        <v>10188</v>
      </c>
    </row>
    <row r="3203" spans="1:7" x14ac:dyDescent="0.3">
      <c r="A3203" s="1" t="s">
        <v>35</v>
      </c>
      <c r="B3203" s="1" t="s">
        <v>1837</v>
      </c>
      <c r="C3203" s="1" t="s">
        <v>22210</v>
      </c>
      <c r="D3203" s="1" t="s">
        <v>10119</v>
      </c>
      <c r="E3203" t="s">
        <v>24853</v>
      </c>
      <c r="F3203" t="s">
        <v>10190</v>
      </c>
      <c r="G3203" t="s">
        <v>10191</v>
      </c>
    </row>
    <row r="3204" spans="1:7" x14ac:dyDescent="0.3">
      <c r="A3204" s="1" t="s">
        <v>35</v>
      </c>
      <c r="B3204" s="1" t="s">
        <v>10192</v>
      </c>
      <c r="C3204" s="1" t="s">
        <v>22211</v>
      </c>
      <c r="D3204" s="1" t="s">
        <v>10119</v>
      </c>
      <c r="E3204" t="s">
        <v>24853</v>
      </c>
      <c r="F3204" t="s">
        <v>19718</v>
      </c>
      <c r="G3204" t="s">
        <v>10194</v>
      </c>
    </row>
    <row r="3205" spans="1:7" x14ac:dyDescent="0.3">
      <c r="A3205" s="1" t="s">
        <v>29</v>
      </c>
      <c r="B3205" s="1" t="s">
        <v>10195</v>
      </c>
      <c r="C3205" s="1" t="s">
        <v>22212</v>
      </c>
      <c r="D3205" s="1" t="s">
        <v>10119</v>
      </c>
      <c r="E3205" t="s">
        <v>24853</v>
      </c>
      <c r="F3205" t="s">
        <v>19718</v>
      </c>
      <c r="G3205" t="s">
        <v>10197</v>
      </c>
    </row>
    <row r="3206" spans="1:7" x14ac:dyDescent="0.3">
      <c r="A3206" s="1" t="s">
        <v>29</v>
      </c>
      <c r="B3206" s="1" t="s">
        <v>10198</v>
      </c>
      <c r="C3206" s="1" t="s">
        <v>22213</v>
      </c>
      <c r="D3206" s="1" t="s">
        <v>10119</v>
      </c>
      <c r="E3206" t="s">
        <v>24853</v>
      </c>
      <c r="F3206" t="s">
        <v>10200</v>
      </c>
      <c r="G3206" t="s">
        <v>10201</v>
      </c>
    </row>
    <row r="3207" spans="1:7" x14ac:dyDescent="0.3">
      <c r="A3207" s="1" t="s">
        <v>29</v>
      </c>
      <c r="B3207" s="1" t="s">
        <v>10202</v>
      </c>
      <c r="C3207" s="1" t="s">
        <v>22214</v>
      </c>
      <c r="D3207" s="1" t="s">
        <v>10119</v>
      </c>
      <c r="E3207" t="s">
        <v>24853</v>
      </c>
      <c r="F3207" t="s">
        <v>10204</v>
      </c>
      <c r="G3207" t="s">
        <v>10205</v>
      </c>
    </row>
    <row r="3208" spans="1:7" x14ac:dyDescent="0.3">
      <c r="A3208" s="1" t="s">
        <v>679</v>
      </c>
      <c r="B3208" s="1" t="s">
        <v>10206</v>
      </c>
      <c r="C3208" s="1" t="s">
        <v>22215</v>
      </c>
      <c r="D3208" s="1" t="s">
        <v>10208</v>
      </c>
      <c r="E3208" t="s">
        <v>10209</v>
      </c>
      <c r="F3208" t="s">
        <v>19718</v>
      </c>
      <c r="G3208" t="s">
        <v>19718</v>
      </c>
    </row>
    <row r="3209" spans="1:7" x14ac:dyDescent="0.3">
      <c r="A3209" s="1" t="s">
        <v>679</v>
      </c>
      <c r="B3209" s="1" t="s">
        <v>10212</v>
      </c>
      <c r="C3209" s="1" t="s">
        <v>22216</v>
      </c>
      <c r="D3209" s="1" t="s">
        <v>10208</v>
      </c>
      <c r="E3209" t="s">
        <v>10347</v>
      </c>
      <c r="F3209" t="s">
        <v>19718</v>
      </c>
      <c r="G3209" t="s">
        <v>19718</v>
      </c>
    </row>
    <row r="3210" spans="1:7" x14ac:dyDescent="0.3">
      <c r="A3210" s="1" t="s">
        <v>679</v>
      </c>
      <c r="B3210" s="1" t="s">
        <v>10214</v>
      </c>
      <c r="C3210" s="1" t="s">
        <v>22217</v>
      </c>
      <c r="D3210" s="1" t="s">
        <v>10208</v>
      </c>
      <c r="E3210" t="s">
        <v>10347</v>
      </c>
      <c r="F3210" t="s">
        <v>19718</v>
      </c>
      <c r="G3210" t="s">
        <v>19718</v>
      </c>
    </row>
    <row r="3211" spans="1:7" x14ac:dyDescent="0.3">
      <c r="A3211" s="1" t="s">
        <v>679</v>
      </c>
      <c r="B3211" s="1" t="s">
        <v>1758</v>
      </c>
      <c r="C3211" s="1" t="s">
        <v>19758</v>
      </c>
      <c r="D3211" s="1" t="s">
        <v>10208</v>
      </c>
      <c r="E3211" t="s">
        <v>19758</v>
      </c>
      <c r="F3211" t="s">
        <v>19718</v>
      </c>
      <c r="G3211" t="s">
        <v>10216</v>
      </c>
    </row>
    <row r="3212" spans="1:7" x14ac:dyDescent="0.3">
      <c r="A3212" s="1" t="s">
        <v>679</v>
      </c>
      <c r="B3212" s="1" t="s">
        <v>10217</v>
      </c>
      <c r="C3212" s="1" t="s">
        <v>19758</v>
      </c>
      <c r="D3212" s="1" t="s">
        <v>10208</v>
      </c>
      <c r="E3212" t="s">
        <v>19758</v>
      </c>
      <c r="F3212" t="s">
        <v>19718</v>
      </c>
      <c r="G3212" t="s">
        <v>19718</v>
      </c>
    </row>
    <row r="3213" spans="1:7" x14ac:dyDescent="0.3">
      <c r="A3213" s="1" t="s">
        <v>679</v>
      </c>
      <c r="B3213" s="1" t="s">
        <v>10218</v>
      </c>
      <c r="C3213" s="1" t="s">
        <v>22218</v>
      </c>
      <c r="D3213" s="1" t="s">
        <v>10208</v>
      </c>
      <c r="E3213" t="s">
        <v>24857</v>
      </c>
      <c r="F3213" t="s">
        <v>19718</v>
      </c>
      <c r="G3213" t="s">
        <v>19718</v>
      </c>
    </row>
    <row r="3214" spans="1:7" x14ac:dyDescent="0.3">
      <c r="A3214" s="1" t="s">
        <v>82</v>
      </c>
      <c r="B3214" s="1" t="s">
        <v>10223</v>
      </c>
      <c r="C3214" s="1" t="s">
        <v>22219</v>
      </c>
      <c r="D3214" s="1" t="s">
        <v>10208</v>
      </c>
      <c r="E3214" t="s">
        <v>10347</v>
      </c>
      <c r="F3214" t="s">
        <v>19718</v>
      </c>
      <c r="G3214" t="s">
        <v>19718</v>
      </c>
    </row>
    <row r="3215" spans="1:7" x14ac:dyDescent="0.3">
      <c r="A3215" s="1" t="s">
        <v>29</v>
      </c>
      <c r="B3215" s="1" t="s">
        <v>10225</v>
      </c>
      <c r="C3215" s="1" t="s">
        <v>22220</v>
      </c>
      <c r="D3215" s="1" t="s">
        <v>10208</v>
      </c>
      <c r="E3215" t="s">
        <v>10347</v>
      </c>
      <c r="F3215" t="s">
        <v>10227</v>
      </c>
      <c r="G3215" t="s">
        <v>10228</v>
      </c>
    </row>
    <row r="3216" spans="1:7" x14ac:dyDescent="0.3">
      <c r="A3216" s="1" t="s">
        <v>6</v>
      </c>
      <c r="B3216" s="1" t="s">
        <v>10229</v>
      </c>
      <c r="C3216" s="1" t="s">
        <v>22221</v>
      </c>
      <c r="D3216" s="1" t="s">
        <v>10208</v>
      </c>
      <c r="E3216" t="s">
        <v>10347</v>
      </c>
      <c r="F3216" t="s">
        <v>19718</v>
      </c>
      <c r="G3216" t="s">
        <v>10231</v>
      </c>
    </row>
    <row r="3217" spans="1:7" x14ac:dyDescent="0.3">
      <c r="A3217" s="1" t="s">
        <v>82</v>
      </c>
      <c r="B3217" s="1" t="s">
        <v>10232</v>
      </c>
      <c r="C3217" s="1" t="s">
        <v>22222</v>
      </c>
      <c r="D3217" s="1" t="s">
        <v>10208</v>
      </c>
      <c r="E3217" t="s">
        <v>10347</v>
      </c>
      <c r="F3217" t="s">
        <v>10234</v>
      </c>
      <c r="G3217" t="s">
        <v>10235</v>
      </c>
    </row>
    <row r="3218" spans="1:7" x14ac:dyDescent="0.3">
      <c r="A3218" s="1" t="s">
        <v>20</v>
      </c>
      <c r="B3218" s="1" t="s">
        <v>10236</v>
      </c>
      <c r="C3218" s="1" t="s">
        <v>22223</v>
      </c>
      <c r="D3218" s="1" t="s">
        <v>10208</v>
      </c>
      <c r="E3218" t="s">
        <v>19758</v>
      </c>
      <c r="F3218" t="s">
        <v>10238</v>
      </c>
      <c r="G3218" t="s">
        <v>10239</v>
      </c>
    </row>
    <row r="3219" spans="1:7" x14ac:dyDescent="0.3">
      <c r="A3219" s="1" t="s">
        <v>82</v>
      </c>
      <c r="B3219" s="1" t="s">
        <v>10240</v>
      </c>
      <c r="C3219" s="1" t="s">
        <v>22224</v>
      </c>
      <c r="D3219" s="1" t="s">
        <v>10208</v>
      </c>
      <c r="E3219" t="s">
        <v>10347</v>
      </c>
      <c r="F3219" t="s">
        <v>19718</v>
      </c>
      <c r="G3219" t="s">
        <v>10242</v>
      </c>
    </row>
    <row r="3220" spans="1:7" x14ac:dyDescent="0.3">
      <c r="A3220" s="1" t="s">
        <v>20</v>
      </c>
      <c r="B3220" s="1" t="s">
        <v>10243</v>
      </c>
      <c r="C3220" s="1" t="s">
        <v>22225</v>
      </c>
      <c r="D3220" s="1" t="s">
        <v>10208</v>
      </c>
      <c r="E3220" t="s">
        <v>10347</v>
      </c>
      <c r="F3220" t="s">
        <v>19718</v>
      </c>
      <c r="G3220" t="s">
        <v>10245</v>
      </c>
    </row>
    <row r="3221" spans="1:7" x14ac:dyDescent="0.3">
      <c r="A3221" s="1" t="s">
        <v>20</v>
      </c>
      <c r="B3221" s="1" t="s">
        <v>10246</v>
      </c>
      <c r="C3221" s="1" t="s">
        <v>22226</v>
      </c>
      <c r="D3221" s="1" t="s">
        <v>10208</v>
      </c>
      <c r="E3221" t="s">
        <v>10347</v>
      </c>
      <c r="F3221" t="s">
        <v>10248</v>
      </c>
      <c r="G3221" t="s">
        <v>10249</v>
      </c>
    </row>
    <row r="3222" spans="1:7" x14ac:dyDescent="0.3">
      <c r="A3222" s="1" t="s">
        <v>20</v>
      </c>
      <c r="B3222" s="1" t="s">
        <v>10250</v>
      </c>
      <c r="C3222" s="1" t="s">
        <v>22227</v>
      </c>
      <c r="D3222" s="1" t="s">
        <v>10208</v>
      </c>
      <c r="E3222" t="s">
        <v>10347</v>
      </c>
      <c r="F3222" t="s">
        <v>10234</v>
      </c>
      <c r="G3222" t="s">
        <v>10235</v>
      </c>
    </row>
    <row r="3223" spans="1:7" x14ac:dyDescent="0.3">
      <c r="A3223" s="1" t="s">
        <v>20</v>
      </c>
      <c r="B3223" s="1" t="s">
        <v>10206</v>
      </c>
      <c r="C3223" s="1" t="s">
        <v>22228</v>
      </c>
      <c r="D3223" s="1" t="s">
        <v>10208</v>
      </c>
      <c r="E3223" t="s">
        <v>10347</v>
      </c>
      <c r="F3223" t="s">
        <v>10211</v>
      </c>
      <c r="G3223" t="s">
        <v>10210</v>
      </c>
    </row>
    <row r="3224" spans="1:7" x14ac:dyDescent="0.3">
      <c r="A3224" s="1" t="s">
        <v>20</v>
      </c>
      <c r="B3224" s="1" t="s">
        <v>10253</v>
      </c>
      <c r="C3224" s="1" t="s">
        <v>22229</v>
      </c>
      <c r="D3224" s="1" t="s">
        <v>10208</v>
      </c>
      <c r="E3224" t="s">
        <v>10347</v>
      </c>
      <c r="F3224" t="s">
        <v>10255</v>
      </c>
      <c r="G3224" t="s">
        <v>10256</v>
      </c>
    </row>
    <row r="3225" spans="1:7" x14ac:dyDescent="0.3">
      <c r="A3225" s="1" t="s">
        <v>20</v>
      </c>
      <c r="B3225" s="1" t="s">
        <v>10257</v>
      </c>
      <c r="C3225" s="1" t="s">
        <v>22230</v>
      </c>
      <c r="D3225" s="1" t="s">
        <v>10208</v>
      </c>
      <c r="E3225" t="s">
        <v>10347</v>
      </c>
      <c r="F3225" t="s">
        <v>10259</v>
      </c>
      <c r="G3225" t="s">
        <v>10260</v>
      </c>
    </row>
    <row r="3226" spans="1:7" x14ac:dyDescent="0.3">
      <c r="A3226" s="1" t="s">
        <v>20</v>
      </c>
      <c r="B3226" s="1" t="s">
        <v>10261</v>
      </c>
      <c r="C3226" s="1" t="s">
        <v>22231</v>
      </c>
      <c r="D3226" s="1" t="s">
        <v>10208</v>
      </c>
      <c r="E3226" t="s">
        <v>10347</v>
      </c>
      <c r="F3226" t="s">
        <v>10263</v>
      </c>
      <c r="G3226" t="s">
        <v>10264</v>
      </c>
    </row>
    <row r="3227" spans="1:7" x14ac:dyDescent="0.3">
      <c r="A3227" s="1" t="s">
        <v>20</v>
      </c>
      <c r="B3227" s="1" t="s">
        <v>10265</v>
      </c>
      <c r="C3227" s="1" t="s">
        <v>22232</v>
      </c>
      <c r="D3227" s="1" t="s">
        <v>10208</v>
      </c>
      <c r="E3227" t="s">
        <v>10347</v>
      </c>
      <c r="F3227" t="s">
        <v>10267</v>
      </c>
      <c r="G3227" t="s">
        <v>10268</v>
      </c>
    </row>
    <row r="3228" spans="1:7" x14ac:dyDescent="0.3">
      <c r="A3228" s="1" t="s">
        <v>20</v>
      </c>
      <c r="B3228" s="1" t="s">
        <v>10269</v>
      </c>
      <c r="C3228" s="1" t="s">
        <v>22233</v>
      </c>
      <c r="D3228" s="1" t="s">
        <v>10208</v>
      </c>
      <c r="E3228" t="s">
        <v>10347</v>
      </c>
      <c r="F3228" t="s">
        <v>10271</v>
      </c>
      <c r="G3228" t="s">
        <v>10272</v>
      </c>
    </row>
    <row r="3229" spans="1:7" x14ac:dyDescent="0.3">
      <c r="A3229" s="1" t="s">
        <v>35</v>
      </c>
      <c r="B3229" s="1" t="s">
        <v>10273</v>
      </c>
      <c r="C3229" s="1" t="s">
        <v>22234</v>
      </c>
      <c r="D3229" s="1" t="s">
        <v>10208</v>
      </c>
      <c r="E3229" t="s">
        <v>10347</v>
      </c>
      <c r="F3229" t="s">
        <v>10275</v>
      </c>
      <c r="G3229" t="s">
        <v>10276</v>
      </c>
    </row>
    <row r="3230" spans="1:7" x14ac:dyDescent="0.3">
      <c r="A3230" s="1" t="s">
        <v>35</v>
      </c>
      <c r="B3230" s="1" t="s">
        <v>10277</v>
      </c>
      <c r="C3230" s="1" t="s">
        <v>22235</v>
      </c>
      <c r="D3230" s="1" t="s">
        <v>10208</v>
      </c>
      <c r="E3230" t="s">
        <v>24858</v>
      </c>
      <c r="F3230" t="s">
        <v>19718</v>
      </c>
      <c r="G3230" t="s">
        <v>10280</v>
      </c>
    </row>
    <row r="3231" spans="1:7" x14ac:dyDescent="0.3">
      <c r="A3231" s="1" t="s">
        <v>82</v>
      </c>
      <c r="B3231" s="1" t="s">
        <v>10281</v>
      </c>
      <c r="C3231" s="1" t="s">
        <v>10282</v>
      </c>
      <c r="D3231" s="1" t="s">
        <v>10208</v>
      </c>
      <c r="E3231" t="s">
        <v>10347</v>
      </c>
      <c r="F3231" t="s">
        <v>19718</v>
      </c>
      <c r="G3231" t="s">
        <v>10283</v>
      </c>
    </row>
    <row r="3232" spans="1:7" x14ac:dyDescent="0.3">
      <c r="A3232" s="1" t="s">
        <v>82</v>
      </c>
      <c r="B3232" s="1" t="s">
        <v>10284</v>
      </c>
      <c r="C3232" s="1" t="s">
        <v>22236</v>
      </c>
      <c r="D3232" s="1" t="s">
        <v>10208</v>
      </c>
      <c r="E3232" t="s">
        <v>10347</v>
      </c>
      <c r="F3232" t="s">
        <v>10286</v>
      </c>
      <c r="G3232" t="s">
        <v>10287</v>
      </c>
    </row>
    <row r="3233" spans="1:7" x14ac:dyDescent="0.3">
      <c r="A3233" s="1" t="s">
        <v>82</v>
      </c>
      <c r="B3233" s="1" t="s">
        <v>10288</v>
      </c>
      <c r="C3233" s="1" t="s">
        <v>22237</v>
      </c>
      <c r="D3233" s="1" t="s">
        <v>10208</v>
      </c>
      <c r="E3233" t="s">
        <v>10347</v>
      </c>
      <c r="F3233" t="s">
        <v>10290</v>
      </c>
      <c r="G3233" t="s">
        <v>10291</v>
      </c>
    </row>
    <row r="3234" spans="1:7" x14ac:dyDescent="0.3">
      <c r="A3234" s="1" t="s">
        <v>82</v>
      </c>
      <c r="B3234" s="1" t="s">
        <v>10292</v>
      </c>
      <c r="C3234" s="1" t="s">
        <v>22238</v>
      </c>
      <c r="D3234" s="1" t="s">
        <v>10208</v>
      </c>
      <c r="E3234" t="s">
        <v>10347</v>
      </c>
      <c r="F3234" t="s">
        <v>19718</v>
      </c>
      <c r="G3234" t="s">
        <v>10294</v>
      </c>
    </row>
    <row r="3235" spans="1:7" x14ac:dyDescent="0.3">
      <c r="A3235" s="1" t="s">
        <v>571</v>
      </c>
      <c r="B3235" s="1" t="s">
        <v>10295</v>
      </c>
      <c r="C3235" s="1" t="s">
        <v>22239</v>
      </c>
      <c r="D3235" s="1" t="s">
        <v>10208</v>
      </c>
      <c r="E3235" t="s">
        <v>10347</v>
      </c>
      <c r="F3235" t="s">
        <v>19718</v>
      </c>
      <c r="G3235" t="s">
        <v>10283</v>
      </c>
    </row>
    <row r="3236" spans="1:7" x14ac:dyDescent="0.3">
      <c r="A3236" s="1" t="s">
        <v>82</v>
      </c>
      <c r="B3236" s="1" t="s">
        <v>10297</v>
      </c>
      <c r="C3236" s="1" t="s">
        <v>22240</v>
      </c>
      <c r="D3236" s="1" t="s">
        <v>10208</v>
      </c>
      <c r="E3236" t="s">
        <v>10347</v>
      </c>
      <c r="F3236" t="s">
        <v>10238</v>
      </c>
      <c r="G3236" t="s">
        <v>10239</v>
      </c>
    </row>
    <row r="3237" spans="1:7" x14ac:dyDescent="0.3">
      <c r="A3237" s="1" t="s">
        <v>82</v>
      </c>
      <c r="B3237" s="1" t="s">
        <v>10299</v>
      </c>
      <c r="C3237" s="1" t="s">
        <v>22241</v>
      </c>
      <c r="D3237" s="1" t="s">
        <v>10208</v>
      </c>
      <c r="E3237" t="s">
        <v>10347</v>
      </c>
      <c r="F3237" t="s">
        <v>10301</v>
      </c>
      <c r="G3237" t="s">
        <v>10283</v>
      </c>
    </row>
    <row r="3238" spans="1:7" x14ac:dyDescent="0.3">
      <c r="A3238" s="1" t="s">
        <v>571</v>
      </c>
      <c r="B3238" s="1" t="s">
        <v>10302</v>
      </c>
      <c r="C3238" s="1" t="s">
        <v>22242</v>
      </c>
      <c r="D3238" s="1" t="s">
        <v>10208</v>
      </c>
      <c r="E3238" t="s">
        <v>10347</v>
      </c>
      <c r="F3238" t="s">
        <v>10304</v>
      </c>
      <c r="G3238" t="s">
        <v>10305</v>
      </c>
    </row>
    <row r="3239" spans="1:7" x14ac:dyDescent="0.3">
      <c r="A3239" s="1" t="s">
        <v>29</v>
      </c>
      <c r="B3239" s="1" t="s">
        <v>10306</v>
      </c>
      <c r="C3239" s="1" t="s">
        <v>22243</v>
      </c>
      <c r="D3239" s="1" t="s">
        <v>10208</v>
      </c>
      <c r="E3239" t="s">
        <v>14125</v>
      </c>
      <c r="F3239" t="s">
        <v>10308</v>
      </c>
      <c r="G3239" t="s">
        <v>10309</v>
      </c>
    </row>
    <row r="3240" spans="1:7" x14ac:dyDescent="0.3">
      <c r="A3240" s="1" t="s">
        <v>82</v>
      </c>
      <c r="B3240" s="1" t="s">
        <v>10310</v>
      </c>
      <c r="C3240" s="1" t="s">
        <v>22244</v>
      </c>
      <c r="D3240" s="1" t="s">
        <v>10208</v>
      </c>
      <c r="E3240" t="s">
        <v>10347</v>
      </c>
      <c r="F3240" t="s">
        <v>10312</v>
      </c>
      <c r="G3240" t="s">
        <v>10313</v>
      </c>
    </row>
    <row r="3241" spans="1:7" x14ac:dyDescent="0.3">
      <c r="A3241" s="1" t="s">
        <v>29</v>
      </c>
      <c r="B3241" s="1" t="s">
        <v>10314</v>
      </c>
      <c r="C3241" s="1" t="s">
        <v>22245</v>
      </c>
      <c r="D3241" s="1" t="s">
        <v>10208</v>
      </c>
      <c r="E3241" t="s">
        <v>10347</v>
      </c>
      <c r="F3241" t="s">
        <v>19718</v>
      </c>
      <c r="G3241" t="s">
        <v>10316</v>
      </c>
    </row>
    <row r="3242" spans="1:7" x14ac:dyDescent="0.3">
      <c r="A3242" s="1" t="s">
        <v>29</v>
      </c>
      <c r="B3242" s="1" t="s">
        <v>10317</v>
      </c>
      <c r="C3242" s="1" t="s">
        <v>22246</v>
      </c>
      <c r="D3242" s="1" t="s">
        <v>10208</v>
      </c>
      <c r="E3242" t="s">
        <v>10347</v>
      </c>
      <c r="F3242" t="s">
        <v>10319</v>
      </c>
      <c r="G3242" t="s">
        <v>10320</v>
      </c>
    </row>
    <row r="3243" spans="1:7" x14ac:dyDescent="0.3">
      <c r="A3243" s="1" t="s">
        <v>82</v>
      </c>
      <c r="B3243" s="1" t="s">
        <v>10321</v>
      </c>
      <c r="C3243" s="1" t="s">
        <v>22247</v>
      </c>
      <c r="D3243" s="1" t="s">
        <v>10208</v>
      </c>
      <c r="E3243" t="s">
        <v>10347</v>
      </c>
      <c r="F3243" t="s">
        <v>10259</v>
      </c>
      <c r="G3243" t="s">
        <v>10260</v>
      </c>
    </row>
    <row r="3244" spans="1:7" x14ac:dyDescent="0.3">
      <c r="A3244" s="1" t="s">
        <v>29</v>
      </c>
      <c r="B3244" s="1" t="s">
        <v>10323</v>
      </c>
      <c r="C3244" s="1" t="s">
        <v>22248</v>
      </c>
      <c r="D3244" s="1" t="s">
        <v>10208</v>
      </c>
      <c r="E3244" t="s">
        <v>10347</v>
      </c>
      <c r="F3244" t="s">
        <v>19718</v>
      </c>
      <c r="G3244" t="s">
        <v>10325</v>
      </c>
    </row>
    <row r="3245" spans="1:7" x14ac:dyDescent="0.3">
      <c r="A3245" s="1" t="s">
        <v>29</v>
      </c>
      <c r="B3245" s="1" t="s">
        <v>10326</v>
      </c>
      <c r="C3245" s="1" t="s">
        <v>22249</v>
      </c>
      <c r="D3245" s="1" t="s">
        <v>10208</v>
      </c>
      <c r="E3245" t="s">
        <v>10347</v>
      </c>
      <c r="F3245" t="s">
        <v>10328</v>
      </c>
      <c r="G3245" t="s">
        <v>10329</v>
      </c>
    </row>
    <row r="3246" spans="1:7" x14ac:dyDescent="0.3">
      <c r="A3246" s="1" t="s">
        <v>6</v>
      </c>
      <c r="B3246" s="1" t="s">
        <v>10330</v>
      </c>
      <c r="C3246" s="1" t="s">
        <v>22250</v>
      </c>
      <c r="D3246" s="1" t="s">
        <v>10208</v>
      </c>
      <c r="E3246" t="s">
        <v>10347</v>
      </c>
      <c r="F3246" t="s">
        <v>10332</v>
      </c>
      <c r="G3246" t="s">
        <v>10333</v>
      </c>
    </row>
    <row r="3247" spans="1:7" x14ac:dyDescent="0.3">
      <c r="A3247" s="1" t="s">
        <v>6</v>
      </c>
      <c r="B3247" s="1" t="s">
        <v>10334</v>
      </c>
      <c r="C3247" s="1" t="s">
        <v>22251</v>
      </c>
      <c r="D3247" s="1" t="s">
        <v>10208</v>
      </c>
      <c r="E3247" t="s">
        <v>10347</v>
      </c>
      <c r="F3247" t="s">
        <v>10336</v>
      </c>
      <c r="G3247" t="s">
        <v>10337</v>
      </c>
    </row>
    <row r="3248" spans="1:7" x14ac:dyDescent="0.3">
      <c r="A3248" s="1" t="s">
        <v>20</v>
      </c>
      <c r="B3248" s="1" t="s">
        <v>10338</v>
      </c>
      <c r="C3248" s="1" t="s">
        <v>22252</v>
      </c>
      <c r="D3248" s="1" t="s">
        <v>10208</v>
      </c>
      <c r="E3248" t="s">
        <v>10347</v>
      </c>
      <c r="F3248" t="s">
        <v>10340</v>
      </c>
      <c r="G3248" t="s">
        <v>10341</v>
      </c>
    </row>
    <row r="3249" spans="1:7" x14ac:dyDescent="0.3">
      <c r="A3249" s="1" t="s">
        <v>82</v>
      </c>
      <c r="B3249" s="1" t="s">
        <v>10342</v>
      </c>
      <c r="C3249" s="1" t="s">
        <v>22253</v>
      </c>
      <c r="D3249" s="1" t="s">
        <v>10208</v>
      </c>
      <c r="E3249" t="s">
        <v>19758</v>
      </c>
      <c r="F3249" t="s">
        <v>19718</v>
      </c>
      <c r="G3249" t="s">
        <v>10344</v>
      </c>
    </row>
    <row r="3250" spans="1:7" x14ac:dyDescent="0.3">
      <c r="A3250" s="1" t="s">
        <v>82</v>
      </c>
      <c r="B3250" s="1" t="s">
        <v>10345</v>
      </c>
      <c r="C3250" s="1" t="s">
        <v>22254</v>
      </c>
      <c r="D3250" s="1" t="s">
        <v>10208</v>
      </c>
      <c r="E3250" t="s">
        <v>10347</v>
      </c>
      <c r="F3250" t="s">
        <v>19718</v>
      </c>
      <c r="G3250" t="s">
        <v>10348</v>
      </c>
    </row>
    <row r="3251" spans="1:7" x14ac:dyDescent="0.3">
      <c r="A3251" s="1" t="s">
        <v>20</v>
      </c>
      <c r="B3251" s="1" t="s">
        <v>10349</v>
      </c>
      <c r="C3251" s="1" t="s">
        <v>22255</v>
      </c>
      <c r="D3251" s="1" t="s">
        <v>10208</v>
      </c>
      <c r="E3251" t="s">
        <v>19758</v>
      </c>
      <c r="F3251" t="s">
        <v>19718</v>
      </c>
      <c r="G3251" t="s">
        <v>10351</v>
      </c>
    </row>
    <row r="3252" spans="1:7" x14ac:dyDescent="0.3">
      <c r="A3252" s="1" t="s">
        <v>82</v>
      </c>
      <c r="B3252" s="1" t="s">
        <v>10352</v>
      </c>
      <c r="C3252" s="1" t="s">
        <v>22256</v>
      </c>
      <c r="D3252" s="1" t="s">
        <v>10208</v>
      </c>
      <c r="E3252" t="s">
        <v>19758</v>
      </c>
      <c r="F3252" t="s">
        <v>19718</v>
      </c>
      <c r="G3252" t="s">
        <v>10354</v>
      </c>
    </row>
    <row r="3253" spans="1:7" x14ac:dyDescent="0.3">
      <c r="A3253" s="1" t="s">
        <v>82</v>
      </c>
      <c r="B3253" s="1" t="s">
        <v>10355</v>
      </c>
      <c r="C3253" s="1" t="s">
        <v>22257</v>
      </c>
      <c r="D3253" s="1" t="s">
        <v>10208</v>
      </c>
      <c r="E3253" t="s">
        <v>19758</v>
      </c>
      <c r="F3253" t="s">
        <v>10357</v>
      </c>
      <c r="G3253" t="s">
        <v>10358</v>
      </c>
    </row>
    <row r="3254" spans="1:7" x14ac:dyDescent="0.3">
      <c r="A3254" s="1" t="s">
        <v>82</v>
      </c>
      <c r="B3254" s="1" t="s">
        <v>10359</v>
      </c>
      <c r="C3254" s="1" t="s">
        <v>22255</v>
      </c>
      <c r="D3254" s="1" t="s">
        <v>10208</v>
      </c>
      <c r="E3254" t="s">
        <v>19758</v>
      </c>
      <c r="F3254" t="s">
        <v>19718</v>
      </c>
      <c r="G3254" t="s">
        <v>10291</v>
      </c>
    </row>
    <row r="3255" spans="1:7" x14ac:dyDescent="0.3">
      <c r="A3255" s="1" t="s">
        <v>82</v>
      </c>
      <c r="B3255" s="1" t="s">
        <v>10360</v>
      </c>
      <c r="C3255" s="1" t="s">
        <v>22258</v>
      </c>
      <c r="D3255" s="1" t="s">
        <v>10208</v>
      </c>
      <c r="E3255" t="s">
        <v>19758</v>
      </c>
      <c r="F3255" t="s">
        <v>10362</v>
      </c>
      <c r="G3255" t="s">
        <v>10363</v>
      </c>
    </row>
    <row r="3256" spans="1:7" x14ac:dyDescent="0.3">
      <c r="A3256" s="1" t="s">
        <v>571</v>
      </c>
      <c r="B3256" s="1" t="s">
        <v>10364</v>
      </c>
      <c r="C3256" s="1" t="s">
        <v>22259</v>
      </c>
      <c r="D3256" s="1" t="s">
        <v>10208</v>
      </c>
      <c r="E3256" t="s">
        <v>19758</v>
      </c>
      <c r="F3256" t="s">
        <v>19718</v>
      </c>
      <c r="G3256" t="s">
        <v>10366</v>
      </c>
    </row>
    <row r="3257" spans="1:7" x14ac:dyDescent="0.3">
      <c r="A3257" s="1" t="s">
        <v>29</v>
      </c>
      <c r="B3257" s="1" t="s">
        <v>10367</v>
      </c>
      <c r="C3257" s="1" t="s">
        <v>22260</v>
      </c>
      <c r="D3257" s="1" t="s">
        <v>10208</v>
      </c>
      <c r="E3257" t="s">
        <v>24859</v>
      </c>
      <c r="F3257" t="s">
        <v>10370</v>
      </c>
      <c r="G3257" t="s">
        <v>10371</v>
      </c>
    </row>
    <row r="3258" spans="1:7" x14ac:dyDescent="0.3">
      <c r="A3258" s="1" t="s">
        <v>29</v>
      </c>
      <c r="B3258" s="1" t="s">
        <v>10372</v>
      </c>
      <c r="C3258" s="1" t="s">
        <v>22261</v>
      </c>
      <c r="D3258" s="1" t="s">
        <v>10208</v>
      </c>
      <c r="E3258" t="s">
        <v>24860</v>
      </c>
      <c r="F3258" t="s">
        <v>10375</v>
      </c>
      <c r="G3258" t="s">
        <v>10376</v>
      </c>
    </row>
    <row r="3259" spans="1:7" x14ac:dyDescent="0.3">
      <c r="A3259" s="1" t="s">
        <v>35</v>
      </c>
      <c r="B3259" s="1" t="s">
        <v>10377</v>
      </c>
      <c r="C3259" s="1" t="s">
        <v>22262</v>
      </c>
      <c r="D3259" s="1" t="s">
        <v>10208</v>
      </c>
      <c r="E3259" t="s">
        <v>19758</v>
      </c>
      <c r="F3259" t="s">
        <v>19718</v>
      </c>
      <c r="G3259" t="s">
        <v>10379</v>
      </c>
    </row>
    <row r="3260" spans="1:7" x14ac:dyDescent="0.3">
      <c r="A3260" s="1" t="s">
        <v>29</v>
      </c>
      <c r="B3260" s="1" t="s">
        <v>10380</v>
      </c>
      <c r="C3260" s="1" t="s">
        <v>10381</v>
      </c>
      <c r="D3260" s="1" t="s">
        <v>10208</v>
      </c>
      <c r="E3260" t="s">
        <v>14125</v>
      </c>
      <c r="F3260" t="s">
        <v>10382</v>
      </c>
      <c r="G3260" t="s">
        <v>10383</v>
      </c>
    </row>
    <row r="3261" spans="1:7" x14ac:dyDescent="0.3">
      <c r="A3261" s="1" t="s">
        <v>29</v>
      </c>
      <c r="B3261" s="1" t="s">
        <v>10384</v>
      </c>
      <c r="C3261" s="1" t="s">
        <v>22263</v>
      </c>
      <c r="D3261" s="1" t="s">
        <v>10208</v>
      </c>
      <c r="E3261" t="s">
        <v>14797</v>
      </c>
      <c r="F3261" t="s">
        <v>10387</v>
      </c>
      <c r="G3261" t="s">
        <v>10388</v>
      </c>
    </row>
    <row r="3262" spans="1:7" x14ac:dyDescent="0.3">
      <c r="A3262" s="1" t="s">
        <v>35</v>
      </c>
      <c r="B3262" s="1" t="s">
        <v>6387</v>
      </c>
      <c r="C3262" s="1" t="s">
        <v>22264</v>
      </c>
      <c r="D3262" s="1" t="s">
        <v>10208</v>
      </c>
      <c r="E3262" t="s">
        <v>19758</v>
      </c>
      <c r="F3262" t="s">
        <v>6389</v>
      </c>
      <c r="G3262" t="s">
        <v>6390</v>
      </c>
    </row>
    <row r="3263" spans="1:7" x14ac:dyDescent="0.3">
      <c r="A3263" s="1" t="s">
        <v>29</v>
      </c>
      <c r="B3263" s="1" t="s">
        <v>10390</v>
      </c>
      <c r="C3263" s="1" t="s">
        <v>22265</v>
      </c>
      <c r="D3263" s="1" t="s">
        <v>10208</v>
      </c>
      <c r="E3263" t="s">
        <v>19758</v>
      </c>
      <c r="F3263" t="s">
        <v>10392</v>
      </c>
      <c r="G3263" t="s">
        <v>8369</v>
      </c>
    </row>
    <row r="3264" spans="1:7" x14ac:dyDescent="0.3">
      <c r="A3264" s="1" t="s">
        <v>29</v>
      </c>
      <c r="B3264" s="1" t="s">
        <v>10393</v>
      </c>
      <c r="C3264" s="1" t="s">
        <v>10394</v>
      </c>
      <c r="D3264" s="1" t="s">
        <v>10208</v>
      </c>
      <c r="E3264" t="s">
        <v>19758</v>
      </c>
      <c r="F3264" t="s">
        <v>10395</v>
      </c>
      <c r="G3264" t="s">
        <v>10396</v>
      </c>
    </row>
    <row r="3265" spans="1:7" x14ac:dyDescent="0.3">
      <c r="A3265" s="1" t="s">
        <v>29</v>
      </c>
      <c r="B3265" s="1" t="s">
        <v>10397</v>
      </c>
      <c r="C3265" s="1" t="s">
        <v>10398</v>
      </c>
      <c r="D3265" s="1" t="s">
        <v>10208</v>
      </c>
      <c r="E3265" t="s">
        <v>10347</v>
      </c>
      <c r="F3265" t="s">
        <v>10399</v>
      </c>
      <c r="G3265" t="s">
        <v>10400</v>
      </c>
    </row>
    <row r="3266" spans="1:7" x14ac:dyDescent="0.3">
      <c r="A3266" s="1" t="s">
        <v>29</v>
      </c>
      <c r="B3266" s="1" t="s">
        <v>10401</v>
      </c>
      <c r="C3266" s="1" t="s">
        <v>22266</v>
      </c>
      <c r="D3266" s="1" t="s">
        <v>10208</v>
      </c>
      <c r="E3266" t="s">
        <v>5713</v>
      </c>
      <c r="F3266" t="s">
        <v>19718</v>
      </c>
      <c r="G3266" t="s">
        <v>10404</v>
      </c>
    </row>
    <row r="3267" spans="1:7" x14ac:dyDescent="0.3">
      <c r="A3267" s="1" t="s">
        <v>29</v>
      </c>
      <c r="B3267" s="1" t="s">
        <v>10405</v>
      </c>
      <c r="C3267" s="1" t="s">
        <v>22265</v>
      </c>
      <c r="D3267" s="1" t="s">
        <v>10208</v>
      </c>
      <c r="E3267" t="s">
        <v>19758</v>
      </c>
      <c r="F3267" t="s">
        <v>10406</v>
      </c>
      <c r="G3267" t="s">
        <v>10407</v>
      </c>
    </row>
    <row r="3268" spans="1:7" x14ac:dyDescent="0.3">
      <c r="A3268" s="1" t="s">
        <v>82</v>
      </c>
      <c r="B3268" s="1" t="s">
        <v>10408</v>
      </c>
      <c r="C3268" s="1" t="s">
        <v>22267</v>
      </c>
      <c r="D3268" s="1" t="s">
        <v>10208</v>
      </c>
      <c r="E3268" t="s">
        <v>19758</v>
      </c>
      <c r="F3268" t="s">
        <v>19718</v>
      </c>
      <c r="G3268" t="s">
        <v>10410</v>
      </c>
    </row>
    <row r="3269" spans="1:7" x14ac:dyDescent="0.3">
      <c r="A3269" s="1" t="s">
        <v>29</v>
      </c>
      <c r="B3269" s="1" t="s">
        <v>7879</v>
      </c>
      <c r="C3269" s="1" t="s">
        <v>22268</v>
      </c>
      <c r="D3269" s="1" t="s">
        <v>10208</v>
      </c>
      <c r="E3269" t="s">
        <v>19758</v>
      </c>
      <c r="F3269" t="s">
        <v>19718</v>
      </c>
      <c r="G3269" t="s">
        <v>10412</v>
      </c>
    </row>
    <row r="3270" spans="1:7" x14ac:dyDescent="0.3">
      <c r="A3270" s="1" t="s">
        <v>82</v>
      </c>
      <c r="B3270" s="1" t="s">
        <v>10413</v>
      </c>
      <c r="C3270" s="1" t="s">
        <v>22269</v>
      </c>
      <c r="D3270" s="1" t="s">
        <v>10208</v>
      </c>
      <c r="E3270" t="s">
        <v>19758</v>
      </c>
      <c r="F3270" t="s">
        <v>19718</v>
      </c>
      <c r="G3270" t="s">
        <v>10415</v>
      </c>
    </row>
    <row r="3271" spans="1:7" x14ac:dyDescent="0.3">
      <c r="A3271" s="1" t="s">
        <v>6</v>
      </c>
      <c r="B3271" s="1" t="s">
        <v>10416</v>
      </c>
      <c r="C3271" s="1" t="s">
        <v>22270</v>
      </c>
      <c r="D3271" s="1" t="s">
        <v>10208</v>
      </c>
      <c r="E3271" t="s">
        <v>19758</v>
      </c>
      <c r="F3271" t="s">
        <v>10418</v>
      </c>
      <c r="G3271" t="s">
        <v>10419</v>
      </c>
    </row>
    <row r="3272" spans="1:7" x14ac:dyDescent="0.3">
      <c r="A3272" s="1" t="s">
        <v>6</v>
      </c>
      <c r="B3272" s="1" t="s">
        <v>10420</v>
      </c>
      <c r="C3272" s="1" t="s">
        <v>22271</v>
      </c>
      <c r="D3272" s="1" t="s">
        <v>10208</v>
      </c>
      <c r="E3272" t="s">
        <v>19758</v>
      </c>
      <c r="F3272" t="s">
        <v>10422</v>
      </c>
      <c r="G3272" t="s">
        <v>10423</v>
      </c>
    </row>
    <row r="3273" spans="1:7" x14ac:dyDescent="0.3">
      <c r="A3273" s="1" t="s">
        <v>82</v>
      </c>
      <c r="B3273" s="1" t="s">
        <v>10424</v>
      </c>
      <c r="C3273" s="1" t="s">
        <v>22272</v>
      </c>
      <c r="D3273" s="1" t="s">
        <v>10208</v>
      </c>
      <c r="E3273" t="s">
        <v>19758</v>
      </c>
      <c r="F3273" t="s">
        <v>10426</v>
      </c>
      <c r="G3273" t="s">
        <v>10427</v>
      </c>
    </row>
    <row r="3274" spans="1:7" x14ac:dyDescent="0.3">
      <c r="A3274" s="1" t="s">
        <v>82</v>
      </c>
      <c r="B3274" s="1" t="s">
        <v>10428</v>
      </c>
      <c r="C3274" s="1" t="s">
        <v>22273</v>
      </c>
      <c r="D3274" s="1" t="s">
        <v>10208</v>
      </c>
      <c r="E3274" t="s">
        <v>19758</v>
      </c>
      <c r="F3274" t="s">
        <v>8069</v>
      </c>
      <c r="G3274" t="s">
        <v>10430</v>
      </c>
    </row>
    <row r="3275" spans="1:7" x14ac:dyDescent="0.3">
      <c r="A3275" s="1" t="s">
        <v>6093</v>
      </c>
      <c r="B3275" s="1" t="s">
        <v>10431</v>
      </c>
      <c r="C3275" s="1" t="s">
        <v>22274</v>
      </c>
      <c r="D3275" s="1" t="s">
        <v>10208</v>
      </c>
      <c r="E3275" t="s">
        <v>10347</v>
      </c>
      <c r="F3275" t="s">
        <v>10433</v>
      </c>
      <c r="G3275" t="s">
        <v>10434</v>
      </c>
    </row>
    <row r="3276" spans="1:7" x14ac:dyDescent="0.3">
      <c r="A3276" s="1" t="s">
        <v>29</v>
      </c>
      <c r="B3276" s="1" t="s">
        <v>10435</v>
      </c>
      <c r="C3276" s="1" t="s">
        <v>22275</v>
      </c>
      <c r="D3276" s="1" t="s">
        <v>10208</v>
      </c>
      <c r="E3276" t="s">
        <v>10347</v>
      </c>
      <c r="F3276" t="s">
        <v>19718</v>
      </c>
      <c r="G3276" t="s">
        <v>10437</v>
      </c>
    </row>
    <row r="3277" spans="1:7" x14ac:dyDescent="0.3">
      <c r="A3277" s="1" t="s">
        <v>29</v>
      </c>
      <c r="B3277" s="1" t="s">
        <v>10438</v>
      </c>
      <c r="C3277" s="1" t="s">
        <v>22276</v>
      </c>
      <c r="D3277" s="1" t="s">
        <v>10208</v>
      </c>
      <c r="E3277" t="s">
        <v>10347</v>
      </c>
      <c r="F3277" t="s">
        <v>19718</v>
      </c>
      <c r="G3277" t="s">
        <v>10440</v>
      </c>
    </row>
    <row r="3278" spans="1:7" x14ac:dyDescent="0.3">
      <c r="A3278" s="1" t="s">
        <v>82</v>
      </c>
      <c r="B3278" s="1" t="s">
        <v>10441</v>
      </c>
      <c r="C3278" s="1" t="s">
        <v>10442</v>
      </c>
      <c r="D3278" s="1" t="s">
        <v>10208</v>
      </c>
      <c r="E3278" t="s">
        <v>10347</v>
      </c>
      <c r="F3278" t="s">
        <v>19718</v>
      </c>
      <c r="G3278" t="s">
        <v>8369</v>
      </c>
    </row>
    <row r="3279" spans="1:7" x14ac:dyDescent="0.3">
      <c r="A3279" s="1" t="s">
        <v>12</v>
      </c>
      <c r="B3279" s="1" t="s">
        <v>10443</v>
      </c>
      <c r="C3279" s="1" t="s">
        <v>22277</v>
      </c>
      <c r="D3279" s="1" t="s">
        <v>10208</v>
      </c>
      <c r="E3279" t="s">
        <v>19758</v>
      </c>
      <c r="F3279" t="s">
        <v>19718</v>
      </c>
      <c r="G3279" t="s">
        <v>10445</v>
      </c>
    </row>
    <row r="3280" spans="1:7" x14ac:dyDescent="0.3">
      <c r="A3280" s="1" t="s">
        <v>29</v>
      </c>
      <c r="B3280" s="1" t="s">
        <v>10446</v>
      </c>
      <c r="C3280" s="1" t="s">
        <v>22278</v>
      </c>
      <c r="D3280" s="1" t="s">
        <v>10208</v>
      </c>
      <c r="E3280" t="s">
        <v>10347</v>
      </c>
      <c r="F3280" t="s">
        <v>10448</v>
      </c>
      <c r="G3280" t="s">
        <v>10449</v>
      </c>
    </row>
    <row r="3281" spans="1:7" x14ac:dyDescent="0.3">
      <c r="A3281" s="1" t="s">
        <v>29</v>
      </c>
      <c r="B3281" s="1" t="s">
        <v>10450</v>
      </c>
      <c r="C3281" s="1" t="s">
        <v>22279</v>
      </c>
      <c r="D3281" s="1" t="s">
        <v>10208</v>
      </c>
      <c r="E3281" t="s">
        <v>10347</v>
      </c>
      <c r="F3281" t="s">
        <v>19718</v>
      </c>
      <c r="G3281" t="s">
        <v>10452</v>
      </c>
    </row>
    <row r="3282" spans="1:7" x14ac:dyDescent="0.3">
      <c r="A3282" s="1" t="s">
        <v>29</v>
      </c>
      <c r="B3282" s="1" t="s">
        <v>10453</v>
      </c>
      <c r="C3282" s="1" t="s">
        <v>10454</v>
      </c>
      <c r="D3282" s="1" t="s">
        <v>10208</v>
      </c>
      <c r="E3282" t="s">
        <v>10347</v>
      </c>
      <c r="F3282" t="s">
        <v>10455</v>
      </c>
      <c r="G3282" t="s">
        <v>10456</v>
      </c>
    </row>
    <row r="3283" spans="1:7" x14ac:dyDescent="0.3">
      <c r="A3283" s="1" t="s">
        <v>29</v>
      </c>
      <c r="B3283" s="1" t="s">
        <v>10457</v>
      </c>
      <c r="C3283" s="1" t="s">
        <v>10458</v>
      </c>
      <c r="D3283" s="1" t="s">
        <v>10208</v>
      </c>
      <c r="E3283" t="s">
        <v>10347</v>
      </c>
      <c r="F3283" t="s">
        <v>19718</v>
      </c>
      <c r="G3283" t="s">
        <v>10459</v>
      </c>
    </row>
    <row r="3284" spans="1:7" x14ac:dyDescent="0.3">
      <c r="A3284" s="1" t="s">
        <v>35</v>
      </c>
      <c r="B3284" s="1" t="s">
        <v>10460</v>
      </c>
      <c r="C3284" s="1" t="s">
        <v>22280</v>
      </c>
      <c r="D3284" s="1" t="s">
        <v>10208</v>
      </c>
      <c r="E3284" t="s">
        <v>10347</v>
      </c>
      <c r="F3284" t="s">
        <v>19718</v>
      </c>
      <c r="G3284" t="s">
        <v>10462</v>
      </c>
    </row>
    <row r="3285" spans="1:7" x14ac:dyDescent="0.3">
      <c r="A3285" s="1" t="s">
        <v>29</v>
      </c>
      <c r="B3285" s="1" t="s">
        <v>38</v>
      </c>
      <c r="C3285" s="1" t="s">
        <v>22281</v>
      </c>
      <c r="D3285" s="1" t="s">
        <v>10208</v>
      </c>
      <c r="E3285" t="s">
        <v>19758</v>
      </c>
      <c r="F3285" t="s">
        <v>10464</v>
      </c>
      <c r="G3285" t="s">
        <v>10465</v>
      </c>
    </row>
    <row r="3286" spans="1:7" x14ac:dyDescent="0.3">
      <c r="A3286" s="1" t="s">
        <v>29</v>
      </c>
      <c r="B3286" s="1" t="s">
        <v>4902</v>
      </c>
      <c r="C3286" s="1" t="s">
        <v>10466</v>
      </c>
      <c r="D3286" s="1" t="s">
        <v>10208</v>
      </c>
      <c r="E3286" t="s">
        <v>10347</v>
      </c>
      <c r="F3286" t="s">
        <v>19718</v>
      </c>
      <c r="G3286" t="s">
        <v>10467</v>
      </c>
    </row>
    <row r="3287" spans="1:7" x14ac:dyDescent="0.3">
      <c r="A3287" s="1" t="s">
        <v>82</v>
      </c>
      <c r="B3287" s="1" t="s">
        <v>10468</v>
      </c>
      <c r="C3287" s="1" t="s">
        <v>22282</v>
      </c>
      <c r="D3287" s="1" t="s">
        <v>10208</v>
      </c>
      <c r="E3287" t="s">
        <v>10347</v>
      </c>
      <c r="F3287" t="s">
        <v>19718</v>
      </c>
      <c r="G3287" t="s">
        <v>10470</v>
      </c>
    </row>
    <row r="3288" spans="1:7" x14ac:dyDescent="0.3">
      <c r="A3288" s="1" t="s">
        <v>29</v>
      </c>
      <c r="B3288" s="1" t="s">
        <v>10471</v>
      </c>
      <c r="C3288" s="1" t="s">
        <v>22283</v>
      </c>
      <c r="D3288" s="1" t="s">
        <v>10208</v>
      </c>
      <c r="E3288" t="s">
        <v>10347</v>
      </c>
      <c r="F3288" t="s">
        <v>10473</v>
      </c>
      <c r="G3288" t="s">
        <v>10474</v>
      </c>
    </row>
    <row r="3289" spans="1:7" x14ac:dyDescent="0.3">
      <c r="A3289" s="1" t="s">
        <v>29</v>
      </c>
      <c r="B3289" s="1" t="s">
        <v>10475</v>
      </c>
      <c r="C3289" s="1" t="s">
        <v>22284</v>
      </c>
      <c r="D3289" s="1" t="s">
        <v>10208</v>
      </c>
      <c r="E3289" t="s">
        <v>19758</v>
      </c>
      <c r="F3289" t="s">
        <v>19718</v>
      </c>
      <c r="G3289" t="s">
        <v>10452</v>
      </c>
    </row>
    <row r="3290" spans="1:7" x14ac:dyDescent="0.3">
      <c r="A3290" s="1" t="s">
        <v>29</v>
      </c>
      <c r="B3290" s="1" t="s">
        <v>10477</v>
      </c>
      <c r="C3290" s="1" t="s">
        <v>22285</v>
      </c>
      <c r="D3290" s="1" t="s">
        <v>10208</v>
      </c>
      <c r="E3290" t="s">
        <v>19758</v>
      </c>
      <c r="F3290" t="s">
        <v>10479</v>
      </c>
      <c r="G3290" t="s">
        <v>10480</v>
      </c>
    </row>
    <row r="3291" spans="1:7" x14ac:dyDescent="0.3">
      <c r="A3291" s="1" t="s">
        <v>20</v>
      </c>
      <c r="B3291" s="1" t="s">
        <v>10481</v>
      </c>
      <c r="C3291" s="1" t="s">
        <v>22286</v>
      </c>
      <c r="D3291" s="1" t="s">
        <v>10208</v>
      </c>
      <c r="E3291" t="s">
        <v>19758</v>
      </c>
      <c r="F3291" t="s">
        <v>10483</v>
      </c>
      <c r="G3291" t="s">
        <v>10484</v>
      </c>
    </row>
    <row r="3292" spans="1:7" x14ac:dyDescent="0.3">
      <c r="A3292" s="1" t="s">
        <v>29</v>
      </c>
      <c r="B3292" s="1" t="s">
        <v>10485</v>
      </c>
      <c r="C3292" s="1" t="s">
        <v>10486</v>
      </c>
      <c r="D3292" s="1" t="s">
        <v>10208</v>
      </c>
      <c r="E3292" t="s">
        <v>10347</v>
      </c>
      <c r="F3292" t="s">
        <v>19718</v>
      </c>
      <c r="G3292" t="s">
        <v>10487</v>
      </c>
    </row>
    <row r="3293" spans="1:7" x14ac:dyDescent="0.3">
      <c r="A3293" s="1" t="s">
        <v>20</v>
      </c>
      <c r="B3293" s="1" t="s">
        <v>10488</v>
      </c>
      <c r="C3293" s="1" t="s">
        <v>22287</v>
      </c>
      <c r="D3293" s="1" t="s">
        <v>10490</v>
      </c>
      <c r="E3293" t="s">
        <v>24861</v>
      </c>
      <c r="F3293" t="s">
        <v>10491</v>
      </c>
      <c r="G3293" t="s">
        <v>10492</v>
      </c>
    </row>
    <row r="3294" spans="1:7" x14ac:dyDescent="0.3">
      <c r="A3294" s="1" t="s">
        <v>88</v>
      </c>
      <c r="B3294" s="1" t="s">
        <v>137</v>
      </c>
      <c r="C3294" s="1" t="s">
        <v>19758</v>
      </c>
      <c r="D3294" s="1" t="s">
        <v>10490</v>
      </c>
      <c r="E3294" t="s">
        <v>19758</v>
      </c>
      <c r="F3294" t="s">
        <v>19718</v>
      </c>
      <c r="G3294" t="s">
        <v>19718</v>
      </c>
    </row>
    <row r="3295" spans="1:7" x14ac:dyDescent="0.3">
      <c r="A3295" s="1" t="s">
        <v>29</v>
      </c>
      <c r="B3295" s="1" t="s">
        <v>10493</v>
      </c>
      <c r="C3295" s="1" t="s">
        <v>10494</v>
      </c>
      <c r="D3295" s="1" t="s">
        <v>10490</v>
      </c>
      <c r="E3295" t="s">
        <v>24861</v>
      </c>
      <c r="F3295" t="s">
        <v>10495</v>
      </c>
      <c r="G3295" t="s">
        <v>10496</v>
      </c>
    </row>
    <row r="3296" spans="1:7" x14ac:dyDescent="0.3">
      <c r="A3296" s="1" t="s">
        <v>29</v>
      </c>
      <c r="B3296" s="1" t="s">
        <v>10497</v>
      </c>
      <c r="C3296" s="1" t="s">
        <v>22288</v>
      </c>
      <c r="D3296" s="1" t="s">
        <v>10490</v>
      </c>
      <c r="E3296" t="s">
        <v>24861</v>
      </c>
      <c r="F3296" t="s">
        <v>10499</v>
      </c>
      <c r="G3296" t="s">
        <v>10500</v>
      </c>
    </row>
    <row r="3297" spans="1:7" x14ac:dyDescent="0.3">
      <c r="A3297" s="1" t="s">
        <v>35</v>
      </c>
      <c r="B3297" s="1" t="s">
        <v>10501</v>
      </c>
      <c r="C3297" s="1" t="s">
        <v>22289</v>
      </c>
      <c r="D3297" s="1" t="s">
        <v>10490</v>
      </c>
      <c r="E3297" t="s">
        <v>19758</v>
      </c>
      <c r="F3297" t="s">
        <v>19718</v>
      </c>
      <c r="G3297" t="s">
        <v>19718</v>
      </c>
    </row>
    <row r="3298" spans="1:7" x14ac:dyDescent="0.3">
      <c r="A3298" s="1" t="s">
        <v>6</v>
      </c>
      <c r="B3298" s="1" t="s">
        <v>10504</v>
      </c>
      <c r="C3298" s="1" t="s">
        <v>22290</v>
      </c>
      <c r="D3298" s="1" t="s">
        <v>10490</v>
      </c>
      <c r="E3298" t="s">
        <v>24861</v>
      </c>
      <c r="F3298" t="s">
        <v>10506</v>
      </c>
      <c r="G3298" t="s">
        <v>10507</v>
      </c>
    </row>
    <row r="3299" spans="1:7" x14ac:dyDescent="0.3">
      <c r="A3299" s="1" t="s">
        <v>20</v>
      </c>
      <c r="B3299" s="1" t="s">
        <v>10508</v>
      </c>
      <c r="C3299" s="1" t="s">
        <v>22291</v>
      </c>
      <c r="D3299" s="1" t="s">
        <v>10490</v>
      </c>
      <c r="E3299" t="s">
        <v>24861</v>
      </c>
      <c r="F3299" t="s">
        <v>10510</v>
      </c>
      <c r="G3299" t="s">
        <v>10511</v>
      </c>
    </row>
    <row r="3300" spans="1:7" x14ac:dyDescent="0.3">
      <c r="A3300" s="1" t="s">
        <v>35</v>
      </c>
      <c r="B3300" s="1" t="s">
        <v>10512</v>
      </c>
      <c r="C3300" s="1" t="s">
        <v>22292</v>
      </c>
      <c r="D3300" s="1" t="s">
        <v>10490</v>
      </c>
      <c r="E3300" t="s">
        <v>24861</v>
      </c>
      <c r="F3300" t="s">
        <v>19718</v>
      </c>
      <c r="G3300" t="s">
        <v>19718</v>
      </c>
    </row>
    <row r="3301" spans="1:7" x14ac:dyDescent="0.3">
      <c r="A3301" s="1" t="s">
        <v>403</v>
      </c>
      <c r="B3301" s="1" t="s">
        <v>10514</v>
      </c>
      <c r="C3301" s="1" t="s">
        <v>22293</v>
      </c>
      <c r="D3301" s="1" t="s">
        <v>10490</v>
      </c>
      <c r="E3301" t="s">
        <v>24862</v>
      </c>
      <c r="F3301" t="s">
        <v>10517</v>
      </c>
      <c r="G3301" t="s">
        <v>10518</v>
      </c>
    </row>
    <row r="3302" spans="1:7" x14ac:dyDescent="0.3">
      <c r="A3302" s="1" t="s">
        <v>20</v>
      </c>
      <c r="B3302" s="1" t="s">
        <v>10519</v>
      </c>
      <c r="C3302" s="1" t="s">
        <v>22294</v>
      </c>
      <c r="D3302" s="1" t="s">
        <v>10521</v>
      </c>
      <c r="E3302" t="s">
        <v>24863</v>
      </c>
      <c r="F3302" t="s">
        <v>10523</v>
      </c>
      <c r="G3302" t="s">
        <v>10524</v>
      </c>
    </row>
    <row r="3303" spans="1:7" x14ac:dyDescent="0.3">
      <c r="A3303" s="1" t="s">
        <v>29</v>
      </c>
      <c r="B3303" s="1" t="s">
        <v>10525</v>
      </c>
      <c r="C3303" s="1" t="s">
        <v>22295</v>
      </c>
      <c r="D3303" s="1" t="s">
        <v>10521</v>
      </c>
      <c r="E3303" t="s">
        <v>19758</v>
      </c>
      <c r="F3303" t="s">
        <v>10527</v>
      </c>
      <c r="G3303" t="s">
        <v>10528</v>
      </c>
    </row>
    <row r="3304" spans="1:7" x14ac:dyDescent="0.3">
      <c r="A3304" s="1" t="s">
        <v>29</v>
      </c>
      <c r="B3304" s="1" t="s">
        <v>10529</v>
      </c>
      <c r="C3304" s="1" t="s">
        <v>10530</v>
      </c>
      <c r="D3304" s="1" t="s">
        <v>10521</v>
      </c>
      <c r="E3304" t="s">
        <v>24864</v>
      </c>
      <c r="F3304" t="s">
        <v>10532</v>
      </c>
      <c r="G3304" t="s">
        <v>10533</v>
      </c>
    </row>
    <row r="3305" spans="1:7" x14ac:dyDescent="0.3">
      <c r="A3305" s="1" t="s">
        <v>29</v>
      </c>
      <c r="B3305" s="1" t="s">
        <v>10534</v>
      </c>
      <c r="C3305" s="1" t="s">
        <v>22296</v>
      </c>
      <c r="D3305" s="1" t="s">
        <v>10521</v>
      </c>
      <c r="E3305" t="s">
        <v>24865</v>
      </c>
      <c r="F3305" t="s">
        <v>10537</v>
      </c>
      <c r="G3305" t="s">
        <v>10538</v>
      </c>
    </row>
    <row r="3306" spans="1:7" x14ac:dyDescent="0.3">
      <c r="A3306" s="1" t="s">
        <v>29</v>
      </c>
      <c r="B3306" s="1" t="s">
        <v>10539</v>
      </c>
      <c r="C3306" s="1" t="s">
        <v>22297</v>
      </c>
      <c r="D3306" s="1" t="s">
        <v>10521</v>
      </c>
      <c r="E3306" t="s">
        <v>24866</v>
      </c>
      <c r="F3306" t="s">
        <v>10542</v>
      </c>
      <c r="G3306" t="s">
        <v>10543</v>
      </c>
    </row>
    <row r="3307" spans="1:7" x14ac:dyDescent="0.3">
      <c r="A3307" s="1" t="s">
        <v>35</v>
      </c>
      <c r="B3307" s="1" t="s">
        <v>10544</v>
      </c>
      <c r="C3307" s="1" t="s">
        <v>22298</v>
      </c>
      <c r="D3307" s="1" t="s">
        <v>10521</v>
      </c>
      <c r="E3307" t="s">
        <v>24590</v>
      </c>
      <c r="F3307" t="s">
        <v>10546</v>
      </c>
      <c r="G3307" t="s">
        <v>10547</v>
      </c>
    </row>
    <row r="3308" spans="1:7" x14ac:dyDescent="0.3">
      <c r="A3308" s="1" t="s">
        <v>35</v>
      </c>
      <c r="B3308" s="1" t="s">
        <v>10548</v>
      </c>
      <c r="C3308" s="1" t="s">
        <v>22299</v>
      </c>
      <c r="D3308" s="1" t="s">
        <v>10521</v>
      </c>
      <c r="E3308" t="s">
        <v>19758</v>
      </c>
      <c r="F3308" t="s">
        <v>19718</v>
      </c>
      <c r="G3308" t="s">
        <v>10550</v>
      </c>
    </row>
    <row r="3309" spans="1:7" x14ac:dyDescent="0.3">
      <c r="A3309" s="1" t="s">
        <v>29</v>
      </c>
      <c r="B3309" s="1" t="s">
        <v>10551</v>
      </c>
      <c r="C3309" s="1" t="s">
        <v>10552</v>
      </c>
      <c r="D3309" s="1" t="s">
        <v>10521</v>
      </c>
      <c r="E3309" t="s">
        <v>10553</v>
      </c>
      <c r="F3309" t="s">
        <v>10554</v>
      </c>
      <c r="G3309" t="s">
        <v>10555</v>
      </c>
    </row>
    <row r="3310" spans="1:7" x14ac:dyDescent="0.3">
      <c r="A3310" s="1" t="s">
        <v>29</v>
      </c>
      <c r="B3310" s="1" t="s">
        <v>10556</v>
      </c>
      <c r="C3310" s="1" t="s">
        <v>22300</v>
      </c>
      <c r="D3310" s="1" t="s">
        <v>10521</v>
      </c>
      <c r="E3310" t="s">
        <v>24590</v>
      </c>
      <c r="F3310" t="s">
        <v>10558</v>
      </c>
      <c r="G3310" t="s">
        <v>10559</v>
      </c>
    </row>
    <row r="3311" spans="1:7" x14ac:dyDescent="0.3">
      <c r="A3311" s="1" t="s">
        <v>29</v>
      </c>
      <c r="B3311" s="1" t="s">
        <v>10560</v>
      </c>
      <c r="C3311" s="1" t="s">
        <v>22301</v>
      </c>
      <c r="D3311" s="1" t="s">
        <v>10521</v>
      </c>
      <c r="E3311" t="s">
        <v>24590</v>
      </c>
      <c r="F3311" t="s">
        <v>10562</v>
      </c>
      <c r="G3311" t="s">
        <v>10563</v>
      </c>
    </row>
    <row r="3312" spans="1:7" x14ac:dyDescent="0.3">
      <c r="A3312" s="1" t="s">
        <v>6</v>
      </c>
      <c r="B3312" s="1" t="s">
        <v>10564</v>
      </c>
      <c r="C3312" s="1" t="s">
        <v>22302</v>
      </c>
      <c r="D3312" s="1" t="s">
        <v>10521</v>
      </c>
      <c r="E3312" t="s">
        <v>24590</v>
      </c>
      <c r="F3312" t="s">
        <v>10566</v>
      </c>
      <c r="G3312" t="s">
        <v>10567</v>
      </c>
    </row>
    <row r="3313" spans="1:7" x14ac:dyDescent="0.3">
      <c r="A3313" s="1" t="s">
        <v>35</v>
      </c>
      <c r="B3313" s="1" t="s">
        <v>10568</v>
      </c>
      <c r="C3313" s="1" t="s">
        <v>22303</v>
      </c>
      <c r="D3313" s="1" t="s">
        <v>10521</v>
      </c>
      <c r="E3313" t="s">
        <v>24867</v>
      </c>
      <c r="F3313" t="s">
        <v>19718</v>
      </c>
      <c r="G3313" t="s">
        <v>10571</v>
      </c>
    </row>
    <row r="3314" spans="1:7" x14ac:dyDescent="0.3">
      <c r="A3314" s="1" t="s">
        <v>29</v>
      </c>
      <c r="B3314" s="1" t="s">
        <v>10572</v>
      </c>
      <c r="C3314" s="1" t="s">
        <v>22304</v>
      </c>
      <c r="D3314" s="1" t="s">
        <v>10521</v>
      </c>
      <c r="E3314" t="s">
        <v>24868</v>
      </c>
      <c r="F3314" t="s">
        <v>19718</v>
      </c>
      <c r="G3314" t="s">
        <v>10575</v>
      </c>
    </row>
    <row r="3315" spans="1:7" x14ac:dyDescent="0.3">
      <c r="A3315" s="1" t="s">
        <v>29</v>
      </c>
      <c r="B3315" s="1" t="s">
        <v>10576</v>
      </c>
      <c r="C3315" s="1" t="s">
        <v>22253</v>
      </c>
      <c r="D3315" s="1" t="s">
        <v>10521</v>
      </c>
      <c r="E3315" t="s">
        <v>19758</v>
      </c>
      <c r="F3315" t="s">
        <v>19718</v>
      </c>
      <c r="G3315" t="s">
        <v>10577</v>
      </c>
    </row>
    <row r="3316" spans="1:7" x14ac:dyDescent="0.3">
      <c r="A3316" s="1" t="s">
        <v>29</v>
      </c>
      <c r="B3316" s="1" t="s">
        <v>10578</v>
      </c>
      <c r="C3316" s="1" t="s">
        <v>22305</v>
      </c>
      <c r="D3316" s="1" t="s">
        <v>10521</v>
      </c>
      <c r="E3316" t="s">
        <v>24869</v>
      </c>
      <c r="F3316" t="s">
        <v>10581</v>
      </c>
      <c r="G3316" t="s">
        <v>10582</v>
      </c>
    </row>
    <row r="3317" spans="1:7" x14ac:dyDescent="0.3">
      <c r="A3317" s="1" t="s">
        <v>12</v>
      </c>
      <c r="B3317" s="1" t="s">
        <v>10583</v>
      </c>
      <c r="C3317" s="1" t="s">
        <v>22306</v>
      </c>
      <c r="D3317" s="1" t="s">
        <v>10521</v>
      </c>
      <c r="E3317" t="s">
        <v>24870</v>
      </c>
      <c r="F3317" t="s">
        <v>19718</v>
      </c>
      <c r="G3317" t="s">
        <v>10585</v>
      </c>
    </row>
    <row r="3318" spans="1:7" x14ac:dyDescent="0.3">
      <c r="A3318" s="1" t="s">
        <v>12</v>
      </c>
      <c r="B3318" s="1" t="s">
        <v>10586</v>
      </c>
      <c r="C3318" s="1" t="s">
        <v>10587</v>
      </c>
      <c r="D3318" s="1" t="s">
        <v>10521</v>
      </c>
      <c r="E3318" t="s">
        <v>24871</v>
      </c>
      <c r="F3318" t="s">
        <v>10589</v>
      </c>
      <c r="G3318" t="s">
        <v>10590</v>
      </c>
    </row>
    <row r="3319" spans="1:7" x14ac:dyDescent="0.3">
      <c r="A3319" s="1" t="s">
        <v>88</v>
      </c>
      <c r="B3319" s="1" t="s">
        <v>2477</v>
      </c>
      <c r="C3319" s="1" t="s">
        <v>19758</v>
      </c>
      <c r="D3319" s="1" t="s">
        <v>10591</v>
      </c>
      <c r="E3319" t="s">
        <v>24872</v>
      </c>
      <c r="F3319" t="s">
        <v>19718</v>
      </c>
      <c r="G3319" t="s">
        <v>10593</v>
      </c>
    </row>
    <row r="3320" spans="1:7" x14ac:dyDescent="0.3">
      <c r="A3320" s="1" t="s">
        <v>35</v>
      </c>
      <c r="B3320" s="1" t="s">
        <v>10594</v>
      </c>
      <c r="C3320" s="1" t="s">
        <v>22307</v>
      </c>
      <c r="D3320" s="1" t="s">
        <v>10591</v>
      </c>
      <c r="E3320" t="s">
        <v>19758</v>
      </c>
      <c r="F3320" t="s">
        <v>10596</v>
      </c>
      <c r="G3320" t="s">
        <v>10597</v>
      </c>
    </row>
    <row r="3321" spans="1:7" x14ac:dyDescent="0.3">
      <c r="A3321" s="1" t="s">
        <v>35</v>
      </c>
      <c r="B3321" s="1" t="s">
        <v>10598</v>
      </c>
      <c r="C3321" s="1" t="s">
        <v>22308</v>
      </c>
      <c r="D3321" s="1" t="s">
        <v>10591</v>
      </c>
      <c r="E3321" t="s">
        <v>19758</v>
      </c>
      <c r="F3321" t="s">
        <v>19718</v>
      </c>
      <c r="G3321" t="s">
        <v>10600</v>
      </c>
    </row>
    <row r="3322" spans="1:7" x14ac:dyDescent="0.3">
      <c r="A3322" s="1" t="s">
        <v>29</v>
      </c>
      <c r="B3322" s="1" t="s">
        <v>10601</v>
      </c>
      <c r="C3322" s="1" t="s">
        <v>22309</v>
      </c>
      <c r="D3322" s="1" t="s">
        <v>10591</v>
      </c>
      <c r="E3322" t="s">
        <v>24873</v>
      </c>
      <c r="F3322" t="s">
        <v>10604</v>
      </c>
      <c r="G3322" t="s">
        <v>10605</v>
      </c>
    </row>
    <row r="3323" spans="1:7" x14ac:dyDescent="0.3">
      <c r="A3323" s="1" t="s">
        <v>29</v>
      </c>
      <c r="B3323" s="1" t="s">
        <v>10606</v>
      </c>
      <c r="C3323" s="1" t="s">
        <v>22310</v>
      </c>
      <c r="D3323" s="1" t="s">
        <v>10591</v>
      </c>
      <c r="E3323" t="s">
        <v>24874</v>
      </c>
      <c r="F3323" t="s">
        <v>19718</v>
      </c>
      <c r="G3323" t="s">
        <v>10609</v>
      </c>
    </row>
    <row r="3324" spans="1:7" x14ac:dyDescent="0.3">
      <c r="A3324" s="1" t="s">
        <v>20</v>
      </c>
      <c r="B3324" s="1" t="s">
        <v>10610</v>
      </c>
      <c r="C3324" s="1" t="s">
        <v>22311</v>
      </c>
      <c r="D3324" s="1" t="s">
        <v>10591</v>
      </c>
      <c r="E3324" t="s">
        <v>24875</v>
      </c>
      <c r="F3324" t="s">
        <v>10612</v>
      </c>
      <c r="G3324" t="s">
        <v>10613</v>
      </c>
    </row>
    <row r="3325" spans="1:7" x14ac:dyDescent="0.3">
      <c r="A3325" s="1" t="s">
        <v>6</v>
      </c>
      <c r="B3325" s="1" t="s">
        <v>10614</v>
      </c>
      <c r="C3325" s="1" t="s">
        <v>22312</v>
      </c>
      <c r="D3325" s="1" t="s">
        <v>10591</v>
      </c>
      <c r="E3325" t="s">
        <v>24875</v>
      </c>
      <c r="F3325" t="s">
        <v>10616</v>
      </c>
      <c r="G3325" t="s">
        <v>10617</v>
      </c>
    </row>
    <row r="3326" spans="1:7" x14ac:dyDescent="0.3">
      <c r="A3326" s="1" t="s">
        <v>35</v>
      </c>
      <c r="B3326" s="1" t="s">
        <v>10618</v>
      </c>
      <c r="C3326" s="1" t="s">
        <v>22313</v>
      </c>
      <c r="D3326" s="1" t="s">
        <v>10591</v>
      </c>
      <c r="E3326" t="s">
        <v>24875</v>
      </c>
      <c r="F3326" t="s">
        <v>10620</v>
      </c>
      <c r="G3326" t="s">
        <v>10621</v>
      </c>
    </row>
    <row r="3327" spans="1:7" x14ac:dyDescent="0.3">
      <c r="A3327" s="1" t="s">
        <v>35</v>
      </c>
      <c r="B3327" s="1" t="s">
        <v>10622</v>
      </c>
      <c r="C3327" s="1" t="s">
        <v>22314</v>
      </c>
      <c r="D3327" s="1" t="s">
        <v>10591</v>
      </c>
      <c r="E3327" t="s">
        <v>24875</v>
      </c>
      <c r="F3327" t="s">
        <v>10624</v>
      </c>
      <c r="G3327" t="s">
        <v>10625</v>
      </c>
    </row>
    <row r="3328" spans="1:7" x14ac:dyDescent="0.3">
      <c r="A3328" s="1" t="s">
        <v>35</v>
      </c>
      <c r="B3328" s="1" t="s">
        <v>10626</v>
      </c>
      <c r="C3328" s="1" t="s">
        <v>22315</v>
      </c>
      <c r="D3328" s="1" t="s">
        <v>10591</v>
      </c>
      <c r="E3328" t="s">
        <v>24875</v>
      </c>
      <c r="F3328" t="s">
        <v>10628</v>
      </c>
      <c r="G3328" t="s">
        <v>10629</v>
      </c>
    </row>
    <row r="3329" spans="1:7" x14ac:dyDescent="0.3">
      <c r="A3329" s="1" t="s">
        <v>20</v>
      </c>
      <c r="B3329" s="1" t="s">
        <v>10630</v>
      </c>
      <c r="C3329" s="1" t="s">
        <v>22316</v>
      </c>
      <c r="D3329" s="1" t="s">
        <v>10632</v>
      </c>
      <c r="E3329" t="s">
        <v>24876</v>
      </c>
      <c r="F3329" t="s">
        <v>10633</v>
      </c>
      <c r="G3329" t="s">
        <v>10634</v>
      </c>
    </row>
    <row r="3330" spans="1:7" x14ac:dyDescent="0.3">
      <c r="A3330" s="1" t="s">
        <v>6</v>
      </c>
      <c r="B3330" s="1" t="s">
        <v>10635</v>
      </c>
      <c r="C3330" s="1" t="s">
        <v>22317</v>
      </c>
      <c r="D3330" s="1" t="s">
        <v>10632</v>
      </c>
      <c r="E3330" t="s">
        <v>24876</v>
      </c>
      <c r="F3330" t="s">
        <v>10637</v>
      </c>
      <c r="G3330" t="s">
        <v>10638</v>
      </c>
    </row>
    <row r="3331" spans="1:7" x14ac:dyDescent="0.3">
      <c r="A3331" s="1" t="s">
        <v>6</v>
      </c>
      <c r="B3331" s="1" t="s">
        <v>10639</v>
      </c>
      <c r="C3331" s="1" t="s">
        <v>22318</v>
      </c>
      <c r="D3331" s="1" t="s">
        <v>10632</v>
      </c>
      <c r="E3331" t="s">
        <v>24876</v>
      </c>
      <c r="F3331" t="s">
        <v>10641</v>
      </c>
      <c r="G3331" t="s">
        <v>10642</v>
      </c>
    </row>
    <row r="3332" spans="1:7" x14ac:dyDescent="0.3">
      <c r="A3332" s="1" t="s">
        <v>6</v>
      </c>
      <c r="B3332" s="1" t="s">
        <v>10643</v>
      </c>
      <c r="C3332" s="1" t="s">
        <v>22319</v>
      </c>
      <c r="D3332" s="1" t="s">
        <v>10632</v>
      </c>
      <c r="E3332" t="s">
        <v>19758</v>
      </c>
      <c r="F3332" t="s">
        <v>10645</v>
      </c>
      <c r="G3332" t="s">
        <v>10646</v>
      </c>
    </row>
    <row r="3333" spans="1:7" x14ac:dyDescent="0.3">
      <c r="A3333" s="1" t="s">
        <v>88</v>
      </c>
      <c r="B3333" s="1" t="s">
        <v>137</v>
      </c>
      <c r="C3333" s="1" t="s">
        <v>19758</v>
      </c>
      <c r="D3333" s="1" t="s">
        <v>10632</v>
      </c>
      <c r="E3333" t="s">
        <v>19758</v>
      </c>
      <c r="F3333" t="s">
        <v>19718</v>
      </c>
      <c r="G3333" t="s">
        <v>19718</v>
      </c>
    </row>
    <row r="3334" spans="1:7" x14ac:dyDescent="0.3">
      <c r="A3334" s="1" t="s">
        <v>35</v>
      </c>
      <c r="B3334" s="1" t="s">
        <v>10647</v>
      </c>
      <c r="C3334" s="1" t="s">
        <v>22320</v>
      </c>
      <c r="D3334" s="1" t="s">
        <v>10632</v>
      </c>
      <c r="E3334" t="s">
        <v>24876</v>
      </c>
      <c r="F3334" t="s">
        <v>10649</v>
      </c>
      <c r="G3334" t="s">
        <v>10650</v>
      </c>
    </row>
    <row r="3335" spans="1:7" x14ac:dyDescent="0.3">
      <c r="A3335" s="1" t="s">
        <v>29</v>
      </c>
      <c r="B3335" s="1" t="s">
        <v>10651</v>
      </c>
      <c r="C3335" s="1" t="s">
        <v>22321</v>
      </c>
      <c r="D3335" s="1" t="s">
        <v>10632</v>
      </c>
      <c r="E3335" t="s">
        <v>24876</v>
      </c>
      <c r="F3335" t="s">
        <v>19718</v>
      </c>
      <c r="G3335" t="s">
        <v>10653</v>
      </c>
    </row>
    <row r="3336" spans="1:7" x14ac:dyDescent="0.3">
      <c r="A3336" s="1" t="s">
        <v>35</v>
      </c>
      <c r="B3336" s="1" t="s">
        <v>10654</v>
      </c>
      <c r="C3336" s="1" t="s">
        <v>10655</v>
      </c>
      <c r="D3336" s="1" t="s">
        <v>10656</v>
      </c>
      <c r="E3336" t="s">
        <v>24579</v>
      </c>
      <c r="F3336" t="s">
        <v>19718</v>
      </c>
      <c r="G3336" t="s">
        <v>10657</v>
      </c>
    </row>
    <row r="3337" spans="1:7" x14ac:dyDescent="0.3">
      <c r="A3337" s="1" t="s">
        <v>29</v>
      </c>
      <c r="B3337" s="1" t="s">
        <v>10658</v>
      </c>
      <c r="C3337" s="1" t="s">
        <v>22322</v>
      </c>
      <c r="D3337" s="1" t="s">
        <v>10656</v>
      </c>
      <c r="E3337" t="s">
        <v>24877</v>
      </c>
      <c r="F3337" t="s">
        <v>19718</v>
      </c>
      <c r="G3337" t="s">
        <v>10660</v>
      </c>
    </row>
    <row r="3338" spans="1:7" x14ac:dyDescent="0.3">
      <c r="A3338" s="1" t="s">
        <v>35</v>
      </c>
      <c r="B3338" s="1" t="s">
        <v>10661</v>
      </c>
      <c r="C3338" s="1" t="s">
        <v>22323</v>
      </c>
      <c r="D3338" s="1" t="s">
        <v>10656</v>
      </c>
      <c r="E3338" t="s">
        <v>24877</v>
      </c>
      <c r="F3338" t="s">
        <v>10663</v>
      </c>
      <c r="G3338" t="s">
        <v>10664</v>
      </c>
    </row>
    <row r="3339" spans="1:7" x14ac:dyDescent="0.3">
      <c r="A3339" s="1" t="s">
        <v>29</v>
      </c>
      <c r="B3339" s="1" t="s">
        <v>10665</v>
      </c>
      <c r="C3339" s="1" t="s">
        <v>22324</v>
      </c>
      <c r="D3339" s="1" t="s">
        <v>10656</v>
      </c>
      <c r="E3339" t="s">
        <v>19758</v>
      </c>
      <c r="F3339" t="s">
        <v>10667</v>
      </c>
      <c r="G3339" t="s">
        <v>10668</v>
      </c>
    </row>
    <row r="3340" spans="1:7" x14ac:dyDescent="0.3">
      <c r="A3340" s="1" t="s">
        <v>12</v>
      </c>
      <c r="B3340" s="1" t="s">
        <v>10669</v>
      </c>
      <c r="C3340" s="1" t="s">
        <v>22325</v>
      </c>
      <c r="D3340" s="1" t="s">
        <v>10656</v>
      </c>
      <c r="E3340" t="s">
        <v>24877</v>
      </c>
      <c r="F3340" t="s">
        <v>19718</v>
      </c>
      <c r="G3340" t="s">
        <v>19718</v>
      </c>
    </row>
    <row r="3341" spans="1:7" x14ac:dyDescent="0.3">
      <c r="A3341" s="1" t="s">
        <v>6</v>
      </c>
      <c r="B3341" s="1" t="s">
        <v>10671</v>
      </c>
      <c r="C3341" s="1" t="s">
        <v>19758</v>
      </c>
      <c r="D3341" s="1" t="s">
        <v>10656</v>
      </c>
      <c r="E3341" t="s">
        <v>14797</v>
      </c>
      <c r="F3341" t="s">
        <v>10673</v>
      </c>
      <c r="G3341" t="s">
        <v>10674</v>
      </c>
    </row>
    <row r="3342" spans="1:7" x14ac:dyDescent="0.3">
      <c r="A3342" s="1" t="s">
        <v>82</v>
      </c>
      <c r="B3342" s="1" t="s">
        <v>10675</v>
      </c>
      <c r="C3342" s="1" t="s">
        <v>22326</v>
      </c>
      <c r="D3342" s="1" t="s">
        <v>10656</v>
      </c>
      <c r="E3342" t="s">
        <v>19758</v>
      </c>
      <c r="F3342" t="s">
        <v>10677</v>
      </c>
      <c r="G3342" t="s">
        <v>10678</v>
      </c>
    </row>
    <row r="3343" spans="1:7" x14ac:dyDescent="0.3">
      <c r="A3343" s="1" t="s">
        <v>29</v>
      </c>
      <c r="B3343" s="1" t="s">
        <v>10679</v>
      </c>
      <c r="C3343" s="1" t="s">
        <v>22327</v>
      </c>
      <c r="D3343" s="1" t="s">
        <v>10656</v>
      </c>
      <c r="E3343" t="s">
        <v>19758</v>
      </c>
      <c r="F3343" t="s">
        <v>10681</v>
      </c>
      <c r="G3343" t="s">
        <v>10682</v>
      </c>
    </row>
    <row r="3344" spans="1:7" x14ac:dyDescent="0.3">
      <c r="A3344" s="1" t="s">
        <v>35</v>
      </c>
      <c r="B3344" s="1" t="s">
        <v>10683</v>
      </c>
      <c r="C3344" s="1" t="s">
        <v>22328</v>
      </c>
      <c r="D3344" s="1" t="s">
        <v>10656</v>
      </c>
      <c r="E3344" t="s">
        <v>24877</v>
      </c>
      <c r="F3344" t="s">
        <v>10685</v>
      </c>
      <c r="G3344" t="s">
        <v>19718</v>
      </c>
    </row>
    <row r="3345" spans="1:7" x14ac:dyDescent="0.3">
      <c r="A3345" s="1" t="s">
        <v>29</v>
      </c>
      <c r="B3345" s="1" t="s">
        <v>10686</v>
      </c>
      <c r="C3345" s="1" t="s">
        <v>22329</v>
      </c>
      <c r="D3345" s="1" t="s">
        <v>10656</v>
      </c>
      <c r="E3345" t="s">
        <v>24877</v>
      </c>
      <c r="F3345" t="s">
        <v>10688</v>
      </c>
      <c r="G3345" t="s">
        <v>10689</v>
      </c>
    </row>
    <row r="3346" spans="1:7" x14ac:dyDescent="0.3">
      <c r="A3346" s="1" t="s">
        <v>20</v>
      </c>
      <c r="B3346" s="1" t="s">
        <v>10690</v>
      </c>
      <c r="C3346" s="1" t="s">
        <v>22330</v>
      </c>
      <c r="D3346" s="1" t="s">
        <v>10692</v>
      </c>
      <c r="E3346" t="s">
        <v>24878</v>
      </c>
      <c r="F3346" t="s">
        <v>19718</v>
      </c>
      <c r="G3346" t="s">
        <v>19718</v>
      </c>
    </row>
    <row r="3347" spans="1:7" x14ac:dyDescent="0.3">
      <c r="A3347" s="1" t="s">
        <v>20</v>
      </c>
      <c r="B3347" s="1" t="s">
        <v>10694</v>
      </c>
      <c r="C3347" s="1" t="s">
        <v>22331</v>
      </c>
      <c r="D3347" s="1" t="s">
        <v>10692</v>
      </c>
      <c r="E3347" t="s">
        <v>24878</v>
      </c>
      <c r="F3347" t="s">
        <v>19718</v>
      </c>
      <c r="G3347" t="s">
        <v>10696</v>
      </c>
    </row>
    <row r="3348" spans="1:7" x14ac:dyDescent="0.3">
      <c r="A3348" s="1" t="s">
        <v>29</v>
      </c>
      <c r="B3348" s="1" t="s">
        <v>10697</v>
      </c>
      <c r="C3348" s="1" t="s">
        <v>22332</v>
      </c>
      <c r="D3348" s="1" t="s">
        <v>10692</v>
      </c>
      <c r="E3348" t="s">
        <v>24879</v>
      </c>
      <c r="F3348" t="s">
        <v>19718</v>
      </c>
      <c r="G3348" t="s">
        <v>10699</v>
      </c>
    </row>
    <row r="3349" spans="1:7" x14ac:dyDescent="0.3">
      <c r="A3349" s="1" t="s">
        <v>12</v>
      </c>
      <c r="B3349" s="1" t="s">
        <v>10700</v>
      </c>
      <c r="C3349" s="1" t="s">
        <v>22332</v>
      </c>
      <c r="D3349" s="1" t="s">
        <v>10692</v>
      </c>
      <c r="E3349" t="s">
        <v>24879</v>
      </c>
      <c r="F3349" t="s">
        <v>19718</v>
      </c>
      <c r="G3349" t="s">
        <v>10702</v>
      </c>
    </row>
    <row r="3350" spans="1:7" x14ac:dyDescent="0.3">
      <c r="A3350" s="1" t="s">
        <v>35</v>
      </c>
      <c r="B3350" s="1" t="s">
        <v>10703</v>
      </c>
      <c r="C3350" s="1" t="s">
        <v>19758</v>
      </c>
      <c r="D3350" s="1" t="s">
        <v>10704</v>
      </c>
      <c r="E3350" t="s">
        <v>24880</v>
      </c>
      <c r="F3350" t="s">
        <v>10705</v>
      </c>
      <c r="G3350" t="s">
        <v>10706</v>
      </c>
    </row>
    <row r="3351" spans="1:7" x14ac:dyDescent="0.3">
      <c r="A3351" s="1" t="s">
        <v>29</v>
      </c>
      <c r="B3351" s="1" t="s">
        <v>10707</v>
      </c>
      <c r="C3351" s="1" t="s">
        <v>22333</v>
      </c>
      <c r="D3351" s="1" t="s">
        <v>10704</v>
      </c>
      <c r="E3351" t="s">
        <v>24881</v>
      </c>
      <c r="F3351" t="s">
        <v>10710</v>
      </c>
      <c r="G3351" t="s">
        <v>10711</v>
      </c>
    </row>
    <row r="3352" spans="1:7" x14ac:dyDescent="0.3">
      <c r="A3352" s="1" t="s">
        <v>12</v>
      </c>
      <c r="B3352" s="1" t="s">
        <v>10712</v>
      </c>
      <c r="C3352" s="1" t="s">
        <v>10713</v>
      </c>
      <c r="D3352" s="1" t="s">
        <v>10704</v>
      </c>
      <c r="E3352" t="s">
        <v>24880</v>
      </c>
      <c r="F3352" t="s">
        <v>19718</v>
      </c>
      <c r="G3352" t="s">
        <v>10714</v>
      </c>
    </row>
    <row r="3353" spans="1:7" x14ac:dyDescent="0.3">
      <c r="A3353" s="1" t="s">
        <v>29</v>
      </c>
      <c r="B3353" s="1" t="s">
        <v>10715</v>
      </c>
      <c r="C3353" s="1" t="s">
        <v>10713</v>
      </c>
      <c r="D3353" s="1" t="s">
        <v>10704</v>
      </c>
      <c r="E3353" t="s">
        <v>24880</v>
      </c>
      <c r="F3353" t="s">
        <v>19718</v>
      </c>
      <c r="G3353" t="s">
        <v>10716</v>
      </c>
    </row>
    <row r="3354" spans="1:7" x14ac:dyDescent="0.3">
      <c r="A3354" s="1" t="s">
        <v>35</v>
      </c>
      <c r="B3354" s="1" t="s">
        <v>10717</v>
      </c>
      <c r="C3354" s="1" t="s">
        <v>22334</v>
      </c>
      <c r="D3354" s="1" t="s">
        <v>10704</v>
      </c>
      <c r="E3354" t="s">
        <v>19758</v>
      </c>
      <c r="F3354" t="s">
        <v>10719</v>
      </c>
      <c r="G3354" t="s">
        <v>10720</v>
      </c>
    </row>
    <row r="3355" spans="1:7" x14ac:dyDescent="0.3">
      <c r="A3355" s="1" t="s">
        <v>20</v>
      </c>
      <c r="B3355" s="1" t="s">
        <v>10721</v>
      </c>
      <c r="C3355" s="1" t="s">
        <v>22335</v>
      </c>
      <c r="D3355" s="1" t="s">
        <v>10704</v>
      </c>
      <c r="E3355" t="s">
        <v>24880</v>
      </c>
      <c r="F3355" t="s">
        <v>10723</v>
      </c>
      <c r="G3355" t="s">
        <v>10724</v>
      </c>
    </row>
    <row r="3356" spans="1:7" x14ac:dyDescent="0.3">
      <c r="A3356" s="1" t="s">
        <v>35</v>
      </c>
      <c r="B3356" s="1" t="s">
        <v>10725</v>
      </c>
      <c r="C3356" s="1" t="s">
        <v>22333</v>
      </c>
      <c r="D3356" s="1" t="s">
        <v>10704</v>
      </c>
      <c r="E3356" t="s">
        <v>24880</v>
      </c>
      <c r="F3356" t="s">
        <v>10727</v>
      </c>
      <c r="G3356" t="s">
        <v>10728</v>
      </c>
    </row>
    <row r="3357" spans="1:7" x14ac:dyDescent="0.3">
      <c r="A3357" s="1" t="s">
        <v>29</v>
      </c>
      <c r="B3357" s="1" t="s">
        <v>10729</v>
      </c>
      <c r="C3357" s="1" t="s">
        <v>22336</v>
      </c>
      <c r="D3357" s="1" t="s">
        <v>10704</v>
      </c>
      <c r="E3357" t="s">
        <v>24880</v>
      </c>
      <c r="F3357" t="s">
        <v>10731</v>
      </c>
      <c r="G3357" t="s">
        <v>10732</v>
      </c>
    </row>
    <row r="3358" spans="1:7" x14ac:dyDescent="0.3">
      <c r="A3358" s="1" t="s">
        <v>88</v>
      </c>
      <c r="B3358" s="1" t="s">
        <v>137</v>
      </c>
      <c r="C3358" s="1" t="s">
        <v>19758</v>
      </c>
      <c r="D3358" s="1" t="s">
        <v>10704</v>
      </c>
      <c r="E3358" t="s">
        <v>19758</v>
      </c>
      <c r="F3358" t="s">
        <v>19718</v>
      </c>
      <c r="G3358" t="s">
        <v>19718</v>
      </c>
    </row>
    <row r="3359" spans="1:7" x14ac:dyDescent="0.3">
      <c r="A3359" s="1" t="s">
        <v>82</v>
      </c>
      <c r="B3359" s="1" t="s">
        <v>10733</v>
      </c>
      <c r="C3359" s="1" t="s">
        <v>22337</v>
      </c>
      <c r="D3359" s="1" t="s">
        <v>10704</v>
      </c>
      <c r="E3359" t="s">
        <v>24880</v>
      </c>
      <c r="F3359" t="s">
        <v>19718</v>
      </c>
      <c r="G3359" t="s">
        <v>10735</v>
      </c>
    </row>
    <row r="3360" spans="1:7" x14ac:dyDescent="0.3">
      <c r="A3360" s="1" t="s">
        <v>29</v>
      </c>
      <c r="B3360" s="1" t="s">
        <v>10736</v>
      </c>
      <c r="C3360" s="1" t="s">
        <v>19758</v>
      </c>
      <c r="D3360" s="1" t="s">
        <v>10704</v>
      </c>
      <c r="E3360" t="s">
        <v>19758</v>
      </c>
      <c r="F3360" t="s">
        <v>19718</v>
      </c>
      <c r="G3360" t="s">
        <v>19718</v>
      </c>
    </row>
    <row r="3361" spans="1:7" x14ac:dyDescent="0.3">
      <c r="A3361" s="1" t="s">
        <v>29</v>
      </c>
      <c r="B3361" s="1" t="s">
        <v>10737</v>
      </c>
      <c r="C3361" s="1" t="s">
        <v>22338</v>
      </c>
      <c r="D3361" s="1" t="s">
        <v>10739</v>
      </c>
      <c r="E3361" t="s">
        <v>24882</v>
      </c>
      <c r="F3361" t="s">
        <v>19718</v>
      </c>
      <c r="G3361" t="s">
        <v>10740</v>
      </c>
    </row>
    <row r="3362" spans="1:7" x14ac:dyDescent="0.3">
      <c r="A3362" s="1" t="s">
        <v>29</v>
      </c>
      <c r="B3362" s="1" t="s">
        <v>10741</v>
      </c>
      <c r="C3362" s="1" t="s">
        <v>22339</v>
      </c>
      <c r="D3362" s="1" t="s">
        <v>10739</v>
      </c>
      <c r="E3362" t="s">
        <v>24882</v>
      </c>
      <c r="F3362" t="s">
        <v>19718</v>
      </c>
      <c r="G3362" t="s">
        <v>19718</v>
      </c>
    </row>
    <row r="3363" spans="1:7" x14ac:dyDescent="0.3">
      <c r="A3363" s="1" t="s">
        <v>29</v>
      </c>
      <c r="B3363" s="1" t="s">
        <v>10743</v>
      </c>
      <c r="C3363" s="1" t="s">
        <v>22340</v>
      </c>
      <c r="D3363" s="1" t="s">
        <v>10739</v>
      </c>
      <c r="E3363" t="s">
        <v>24882</v>
      </c>
      <c r="F3363" t="s">
        <v>19718</v>
      </c>
      <c r="G3363" t="s">
        <v>10745</v>
      </c>
    </row>
    <row r="3364" spans="1:7" x14ac:dyDescent="0.3">
      <c r="A3364" s="1" t="s">
        <v>35</v>
      </c>
      <c r="B3364" s="1" t="s">
        <v>10746</v>
      </c>
      <c r="C3364" s="1" t="s">
        <v>22341</v>
      </c>
      <c r="D3364" s="1" t="s">
        <v>10739</v>
      </c>
      <c r="E3364" t="s">
        <v>24883</v>
      </c>
      <c r="F3364" t="s">
        <v>10749</v>
      </c>
      <c r="G3364" t="s">
        <v>10750</v>
      </c>
    </row>
    <row r="3365" spans="1:7" x14ac:dyDescent="0.3">
      <c r="A3365" s="1" t="s">
        <v>29</v>
      </c>
      <c r="B3365" s="1" t="s">
        <v>10751</v>
      </c>
      <c r="C3365" s="1" t="s">
        <v>22342</v>
      </c>
      <c r="D3365" s="1" t="s">
        <v>10739</v>
      </c>
      <c r="E3365" t="s">
        <v>24882</v>
      </c>
      <c r="F3365" t="s">
        <v>19718</v>
      </c>
      <c r="G3365" t="s">
        <v>10753</v>
      </c>
    </row>
    <row r="3366" spans="1:7" x14ac:dyDescent="0.3">
      <c r="A3366" s="1" t="s">
        <v>6</v>
      </c>
      <c r="B3366" s="1" t="s">
        <v>10754</v>
      </c>
      <c r="C3366" s="1" t="s">
        <v>22343</v>
      </c>
      <c r="D3366" s="1" t="s">
        <v>10739</v>
      </c>
      <c r="E3366" t="s">
        <v>24882</v>
      </c>
      <c r="F3366" t="s">
        <v>10756</v>
      </c>
      <c r="G3366" t="s">
        <v>10757</v>
      </c>
    </row>
    <row r="3367" spans="1:7" x14ac:dyDescent="0.3">
      <c r="A3367" s="1" t="s">
        <v>6</v>
      </c>
      <c r="B3367" s="1" t="s">
        <v>10758</v>
      </c>
      <c r="C3367" s="1" t="s">
        <v>22344</v>
      </c>
      <c r="D3367" s="1" t="s">
        <v>10739</v>
      </c>
      <c r="E3367" t="s">
        <v>24882</v>
      </c>
      <c r="F3367" t="s">
        <v>10760</v>
      </c>
      <c r="G3367" t="s">
        <v>10761</v>
      </c>
    </row>
    <row r="3368" spans="1:7" x14ac:dyDescent="0.3">
      <c r="A3368" s="1" t="s">
        <v>6</v>
      </c>
      <c r="B3368" s="1" t="s">
        <v>10762</v>
      </c>
      <c r="C3368" s="1" t="s">
        <v>22344</v>
      </c>
      <c r="D3368" s="1" t="s">
        <v>10739</v>
      </c>
      <c r="E3368" t="s">
        <v>24882</v>
      </c>
      <c r="F3368" t="s">
        <v>10763</v>
      </c>
      <c r="G3368" t="s">
        <v>10764</v>
      </c>
    </row>
    <row r="3369" spans="1:7" x14ac:dyDescent="0.3">
      <c r="A3369" s="1" t="s">
        <v>88</v>
      </c>
      <c r="B3369" s="1" t="s">
        <v>10765</v>
      </c>
      <c r="C3369" s="1" t="s">
        <v>19758</v>
      </c>
      <c r="D3369" s="1" t="s">
        <v>10739</v>
      </c>
      <c r="E3369" t="s">
        <v>24882</v>
      </c>
      <c r="F3369" t="s">
        <v>10766</v>
      </c>
      <c r="G3369" t="s">
        <v>10767</v>
      </c>
    </row>
    <row r="3370" spans="1:7" x14ac:dyDescent="0.3">
      <c r="A3370" s="1" t="s">
        <v>29</v>
      </c>
      <c r="B3370" s="1" t="s">
        <v>10768</v>
      </c>
      <c r="C3370" s="1" t="s">
        <v>22345</v>
      </c>
      <c r="D3370" s="1" t="s">
        <v>10739</v>
      </c>
      <c r="E3370" t="s">
        <v>24884</v>
      </c>
      <c r="F3370" t="s">
        <v>10771</v>
      </c>
      <c r="G3370" t="s">
        <v>10772</v>
      </c>
    </row>
    <row r="3371" spans="1:7" x14ac:dyDescent="0.3">
      <c r="A3371" s="1" t="s">
        <v>6</v>
      </c>
      <c r="B3371" s="1" t="s">
        <v>10773</v>
      </c>
      <c r="C3371" s="1" t="s">
        <v>22346</v>
      </c>
      <c r="D3371" s="1" t="s">
        <v>10739</v>
      </c>
      <c r="E3371" t="s">
        <v>24882</v>
      </c>
      <c r="F3371" t="s">
        <v>10775</v>
      </c>
      <c r="G3371" t="s">
        <v>10776</v>
      </c>
    </row>
    <row r="3372" spans="1:7" x14ac:dyDescent="0.3">
      <c r="A3372" s="1" t="s">
        <v>190</v>
      </c>
      <c r="B3372" s="1" t="s">
        <v>10777</v>
      </c>
      <c r="C3372" s="1" t="s">
        <v>22347</v>
      </c>
      <c r="D3372" s="1" t="s">
        <v>10739</v>
      </c>
      <c r="E3372" t="s">
        <v>24882</v>
      </c>
      <c r="F3372" t="s">
        <v>19718</v>
      </c>
      <c r="G3372" t="s">
        <v>10779</v>
      </c>
    </row>
    <row r="3373" spans="1:7" x14ac:dyDescent="0.3">
      <c r="A3373" s="1" t="s">
        <v>35</v>
      </c>
      <c r="B3373" s="1" t="s">
        <v>10780</v>
      </c>
      <c r="C3373" s="1" t="s">
        <v>22348</v>
      </c>
      <c r="D3373" s="1" t="s">
        <v>10739</v>
      </c>
      <c r="E3373" t="s">
        <v>24882</v>
      </c>
      <c r="F3373" t="s">
        <v>19718</v>
      </c>
      <c r="G3373" t="s">
        <v>19718</v>
      </c>
    </row>
    <row r="3374" spans="1:7" x14ac:dyDescent="0.3">
      <c r="A3374" s="1" t="s">
        <v>12</v>
      </c>
      <c r="B3374" s="1" t="s">
        <v>10782</v>
      </c>
      <c r="C3374" s="1" t="s">
        <v>22349</v>
      </c>
      <c r="D3374" s="1" t="s">
        <v>10739</v>
      </c>
      <c r="E3374" t="s">
        <v>24882</v>
      </c>
      <c r="F3374" t="s">
        <v>19718</v>
      </c>
      <c r="G3374" t="s">
        <v>10784</v>
      </c>
    </row>
    <row r="3375" spans="1:7" x14ac:dyDescent="0.3">
      <c r="A3375" s="1" t="s">
        <v>29</v>
      </c>
      <c r="B3375" s="1" t="s">
        <v>10785</v>
      </c>
      <c r="C3375" s="1" t="s">
        <v>22350</v>
      </c>
      <c r="D3375" s="1" t="s">
        <v>10739</v>
      </c>
      <c r="E3375" t="s">
        <v>24885</v>
      </c>
      <c r="F3375" t="s">
        <v>19718</v>
      </c>
      <c r="G3375" t="s">
        <v>10788</v>
      </c>
    </row>
    <row r="3376" spans="1:7" x14ac:dyDescent="0.3">
      <c r="A3376" s="1" t="s">
        <v>190</v>
      </c>
      <c r="B3376" s="1" t="s">
        <v>10789</v>
      </c>
      <c r="C3376" s="1" t="s">
        <v>22351</v>
      </c>
      <c r="D3376" s="1" t="s">
        <v>10739</v>
      </c>
      <c r="E3376" t="s">
        <v>24882</v>
      </c>
      <c r="F3376" t="s">
        <v>19718</v>
      </c>
      <c r="G3376" t="s">
        <v>19718</v>
      </c>
    </row>
    <row r="3377" spans="1:7" x14ac:dyDescent="0.3">
      <c r="A3377" s="1" t="s">
        <v>29</v>
      </c>
      <c r="B3377" s="1" t="s">
        <v>10791</v>
      </c>
      <c r="C3377" s="1" t="s">
        <v>22352</v>
      </c>
      <c r="D3377" s="1" t="s">
        <v>10739</v>
      </c>
      <c r="E3377" t="s">
        <v>24886</v>
      </c>
      <c r="F3377" t="s">
        <v>10794</v>
      </c>
      <c r="G3377" t="s">
        <v>10795</v>
      </c>
    </row>
    <row r="3378" spans="1:7" x14ac:dyDescent="0.3">
      <c r="A3378" s="1" t="s">
        <v>29</v>
      </c>
      <c r="B3378" s="1" t="s">
        <v>10796</v>
      </c>
      <c r="C3378" s="1" t="s">
        <v>22353</v>
      </c>
      <c r="D3378" s="1" t="s">
        <v>10739</v>
      </c>
      <c r="E3378" t="s">
        <v>24887</v>
      </c>
      <c r="F3378" t="s">
        <v>19718</v>
      </c>
      <c r="G3378" t="s">
        <v>10799</v>
      </c>
    </row>
    <row r="3379" spans="1:7" x14ac:dyDescent="0.3">
      <c r="A3379" s="1" t="s">
        <v>29</v>
      </c>
      <c r="B3379" s="1" t="s">
        <v>10800</v>
      </c>
      <c r="C3379" s="1" t="s">
        <v>22354</v>
      </c>
      <c r="D3379" s="1" t="s">
        <v>10739</v>
      </c>
      <c r="E3379" t="s">
        <v>19758</v>
      </c>
      <c r="F3379" t="s">
        <v>19718</v>
      </c>
      <c r="G3379" t="s">
        <v>10802</v>
      </c>
    </row>
    <row r="3380" spans="1:7" x14ac:dyDescent="0.3">
      <c r="A3380" s="1" t="s">
        <v>82</v>
      </c>
      <c r="B3380" s="1" t="s">
        <v>10803</v>
      </c>
      <c r="C3380" s="1" t="s">
        <v>22355</v>
      </c>
      <c r="D3380" s="1" t="s">
        <v>10739</v>
      </c>
      <c r="E3380" t="s">
        <v>19758</v>
      </c>
      <c r="F3380" t="s">
        <v>19718</v>
      </c>
      <c r="G3380" t="s">
        <v>10805</v>
      </c>
    </row>
    <row r="3381" spans="1:7" x14ac:dyDescent="0.3">
      <c r="A3381" s="1" t="s">
        <v>29</v>
      </c>
      <c r="B3381" s="1" t="s">
        <v>10806</v>
      </c>
      <c r="C3381" s="1" t="s">
        <v>22356</v>
      </c>
      <c r="D3381" s="1" t="s">
        <v>10739</v>
      </c>
      <c r="E3381" t="s">
        <v>10808</v>
      </c>
      <c r="F3381" t="s">
        <v>19718</v>
      </c>
      <c r="G3381" t="s">
        <v>10809</v>
      </c>
    </row>
    <row r="3382" spans="1:7" x14ac:dyDescent="0.3">
      <c r="A3382" s="1" t="s">
        <v>35</v>
      </c>
      <c r="B3382" s="1" t="s">
        <v>10810</v>
      </c>
      <c r="C3382" s="1" t="s">
        <v>22357</v>
      </c>
      <c r="D3382" s="1" t="s">
        <v>10739</v>
      </c>
      <c r="E3382" t="s">
        <v>24888</v>
      </c>
      <c r="F3382" t="s">
        <v>19718</v>
      </c>
      <c r="G3382" t="s">
        <v>19718</v>
      </c>
    </row>
    <row r="3383" spans="1:7" x14ac:dyDescent="0.3">
      <c r="A3383" s="1" t="s">
        <v>29</v>
      </c>
      <c r="B3383" s="1" t="s">
        <v>10813</v>
      </c>
      <c r="C3383" s="1" t="s">
        <v>22358</v>
      </c>
      <c r="D3383" s="1" t="s">
        <v>10739</v>
      </c>
      <c r="E3383" t="s">
        <v>24882</v>
      </c>
      <c r="F3383" t="s">
        <v>19718</v>
      </c>
      <c r="G3383" t="s">
        <v>19718</v>
      </c>
    </row>
    <row r="3384" spans="1:7" x14ac:dyDescent="0.3">
      <c r="A3384" s="1" t="s">
        <v>35</v>
      </c>
      <c r="B3384" s="1" t="s">
        <v>10815</v>
      </c>
      <c r="C3384" s="1" t="s">
        <v>22359</v>
      </c>
      <c r="D3384" s="1" t="s">
        <v>10739</v>
      </c>
      <c r="E3384" t="s">
        <v>24882</v>
      </c>
      <c r="F3384" t="s">
        <v>10817</v>
      </c>
      <c r="G3384" t="s">
        <v>10818</v>
      </c>
    </row>
    <row r="3385" spans="1:7" x14ac:dyDescent="0.3">
      <c r="A3385" s="1" t="s">
        <v>35</v>
      </c>
      <c r="B3385" s="1" t="s">
        <v>10819</v>
      </c>
      <c r="C3385" s="1" t="s">
        <v>22360</v>
      </c>
      <c r="D3385" s="1" t="s">
        <v>10739</v>
      </c>
      <c r="E3385" t="s">
        <v>24882</v>
      </c>
      <c r="F3385" t="s">
        <v>10821</v>
      </c>
      <c r="G3385" t="s">
        <v>10822</v>
      </c>
    </row>
    <row r="3386" spans="1:7" x14ac:dyDescent="0.3">
      <c r="A3386" s="1" t="s">
        <v>35</v>
      </c>
      <c r="B3386" s="1" t="s">
        <v>10823</v>
      </c>
      <c r="C3386" s="1" t="s">
        <v>22361</v>
      </c>
      <c r="D3386" s="1" t="s">
        <v>10739</v>
      </c>
      <c r="E3386" t="s">
        <v>24882</v>
      </c>
      <c r="F3386" t="s">
        <v>10825</v>
      </c>
      <c r="G3386" t="s">
        <v>10826</v>
      </c>
    </row>
    <row r="3387" spans="1:7" x14ac:dyDescent="0.3">
      <c r="A3387" s="1" t="s">
        <v>35</v>
      </c>
      <c r="B3387" s="1" t="s">
        <v>10827</v>
      </c>
      <c r="C3387" s="1" t="s">
        <v>22362</v>
      </c>
      <c r="D3387" s="1" t="s">
        <v>10739</v>
      </c>
      <c r="E3387" t="s">
        <v>24882</v>
      </c>
      <c r="F3387" t="s">
        <v>10829</v>
      </c>
      <c r="G3387" t="s">
        <v>10830</v>
      </c>
    </row>
    <row r="3388" spans="1:7" x14ac:dyDescent="0.3">
      <c r="A3388" s="1" t="s">
        <v>6</v>
      </c>
      <c r="B3388" s="1" t="s">
        <v>10831</v>
      </c>
      <c r="C3388" s="1" t="s">
        <v>22363</v>
      </c>
      <c r="D3388" s="1" t="s">
        <v>10739</v>
      </c>
      <c r="E3388" t="s">
        <v>24882</v>
      </c>
      <c r="F3388" t="s">
        <v>19718</v>
      </c>
      <c r="G3388" t="s">
        <v>19718</v>
      </c>
    </row>
    <row r="3389" spans="1:7" x14ac:dyDescent="0.3">
      <c r="A3389" s="1" t="s">
        <v>29</v>
      </c>
      <c r="B3389" s="1" t="s">
        <v>10833</v>
      </c>
      <c r="C3389" s="1" t="s">
        <v>22364</v>
      </c>
      <c r="D3389" s="1" t="s">
        <v>10739</v>
      </c>
      <c r="E3389" t="s">
        <v>24889</v>
      </c>
      <c r="F3389" t="s">
        <v>10836</v>
      </c>
      <c r="G3389" t="s">
        <v>10837</v>
      </c>
    </row>
    <row r="3390" spans="1:7" x14ac:dyDescent="0.3">
      <c r="A3390" s="1" t="s">
        <v>29</v>
      </c>
      <c r="B3390" s="1" t="s">
        <v>10838</v>
      </c>
      <c r="C3390" s="1" t="s">
        <v>22365</v>
      </c>
      <c r="D3390" s="1" t="s">
        <v>10739</v>
      </c>
      <c r="E3390" t="s">
        <v>24882</v>
      </c>
      <c r="F3390" t="s">
        <v>10840</v>
      </c>
      <c r="G3390" t="s">
        <v>10841</v>
      </c>
    </row>
    <row r="3391" spans="1:7" x14ac:dyDescent="0.3">
      <c r="A3391" s="1" t="s">
        <v>29</v>
      </c>
      <c r="B3391" s="1" t="s">
        <v>10842</v>
      </c>
      <c r="C3391" s="1" t="s">
        <v>22366</v>
      </c>
      <c r="D3391" s="1" t="s">
        <v>10739</v>
      </c>
      <c r="E3391" t="s">
        <v>24882</v>
      </c>
      <c r="F3391" t="s">
        <v>10844</v>
      </c>
      <c r="G3391" t="s">
        <v>10845</v>
      </c>
    </row>
    <row r="3392" spans="1:7" x14ac:dyDescent="0.3">
      <c r="A3392" s="1" t="s">
        <v>20</v>
      </c>
      <c r="B3392" s="1" t="s">
        <v>10846</v>
      </c>
      <c r="C3392" s="1" t="s">
        <v>22367</v>
      </c>
      <c r="D3392" s="1" t="s">
        <v>10739</v>
      </c>
      <c r="E3392" t="s">
        <v>24882</v>
      </c>
      <c r="F3392" t="s">
        <v>10848</v>
      </c>
      <c r="G3392" t="s">
        <v>10849</v>
      </c>
    </row>
    <row r="3393" spans="1:7" x14ac:dyDescent="0.3">
      <c r="A3393" s="1" t="s">
        <v>20</v>
      </c>
      <c r="B3393" s="1" t="s">
        <v>9664</v>
      </c>
      <c r="C3393" s="1" t="s">
        <v>22368</v>
      </c>
      <c r="D3393" s="1" t="s">
        <v>10739</v>
      </c>
      <c r="E3393" t="s">
        <v>24882</v>
      </c>
      <c r="F3393" t="s">
        <v>19718</v>
      </c>
      <c r="G3393" t="s">
        <v>19718</v>
      </c>
    </row>
    <row r="3394" spans="1:7" x14ac:dyDescent="0.3">
      <c r="A3394" s="1" t="s">
        <v>20</v>
      </c>
      <c r="B3394" s="1" t="s">
        <v>10851</v>
      </c>
      <c r="C3394" s="1" t="s">
        <v>22369</v>
      </c>
      <c r="D3394" s="1" t="s">
        <v>10739</v>
      </c>
      <c r="E3394" t="s">
        <v>24882</v>
      </c>
      <c r="F3394" t="s">
        <v>10853</v>
      </c>
      <c r="G3394" t="s">
        <v>10854</v>
      </c>
    </row>
    <row r="3395" spans="1:7" x14ac:dyDescent="0.3">
      <c r="A3395" s="1" t="s">
        <v>20</v>
      </c>
      <c r="B3395" s="1" t="s">
        <v>9519</v>
      </c>
      <c r="C3395" s="1" t="s">
        <v>22370</v>
      </c>
      <c r="D3395" s="1" t="s">
        <v>10739</v>
      </c>
      <c r="E3395" t="s">
        <v>24882</v>
      </c>
      <c r="F3395" t="s">
        <v>19718</v>
      </c>
      <c r="G3395" t="s">
        <v>19718</v>
      </c>
    </row>
    <row r="3396" spans="1:7" x14ac:dyDescent="0.3">
      <c r="A3396" s="1" t="s">
        <v>29</v>
      </c>
      <c r="B3396" s="1" t="s">
        <v>10856</v>
      </c>
      <c r="C3396" s="1" t="s">
        <v>22371</v>
      </c>
      <c r="D3396" s="1" t="s">
        <v>10739</v>
      </c>
      <c r="E3396" t="s">
        <v>24882</v>
      </c>
      <c r="F3396" t="s">
        <v>19718</v>
      </c>
      <c r="G3396" t="s">
        <v>10858</v>
      </c>
    </row>
    <row r="3397" spans="1:7" x14ac:dyDescent="0.3">
      <c r="A3397" s="1" t="s">
        <v>35</v>
      </c>
      <c r="B3397" s="1" t="s">
        <v>10859</v>
      </c>
      <c r="C3397" s="1" t="s">
        <v>22372</v>
      </c>
      <c r="D3397" s="1" t="s">
        <v>10739</v>
      </c>
      <c r="E3397" t="s">
        <v>24882</v>
      </c>
      <c r="F3397" t="s">
        <v>10861</v>
      </c>
      <c r="G3397" t="s">
        <v>10862</v>
      </c>
    </row>
    <row r="3398" spans="1:7" x14ac:dyDescent="0.3">
      <c r="A3398" s="1" t="s">
        <v>35</v>
      </c>
      <c r="B3398" s="1" t="s">
        <v>10863</v>
      </c>
      <c r="C3398" s="1" t="s">
        <v>22373</v>
      </c>
      <c r="D3398" s="1" t="s">
        <v>10739</v>
      </c>
      <c r="E3398" t="s">
        <v>24882</v>
      </c>
      <c r="F3398" t="s">
        <v>19718</v>
      </c>
      <c r="G3398" t="s">
        <v>19718</v>
      </c>
    </row>
    <row r="3399" spans="1:7" x14ac:dyDescent="0.3">
      <c r="A3399" s="1" t="s">
        <v>82</v>
      </c>
      <c r="B3399" s="1" t="s">
        <v>10865</v>
      </c>
      <c r="C3399" s="1" t="s">
        <v>22374</v>
      </c>
      <c r="D3399" s="1" t="s">
        <v>10739</v>
      </c>
      <c r="E3399" t="s">
        <v>24882</v>
      </c>
      <c r="F3399" t="s">
        <v>19718</v>
      </c>
      <c r="G3399" t="s">
        <v>19718</v>
      </c>
    </row>
    <row r="3400" spans="1:7" x14ac:dyDescent="0.3">
      <c r="A3400" s="1" t="s">
        <v>82</v>
      </c>
      <c r="B3400" s="1" t="s">
        <v>10867</v>
      </c>
      <c r="C3400" s="1" t="s">
        <v>22375</v>
      </c>
      <c r="D3400" s="1" t="s">
        <v>10739</v>
      </c>
      <c r="E3400" t="s">
        <v>24882</v>
      </c>
      <c r="F3400" t="s">
        <v>19718</v>
      </c>
      <c r="G3400" t="s">
        <v>10869</v>
      </c>
    </row>
    <row r="3401" spans="1:7" x14ac:dyDescent="0.3">
      <c r="A3401" s="1" t="s">
        <v>190</v>
      </c>
      <c r="B3401" s="1" t="s">
        <v>10870</v>
      </c>
      <c r="C3401" s="1" t="s">
        <v>22376</v>
      </c>
      <c r="D3401" s="1" t="s">
        <v>10739</v>
      </c>
      <c r="E3401" t="s">
        <v>24882</v>
      </c>
      <c r="F3401" t="s">
        <v>10872</v>
      </c>
      <c r="G3401" t="s">
        <v>10873</v>
      </c>
    </row>
    <row r="3402" spans="1:7" x14ac:dyDescent="0.3">
      <c r="A3402" s="1" t="s">
        <v>190</v>
      </c>
      <c r="B3402" s="1" t="s">
        <v>10874</v>
      </c>
      <c r="C3402" s="1" t="s">
        <v>19758</v>
      </c>
      <c r="D3402" s="1" t="s">
        <v>10739</v>
      </c>
      <c r="E3402" t="s">
        <v>24882</v>
      </c>
      <c r="F3402" t="s">
        <v>19718</v>
      </c>
      <c r="G3402" t="s">
        <v>19718</v>
      </c>
    </row>
    <row r="3403" spans="1:7" x14ac:dyDescent="0.3">
      <c r="A3403" s="1" t="s">
        <v>29</v>
      </c>
      <c r="B3403" s="1" t="s">
        <v>10875</v>
      </c>
      <c r="C3403" s="1" t="s">
        <v>22377</v>
      </c>
      <c r="D3403" s="1" t="s">
        <v>10739</v>
      </c>
      <c r="E3403" t="s">
        <v>19758</v>
      </c>
      <c r="F3403" t="s">
        <v>10877</v>
      </c>
      <c r="G3403" t="s">
        <v>10878</v>
      </c>
    </row>
    <row r="3404" spans="1:7" x14ac:dyDescent="0.3">
      <c r="A3404" s="1" t="s">
        <v>82</v>
      </c>
      <c r="B3404" s="1" t="s">
        <v>10879</v>
      </c>
      <c r="C3404" s="1" t="s">
        <v>22378</v>
      </c>
      <c r="D3404" s="1" t="s">
        <v>10739</v>
      </c>
      <c r="E3404" t="s">
        <v>24882</v>
      </c>
      <c r="F3404" t="s">
        <v>10881</v>
      </c>
      <c r="G3404" t="s">
        <v>10882</v>
      </c>
    </row>
    <row r="3405" spans="1:7" x14ac:dyDescent="0.3">
      <c r="A3405" s="1" t="s">
        <v>82</v>
      </c>
      <c r="B3405" s="1" t="s">
        <v>10883</v>
      </c>
      <c r="C3405" s="1" t="s">
        <v>22379</v>
      </c>
      <c r="D3405" s="1" t="s">
        <v>10739</v>
      </c>
      <c r="E3405" t="s">
        <v>19758</v>
      </c>
      <c r="F3405" t="s">
        <v>10885</v>
      </c>
      <c r="G3405" t="s">
        <v>10886</v>
      </c>
    </row>
    <row r="3406" spans="1:7" x14ac:dyDescent="0.3">
      <c r="A3406" s="1" t="s">
        <v>29</v>
      </c>
      <c r="B3406" s="1" t="s">
        <v>10887</v>
      </c>
      <c r="C3406" s="1" t="s">
        <v>22380</v>
      </c>
      <c r="D3406" s="1" t="s">
        <v>10739</v>
      </c>
      <c r="E3406" t="s">
        <v>19758</v>
      </c>
      <c r="F3406" t="s">
        <v>19718</v>
      </c>
      <c r="G3406" t="s">
        <v>10889</v>
      </c>
    </row>
    <row r="3407" spans="1:7" x14ac:dyDescent="0.3">
      <c r="A3407" s="1" t="s">
        <v>82</v>
      </c>
      <c r="B3407" s="1" t="s">
        <v>10890</v>
      </c>
      <c r="C3407" s="1" t="s">
        <v>22381</v>
      </c>
      <c r="D3407" s="1" t="s">
        <v>10739</v>
      </c>
      <c r="E3407" t="s">
        <v>19758</v>
      </c>
      <c r="F3407" t="s">
        <v>10892</v>
      </c>
      <c r="G3407" t="s">
        <v>10893</v>
      </c>
    </row>
    <row r="3408" spans="1:7" x14ac:dyDescent="0.3">
      <c r="A3408" s="1" t="s">
        <v>6</v>
      </c>
      <c r="B3408" s="1" t="s">
        <v>10894</v>
      </c>
      <c r="C3408" s="1" t="s">
        <v>10895</v>
      </c>
      <c r="D3408" s="1" t="s">
        <v>10739</v>
      </c>
      <c r="E3408" t="s">
        <v>24890</v>
      </c>
      <c r="F3408" t="s">
        <v>10897</v>
      </c>
      <c r="G3408" t="s">
        <v>10898</v>
      </c>
    </row>
    <row r="3409" spans="1:7" x14ac:dyDescent="0.3">
      <c r="A3409" s="1" t="s">
        <v>29</v>
      </c>
      <c r="B3409" s="1" t="s">
        <v>10899</v>
      </c>
      <c r="C3409" s="1" t="s">
        <v>22382</v>
      </c>
      <c r="D3409" s="1" t="s">
        <v>10739</v>
      </c>
      <c r="E3409" t="s">
        <v>24882</v>
      </c>
      <c r="F3409" t="s">
        <v>19718</v>
      </c>
      <c r="G3409" t="s">
        <v>10901</v>
      </c>
    </row>
    <row r="3410" spans="1:7" x14ac:dyDescent="0.3">
      <c r="A3410" s="1" t="s">
        <v>82</v>
      </c>
      <c r="B3410" s="1" t="s">
        <v>10902</v>
      </c>
      <c r="C3410" s="1" t="s">
        <v>10903</v>
      </c>
      <c r="D3410" s="1" t="s">
        <v>10739</v>
      </c>
      <c r="E3410" t="s">
        <v>19758</v>
      </c>
      <c r="F3410" t="s">
        <v>19718</v>
      </c>
      <c r="G3410" t="s">
        <v>10904</v>
      </c>
    </row>
    <row r="3411" spans="1:7" x14ac:dyDescent="0.3">
      <c r="A3411" s="1" t="s">
        <v>6</v>
      </c>
      <c r="B3411" s="1" t="s">
        <v>10905</v>
      </c>
      <c r="C3411" s="1" t="s">
        <v>22383</v>
      </c>
      <c r="D3411" s="1" t="s">
        <v>10739</v>
      </c>
      <c r="E3411" t="s">
        <v>24891</v>
      </c>
      <c r="F3411" t="s">
        <v>19718</v>
      </c>
      <c r="G3411" t="s">
        <v>10908</v>
      </c>
    </row>
    <row r="3412" spans="1:7" x14ac:dyDescent="0.3">
      <c r="A3412" s="1" t="s">
        <v>82</v>
      </c>
      <c r="B3412" s="1" t="s">
        <v>10909</v>
      </c>
      <c r="C3412" s="1" t="s">
        <v>22384</v>
      </c>
      <c r="D3412" s="1" t="s">
        <v>10739</v>
      </c>
      <c r="E3412" t="s">
        <v>24882</v>
      </c>
      <c r="F3412" t="s">
        <v>19718</v>
      </c>
      <c r="G3412" t="s">
        <v>10911</v>
      </c>
    </row>
    <row r="3413" spans="1:7" x14ac:dyDescent="0.3">
      <c r="A3413" s="1" t="s">
        <v>35</v>
      </c>
      <c r="B3413" s="1" t="s">
        <v>10912</v>
      </c>
      <c r="C3413" s="1" t="s">
        <v>10913</v>
      </c>
      <c r="D3413" s="1" t="s">
        <v>10914</v>
      </c>
      <c r="E3413" t="s">
        <v>24892</v>
      </c>
      <c r="F3413" t="s">
        <v>10915</v>
      </c>
      <c r="G3413" t="s">
        <v>10916</v>
      </c>
    </row>
    <row r="3414" spans="1:7" x14ac:dyDescent="0.3">
      <c r="A3414" s="1" t="s">
        <v>35</v>
      </c>
      <c r="B3414" s="1" t="s">
        <v>10917</v>
      </c>
      <c r="C3414" s="1" t="s">
        <v>22385</v>
      </c>
      <c r="D3414" s="1" t="s">
        <v>10914</v>
      </c>
      <c r="E3414" t="s">
        <v>24892</v>
      </c>
      <c r="F3414" t="s">
        <v>19718</v>
      </c>
      <c r="G3414" t="s">
        <v>10919</v>
      </c>
    </row>
    <row r="3415" spans="1:7" x14ac:dyDescent="0.3">
      <c r="A3415" s="1" t="s">
        <v>186</v>
      </c>
      <c r="B3415" s="1" t="s">
        <v>10920</v>
      </c>
      <c r="C3415" s="1" t="s">
        <v>22386</v>
      </c>
      <c r="D3415" s="1" t="s">
        <v>10914</v>
      </c>
      <c r="E3415" t="s">
        <v>19758</v>
      </c>
      <c r="F3415" t="s">
        <v>19718</v>
      </c>
      <c r="G3415" t="s">
        <v>10922</v>
      </c>
    </row>
    <row r="3416" spans="1:7" x14ac:dyDescent="0.3">
      <c r="A3416" s="1" t="s">
        <v>12</v>
      </c>
      <c r="B3416" s="1" t="s">
        <v>10923</v>
      </c>
      <c r="C3416" s="1" t="s">
        <v>22387</v>
      </c>
      <c r="D3416" s="1" t="s">
        <v>10914</v>
      </c>
      <c r="E3416" t="s">
        <v>19758</v>
      </c>
      <c r="F3416" t="s">
        <v>19718</v>
      </c>
      <c r="G3416" t="s">
        <v>10925</v>
      </c>
    </row>
    <row r="3417" spans="1:7" x14ac:dyDescent="0.3">
      <c r="A3417" s="1" t="s">
        <v>29</v>
      </c>
      <c r="B3417" s="1" t="s">
        <v>10926</v>
      </c>
      <c r="C3417" s="1" t="s">
        <v>10913</v>
      </c>
      <c r="D3417" s="1" t="s">
        <v>10914</v>
      </c>
      <c r="E3417" t="s">
        <v>24892</v>
      </c>
      <c r="F3417" t="s">
        <v>10915</v>
      </c>
      <c r="G3417" t="s">
        <v>10916</v>
      </c>
    </row>
    <row r="3418" spans="1:7" x14ac:dyDescent="0.3">
      <c r="A3418" s="1" t="s">
        <v>29</v>
      </c>
      <c r="B3418" s="1" t="s">
        <v>10928</v>
      </c>
      <c r="C3418" s="1" t="s">
        <v>22388</v>
      </c>
      <c r="D3418" s="1" t="s">
        <v>10914</v>
      </c>
      <c r="E3418" t="s">
        <v>24892</v>
      </c>
      <c r="F3418" t="s">
        <v>10930</v>
      </c>
      <c r="G3418" t="s">
        <v>10931</v>
      </c>
    </row>
    <row r="3419" spans="1:7" x14ac:dyDescent="0.3">
      <c r="A3419" s="1" t="s">
        <v>6</v>
      </c>
      <c r="B3419" s="1" t="s">
        <v>10932</v>
      </c>
      <c r="C3419" s="1" t="s">
        <v>22389</v>
      </c>
      <c r="D3419" s="1" t="s">
        <v>10934</v>
      </c>
      <c r="E3419" t="s">
        <v>10959</v>
      </c>
      <c r="F3419" t="s">
        <v>10935</v>
      </c>
      <c r="G3419" t="s">
        <v>10936</v>
      </c>
    </row>
    <row r="3420" spans="1:7" x14ac:dyDescent="0.3">
      <c r="A3420" s="1" t="s">
        <v>35</v>
      </c>
      <c r="B3420" s="1" t="s">
        <v>10937</v>
      </c>
      <c r="C3420" s="1" t="s">
        <v>22390</v>
      </c>
      <c r="D3420" s="1" t="s">
        <v>10934</v>
      </c>
      <c r="E3420" t="s">
        <v>10959</v>
      </c>
      <c r="F3420" t="s">
        <v>10939</v>
      </c>
      <c r="G3420" t="s">
        <v>10940</v>
      </c>
    </row>
    <row r="3421" spans="1:7" x14ac:dyDescent="0.3">
      <c r="A3421" s="1" t="s">
        <v>35</v>
      </c>
      <c r="B3421" s="1" t="s">
        <v>10941</v>
      </c>
      <c r="C3421" s="1" t="s">
        <v>10942</v>
      </c>
      <c r="D3421" s="1" t="s">
        <v>10934</v>
      </c>
      <c r="E3421" t="s">
        <v>24893</v>
      </c>
      <c r="F3421" t="s">
        <v>10944</v>
      </c>
      <c r="G3421" t="s">
        <v>10945</v>
      </c>
    </row>
    <row r="3422" spans="1:7" x14ac:dyDescent="0.3">
      <c r="A3422" s="1" t="s">
        <v>82</v>
      </c>
      <c r="B3422" s="1" t="s">
        <v>10946</v>
      </c>
      <c r="C3422" s="1" t="s">
        <v>22391</v>
      </c>
      <c r="D3422" s="1" t="s">
        <v>10934</v>
      </c>
      <c r="E3422" t="s">
        <v>19758</v>
      </c>
      <c r="F3422" t="s">
        <v>10948</v>
      </c>
      <c r="G3422" t="s">
        <v>19718</v>
      </c>
    </row>
    <row r="3423" spans="1:7" x14ac:dyDescent="0.3">
      <c r="A3423" s="1" t="s">
        <v>82</v>
      </c>
      <c r="B3423" s="1" t="s">
        <v>10949</v>
      </c>
      <c r="C3423" s="1" t="s">
        <v>22392</v>
      </c>
      <c r="D3423" s="1" t="s">
        <v>10934</v>
      </c>
      <c r="E3423" t="s">
        <v>19758</v>
      </c>
      <c r="F3423" t="s">
        <v>10951</v>
      </c>
      <c r="G3423" t="s">
        <v>10952</v>
      </c>
    </row>
    <row r="3424" spans="1:7" x14ac:dyDescent="0.3">
      <c r="A3424" s="1" t="s">
        <v>29</v>
      </c>
      <c r="B3424" s="1" t="s">
        <v>10953</v>
      </c>
      <c r="C3424" s="1" t="s">
        <v>22393</v>
      </c>
      <c r="D3424" s="1" t="s">
        <v>10934</v>
      </c>
      <c r="E3424" t="s">
        <v>19758</v>
      </c>
      <c r="F3424" t="s">
        <v>10955</v>
      </c>
      <c r="G3424" t="s">
        <v>10956</v>
      </c>
    </row>
    <row r="3425" spans="1:7" x14ac:dyDescent="0.3">
      <c r="A3425" s="1" t="s">
        <v>35</v>
      </c>
      <c r="B3425" s="1" t="s">
        <v>10957</v>
      </c>
      <c r="C3425" s="1" t="s">
        <v>22394</v>
      </c>
      <c r="D3425" s="1" t="s">
        <v>10934</v>
      </c>
      <c r="E3425" t="s">
        <v>10959</v>
      </c>
      <c r="F3425" t="s">
        <v>19718</v>
      </c>
      <c r="G3425" t="s">
        <v>10960</v>
      </c>
    </row>
    <row r="3426" spans="1:7" x14ac:dyDescent="0.3">
      <c r="A3426" s="1" t="s">
        <v>35</v>
      </c>
      <c r="B3426" s="1" t="s">
        <v>10639</v>
      </c>
      <c r="C3426" s="1" t="s">
        <v>22395</v>
      </c>
      <c r="D3426" s="1" t="s">
        <v>10934</v>
      </c>
      <c r="E3426" t="s">
        <v>10959</v>
      </c>
      <c r="F3426" t="s">
        <v>10962</v>
      </c>
      <c r="G3426" t="s">
        <v>10963</v>
      </c>
    </row>
    <row r="3427" spans="1:7" x14ac:dyDescent="0.3">
      <c r="A3427" s="1" t="s">
        <v>35</v>
      </c>
      <c r="B3427" s="1" t="s">
        <v>10964</v>
      </c>
      <c r="C3427" s="1" t="s">
        <v>22396</v>
      </c>
      <c r="D3427" s="1" t="s">
        <v>10934</v>
      </c>
      <c r="E3427" t="s">
        <v>10959</v>
      </c>
      <c r="F3427" t="s">
        <v>10966</v>
      </c>
      <c r="G3427" t="s">
        <v>10967</v>
      </c>
    </row>
    <row r="3428" spans="1:7" x14ac:dyDescent="0.3">
      <c r="A3428" s="1" t="s">
        <v>20</v>
      </c>
      <c r="B3428" s="1" t="s">
        <v>2104</v>
      </c>
      <c r="C3428" s="1" t="s">
        <v>22397</v>
      </c>
      <c r="D3428" s="1" t="s">
        <v>10934</v>
      </c>
      <c r="E3428" t="s">
        <v>10959</v>
      </c>
      <c r="F3428" t="s">
        <v>10969</v>
      </c>
      <c r="G3428" t="s">
        <v>10970</v>
      </c>
    </row>
    <row r="3429" spans="1:7" x14ac:dyDescent="0.3">
      <c r="A3429" s="1" t="s">
        <v>20</v>
      </c>
      <c r="B3429" s="1" t="s">
        <v>3761</v>
      </c>
      <c r="C3429" s="1" t="s">
        <v>22398</v>
      </c>
      <c r="D3429" s="1" t="s">
        <v>10934</v>
      </c>
      <c r="E3429" t="s">
        <v>24894</v>
      </c>
      <c r="F3429" t="s">
        <v>19718</v>
      </c>
      <c r="G3429" t="s">
        <v>10973</v>
      </c>
    </row>
    <row r="3430" spans="1:7" x14ac:dyDescent="0.3">
      <c r="A3430" s="1" t="s">
        <v>35</v>
      </c>
      <c r="B3430" s="1" t="s">
        <v>10974</v>
      </c>
      <c r="C3430" s="1" t="s">
        <v>22399</v>
      </c>
      <c r="D3430" s="1" t="s">
        <v>10934</v>
      </c>
      <c r="E3430" t="s">
        <v>24895</v>
      </c>
      <c r="F3430" t="s">
        <v>19718</v>
      </c>
      <c r="G3430" t="s">
        <v>10977</v>
      </c>
    </row>
    <row r="3431" spans="1:7" x14ac:dyDescent="0.3">
      <c r="A3431" s="1" t="s">
        <v>6</v>
      </c>
      <c r="B3431" s="1" t="s">
        <v>10978</v>
      </c>
      <c r="C3431" s="1" t="s">
        <v>22400</v>
      </c>
      <c r="D3431" s="1" t="s">
        <v>10934</v>
      </c>
      <c r="E3431" t="s">
        <v>24896</v>
      </c>
      <c r="F3431" t="s">
        <v>10981</v>
      </c>
      <c r="G3431" t="s">
        <v>10982</v>
      </c>
    </row>
    <row r="3432" spans="1:7" x14ac:dyDescent="0.3">
      <c r="A3432" s="1" t="s">
        <v>29</v>
      </c>
      <c r="B3432" s="1" t="s">
        <v>10983</v>
      </c>
      <c r="C3432" s="1" t="s">
        <v>22401</v>
      </c>
      <c r="D3432" s="1" t="s">
        <v>10934</v>
      </c>
      <c r="E3432" t="s">
        <v>10959</v>
      </c>
      <c r="F3432" t="s">
        <v>19718</v>
      </c>
      <c r="G3432" t="s">
        <v>10985</v>
      </c>
    </row>
    <row r="3433" spans="1:7" x14ac:dyDescent="0.3">
      <c r="A3433" s="1" t="s">
        <v>20</v>
      </c>
      <c r="B3433" s="1" t="s">
        <v>10986</v>
      </c>
      <c r="C3433" s="1" t="s">
        <v>22402</v>
      </c>
      <c r="D3433" s="1" t="s">
        <v>10934</v>
      </c>
      <c r="E3433" t="s">
        <v>10959</v>
      </c>
      <c r="F3433" t="s">
        <v>10988</v>
      </c>
      <c r="G3433" t="s">
        <v>10989</v>
      </c>
    </row>
    <row r="3434" spans="1:7" x14ac:dyDescent="0.3">
      <c r="A3434" s="1" t="s">
        <v>29</v>
      </c>
      <c r="B3434" s="1" t="s">
        <v>10990</v>
      </c>
      <c r="C3434" s="1" t="s">
        <v>22403</v>
      </c>
      <c r="D3434" s="1" t="s">
        <v>10992</v>
      </c>
      <c r="E3434" t="s">
        <v>24822</v>
      </c>
      <c r="F3434" t="s">
        <v>19718</v>
      </c>
      <c r="G3434" t="s">
        <v>19718</v>
      </c>
    </row>
    <row r="3435" spans="1:7" x14ac:dyDescent="0.3">
      <c r="A3435" s="1" t="s">
        <v>20</v>
      </c>
      <c r="B3435" s="1" t="s">
        <v>10993</v>
      </c>
      <c r="C3435" s="1" t="s">
        <v>22404</v>
      </c>
      <c r="D3435" s="1" t="s">
        <v>10992</v>
      </c>
      <c r="E3435" t="s">
        <v>24897</v>
      </c>
      <c r="F3435" t="s">
        <v>19718</v>
      </c>
      <c r="G3435" t="s">
        <v>19718</v>
      </c>
    </row>
    <row r="3436" spans="1:7" x14ac:dyDescent="0.3">
      <c r="A3436" s="1" t="s">
        <v>20</v>
      </c>
      <c r="B3436" s="1" t="s">
        <v>10995</v>
      </c>
      <c r="C3436" s="1" t="s">
        <v>22405</v>
      </c>
      <c r="D3436" s="1" t="s">
        <v>10992</v>
      </c>
      <c r="E3436" t="s">
        <v>24897</v>
      </c>
      <c r="F3436" t="s">
        <v>19718</v>
      </c>
      <c r="G3436" t="s">
        <v>19718</v>
      </c>
    </row>
    <row r="3437" spans="1:7" x14ac:dyDescent="0.3">
      <c r="A3437" s="1" t="s">
        <v>35</v>
      </c>
      <c r="B3437" s="1" t="s">
        <v>1862</v>
      </c>
      <c r="C3437" s="1" t="s">
        <v>22406</v>
      </c>
      <c r="D3437" s="1" t="s">
        <v>10992</v>
      </c>
      <c r="E3437" t="s">
        <v>24897</v>
      </c>
      <c r="F3437" t="s">
        <v>19718</v>
      </c>
      <c r="G3437" t="s">
        <v>19718</v>
      </c>
    </row>
    <row r="3438" spans="1:7" x14ac:dyDescent="0.3">
      <c r="A3438" s="1" t="s">
        <v>571</v>
      </c>
      <c r="B3438" s="1" t="s">
        <v>10998</v>
      </c>
      <c r="C3438" s="1" t="s">
        <v>19758</v>
      </c>
      <c r="D3438" s="1" t="s">
        <v>10992</v>
      </c>
      <c r="E3438" t="s">
        <v>24898</v>
      </c>
      <c r="F3438" t="s">
        <v>11000</v>
      </c>
      <c r="G3438" t="s">
        <v>11001</v>
      </c>
    </row>
    <row r="3439" spans="1:7" x14ac:dyDescent="0.3">
      <c r="A3439" s="1" t="s">
        <v>190</v>
      </c>
      <c r="B3439" s="1" t="s">
        <v>11002</v>
      </c>
      <c r="C3439" s="1" t="s">
        <v>22407</v>
      </c>
      <c r="D3439" s="1" t="s">
        <v>10992</v>
      </c>
      <c r="E3439" t="s">
        <v>19758</v>
      </c>
      <c r="F3439" t="s">
        <v>19718</v>
      </c>
      <c r="G3439" t="s">
        <v>11004</v>
      </c>
    </row>
    <row r="3440" spans="1:7" x14ac:dyDescent="0.3">
      <c r="A3440" s="1" t="s">
        <v>29</v>
      </c>
      <c r="B3440" s="1" t="s">
        <v>11005</v>
      </c>
      <c r="C3440" s="1" t="s">
        <v>22408</v>
      </c>
      <c r="D3440" s="1" t="s">
        <v>10992</v>
      </c>
      <c r="E3440" t="s">
        <v>19758</v>
      </c>
      <c r="F3440" t="s">
        <v>19718</v>
      </c>
      <c r="G3440" t="s">
        <v>11007</v>
      </c>
    </row>
    <row r="3441" spans="1:7" x14ac:dyDescent="0.3">
      <c r="A3441" s="1" t="s">
        <v>29</v>
      </c>
      <c r="B3441" s="1" t="s">
        <v>11008</v>
      </c>
      <c r="C3441" s="1" t="s">
        <v>22409</v>
      </c>
      <c r="D3441" s="1" t="s">
        <v>10992</v>
      </c>
      <c r="E3441" t="s">
        <v>24899</v>
      </c>
      <c r="F3441" t="s">
        <v>19718</v>
      </c>
      <c r="G3441" t="s">
        <v>11011</v>
      </c>
    </row>
    <row r="3442" spans="1:7" x14ac:dyDescent="0.3">
      <c r="A3442" s="1" t="s">
        <v>88</v>
      </c>
      <c r="B3442" s="1" t="s">
        <v>11012</v>
      </c>
      <c r="C3442" s="1" t="s">
        <v>19758</v>
      </c>
      <c r="D3442" s="1" t="s">
        <v>10992</v>
      </c>
      <c r="E3442" t="s">
        <v>24900</v>
      </c>
      <c r="F3442" t="s">
        <v>19718</v>
      </c>
      <c r="G3442" t="s">
        <v>11014</v>
      </c>
    </row>
    <row r="3443" spans="1:7" x14ac:dyDescent="0.3">
      <c r="A3443" s="1" t="s">
        <v>29</v>
      </c>
      <c r="B3443" s="1" t="s">
        <v>11015</v>
      </c>
      <c r="C3443" s="1" t="s">
        <v>22410</v>
      </c>
      <c r="D3443" s="1" t="s">
        <v>10992</v>
      </c>
      <c r="E3443" t="s">
        <v>24897</v>
      </c>
      <c r="F3443" t="s">
        <v>19718</v>
      </c>
      <c r="G3443" t="s">
        <v>19718</v>
      </c>
    </row>
    <row r="3444" spans="1:7" x14ac:dyDescent="0.3">
      <c r="A3444" s="1" t="s">
        <v>29</v>
      </c>
      <c r="B3444" s="1" t="s">
        <v>11017</v>
      </c>
      <c r="C3444" s="1" t="s">
        <v>22411</v>
      </c>
      <c r="D3444" s="1" t="s">
        <v>10992</v>
      </c>
      <c r="E3444" t="s">
        <v>24897</v>
      </c>
      <c r="F3444" t="s">
        <v>19718</v>
      </c>
      <c r="G3444" t="s">
        <v>19718</v>
      </c>
    </row>
    <row r="3445" spans="1:7" x14ac:dyDescent="0.3">
      <c r="A3445" s="1" t="s">
        <v>29</v>
      </c>
      <c r="B3445" s="1" t="s">
        <v>11019</v>
      </c>
      <c r="C3445" s="1" t="s">
        <v>22411</v>
      </c>
      <c r="D3445" s="1" t="s">
        <v>10992</v>
      </c>
      <c r="E3445" t="s">
        <v>24897</v>
      </c>
      <c r="F3445" t="s">
        <v>11020</v>
      </c>
      <c r="G3445" t="s">
        <v>11021</v>
      </c>
    </row>
    <row r="3446" spans="1:7" x14ac:dyDescent="0.3">
      <c r="A3446" s="1" t="s">
        <v>6</v>
      </c>
      <c r="B3446" s="1" t="s">
        <v>11022</v>
      </c>
      <c r="C3446" s="1" t="s">
        <v>22412</v>
      </c>
      <c r="D3446" s="1" t="s">
        <v>11024</v>
      </c>
      <c r="E3446" t="s">
        <v>24901</v>
      </c>
      <c r="F3446" t="s">
        <v>11025</v>
      </c>
      <c r="G3446" t="s">
        <v>11026</v>
      </c>
    </row>
    <row r="3447" spans="1:7" x14ac:dyDescent="0.3">
      <c r="A3447" s="1" t="s">
        <v>35</v>
      </c>
      <c r="B3447" s="1" t="s">
        <v>11027</v>
      </c>
      <c r="C3447" s="1" t="s">
        <v>19758</v>
      </c>
      <c r="D3447" s="1" t="s">
        <v>11024</v>
      </c>
      <c r="E3447" t="s">
        <v>19758</v>
      </c>
      <c r="F3447" t="s">
        <v>11028</v>
      </c>
      <c r="G3447" t="s">
        <v>19718</v>
      </c>
    </row>
    <row r="3448" spans="1:7" x14ac:dyDescent="0.3">
      <c r="A3448" s="1" t="s">
        <v>6</v>
      </c>
      <c r="B3448" s="1" t="s">
        <v>11029</v>
      </c>
      <c r="C3448" s="1" t="s">
        <v>19758</v>
      </c>
      <c r="D3448" s="1" t="s">
        <v>11024</v>
      </c>
      <c r="E3448" t="s">
        <v>24902</v>
      </c>
      <c r="F3448" t="s">
        <v>11028</v>
      </c>
      <c r="G3448" t="s">
        <v>19718</v>
      </c>
    </row>
    <row r="3449" spans="1:7" x14ac:dyDescent="0.3">
      <c r="A3449" s="1" t="s">
        <v>35</v>
      </c>
      <c r="B3449" s="1" t="s">
        <v>11031</v>
      </c>
      <c r="C3449" s="1" t="s">
        <v>22413</v>
      </c>
      <c r="D3449" s="1" t="s">
        <v>11024</v>
      </c>
      <c r="E3449" t="s">
        <v>24901</v>
      </c>
      <c r="F3449" t="s">
        <v>11034</v>
      </c>
      <c r="G3449" t="s">
        <v>11035</v>
      </c>
    </row>
    <row r="3450" spans="1:7" x14ac:dyDescent="0.3">
      <c r="A3450" s="1" t="s">
        <v>12</v>
      </c>
      <c r="B3450" s="1" t="s">
        <v>11036</v>
      </c>
      <c r="C3450" s="1" t="s">
        <v>19758</v>
      </c>
      <c r="D3450" s="1" t="s">
        <v>11024</v>
      </c>
      <c r="E3450" t="s">
        <v>19758</v>
      </c>
      <c r="F3450" t="s">
        <v>19718</v>
      </c>
      <c r="G3450" t="s">
        <v>19718</v>
      </c>
    </row>
    <row r="3451" spans="1:7" x14ac:dyDescent="0.3">
      <c r="A3451" s="1" t="s">
        <v>35</v>
      </c>
      <c r="B3451" s="1" t="s">
        <v>11037</v>
      </c>
      <c r="C3451" s="1" t="s">
        <v>22414</v>
      </c>
      <c r="D3451" s="1" t="s">
        <v>11024</v>
      </c>
      <c r="E3451" t="s">
        <v>19758</v>
      </c>
      <c r="F3451" t="s">
        <v>19718</v>
      </c>
      <c r="G3451" t="s">
        <v>11039</v>
      </c>
    </row>
    <row r="3452" spans="1:7" x14ac:dyDescent="0.3">
      <c r="A3452" s="1" t="s">
        <v>12</v>
      </c>
      <c r="B3452" s="1" t="s">
        <v>11040</v>
      </c>
      <c r="C3452" s="1" t="s">
        <v>22415</v>
      </c>
      <c r="D3452" s="1" t="s">
        <v>11024</v>
      </c>
      <c r="E3452" t="s">
        <v>19758</v>
      </c>
      <c r="F3452" t="s">
        <v>19718</v>
      </c>
      <c r="G3452" t="s">
        <v>11042</v>
      </c>
    </row>
    <row r="3453" spans="1:7" x14ac:dyDescent="0.3">
      <c r="A3453" s="1" t="s">
        <v>35</v>
      </c>
      <c r="B3453" s="1" t="s">
        <v>11043</v>
      </c>
      <c r="C3453" s="1" t="s">
        <v>22416</v>
      </c>
      <c r="D3453" s="1" t="s">
        <v>11024</v>
      </c>
      <c r="E3453" t="s">
        <v>24901</v>
      </c>
      <c r="F3453" t="s">
        <v>19718</v>
      </c>
      <c r="G3453" t="s">
        <v>19718</v>
      </c>
    </row>
    <row r="3454" spans="1:7" x14ac:dyDescent="0.3">
      <c r="A3454" s="1" t="s">
        <v>35</v>
      </c>
      <c r="B3454" s="1" t="s">
        <v>11045</v>
      </c>
      <c r="C3454" s="1" t="s">
        <v>19758</v>
      </c>
      <c r="D3454" s="1" t="s">
        <v>11024</v>
      </c>
      <c r="E3454" t="s">
        <v>24903</v>
      </c>
      <c r="F3454" t="s">
        <v>19718</v>
      </c>
      <c r="G3454" t="s">
        <v>11047</v>
      </c>
    </row>
    <row r="3455" spans="1:7" x14ac:dyDescent="0.3">
      <c r="A3455" s="1" t="s">
        <v>35</v>
      </c>
      <c r="B3455" s="1" t="s">
        <v>11048</v>
      </c>
      <c r="C3455" s="1" t="s">
        <v>22417</v>
      </c>
      <c r="D3455" s="1" t="s">
        <v>11024</v>
      </c>
      <c r="E3455" t="s">
        <v>24901</v>
      </c>
      <c r="F3455" t="s">
        <v>19718</v>
      </c>
      <c r="G3455" t="s">
        <v>11050</v>
      </c>
    </row>
    <row r="3456" spans="1:7" x14ac:dyDescent="0.3">
      <c r="A3456" s="1" t="s">
        <v>35</v>
      </c>
      <c r="B3456" s="1" t="s">
        <v>11051</v>
      </c>
      <c r="C3456" s="1" t="s">
        <v>19758</v>
      </c>
      <c r="D3456" s="1" t="s">
        <v>11024</v>
      </c>
      <c r="E3456" t="s">
        <v>24904</v>
      </c>
      <c r="F3456" t="s">
        <v>19718</v>
      </c>
      <c r="G3456" t="s">
        <v>11053</v>
      </c>
    </row>
    <row r="3457" spans="1:7" x14ac:dyDescent="0.3">
      <c r="A3457" s="1" t="s">
        <v>35</v>
      </c>
      <c r="B3457" s="1" t="s">
        <v>11054</v>
      </c>
      <c r="C3457" s="1" t="s">
        <v>22418</v>
      </c>
      <c r="D3457" s="1" t="s">
        <v>11024</v>
      </c>
      <c r="E3457" t="s">
        <v>24902</v>
      </c>
      <c r="F3457" t="s">
        <v>11056</v>
      </c>
      <c r="G3457" t="s">
        <v>11057</v>
      </c>
    </row>
    <row r="3458" spans="1:7" x14ac:dyDescent="0.3">
      <c r="A3458" s="1" t="s">
        <v>35</v>
      </c>
      <c r="B3458" s="1" t="s">
        <v>11058</v>
      </c>
      <c r="C3458" s="1" t="s">
        <v>22419</v>
      </c>
      <c r="D3458" s="1" t="s">
        <v>11060</v>
      </c>
      <c r="E3458" t="s">
        <v>24905</v>
      </c>
      <c r="F3458" t="s">
        <v>11061</v>
      </c>
      <c r="G3458" t="s">
        <v>11062</v>
      </c>
    </row>
    <row r="3459" spans="1:7" x14ac:dyDescent="0.3">
      <c r="A3459" s="1" t="s">
        <v>29</v>
      </c>
      <c r="B3459" s="1" t="s">
        <v>11063</v>
      </c>
      <c r="C3459" s="1" t="s">
        <v>22420</v>
      </c>
      <c r="D3459" s="1" t="s">
        <v>11060</v>
      </c>
      <c r="E3459" t="s">
        <v>24905</v>
      </c>
      <c r="F3459" t="s">
        <v>19718</v>
      </c>
      <c r="G3459" t="s">
        <v>19718</v>
      </c>
    </row>
    <row r="3460" spans="1:7" x14ac:dyDescent="0.3">
      <c r="A3460" s="1" t="s">
        <v>6</v>
      </c>
      <c r="B3460" s="1" t="s">
        <v>11065</v>
      </c>
      <c r="C3460" s="1" t="s">
        <v>22421</v>
      </c>
      <c r="D3460" s="1" t="s">
        <v>11060</v>
      </c>
      <c r="E3460" t="s">
        <v>24905</v>
      </c>
      <c r="F3460" t="s">
        <v>11067</v>
      </c>
      <c r="G3460" t="s">
        <v>11068</v>
      </c>
    </row>
    <row r="3461" spans="1:7" x14ac:dyDescent="0.3">
      <c r="A3461" s="1" t="s">
        <v>6</v>
      </c>
      <c r="B3461" s="1" t="s">
        <v>11069</v>
      </c>
      <c r="C3461" s="1" t="s">
        <v>22422</v>
      </c>
      <c r="D3461" s="1" t="s">
        <v>11060</v>
      </c>
      <c r="E3461" t="s">
        <v>24905</v>
      </c>
      <c r="F3461" t="s">
        <v>19718</v>
      </c>
      <c r="G3461" t="s">
        <v>11071</v>
      </c>
    </row>
    <row r="3462" spans="1:7" x14ac:dyDescent="0.3">
      <c r="A3462" s="1" t="s">
        <v>6</v>
      </c>
      <c r="B3462" s="1" t="s">
        <v>11072</v>
      </c>
      <c r="C3462" s="1" t="s">
        <v>22423</v>
      </c>
      <c r="D3462" s="1" t="s">
        <v>11060</v>
      </c>
      <c r="E3462" t="s">
        <v>24905</v>
      </c>
      <c r="F3462" t="s">
        <v>19718</v>
      </c>
      <c r="G3462" t="s">
        <v>11074</v>
      </c>
    </row>
    <row r="3463" spans="1:7" x14ac:dyDescent="0.3">
      <c r="A3463" s="1" t="s">
        <v>6</v>
      </c>
      <c r="B3463" s="1" t="s">
        <v>11075</v>
      </c>
      <c r="C3463" s="1" t="s">
        <v>19997</v>
      </c>
      <c r="D3463" s="1" t="s">
        <v>11060</v>
      </c>
      <c r="E3463" t="s">
        <v>24905</v>
      </c>
      <c r="F3463" t="s">
        <v>19718</v>
      </c>
      <c r="G3463" t="s">
        <v>11076</v>
      </c>
    </row>
    <row r="3464" spans="1:7" x14ac:dyDescent="0.3">
      <c r="A3464" s="1" t="s">
        <v>6</v>
      </c>
      <c r="B3464" s="1" t="s">
        <v>11077</v>
      </c>
      <c r="C3464" s="1" t="s">
        <v>22424</v>
      </c>
      <c r="D3464" s="1" t="s">
        <v>11060</v>
      </c>
      <c r="E3464" t="s">
        <v>24905</v>
      </c>
      <c r="F3464" t="s">
        <v>11079</v>
      </c>
      <c r="G3464" t="s">
        <v>11080</v>
      </c>
    </row>
    <row r="3465" spans="1:7" x14ac:dyDescent="0.3">
      <c r="A3465" s="1" t="s">
        <v>35</v>
      </c>
      <c r="B3465" s="1" t="s">
        <v>11081</v>
      </c>
      <c r="C3465" s="1" t="s">
        <v>22425</v>
      </c>
      <c r="D3465" s="1" t="s">
        <v>11060</v>
      </c>
      <c r="E3465" t="s">
        <v>24905</v>
      </c>
      <c r="F3465" t="s">
        <v>19718</v>
      </c>
      <c r="G3465" t="s">
        <v>11083</v>
      </c>
    </row>
    <row r="3466" spans="1:7" x14ac:dyDescent="0.3">
      <c r="A3466" s="1" t="s">
        <v>35</v>
      </c>
      <c r="B3466" s="1" t="s">
        <v>11084</v>
      </c>
      <c r="C3466" s="1" t="s">
        <v>22426</v>
      </c>
      <c r="D3466" s="1" t="s">
        <v>11060</v>
      </c>
      <c r="E3466" t="s">
        <v>24905</v>
      </c>
      <c r="F3466" t="s">
        <v>11086</v>
      </c>
      <c r="G3466" t="s">
        <v>11087</v>
      </c>
    </row>
    <row r="3467" spans="1:7" x14ac:dyDescent="0.3">
      <c r="A3467" s="1" t="s">
        <v>35</v>
      </c>
      <c r="B3467" s="1" t="s">
        <v>11088</v>
      </c>
      <c r="C3467" s="1" t="s">
        <v>22427</v>
      </c>
      <c r="D3467" s="1" t="s">
        <v>11060</v>
      </c>
      <c r="E3467" t="s">
        <v>24905</v>
      </c>
      <c r="F3467" t="s">
        <v>11090</v>
      </c>
      <c r="G3467" t="s">
        <v>11091</v>
      </c>
    </row>
    <row r="3468" spans="1:7" x14ac:dyDescent="0.3">
      <c r="A3468" s="1" t="s">
        <v>35</v>
      </c>
      <c r="B3468" s="1" t="s">
        <v>11092</v>
      </c>
      <c r="C3468" s="1" t="s">
        <v>22428</v>
      </c>
      <c r="D3468" s="1" t="s">
        <v>11060</v>
      </c>
      <c r="E3468" t="s">
        <v>24905</v>
      </c>
      <c r="F3468" t="s">
        <v>19718</v>
      </c>
      <c r="G3468" t="s">
        <v>11094</v>
      </c>
    </row>
    <row r="3469" spans="1:7" x14ac:dyDescent="0.3">
      <c r="A3469" s="1" t="s">
        <v>29</v>
      </c>
      <c r="B3469" s="1" t="s">
        <v>11095</v>
      </c>
      <c r="C3469" s="1" t="s">
        <v>22429</v>
      </c>
      <c r="D3469" s="1" t="s">
        <v>11060</v>
      </c>
      <c r="E3469" t="s">
        <v>24905</v>
      </c>
      <c r="F3469" t="s">
        <v>19718</v>
      </c>
      <c r="G3469" t="s">
        <v>19718</v>
      </c>
    </row>
    <row r="3470" spans="1:7" x14ac:dyDescent="0.3">
      <c r="A3470" s="1" t="s">
        <v>29</v>
      </c>
      <c r="B3470" s="1" t="s">
        <v>11097</v>
      </c>
      <c r="C3470" s="1" t="s">
        <v>22430</v>
      </c>
      <c r="D3470" s="1" t="s">
        <v>11060</v>
      </c>
      <c r="E3470" t="s">
        <v>24905</v>
      </c>
      <c r="F3470" t="s">
        <v>11099</v>
      </c>
      <c r="G3470" t="s">
        <v>11100</v>
      </c>
    </row>
    <row r="3471" spans="1:7" x14ac:dyDescent="0.3">
      <c r="A3471" s="1" t="s">
        <v>29</v>
      </c>
      <c r="B3471" s="1" t="s">
        <v>11101</v>
      </c>
      <c r="C3471" s="1" t="s">
        <v>22431</v>
      </c>
      <c r="D3471" s="1" t="s">
        <v>11060</v>
      </c>
      <c r="E3471" t="s">
        <v>24905</v>
      </c>
      <c r="F3471" t="s">
        <v>11103</v>
      </c>
      <c r="G3471" t="s">
        <v>11104</v>
      </c>
    </row>
    <row r="3472" spans="1:7" x14ac:dyDescent="0.3">
      <c r="A3472" s="1" t="s">
        <v>29</v>
      </c>
      <c r="B3472" s="1" t="s">
        <v>11105</v>
      </c>
      <c r="C3472" s="1" t="s">
        <v>22432</v>
      </c>
      <c r="D3472" s="1" t="s">
        <v>11060</v>
      </c>
      <c r="E3472" t="s">
        <v>24905</v>
      </c>
      <c r="F3472" t="s">
        <v>11107</v>
      </c>
      <c r="G3472" t="s">
        <v>11108</v>
      </c>
    </row>
    <row r="3473" spans="1:7" x14ac:dyDescent="0.3">
      <c r="A3473" s="1" t="s">
        <v>29</v>
      </c>
      <c r="B3473" s="1" t="s">
        <v>11109</v>
      </c>
      <c r="C3473" s="1" t="s">
        <v>22433</v>
      </c>
      <c r="D3473" s="1" t="s">
        <v>11060</v>
      </c>
      <c r="E3473" t="s">
        <v>24905</v>
      </c>
      <c r="F3473" t="s">
        <v>11111</v>
      </c>
      <c r="G3473" t="s">
        <v>11112</v>
      </c>
    </row>
    <row r="3474" spans="1:7" x14ac:dyDescent="0.3">
      <c r="A3474" s="1" t="s">
        <v>29</v>
      </c>
      <c r="B3474" s="1" t="s">
        <v>11113</v>
      </c>
      <c r="C3474" s="1" t="s">
        <v>22434</v>
      </c>
      <c r="D3474" s="1" t="s">
        <v>11060</v>
      </c>
      <c r="E3474" t="s">
        <v>24905</v>
      </c>
      <c r="F3474" t="s">
        <v>11115</v>
      </c>
      <c r="G3474" t="s">
        <v>11116</v>
      </c>
    </row>
    <row r="3475" spans="1:7" x14ac:dyDescent="0.3">
      <c r="A3475" s="1" t="s">
        <v>20</v>
      </c>
      <c r="B3475" s="1" t="s">
        <v>11117</v>
      </c>
      <c r="C3475" s="1" t="s">
        <v>22435</v>
      </c>
      <c r="D3475" s="1" t="s">
        <v>11060</v>
      </c>
      <c r="E3475" t="s">
        <v>24905</v>
      </c>
      <c r="F3475" t="s">
        <v>11119</v>
      </c>
      <c r="G3475" t="s">
        <v>11120</v>
      </c>
    </row>
    <row r="3476" spans="1:7" x14ac:dyDescent="0.3">
      <c r="A3476" s="1" t="s">
        <v>20</v>
      </c>
      <c r="B3476" s="1" t="s">
        <v>11121</v>
      </c>
      <c r="C3476" s="1" t="s">
        <v>22436</v>
      </c>
      <c r="D3476" s="1" t="s">
        <v>11060</v>
      </c>
      <c r="E3476" t="s">
        <v>24905</v>
      </c>
      <c r="F3476" t="s">
        <v>11123</v>
      </c>
      <c r="G3476" t="s">
        <v>11124</v>
      </c>
    </row>
    <row r="3477" spans="1:7" x14ac:dyDescent="0.3">
      <c r="A3477" s="1" t="s">
        <v>20</v>
      </c>
      <c r="B3477" s="1" t="s">
        <v>11125</v>
      </c>
      <c r="C3477" s="1" t="s">
        <v>22437</v>
      </c>
      <c r="D3477" s="1" t="s">
        <v>11060</v>
      </c>
      <c r="E3477" t="s">
        <v>24906</v>
      </c>
      <c r="F3477" t="s">
        <v>19718</v>
      </c>
      <c r="G3477" t="s">
        <v>11128</v>
      </c>
    </row>
    <row r="3478" spans="1:7" x14ac:dyDescent="0.3">
      <c r="A3478" s="1" t="s">
        <v>20</v>
      </c>
      <c r="B3478" s="1" t="s">
        <v>11129</v>
      </c>
      <c r="C3478" s="1" t="s">
        <v>22438</v>
      </c>
      <c r="D3478" s="1" t="s">
        <v>11060</v>
      </c>
      <c r="E3478" t="s">
        <v>24905</v>
      </c>
      <c r="F3478" t="s">
        <v>11131</v>
      </c>
      <c r="G3478" t="s">
        <v>11132</v>
      </c>
    </row>
    <row r="3479" spans="1:7" x14ac:dyDescent="0.3">
      <c r="A3479" s="1" t="s">
        <v>20</v>
      </c>
      <c r="B3479" s="1" t="s">
        <v>11133</v>
      </c>
      <c r="C3479" s="1" t="s">
        <v>22439</v>
      </c>
      <c r="D3479" s="1" t="s">
        <v>11060</v>
      </c>
      <c r="E3479" t="s">
        <v>24905</v>
      </c>
      <c r="F3479" t="s">
        <v>11135</v>
      </c>
      <c r="G3479" t="s">
        <v>11136</v>
      </c>
    </row>
    <row r="3480" spans="1:7" x14ac:dyDescent="0.3">
      <c r="A3480" s="1" t="s">
        <v>12</v>
      </c>
      <c r="B3480" s="1" t="s">
        <v>11137</v>
      </c>
      <c r="C3480" s="1" t="s">
        <v>22440</v>
      </c>
      <c r="D3480" s="1" t="s">
        <v>11060</v>
      </c>
      <c r="E3480" t="s">
        <v>19758</v>
      </c>
      <c r="F3480" t="s">
        <v>19718</v>
      </c>
      <c r="G3480" t="s">
        <v>11104</v>
      </c>
    </row>
    <row r="3481" spans="1:7" x14ac:dyDescent="0.3">
      <c r="A3481" s="1" t="s">
        <v>6</v>
      </c>
      <c r="B3481" s="1" t="s">
        <v>11139</v>
      </c>
      <c r="C3481" s="1" t="s">
        <v>22441</v>
      </c>
      <c r="D3481" s="1" t="s">
        <v>11060</v>
      </c>
      <c r="E3481" t="s">
        <v>24907</v>
      </c>
      <c r="F3481" t="s">
        <v>11142</v>
      </c>
      <c r="G3481" t="s">
        <v>11143</v>
      </c>
    </row>
    <row r="3482" spans="1:7" x14ac:dyDescent="0.3">
      <c r="A3482" s="1" t="s">
        <v>29</v>
      </c>
      <c r="B3482" s="1" t="s">
        <v>11144</v>
      </c>
      <c r="C3482" s="1" t="s">
        <v>22442</v>
      </c>
      <c r="D3482" s="1" t="s">
        <v>11060</v>
      </c>
      <c r="E3482" t="s">
        <v>19758</v>
      </c>
      <c r="F3482" t="s">
        <v>19718</v>
      </c>
      <c r="G3482" t="s">
        <v>19718</v>
      </c>
    </row>
    <row r="3483" spans="1:7" x14ac:dyDescent="0.3">
      <c r="A3483" s="1" t="s">
        <v>88</v>
      </c>
      <c r="B3483" s="1" t="s">
        <v>11146</v>
      </c>
      <c r="C3483" s="1" t="s">
        <v>19758</v>
      </c>
      <c r="D3483" s="1" t="s">
        <v>11060</v>
      </c>
      <c r="E3483" t="s">
        <v>24908</v>
      </c>
      <c r="F3483" t="s">
        <v>19718</v>
      </c>
      <c r="G3483" t="s">
        <v>11148</v>
      </c>
    </row>
    <row r="3484" spans="1:7" x14ac:dyDescent="0.3">
      <c r="A3484" s="1" t="s">
        <v>12</v>
      </c>
      <c r="B3484" s="1" t="s">
        <v>11149</v>
      </c>
      <c r="C3484" s="1" t="s">
        <v>22443</v>
      </c>
      <c r="D3484" s="1" t="s">
        <v>11060</v>
      </c>
      <c r="E3484" t="s">
        <v>11151</v>
      </c>
      <c r="F3484" t="s">
        <v>11152</v>
      </c>
      <c r="G3484" t="s">
        <v>11153</v>
      </c>
    </row>
    <row r="3485" spans="1:7" x14ac:dyDescent="0.3">
      <c r="A3485" s="1" t="s">
        <v>29</v>
      </c>
      <c r="B3485" s="1" t="s">
        <v>11154</v>
      </c>
      <c r="C3485" s="1" t="s">
        <v>22444</v>
      </c>
      <c r="D3485" s="1" t="s">
        <v>11060</v>
      </c>
      <c r="E3485" t="s">
        <v>19758</v>
      </c>
      <c r="F3485" t="s">
        <v>11156</v>
      </c>
      <c r="G3485" t="s">
        <v>11157</v>
      </c>
    </row>
    <row r="3486" spans="1:7" x14ac:dyDescent="0.3">
      <c r="A3486" s="1" t="s">
        <v>35</v>
      </c>
      <c r="B3486" s="1" t="s">
        <v>11158</v>
      </c>
      <c r="C3486" s="1" t="s">
        <v>22445</v>
      </c>
      <c r="D3486" s="1" t="s">
        <v>11060</v>
      </c>
      <c r="E3486" t="s">
        <v>19758</v>
      </c>
      <c r="F3486" t="s">
        <v>11160</v>
      </c>
      <c r="G3486" t="s">
        <v>11161</v>
      </c>
    </row>
    <row r="3487" spans="1:7" x14ac:dyDescent="0.3">
      <c r="A3487" s="1" t="s">
        <v>35</v>
      </c>
      <c r="B3487" s="1" t="s">
        <v>11162</v>
      </c>
      <c r="C3487" s="1" t="s">
        <v>22446</v>
      </c>
      <c r="D3487" s="1" t="s">
        <v>11060</v>
      </c>
      <c r="E3487" t="s">
        <v>11164</v>
      </c>
      <c r="F3487" t="s">
        <v>11067</v>
      </c>
      <c r="G3487" t="s">
        <v>11068</v>
      </c>
    </row>
    <row r="3488" spans="1:7" x14ac:dyDescent="0.3">
      <c r="A3488" s="1" t="s">
        <v>29</v>
      </c>
      <c r="B3488" s="1" t="s">
        <v>11165</v>
      </c>
      <c r="C3488" s="1" t="s">
        <v>22447</v>
      </c>
      <c r="D3488" s="1" t="s">
        <v>11060</v>
      </c>
      <c r="E3488" t="s">
        <v>24905</v>
      </c>
      <c r="F3488" t="s">
        <v>11167</v>
      </c>
      <c r="G3488" t="s">
        <v>11168</v>
      </c>
    </row>
    <row r="3489" spans="1:7" x14ac:dyDescent="0.3">
      <c r="A3489" s="1" t="s">
        <v>190</v>
      </c>
      <c r="B3489" s="1" t="s">
        <v>11169</v>
      </c>
      <c r="C3489" s="1" t="s">
        <v>22448</v>
      </c>
      <c r="D3489" s="1" t="s">
        <v>11060</v>
      </c>
      <c r="E3489" t="s">
        <v>24905</v>
      </c>
      <c r="F3489" t="s">
        <v>19718</v>
      </c>
      <c r="G3489" t="s">
        <v>11171</v>
      </c>
    </row>
    <row r="3490" spans="1:7" x14ac:dyDescent="0.3">
      <c r="A3490" s="1" t="s">
        <v>82</v>
      </c>
      <c r="B3490" s="1" t="s">
        <v>11172</v>
      </c>
      <c r="C3490" s="1" t="s">
        <v>22449</v>
      </c>
      <c r="D3490" s="1" t="s">
        <v>11060</v>
      </c>
      <c r="E3490" t="s">
        <v>24905</v>
      </c>
      <c r="F3490" t="s">
        <v>11167</v>
      </c>
      <c r="G3490" t="s">
        <v>11168</v>
      </c>
    </row>
    <row r="3491" spans="1:7" x14ac:dyDescent="0.3">
      <c r="A3491" s="1" t="s">
        <v>29</v>
      </c>
      <c r="B3491" s="1" t="s">
        <v>11174</v>
      </c>
      <c r="C3491" s="1" t="s">
        <v>22450</v>
      </c>
      <c r="D3491" s="1" t="s">
        <v>11060</v>
      </c>
      <c r="E3491" t="s">
        <v>24905</v>
      </c>
      <c r="F3491" t="s">
        <v>11176</v>
      </c>
      <c r="G3491" t="s">
        <v>11177</v>
      </c>
    </row>
    <row r="3492" spans="1:7" x14ac:dyDescent="0.3">
      <c r="A3492" s="1" t="s">
        <v>6</v>
      </c>
      <c r="B3492" s="1" t="s">
        <v>11178</v>
      </c>
      <c r="C3492" s="1" t="s">
        <v>22451</v>
      </c>
      <c r="D3492" s="1" t="s">
        <v>11060</v>
      </c>
      <c r="E3492" t="s">
        <v>24905</v>
      </c>
      <c r="F3492" t="s">
        <v>11180</v>
      </c>
      <c r="G3492" t="s">
        <v>11181</v>
      </c>
    </row>
    <row r="3493" spans="1:7" x14ac:dyDescent="0.3">
      <c r="A3493" s="1" t="s">
        <v>6</v>
      </c>
      <c r="B3493" s="1" t="s">
        <v>11182</v>
      </c>
      <c r="C3493" s="1" t="s">
        <v>22452</v>
      </c>
      <c r="D3493" s="1" t="s">
        <v>11060</v>
      </c>
      <c r="E3493" t="s">
        <v>24905</v>
      </c>
      <c r="F3493" t="s">
        <v>11184</v>
      </c>
      <c r="G3493" t="s">
        <v>11185</v>
      </c>
    </row>
    <row r="3494" spans="1:7" x14ac:dyDescent="0.3">
      <c r="A3494" s="1" t="s">
        <v>29</v>
      </c>
      <c r="B3494" s="1" t="s">
        <v>11186</v>
      </c>
      <c r="C3494" s="1" t="s">
        <v>11187</v>
      </c>
      <c r="D3494" s="1" t="s">
        <v>11060</v>
      </c>
      <c r="E3494" t="s">
        <v>24905</v>
      </c>
      <c r="F3494" t="s">
        <v>11188</v>
      </c>
      <c r="G3494" t="s">
        <v>11189</v>
      </c>
    </row>
    <row r="3495" spans="1:7" x14ac:dyDescent="0.3">
      <c r="A3495" s="1" t="s">
        <v>29</v>
      </c>
      <c r="B3495" s="1" t="s">
        <v>11190</v>
      </c>
      <c r="C3495" s="1" t="s">
        <v>22453</v>
      </c>
      <c r="D3495" s="1" t="s">
        <v>11060</v>
      </c>
      <c r="E3495" t="s">
        <v>24905</v>
      </c>
      <c r="F3495" t="s">
        <v>19718</v>
      </c>
      <c r="G3495" t="s">
        <v>19718</v>
      </c>
    </row>
    <row r="3496" spans="1:7" x14ac:dyDescent="0.3">
      <c r="A3496" s="1" t="s">
        <v>35</v>
      </c>
      <c r="B3496" s="1" t="s">
        <v>11192</v>
      </c>
      <c r="C3496" s="1" t="s">
        <v>22454</v>
      </c>
      <c r="D3496" s="1" t="s">
        <v>11060</v>
      </c>
      <c r="E3496" t="s">
        <v>24909</v>
      </c>
      <c r="F3496" t="s">
        <v>11086</v>
      </c>
      <c r="G3496" t="s">
        <v>11195</v>
      </c>
    </row>
    <row r="3497" spans="1:7" x14ac:dyDescent="0.3">
      <c r="A3497" s="1" t="s">
        <v>29</v>
      </c>
      <c r="B3497" s="1" t="s">
        <v>11196</v>
      </c>
      <c r="C3497" s="1" t="s">
        <v>22455</v>
      </c>
      <c r="D3497" s="1" t="s">
        <v>11060</v>
      </c>
      <c r="E3497" t="s">
        <v>24905</v>
      </c>
      <c r="F3497" t="s">
        <v>11198</v>
      </c>
      <c r="G3497" t="s">
        <v>11199</v>
      </c>
    </row>
    <row r="3498" spans="1:7" x14ac:dyDescent="0.3">
      <c r="A3498" s="1" t="s">
        <v>29</v>
      </c>
      <c r="B3498" s="1" t="s">
        <v>11200</v>
      </c>
      <c r="C3498" s="1" t="s">
        <v>22456</v>
      </c>
      <c r="D3498" s="1" t="s">
        <v>11060</v>
      </c>
      <c r="E3498" t="s">
        <v>24905</v>
      </c>
      <c r="F3498" t="s">
        <v>19718</v>
      </c>
      <c r="G3498" t="s">
        <v>11202</v>
      </c>
    </row>
    <row r="3499" spans="1:7" x14ac:dyDescent="0.3">
      <c r="A3499" s="1" t="s">
        <v>29</v>
      </c>
      <c r="B3499" s="1" t="s">
        <v>11203</v>
      </c>
      <c r="C3499" s="1" t="s">
        <v>22457</v>
      </c>
      <c r="D3499" s="1" t="s">
        <v>11060</v>
      </c>
      <c r="E3499" t="s">
        <v>24905</v>
      </c>
      <c r="F3499" t="s">
        <v>11205</v>
      </c>
      <c r="G3499" t="s">
        <v>11206</v>
      </c>
    </row>
    <row r="3500" spans="1:7" x14ac:dyDescent="0.3">
      <c r="A3500" s="1" t="s">
        <v>571</v>
      </c>
      <c r="B3500" s="1" t="s">
        <v>11207</v>
      </c>
      <c r="C3500" s="1" t="s">
        <v>19758</v>
      </c>
      <c r="D3500" s="1" t="s">
        <v>11060</v>
      </c>
      <c r="E3500" t="s">
        <v>19758</v>
      </c>
      <c r="F3500" t="s">
        <v>19718</v>
      </c>
      <c r="G3500" t="s">
        <v>11208</v>
      </c>
    </row>
    <row r="3501" spans="1:7" x14ac:dyDescent="0.3">
      <c r="A3501" s="1" t="s">
        <v>29</v>
      </c>
      <c r="B3501" s="1" t="s">
        <v>11209</v>
      </c>
      <c r="C3501" s="1" t="s">
        <v>22458</v>
      </c>
      <c r="D3501" s="1" t="s">
        <v>11060</v>
      </c>
      <c r="E3501" t="s">
        <v>24910</v>
      </c>
      <c r="F3501" t="s">
        <v>19718</v>
      </c>
      <c r="G3501" t="s">
        <v>11212</v>
      </c>
    </row>
    <row r="3502" spans="1:7" x14ac:dyDescent="0.3">
      <c r="A3502" s="1" t="s">
        <v>29</v>
      </c>
      <c r="B3502" s="1" t="s">
        <v>11213</v>
      </c>
      <c r="C3502" s="1" t="s">
        <v>22459</v>
      </c>
      <c r="D3502" s="1" t="s">
        <v>11060</v>
      </c>
      <c r="E3502" t="s">
        <v>24911</v>
      </c>
      <c r="F3502" t="s">
        <v>19718</v>
      </c>
      <c r="G3502" t="s">
        <v>11216</v>
      </c>
    </row>
    <row r="3503" spans="1:7" x14ac:dyDescent="0.3">
      <c r="A3503" s="1" t="s">
        <v>29</v>
      </c>
      <c r="B3503" s="1" t="s">
        <v>11217</v>
      </c>
      <c r="C3503" s="1" t="s">
        <v>22460</v>
      </c>
      <c r="D3503" s="1" t="s">
        <v>11060</v>
      </c>
      <c r="E3503" t="s">
        <v>24911</v>
      </c>
      <c r="F3503" t="s">
        <v>19718</v>
      </c>
      <c r="G3503" t="s">
        <v>19718</v>
      </c>
    </row>
    <row r="3504" spans="1:7" x14ac:dyDescent="0.3">
      <c r="A3504" s="1" t="s">
        <v>29</v>
      </c>
      <c r="B3504" s="1" t="s">
        <v>11219</v>
      </c>
      <c r="C3504" s="1" t="s">
        <v>22461</v>
      </c>
      <c r="D3504" s="1" t="s">
        <v>11060</v>
      </c>
      <c r="E3504" t="s">
        <v>24905</v>
      </c>
      <c r="F3504" t="s">
        <v>19718</v>
      </c>
      <c r="G3504" t="s">
        <v>11221</v>
      </c>
    </row>
    <row r="3505" spans="1:7" x14ac:dyDescent="0.3">
      <c r="A3505" s="1" t="s">
        <v>29</v>
      </c>
      <c r="B3505" s="1" t="s">
        <v>11222</v>
      </c>
      <c r="C3505" s="1" t="s">
        <v>22462</v>
      </c>
      <c r="D3505" s="1" t="s">
        <v>11060</v>
      </c>
      <c r="E3505" t="s">
        <v>24905</v>
      </c>
      <c r="F3505" t="s">
        <v>11224</v>
      </c>
      <c r="G3505" t="s">
        <v>11225</v>
      </c>
    </row>
    <row r="3506" spans="1:7" x14ac:dyDescent="0.3">
      <c r="A3506" s="1" t="s">
        <v>6</v>
      </c>
      <c r="B3506" s="1" t="s">
        <v>11226</v>
      </c>
      <c r="C3506" s="1" t="s">
        <v>22463</v>
      </c>
      <c r="D3506" s="1" t="s">
        <v>11060</v>
      </c>
      <c r="E3506" t="s">
        <v>24905</v>
      </c>
      <c r="F3506" t="s">
        <v>19718</v>
      </c>
      <c r="G3506" t="s">
        <v>19718</v>
      </c>
    </row>
    <row r="3507" spans="1:7" x14ac:dyDescent="0.3">
      <c r="A3507" s="1" t="s">
        <v>6</v>
      </c>
      <c r="B3507" s="1" t="s">
        <v>11228</v>
      </c>
      <c r="C3507" s="1" t="s">
        <v>22464</v>
      </c>
      <c r="D3507" s="1" t="s">
        <v>11060</v>
      </c>
      <c r="E3507" t="s">
        <v>24905</v>
      </c>
      <c r="F3507" t="s">
        <v>11230</v>
      </c>
      <c r="G3507" t="s">
        <v>11231</v>
      </c>
    </row>
    <row r="3508" spans="1:7" x14ac:dyDescent="0.3">
      <c r="A3508" s="1" t="s">
        <v>82</v>
      </c>
      <c r="B3508" s="1" t="s">
        <v>11232</v>
      </c>
      <c r="C3508" s="1" t="s">
        <v>11233</v>
      </c>
      <c r="D3508" s="1" t="s">
        <v>11060</v>
      </c>
      <c r="E3508" t="s">
        <v>24912</v>
      </c>
      <c r="F3508" t="s">
        <v>19718</v>
      </c>
      <c r="G3508" t="s">
        <v>19718</v>
      </c>
    </row>
    <row r="3509" spans="1:7" x14ac:dyDescent="0.3">
      <c r="A3509" s="1" t="s">
        <v>29</v>
      </c>
      <c r="B3509" s="1" t="s">
        <v>11235</v>
      </c>
      <c r="C3509" s="1" t="s">
        <v>11236</v>
      </c>
      <c r="D3509" s="1" t="s">
        <v>11060</v>
      </c>
      <c r="E3509" t="s">
        <v>24905</v>
      </c>
      <c r="F3509" t="s">
        <v>19718</v>
      </c>
      <c r="G3509" t="s">
        <v>19718</v>
      </c>
    </row>
    <row r="3510" spans="1:7" x14ac:dyDescent="0.3">
      <c r="A3510" s="1" t="s">
        <v>29</v>
      </c>
      <c r="B3510" s="1" t="s">
        <v>11237</v>
      </c>
      <c r="C3510" s="1" t="s">
        <v>22465</v>
      </c>
      <c r="D3510" s="1" t="s">
        <v>11060</v>
      </c>
      <c r="E3510" t="s">
        <v>24913</v>
      </c>
      <c r="F3510" t="s">
        <v>19718</v>
      </c>
      <c r="G3510" t="s">
        <v>11240</v>
      </c>
    </row>
    <row r="3511" spans="1:7" x14ac:dyDescent="0.3">
      <c r="A3511" s="1" t="s">
        <v>29</v>
      </c>
      <c r="B3511" s="1" t="s">
        <v>11241</v>
      </c>
      <c r="C3511" s="1" t="s">
        <v>22466</v>
      </c>
      <c r="D3511" s="1" t="s">
        <v>11060</v>
      </c>
      <c r="E3511" t="s">
        <v>24905</v>
      </c>
      <c r="F3511" t="s">
        <v>19718</v>
      </c>
      <c r="G3511" t="s">
        <v>11243</v>
      </c>
    </row>
    <row r="3512" spans="1:7" x14ac:dyDescent="0.3">
      <c r="A3512" s="1" t="s">
        <v>12</v>
      </c>
      <c r="B3512" s="1" t="s">
        <v>11244</v>
      </c>
      <c r="C3512" s="1" t="s">
        <v>22467</v>
      </c>
      <c r="D3512" s="1" t="s">
        <v>11246</v>
      </c>
      <c r="E3512" t="s">
        <v>11257</v>
      </c>
      <c r="F3512" t="s">
        <v>19718</v>
      </c>
      <c r="G3512" t="s">
        <v>11247</v>
      </c>
    </row>
    <row r="3513" spans="1:7" x14ac:dyDescent="0.3">
      <c r="A3513" s="1" t="s">
        <v>82</v>
      </c>
      <c r="B3513" s="1" t="s">
        <v>11248</v>
      </c>
      <c r="C3513" s="1" t="s">
        <v>22468</v>
      </c>
      <c r="D3513" s="1" t="s">
        <v>11246</v>
      </c>
      <c r="E3513" t="s">
        <v>19758</v>
      </c>
      <c r="F3513" t="s">
        <v>19718</v>
      </c>
      <c r="G3513" t="s">
        <v>11250</v>
      </c>
    </row>
    <row r="3514" spans="1:7" x14ac:dyDescent="0.3">
      <c r="A3514" s="1" t="s">
        <v>29</v>
      </c>
      <c r="B3514" s="1" t="s">
        <v>11251</v>
      </c>
      <c r="C3514" s="1" t="s">
        <v>22469</v>
      </c>
      <c r="D3514" s="1" t="s">
        <v>11246</v>
      </c>
      <c r="E3514" t="s">
        <v>11257</v>
      </c>
      <c r="F3514" t="s">
        <v>11253</v>
      </c>
      <c r="G3514" t="s">
        <v>11254</v>
      </c>
    </row>
    <row r="3515" spans="1:7" x14ac:dyDescent="0.3">
      <c r="A3515" s="1" t="s">
        <v>29</v>
      </c>
      <c r="B3515" s="1" t="s">
        <v>11255</v>
      </c>
      <c r="C3515" s="1" t="s">
        <v>22470</v>
      </c>
      <c r="D3515" s="1" t="s">
        <v>11246</v>
      </c>
      <c r="E3515" t="s">
        <v>11257</v>
      </c>
      <c r="F3515" t="s">
        <v>11258</v>
      </c>
      <c r="G3515" t="s">
        <v>11259</v>
      </c>
    </row>
    <row r="3516" spans="1:7" x14ac:dyDescent="0.3">
      <c r="A3516" s="1" t="s">
        <v>29</v>
      </c>
      <c r="B3516" s="1" t="s">
        <v>11260</v>
      </c>
      <c r="C3516" s="1" t="s">
        <v>22471</v>
      </c>
      <c r="D3516" s="1" t="s">
        <v>11246</v>
      </c>
      <c r="E3516" t="s">
        <v>19758</v>
      </c>
      <c r="F3516" t="s">
        <v>11262</v>
      </c>
      <c r="G3516" t="s">
        <v>11263</v>
      </c>
    </row>
    <row r="3517" spans="1:7" x14ac:dyDescent="0.3">
      <c r="A3517" s="1" t="s">
        <v>29</v>
      </c>
      <c r="B3517" s="1" t="s">
        <v>11264</v>
      </c>
      <c r="C3517" s="1" t="s">
        <v>22472</v>
      </c>
      <c r="D3517" s="1" t="s">
        <v>11246</v>
      </c>
      <c r="E3517" t="s">
        <v>11266</v>
      </c>
      <c r="F3517" t="s">
        <v>11267</v>
      </c>
      <c r="G3517" t="s">
        <v>11268</v>
      </c>
    </row>
    <row r="3518" spans="1:7" x14ac:dyDescent="0.3">
      <c r="A3518" s="1" t="s">
        <v>29</v>
      </c>
      <c r="B3518" s="1" t="s">
        <v>11269</v>
      </c>
      <c r="C3518" s="1" t="s">
        <v>22473</v>
      </c>
      <c r="D3518" s="1" t="s">
        <v>11246</v>
      </c>
      <c r="E3518" t="s">
        <v>11271</v>
      </c>
      <c r="F3518" t="s">
        <v>11272</v>
      </c>
      <c r="G3518" t="s">
        <v>11273</v>
      </c>
    </row>
    <row r="3519" spans="1:7" x14ac:dyDescent="0.3">
      <c r="A3519" s="1" t="s">
        <v>679</v>
      </c>
      <c r="B3519" s="1" t="s">
        <v>11274</v>
      </c>
      <c r="C3519" s="1" t="s">
        <v>11698</v>
      </c>
      <c r="D3519" s="1" t="s">
        <v>11246</v>
      </c>
      <c r="E3519" t="s">
        <v>19758</v>
      </c>
      <c r="F3519" t="s">
        <v>19718</v>
      </c>
      <c r="G3519" t="s">
        <v>11276</v>
      </c>
    </row>
    <row r="3520" spans="1:7" x14ac:dyDescent="0.3">
      <c r="A3520" s="1" t="s">
        <v>29</v>
      </c>
      <c r="B3520" s="1" t="s">
        <v>11277</v>
      </c>
      <c r="C3520" s="1" t="s">
        <v>22474</v>
      </c>
      <c r="D3520" s="1" t="s">
        <v>11246</v>
      </c>
      <c r="E3520" t="s">
        <v>19758</v>
      </c>
      <c r="F3520" t="s">
        <v>19718</v>
      </c>
      <c r="G3520" t="s">
        <v>11279</v>
      </c>
    </row>
    <row r="3521" spans="1:7" x14ac:dyDescent="0.3">
      <c r="A3521" s="1" t="s">
        <v>82</v>
      </c>
      <c r="B3521" s="1" t="s">
        <v>11280</v>
      </c>
      <c r="C3521" s="1" t="s">
        <v>22475</v>
      </c>
      <c r="D3521" s="1" t="s">
        <v>11246</v>
      </c>
      <c r="E3521" t="s">
        <v>11257</v>
      </c>
      <c r="F3521" t="s">
        <v>19718</v>
      </c>
      <c r="G3521" t="s">
        <v>11282</v>
      </c>
    </row>
    <row r="3522" spans="1:7" x14ac:dyDescent="0.3">
      <c r="A3522" s="1" t="s">
        <v>82</v>
      </c>
      <c r="B3522" s="1" t="s">
        <v>11283</v>
      </c>
      <c r="C3522" s="1" t="s">
        <v>22476</v>
      </c>
      <c r="D3522" s="1" t="s">
        <v>11246</v>
      </c>
      <c r="E3522" t="s">
        <v>19758</v>
      </c>
      <c r="F3522" t="s">
        <v>19718</v>
      </c>
      <c r="G3522" t="s">
        <v>11285</v>
      </c>
    </row>
    <row r="3523" spans="1:7" x14ac:dyDescent="0.3">
      <c r="A3523" s="1" t="s">
        <v>29</v>
      </c>
      <c r="B3523" s="1" t="s">
        <v>11286</v>
      </c>
      <c r="C3523" s="1" t="s">
        <v>22477</v>
      </c>
      <c r="D3523" s="1" t="s">
        <v>11246</v>
      </c>
      <c r="E3523" t="s">
        <v>19758</v>
      </c>
      <c r="F3523" t="s">
        <v>19718</v>
      </c>
      <c r="G3523" t="s">
        <v>11288</v>
      </c>
    </row>
    <row r="3524" spans="1:7" x14ac:dyDescent="0.3">
      <c r="A3524" s="1" t="s">
        <v>6</v>
      </c>
      <c r="B3524" s="1" t="s">
        <v>11289</v>
      </c>
      <c r="C3524" s="1" t="s">
        <v>22478</v>
      </c>
      <c r="D3524" s="1" t="s">
        <v>11246</v>
      </c>
      <c r="E3524" t="s">
        <v>11257</v>
      </c>
      <c r="F3524" t="s">
        <v>11292</v>
      </c>
      <c r="G3524" t="s">
        <v>11293</v>
      </c>
    </row>
    <row r="3525" spans="1:7" x14ac:dyDescent="0.3">
      <c r="A3525" s="1" t="s">
        <v>29</v>
      </c>
      <c r="B3525" s="1" t="s">
        <v>11294</v>
      </c>
      <c r="C3525" s="1" t="s">
        <v>22479</v>
      </c>
      <c r="D3525" s="1" t="s">
        <v>11246</v>
      </c>
      <c r="E3525" t="s">
        <v>19758</v>
      </c>
      <c r="F3525" t="s">
        <v>19718</v>
      </c>
      <c r="G3525" t="s">
        <v>11296</v>
      </c>
    </row>
    <row r="3526" spans="1:7" x14ac:dyDescent="0.3">
      <c r="A3526" s="1" t="s">
        <v>29</v>
      </c>
      <c r="B3526" s="1" t="s">
        <v>11297</v>
      </c>
      <c r="C3526" s="1" t="s">
        <v>22480</v>
      </c>
      <c r="D3526" s="1" t="s">
        <v>11246</v>
      </c>
      <c r="E3526" t="s">
        <v>19758</v>
      </c>
      <c r="F3526" t="s">
        <v>11299</v>
      </c>
      <c r="G3526" t="s">
        <v>11300</v>
      </c>
    </row>
    <row r="3527" spans="1:7" x14ac:dyDescent="0.3">
      <c r="A3527" s="1" t="s">
        <v>29</v>
      </c>
      <c r="B3527" s="1" t="s">
        <v>11301</v>
      </c>
      <c r="C3527" s="1" t="s">
        <v>22481</v>
      </c>
      <c r="D3527" s="1" t="s">
        <v>11246</v>
      </c>
      <c r="E3527" t="s">
        <v>19758</v>
      </c>
      <c r="F3527" t="s">
        <v>19718</v>
      </c>
      <c r="G3527" t="s">
        <v>11303</v>
      </c>
    </row>
    <row r="3528" spans="1:7" x14ac:dyDescent="0.3">
      <c r="A3528" s="1" t="s">
        <v>29</v>
      </c>
      <c r="B3528" s="1" t="s">
        <v>11304</v>
      </c>
      <c r="C3528" s="1" t="s">
        <v>22482</v>
      </c>
      <c r="D3528" s="1" t="s">
        <v>11246</v>
      </c>
      <c r="E3528" t="s">
        <v>19758</v>
      </c>
      <c r="F3528" t="s">
        <v>19718</v>
      </c>
      <c r="G3528" t="s">
        <v>11306</v>
      </c>
    </row>
    <row r="3529" spans="1:7" x14ac:dyDescent="0.3">
      <c r="A3529" s="1" t="s">
        <v>29</v>
      </c>
      <c r="B3529" s="1" t="s">
        <v>11307</v>
      </c>
      <c r="C3529" s="1" t="s">
        <v>22483</v>
      </c>
      <c r="D3529" s="1" t="s">
        <v>11246</v>
      </c>
      <c r="E3529" t="s">
        <v>11257</v>
      </c>
      <c r="F3529" t="s">
        <v>19718</v>
      </c>
      <c r="G3529" t="s">
        <v>11309</v>
      </c>
    </row>
    <row r="3530" spans="1:7" x14ac:dyDescent="0.3">
      <c r="A3530" s="1" t="s">
        <v>82</v>
      </c>
      <c r="B3530" s="1" t="s">
        <v>11310</v>
      </c>
      <c r="C3530" s="1" t="s">
        <v>22484</v>
      </c>
      <c r="D3530" s="1" t="s">
        <v>11246</v>
      </c>
      <c r="E3530" t="s">
        <v>11257</v>
      </c>
      <c r="F3530" t="s">
        <v>19718</v>
      </c>
      <c r="G3530" t="s">
        <v>11312</v>
      </c>
    </row>
    <row r="3531" spans="1:7" x14ac:dyDescent="0.3">
      <c r="A3531" s="1" t="s">
        <v>29</v>
      </c>
      <c r="B3531" s="1" t="s">
        <v>11313</v>
      </c>
      <c r="C3531" s="1" t="s">
        <v>22485</v>
      </c>
      <c r="D3531" s="1" t="s">
        <v>11246</v>
      </c>
      <c r="E3531" t="s">
        <v>19758</v>
      </c>
      <c r="F3531" t="s">
        <v>19718</v>
      </c>
      <c r="G3531" t="s">
        <v>11315</v>
      </c>
    </row>
    <row r="3532" spans="1:7" x14ac:dyDescent="0.3">
      <c r="A3532" s="1" t="s">
        <v>29</v>
      </c>
      <c r="B3532" s="1" t="s">
        <v>11316</v>
      </c>
      <c r="C3532" s="1" t="s">
        <v>22486</v>
      </c>
      <c r="D3532" s="1" t="s">
        <v>11246</v>
      </c>
      <c r="E3532" t="s">
        <v>19758</v>
      </c>
      <c r="F3532" t="s">
        <v>19718</v>
      </c>
      <c r="G3532" t="s">
        <v>11318</v>
      </c>
    </row>
    <row r="3533" spans="1:7" x14ac:dyDescent="0.3">
      <c r="A3533" s="1" t="s">
        <v>29</v>
      </c>
      <c r="B3533" s="1" t="s">
        <v>11319</v>
      </c>
      <c r="C3533" s="1" t="s">
        <v>22487</v>
      </c>
      <c r="D3533" s="1" t="s">
        <v>11246</v>
      </c>
      <c r="E3533" t="s">
        <v>11257</v>
      </c>
      <c r="F3533" t="s">
        <v>19718</v>
      </c>
      <c r="G3533" t="s">
        <v>11321</v>
      </c>
    </row>
    <row r="3534" spans="1:7" x14ac:dyDescent="0.3">
      <c r="A3534" s="1" t="s">
        <v>29</v>
      </c>
      <c r="B3534" s="1" t="s">
        <v>11322</v>
      </c>
      <c r="C3534" s="1" t="s">
        <v>22488</v>
      </c>
      <c r="D3534" s="1" t="s">
        <v>11246</v>
      </c>
      <c r="E3534" t="s">
        <v>11257</v>
      </c>
      <c r="F3534" t="s">
        <v>19718</v>
      </c>
      <c r="G3534" t="s">
        <v>11324</v>
      </c>
    </row>
    <row r="3535" spans="1:7" x14ac:dyDescent="0.3">
      <c r="A3535" s="1" t="s">
        <v>29</v>
      </c>
      <c r="B3535" s="1" t="s">
        <v>11325</v>
      </c>
      <c r="C3535" s="1" t="s">
        <v>22489</v>
      </c>
      <c r="D3535" s="1" t="s">
        <v>11246</v>
      </c>
      <c r="E3535" t="s">
        <v>11257</v>
      </c>
      <c r="F3535" t="s">
        <v>19718</v>
      </c>
      <c r="G3535" t="s">
        <v>11327</v>
      </c>
    </row>
    <row r="3536" spans="1:7" x14ac:dyDescent="0.3">
      <c r="A3536" s="1" t="s">
        <v>29</v>
      </c>
      <c r="B3536" s="1" t="s">
        <v>11328</v>
      </c>
      <c r="C3536" s="1" t="s">
        <v>22490</v>
      </c>
      <c r="D3536" s="1" t="s">
        <v>11246</v>
      </c>
      <c r="E3536" t="s">
        <v>11257</v>
      </c>
      <c r="F3536" t="s">
        <v>19718</v>
      </c>
      <c r="G3536" t="s">
        <v>11330</v>
      </c>
    </row>
    <row r="3537" spans="1:7" x14ac:dyDescent="0.3">
      <c r="A3537" s="1" t="s">
        <v>29</v>
      </c>
      <c r="B3537" s="1" t="s">
        <v>11331</v>
      </c>
      <c r="C3537" s="1" t="s">
        <v>22491</v>
      </c>
      <c r="D3537" s="1" t="s">
        <v>11246</v>
      </c>
      <c r="E3537" t="s">
        <v>11257</v>
      </c>
      <c r="F3537" t="s">
        <v>19718</v>
      </c>
      <c r="G3537" t="s">
        <v>19718</v>
      </c>
    </row>
    <row r="3538" spans="1:7" x14ac:dyDescent="0.3">
      <c r="A3538" s="1" t="s">
        <v>29</v>
      </c>
      <c r="B3538" s="1" t="s">
        <v>4628</v>
      </c>
      <c r="C3538" s="1" t="s">
        <v>11333</v>
      </c>
      <c r="D3538" s="1" t="s">
        <v>11246</v>
      </c>
      <c r="E3538" t="s">
        <v>11257</v>
      </c>
      <c r="F3538" t="s">
        <v>11334</v>
      </c>
      <c r="G3538" t="s">
        <v>11335</v>
      </c>
    </row>
    <row r="3539" spans="1:7" x14ac:dyDescent="0.3">
      <c r="A3539" s="1" t="s">
        <v>29</v>
      </c>
      <c r="B3539" s="1" t="s">
        <v>11336</v>
      </c>
      <c r="C3539" s="1" t="s">
        <v>22490</v>
      </c>
      <c r="D3539" s="1" t="s">
        <v>11246</v>
      </c>
      <c r="E3539" t="s">
        <v>11257</v>
      </c>
      <c r="F3539" t="s">
        <v>19718</v>
      </c>
      <c r="G3539" t="s">
        <v>11338</v>
      </c>
    </row>
    <row r="3540" spans="1:7" x14ac:dyDescent="0.3">
      <c r="A3540" s="1" t="s">
        <v>82</v>
      </c>
      <c r="B3540" s="1" t="s">
        <v>11339</v>
      </c>
      <c r="C3540" s="1" t="s">
        <v>11340</v>
      </c>
      <c r="D3540" s="1" t="s">
        <v>11246</v>
      </c>
      <c r="E3540" t="s">
        <v>11257</v>
      </c>
      <c r="F3540" t="s">
        <v>19718</v>
      </c>
      <c r="G3540" t="s">
        <v>11341</v>
      </c>
    </row>
    <row r="3541" spans="1:7" x14ac:dyDescent="0.3">
      <c r="A3541" s="1" t="s">
        <v>82</v>
      </c>
      <c r="B3541" s="1" t="s">
        <v>11342</v>
      </c>
      <c r="C3541" s="1" t="s">
        <v>11343</v>
      </c>
      <c r="D3541" s="1" t="s">
        <v>11246</v>
      </c>
      <c r="E3541" t="s">
        <v>11257</v>
      </c>
      <c r="F3541" t="s">
        <v>19718</v>
      </c>
      <c r="G3541" t="s">
        <v>11344</v>
      </c>
    </row>
    <row r="3542" spans="1:7" x14ac:dyDescent="0.3">
      <c r="A3542" s="1" t="s">
        <v>29</v>
      </c>
      <c r="B3542" s="1" t="s">
        <v>11345</v>
      </c>
      <c r="C3542" s="1" t="s">
        <v>11346</v>
      </c>
      <c r="D3542" s="1" t="s">
        <v>11246</v>
      </c>
      <c r="E3542" t="s">
        <v>11257</v>
      </c>
      <c r="F3542" t="s">
        <v>19718</v>
      </c>
      <c r="G3542" t="s">
        <v>11347</v>
      </c>
    </row>
    <row r="3543" spans="1:7" x14ac:dyDescent="0.3">
      <c r="A3543" s="1" t="s">
        <v>29</v>
      </c>
      <c r="B3543" s="1" t="s">
        <v>6504</v>
      </c>
      <c r="C3543" s="1" t="s">
        <v>11348</v>
      </c>
      <c r="D3543" s="1" t="s">
        <v>11246</v>
      </c>
      <c r="E3543" t="s">
        <v>24914</v>
      </c>
      <c r="F3543" t="s">
        <v>11350</v>
      </c>
      <c r="G3543" t="s">
        <v>11351</v>
      </c>
    </row>
    <row r="3544" spans="1:7" x14ac:dyDescent="0.3">
      <c r="A3544" s="1" t="s">
        <v>29</v>
      </c>
      <c r="B3544" s="1" t="s">
        <v>11352</v>
      </c>
      <c r="C3544" s="1" t="s">
        <v>11353</v>
      </c>
      <c r="D3544" s="1" t="s">
        <v>11246</v>
      </c>
      <c r="E3544" t="s">
        <v>11257</v>
      </c>
      <c r="F3544" t="s">
        <v>19718</v>
      </c>
      <c r="G3544" t="s">
        <v>11354</v>
      </c>
    </row>
    <row r="3545" spans="1:7" x14ac:dyDescent="0.3">
      <c r="A3545" s="1" t="s">
        <v>82</v>
      </c>
      <c r="B3545" s="1" t="s">
        <v>11355</v>
      </c>
      <c r="C3545" s="1" t="s">
        <v>22492</v>
      </c>
      <c r="D3545" s="1" t="s">
        <v>11246</v>
      </c>
      <c r="E3545" t="s">
        <v>11257</v>
      </c>
      <c r="F3545" t="s">
        <v>19718</v>
      </c>
      <c r="G3545" t="s">
        <v>11357</v>
      </c>
    </row>
    <row r="3546" spans="1:7" x14ac:dyDescent="0.3">
      <c r="A3546" s="1" t="s">
        <v>29</v>
      </c>
      <c r="B3546" s="1" t="s">
        <v>10317</v>
      </c>
      <c r="C3546" s="1" t="s">
        <v>22493</v>
      </c>
      <c r="D3546" s="1" t="s">
        <v>11246</v>
      </c>
      <c r="E3546" t="s">
        <v>11257</v>
      </c>
      <c r="F3546" t="s">
        <v>11359</v>
      </c>
      <c r="G3546" t="s">
        <v>11360</v>
      </c>
    </row>
    <row r="3547" spans="1:7" x14ac:dyDescent="0.3">
      <c r="A3547" s="1" t="s">
        <v>29</v>
      </c>
      <c r="B3547" s="1" t="s">
        <v>11361</v>
      </c>
      <c r="C3547" s="1" t="s">
        <v>22494</v>
      </c>
      <c r="D3547" s="1" t="s">
        <v>11246</v>
      </c>
      <c r="E3547" t="s">
        <v>11257</v>
      </c>
      <c r="F3547" t="s">
        <v>11363</v>
      </c>
      <c r="G3547" t="s">
        <v>11364</v>
      </c>
    </row>
    <row r="3548" spans="1:7" x14ac:dyDescent="0.3">
      <c r="A3548" s="1" t="s">
        <v>35</v>
      </c>
      <c r="B3548" s="1" t="s">
        <v>11365</v>
      </c>
      <c r="C3548" s="1" t="s">
        <v>22495</v>
      </c>
      <c r="D3548" s="1" t="s">
        <v>11246</v>
      </c>
      <c r="E3548" t="s">
        <v>11257</v>
      </c>
      <c r="F3548" t="s">
        <v>11367</v>
      </c>
      <c r="G3548" t="s">
        <v>11368</v>
      </c>
    </row>
    <row r="3549" spans="1:7" x14ac:dyDescent="0.3">
      <c r="A3549" s="1" t="s">
        <v>29</v>
      </c>
      <c r="B3549" s="1" t="s">
        <v>11369</v>
      </c>
      <c r="C3549" s="1" t="s">
        <v>22496</v>
      </c>
      <c r="D3549" s="1" t="s">
        <v>11246</v>
      </c>
      <c r="E3549" t="s">
        <v>24915</v>
      </c>
      <c r="F3549" t="s">
        <v>11372</v>
      </c>
      <c r="G3549" t="s">
        <v>19718</v>
      </c>
    </row>
    <row r="3550" spans="1:7" x14ac:dyDescent="0.3">
      <c r="A3550" s="1" t="s">
        <v>6</v>
      </c>
      <c r="B3550" s="1" t="s">
        <v>11373</v>
      </c>
      <c r="C3550" s="1" t="s">
        <v>22497</v>
      </c>
      <c r="D3550" s="1" t="s">
        <v>11246</v>
      </c>
      <c r="E3550" t="s">
        <v>11257</v>
      </c>
      <c r="F3550" t="s">
        <v>11375</v>
      </c>
      <c r="G3550" t="s">
        <v>11376</v>
      </c>
    </row>
    <row r="3551" spans="1:7" x14ac:dyDescent="0.3">
      <c r="A3551" s="1" t="s">
        <v>82</v>
      </c>
      <c r="B3551" s="1" t="s">
        <v>3213</v>
      </c>
      <c r="C3551" s="1" t="s">
        <v>22498</v>
      </c>
      <c r="D3551" s="1" t="s">
        <v>11246</v>
      </c>
      <c r="E3551" t="s">
        <v>11257</v>
      </c>
      <c r="F3551" t="s">
        <v>11378</v>
      </c>
      <c r="G3551" t="s">
        <v>11379</v>
      </c>
    </row>
    <row r="3552" spans="1:7" x14ac:dyDescent="0.3">
      <c r="A3552" s="1" t="s">
        <v>29</v>
      </c>
      <c r="B3552" s="1" t="s">
        <v>11380</v>
      </c>
      <c r="C3552" s="1" t="s">
        <v>22499</v>
      </c>
      <c r="D3552" s="1" t="s">
        <v>11246</v>
      </c>
      <c r="E3552" t="s">
        <v>11257</v>
      </c>
      <c r="F3552" t="s">
        <v>19718</v>
      </c>
      <c r="G3552" t="s">
        <v>11382</v>
      </c>
    </row>
    <row r="3553" spans="1:7" x14ac:dyDescent="0.3">
      <c r="A3553" s="1" t="s">
        <v>29</v>
      </c>
      <c r="B3553" s="1" t="s">
        <v>4513</v>
      </c>
      <c r="C3553" s="1" t="s">
        <v>22500</v>
      </c>
      <c r="D3553" s="1" t="s">
        <v>11246</v>
      </c>
      <c r="E3553" t="s">
        <v>11257</v>
      </c>
      <c r="F3553" t="s">
        <v>11384</v>
      </c>
      <c r="G3553" t="s">
        <v>11385</v>
      </c>
    </row>
    <row r="3554" spans="1:7" x14ac:dyDescent="0.3">
      <c r="A3554" s="1" t="s">
        <v>20</v>
      </c>
      <c r="B3554" s="1" t="s">
        <v>11386</v>
      </c>
      <c r="C3554" s="1" t="s">
        <v>22501</v>
      </c>
      <c r="D3554" s="1" t="s">
        <v>11246</v>
      </c>
      <c r="E3554" t="s">
        <v>11257</v>
      </c>
      <c r="F3554" t="s">
        <v>11388</v>
      </c>
      <c r="G3554" t="s">
        <v>11389</v>
      </c>
    </row>
    <row r="3555" spans="1:7" x14ac:dyDescent="0.3">
      <c r="A3555" s="1" t="s">
        <v>29</v>
      </c>
      <c r="B3555" s="1" t="s">
        <v>11390</v>
      </c>
      <c r="C3555" s="1" t="s">
        <v>22502</v>
      </c>
      <c r="D3555" s="1" t="s">
        <v>11246</v>
      </c>
      <c r="E3555" t="s">
        <v>11257</v>
      </c>
      <c r="F3555" t="s">
        <v>11392</v>
      </c>
      <c r="G3555" t="s">
        <v>11393</v>
      </c>
    </row>
    <row r="3556" spans="1:7" x14ac:dyDescent="0.3">
      <c r="A3556" s="1" t="s">
        <v>29</v>
      </c>
      <c r="B3556" s="1" t="s">
        <v>11394</v>
      </c>
      <c r="C3556" s="1" t="s">
        <v>22503</v>
      </c>
      <c r="D3556" s="1" t="s">
        <v>11246</v>
      </c>
      <c r="E3556" t="s">
        <v>11257</v>
      </c>
      <c r="F3556" t="s">
        <v>19718</v>
      </c>
      <c r="G3556" t="s">
        <v>11396</v>
      </c>
    </row>
    <row r="3557" spans="1:7" x14ac:dyDescent="0.3">
      <c r="A3557" s="1" t="s">
        <v>29</v>
      </c>
      <c r="B3557" s="1" t="s">
        <v>11397</v>
      </c>
      <c r="C3557" s="1" t="s">
        <v>22504</v>
      </c>
      <c r="D3557" s="1" t="s">
        <v>11246</v>
      </c>
      <c r="E3557" t="s">
        <v>24914</v>
      </c>
      <c r="F3557" t="s">
        <v>11399</v>
      </c>
      <c r="G3557" t="s">
        <v>11400</v>
      </c>
    </row>
    <row r="3558" spans="1:7" x14ac:dyDescent="0.3">
      <c r="A3558" s="1" t="s">
        <v>35</v>
      </c>
      <c r="B3558" s="1" t="s">
        <v>11401</v>
      </c>
      <c r="C3558" s="1" t="s">
        <v>22505</v>
      </c>
      <c r="D3558" s="1" t="s">
        <v>11246</v>
      </c>
      <c r="E3558" t="s">
        <v>19758</v>
      </c>
      <c r="F3558" t="s">
        <v>19718</v>
      </c>
      <c r="G3558" t="s">
        <v>11403</v>
      </c>
    </row>
    <row r="3559" spans="1:7" x14ac:dyDescent="0.3">
      <c r="A3559" s="1" t="s">
        <v>29</v>
      </c>
      <c r="B3559" s="1" t="s">
        <v>11404</v>
      </c>
      <c r="C3559" s="1" t="s">
        <v>22506</v>
      </c>
      <c r="D3559" s="1" t="s">
        <v>11246</v>
      </c>
      <c r="E3559" t="s">
        <v>11257</v>
      </c>
      <c r="F3559" t="s">
        <v>19718</v>
      </c>
      <c r="G3559" t="s">
        <v>11406</v>
      </c>
    </row>
    <row r="3560" spans="1:7" x14ac:dyDescent="0.3">
      <c r="A3560" s="1" t="s">
        <v>29</v>
      </c>
      <c r="B3560" s="1" t="s">
        <v>11407</v>
      </c>
      <c r="C3560" s="1" t="s">
        <v>11408</v>
      </c>
      <c r="D3560" s="1" t="s">
        <v>11246</v>
      </c>
      <c r="E3560" t="s">
        <v>19758</v>
      </c>
      <c r="F3560" t="s">
        <v>11409</v>
      </c>
      <c r="G3560" t="s">
        <v>11410</v>
      </c>
    </row>
    <row r="3561" spans="1:7" x14ac:dyDescent="0.3">
      <c r="A3561" s="1" t="s">
        <v>29</v>
      </c>
      <c r="B3561" s="1" t="s">
        <v>11411</v>
      </c>
      <c r="C3561" s="1" t="s">
        <v>19758</v>
      </c>
      <c r="D3561" s="1" t="s">
        <v>11246</v>
      </c>
      <c r="E3561" t="s">
        <v>19758</v>
      </c>
      <c r="F3561" t="s">
        <v>19718</v>
      </c>
      <c r="G3561" t="s">
        <v>11412</v>
      </c>
    </row>
    <row r="3562" spans="1:7" x14ac:dyDescent="0.3">
      <c r="A3562" s="1" t="s">
        <v>29</v>
      </c>
      <c r="B3562" s="1" t="s">
        <v>11413</v>
      </c>
      <c r="C3562" s="1" t="s">
        <v>22507</v>
      </c>
      <c r="D3562" s="1" t="s">
        <v>11246</v>
      </c>
      <c r="E3562" t="s">
        <v>11257</v>
      </c>
      <c r="F3562" t="s">
        <v>19718</v>
      </c>
      <c r="G3562" t="s">
        <v>11412</v>
      </c>
    </row>
    <row r="3563" spans="1:7" x14ac:dyDescent="0.3">
      <c r="A3563" s="1" t="s">
        <v>29</v>
      </c>
      <c r="B3563" s="1" t="s">
        <v>11415</v>
      </c>
      <c r="C3563" s="1" t="s">
        <v>22508</v>
      </c>
      <c r="D3563" s="1" t="s">
        <v>11246</v>
      </c>
      <c r="E3563" t="s">
        <v>11257</v>
      </c>
      <c r="F3563" t="s">
        <v>19718</v>
      </c>
      <c r="G3563" t="s">
        <v>11417</v>
      </c>
    </row>
    <row r="3564" spans="1:7" x14ac:dyDescent="0.3">
      <c r="A3564" s="1" t="s">
        <v>29</v>
      </c>
      <c r="B3564" s="1" t="s">
        <v>11418</v>
      </c>
      <c r="C3564" s="1" t="s">
        <v>22509</v>
      </c>
      <c r="D3564" s="1" t="s">
        <v>11246</v>
      </c>
      <c r="E3564" t="s">
        <v>11257</v>
      </c>
      <c r="F3564" t="s">
        <v>19718</v>
      </c>
      <c r="G3564" t="s">
        <v>11420</v>
      </c>
    </row>
    <row r="3565" spans="1:7" x14ac:dyDescent="0.3">
      <c r="A3565" s="1" t="s">
        <v>29</v>
      </c>
      <c r="B3565" s="1" t="s">
        <v>11421</v>
      </c>
      <c r="C3565" s="1" t="s">
        <v>22510</v>
      </c>
      <c r="D3565" s="1" t="s">
        <v>11246</v>
      </c>
      <c r="E3565" t="s">
        <v>11257</v>
      </c>
      <c r="F3565" t="s">
        <v>19718</v>
      </c>
      <c r="G3565" t="s">
        <v>11423</v>
      </c>
    </row>
    <row r="3566" spans="1:7" x14ac:dyDescent="0.3">
      <c r="A3566" s="1" t="s">
        <v>82</v>
      </c>
      <c r="B3566" s="1" t="s">
        <v>11424</v>
      </c>
      <c r="C3566" s="1" t="s">
        <v>22511</v>
      </c>
      <c r="D3566" s="1" t="s">
        <v>11246</v>
      </c>
      <c r="E3566" t="s">
        <v>11257</v>
      </c>
      <c r="F3566" t="s">
        <v>19718</v>
      </c>
      <c r="G3566" t="s">
        <v>11426</v>
      </c>
    </row>
    <row r="3567" spans="1:7" x14ac:dyDescent="0.3">
      <c r="A3567" s="1" t="s">
        <v>29</v>
      </c>
      <c r="B3567" s="1" t="s">
        <v>11427</v>
      </c>
      <c r="C3567" s="1" t="s">
        <v>22512</v>
      </c>
      <c r="D3567" s="1" t="s">
        <v>11246</v>
      </c>
      <c r="E3567" t="s">
        <v>11257</v>
      </c>
      <c r="F3567" t="s">
        <v>19718</v>
      </c>
      <c r="G3567" t="s">
        <v>11429</v>
      </c>
    </row>
    <row r="3568" spans="1:7" x14ac:dyDescent="0.3">
      <c r="A3568" s="1" t="s">
        <v>29</v>
      </c>
      <c r="B3568" s="1" t="s">
        <v>11430</v>
      </c>
      <c r="C3568" s="1" t="s">
        <v>22513</v>
      </c>
      <c r="D3568" s="1" t="s">
        <v>11246</v>
      </c>
      <c r="E3568" t="s">
        <v>11257</v>
      </c>
      <c r="F3568" t="s">
        <v>11432</v>
      </c>
      <c r="G3568" t="s">
        <v>11433</v>
      </c>
    </row>
    <row r="3569" spans="1:7" x14ac:dyDescent="0.3">
      <c r="A3569" s="1" t="s">
        <v>29</v>
      </c>
      <c r="B3569" s="1" t="s">
        <v>4902</v>
      </c>
      <c r="C3569" s="1" t="s">
        <v>22514</v>
      </c>
      <c r="D3569" s="1" t="s">
        <v>11246</v>
      </c>
      <c r="E3569" t="s">
        <v>11257</v>
      </c>
      <c r="F3569" t="s">
        <v>19718</v>
      </c>
      <c r="G3569" t="s">
        <v>19718</v>
      </c>
    </row>
    <row r="3570" spans="1:7" x14ac:dyDescent="0.3">
      <c r="A3570" s="1" t="s">
        <v>679</v>
      </c>
      <c r="B3570" s="1" t="s">
        <v>11435</v>
      </c>
      <c r="C3570" s="1" t="s">
        <v>22515</v>
      </c>
      <c r="D3570" s="1" t="s">
        <v>11246</v>
      </c>
      <c r="E3570" t="s">
        <v>19758</v>
      </c>
      <c r="F3570" t="s">
        <v>19718</v>
      </c>
      <c r="G3570" t="s">
        <v>11437</v>
      </c>
    </row>
    <row r="3571" spans="1:7" x14ac:dyDescent="0.3">
      <c r="A3571" s="1" t="s">
        <v>679</v>
      </c>
      <c r="B3571" s="1" t="s">
        <v>11438</v>
      </c>
      <c r="C3571" s="1" t="s">
        <v>19758</v>
      </c>
      <c r="D3571" s="1" t="s">
        <v>11246</v>
      </c>
      <c r="E3571" t="s">
        <v>19758</v>
      </c>
      <c r="F3571" t="s">
        <v>19718</v>
      </c>
      <c r="G3571" t="s">
        <v>19718</v>
      </c>
    </row>
    <row r="3572" spans="1:7" x14ac:dyDescent="0.3">
      <c r="A3572" s="1" t="s">
        <v>29</v>
      </c>
      <c r="B3572" s="1" t="s">
        <v>11439</v>
      </c>
      <c r="C3572" s="1" t="s">
        <v>22516</v>
      </c>
      <c r="D3572" s="1" t="s">
        <v>11246</v>
      </c>
      <c r="E3572" t="s">
        <v>11257</v>
      </c>
      <c r="F3572" t="s">
        <v>11441</v>
      </c>
      <c r="G3572" t="s">
        <v>11442</v>
      </c>
    </row>
    <row r="3573" spans="1:7" x14ac:dyDescent="0.3">
      <c r="A3573" s="1" t="s">
        <v>29</v>
      </c>
      <c r="B3573" s="1" t="s">
        <v>11443</v>
      </c>
      <c r="C3573" s="1" t="s">
        <v>22517</v>
      </c>
      <c r="D3573" s="1" t="s">
        <v>11246</v>
      </c>
      <c r="E3573" t="s">
        <v>11257</v>
      </c>
      <c r="F3573" t="s">
        <v>11445</v>
      </c>
      <c r="G3573" t="s">
        <v>11446</v>
      </c>
    </row>
    <row r="3574" spans="1:7" x14ac:dyDescent="0.3">
      <c r="A3574" s="1" t="s">
        <v>29</v>
      </c>
      <c r="B3574" s="1" t="s">
        <v>11447</v>
      </c>
      <c r="C3574" s="1" t="s">
        <v>22503</v>
      </c>
      <c r="D3574" s="1" t="s">
        <v>11246</v>
      </c>
      <c r="E3574" t="s">
        <v>11257</v>
      </c>
      <c r="F3574" t="s">
        <v>11448</v>
      </c>
      <c r="G3574" t="s">
        <v>11449</v>
      </c>
    </row>
    <row r="3575" spans="1:7" x14ac:dyDescent="0.3">
      <c r="A3575" s="1" t="s">
        <v>29</v>
      </c>
      <c r="B3575" s="1" t="s">
        <v>11450</v>
      </c>
      <c r="C3575" s="1" t="s">
        <v>22518</v>
      </c>
      <c r="D3575" s="1" t="s">
        <v>11246</v>
      </c>
      <c r="E3575" t="s">
        <v>11257</v>
      </c>
      <c r="F3575" t="s">
        <v>11452</v>
      </c>
      <c r="G3575" t="s">
        <v>11453</v>
      </c>
    </row>
    <row r="3576" spans="1:7" x14ac:dyDescent="0.3">
      <c r="A3576" s="1" t="s">
        <v>6</v>
      </c>
      <c r="B3576" s="1" t="s">
        <v>11454</v>
      </c>
      <c r="C3576" s="1" t="s">
        <v>22519</v>
      </c>
      <c r="D3576" s="1" t="s">
        <v>11246</v>
      </c>
      <c r="E3576" t="s">
        <v>11257</v>
      </c>
      <c r="F3576" t="s">
        <v>11456</v>
      </c>
      <c r="G3576" t="s">
        <v>11457</v>
      </c>
    </row>
    <row r="3577" spans="1:7" x14ac:dyDescent="0.3">
      <c r="A3577" s="1" t="s">
        <v>29</v>
      </c>
      <c r="B3577" s="1" t="s">
        <v>11458</v>
      </c>
      <c r="C3577" s="1" t="s">
        <v>22520</v>
      </c>
      <c r="D3577" s="1" t="s">
        <v>11246</v>
      </c>
      <c r="E3577" t="s">
        <v>19758</v>
      </c>
      <c r="F3577" t="s">
        <v>19718</v>
      </c>
      <c r="G3577" t="s">
        <v>11460</v>
      </c>
    </row>
    <row r="3578" spans="1:7" x14ac:dyDescent="0.3">
      <c r="A3578" s="1" t="s">
        <v>29</v>
      </c>
      <c r="B3578" s="1" t="s">
        <v>11461</v>
      </c>
      <c r="C3578" s="1" t="s">
        <v>22521</v>
      </c>
      <c r="D3578" s="1" t="s">
        <v>11246</v>
      </c>
      <c r="E3578" t="s">
        <v>19758</v>
      </c>
      <c r="F3578" t="s">
        <v>19718</v>
      </c>
      <c r="G3578" t="s">
        <v>11463</v>
      </c>
    </row>
    <row r="3579" spans="1:7" x14ac:dyDescent="0.3">
      <c r="A3579" s="1" t="s">
        <v>29</v>
      </c>
      <c r="B3579" s="1" t="s">
        <v>11464</v>
      </c>
      <c r="C3579" s="1" t="s">
        <v>22522</v>
      </c>
      <c r="D3579" s="1" t="s">
        <v>11246</v>
      </c>
      <c r="E3579" t="s">
        <v>16687</v>
      </c>
      <c r="F3579" t="s">
        <v>11466</v>
      </c>
      <c r="G3579" t="s">
        <v>11467</v>
      </c>
    </row>
    <row r="3580" spans="1:7" x14ac:dyDescent="0.3">
      <c r="A3580" s="1" t="s">
        <v>6</v>
      </c>
      <c r="B3580" s="1" t="s">
        <v>11468</v>
      </c>
      <c r="C3580" s="1" t="s">
        <v>22523</v>
      </c>
      <c r="D3580" s="1" t="s">
        <v>11246</v>
      </c>
      <c r="E3580" t="s">
        <v>19758</v>
      </c>
      <c r="F3580" t="s">
        <v>11470</v>
      </c>
      <c r="G3580" t="s">
        <v>11471</v>
      </c>
    </row>
    <row r="3581" spans="1:7" x14ac:dyDescent="0.3">
      <c r="A3581" s="1" t="s">
        <v>29</v>
      </c>
      <c r="B3581" s="1" t="s">
        <v>5886</v>
      </c>
      <c r="C3581" s="1" t="s">
        <v>22524</v>
      </c>
      <c r="D3581" s="1" t="s">
        <v>11246</v>
      </c>
      <c r="E3581" t="s">
        <v>19758</v>
      </c>
      <c r="F3581" t="s">
        <v>11473</v>
      </c>
      <c r="G3581" t="s">
        <v>11474</v>
      </c>
    </row>
    <row r="3582" spans="1:7" x14ac:dyDescent="0.3">
      <c r="A3582" s="1" t="s">
        <v>29</v>
      </c>
      <c r="B3582" s="1" t="s">
        <v>11475</v>
      </c>
      <c r="C3582" s="1" t="s">
        <v>22525</v>
      </c>
      <c r="D3582" s="1" t="s">
        <v>11246</v>
      </c>
      <c r="E3582" t="s">
        <v>19758</v>
      </c>
      <c r="F3582" t="s">
        <v>11477</v>
      </c>
      <c r="G3582" t="s">
        <v>11478</v>
      </c>
    </row>
    <row r="3583" spans="1:7" x14ac:dyDescent="0.3">
      <c r="A3583" s="1" t="s">
        <v>29</v>
      </c>
      <c r="B3583" s="1" t="s">
        <v>11479</v>
      </c>
      <c r="C3583" s="1" t="s">
        <v>11480</v>
      </c>
      <c r="D3583" s="1" t="s">
        <v>11246</v>
      </c>
      <c r="E3583" t="s">
        <v>19758</v>
      </c>
      <c r="F3583" t="s">
        <v>19718</v>
      </c>
      <c r="G3583" t="s">
        <v>11481</v>
      </c>
    </row>
    <row r="3584" spans="1:7" x14ac:dyDescent="0.3">
      <c r="A3584" s="1" t="s">
        <v>29</v>
      </c>
      <c r="B3584" s="1" t="s">
        <v>11482</v>
      </c>
      <c r="C3584" s="1" t="s">
        <v>22526</v>
      </c>
      <c r="D3584" s="1" t="s">
        <v>11246</v>
      </c>
      <c r="E3584" t="s">
        <v>19758</v>
      </c>
      <c r="F3584" t="s">
        <v>11484</v>
      </c>
      <c r="G3584" t="s">
        <v>11485</v>
      </c>
    </row>
    <row r="3585" spans="1:7" x14ac:dyDescent="0.3">
      <c r="A3585" s="1" t="s">
        <v>29</v>
      </c>
      <c r="B3585" s="1" t="s">
        <v>11486</v>
      </c>
      <c r="C3585" s="1" t="s">
        <v>22527</v>
      </c>
      <c r="D3585" s="1" t="s">
        <v>11246</v>
      </c>
      <c r="E3585" t="s">
        <v>11488</v>
      </c>
      <c r="F3585" t="s">
        <v>11489</v>
      </c>
      <c r="G3585" t="s">
        <v>11490</v>
      </c>
    </row>
    <row r="3586" spans="1:7" x14ac:dyDescent="0.3">
      <c r="A3586" s="1" t="s">
        <v>29</v>
      </c>
      <c r="B3586" s="1" t="s">
        <v>11491</v>
      </c>
      <c r="C3586" s="1" t="s">
        <v>22528</v>
      </c>
      <c r="D3586" s="1" t="s">
        <v>11246</v>
      </c>
      <c r="E3586" t="s">
        <v>19758</v>
      </c>
      <c r="F3586" t="s">
        <v>11493</v>
      </c>
      <c r="G3586" t="s">
        <v>11494</v>
      </c>
    </row>
    <row r="3587" spans="1:7" x14ac:dyDescent="0.3">
      <c r="A3587" s="1" t="s">
        <v>29</v>
      </c>
      <c r="B3587" s="1" t="s">
        <v>11495</v>
      </c>
      <c r="C3587" s="1" t="s">
        <v>22529</v>
      </c>
      <c r="D3587" s="1" t="s">
        <v>11246</v>
      </c>
      <c r="E3587" t="s">
        <v>11257</v>
      </c>
      <c r="F3587" t="s">
        <v>19718</v>
      </c>
      <c r="G3587" t="s">
        <v>11497</v>
      </c>
    </row>
    <row r="3588" spans="1:7" x14ac:dyDescent="0.3">
      <c r="A3588" s="1" t="s">
        <v>29</v>
      </c>
      <c r="B3588" s="1" t="s">
        <v>11498</v>
      </c>
      <c r="C3588" s="1" t="s">
        <v>22530</v>
      </c>
      <c r="D3588" s="1" t="s">
        <v>11246</v>
      </c>
      <c r="E3588" t="s">
        <v>19758</v>
      </c>
      <c r="F3588" t="s">
        <v>19718</v>
      </c>
      <c r="G3588" t="s">
        <v>11500</v>
      </c>
    </row>
    <row r="3589" spans="1:7" x14ac:dyDescent="0.3">
      <c r="A3589" s="1" t="s">
        <v>29</v>
      </c>
      <c r="B3589" s="1" t="s">
        <v>11501</v>
      </c>
      <c r="C3589" s="1" t="s">
        <v>22531</v>
      </c>
      <c r="D3589" s="1" t="s">
        <v>11246</v>
      </c>
      <c r="E3589" t="s">
        <v>11257</v>
      </c>
      <c r="F3589" t="s">
        <v>11503</v>
      </c>
      <c r="G3589" t="s">
        <v>11504</v>
      </c>
    </row>
    <row r="3590" spans="1:7" x14ac:dyDescent="0.3">
      <c r="A3590" s="1" t="s">
        <v>29</v>
      </c>
      <c r="B3590" s="1" t="s">
        <v>11505</v>
      </c>
      <c r="C3590" s="1" t="s">
        <v>11506</v>
      </c>
      <c r="D3590" s="1" t="s">
        <v>11246</v>
      </c>
      <c r="E3590" t="s">
        <v>19758</v>
      </c>
      <c r="F3590" t="s">
        <v>19718</v>
      </c>
      <c r="G3590" t="s">
        <v>19718</v>
      </c>
    </row>
    <row r="3591" spans="1:7" x14ac:dyDescent="0.3">
      <c r="A3591" s="1" t="s">
        <v>29</v>
      </c>
      <c r="B3591" s="1" t="s">
        <v>11507</v>
      </c>
      <c r="C3591" s="1" t="s">
        <v>22532</v>
      </c>
      <c r="D3591" s="1" t="s">
        <v>11246</v>
      </c>
      <c r="E3591" t="s">
        <v>19758</v>
      </c>
      <c r="F3591" t="s">
        <v>19718</v>
      </c>
      <c r="G3591" t="s">
        <v>11509</v>
      </c>
    </row>
    <row r="3592" spans="1:7" x14ac:dyDescent="0.3">
      <c r="A3592" s="1" t="s">
        <v>29</v>
      </c>
      <c r="B3592" s="1" t="s">
        <v>11510</v>
      </c>
      <c r="C3592" s="1" t="s">
        <v>22533</v>
      </c>
      <c r="D3592" s="1" t="s">
        <v>11246</v>
      </c>
      <c r="E3592" t="s">
        <v>19758</v>
      </c>
      <c r="F3592" t="s">
        <v>11512</v>
      </c>
      <c r="G3592" t="s">
        <v>11513</v>
      </c>
    </row>
    <row r="3593" spans="1:7" x14ac:dyDescent="0.3">
      <c r="A3593" s="1" t="s">
        <v>29</v>
      </c>
      <c r="B3593" s="1" t="s">
        <v>11514</v>
      </c>
      <c r="C3593" s="1" t="s">
        <v>22534</v>
      </c>
      <c r="D3593" s="1" t="s">
        <v>11246</v>
      </c>
      <c r="E3593" t="s">
        <v>19758</v>
      </c>
      <c r="F3593" t="s">
        <v>11516</v>
      </c>
      <c r="G3593" t="s">
        <v>11517</v>
      </c>
    </row>
    <row r="3594" spans="1:7" x14ac:dyDescent="0.3">
      <c r="A3594" s="1" t="s">
        <v>403</v>
      </c>
      <c r="B3594" s="1" t="s">
        <v>11518</v>
      </c>
      <c r="C3594" s="1" t="s">
        <v>22535</v>
      </c>
      <c r="D3594" s="1" t="s">
        <v>11246</v>
      </c>
      <c r="E3594" t="s">
        <v>19758</v>
      </c>
      <c r="F3594" t="s">
        <v>11520</v>
      </c>
      <c r="G3594" t="s">
        <v>11521</v>
      </c>
    </row>
    <row r="3595" spans="1:7" x14ac:dyDescent="0.3">
      <c r="A3595" s="1" t="s">
        <v>29</v>
      </c>
      <c r="B3595" s="1" t="s">
        <v>11522</v>
      </c>
      <c r="C3595" s="1" t="s">
        <v>22536</v>
      </c>
      <c r="D3595" s="1" t="s">
        <v>11246</v>
      </c>
      <c r="E3595" t="s">
        <v>19758</v>
      </c>
      <c r="F3595" t="s">
        <v>19718</v>
      </c>
      <c r="G3595" t="s">
        <v>11524</v>
      </c>
    </row>
    <row r="3596" spans="1:7" x14ac:dyDescent="0.3">
      <c r="A3596" s="1" t="s">
        <v>29</v>
      </c>
      <c r="B3596" s="1" t="s">
        <v>11525</v>
      </c>
      <c r="C3596" s="1" t="s">
        <v>22532</v>
      </c>
      <c r="D3596" s="1" t="s">
        <v>11246</v>
      </c>
      <c r="E3596" t="s">
        <v>19758</v>
      </c>
      <c r="F3596" t="s">
        <v>11526</v>
      </c>
      <c r="G3596" t="s">
        <v>11527</v>
      </c>
    </row>
    <row r="3597" spans="1:7" x14ac:dyDescent="0.3">
      <c r="A3597" s="1" t="s">
        <v>35</v>
      </c>
      <c r="B3597" s="1" t="s">
        <v>11528</v>
      </c>
      <c r="C3597" s="1" t="s">
        <v>22537</v>
      </c>
      <c r="D3597" s="1" t="s">
        <v>11246</v>
      </c>
      <c r="E3597" t="s">
        <v>19758</v>
      </c>
      <c r="F3597" t="s">
        <v>19718</v>
      </c>
      <c r="G3597" t="s">
        <v>11530</v>
      </c>
    </row>
    <row r="3598" spans="1:7" x14ac:dyDescent="0.3">
      <c r="A3598" s="1" t="s">
        <v>29</v>
      </c>
      <c r="B3598" s="1" t="s">
        <v>8463</v>
      </c>
      <c r="C3598" s="1" t="s">
        <v>22538</v>
      </c>
      <c r="D3598" s="1" t="s">
        <v>11246</v>
      </c>
      <c r="E3598" t="s">
        <v>19758</v>
      </c>
      <c r="F3598" t="s">
        <v>19718</v>
      </c>
      <c r="G3598" t="s">
        <v>11532</v>
      </c>
    </row>
    <row r="3599" spans="1:7" x14ac:dyDescent="0.3">
      <c r="A3599" s="1" t="s">
        <v>29</v>
      </c>
      <c r="B3599" s="1" t="s">
        <v>11533</v>
      </c>
      <c r="C3599" s="1" t="s">
        <v>22539</v>
      </c>
      <c r="D3599" s="1" t="s">
        <v>11246</v>
      </c>
      <c r="E3599" t="s">
        <v>19758</v>
      </c>
      <c r="F3599" t="s">
        <v>19718</v>
      </c>
      <c r="G3599" t="s">
        <v>11535</v>
      </c>
    </row>
    <row r="3600" spans="1:7" x14ac:dyDescent="0.3">
      <c r="A3600" s="1" t="s">
        <v>29</v>
      </c>
      <c r="B3600" s="1" t="s">
        <v>11536</v>
      </c>
      <c r="C3600" s="1" t="s">
        <v>22540</v>
      </c>
      <c r="D3600" s="1" t="s">
        <v>11246</v>
      </c>
      <c r="E3600" t="s">
        <v>19758</v>
      </c>
      <c r="F3600" t="s">
        <v>19718</v>
      </c>
      <c r="G3600" t="s">
        <v>11538</v>
      </c>
    </row>
    <row r="3601" spans="1:7" x14ac:dyDescent="0.3">
      <c r="A3601" s="1" t="s">
        <v>29</v>
      </c>
      <c r="B3601" s="1" t="s">
        <v>11539</v>
      </c>
      <c r="C3601" s="1" t="s">
        <v>22541</v>
      </c>
      <c r="D3601" s="1" t="s">
        <v>11246</v>
      </c>
      <c r="E3601" t="s">
        <v>11257</v>
      </c>
      <c r="F3601" t="s">
        <v>11541</v>
      </c>
      <c r="G3601" t="s">
        <v>11542</v>
      </c>
    </row>
    <row r="3602" spans="1:7" x14ac:dyDescent="0.3">
      <c r="A3602" s="1" t="s">
        <v>20</v>
      </c>
      <c r="B3602" s="1" t="s">
        <v>11543</v>
      </c>
      <c r="C3602" s="1" t="s">
        <v>22542</v>
      </c>
      <c r="D3602" s="1" t="s">
        <v>11246</v>
      </c>
      <c r="E3602" t="s">
        <v>11257</v>
      </c>
      <c r="F3602" t="s">
        <v>11545</v>
      </c>
      <c r="G3602" t="s">
        <v>11546</v>
      </c>
    </row>
    <row r="3603" spans="1:7" x14ac:dyDescent="0.3">
      <c r="A3603" s="1" t="s">
        <v>20</v>
      </c>
      <c r="B3603" s="1" t="s">
        <v>11547</v>
      </c>
      <c r="C3603" s="1" t="s">
        <v>22543</v>
      </c>
      <c r="D3603" s="1" t="s">
        <v>11246</v>
      </c>
      <c r="E3603" t="s">
        <v>11257</v>
      </c>
      <c r="F3603" t="s">
        <v>11549</v>
      </c>
      <c r="G3603" t="s">
        <v>11550</v>
      </c>
    </row>
    <row r="3604" spans="1:7" x14ac:dyDescent="0.3">
      <c r="A3604" s="1" t="s">
        <v>20</v>
      </c>
      <c r="B3604" s="1" t="s">
        <v>11551</v>
      </c>
      <c r="C3604" s="1" t="s">
        <v>22544</v>
      </c>
      <c r="D3604" s="1" t="s">
        <v>11246</v>
      </c>
      <c r="E3604" t="s">
        <v>11257</v>
      </c>
      <c r="F3604" t="s">
        <v>11553</v>
      </c>
      <c r="G3604" t="s">
        <v>11554</v>
      </c>
    </row>
    <row r="3605" spans="1:7" x14ac:dyDescent="0.3">
      <c r="A3605" s="1" t="s">
        <v>20</v>
      </c>
      <c r="B3605" s="1" t="s">
        <v>2204</v>
      </c>
      <c r="C3605" s="1" t="s">
        <v>22545</v>
      </c>
      <c r="D3605" s="1" t="s">
        <v>11246</v>
      </c>
      <c r="E3605" t="s">
        <v>11257</v>
      </c>
      <c r="F3605" t="s">
        <v>11556</v>
      </c>
      <c r="G3605" t="s">
        <v>11557</v>
      </c>
    </row>
    <row r="3606" spans="1:7" x14ac:dyDescent="0.3">
      <c r="A3606" s="1" t="s">
        <v>20</v>
      </c>
      <c r="B3606" s="1" t="s">
        <v>11558</v>
      </c>
      <c r="C3606" s="1" t="s">
        <v>22546</v>
      </c>
      <c r="D3606" s="1" t="s">
        <v>11246</v>
      </c>
      <c r="E3606" t="s">
        <v>11257</v>
      </c>
      <c r="F3606" t="s">
        <v>11560</v>
      </c>
      <c r="G3606" t="s">
        <v>11561</v>
      </c>
    </row>
    <row r="3607" spans="1:7" x14ac:dyDescent="0.3">
      <c r="A3607" s="1" t="s">
        <v>20</v>
      </c>
      <c r="B3607" s="1" t="s">
        <v>11562</v>
      </c>
      <c r="C3607" s="1" t="s">
        <v>22547</v>
      </c>
      <c r="D3607" s="1" t="s">
        <v>11246</v>
      </c>
      <c r="E3607" t="s">
        <v>11257</v>
      </c>
      <c r="F3607" t="s">
        <v>11564</v>
      </c>
      <c r="G3607" t="s">
        <v>11565</v>
      </c>
    </row>
    <row r="3608" spans="1:7" x14ac:dyDescent="0.3">
      <c r="A3608" s="1" t="s">
        <v>20</v>
      </c>
      <c r="B3608" s="1" t="s">
        <v>11566</v>
      </c>
      <c r="C3608" s="1" t="s">
        <v>22548</v>
      </c>
      <c r="D3608" s="1" t="s">
        <v>11246</v>
      </c>
      <c r="E3608" t="s">
        <v>11257</v>
      </c>
      <c r="F3608" t="s">
        <v>11568</v>
      </c>
      <c r="G3608" t="s">
        <v>11569</v>
      </c>
    </row>
    <row r="3609" spans="1:7" x14ac:dyDescent="0.3">
      <c r="A3609" s="1" t="s">
        <v>20</v>
      </c>
      <c r="B3609" s="1" t="s">
        <v>9503</v>
      </c>
      <c r="C3609" s="1" t="s">
        <v>22549</v>
      </c>
      <c r="D3609" s="1" t="s">
        <v>11246</v>
      </c>
      <c r="E3609" t="s">
        <v>11257</v>
      </c>
      <c r="F3609" t="s">
        <v>19718</v>
      </c>
      <c r="G3609" t="s">
        <v>11571</v>
      </c>
    </row>
    <row r="3610" spans="1:7" x14ac:dyDescent="0.3">
      <c r="A3610" s="1" t="s">
        <v>20</v>
      </c>
      <c r="B3610" s="1" t="s">
        <v>11572</v>
      </c>
      <c r="C3610" s="1" t="s">
        <v>22550</v>
      </c>
      <c r="D3610" s="1" t="s">
        <v>11246</v>
      </c>
      <c r="E3610" t="s">
        <v>11257</v>
      </c>
      <c r="F3610" t="s">
        <v>11574</v>
      </c>
      <c r="G3610" t="s">
        <v>11575</v>
      </c>
    </row>
    <row r="3611" spans="1:7" x14ac:dyDescent="0.3">
      <c r="A3611" s="1" t="s">
        <v>29</v>
      </c>
      <c r="B3611" s="1" t="s">
        <v>11576</v>
      </c>
      <c r="C3611" s="1" t="s">
        <v>22551</v>
      </c>
      <c r="D3611" s="1" t="s">
        <v>11246</v>
      </c>
      <c r="E3611" t="s">
        <v>11257</v>
      </c>
      <c r="F3611" t="s">
        <v>19718</v>
      </c>
      <c r="G3611" t="s">
        <v>11578</v>
      </c>
    </row>
    <row r="3612" spans="1:7" x14ac:dyDescent="0.3">
      <c r="A3612" s="1" t="s">
        <v>35</v>
      </c>
      <c r="B3612" s="1" t="s">
        <v>11579</v>
      </c>
      <c r="C3612" s="1" t="s">
        <v>22552</v>
      </c>
      <c r="D3612" s="1" t="s">
        <v>11246</v>
      </c>
      <c r="E3612" t="s">
        <v>11257</v>
      </c>
      <c r="F3612" t="s">
        <v>19718</v>
      </c>
      <c r="G3612" t="s">
        <v>11581</v>
      </c>
    </row>
    <row r="3613" spans="1:7" x14ac:dyDescent="0.3">
      <c r="A3613" s="1" t="s">
        <v>571</v>
      </c>
      <c r="B3613" s="1" t="s">
        <v>11582</v>
      </c>
      <c r="C3613" s="1" t="s">
        <v>22553</v>
      </c>
      <c r="D3613" s="1" t="s">
        <v>11246</v>
      </c>
      <c r="E3613" t="s">
        <v>24916</v>
      </c>
      <c r="F3613" t="s">
        <v>11585</v>
      </c>
      <c r="G3613" t="s">
        <v>11586</v>
      </c>
    </row>
    <row r="3614" spans="1:7" x14ac:dyDescent="0.3">
      <c r="A3614" s="1" t="s">
        <v>679</v>
      </c>
      <c r="B3614" s="1" t="s">
        <v>11587</v>
      </c>
      <c r="C3614" s="1" t="s">
        <v>22554</v>
      </c>
      <c r="D3614" s="1" t="s">
        <v>11246</v>
      </c>
      <c r="E3614" t="s">
        <v>19758</v>
      </c>
      <c r="F3614" t="s">
        <v>19718</v>
      </c>
      <c r="G3614" t="s">
        <v>19718</v>
      </c>
    </row>
    <row r="3615" spans="1:7" x14ac:dyDescent="0.3">
      <c r="A3615" s="1" t="s">
        <v>679</v>
      </c>
      <c r="B3615" s="1" t="s">
        <v>11591</v>
      </c>
      <c r="C3615" s="1" t="s">
        <v>22555</v>
      </c>
      <c r="D3615" s="1" t="s">
        <v>11246</v>
      </c>
      <c r="E3615" t="s">
        <v>11257</v>
      </c>
      <c r="F3615" t="s">
        <v>19718</v>
      </c>
      <c r="G3615" t="s">
        <v>19718</v>
      </c>
    </row>
    <row r="3616" spans="1:7" x14ac:dyDescent="0.3">
      <c r="A3616" s="1" t="s">
        <v>679</v>
      </c>
      <c r="B3616" s="1" t="s">
        <v>11593</v>
      </c>
      <c r="C3616" s="1" t="s">
        <v>11594</v>
      </c>
      <c r="D3616" s="1" t="s">
        <v>11246</v>
      </c>
      <c r="E3616" t="s">
        <v>11257</v>
      </c>
      <c r="F3616" t="s">
        <v>19718</v>
      </c>
      <c r="G3616" t="s">
        <v>19718</v>
      </c>
    </row>
    <row r="3617" spans="1:7" x14ac:dyDescent="0.3">
      <c r="A3617" s="1" t="s">
        <v>679</v>
      </c>
      <c r="B3617" s="1" t="s">
        <v>11595</v>
      </c>
      <c r="C3617" s="1" t="s">
        <v>11596</v>
      </c>
      <c r="D3617" s="1" t="s">
        <v>11246</v>
      </c>
      <c r="E3617" t="s">
        <v>11257</v>
      </c>
      <c r="F3617" t="s">
        <v>19718</v>
      </c>
      <c r="G3617" t="s">
        <v>19718</v>
      </c>
    </row>
    <row r="3618" spans="1:7" x14ac:dyDescent="0.3">
      <c r="A3618" s="1" t="s">
        <v>679</v>
      </c>
      <c r="B3618" s="1" t="s">
        <v>11597</v>
      </c>
      <c r="C3618" s="1" t="s">
        <v>11598</v>
      </c>
      <c r="D3618" s="1" t="s">
        <v>11246</v>
      </c>
      <c r="E3618" t="s">
        <v>11257</v>
      </c>
      <c r="F3618" t="s">
        <v>19718</v>
      </c>
      <c r="G3618" t="s">
        <v>19718</v>
      </c>
    </row>
    <row r="3619" spans="1:7" x14ac:dyDescent="0.3">
      <c r="A3619" s="1" t="s">
        <v>679</v>
      </c>
      <c r="B3619" s="1" t="s">
        <v>11599</v>
      </c>
      <c r="C3619" s="1" t="s">
        <v>11600</v>
      </c>
      <c r="D3619" s="1" t="s">
        <v>11246</v>
      </c>
      <c r="E3619" t="s">
        <v>11257</v>
      </c>
      <c r="F3619" t="s">
        <v>19718</v>
      </c>
      <c r="G3619" t="s">
        <v>19718</v>
      </c>
    </row>
    <row r="3620" spans="1:7" x14ac:dyDescent="0.3">
      <c r="A3620" s="1" t="s">
        <v>679</v>
      </c>
      <c r="B3620" s="1" t="s">
        <v>9619</v>
      </c>
      <c r="C3620" s="1" t="s">
        <v>11601</v>
      </c>
      <c r="D3620" s="1" t="s">
        <v>11246</v>
      </c>
      <c r="E3620" t="s">
        <v>11257</v>
      </c>
      <c r="F3620" t="s">
        <v>19718</v>
      </c>
      <c r="G3620" t="s">
        <v>19718</v>
      </c>
    </row>
    <row r="3621" spans="1:7" x14ac:dyDescent="0.3">
      <c r="A3621" s="1" t="s">
        <v>679</v>
      </c>
      <c r="B3621" s="1" t="s">
        <v>11602</v>
      </c>
      <c r="C3621" s="1" t="s">
        <v>11603</v>
      </c>
      <c r="D3621" s="1" t="s">
        <v>11246</v>
      </c>
      <c r="E3621" t="s">
        <v>11257</v>
      </c>
      <c r="F3621" t="s">
        <v>19718</v>
      </c>
      <c r="G3621" t="s">
        <v>19718</v>
      </c>
    </row>
    <row r="3622" spans="1:7" x14ac:dyDescent="0.3">
      <c r="A3622" s="1" t="s">
        <v>679</v>
      </c>
      <c r="B3622" s="1" t="s">
        <v>11605</v>
      </c>
      <c r="C3622" s="1" t="s">
        <v>11606</v>
      </c>
      <c r="D3622" s="1" t="s">
        <v>11246</v>
      </c>
      <c r="E3622" t="s">
        <v>11257</v>
      </c>
      <c r="F3622" t="s">
        <v>19718</v>
      </c>
      <c r="G3622" t="s">
        <v>19718</v>
      </c>
    </row>
    <row r="3623" spans="1:7" x14ac:dyDescent="0.3">
      <c r="A3623" s="1" t="s">
        <v>679</v>
      </c>
      <c r="B3623" s="1" t="s">
        <v>11607</v>
      </c>
      <c r="C3623" s="1" t="s">
        <v>11608</v>
      </c>
      <c r="D3623" s="1" t="s">
        <v>11246</v>
      </c>
      <c r="E3623" t="s">
        <v>11257</v>
      </c>
      <c r="F3623" t="s">
        <v>19718</v>
      </c>
      <c r="G3623" t="s">
        <v>19718</v>
      </c>
    </row>
    <row r="3624" spans="1:7" x14ac:dyDescent="0.3">
      <c r="A3624" s="1" t="s">
        <v>679</v>
      </c>
      <c r="B3624" s="1" t="s">
        <v>11609</v>
      </c>
      <c r="C3624" s="1" t="s">
        <v>22556</v>
      </c>
      <c r="D3624" s="1" t="s">
        <v>11246</v>
      </c>
      <c r="E3624" t="s">
        <v>11257</v>
      </c>
      <c r="F3624" t="s">
        <v>19718</v>
      </c>
      <c r="G3624" t="s">
        <v>19718</v>
      </c>
    </row>
    <row r="3625" spans="1:7" x14ac:dyDescent="0.3">
      <c r="A3625" s="1" t="s">
        <v>679</v>
      </c>
      <c r="B3625" s="1" t="s">
        <v>11611</v>
      </c>
      <c r="C3625" s="1" t="s">
        <v>22557</v>
      </c>
      <c r="D3625" s="1" t="s">
        <v>11246</v>
      </c>
      <c r="E3625" t="s">
        <v>11257</v>
      </c>
      <c r="F3625" t="s">
        <v>19718</v>
      </c>
      <c r="G3625" t="s">
        <v>19718</v>
      </c>
    </row>
    <row r="3626" spans="1:7" x14ac:dyDescent="0.3">
      <c r="A3626" s="1" t="s">
        <v>679</v>
      </c>
      <c r="B3626" s="1" t="s">
        <v>11614</v>
      </c>
      <c r="C3626" s="1" t="s">
        <v>22558</v>
      </c>
      <c r="D3626" s="1" t="s">
        <v>11246</v>
      </c>
      <c r="E3626" t="s">
        <v>11257</v>
      </c>
      <c r="F3626" t="s">
        <v>19718</v>
      </c>
      <c r="G3626" t="s">
        <v>19718</v>
      </c>
    </row>
    <row r="3627" spans="1:7" x14ac:dyDescent="0.3">
      <c r="A3627" s="1" t="s">
        <v>679</v>
      </c>
      <c r="B3627" s="1" t="s">
        <v>8225</v>
      </c>
      <c r="C3627" s="1" t="s">
        <v>22559</v>
      </c>
      <c r="D3627" s="1" t="s">
        <v>11246</v>
      </c>
      <c r="E3627" t="s">
        <v>11257</v>
      </c>
      <c r="F3627" t="s">
        <v>19718</v>
      </c>
      <c r="G3627" t="s">
        <v>19718</v>
      </c>
    </row>
    <row r="3628" spans="1:7" x14ac:dyDescent="0.3">
      <c r="A3628" s="1" t="s">
        <v>679</v>
      </c>
      <c r="B3628" s="1" t="s">
        <v>11617</v>
      </c>
      <c r="C3628" s="1" t="s">
        <v>22560</v>
      </c>
      <c r="D3628" s="1" t="s">
        <v>11246</v>
      </c>
      <c r="E3628" t="s">
        <v>11257</v>
      </c>
      <c r="F3628" t="s">
        <v>19718</v>
      </c>
      <c r="G3628" t="s">
        <v>19718</v>
      </c>
    </row>
    <row r="3629" spans="1:7" x14ac:dyDescent="0.3">
      <c r="A3629" s="1" t="s">
        <v>679</v>
      </c>
      <c r="B3629" s="1" t="s">
        <v>11619</v>
      </c>
      <c r="C3629" s="1" t="s">
        <v>22559</v>
      </c>
      <c r="D3629" s="1" t="s">
        <v>11246</v>
      </c>
      <c r="E3629" t="s">
        <v>11257</v>
      </c>
      <c r="F3629" t="s">
        <v>19718</v>
      </c>
      <c r="G3629" t="s">
        <v>19718</v>
      </c>
    </row>
    <row r="3630" spans="1:7" x14ac:dyDescent="0.3">
      <c r="A3630" s="1" t="s">
        <v>679</v>
      </c>
      <c r="B3630" s="1" t="s">
        <v>11621</v>
      </c>
      <c r="C3630" s="1" t="s">
        <v>11622</v>
      </c>
      <c r="D3630" s="1" t="s">
        <v>11246</v>
      </c>
      <c r="E3630" t="s">
        <v>11257</v>
      </c>
      <c r="F3630" t="s">
        <v>19718</v>
      </c>
      <c r="G3630" t="s">
        <v>19718</v>
      </c>
    </row>
    <row r="3631" spans="1:7" x14ac:dyDescent="0.3">
      <c r="A3631" s="1" t="s">
        <v>679</v>
      </c>
      <c r="B3631" s="1" t="s">
        <v>11625</v>
      </c>
      <c r="C3631" s="1" t="s">
        <v>11626</v>
      </c>
      <c r="D3631" s="1" t="s">
        <v>11246</v>
      </c>
      <c r="E3631" t="s">
        <v>11257</v>
      </c>
      <c r="F3631" t="s">
        <v>19718</v>
      </c>
      <c r="G3631" t="s">
        <v>19718</v>
      </c>
    </row>
    <row r="3632" spans="1:7" x14ac:dyDescent="0.3">
      <c r="A3632" s="1" t="s">
        <v>679</v>
      </c>
      <c r="B3632" s="1" t="s">
        <v>11628</v>
      </c>
      <c r="C3632" s="1" t="s">
        <v>22561</v>
      </c>
      <c r="D3632" s="1" t="s">
        <v>11246</v>
      </c>
      <c r="E3632" t="s">
        <v>11257</v>
      </c>
      <c r="F3632" t="s">
        <v>19718</v>
      </c>
      <c r="G3632" t="s">
        <v>19718</v>
      </c>
    </row>
    <row r="3633" spans="1:7" x14ac:dyDescent="0.3">
      <c r="A3633" s="1" t="s">
        <v>679</v>
      </c>
      <c r="B3633" s="1" t="s">
        <v>11630</v>
      </c>
      <c r="C3633" s="1" t="s">
        <v>11631</v>
      </c>
      <c r="D3633" s="1" t="s">
        <v>11246</v>
      </c>
      <c r="E3633" t="s">
        <v>11257</v>
      </c>
      <c r="F3633" t="s">
        <v>19718</v>
      </c>
      <c r="G3633" t="s">
        <v>19718</v>
      </c>
    </row>
    <row r="3634" spans="1:7" x14ac:dyDescent="0.3">
      <c r="A3634" s="1" t="s">
        <v>679</v>
      </c>
      <c r="B3634" s="1" t="s">
        <v>11632</v>
      </c>
      <c r="C3634" s="1" t="s">
        <v>11633</v>
      </c>
      <c r="D3634" s="1" t="s">
        <v>11246</v>
      </c>
      <c r="E3634" t="s">
        <v>11257</v>
      </c>
      <c r="F3634" t="s">
        <v>19718</v>
      </c>
      <c r="G3634" t="s">
        <v>19718</v>
      </c>
    </row>
    <row r="3635" spans="1:7" x14ac:dyDescent="0.3">
      <c r="A3635" s="1" t="s">
        <v>679</v>
      </c>
      <c r="B3635" s="1" t="s">
        <v>11636</v>
      </c>
      <c r="C3635" s="1" t="s">
        <v>22562</v>
      </c>
      <c r="D3635" s="1" t="s">
        <v>11246</v>
      </c>
      <c r="E3635" t="s">
        <v>11257</v>
      </c>
      <c r="F3635" t="s">
        <v>19718</v>
      </c>
      <c r="G3635" t="s">
        <v>19718</v>
      </c>
    </row>
    <row r="3636" spans="1:7" x14ac:dyDescent="0.3">
      <c r="A3636" s="1" t="s">
        <v>679</v>
      </c>
      <c r="B3636" s="1" t="s">
        <v>11638</v>
      </c>
      <c r="C3636" s="1" t="s">
        <v>22563</v>
      </c>
      <c r="D3636" s="1" t="s">
        <v>11246</v>
      </c>
      <c r="E3636" t="s">
        <v>11257</v>
      </c>
      <c r="F3636" t="s">
        <v>19718</v>
      </c>
      <c r="G3636" t="s">
        <v>19718</v>
      </c>
    </row>
    <row r="3637" spans="1:7" x14ac:dyDescent="0.3">
      <c r="A3637" s="1" t="s">
        <v>679</v>
      </c>
      <c r="B3637" s="1" t="s">
        <v>11640</v>
      </c>
      <c r="C3637" s="1" t="s">
        <v>22564</v>
      </c>
      <c r="D3637" s="1" t="s">
        <v>11246</v>
      </c>
      <c r="E3637" t="s">
        <v>11257</v>
      </c>
      <c r="F3637" t="s">
        <v>19718</v>
      </c>
      <c r="G3637" t="s">
        <v>11426</v>
      </c>
    </row>
    <row r="3638" spans="1:7" x14ac:dyDescent="0.3">
      <c r="A3638" s="1" t="s">
        <v>679</v>
      </c>
      <c r="B3638" s="1" t="s">
        <v>2268</v>
      </c>
      <c r="C3638" s="1" t="s">
        <v>22565</v>
      </c>
      <c r="D3638" s="1" t="s">
        <v>11246</v>
      </c>
      <c r="E3638" t="s">
        <v>11257</v>
      </c>
      <c r="F3638" t="s">
        <v>19718</v>
      </c>
      <c r="G3638" t="s">
        <v>19718</v>
      </c>
    </row>
    <row r="3639" spans="1:7" x14ac:dyDescent="0.3">
      <c r="A3639" s="1" t="s">
        <v>679</v>
      </c>
      <c r="B3639" s="1" t="s">
        <v>11643</v>
      </c>
      <c r="C3639" s="1" t="s">
        <v>11644</v>
      </c>
      <c r="D3639" s="1" t="s">
        <v>11246</v>
      </c>
      <c r="E3639" t="s">
        <v>11257</v>
      </c>
      <c r="F3639" t="s">
        <v>19718</v>
      </c>
      <c r="G3639" t="s">
        <v>11437</v>
      </c>
    </row>
    <row r="3640" spans="1:7" x14ac:dyDescent="0.3">
      <c r="A3640" s="1" t="s">
        <v>679</v>
      </c>
      <c r="B3640" s="1" t="s">
        <v>11645</v>
      </c>
      <c r="C3640" s="1" t="s">
        <v>11646</v>
      </c>
      <c r="D3640" s="1" t="s">
        <v>11246</v>
      </c>
      <c r="E3640" t="s">
        <v>11257</v>
      </c>
      <c r="F3640" t="s">
        <v>19718</v>
      </c>
      <c r="G3640" t="s">
        <v>19718</v>
      </c>
    </row>
    <row r="3641" spans="1:7" x14ac:dyDescent="0.3">
      <c r="A3641" s="1" t="s">
        <v>679</v>
      </c>
      <c r="B3641" s="1" t="s">
        <v>11647</v>
      </c>
      <c r="C3641" s="1" t="s">
        <v>11648</v>
      </c>
      <c r="D3641" s="1" t="s">
        <v>11246</v>
      </c>
      <c r="E3641" t="s">
        <v>11257</v>
      </c>
      <c r="F3641" t="s">
        <v>19718</v>
      </c>
      <c r="G3641" t="s">
        <v>19718</v>
      </c>
    </row>
    <row r="3642" spans="1:7" x14ac:dyDescent="0.3">
      <c r="A3642" s="1" t="s">
        <v>679</v>
      </c>
      <c r="B3642" s="1" t="s">
        <v>11649</v>
      </c>
      <c r="C3642" s="1" t="s">
        <v>11650</v>
      </c>
      <c r="D3642" s="1" t="s">
        <v>11246</v>
      </c>
      <c r="E3642" t="s">
        <v>11257</v>
      </c>
      <c r="F3642" t="s">
        <v>19718</v>
      </c>
      <c r="G3642" t="s">
        <v>19718</v>
      </c>
    </row>
    <row r="3643" spans="1:7" x14ac:dyDescent="0.3">
      <c r="A3643" s="1" t="s">
        <v>679</v>
      </c>
      <c r="B3643" s="1" t="s">
        <v>11651</v>
      </c>
      <c r="C3643" s="1" t="s">
        <v>22559</v>
      </c>
      <c r="D3643" s="1" t="s">
        <v>11246</v>
      </c>
      <c r="E3643" t="s">
        <v>11257</v>
      </c>
      <c r="F3643" t="s">
        <v>19718</v>
      </c>
      <c r="G3643" t="s">
        <v>19718</v>
      </c>
    </row>
    <row r="3644" spans="1:7" x14ac:dyDescent="0.3">
      <c r="A3644" s="1" t="s">
        <v>679</v>
      </c>
      <c r="B3644" s="1" t="s">
        <v>11652</v>
      </c>
      <c r="C3644" s="1" t="s">
        <v>22566</v>
      </c>
      <c r="D3644" s="1" t="s">
        <v>11246</v>
      </c>
      <c r="E3644" t="s">
        <v>11257</v>
      </c>
      <c r="F3644" t="s">
        <v>19718</v>
      </c>
      <c r="G3644" t="s">
        <v>19718</v>
      </c>
    </row>
    <row r="3645" spans="1:7" x14ac:dyDescent="0.3">
      <c r="A3645" s="1" t="s">
        <v>679</v>
      </c>
      <c r="B3645" s="1" t="s">
        <v>11655</v>
      </c>
      <c r="C3645" s="1" t="s">
        <v>22559</v>
      </c>
      <c r="D3645" s="1" t="s">
        <v>11246</v>
      </c>
      <c r="E3645" t="s">
        <v>11257</v>
      </c>
      <c r="F3645" t="s">
        <v>19718</v>
      </c>
      <c r="G3645" t="s">
        <v>19718</v>
      </c>
    </row>
    <row r="3646" spans="1:7" x14ac:dyDescent="0.3">
      <c r="A3646" s="1" t="s">
        <v>679</v>
      </c>
      <c r="B3646" s="1" t="s">
        <v>8207</v>
      </c>
      <c r="C3646" s="1" t="s">
        <v>22567</v>
      </c>
      <c r="D3646" s="1" t="s">
        <v>11246</v>
      </c>
      <c r="E3646" t="s">
        <v>11257</v>
      </c>
      <c r="F3646" t="s">
        <v>19718</v>
      </c>
      <c r="G3646" t="s">
        <v>19718</v>
      </c>
    </row>
    <row r="3647" spans="1:7" x14ac:dyDescent="0.3">
      <c r="A3647" s="1" t="s">
        <v>679</v>
      </c>
      <c r="B3647" s="1" t="s">
        <v>11657</v>
      </c>
      <c r="C3647" s="1" t="s">
        <v>11658</v>
      </c>
      <c r="D3647" s="1" t="s">
        <v>11246</v>
      </c>
      <c r="E3647" t="s">
        <v>11257</v>
      </c>
      <c r="F3647" t="s">
        <v>19718</v>
      </c>
      <c r="G3647" t="s">
        <v>19718</v>
      </c>
    </row>
    <row r="3648" spans="1:7" x14ac:dyDescent="0.3">
      <c r="A3648" s="1" t="s">
        <v>679</v>
      </c>
      <c r="B3648" s="1" t="s">
        <v>11659</v>
      </c>
      <c r="C3648" s="1" t="s">
        <v>11660</v>
      </c>
      <c r="D3648" s="1" t="s">
        <v>11246</v>
      </c>
      <c r="E3648" t="s">
        <v>11257</v>
      </c>
      <c r="F3648" t="s">
        <v>19718</v>
      </c>
      <c r="G3648" t="s">
        <v>19718</v>
      </c>
    </row>
    <row r="3649" spans="1:7" x14ac:dyDescent="0.3">
      <c r="A3649" s="1" t="s">
        <v>82</v>
      </c>
      <c r="B3649" s="1" t="s">
        <v>11663</v>
      </c>
      <c r="C3649" s="1" t="s">
        <v>22497</v>
      </c>
      <c r="D3649" s="1" t="s">
        <v>11246</v>
      </c>
      <c r="E3649" t="s">
        <v>11257</v>
      </c>
      <c r="F3649" t="s">
        <v>11375</v>
      </c>
      <c r="G3649" t="s">
        <v>11376</v>
      </c>
    </row>
    <row r="3650" spans="1:7" x14ac:dyDescent="0.3">
      <c r="A3650" s="1" t="s">
        <v>6</v>
      </c>
      <c r="B3650" s="1" t="s">
        <v>11664</v>
      </c>
      <c r="C3650" s="1" t="s">
        <v>22568</v>
      </c>
      <c r="D3650" s="1" t="s">
        <v>11246</v>
      </c>
      <c r="E3650" t="s">
        <v>11257</v>
      </c>
      <c r="F3650" t="s">
        <v>11666</v>
      </c>
      <c r="G3650" t="s">
        <v>11667</v>
      </c>
    </row>
    <row r="3651" spans="1:7" x14ac:dyDescent="0.3">
      <c r="A3651" s="1" t="s">
        <v>35</v>
      </c>
      <c r="B3651" s="1" t="s">
        <v>11668</v>
      </c>
      <c r="C3651" s="1" t="s">
        <v>22569</v>
      </c>
      <c r="D3651" s="1" t="s">
        <v>11246</v>
      </c>
      <c r="E3651" t="s">
        <v>11257</v>
      </c>
      <c r="F3651" t="s">
        <v>19718</v>
      </c>
      <c r="G3651" t="s">
        <v>11671</v>
      </c>
    </row>
    <row r="3652" spans="1:7" x14ac:dyDescent="0.3">
      <c r="A3652" s="1" t="s">
        <v>29</v>
      </c>
      <c r="B3652" s="1" t="s">
        <v>11672</v>
      </c>
      <c r="C3652" s="1" t="s">
        <v>22570</v>
      </c>
      <c r="D3652" s="1" t="s">
        <v>11246</v>
      </c>
      <c r="E3652" t="s">
        <v>11257</v>
      </c>
      <c r="F3652" t="s">
        <v>11674</v>
      </c>
      <c r="G3652" t="s">
        <v>11675</v>
      </c>
    </row>
    <row r="3653" spans="1:7" x14ac:dyDescent="0.3">
      <c r="A3653" s="1" t="s">
        <v>29</v>
      </c>
      <c r="B3653" s="1" t="s">
        <v>11676</v>
      </c>
      <c r="C3653" s="1" t="s">
        <v>22571</v>
      </c>
      <c r="D3653" s="1" t="s">
        <v>11246</v>
      </c>
      <c r="E3653" t="s">
        <v>11257</v>
      </c>
      <c r="F3653" t="s">
        <v>11678</v>
      </c>
      <c r="G3653" t="s">
        <v>11679</v>
      </c>
    </row>
    <row r="3654" spans="1:7" x14ac:dyDescent="0.3">
      <c r="A3654" s="1" t="s">
        <v>29</v>
      </c>
      <c r="B3654" s="1" t="s">
        <v>11680</v>
      </c>
      <c r="C3654" s="1" t="s">
        <v>22572</v>
      </c>
      <c r="D3654" s="1" t="s">
        <v>11246</v>
      </c>
      <c r="E3654" t="s">
        <v>11257</v>
      </c>
      <c r="F3654" t="s">
        <v>19718</v>
      </c>
      <c r="G3654" t="s">
        <v>11682</v>
      </c>
    </row>
    <row r="3655" spans="1:7" x14ac:dyDescent="0.3">
      <c r="A3655" s="1" t="s">
        <v>29</v>
      </c>
      <c r="B3655" s="1" t="s">
        <v>11683</v>
      </c>
      <c r="C3655" s="1" t="s">
        <v>22573</v>
      </c>
      <c r="D3655" s="1" t="s">
        <v>11246</v>
      </c>
      <c r="E3655" t="s">
        <v>11257</v>
      </c>
      <c r="F3655" t="s">
        <v>19718</v>
      </c>
      <c r="G3655" t="s">
        <v>11685</v>
      </c>
    </row>
    <row r="3656" spans="1:7" x14ac:dyDescent="0.3">
      <c r="A3656" s="1" t="s">
        <v>29</v>
      </c>
      <c r="B3656" s="1" t="s">
        <v>11686</v>
      </c>
      <c r="C3656" s="1" t="s">
        <v>22574</v>
      </c>
      <c r="D3656" s="1" t="s">
        <v>11246</v>
      </c>
      <c r="E3656" t="s">
        <v>11257</v>
      </c>
      <c r="F3656" t="s">
        <v>19718</v>
      </c>
      <c r="G3656" t="s">
        <v>11688</v>
      </c>
    </row>
    <row r="3657" spans="1:7" x14ac:dyDescent="0.3">
      <c r="A3657" s="1" t="s">
        <v>29</v>
      </c>
      <c r="B3657" s="1" t="s">
        <v>11689</v>
      </c>
      <c r="C3657" s="1" t="s">
        <v>22575</v>
      </c>
      <c r="D3657" s="1" t="s">
        <v>11246</v>
      </c>
      <c r="E3657" t="s">
        <v>11257</v>
      </c>
      <c r="F3657" t="s">
        <v>11691</v>
      </c>
      <c r="G3657" t="s">
        <v>11692</v>
      </c>
    </row>
    <row r="3658" spans="1:7" x14ac:dyDescent="0.3">
      <c r="A3658" s="1" t="s">
        <v>679</v>
      </c>
      <c r="B3658" s="1" t="s">
        <v>11693</v>
      </c>
      <c r="C3658" s="1" t="s">
        <v>22576</v>
      </c>
      <c r="D3658" s="1" t="s">
        <v>11246</v>
      </c>
      <c r="E3658" t="s">
        <v>11257</v>
      </c>
      <c r="F3658" t="s">
        <v>19718</v>
      </c>
      <c r="G3658" t="s">
        <v>11437</v>
      </c>
    </row>
    <row r="3659" spans="1:7" x14ac:dyDescent="0.3">
      <c r="A3659" s="1" t="s">
        <v>679</v>
      </c>
      <c r="B3659" s="1" t="s">
        <v>11695</v>
      </c>
      <c r="C3659" s="1" t="s">
        <v>11696</v>
      </c>
      <c r="D3659" s="1" t="s">
        <v>11246</v>
      </c>
      <c r="E3659" t="s">
        <v>11257</v>
      </c>
      <c r="F3659" t="s">
        <v>19718</v>
      </c>
      <c r="G3659" t="s">
        <v>19718</v>
      </c>
    </row>
    <row r="3660" spans="1:7" x14ac:dyDescent="0.3">
      <c r="A3660" s="1" t="s">
        <v>679</v>
      </c>
      <c r="B3660" s="1" t="s">
        <v>11697</v>
      </c>
      <c r="C3660" s="1" t="s">
        <v>11698</v>
      </c>
      <c r="D3660" s="1" t="s">
        <v>11246</v>
      </c>
      <c r="E3660" t="s">
        <v>11257</v>
      </c>
      <c r="F3660" t="s">
        <v>19718</v>
      </c>
      <c r="G3660" t="s">
        <v>19718</v>
      </c>
    </row>
    <row r="3661" spans="1:7" x14ac:dyDescent="0.3">
      <c r="A3661" s="1" t="s">
        <v>679</v>
      </c>
      <c r="B3661" s="1" t="s">
        <v>11700</v>
      </c>
      <c r="C3661" s="1" t="s">
        <v>11701</v>
      </c>
      <c r="D3661" s="1" t="s">
        <v>11246</v>
      </c>
      <c r="E3661" t="s">
        <v>11257</v>
      </c>
      <c r="F3661" t="s">
        <v>19718</v>
      </c>
      <c r="G3661" t="s">
        <v>19718</v>
      </c>
    </row>
    <row r="3662" spans="1:7" x14ac:dyDescent="0.3">
      <c r="A3662" s="1" t="s">
        <v>679</v>
      </c>
      <c r="B3662" s="1" t="s">
        <v>11703</v>
      </c>
      <c r="C3662" s="1" t="s">
        <v>11704</v>
      </c>
      <c r="D3662" s="1" t="s">
        <v>11246</v>
      </c>
      <c r="E3662" t="s">
        <v>11257</v>
      </c>
      <c r="F3662" t="s">
        <v>19718</v>
      </c>
      <c r="G3662" t="s">
        <v>19718</v>
      </c>
    </row>
    <row r="3663" spans="1:7" x14ac:dyDescent="0.3">
      <c r="A3663" s="1" t="s">
        <v>679</v>
      </c>
      <c r="B3663" s="1" t="s">
        <v>11707</v>
      </c>
      <c r="C3663" s="1" t="s">
        <v>22577</v>
      </c>
      <c r="D3663" s="1" t="s">
        <v>11246</v>
      </c>
      <c r="E3663" t="s">
        <v>11257</v>
      </c>
      <c r="F3663" t="s">
        <v>19718</v>
      </c>
      <c r="G3663" t="s">
        <v>19718</v>
      </c>
    </row>
    <row r="3664" spans="1:7" x14ac:dyDescent="0.3">
      <c r="A3664" s="1" t="s">
        <v>679</v>
      </c>
      <c r="B3664" s="1" t="s">
        <v>11710</v>
      </c>
      <c r="C3664" s="1" t="s">
        <v>19758</v>
      </c>
      <c r="D3664" s="1" t="s">
        <v>11246</v>
      </c>
      <c r="E3664" t="s">
        <v>11257</v>
      </c>
      <c r="F3664" t="s">
        <v>19718</v>
      </c>
      <c r="G3664" t="s">
        <v>11711</v>
      </c>
    </row>
    <row r="3665" spans="1:7" x14ac:dyDescent="0.3">
      <c r="A3665" s="1" t="s">
        <v>679</v>
      </c>
      <c r="B3665" s="1" t="s">
        <v>11712</v>
      </c>
      <c r="C3665" s="1" t="s">
        <v>22559</v>
      </c>
      <c r="D3665" s="1" t="s">
        <v>11246</v>
      </c>
      <c r="E3665" t="s">
        <v>11257</v>
      </c>
      <c r="F3665" t="s">
        <v>19718</v>
      </c>
      <c r="G3665" t="s">
        <v>19718</v>
      </c>
    </row>
    <row r="3666" spans="1:7" x14ac:dyDescent="0.3">
      <c r="A3666" s="1" t="s">
        <v>679</v>
      </c>
      <c r="B3666" s="1" t="s">
        <v>11713</v>
      </c>
      <c r="C3666" s="1" t="s">
        <v>22559</v>
      </c>
      <c r="D3666" s="1" t="s">
        <v>11246</v>
      </c>
      <c r="E3666" t="s">
        <v>11257</v>
      </c>
      <c r="F3666" t="s">
        <v>19718</v>
      </c>
      <c r="G3666" t="s">
        <v>19718</v>
      </c>
    </row>
    <row r="3667" spans="1:7" x14ac:dyDescent="0.3">
      <c r="A3667" s="1" t="s">
        <v>679</v>
      </c>
      <c r="B3667" s="1" t="s">
        <v>11714</v>
      </c>
      <c r="C3667" s="1" t="s">
        <v>22578</v>
      </c>
      <c r="D3667" s="1" t="s">
        <v>11246</v>
      </c>
      <c r="E3667" t="s">
        <v>11257</v>
      </c>
      <c r="F3667" t="s">
        <v>19718</v>
      </c>
      <c r="G3667" t="s">
        <v>19718</v>
      </c>
    </row>
    <row r="3668" spans="1:7" x14ac:dyDescent="0.3">
      <c r="A3668" s="1" t="s">
        <v>20</v>
      </c>
      <c r="B3668" s="1" t="s">
        <v>11716</v>
      </c>
      <c r="C3668" s="1" t="s">
        <v>11717</v>
      </c>
      <c r="D3668" s="1" t="s">
        <v>11718</v>
      </c>
      <c r="E3668" t="s">
        <v>24917</v>
      </c>
      <c r="F3668" t="s">
        <v>11719</v>
      </c>
      <c r="G3668" t="s">
        <v>11720</v>
      </c>
    </row>
    <row r="3669" spans="1:7" x14ac:dyDescent="0.3">
      <c r="A3669" s="1" t="s">
        <v>6</v>
      </c>
      <c r="B3669" s="1" t="s">
        <v>11721</v>
      </c>
      <c r="C3669" s="1" t="s">
        <v>22579</v>
      </c>
      <c r="D3669" s="1" t="s">
        <v>11718</v>
      </c>
      <c r="E3669" t="s">
        <v>19758</v>
      </c>
      <c r="F3669" t="s">
        <v>19718</v>
      </c>
      <c r="G3669" t="s">
        <v>11723</v>
      </c>
    </row>
    <row r="3670" spans="1:7" x14ac:dyDescent="0.3">
      <c r="A3670" s="1" t="s">
        <v>35</v>
      </c>
      <c r="B3670" s="1" t="s">
        <v>11724</v>
      </c>
      <c r="C3670" s="1" t="s">
        <v>22580</v>
      </c>
      <c r="D3670" s="1" t="s">
        <v>11718</v>
      </c>
      <c r="E3670" t="s">
        <v>24917</v>
      </c>
      <c r="F3670" t="s">
        <v>11726</v>
      </c>
      <c r="G3670" t="s">
        <v>11727</v>
      </c>
    </row>
    <row r="3671" spans="1:7" x14ac:dyDescent="0.3">
      <c r="A3671" s="1" t="s">
        <v>88</v>
      </c>
      <c r="B3671" s="1" t="s">
        <v>137</v>
      </c>
      <c r="C3671" s="1" t="s">
        <v>19758</v>
      </c>
      <c r="D3671" s="1" t="s">
        <v>11718</v>
      </c>
      <c r="E3671" t="s">
        <v>19758</v>
      </c>
      <c r="F3671" t="s">
        <v>19718</v>
      </c>
      <c r="G3671" t="s">
        <v>19718</v>
      </c>
    </row>
    <row r="3672" spans="1:7" x14ac:dyDescent="0.3">
      <c r="A3672" s="1" t="s">
        <v>29</v>
      </c>
      <c r="B3672" s="1" t="s">
        <v>11728</v>
      </c>
      <c r="C3672" s="1" t="s">
        <v>22581</v>
      </c>
      <c r="D3672" s="1" t="s">
        <v>11730</v>
      </c>
      <c r="E3672" t="s">
        <v>24918</v>
      </c>
      <c r="F3672" t="s">
        <v>19718</v>
      </c>
      <c r="G3672" t="s">
        <v>11731</v>
      </c>
    </row>
    <row r="3673" spans="1:7" x14ac:dyDescent="0.3">
      <c r="A3673" s="1" t="s">
        <v>29</v>
      </c>
      <c r="B3673" s="1" t="s">
        <v>3416</v>
      </c>
      <c r="C3673" s="1" t="s">
        <v>22582</v>
      </c>
      <c r="D3673" s="1" t="s">
        <v>11730</v>
      </c>
      <c r="E3673" t="s">
        <v>24918</v>
      </c>
      <c r="F3673" t="s">
        <v>11733</v>
      </c>
      <c r="G3673" t="s">
        <v>11734</v>
      </c>
    </row>
    <row r="3674" spans="1:7" x14ac:dyDescent="0.3">
      <c r="A3674" s="1" t="s">
        <v>35</v>
      </c>
      <c r="B3674" s="1" t="s">
        <v>11735</v>
      </c>
      <c r="C3674" s="1" t="s">
        <v>22583</v>
      </c>
      <c r="D3674" s="1" t="s">
        <v>11730</v>
      </c>
      <c r="E3674" t="s">
        <v>24918</v>
      </c>
      <c r="F3674" t="s">
        <v>11737</v>
      </c>
      <c r="G3674" t="s">
        <v>11738</v>
      </c>
    </row>
    <row r="3675" spans="1:7" x14ac:dyDescent="0.3">
      <c r="A3675" s="1" t="s">
        <v>20</v>
      </c>
      <c r="B3675" s="1" t="s">
        <v>11739</v>
      </c>
      <c r="C3675" s="1" t="s">
        <v>22584</v>
      </c>
      <c r="D3675" s="1" t="s">
        <v>11730</v>
      </c>
      <c r="E3675" t="s">
        <v>24918</v>
      </c>
      <c r="F3675" t="s">
        <v>11741</v>
      </c>
      <c r="G3675" t="s">
        <v>11742</v>
      </c>
    </row>
    <row r="3676" spans="1:7" x14ac:dyDescent="0.3">
      <c r="A3676" s="1" t="s">
        <v>82</v>
      </c>
      <c r="B3676" s="1" t="s">
        <v>11743</v>
      </c>
      <c r="C3676" s="1" t="s">
        <v>22585</v>
      </c>
      <c r="D3676" s="1" t="s">
        <v>11730</v>
      </c>
      <c r="E3676" t="s">
        <v>19758</v>
      </c>
      <c r="F3676" t="s">
        <v>19718</v>
      </c>
      <c r="G3676" t="s">
        <v>11745</v>
      </c>
    </row>
    <row r="3677" spans="1:7" x14ac:dyDescent="0.3">
      <c r="A3677" s="1" t="s">
        <v>29</v>
      </c>
      <c r="B3677" s="1" t="s">
        <v>11746</v>
      </c>
      <c r="C3677" s="1" t="s">
        <v>22586</v>
      </c>
      <c r="D3677" s="1" t="s">
        <v>11730</v>
      </c>
      <c r="E3677" t="s">
        <v>11748</v>
      </c>
      <c r="F3677" t="s">
        <v>11749</v>
      </c>
      <c r="G3677" t="s">
        <v>11750</v>
      </c>
    </row>
    <row r="3678" spans="1:7" x14ac:dyDescent="0.3">
      <c r="A3678" s="1" t="s">
        <v>20</v>
      </c>
      <c r="B3678" s="1" t="s">
        <v>11751</v>
      </c>
      <c r="C3678" s="1" t="s">
        <v>22587</v>
      </c>
      <c r="D3678" s="1" t="s">
        <v>11730</v>
      </c>
      <c r="E3678" t="s">
        <v>19758</v>
      </c>
      <c r="F3678" t="s">
        <v>11753</v>
      </c>
      <c r="G3678" t="s">
        <v>11754</v>
      </c>
    </row>
    <row r="3679" spans="1:7" x14ac:dyDescent="0.3">
      <c r="A3679" s="1" t="s">
        <v>12</v>
      </c>
      <c r="B3679" s="1" t="s">
        <v>11755</v>
      </c>
      <c r="C3679" s="1" t="s">
        <v>22588</v>
      </c>
      <c r="D3679" s="1" t="s">
        <v>11730</v>
      </c>
      <c r="E3679" t="s">
        <v>19758</v>
      </c>
      <c r="F3679" t="s">
        <v>19718</v>
      </c>
      <c r="G3679" t="s">
        <v>11757</v>
      </c>
    </row>
    <row r="3680" spans="1:7" x14ac:dyDescent="0.3">
      <c r="A3680" s="1" t="s">
        <v>20</v>
      </c>
      <c r="B3680" s="1" t="s">
        <v>11758</v>
      </c>
      <c r="C3680" s="1" t="s">
        <v>22589</v>
      </c>
      <c r="D3680" s="1" t="s">
        <v>11730</v>
      </c>
      <c r="E3680" t="s">
        <v>24918</v>
      </c>
      <c r="F3680" t="s">
        <v>19718</v>
      </c>
      <c r="G3680" t="s">
        <v>11760</v>
      </c>
    </row>
    <row r="3681" spans="1:7" x14ac:dyDescent="0.3">
      <c r="A3681" s="1" t="s">
        <v>20</v>
      </c>
      <c r="B3681" s="1" t="s">
        <v>11761</v>
      </c>
      <c r="C3681" s="1" t="s">
        <v>22590</v>
      </c>
      <c r="D3681" s="1" t="s">
        <v>11730</v>
      </c>
      <c r="E3681" t="s">
        <v>24918</v>
      </c>
      <c r="F3681" t="s">
        <v>11763</v>
      </c>
      <c r="G3681" t="s">
        <v>11764</v>
      </c>
    </row>
    <row r="3682" spans="1:7" x14ac:dyDescent="0.3">
      <c r="A3682" s="1" t="s">
        <v>20</v>
      </c>
      <c r="B3682" s="1" t="s">
        <v>11765</v>
      </c>
      <c r="C3682" s="1" t="s">
        <v>22591</v>
      </c>
      <c r="D3682" s="1" t="s">
        <v>11730</v>
      </c>
      <c r="E3682" t="s">
        <v>24918</v>
      </c>
      <c r="F3682" t="s">
        <v>11767</v>
      </c>
      <c r="G3682" t="s">
        <v>11768</v>
      </c>
    </row>
    <row r="3683" spans="1:7" x14ac:dyDescent="0.3">
      <c r="A3683" s="1" t="s">
        <v>571</v>
      </c>
      <c r="B3683" s="1" t="s">
        <v>11769</v>
      </c>
      <c r="C3683" s="1" t="s">
        <v>22592</v>
      </c>
      <c r="D3683" s="1" t="s">
        <v>11771</v>
      </c>
      <c r="E3683" t="s">
        <v>24919</v>
      </c>
      <c r="F3683" t="s">
        <v>19718</v>
      </c>
      <c r="G3683" t="s">
        <v>11773</v>
      </c>
    </row>
    <row r="3684" spans="1:7" x14ac:dyDescent="0.3">
      <c r="A3684" s="1" t="s">
        <v>29</v>
      </c>
      <c r="B3684" s="1" t="s">
        <v>11774</v>
      </c>
      <c r="C3684" s="1" t="s">
        <v>22593</v>
      </c>
      <c r="D3684" s="1" t="s">
        <v>11771</v>
      </c>
      <c r="E3684" t="s">
        <v>19758</v>
      </c>
      <c r="F3684" t="s">
        <v>19718</v>
      </c>
      <c r="G3684" t="s">
        <v>11776</v>
      </c>
    </row>
    <row r="3685" spans="1:7" x14ac:dyDescent="0.3">
      <c r="A3685" s="1" t="s">
        <v>82</v>
      </c>
      <c r="B3685" s="1" t="s">
        <v>11777</v>
      </c>
      <c r="C3685" s="1" t="s">
        <v>19758</v>
      </c>
      <c r="D3685" s="1" t="s">
        <v>11771</v>
      </c>
      <c r="E3685" t="s">
        <v>11778</v>
      </c>
      <c r="F3685" t="s">
        <v>19718</v>
      </c>
      <c r="G3685" t="s">
        <v>11779</v>
      </c>
    </row>
    <row r="3686" spans="1:7" x14ac:dyDescent="0.3">
      <c r="A3686" s="1" t="s">
        <v>6</v>
      </c>
      <c r="B3686" s="1" t="s">
        <v>11780</v>
      </c>
      <c r="C3686" s="1" t="s">
        <v>22594</v>
      </c>
      <c r="D3686" s="1" t="s">
        <v>11771</v>
      </c>
      <c r="E3686" t="s">
        <v>11778</v>
      </c>
      <c r="F3686" t="s">
        <v>19718</v>
      </c>
      <c r="G3686" t="s">
        <v>11782</v>
      </c>
    </row>
    <row r="3687" spans="1:7" x14ac:dyDescent="0.3">
      <c r="A3687" s="1" t="s">
        <v>82</v>
      </c>
      <c r="B3687" s="1" t="s">
        <v>11783</v>
      </c>
      <c r="C3687" s="1" t="s">
        <v>22595</v>
      </c>
      <c r="D3687" s="1" t="s">
        <v>11771</v>
      </c>
      <c r="E3687" t="s">
        <v>11778</v>
      </c>
      <c r="F3687" t="s">
        <v>19718</v>
      </c>
      <c r="G3687" t="s">
        <v>19718</v>
      </c>
    </row>
    <row r="3688" spans="1:7" x14ac:dyDescent="0.3">
      <c r="A3688" s="1" t="s">
        <v>29</v>
      </c>
      <c r="B3688" s="1" t="s">
        <v>11786</v>
      </c>
      <c r="C3688" s="1" t="s">
        <v>19758</v>
      </c>
      <c r="D3688" s="1" t="s">
        <v>11771</v>
      </c>
      <c r="E3688" t="s">
        <v>24920</v>
      </c>
      <c r="F3688" t="s">
        <v>19718</v>
      </c>
      <c r="G3688" t="s">
        <v>11788</v>
      </c>
    </row>
    <row r="3689" spans="1:7" x14ac:dyDescent="0.3">
      <c r="A3689" s="1" t="s">
        <v>82</v>
      </c>
      <c r="B3689" s="1" t="s">
        <v>11789</v>
      </c>
      <c r="C3689" s="1" t="s">
        <v>22596</v>
      </c>
      <c r="D3689" s="1" t="s">
        <v>11771</v>
      </c>
      <c r="E3689" t="s">
        <v>11778</v>
      </c>
      <c r="F3689" t="s">
        <v>19718</v>
      </c>
      <c r="G3689" t="s">
        <v>11791</v>
      </c>
    </row>
    <row r="3690" spans="1:7" x14ac:dyDescent="0.3">
      <c r="A3690" s="1" t="s">
        <v>29</v>
      </c>
      <c r="B3690" s="1" t="s">
        <v>11792</v>
      </c>
      <c r="C3690" s="1" t="s">
        <v>22597</v>
      </c>
      <c r="D3690" s="1" t="s">
        <v>11794</v>
      </c>
      <c r="E3690" t="s">
        <v>24921</v>
      </c>
      <c r="F3690" t="s">
        <v>19718</v>
      </c>
      <c r="G3690" t="s">
        <v>11795</v>
      </c>
    </row>
    <row r="3691" spans="1:7" x14ac:dyDescent="0.3">
      <c r="A3691" s="1" t="s">
        <v>29</v>
      </c>
      <c r="B3691" s="1" t="s">
        <v>11796</v>
      </c>
      <c r="C3691" s="1" t="s">
        <v>22598</v>
      </c>
      <c r="D3691" s="1" t="s">
        <v>11794</v>
      </c>
      <c r="E3691" t="s">
        <v>24921</v>
      </c>
      <c r="F3691" t="s">
        <v>11798</v>
      </c>
      <c r="G3691" t="s">
        <v>11799</v>
      </c>
    </row>
    <row r="3692" spans="1:7" x14ac:dyDescent="0.3">
      <c r="A3692" s="1" t="s">
        <v>35</v>
      </c>
      <c r="B3692" s="1" t="s">
        <v>11800</v>
      </c>
      <c r="C3692" s="1" t="s">
        <v>22599</v>
      </c>
      <c r="D3692" s="1" t="s">
        <v>11794</v>
      </c>
      <c r="E3692" t="s">
        <v>19758</v>
      </c>
      <c r="F3692" t="s">
        <v>11802</v>
      </c>
      <c r="G3692" t="s">
        <v>11803</v>
      </c>
    </row>
    <row r="3693" spans="1:7" x14ac:dyDescent="0.3">
      <c r="A3693" s="1" t="s">
        <v>29</v>
      </c>
      <c r="B3693" s="1" t="s">
        <v>11804</v>
      </c>
      <c r="C3693" s="1" t="s">
        <v>22600</v>
      </c>
      <c r="D3693" s="1" t="s">
        <v>11794</v>
      </c>
      <c r="E3693" t="s">
        <v>19758</v>
      </c>
      <c r="F3693" t="s">
        <v>11806</v>
      </c>
      <c r="G3693" t="s">
        <v>11807</v>
      </c>
    </row>
    <row r="3694" spans="1:7" x14ac:dyDescent="0.3">
      <c r="A3694" s="1" t="s">
        <v>88</v>
      </c>
      <c r="B3694" s="1" t="s">
        <v>137</v>
      </c>
      <c r="C3694" s="1" t="s">
        <v>19758</v>
      </c>
      <c r="D3694" s="1" t="s">
        <v>11794</v>
      </c>
      <c r="E3694" t="s">
        <v>24922</v>
      </c>
      <c r="F3694" t="s">
        <v>19718</v>
      </c>
      <c r="G3694" t="s">
        <v>19718</v>
      </c>
    </row>
    <row r="3695" spans="1:7" x14ac:dyDescent="0.3">
      <c r="A3695" s="1" t="s">
        <v>35</v>
      </c>
      <c r="B3695" s="1" t="s">
        <v>11809</v>
      </c>
      <c r="C3695" s="1" t="s">
        <v>22601</v>
      </c>
      <c r="D3695" s="1" t="s">
        <v>11794</v>
      </c>
      <c r="E3695" t="s">
        <v>19758</v>
      </c>
      <c r="F3695" t="s">
        <v>19718</v>
      </c>
      <c r="G3695" t="s">
        <v>11811</v>
      </c>
    </row>
    <row r="3696" spans="1:7" x14ac:dyDescent="0.3">
      <c r="A3696" s="1" t="s">
        <v>300</v>
      </c>
      <c r="B3696" s="1" t="s">
        <v>11812</v>
      </c>
      <c r="C3696" s="1" t="s">
        <v>22602</v>
      </c>
      <c r="D3696" s="1" t="s">
        <v>11794</v>
      </c>
      <c r="E3696" t="s">
        <v>19758</v>
      </c>
      <c r="F3696" t="s">
        <v>11814</v>
      </c>
      <c r="G3696" t="s">
        <v>11815</v>
      </c>
    </row>
    <row r="3697" spans="1:7" x14ac:dyDescent="0.3">
      <c r="A3697" s="1" t="s">
        <v>571</v>
      </c>
      <c r="B3697" s="1" t="s">
        <v>11816</v>
      </c>
      <c r="C3697" s="1" t="s">
        <v>22603</v>
      </c>
      <c r="D3697" s="1" t="s">
        <v>11794</v>
      </c>
      <c r="E3697" t="s">
        <v>24921</v>
      </c>
      <c r="F3697" t="s">
        <v>11818</v>
      </c>
      <c r="G3697" t="s">
        <v>11819</v>
      </c>
    </row>
    <row r="3698" spans="1:7" x14ac:dyDescent="0.3">
      <c r="A3698" s="1" t="s">
        <v>20</v>
      </c>
      <c r="B3698" s="1" t="s">
        <v>11820</v>
      </c>
      <c r="C3698" s="1" t="s">
        <v>22604</v>
      </c>
      <c r="D3698" s="1" t="s">
        <v>11794</v>
      </c>
      <c r="E3698" t="s">
        <v>24921</v>
      </c>
      <c r="F3698" t="s">
        <v>11822</v>
      </c>
      <c r="G3698" t="s">
        <v>11823</v>
      </c>
    </row>
    <row r="3699" spans="1:7" x14ac:dyDescent="0.3">
      <c r="A3699" s="1" t="s">
        <v>82</v>
      </c>
      <c r="B3699" s="1" t="s">
        <v>11824</v>
      </c>
      <c r="C3699" s="1" t="s">
        <v>22605</v>
      </c>
      <c r="D3699" s="1" t="s">
        <v>11794</v>
      </c>
      <c r="E3699" t="s">
        <v>24921</v>
      </c>
      <c r="F3699" t="s">
        <v>19718</v>
      </c>
      <c r="G3699" t="s">
        <v>11826</v>
      </c>
    </row>
    <row r="3700" spans="1:7" x14ac:dyDescent="0.3">
      <c r="A3700" s="1" t="s">
        <v>35</v>
      </c>
      <c r="B3700" s="1" t="s">
        <v>11827</v>
      </c>
      <c r="C3700" s="1" t="s">
        <v>22606</v>
      </c>
      <c r="D3700" s="1" t="s">
        <v>11794</v>
      </c>
      <c r="E3700" t="s">
        <v>24921</v>
      </c>
      <c r="F3700" t="s">
        <v>19718</v>
      </c>
      <c r="G3700" t="s">
        <v>19718</v>
      </c>
    </row>
    <row r="3701" spans="1:7" x14ac:dyDescent="0.3">
      <c r="A3701" s="1" t="s">
        <v>35</v>
      </c>
      <c r="B3701" s="1" t="s">
        <v>11829</v>
      </c>
      <c r="C3701" s="1" t="s">
        <v>22607</v>
      </c>
      <c r="D3701" s="1" t="s">
        <v>11794</v>
      </c>
      <c r="E3701" t="s">
        <v>24921</v>
      </c>
      <c r="F3701" t="s">
        <v>11831</v>
      </c>
      <c r="G3701" t="s">
        <v>11832</v>
      </c>
    </row>
    <row r="3702" spans="1:7" x14ac:dyDescent="0.3">
      <c r="A3702" s="1" t="s">
        <v>35</v>
      </c>
      <c r="B3702" s="1" t="s">
        <v>7342</v>
      </c>
      <c r="C3702" s="1" t="s">
        <v>22608</v>
      </c>
      <c r="D3702" s="1" t="s">
        <v>11794</v>
      </c>
      <c r="E3702" t="s">
        <v>24921</v>
      </c>
      <c r="F3702" t="s">
        <v>19718</v>
      </c>
      <c r="G3702" t="s">
        <v>19718</v>
      </c>
    </row>
    <row r="3703" spans="1:7" x14ac:dyDescent="0.3">
      <c r="A3703" s="1" t="s">
        <v>35</v>
      </c>
      <c r="B3703" s="1" t="s">
        <v>11834</v>
      </c>
      <c r="C3703" s="1" t="s">
        <v>22609</v>
      </c>
      <c r="D3703" s="1" t="s">
        <v>11794</v>
      </c>
      <c r="E3703" t="s">
        <v>24921</v>
      </c>
      <c r="F3703" t="s">
        <v>11831</v>
      </c>
      <c r="G3703" t="s">
        <v>11832</v>
      </c>
    </row>
    <row r="3704" spans="1:7" x14ac:dyDescent="0.3">
      <c r="A3704" s="1" t="s">
        <v>571</v>
      </c>
      <c r="B3704" s="1" t="s">
        <v>11836</v>
      </c>
      <c r="C3704" s="1" t="s">
        <v>19758</v>
      </c>
      <c r="D3704" s="1" t="s">
        <v>11794</v>
      </c>
      <c r="E3704" t="s">
        <v>24923</v>
      </c>
      <c r="F3704" t="s">
        <v>11838</v>
      </c>
      <c r="G3704" t="s">
        <v>11839</v>
      </c>
    </row>
    <row r="3705" spans="1:7" x14ac:dyDescent="0.3">
      <c r="A3705" s="1" t="s">
        <v>35</v>
      </c>
      <c r="B3705" s="1" t="s">
        <v>11840</v>
      </c>
      <c r="C3705" s="1" t="s">
        <v>22608</v>
      </c>
      <c r="D3705" s="1" t="s">
        <v>11794</v>
      </c>
      <c r="E3705" t="s">
        <v>24921</v>
      </c>
      <c r="F3705" t="s">
        <v>19718</v>
      </c>
      <c r="G3705" t="s">
        <v>19718</v>
      </c>
    </row>
    <row r="3706" spans="1:7" x14ac:dyDescent="0.3">
      <c r="A3706" s="1" t="s">
        <v>35</v>
      </c>
      <c r="B3706" s="1" t="s">
        <v>11842</v>
      </c>
      <c r="C3706" s="1" t="s">
        <v>11843</v>
      </c>
      <c r="D3706" s="1" t="s">
        <v>11794</v>
      </c>
      <c r="E3706" t="s">
        <v>24921</v>
      </c>
      <c r="F3706" t="s">
        <v>11844</v>
      </c>
      <c r="G3706" t="s">
        <v>11845</v>
      </c>
    </row>
    <row r="3707" spans="1:7" x14ac:dyDescent="0.3">
      <c r="A3707" s="1" t="s">
        <v>12</v>
      </c>
      <c r="B3707" s="1" t="s">
        <v>11846</v>
      </c>
      <c r="C3707" s="1" t="s">
        <v>22610</v>
      </c>
      <c r="D3707" s="1" t="s">
        <v>11794</v>
      </c>
      <c r="E3707" t="s">
        <v>19758</v>
      </c>
      <c r="F3707" t="s">
        <v>11848</v>
      </c>
      <c r="G3707" t="s">
        <v>11849</v>
      </c>
    </row>
    <row r="3708" spans="1:7" x14ac:dyDescent="0.3">
      <c r="A3708" s="1" t="s">
        <v>29</v>
      </c>
      <c r="B3708" s="1" t="s">
        <v>7128</v>
      </c>
      <c r="C3708" s="1" t="s">
        <v>22611</v>
      </c>
      <c r="D3708" s="1" t="s">
        <v>11851</v>
      </c>
      <c r="E3708" t="s">
        <v>24924</v>
      </c>
      <c r="F3708" t="s">
        <v>11853</v>
      </c>
      <c r="G3708" t="s">
        <v>11854</v>
      </c>
    </row>
    <row r="3709" spans="1:7" x14ac:dyDescent="0.3">
      <c r="A3709" s="1" t="s">
        <v>88</v>
      </c>
      <c r="B3709" s="1" t="s">
        <v>11855</v>
      </c>
      <c r="C3709" s="1" t="s">
        <v>19758</v>
      </c>
      <c r="D3709" s="1" t="s">
        <v>11856</v>
      </c>
      <c r="E3709" t="s">
        <v>24925</v>
      </c>
      <c r="F3709" t="s">
        <v>19718</v>
      </c>
      <c r="G3709" t="s">
        <v>11858</v>
      </c>
    </row>
    <row r="3710" spans="1:7" x14ac:dyDescent="0.3">
      <c r="A3710" s="1" t="s">
        <v>35</v>
      </c>
      <c r="B3710" s="1" t="s">
        <v>11859</v>
      </c>
      <c r="C3710" s="1" t="s">
        <v>22612</v>
      </c>
      <c r="D3710" s="1" t="s">
        <v>11856</v>
      </c>
      <c r="E3710" t="s">
        <v>24926</v>
      </c>
      <c r="F3710" t="s">
        <v>11861</v>
      </c>
      <c r="G3710" t="s">
        <v>11862</v>
      </c>
    </row>
    <row r="3711" spans="1:7" x14ac:dyDescent="0.3">
      <c r="A3711" s="1" t="s">
        <v>35</v>
      </c>
      <c r="B3711" s="1" t="s">
        <v>11863</v>
      </c>
      <c r="C3711" s="1" t="s">
        <v>22613</v>
      </c>
      <c r="D3711" s="1" t="s">
        <v>11856</v>
      </c>
      <c r="E3711" t="s">
        <v>24926</v>
      </c>
      <c r="F3711" t="s">
        <v>11865</v>
      </c>
      <c r="G3711" t="s">
        <v>11866</v>
      </c>
    </row>
    <row r="3712" spans="1:7" x14ac:dyDescent="0.3">
      <c r="A3712" s="1" t="s">
        <v>82</v>
      </c>
      <c r="B3712" s="1" t="s">
        <v>11867</v>
      </c>
      <c r="C3712" s="1" t="s">
        <v>22614</v>
      </c>
      <c r="D3712" s="1" t="s">
        <v>11856</v>
      </c>
      <c r="E3712" t="s">
        <v>24926</v>
      </c>
      <c r="F3712" t="s">
        <v>19718</v>
      </c>
      <c r="G3712" t="s">
        <v>19718</v>
      </c>
    </row>
    <row r="3713" spans="1:7" x14ac:dyDescent="0.3">
      <c r="A3713" s="1" t="s">
        <v>82</v>
      </c>
      <c r="B3713" s="1" t="s">
        <v>11869</v>
      </c>
      <c r="C3713" s="1" t="s">
        <v>22615</v>
      </c>
      <c r="D3713" s="1" t="s">
        <v>11871</v>
      </c>
      <c r="E3713" t="s">
        <v>24927</v>
      </c>
      <c r="F3713" t="s">
        <v>11872</v>
      </c>
      <c r="G3713" t="s">
        <v>11873</v>
      </c>
    </row>
    <row r="3714" spans="1:7" x14ac:dyDescent="0.3">
      <c r="A3714" s="1" t="s">
        <v>35</v>
      </c>
      <c r="B3714" s="1" t="s">
        <v>11874</v>
      </c>
      <c r="C3714" s="1" t="s">
        <v>11875</v>
      </c>
      <c r="D3714" s="1" t="s">
        <v>11871</v>
      </c>
      <c r="E3714" t="s">
        <v>11876</v>
      </c>
      <c r="F3714" t="s">
        <v>19718</v>
      </c>
      <c r="G3714" t="s">
        <v>11877</v>
      </c>
    </row>
    <row r="3715" spans="1:7" x14ac:dyDescent="0.3">
      <c r="A3715" s="1" t="s">
        <v>35</v>
      </c>
      <c r="B3715" s="1" t="s">
        <v>11878</v>
      </c>
      <c r="C3715" s="1" t="s">
        <v>22616</v>
      </c>
      <c r="D3715" s="1" t="s">
        <v>11871</v>
      </c>
      <c r="E3715" t="s">
        <v>24927</v>
      </c>
      <c r="F3715" t="s">
        <v>19718</v>
      </c>
      <c r="G3715" t="s">
        <v>19718</v>
      </c>
    </row>
    <row r="3716" spans="1:7" x14ac:dyDescent="0.3">
      <c r="A3716" s="1" t="s">
        <v>82</v>
      </c>
      <c r="B3716" s="1" t="s">
        <v>11880</v>
      </c>
      <c r="C3716" s="1" t="s">
        <v>22617</v>
      </c>
      <c r="D3716" s="1" t="s">
        <v>11871</v>
      </c>
      <c r="E3716" t="s">
        <v>24928</v>
      </c>
      <c r="F3716" t="s">
        <v>11872</v>
      </c>
      <c r="G3716" t="s">
        <v>11873</v>
      </c>
    </row>
    <row r="3717" spans="1:7" x14ac:dyDescent="0.3">
      <c r="A3717" s="1" t="s">
        <v>35</v>
      </c>
      <c r="B3717" s="1" t="s">
        <v>11883</v>
      </c>
      <c r="C3717" s="1" t="s">
        <v>22617</v>
      </c>
      <c r="D3717" s="1" t="s">
        <v>11871</v>
      </c>
      <c r="E3717" t="s">
        <v>24928</v>
      </c>
      <c r="F3717" t="s">
        <v>11872</v>
      </c>
      <c r="G3717" t="s">
        <v>11873</v>
      </c>
    </row>
    <row r="3718" spans="1:7" x14ac:dyDescent="0.3">
      <c r="A3718" s="1" t="s">
        <v>29</v>
      </c>
      <c r="B3718" s="1" t="s">
        <v>4270</v>
      </c>
      <c r="C3718" s="1" t="s">
        <v>22618</v>
      </c>
      <c r="D3718" s="1" t="s">
        <v>11885</v>
      </c>
      <c r="E3718" t="s">
        <v>11950</v>
      </c>
      <c r="F3718" t="s">
        <v>19718</v>
      </c>
      <c r="G3718" t="s">
        <v>11886</v>
      </c>
    </row>
    <row r="3719" spans="1:7" x14ac:dyDescent="0.3">
      <c r="A3719" s="1" t="s">
        <v>82</v>
      </c>
      <c r="B3719" s="1" t="s">
        <v>11887</v>
      </c>
      <c r="C3719" s="1" t="s">
        <v>22619</v>
      </c>
      <c r="D3719" s="1" t="s">
        <v>11885</v>
      </c>
      <c r="E3719" t="s">
        <v>11950</v>
      </c>
      <c r="F3719" t="s">
        <v>19718</v>
      </c>
      <c r="G3719" t="s">
        <v>11889</v>
      </c>
    </row>
    <row r="3720" spans="1:7" x14ac:dyDescent="0.3">
      <c r="A3720" s="1" t="s">
        <v>6</v>
      </c>
      <c r="B3720" s="1" t="s">
        <v>11890</v>
      </c>
      <c r="C3720" s="1" t="s">
        <v>19758</v>
      </c>
      <c r="D3720" s="1" t="s">
        <v>11885</v>
      </c>
      <c r="E3720" t="s">
        <v>24929</v>
      </c>
      <c r="F3720" t="s">
        <v>11892</v>
      </c>
      <c r="G3720" t="s">
        <v>11893</v>
      </c>
    </row>
    <row r="3721" spans="1:7" x14ac:dyDescent="0.3">
      <c r="A3721" s="1" t="s">
        <v>6</v>
      </c>
      <c r="B3721" s="1" t="s">
        <v>11894</v>
      </c>
      <c r="C3721" s="1" t="s">
        <v>22620</v>
      </c>
      <c r="D3721" s="1" t="s">
        <v>11885</v>
      </c>
      <c r="E3721" t="s">
        <v>11950</v>
      </c>
      <c r="F3721" t="s">
        <v>11896</v>
      </c>
      <c r="G3721" t="s">
        <v>11897</v>
      </c>
    </row>
    <row r="3722" spans="1:7" x14ac:dyDescent="0.3">
      <c r="A3722" s="1" t="s">
        <v>35</v>
      </c>
      <c r="B3722" s="1" t="s">
        <v>11898</v>
      </c>
      <c r="C3722" s="1" t="s">
        <v>22621</v>
      </c>
      <c r="D3722" s="1" t="s">
        <v>11885</v>
      </c>
      <c r="E3722" t="s">
        <v>11950</v>
      </c>
      <c r="F3722" t="s">
        <v>11900</v>
      </c>
      <c r="G3722" t="s">
        <v>11901</v>
      </c>
    </row>
    <row r="3723" spans="1:7" x14ac:dyDescent="0.3">
      <c r="A3723" s="1" t="s">
        <v>12</v>
      </c>
      <c r="B3723" s="1" t="s">
        <v>11902</v>
      </c>
      <c r="C3723" s="1" t="s">
        <v>22622</v>
      </c>
      <c r="D3723" s="1" t="s">
        <v>11885</v>
      </c>
      <c r="E3723" t="s">
        <v>24930</v>
      </c>
      <c r="F3723" t="s">
        <v>11905</v>
      </c>
      <c r="G3723" t="s">
        <v>11906</v>
      </c>
    </row>
    <row r="3724" spans="1:7" x14ac:dyDescent="0.3">
      <c r="A3724" s="1" t="s">
        <v>12</v>
      </c>
      <c r="B3724" s="1" t="s">
        <v>11907</v>
      </c>
      <c r="C3724" s="1" t="s">
        <v>22623</v>
      </c>
      <c r="D3724" s="1" t="s">
        <v>11885</v>
      </c>
      <c r="E3724" t="s">
        <v>24931</v>
      </c>
      <c r="F3724" t="s">
        <v>19718</v>
      </c>
      <c r="G3724" t="s">
        <v>11910</v>
      </c>
    </row>
    <row r="3725" spans="1:7" x14ac:dyDescent="0.3">
      <c r="A3725" s="1" t="s">
        <v>12</v>
      </c>
      <c r="B3725" s="1" t="s">
        <v>11911</v>
      </c>
      <c r="C3725" s="1" t="s">
        <v>22624</v>
      </c>
      <c r="D3725" s="1" t="s">
        <v>11885</v>
      </c>
      <c r="E3725" t="s">
        <v>19758</v>
      </c>
      <c r="F3725" t="s">
        <v>19718</v>
      </c>
      <c r="G3725" t="s">
        <v>11913</v>
      </c>
    </row>
    <row r="3726" spans="1:7" x14ac:dyDescent="0.3">
      <c r="A3726" s="1" t="s">
        <v>12</v>
      </c>
      <c r="B3726" s="1" t="s">
        <v>11914</v>
      </c>
      <c r="C3726" s="1" t="s">
        <v>22625</v>
      </c>
      <c r="D3726" s="1" t="s">
        <v>11885</v>
      </c>
      <c r="E3726" t="s">
        <v>24932</v>
      </c>
      <c r="F3726" t="s">
        <v>19718</v>
      </c>
      <c r="G3726" t="s">
        <v>11917</v>
      </c>
    </row>
    <row r="3727" spans="1:7" x14ac:dyDescent="0.3">
      <c r="A3727" s="1" t="s">
        <v>12</v>
      </c>
      <c r="B3727" s="1" t="s">
        <v>11918</v>
      </c>
      <c r="C3727" s="1" t="s">
        <v>22626</v>
      </c>
      <c r="D3727" s="1" t="s">
        <v>11885</v>
      </c>
      <c r="E3727" t="s">
        <v>19758</v>
      </c>
      <c r="F3727" t="s">
        <v>19718</v>
      </c>
      <c r="G3727" t="s">
        <v>11920</v>
      </c>
    </row>
    <row r="3728" spans="1:7" x14ac:dyDescent="0.3">
      <c r="A3728" s="1" t="s">
        <v>12</v>
      </c>
      <c r="B3728" s="1" t="s">
        <v>11921</v>
      </c>
      <c r="C3728" s="1" t="s">
        <v>22627</v>
      </c>
      <c r="D3728" s="1" t="s">
        <v>11885</v>
      </c>
      <c r="E3728" t="s">
        <v>19758</v>
      </c>
      <c r="F3728" t="s">
        <v>19718</v>
      </c>
      <c r="G3728" t="s">
        <v>11923</v>
      </c>
    </row>
    <row r="3729" spans="1:7" x14ac:dyDescent="0.3">
      <c r="A3729" s="1" t="s">
        <v>12</v>
      </c>
      <c r="B3729" s="1" t="s">
        <v>11924</v>
      </c>
      <c r="C3729" s="1" t="s">
        <v>22628</v>
      </c>
      <c r="D3729" s="1" t="s">
        <v>11885</v>
      </c>
      <c r="E3729" t="s">
        <v>24933</v>
      </c>
      <c r="F3729" t="s">
        <v>19718</v>
      </c>
      <c r="G3729" t="s">
        <v>11927</v>
      </c>
    </row>
    <row r="3730" spans="1:7" x14ac:dyDescent="0.3">
      <c r="A3730" s="1" t="s">
        <v>12</v>
      </c>
      <c r="B3730" s="1" t="s">
        <v>11928</v>
      </c>
      <c r="C3730" s="1" t="s">
        <v>22629</v>
      </c>
      <c r="D3730" s="1" t="s">
        <v>11885</v>
      </c>
      <c r="E3730" t="s">
        <v>19758</v>
      </c>
      <c r="F3730" t="s">
        <v>19718</v>
      </c>
      <c r="G3730" t="s">
        <v>11930</v>
      </c>
    </row>
    <row r="3731" spans="1:7" x14ac:dyDescent="0.3">
      <c r="A3731" s="1" t="s">
        <v>12</v>
      </c>
      <c r="B3731" s="1" t="s">
        <v>11931</v>
      </c>
      <c r="C3731" s="1" t="s">
        <v>22630</v>
      </c>
      <c r="D3731" s="1" t="s">
        <v>11885</v>
      </c>
      <c r="E3731" t="s">
        <v>19758</v>
      </c>
      <c r="F3731" t="s">
        <v>19718</v>
      </c>
      <c r="G3731" t="s">
        <v>19718</v>
      </c>
    </row>
    <row r="3732" spans="1:7" x14ac:dyDescent="0.3">
      <c r="A3732" s="1" t="s">
        <v>12</v>
      </c>
      <c r="B3732" s="1" t="s">
        <v>11933</v>
      </c>
      <c r="C3732" s="1" t="s">
        <v>22631</v>
      </c>
      <c r="D3732" s="1" t="s">
        <v>11885</v>
      </c>
      <c r="E3732" t="s">
        <v>19758</v>
      </c>
      <c r="F3732" t="s">
        <v>19718</v>
      </c>
      <c r="G3732" t="s">
        <v>11935</v>
      </c>
    </row>
    <row r="3733" spans="1:7" x14ac:dyDescent="0.3">
      <c r="A3733" s="1" t="s">
        <v>12</v>
      </c>
      <c r="B3733" s="1" t="s">
        <v>11931</v>
      </c>
      <c r="C3733" s="1" t="s">
        <v>19784</v>
      </c>
      <c r="D3733" s="1" t="s">
        <v>11885</v>
      </c>
      <c r="E3733" t="s">
        <v>19758</v>
      </c>
      <c r="F3733" t="s">
        <v>19718</v>
      </c>
      <c r="G3733" t="s">
        <v>19718</v>
      </c>
    </row>
    <row r="3734" spans="1:7" x14ac:dyDescent="0.3">
      <c r="A3734" s="1" t="s">
        <v>12</v>
      </c>
      <c r="B3734" s="1" t="s">
        <v>11937</v>
      </c>
      <c r="C3734" s="1" t="s">
        <v>22632</v>
      </c>
      <c r="D3734" s="1" t="s">
        <v>11885</v>
      </c>
      <c r="E3734" t="s">
        <v>19758</v>
      </c>
      <c r="F3734" t="s">
        <v>19718</v>
      </c>
      <c r="G3734" t="s">
        <v>11939</v>
      </c>
    </row>
    <row r="3735" spans="1:7" x14ac:dyDescent="0.3">
      <c r="A3735" s="1" t="s">
        <v>12</v>
      </c>
      <c r="B3735" s="1" t="s">
        <v>11940</v>
      </c>
      <c r="C3735" s="1" t="s">
        <v>22633</v>
      </c>
      <c r="D3735" s="1" t="s">
        <v>11885</v>
      </c>
      <c r="E3735" t="s">
        <v>19758</v>
      </c>
      <c r="F3735" t="s">
        <v>19718</v>
      </c>
      <c r="G3735" t="s">
        <v>11942</v>
      </c>
    </row>
    <row r="3736" spans="1:7" x14ac:dyDescent="0.3">
      <c r="A3736" s="1" t="s">
        <v>12</v>
      </c>
      <c r="B3736" s="1" t="s">
        <v>11943</v>
      </c>
      <c r="C3736" s="1" t="s">
        <v>22634</v>
      </c>
      <c r="D3736" s="1" t="s">
        <v>11885</v>
      </c>
      <c r="E3736" t="s">
        <v>19758</v>
      </c>
      <c r="F3736" t="s">
        <v>19718</v>
      </c>
      <c r="G3736" t="s">
        <v>11945</v>
      </c>
    </row>
    <row r="3737" spans="1:7" x14ac:dyDescent="0.3">
      <c r="A3737" s="1" t="s">
        <v>12</v>
      </c>
      <c r="B3737" s="1" t="s">
        <v>11946</v>
      </c>
      <c r="C3737" s="1" t="s">
        <v>19758</v>
      </c>
      <c r="D3737" s="1" t="s">
        <v>11885</v>
      </c>
      <c r="E3737" t="s">
        <v>19758</v>
      </c>
      <c r="F3737" t="s">
        <v>19718</v>
      </c>
      <c r="G3737" t="s">
        <v>11947</v>
      </c>
    </row>
    <row r="3738" spans="1:7" x14ac:dyDescent="0.3">
      <c r="A3738" s="1" t="s">
        <v>12</v>
      </c>
      <c r="B3738" s="1" t="s">
        <v>11948</v>
      </c>
      <c r="C3738" s="1" t="s">
        <v>22635</v>
      </c>
      <c r="D3738" s="1" t="s">
        <v>11885</v>
      </c>
      <c r="E3738" t="s">
        <v>11950</v>
      </c>
      <c r="F3738" t="s">
        <v>11951</v>
      </c>
      <c r="G3738" t="s">
        <v>11952</v>
      </c>
    </row>
    <row r="3739" spans="1:7" x14ac:dyDescent="0.3">
      <c r="A3739" s="1" t="s">
        <v>12</v>
      </c>
      <c r="B3739" s="1" t="s">
        <v>11953</v>
      </c>
      <c r="C3739" s="1" t="s">
        <v>22635</v>
      </c>
      <c r="D3739" s="1" t="s">
        <v>11885</v>
      </c>
      <c r="E3739" t="s">
        <v>11950</v>
      </c>
      <c r="F3739" t="s">
        <v>11951</v>
      </c>
      <c r="G3739" t="s">
        <v>11954</v>
      </c>
    </row>
    <row r="3740" spans="1:7" x14ac:dyDescent="0.3">
      <c r="A3740" s="1" t="s">
        <v>12</v>
      </c>
      <c r="B3740" s="1" t="s">
        <v>11955</v>
      </c>
      <c r="C3740" s="1" t="s">
        <v>22636</v>
      </c>
      <c r="D3740" s="1" t="s">
        <v>11885</v>
      </c>
      <c r="E3740" t="s">
        <v>19758</v>
      </c>
      <c r="F3740" t="s">
        <v>19718</v>
      </c>
      <c r="G3740" t="s">
        <v>11957</v>
      </c>
    </row>
    <row r="3741" spans="1:7" x14ac:dyDescent="0.3">
      <c r="A3741" s="1" t="s">
        <v>12</v>
      </c>
      <c r="B3741" s="1" t="s">
        <v>11885</v>
      </c>
      <c r="C3741" s="1" t="s">
        <v>22635</v>
      </c>
      <c r="D3741" s="1" t="s">
        <v>11885</v>
      </c>
      <c r="E3741" t="s">
        <v>11950</v>
      </c>
      <c r="F3741" t="s">
        <v>11951</v>
      </c>
      <c r="G3741" t="s">
        <v>11954</v>
      </c>
    </row>
    <row r="3742" spans="1:7" x14ac:dyDescent="0.3">
      <c r="A3742" s="1" t="s">
        <v>12</v>
      </c>
      <c r="B3742" s="1" t="s">
        <v>11958</v>
      </c>
      <c r="C3742" s="1" t="s">
        <v>22637</v>
      </c>
      <c r="D3742" s="1" t="s">
        <v>11885</v>
      </c>
      <c r="E3742" t="s">
        <v>19758</v>
      </c>
      <c r="F3742" t="s">
        <v>19718</v>
      </c>
      <c r="G3742" t="s">
        <v>11960</v>
      </c>
    </row>
    <row r="3743" spans="1:7" x14ac:dyDescent="0.3">
      <c r="A3743" s="1" t="s">
        <v>35</v>
      </c>
      <c r="B3743" s="1" t="s">
        <v>11961</v>
      </c>
      <c r="C3743" s="1" t="s">
        <v>22638</v>
      </c>
      <c r="D3743" s="1" t="s">
        <v>11885</v>
      </c>
      <c r="E3743" t="s">
        <v>19758</v>
      </c>
      <c r="F3743" t="s">
        <v>11963</v>
      </c>
      <c r="G3743" t="s">
        <v>11964</v>
      </c>
    </row>
    <row r="3744" spans="1:7" x14ac:dyDescent="0.3">
      <c r="A3744" s="1" t="s">
        <v>35</v>
      </c>
      <c r="B3744" s="1" t="s">
        <v>11965</v>
      </c>
      <c r="C3744" s="1" t="s">
        <v>19758</v>
      </c>
      <c r="D3744" s="1" t="s">
        <v>11885</v>
      </c>
      <c r="E3744" t="s">
        <v>11950</v>
      </c>
      <c r="F3744" t="s">
        <v>11966</v>
      </c>
      <c r="G3744" t="s">
        <v>11967</v>
      </c>
    </row>
    <row r="3745" spans="1:7" x14ac:dyDescent="0.3">
      <c r="A3745" s="1" t="s">
        <v>29</v>
      </c>
      <c r="B3745" s="1" t="s">
        <v>11968</v>
      </c>
      <c r="C3745" s="1" t="s">
        <v>22417</v>
      </c>
      <c r="D3745" s="1" t="s">
        <v>11885</v>
      </c>
      <c r="E3745" t="s">
        <v>11950</v>
      </c>
      <c r="F3745" t="s">
        <v>11969</v>
      </c>
      <c r="G3745" t="s">
        <v>11960</v>
      </c>
    </row>
    <row r="3746" spans="1:7" x14ac:dyDescent="0.3">
      <c r="A3746" s="1" t="s">
        <v>35</v>
      </c>
      <c r="B3746" s="1" t="s">
        <v>11970</v>
      </c>
      <c r="C3746" s="1" t="s">
        <v>22639</v>
      </c>
      <c r="D3746" s="1" t="s">
        <v>11885</v>
      </c>
      <c r="E3746" t="s">
        <v>11950</v>
      </c>
      <c r="F3746" t="s">
        <v>19718</v>
      </c>
      <c r="G3746" t="s">
        <v>19718</v>
      </c>
    </row>
    <row r="3747" spans="1:7" x14ac:dyDescent="0.3">
      <c r="A3747" s="1" t="s">
        <v>29</v>
      </c>
      <c r="B3747" s="1" t="s">
        <v>11972</v>
      </c>
      <c r="C3747" s="1" t="s">
        <v>22640</v>
      </c>
      <c r="D3747" s="1" t="s">
        <v>11885</v>
      </c>
      <c r="E3747" t="s">
        <v>11950</v>
      </c>
      <c r="F3747" t="s">
        <v>11974</v>
      </c>
      <c r="G3747" t="s">
        <v>11975</v>
      </c>
    </row>
    <row r="3748" spans="1:7" x14ac:dyDescent="0.3">
      <c r="A3748" s="1" t="s">
        <v>82</v>
      </c>
      <c r="B3748" s="1" t="s">
        <v>11976</v>
      </c>
      <c r="C3748" s="1" t="s">
        <v>22641</v>
      </c>
      <c r="D3748" s="1" t="s">
        <v>11885</v>
      </c>
      <c r="E3748" t="s">
        <v>11950</v>
      </c>
      <c r="F3748" t="s">
        <v>19718</v>
      </c>
      <c r="G3748" t="s">
        <v>11978</v>
      </c>
    </row>
    <row r="3749" spans="1:7" x14ac:dyDescent="0.3">
      <c r="A3749" s="1" t="s">
        <v>35</v>
      </c>
      <c r="B3749" s="1" t="s">
        <v>11979</v>
      </c>
      <c r="C3749" s="1" t="s">
        <v>22642</v>
      </c>
      <c r="D3749" s="1" t="s">
        <v>11885</v>
      </c>
      <c r="E3749" t="s">
        <v>11950</v>
      </c>
      <c r="F3749" t="s">
        <v>19718</v>
      </c>
      <c r="G3749" t="s">
        <v>19718</v>
      </c>
    </row>
    <row r="3750" spans="1:7" x14ac:dyDescent="0.3">
      <c r="A3750" s="1" t="s">
        <v>6</v>
      </c>
      <c r="B3750" s="1" t="s">
        <v>11981</v>
      </c>
      <c r="C3750" s="1" t="s">
        <v>22643</v>
      </c>
      <c r="D3750" s="1" t="s">
        <v>11983</v>
      </c>
      <c r="E3750" t="s">
        <v>12002</v>
      </c>
      <c r="F3750" t="s">
        <v>11984</v>
      </c>
      <c r="G3750" t="s">
        <v>11985</v>
      </c>
    </row>
    <row r="3751" spans="1:7" x14ac:dyDescent="0.3">
      <c r="A3751" s="1" t="s">
        <v>29</v>
      </c>
      <c r="B3751" s="1" t="s">
        <v>11986</v>
      </c>
      <c r="C3751" s="1" t="s">
        <v>22644</v>
      </c>
      <c r="D3751" s="1" t="s">
        <v>11983</v>
      </c>
      <c r="E3751" t="s">
        <v>12002</v>
      </c>
      <c r="F3751" t="s">
        <v>11988</v>
      </c>
      <c r="G3751" t="s">
        <v>11989</v>
      </c>
    </row>
    <row r="3752" spans="1:7" x14ac:dyDescent="0.3">
      <c r="A3752" s="1" t="s">
        <v>35</v>
      </c>
      <c r="B3752" s="1" t="s">
        <v>11990</v>
      </c>
      <c r="C3752" s="1" t="s">
        <v>22645</v>
      </c>
      <c r="D3752" s="1" t="s">
        <v>11983</v>
      </c>
      <c r="E3752" t="s">
        <v>12002</v>
      </c>
      <c r="F3752" t="s">
        <v>11992</v>
      </c>
      <c r="G3752" t="s">
        <v>11993</v>
      </c>
    </row>
    <row r="3753" spans="1:7" x14ac:dyDescent="0.3">
      <c r="A3753" s="1" t="s">
        <v>6</v>
      </c>
      <c r="B3753" s="1" t="s">
        <v>11994</v>
      </c>
      <c r="C3753" s="1" t="s">
        <v>22646</v>
      </c>
      <c r="D3753" s="1" t="s">
        <v>11983</v>
      </c>
      <c r="E3753" t="s">
        <v>12002</v>
      </c>
      <c r="F3753" t="s">
        <v>11996</v>
      </c>
      <c r="G3753" t="s">
        <v>11997</v>
      </c>
    </row>
    <row r="3754" spans="1:7" x14ac:dyDescent="0.3">
      <c r="A3754" s="1" t="s">
        <v>20</v>
      </c>
      <c r="B3754" s="1" t="s">
        <v>11998</v>
      </c>
      <c r="C3754" s="1" t="s">
        <v>22647</v>
      </c>
      <c r="D3754" s="1" t="s">
        <v>11983</v>
      </c>
      <c r="E3754" t="s">
        <v>12002</v>
      </c>
      <c r="F3754" t="s">
        <v>19718</v>
      </c>
      <c r="G3754" t="s">
        <v>19718</v>
      </c>
    </row>
    <row r="3755" spans="1:7" x14ac:dyDescent="0.3">
      <c r="A3755" s="1" t="s">
        <v>29</v>
      </c>
      <c r="B3755" s="1" t="s">
        <v>12000</v>
      </c>
      <c r="C3755" s="1" t="s">
        <v>22648</v>
      </c>
      <c r="D3755" s="1" t="s">
        <v>11983</v>
      </c>
      <c r="E3755" t="s">
        <v>12002</v>
      </c>
      <c r="F3755" t="s">
        <v>19718</v>
      </c>
      <c r="G3755" t="s">
        <v>12003</v>
      </c>
    </row>
    <row r="3756" spans="1:7" x14ac:dyDescent="0.3">
      <c r="A3756" s="1" t="s">
        <v>29</v>
      </c>
      <c r="B3756" s="1" t="s">
        <v>12004</v>
      </c>
      <c r="C3756" s="1" t="s">
        <v>22649</v>
      </c>
      <c r="D3756" s="1" t="s">
        <v>11983</v>
      </c>
      <c r="E3756" t="s">
        <v>12002</v>
      </c>
      <c r="F3756" t="s">
        <v>12006</v>
      </c>
      <c r="G3756" t="s">
        <v>12007</v>
      </c>
    </row>
    <row r="3757" spans="1:7" x14ac:dyDescent="0.3">
      <c r="A3757" s="1" t="s">
        <v>12</v>
      </c>
      <c r="B3757" s="1" t="s">
        <v>12008</v>
      </c>
      <c r="C3757" s="1" t="s">
        <v>12009</v>
      </c>
      <c r="D3757" s="1" t="s">
        <v>11983</v>
      </c>
      <c r="E3757" t="s">
        <v>19758</v>
      </c>
      <c r="F3757" t="s">
        <v>19718</v>
      </c>
      <c r="G3757" t="s">
        <v>12010</v>
      </c>
    </row>
    <row r="3758" spans="1:7" x14ac:dyDescent="0.3">
      <c r="A3758" s="1" t="s">
        <v>12</v>
      </c>
      <c r="B3758" s="1" t="s">
        <v>12011</v>
      </c>
      <c r="C3758" s="1" t="s">
        <v>12012</v>
      </c>
      <c r="D3758" s="1" t="s">
        <v>11983</v>
      </c>
      <c r="E3758" t="s">
        <v>19758</v>
      </c>
      <c r="F3758" t="s">
        <v>19718</v>
      </c>
      <c r="G3758" t="s">
        <v>19718</v>
      </c>
    </row>
    <row r="3759" spans="1:7" x14ac:dyDescent="0.3">
      <c r="A3759" s="1" t="s">
        <v>29</v>
      </c>
      <c r="B3759" s="1" t="s">
        <v>12013</v>
      </c>
      <c r="C3759" s="1" t="s">
        <v>22650</v>
      </c>
      <c r="D3759" s="1" t="s">
        <v>11983</v>
      </c>
      <c r="E3759" t="s">
        <v>19758</v>
      </c>
      <c r="F3759" t="s">
        <v>19718</v>
      </c>
      <c r="G3759" t="s">
        <v>12015</v>
      </c>
    </row>
    <row r="3760" spans="1:7" x14ac:dyDescent="0.3">
      <c r="A3760" s="1" t="s">
        <v>29</v>
      </c>
      <c r="B3760" s="1" t="s">
        <v>12016</v>
      </c>
      <c r="C3760" s="1" t="s">
        <v>22651</v>
      </c>
      <c r="D3760" s="1" t="s">
        <v>11983</v>
      </c>
      <c r="E3760" t="s">
        <v>19758</v>
      </c>
      <c r="F3760" t="s">
        <v>12018</v>
      </c>
      <c r="G3760" t="s">
        <v>12019</v>
      </c>
    </row>
    <row r="3761" spans="1:7" x14ac:dyDescent="0.3">
      <c r="A3761" s="1" t="s">
        <v>35</v>
      </c>
      <c r="B3761" s="1" t="s">
        <v>12020</v>
      </c>
      <c r="C3761" s="1" t="s">
        <v>22652</v>
      </c>
      <c r="D3761" s="1" t="s">
        <v>11983</v>
      </c>
      <c r="E3761" t="s">
        <v>12002</v>
      </c>
      <c r="F3761" t="s">
        <v>12022</v>
      </c>
      <c r="G3761" t="s">
        <v>12023</v>
      </c>
    </row>
    <row r="3762" spans="1:7" x14ac:dyDescent="0.3">
      <c r="A3762" s="1" t="s">
        <v>35</v>
      </c>
      <c r="B3762" s="1" t="s">
        <v>12024</v>
      </c>
      <c r="C3762" s="1" t="s">
        <v>22653</v>
      </c>
      <c r="D3762" s="1" t="s">
        <v>11983</v>
      </c>
      <c r="E3762" t="s">
        <v>12002</v>
      </c>
      <c r="F3762" t="s">
        <v>19718</v>
      </c>
      <c r="G3762" t="s">
        <v>12026</v>
      </c>
    </row>
    <row r="3763" spans="1:7" x14ac:dyDescent="0.3">
      <c r="A3763" s="1" t="s">
        <v>35</v>
      </c>
      <c r="B3763" s="1" t="s">
        <v>12027</v>
      </c>
      <c r="C3763" s="1" t="s">
        <v>22654</v>
      </c>
      <c r="D3763" s="1" t="s">
        <v>11983</v>
      </c>
      <c r="E3763" t="s">
        <v>12002</v>
      </c>
      <c r="F3763" t="s">
        <v>12029</v>
      </c>
      <c r="G3763" t="s">
        <v>12030</v>
      </c>
    </row>
    <row r="3764" spans="1:7" x14ac:dyDescent="0.3">
      <c r="A3764" s="1" t="s">
        <v>6</v>
      </c>
      <c r="B3764" s="1" t="s">
        <v>12031</v>
      </c>
      <c r="C3764" s="1" t="s">
        <v>22655</v>
      </c>
      <c r="D3764" s="1" t="s">
        <v>11983</v>
      </c>
      <c r="E3764" t="s">
        <v>12002</v>
      </c>
      <c r="F3764" t="s">
        <v>12033</v>
      </c>
      <c r="G3764" t="s">
        <v>12034</v>
      </c>
    </row>
    <row r="3765" spans="1:7" x14ac:dyDescent="0.3">
      <c r="A3765" s="1" t="s">
        <v>82</v>
      </c>
      <c r="B3765" s="1" t="s">
        <v>12035</v>
      </c>
      <c r="C3765" s="1" t="s">
        <v>22656</v>
      </c>
      <c r="D3765" s="1" t="s">
        <v>11983</v>
      </c>
      <c r="E3765" t="s">
        <v>19758</v>
      </c>
      <c r="F3765" t="s">
        <v>12037</v>
      </c>
      <c r="G3765" t="s">
        <v>12038</v>
      </c>
    </row>
    <row r="3766" spans="1:7" x14ac:dyDescent="0.3">
      <c r="A3766" s="1" t="s">
        <v>6</v>
      </c>
      <c r="B3766" s="1" t="s">
        <v>12039</v>
      </c>
      <c r="C3766" s="1" t="s">
        <v>22657</v>
      </c>
      <c r="D3766" s="1" t="s">
        <v>11983</v>
      </c>
      <c r="E3766" t="s">
        <v>12002</v>
      </c>
      <c r="F3766" t="s">
        <v>12041</v>
      </c>
      <c r="G3766" t="s">
        <v>12007</v>
      </c>
    </row>
    <row r="3767" spans="1:7" x14ac:dyDescent="0.3">
      <c r="A3767" s="1" t="s">
        <v>12</v>
      </c>
      <c r="B3767" s="1" t="s">
        <v>12042</v>
      </c>
      <c r="C3767" s="1" t="s">
        <v>12043</v>
      </c>
      <c r="D3767" s="1" t="s">
        <v>11983</v>
      </c>
      <c r="E3767" t="s">
        <v>12002</v>
      </c>
      <c r="F3767" t="s">
        <v>19718</v>
      </c>
      <c r="G3767" t="s">
        <v>12044</v>
      </c>
    </row>
    <row r="3768" spans="1:7" x14ac:dyDescent="0.3">
      <c r="A3768" s="1" t="s">
        <v>12</v>
      </c>
      <c r="B3768" s="1" t="s">
        <v>12045</v>
      </c>
      <c r="C3768" s="1" t="s">
        <v>22658</v>
      </c>
      <c r="D3768" s="1" t="s">
        <v>11983</v>
      </c>
      <c r="E3768" t="s">
        <v>12002</v>
      </c>
      <c r="F3768" t="s">
        <v>19718</v>
      </c>
      <c r="G3768" t="s">
        <v>12044</v>
      </c>
    </row>
    <row r="3769" spans="1:7" x14ac:dyDescent="0.3">
      <c r="A3769" s="1" t="s">
        <v>6</v>
      </c>
      <c r="B3769" s="1" t="s">
        <v>12047</v>
      </c>
      <c r="C3769" s="1" t="s">
        <v>12048</v>
      </c>
      <c r="D3769" s="1" t="s">
        <v>11983</v>
      </c>
      <c r="E3769" t="s">
        <v>12002</v>
      </c>
      <c r="F3769" t="s">
        <v>19718</v>
      </c>
      <c r="G3769" t="s">
        <v>12049</v>
      </c>
    </row>
    <row r="3770" spans="1:7" x14ac:dyDescent="0.3">
      <c r="A3770" s="1" t="s">
        <v>29</v>
      </c>
      <c r="B3770" s="1" t="s">
        <v>12050</v>
      </c>
      <c r="C3770" s="1" t="s">
        <v>22659</v>
      </c>
      <c r="D3770" s="1" t="s">
        <v>12052</v>
      </c>
      <c r="E3770" t="s">
        <v>12081</v>
      </c>
      <c r="F3770" t="s">
        <v>19718</v>
      </c>
      <c r="G3770" t="s">
        <v>12053</v>
      </c>
    </row>
    <row r="3771" spans="1:7" x14ac:dyDescent="0.3">
      <c r="A3771" s="1" t="s">
        <v>29</v>
      </c>
      <c r="B3771" s="1" t="s">
        <v>12054</v>
      </c>
      <c r="C3771" s="1" t="s">
        <v>12055</v>
      </c>
      <c r="D3771" s="1" t="s">
        <v>12052</v>
      </c>
      <c r="E3771" t="s">
        <v>12081</v>
      </c>
      <c r="F3771" t="s">
        <v>19718</v>
      </c>
      <c r="G3771" t="s">
        <v>12056</v>
      </c>
    </row>
    <row r="3772" spans="1:7" x14ac:dyDescent="0.3">
      <c r="A3772" s="1" t="s">
        <v>29</v>
      </c>
      <c r="B3772" s="1" t="s">
        <v>12057</v>
      </c>
      <c r="C3772" s="1" t="s">
        <v>12058</v>
      </c>
      <c r="D3772" s="1" t="s">
        <v>12052</v>
      </c>
      <c r="E3772" t="s">
        <v>12081</v>
      </c>
      <c r="F3772" t="s">
        <v>19718</v>
      </c>
      <c r="G3772" t="s">
        <v>12059</v>
      </c>
    </row>
    <row r="3773" spans="1:7" x14ac:dyDescent="0.3">
      <c r="A3773" s="1" t="s">
        <v>29</v>
      </c>
      <c r="B3773" s="1" t="s">
        <v>12060</v>
      </c>
      <c r="C3773" s="1" t="s">
        <v>12061</v>
      </c>
      <c r="D3773" s="1" t="s">
        <v>12052</v>
      </c>
      <c r="E3773" t="s">
        <v>12081</v>
      </c>
      <c r="F3773" t="s">
        <v>12062</v>
      </c>
      <c r="G3773" t="s">
        <v>12063</v>
      </c>
    </row>
    <row r="3774" spans="1:7" x14ac:dyDescent="0.3">
      <c r="A3774" s="1" t="s">
        <v>29</v>
      </c>
      <c r="B3774" s="1" t="s">
        <v>12064</v>
      </c>
      <c r="C3774" s="1" t="s">
        <v>22660</v>
      </c>
      <c r="D3774" s="1" t="s">
        <v>12052</v>
      </c>
      <c r="E3774" t="s">
        <v>12081</v>
      </c>
      <c r="F3774" t="s">
        <v>19718</v>
      </c>
      <c r="G3774" t="s">
        <v>12066</v>
      </c>
    </row>
    <row r="3775" spans="1:7" x14ac:dyDescent="0.3">
      <c r="A3775" s="1" t="s">
        <v>29</v>
      </c>
      <c r="B3775" s="1" t="s">
        <v>12067</v>
      </c>
      <c r="C3775" s="1" t="s">
        <v>12068</v>
      </c>
      <c r="D3775" s="1" t="s">
        <v>12052</v>
      </c>
      <c r="E3775" t="s">
        <v>12081</v>
      </c>
      <c r="F3775" t="s">
        <v>19718</v>
      </c>
      <c r="G3775" t="s">
        <v>12069</v>
      </c>
    </row>
    <row r="3776" spans="1:7" x14ac:dyDescent="0.3">
      <c r="A3776" s="1" t="s">
        <v>29</v>
      </c>
      <c r="B3776" s="1" t="s">
        <v>12070</v>
      </c>
      <c r="C3776" s="1" t="s">
        <v>12071</v>
      </c>
      <c r="D3776" s="1" t="s">
        <v>12052</v>
      </c>
      <c r="E3776" t="s">
        <v>12081</v>
      </c>
      <c r="F3776" t="s">
        <v>19718</v>
      </c>
      <c r="G3776" t="s">
        <v>12072</v>
      </c>
    </row>
    <row r="3777" spans="1:7" x14ac:dyDescent="0.3">
      <c r="A3777" s="1" t="s">
        <v>29</v>
      </c>
      <c r="B3777" s="1" t="s">
        <v>12073</v>
      </c>
      <c r="C3777" s="1" t="s">
        <v>22661</v>
      </c>
      <c r="D3777" s="1" t="s">
        <v>12052</v>
      </c>
      <c r="E3777" t="s">
        <v>12081</v>
      </c>
      <c r="F3777" t="s">
        <v>19718</v>
      </c>
      <c r="G3777" t="s">
        <v>12075</v>
      </c>
    </row>
    <row r="3778" spans="1:7" x14ac:dyDescent="0.3">
      <c r="A3778" s="1" t="s">
        <v>190</v>
      </c>
      <c r="B3778" s="1" t="s">
        <v>12076</v>
      </c>
      <c r="C3778" s="1" t="s">
        <v>12077</v>
      </c>
      <c r="D3778" s="1" t="s">
        <v>12052</v>
      </c>
      <c r="E3778" t="s">
        <v>12081</v>
      </c>
      <c r="F3778" t="s">
        <v>19718</v>
      </c>
      <c r="G3778" t="s">
        <v>12078</v>
      </c>
    </row>
    <row r="3779" spans="1:7" x14ac:dyDescent="0.3">
      <c r="A3779" s="1" t="s">
        <v>29</v>
      </c>
      <c r="B3779" s="1" t="s">
        <v>12079</v>
      </c>
      <c r="C3779" s="1" t="s">
        <v>22662</v>
      </c>
      <c r="D3779" s="1" t="s">
        <v>12052</v>
      </c>
      <c r="E3779" t="s">
        <v>12081</v>
      </c>
      <c r="F3779" t="s">
        <v>19718</v>
      </c>
      <c r="G3779" t="s">
        <v>12082</v>
      </c>
    </row>
    <row r="3780" spans="1:7" x14ac:dyDescent="0.3">
      <c r="A3780" s="1" t="s">
        <v>29</v>
      </c>
      <c r="B3780" s="1" t="s">
        <v>12083</v>
      </c>
      <c r="C3780" s="1" t="s">
        <v>22663</v>
      </c>
      <c r="D3780" s="1" t="s">
        <v>12052</v>
      </c>
      <c r="E3780" t="s">
        <v>19758</v>
      </c>
      <c r="F3780" t="s">
        <v>19718</v>
      </c>
      <c r="G3780" t="s">
        <v>12085</v>
      </c>
    </row>
    <row r="3781" spans="1:7" x14ac:dyDescent="0.3">
      <c r="A3781" s="1" t="s">
        <v>29</v>
      </c>
      <c r="B3781" s="1" t="s">
        <v>12086</v>
      </c>
      <c r="C3781" s="1" t="s">
        <v>19758</v>
      </c>
      <c r="D3781" s="1" t="s">
        <v>12052</v>
      </c>
      <c r="E3781" t="s">
        <v>24934</v>
      </c>
      <c r="F3781" t="s">
        <v>19718</v>
      </c>
      <c r="G3781" t="s">
        <v>12088</v>
      </c>
    </row>
    <row r="3782" spans="1:7" x14ac:dyDescent="0.3">
      <c r="A3782" s="1" t="s">
        <v>29</v>
      </c>
      <c r="B3782" s="1" t="s">
        <v>12089</v>
      </c>
      <c r="C3782" s="1" t="s">
        <v>22664</v>
      </c>
      <c r="D3782" s="1" t="s">
        <v>12052</v>
      </c>
      <c r="E3782" t="s">
        <v>12081</v>
      </c>
      <c r="F3782" t="s">
        <v>19718</v>
      </c>
      <c r="G3782" t="s">
        <v>12091</v>
      </c>
    </row>
    <row r="3783" spans="1:7" x14ac:dyDescent="0.3">
      <c r="A3783" s="1" t="s">
        <v>35</v>
      </c>
      <c r="B3783" s="1" t="s">
        <v>12092</v>
      </c>
      <c r="C3783" s="1" t="s">
        <v>22665</v>
      </c>
      <c r="D3783" s="1" t="s">
        <v>12052</v>
      </c>
      <c r="E3783" t="s">
        <v>12081</v>
      </c>
      <c r="F3783" t="s">
        <v>19718</v>
      </c>
      <c r="G3783" t="s">
        <v>12094</v>
      </c>
    </row>
    <row r="3784" spans="1:7" x14ac:dyDescent="0.3">
      <c r="A3784" s="1" t="s">
        <v>29</v>
      </c>
      <c r="B3784" s="1" t="s">
        <v>12095</v>
      </c>
      <c r="C3784" s="1" t="s">
        <v>22666</v>
      </c>
      <c r="D3784" s="1" t="s">
        <v>12052</v>
      </c>
      <c r="E3784" t="s">
        <v>12081</v>
      </c>
      <c r="F3784" t="s">
        <v>12097</v>
      </c>
      <c r="G3784" t="s">
        <v>12098</v>
      </c>
    </row>
    <row r="3785" spans="1:7" x14ac:dyDescent="0.3">
      <c r="A3785" s="1" t="s">
        <v>29</v>
      </c>
      <c r="B3785" s="1" t="s">
        <v>12099</v>
      </c>
      <c r="C3785" s="1" t="s">
        <v>22667</v>
      </c>
      <c r="D3785" s="1" t="s">
        <v>12052</v>
      </c>
      <c r="E3785" t="s">
        <v>12081</v>
      </c>
      <c r="F3785" t="s">
        <v>19718</v>
      </c>
      <c r="G3785" t="s">
        <v>12101</v>
      </c>
    </row>
    <row r="3786" spans="1:7" x14ac:dyDescent="0.3">
      <c r="A3786" s="1" t="s">
        <v>190</v>
      </c>
      <c r="B3786" s="1" t="s">
        <v>12102</v>
      </c>
      <c r="C3786" s="1" t="s">
        <v>22668</v>
      </c>
      <c r="D3786" s="1" t="s">
        <v>12052</v>
      </c>
      <c r="E3786" t="s">
        <v>12081</v>
      </c>
      <c r="F3786" t="s">
        <v>9440</v>
      </c>
      <c r="G3786" t="s">
        <v>9441</v>
      </c>
    </row>
    <row r="3787" spans="1:7" x14ac:dyDescent="0.3">
      <c r="A3787" s="1" t="s">
        <v>82</v>
      </c>
      <c r="B3787" s="1" t="s">
        <v>12104</v>
      </c>
      <c r="C3787" s="1" t="s">
        <v>22669</v>
      </c>
      <c r="D3787" s="1" t="s">
        <v>12052</v>
      </c>
      <c r="E3787" t="s">
        <v>12081</v>
      </c>
      <c r="F3787" t="s">
        <v>12106</v>
      </c>
      <c r="G3787" t="s">
        <v>12107</v>
      </c>
    </row>
    <row r="3788" spans="1:7" x14ac:dyDescent="0.3">
      <c r="A3788" s="1" t="s">
        <v>29</v>
      </c>
      <c r="B3788" s="1" t="s">
        <v>12108</v>
      </c>
      <c r="C3788" s="1" t="s">
        <v>22670</v>
      </c>
      <c r="D3788" s="1" t="s">
        <v>12052</v>
      </c>
      <c r="E3788" t="s">
        <v>12081</v>
      </c>
      <c r="F3788" t="s">
        <v>19718</v>
      </c>
      <c r="G3788" t="s">
        <v>12110</v>
      </c>
    </row>
    <row r="3789" spans="1:7" x14ac:dyDescent="0.3">
      <c r="A3789" s="1" t="s">
        <v>186</v>
      </c>
      <c r="B3789" s="1" t="s">
        <v>12111</v>
      </c>
      <c r="C3789" s="1" t="s">
        <v>22671</v>
      </c>
      <c r="D3789" s="1" t="s">
        <v>12052</v>
      </c>
      <c r="E3789" t="s">
        <v>12081</v>
      </c>
      <c r="F3789" t="s">
        <v>12113</v>
      </c>
      <c r="G3789" t="s">
        <v>12114</v>
      </c>
    </row>
    <row r="3790" spans="1:7" x14ac:dyDescent="0.3">
      <c r="A3790" s="1" t="s">
        <v>35</v>
      </c>
      <c r="B3790" s="1" t="s">
        <v>12115</v>
      </c>
      <c r="C3790" s="1" t="s">
        <v>19758</v>
      </c>
      <c r="D3790" s="1" t="s">
        <v>12052</v>
      </c>
      <c r="E3790" t="s">
        <v>12081</v>
      </c>
      <c r="F3790" t="s">
        <v>10649</v>
      </c>
      <c r="G3790" t="s">
        <v>10650</v>
      </c>
    </row>
    <row r="3791" spans="1:7" x14ac:dyDescent="0.3">
      <c r="A3791" s="1" t="s">
        <v>35</v>
      </c>
      <c r="B3791" s="1" t="s">
        <v>12116</v>
      </c>
      <c r="C3791" s="1" t="s">
        <v>22672</v>
      </c>
      <c r="D3791" s="1" t="s">
        <v>12052</v>
      </c>
      <c r="E3791" t="s">
        <v>12081</v>
      </c>
      <c r="F3791" t="s">
        <v>10649</v>
      </c>
      <c r="G3791" t="s">
        <v>10650</v>
      </c>
    </row>
    <row r="3792" spans="1:7" x14ac:dyDescent="0.3">
      <c r="A3792" s="1" t="s">
        <v>29</v>
      </c>
      <c r="B3792" s="1" t="s">
        <v>12118</v>
      </c>
      <c r="C3792" s="1" t="s">
        <v>22673</v>
      </c>
      <c r="D3792" s="1" t="s">
        <v>12052</v>
      </c>
      <c r="E3792" t="s">
        <v>12081</v>
      </c>
      <c r="F3792" t="s">
        <v>19718</v>
      </c>
      <c r="G3792" t="s">
        <v>12120</v>
      </c>
    </row>
    <row r="3793" spans="1:7" x14ac:dyDescent="0.3">
      <c r="A3793" s="1" t="s">
        <v>6</v>
      </c>
      <c r="B3793" s="1" t="s">
        <v>12121</v>
      </c>
      <c r="C3793" s="1" t="s">
        <v>22674</v>
      </c>
      <c r="D3793" s="1" t="s">
        <v>12052</v>
      </c>
      <c r="E3793" t="s">
        <v>24935</v>
      </c>
      <c r="F3793" t="s">
        <v>12124</v>
      </c>
      <c r="G3793" t="s">
        <v>12125</v>
      </c>
    </row>
    <row r="3794" spans="1:7" x14ac:dyDescent="0.3">
      <c r="A3794" s="1" t="s">
        <v>82</v>
      </c>
      <c r="B3794" s="1" t="s">
        <v>12126</v>
      </c>
      <c r="C3794" s="1" t="s">
        <v>22675</v>
      </c>
      <c r="D3794" s="1" t="s">
        <v>12052</v>
      </c>
      <c r="E3794" t="s">
        <v>12081</v>
      </c>
      <c r="F3794" t="s">
        <v>12128</v>
      </c>
      <c r="G3794" t="s">
        <v>12129</v>
      </c>
    </row>
    <row r="3795" spans="1:7" x14ac:dyDescent="0.3">
      <c r="A3795" s="1" t="s">
        <v>29</v>
      </c>
      <c r="B3795" s="1" t="s">
        <v>12130</v>
      </c>
      <c r="C3795" s="1" t="s">
        <v>22676</v>
      </c>
      <c r="D3795" s="1" t="s">
        <v>12052</v>
      </c>
      <c r="E3795" t="s">
        <v>12081</v>
      </c>
      <c r="F3795" t="s">
        <v>12132</v>
      </c>
      <c r="G3795" t="s">
        <v>12133</v>
      </c>
    </row>
    <row r="3796" spans="1:7" x14ac:dyDescent="0.3">
      <c r="A3796" s="1" t="s">
        <v>29</v>
      </c>
      <c r="B3796" s="1" t="s">
        <v>12134</v>
      </c>
      <c r="C3796" s="1" t="s">
        <v>22677</v>
      </c>
      <c r="D3796" s="1" t="s">
        <v>12052</v>
      </c>
      <c r="E3796" t="s">
        <v>19758</v>
      </c>
      <c r="F3796" t="s">
        <v>19718</v>
      </c>
      <c r="G3796" t="s">
        <v>12136</v>
      </c>
    </row>
    <row r="3797" spans="1:7" x14ac:dyDescent="0.3">
      <c r="A3797" s="1" t="s">
        <v>29</v>
      </c>
      <c r="B3797" s="1" t="s">
        <v>12137</v>
      </c>
      <c r="C3797" s="1" t="s">
        <v>22678</v>
      </c>
      <c r="D3797" s="1" t="s">
        <v>12052</v>
      </c>
      <c r="E3797" t="s">
        <v>19758</v>
      </c>
      <c r="F3797" t="s">
        <v>19718</v>
      </c>
      <c r="G3797" t="s">
        <v>12139</v>
      </c>
    </row>
    <row r="3798" spans="1:7" x14ac:dyDescent="0.3">
      <c r="A3798" s="1" t="s">
        <v>20</v>
      </c>
      <c r="B3798" s="1" t="s">
        <v>12140</v>
      </c>
      <c r="C3798" s="1" t="s">
        <v>22679</v>
      </c>
      <c r="D3798" s="1" t="s">
        <v>12052</v>
      </c>
      <c r="E3798" t="s">
        <v>12081</v>
      </c>
      <c r="F3798" t="s">
        <v>12142</v>
      </c>
      <c r="G3798" t="s">
        <v>12143</v>
      </c>
    </row>
    <row r="3799" spans="1:7" x14ac:dyDescent="0.3">
      <c r="A3799" s="1" t="s">
        <v>29</v>
      </c>
      <c r="B3799" s="1" t="s">
        <v>3416</v>
      </c>
      <c r="C3799" s="1" t="s">
        <v>22680</v>
      </c>
      <c r="D3799" s="1" t="s">
        <v>12052</v>
      </c>
      <c r="E3799" t="s">
        <v>19758</v>
      </c>
      <c r="F3799" t="s">
        <v>12145</v>
      </c>
      <c r="G3799" t="s">
        <v>12146</v>
      </c>
    </row>
    <row r="3800" spans="1:7" x14ac:dyDescent="0.3">
      <c r="A3800" s="1" t="s">
        <v>29</v>
      </c>
      <c r="B3800" s="1" t="s">
        <v>12147</v>
      </c>
      <c r="C3800" s="1" t="s">
        <v>22681</v>
      </c>
      <c r="D3800" s="1" t="s">
        <v>12052</v>
      </c>
      <c r="E3800" t="s">
        <v>19758</v>
      </c>
      <c r="F3800" t="s">
        <v>12149</v>
      </c>
      <c r="G3800" t="s">
        <v>12150</v>
      </c>
    </row>
    <row r="3801" spans="1:7" x14ac:dyDescent="0.3">
      <c r="A3801" s="1" t="s">
        <v>29</v>
      </c>
      <c r="B3801" s="1" t="s">
        <v>12151</v>
      </c>
      <c r="C3801" s="1" t="s">
        <v>22682</v>
      </c>
      <c r="D3801" s="1" t="s">
        <v>12052</v>
      </c>
      <c r="E3801" t="s">
        <v>19758</v>
      </c>
      <c r="F3801" t="s">
        <v>19718</v>
      </c>
      <c r="G3801" t="s">
        <v>12129</v>
      </c>
    </row>
    <row r="3802" spans="1:7" x14ac:dyDescent="0.3">
      <c r="A3802" s="1" t="s">
        <v>29</v>
      </c>
      <c r="B3802" s="1" t="s">
        <v>12153</v>
      </c>
      <c r="C3802" s="1" t="s">
        <v>22683</v>
      </c>
      <c r="D3802" s="1" t="s">
        <v>12052</v>
      </c>
      <c r="E3802" t="s">
        <v>19758</v>
      </c>
      <c r="F3802" t="s">
        <v>19718</v>
      </c>
      <c r="G3802" t="s">
        <v>12155</v>
      </c>
    </row>
    <row r="3803" spans="1:7" x14ac:dyDescent="0.3">
      <c r="A3803" s="1" t="s">
        <v>20</v>
      </c>
      <c r="B3803" s="1" t="s">
        <v>12156</v>
      </c>
      <c r="C3803" s="1" t="s">
        <v>22684</v>
      </c>
      <c r="D3803" s="1" t="s">
        <v>12052</v>
      </c>
      <c r="E3803" t="s">
        <v>12081</v>
      </c>
      <c r="F3803" t="s">
        <v>12158</v>
      </c>
      <c r="G3803" t="s">
        <v>12159</v>
      </c>
    </row>
    <row r="3804" spans="1:7" x14ac:dyDescent="0.3">
      <c r="A3804" s="1" t="s">
        <v>29</v>
      </c>
      <c r="B3804" s="1" t="s">
        <v>12160</v>
      </c>
      <c r="C3804" s="1" t="s">
        <v>22685</v>
      </c>
      <c r="D3804" s="1" t="s">
        <v>12052</v>
      </c>
      <c r="E3804" t="s">
        <v>19758</v>
      </c>
      <c r="F3804" t="s">
        <v>12162</v>
      </c>
      <c r="G3804" t="s">
        <v>12163</v>
      </c>
    </row>
    <row r="3805" spans="1:7" x14ac:dyDescent="0.3">
      <c r="A3805" s="1" t="s">
        <v>29</v>
      </c>
      <c r="B3805" s="1" t="s">
        <v>12164</v>
      </c>
      <c r="C3805" s="1" t="s">
        <v>22686</v>
      </c>
      <c r="D3805" s="1" t="s">
        <v>12052</v>
      </c>
      <c r="E3805" t="s">
        <v>12081</v>
      </c>
      <c r="F3805" t="s">
        <v>12166</v>
      </c>
      <c r="G3805" t="s">
        <v>12167</v>
      </c>
    </row>
    <row r="3806" spans="1:7" x14ac:dyDescent="0.3">
      <c r="A3806" s="1" t="s">
        <v>35</v>
      </c>
      <c r="B3806" s="1" t="s">
        <v>12168</v>
      </c>
      <c r="C3806" s="1" t="s">
        <v>22687</v>
      </c>
      <c r="D3806" s="1" t="s">
        <v>12052</v>
      </c>
      <c r="E3806" t="s">
        <v>12081</v>
      </c>
      <c r="F3806" t="s">
        <v>12166</v>
      </c>
      <c r="G3806" t="s">
        <v>12167</v>
      </c>
    </row>
    <row r="3807" spans="1:7" x14ac:dyDescent="0.3">
      <c r="A3807" s="1" t="s">
        <v>35</v>
      </c>
      <c r="B3807" s="1" t="s">
        <v>12170</v>
      </c>
      <c r="C3807" s="1" t="s">
        <v>12171</v>
      </c>
      <c r="D3807" s="1" t="s">
        <v>12052</v>
      </c>
      <c r="E3807" t="s">
        <v>12081</v>
      </c>
      <c r="F3807" t="s">
        <v>19718</v>
      </c>
      <c r="G3807" t="s">
        <v>12172</v>
      </c>
    </row>
    <row r="3808" spans="1:7" x14ac:dyDescent="0.3">
      <c r="A3808" s="1" t="s">
        <v>186</v>
      </c>
      <c r="B3808" s="1" t="s">
        <v>12173</v>
      </c>
      <c r="C3808" s="1" t="s">
        <v>22688</v>
      </c>
      <c r="D3808" s="1" t="s">
        <v>12052</v>
      </c>
      <c r="E3808" t="s">
        <v>12081</v>
      </c>
      <c r="F3808" t="s">
        <v>12175</v>
      </c>
      <c r="G3808" t="s">
        <v>12176</v>
      </c>
    </row>
    <row r="3809" spans="1:7" x14ac:dyDescent="0.3">
      <c r="A3809" s="1" t="s">
        <v>20</v>
      </c>
      <c r="B3809" s="1" t="s">
        <v>12177</v>
      </c>
      <c r="C3809" s="1" t="s">
        <v>22689</v>
      </c>
      <c r="D3809" s="1" t="s">
        <v>12052</v>
      </c>
      <c r="E3809" t="s">
        <v>12081</v>
      </c>
      <c r="F3809" t="s">
        <v>19718</v>
      </c>
      <c r="G3809" t="s">
        <v>19718</v>
      </c>
    </row>
    <row r="3810" spans="1:7" x14ac:dyDescent="0.3">
      <c r="A3810" s="1" t="s">
        <v>20</v>
      </c>
      <c r="B3810" s="1" t="s">
        <v>12179</v>
      </c>
      <c r="C3810" s="1" t="s">
        <v>22690</v>
      </c>
      <c r="D3810" s="1" t="s">
        <v>12052</v>
      </c>
      <c r="E3810" t="s">
        <v>12081</v>
      </c>
      <c r="F3810" t="s">
        <v>12181</v>
      </c>
      <c r="G3810" t="s">
        <v>12182</v>
      </c>
    </row>
    <row r="3811" spans="1:7" x14ac:dyDescent="0.3">
      <c r="A3811" s="1" t="s">
        <v>20</v>
      </c>
      <c r="B3811" s="1" t="s">
        <v>12183</v>
      </c>
      <c r="C3811" s="1" t="s">
        <v>22691</v>
      </c>
      <c r="D3811" s="1" t="s">
        <v>12052</v>
      </c>
      <c r="E3811" t="s">
        <v>12081</v>
      </c>
      <c r="F3811" t="s">
        <v>12185</v>
      </c>
      <c r="G3811" t="s">
        <v>12186</v>
      </c>
    </row>
    <row r="3812" spans="1:7" x14ac:dyDescent="0.3">
      <c r="A3812" s="1" t="s">
        <v>20</v>
      </c>
      <c r="B3812" s="1" t="s">
        <v>12187</v>
      </c>
      <c r="C3812" s="1" t="s">
        <v>22692</v>
      </c>
      <c r="D3812" s="1" t="s">
        <v>12052</v>
      </c>
      <c r="E3812" t="s">
        <v>12081</v>
      </c>
      <c r="F3812" t="s">
        <v>12189</v>
      </c>
      <c r="G3812" t="s">
        <v>12190</v>
      </c>
    </row>
    <row r="3813" spans="1:7" x14ac:dyDescent="0.3">
      <c r="A3813" s="1" t="s">
        <v>20</v>
      </c>
      <c r="B3813" s="1" t="s">
        <v>12191</v>
      </c>
      <c r="C3813" s="1" t="s">
        <v>22693</v>
      </c>
      <c r="D3813" s="1" t="s">
        <v>12052</v>
      </c>
      <c r="E3813" t="s">
        <v>12081</v>
      </c>
      <c r="F3813" t="s">
        <v>19718</v>
      </c>
      <c r="G3813" t="s">
        <v>19718</v>
      </c>
    </row>
    <row r="3814" spans="1:7" x14ac:dyDescent="0.3">
      <c r="A3814" s="1" t="s">
        <v>6</v>
      </c>
      <c r="B3814" s="1" t="s">
        <v>12193</v>
      </c>
      <c r="C3814" s="1" t="s">
        <v>22694</v>
      </c>
      <c r="D3814" s="1" t="s">
        <v>12052</v>
      </c>
      <c r="E3814" t="s">
        <v>12081</v>
      </c>
      <c r="F3814" t="s">
        <v>12195</v>
      </c>
      <c r="G3814" t="s">
        <v>12196</v>
      </c>
    </row>
    <row r="3815" spans="1:7" x14ac:dyDescent="0.3">
      <c r="A3815" s="1" t="s">
        <v>6</v>
      </c>
      <c r="B3815" s="1" t="s">
        <v>12197</v>
      </c>
      <c r="C3815" s="1" t="s">
        <v>22695</v>
      </c>
      <c r="D3815" s="1" t="s">
        <v>12052</v>
      </c>
      <c r="E3815" t="s">
        <v>12081</v>
      </c>
      <c r="F3815" t="s">
        <v>12199</v>
      </c>
      <c r="G3815" t="s">
        <v>12200</v>
      </c>
    </row>
    <row r="3816" spans="1:7" x14ac:dyDescent="0.3">
      <c r="A3816" s="1" t="s">
        <v>35</v>
      </c>
      <c r="B3816" s="1" t="s">
        <v>12201</v>
      </c>
      <c r="C3816" s="1" t="s">
        <v>22696</v>
      </c>
      <c r="D3816" s="1" t="s">
        <v>12052</v>
      </c>
      <c r="E3816" t="s">
        <v>19758</v>
      </c>
      <c r="F3816" t="s">
        <v>19718</v>
      </c>
      <c r="G3816" t="s">
        <v>19718</v>
      </c>
    </row>
    <row r="3817" spans="1:7" x14ac:dyDescent="0.3">
      <c r="A3817" s="1" t="s">
        <v>82</v>
      </c>
      <c r="B3817" s="1" t="s">
        <v>12203</v>
      </c>
      <c r="C3817" s="1" t="s">
        <v>22697</v>
      </c>
      <c r="D3817" s="1" t="s">
        <v>12052</v>
      </c>
      <c r="E3817" t="s">
        <v>12081</v>
      </c>
      <c r="F3817" t="s">
        <v>19718</v>
      </c>
      <c r="G3817" t="s">
        <v>8363</v>
      </c>
    </row>
    <row r="3818" spans="1:7" x14ac:dyDescent="0.3">
      <c r="A3818" s="1" t="s">
        <v>29</v>
      </c>
      <c r="B3818" s="1" t="s">
        <v>12205</v>
      </c>
      <c r="C3818" s="1" t="s">
        <v>22698</v>
      </c>
      <c r="D3818" s="1" t="s">
        <v>12052</v>
      </c>
      <c r="E3818" t="s">
        <v>12081</v>
      </c>
      <c r="F3818" t="s">
        <v>12207</v>
      </c>
      <c r="G3818" t="s">
        <v>12208</v>
      </c>
    </row>
    <row r="3819" spans="1:7" x14ac:dyDescent="0.3">
      <c r="A3819" s="1" t="s">
        <v>6</v>
      </c>
      <c r="B3819" s="1" t="s">
        <v>12209</v>
      </c>
      <c r="C3819" s="1" t="s">
        <v>22699</v>
      </c>
      <c r="D3819" s="1" t="s">
        <v>12211</v>
      </c>
      <c r="E3819" t="s">
        <v>24936</v>
      </c>
      <c r="F3819" t="s">
        <v>12213</v>
      </c>
      <c r="G3819" t="s">
        <v>12214</v>
      </c>
    </row>
    <row r="3820" spans="1:7" x14ac:dyDescent="0.3">
      <c r="A3820" s="1" t="s">
        <v>29</v>
      </c>
      <c r="B3820" s="1" t="s">
        <v>12215</v>
      </c>
      <c r="C3820" s="1" t="s">
        <v>22700</v>
      </c>
      <c r="D3820" s="1" t="s">
        <v>12211</v>
      </c>
      <c r="E3820" t="s">
        <v>24937</v>
      </c>
      <c r="F3820" t="s">
        <v>19718</v>
      </c>
      <c r="G3820" t="s">
        <v>12217</v>
      </c>
    </row>
    <row r="3821" spans="1:7" x14ac:dyDescent="0.3">
      <c r="A3821" s="1" t="s">
        <v>6</v>
      </c>
      <c r="B3821" s="1" t="s">
        <v>12218</v>
      </c>
      <c r="C3821" s="1" t="s">
        <v>22701</v>
      </c>
      <c r="D3821" s="1" t="s">
        <v>12211</v>
      </c>
      <c r="E3821" t="s">
        <v>24937</v>
      </c>
      <c r="F3821" t="s">
        <v>12220</v>
      </c>
      <c r="G3821" t="s">
        <v>12221</v>
      </c>
    </row>
    <row r="3822" spans="1:7" x14ac:dyDescent="0.3">
      <c r="A3822" s="1" t="s">
        <v>35</v>
      </c>
      <c r="B3822" s="1" t="s">
        <v>12222</v>
      </c>
      <c r="C3822" s="1" t="s">
        <v>19758</v>
      </c>
      <c r="D3822" s="1" t="s">
        <v>12211</v>
      </c>
      <c r="E3822" t="s">
        <v>24938</v>
      </c>
      <c r="F3822" t="s">
        <v>12224</v>
      </c>
      <c r="G3822" t="s">
        <v>12225</v>
      </c>
    </row>
    <row r="3823" spans="1:7" x14ac:dyDescent="0.3">
      <c r="A3823" s="1" t="s">
        <v>35</v>
      </c>
      <c r="B3823" s="1" t="s">
        <v>12226</v>
      </c>
      <c r="C3823" s="1" t="s">
        <v>22702</v>
      </c>
      <c r="D3823" s="1" t="s">
        <v>12211</v>
      </c>
      <c r="E3823" t="s">
        <v>24937</v>
      </c>
      <c r="F3823" t="s">
        <v>12228</v>
      </c>
      <c r="G3823" t="s">
        <v>12229</v>
      </c>
    </row>
    <row r="3824" spans="1:7" x14ac:dyDescent="0.3">
      <c r="A3824" s="1" t="s">
        <v>35</v>
      </c>
      <c r="B3824" s="1" t="s">
        <v>12230</v>
      </c>
      <c r="C3824" s="1" t="s">
        <v>22703</v>
      </c>
      <c r="D3824" s="1" t="s">
        <v>12211</v>
      </c>
      <c r="E3824" t="s">
        <v>24939</v>
      </c>
      <c r="F3824" t="s">
        <v>19718</v>
      </c>
      <c r="G3824" t="s">
        <v>12233</v>
      </c>
    </row>
    <row r="3825" spans="1:7" x14ac:dyDescent="0.3">
      <c r="A3825" s="1" t="s">
        <v>20</v>
      </c>
      <c r="B3825" s="1" t="s">
        <v>12234</v>
      </c>
      <c r="C3825" s="1" t="s">
        <v>22704</v>
      </c>
      <c r="D3825" s="1" t="s">
        <v>12211</v>
      </c>
      <c r="E3825" t="s">
        <v>24937</v>
      </c>
      <c r="F3825" t="s">
        <v>12236</v>
      </c>
      <c r="G3825" t="s">
        <v>12237</v>
      </c>
    </row>
    <row r="3826" spans="1:7" x14ac:dyDescent="0.3">
      <c r="A3826" s="1" t="s">
        <v>20</v>
      </c>
      <c r="B3826" s="1" t="s">
        <v>12238</v>
      </c>
      <c r="C3826" s="1" t="s">
        <v>22705</v>
      </c>
      <c r="D3826" s="1" t="s">
        <v>12211</v>
      </c>
      <c r="E3826" t="s">
        <v>24937</v>
      </c>
      <c r="F3826" t="s">
        <v>19718</v>
      </c>
      <c r="G3826" t="s">
        <v>19718</v>
      </c>
    </row>
    <row r="3827" spans="1:7" x14ac:dyDescent="0.3">
      <c r="A3827" s="1" t="s">
        <v>29</v>
      </c>
      <c r="B3827" s="1" t="s">
        <v>12240</v>
      </c>
      <c r="C3827" s="1" t="s">
        <v>22706</v>
      </c>
      <c r="D3827" s="1" t="s">
        <v>12211</v>
      </c>
      <c r="E3827" t="s">
        <v>24937</v>
      </c>
      <c r="F3827" t="s">
        <v>12242</v>
      </c>
      <c r="G3827" t="s">
        <v>12243</v>
      </c>
    </row>
    <row r="3828" spans="1:7" x14ac:dyDescent="0.3">
      <c r="A3828" s="1" t="s">
        <v>29</v>
      </c>
      <c r="B3828" s="1" t="s">
        <v>12244</v>
      </c>
      <c r="C3828" s="1" t="s">
        <v>22707</v>
      </c>
      <c r="D3828" s="1" t="s">
        <v>12211</v>
      </c>
      <c r="E3828" t="s">
        <v>19758</v>
      </c>
      <c r="F3828" t="s">
        <v>19718</v>
      </c>
      <c r="G3828" t="s">
        <v>12246</v>
      </c>
    </row>
    <row r="3829" spans="1:7" x14ac:dyDescent="0.3">
      <c r="A3829" s="1" t="s">
        <v>35</v>
      </c>
      <c r="B3829" s="1" t="s">
        <v>12247</v>
      </c>
      <c r="C3829" s="1" t="s">
        <v>22708</v>
      </c>
      <c r="D3829" s="1" t="s">
        <v>12211</v>
      </c>
      <c r="E3829" t="s">
        <v>19758</v>
      </c>
      <c r="F3829" t="s">
        <v>19718</v>
      </c>
      <c r="G3829" t="s">
        <v>12249</v>
      </c>
    </row>
    <row r="3830" spans="1:7" x14ac:dyDescent="0.3">
      <c r="A3830" s="1" t="s">
        <v>29</v>
      </c>
      <c r="B3830" s="1" t="s">
        <v>12250</v>
      </c>
      <c r="C3830" s="1" t="s">
        <v>22709</v>
      </c>
      <c r="D3830" s="1" t="s">
        <v>12211</v>
      </c>
      <c r="E3830" t="s">
        <v>19758</v>
      </c>
      <c r="F3830" t="s">
        <v>12252</v>
      </c>
      <c r="G3830" t="s">
        <v>12253</v>
      </c>
    </row>
    <row r="3831" spans="1:7" x14ac:dyDescent="0.3">
      <c r="A3831" s="1" t="s">
        <v>35</v>
      </c>
      <c r="B3831" s="1" t="s">
        <v>12254</v>
      </c>
      <c r="C3831" s="1" t="s">
        <v>22710</v>
      </c>
      <c r="D3831" s="1" t="s">
        <v>12211</v>
      </c>
      <c r="E3831" t="s">
        <v>19758</v>
      </c>
      <c r="F3831" t="s">
        <v>19718</v>
      </c>
      <c r="G3831" t="s">
        <v>12256</v>
      </c>
    </row>
    <row r="3832" spans="1:7" x14ac:dyDescent="0.3">
      <c r="A3832" s="1" t="s">
        <v>20</v>
      </c>
      <c r="B3832" s="1" t="s">
        <v>12257</v>
      </c>
      <c r="C3832" s="1" t="s">
        <v>22711</v>
      </c>
      <c r="D3832" s="1" t="s">
        <v>12211</v>
      </c>
      <c r="E3832" t="s">
        <v>24937</v>
      </c>
      <c r="F3832" t="s">
        <v>19718</v>
      </c>
      <c r="G3832" t="s">
        <v>19718</v>
      </c>
    </row>
    <row r="3833" spans="1:7" x14ac:dyDescent="0.3">
      <c r="A3833" s="1" t="s">
        <v>29</v>
      </c>
      <c r="B3833" s="1" t="s">
        <v>12259</v>
      </c>
      <c r="C3833" s="1" t="s">
        <v>22712</v>
      </c>
      <c r="D3833" s="1" t="s">
        <v>12211</v>
      </c>
      <c r="E3833" t="s">
        <v>24937</v>
      </c>
      <c r="F3833" t="s">
        <v>12261</v>
      </c>
      <c r="G3833" t="s">
        <v>12262</v>
      </c>
    </row>
    <row r="3834" spans="1:7" x14ac:dyDescent="0.3">
      <c r="A3834" s="1" t="s">
        <v>35</v>
      </c>
      <c r="B3834" s="1" t="s">
        <v>12263</v>
      </c>
      <c r="C3834" s="1" t="s">
        <v>22713</v>
      </c>
      <c r="D3834" s="1" t="s">
        <v>12211</v>
      </c>
      <c r="E3834" t="s">
        <v>24940</v>
      </c>
      <c r="F3834" t="s">
        <v>19718</v>
      </c>
      <c r="G3834" t="s">
        <v>19718</v>
      </c>
    </row>
    <row r="3835" spans="1:7" x14ac:dyDescent="0.3">
      <c r="A3835" s="1" t="s">
        <v>82</v>
      </c>
      <c r="B3835" s="1" t="s">
        <v>12266</v>
      </c>
      <c r="C3835" s="1" t="s">
        <v>22714</v>
      </c>
      <c r="D3835" s="1" t="s">
        <v>12211</v>
      </c>
      <c r="E3835" t="s">
        <v>19758</v>
      </c>
      <c r="F3835" t="s">
        <v>19718</v>
      </c>
      <c r="G3835" t="s">
        <v>12268</v>
      </c>
    </row>
    <row r="3836" spans="1:7" x14ac:dyDescent="0.3">
      <c r="A3836" s="1" t="s">
        <v>190</v>
      </c>
      <c r="B3836" s="1" t="s">
        <v>12269</v>
      </c>
      <c r="C3836" s="1" t="s">
        <v>22715</v>
      </c>
      <c r="D3836" s="1" t="s">
        <v>12211</v>
      </c>
      <c r="E3836" t="s">
        <v>19758</v>
      </c>
      <c r="F3836" t="s">
        <v>19718</v>
      </c>
      <c r="G3836" t="s">
        <v>12271</v>
      </c>
    </row>
    <row r="3837" spans="1:7" x14ac:dyDescent="0.3">
      <c r="A3837" s="1" t="s">
        <v>6</v>
      </c>
      <c r="B3837" s="1" t="s">
        <v>12272</v>
      </c>
      <c r="C3837" s="1" t="s">
        <v>22716</v>
      </c>
      <c r="D3837" s="1" t="s">
        <v>12211</v>
      </c>
      <c r="E3837" t="s">
        <v>24937</v>
      </c>
      <c r="F3837" t="s">
        <v>12274</v>
      </c>
      <c r="G3837" t="s">
        <v>12275</v>
      </c>
    </row>
    <row r="3838" spans="1:7" x14ac:dyDescent="0.3">
      <c r="A3838" s="1" t="s">
        <v>20</v>
      </c>
      <c r="B3838" s="1" t="s">
        <v>12276</v>
      </c>
      <c r="C3838" s="1" t="s">
        <v>22717</v>
      </c>
      <c r="D3838" s="1" t="s">
        <v>12211</v>
      </c>
      <c r="E3838" t="s">
        <v>24937</v>
      </c>
      <c r="F3838" t="s">
        <v>12278</v>
      </c>
      <c r="G3838" t="s">
        <v>12279</v>
      </c>
    </row>
    <row r="3839" spans="1:7" x14ac:dyDescent="0.3">
      <c r="A3839" s="1" t="s">
        <v>35</v>
      </c>
      <c r="B3839" s="1" t="s">
        <v>12280</v>
      </c>
      <c r="C3839" s="1" t="s">
        <v>22718</v>
      </c>
      <c r="D3839" s="1" t="s">
        <v>12211</v>
      </c>
      <c r="E3839" t="s">
        <v>19758</v>
      </c>
      <c r="F3839" t="s">
        <v>12282</v>
      </c>
      <c r="G3839" t="s">
        <v>12283</v>
      </c>
    </row>
    <row r="3840" spans="1:7" x14ac:dyDescent="0.3">
      <c r="A3840" s="1" t="s">
        <v>29</v>
      </c>
      <c r="B3840" s="1" t="s">
        <v>12284</v>
      </c>
      <c r="C3840" s="1" t="s">
        <v>22719</v>
      </c>
      <c r="D3840" s="1" t="s">
        <v>12211</v>
      </c>
      <c r="E3840" t="s">
        <v>19758</v>
      </c>
      <c r="F3840" t="s">
        <v>19718</v>
      </c>
      <c r="G3840" t="s">
        <v>19718</v>
      </c>
    </row>
    <row r="3841" spans="1:7" x14ac:dyDescent="0.3">
      <c r="A3841" s="1" t="s">
        <v>35</v>
      </c>
      <c r="B3841" s="1" t="s">
        <v>12286</v>
      </c>
      <c r="C3841" s="1" t="s">
        <v>22720</v>
      </c>
      <c r="D3841" s="1" t="s">
        <v>12211</v>
      </c>
      <c r="E3841" t="s">
        <v>12288</v>
      </c>
      <c r="F3841" t="s">
        <v>12289</v>
      </c>
      <c r="G3841" t="s">
        <v>12290</v>
      </c>
    </row>
    <row r="3842" spans="1:7" x14ac:dyDescent="0.3">
      <c r="A3842" s="1" t="s">
        <v>29</v>
      </c>
      <c r="B3842" s="1" t="s">
        <v>12291</v>
      </c>
      <c r="C3842" s="1" t="s">
        <v>22721</v>
      </c>
      <c r="D3842" s="1" t="s">
        <v>12293</v>
      </c>
      <c r="E3842" t="s">
        <v>19758</v>
      </c>
      <c r="F3842" t="s">
        <v>19718</v>
      </c>
      <c r="G3842" t="s">
        <v>12294</v>
      </c>
    </row>
    <row r="3843" spans="1:7" x14ac:dyDescent="0.3">
      <c r="A3843" s="1" t="s">
        <v>12</v>
      </c>
      <c r="B3843" s="1" t="s">
        <v>12295</v>
      </c>
      <c r="C3843" s="1" t="s">
        <v>12296</v>
      </c>
      <c r="D3843" s="1" t="s">
        <v>12293</v>
      </c>
      <c r="E3843" t="s">
        <v>24941</v>
      </c>
      <c r="F3843" t="s">
        <v>19718</v>
      </c>
      <c r="G3843" t="s">
        <v>12297</v>
      </c>
    </row>
    <row r="3844" spans="1:7" x14ac:dyDescent="0.3">
      <c r="A3844" s="1" t="s">
        <v>12</v>
      </c>
      <c r="B3844" s="1" t="s">
        <v>12298</v>
      </c>
      <c r="C3844" s="1" t="s">
        <v>19758</v>
      </c>
      <c r="D3844" s="1" t="s">
        <v>12293</v>
      </c>
      <c r="E3844" t="s">
        <v>19758</v>
      </c>
      <c r="F3844" t="s">
        <v>19718</v>
      </c>
      <c r="G3844" t="s">
        <v>19718</v>
      </c>
    </row>
    <row r="3845" spans="1:7" x14ac:dyDescent="0.3">
      <c r="A3845" s="1" t="s">
        <v>12</v>
      </c>
      <c r="B3845" s="1" t="s">
        <v>12299</v>
      </c>
      <c r="C3845" s="1" t="s">
        <v>12300</v>
      </c>
      <c r="D3845" s="1" t="s">
        <v>12293</v>
      </c>
      <c r="E3845" t="s">
        <v>12081</v>
      </c>
      <c r="F3845" t="s">
        <v>12301</v>
      </c>
      <c r="G3845" t="s">
        <v>12302</v>
      </c>
    </row>
    <row r="3846" spans="1:7" x14ac:dyDescent="0.3">
      <c r="A3846" s="1" t="s">
        <v>12</v>
      </c>
      <c r="B3846" s="1" t="s">
        <v>12303</v>
      </c>
      <c r="C3846" s="1" t="s">
        <v>22722</v>
      </c>
      <c r="D3846" s="1" t="s">
        <v>12293</v>
      </c>
      <c r="E3846" t="s">
        <v>24941</v>
      </c>
      <c r="F3846" t="s">
        <v>19718</v>
      </c>
      <c r="G3846" t="s">
        <v>12305</v>
      </c>
    </row>
    <row r="3847" spans="1:7" x14ac:dyDescent="0.3">
      <c r="A3847" s="1" t="s">
        <v>12</v>
      </c>
      <c r="B3847" s="1" t="s">
        <v>12306</v>
      </c>
      <c r="C3847" s="1" t="s">
        <v>22723</v>
      </c>
      <c r="D3847" s="1" t="s">
        <v>12293</v>
      </c>
      <c r="E3847" t="s">
        <v>24941</v>
      </c>
      <c r="F3847" t="s">
        <v>19718</v>
      </c>
      <c r="G3847" t="s">
        <v>12308</v>
      </c>
    </row>
    <row r="3848" spans="1:7" x14ac:dyDescent="0.3">
      <c r="A3848" s="1" t="s">
        <v>12</v>
      </c>
      <c r="B3848" s="1" t="s">
        <v>12309</v>
      </c>
      <c r="C3848" s="1" t="s">
        <v>22724</v>
      </c>
      <c r="D3848" s="1" t="s">
        <v>12293</v>
      </c>
      <c r="E3848" t="s">
        <v>24941</v>
      </c>
      <c r="F3848" t="s">
        <v>19718</v>
      </c>
      <c r="G3848" t="s">
        <v>12311</v>
      </c>
    </row>
    <row r="3849" spans="1:7" x14ac:dyDescent="0.3">
      <c r="A3849" s="1" t="s">
        <v>12</v>
      </c>
      <c r="B3849" s="1" t="s">
        <v>12312</v>
      </c>
      <c r="C3849" s="1" t="s">
        <v>22725</v>
      </c>
      <c r="D3849" s="1" t="s">
        <v>12293</v>
      </c>
      <c r="E3849" t="s">
        <v>24941</v>
      </c>
      <c r="F3849" t="s">
        <v>19718</v>
      </c>
      <c r="G3849" t="s">
        <v>12314</v>
      </c>
    </row>
    <row r="3850" spans="1:7" x14ac:dyDescent="0.3">
      <c r="A3850" s="1" t="s">
        <v>12</v>
      </c>
      <c r="B3850" s="1" t="s">
        <v>12315</v>
      </c>
      <c r="C3850" s="1" t="s">
        <v>22726</v>
      </c>
      <c r="D3850" s="1" t="s">
        <v>12293</v>
      </c>
      <c r="E3850" t="s">
        <v>19758</v>
      </c>
      <c r="F3850" t="s">
        <v>19718</v>
      </c>
      <c r="G3850" t="s">
        <v>12317</v>
      </c>
    </row>
    <row r="3851" spans="1:7" x14ac:dyDescent="0.3">
      <c r="A3851" s="1" t="s">
        <v>35</v>
      </c>
      <c r="B3851" s="1" t="s">
        <v>12318</v>
      </c>
      <c r="C3851" s="1" t="s">
        <v>22727</v>
      </c>
      <c r="D3851" s="1" t="s">
        <v>12293</v>
      </c>
      <c r="E3851" t="s">
        <v>19758</v>
      </c>
      <c r="F3851" t="s">
        <v>19718</v>
      </c>
      <c r="G3851" t="s">
        <v>12320</v>
      </c>
    </row>
    <row r="3852" spans="1:7" x14ac:dyDescent="0.3">
      <c r="A3852" s="1" t="s">
        <v>29</v>
      </c>
      <c r="B3852" s="1" t="s">
        <v>12321</v>
      </c>
      <c r="C3852" s="1" t="s">
        <v>22728</v>
      </c>
      <c r="D3852" s="1" t="s">
        <v>12293</v>
      </c>
      <c r="E3852" t="s">
        <v>19758</v>
      </c>
      <c r="F3852" t="s">
        <v>12323</v>
      </c>
      <c r="G3852" t="s">
        <v>12324</v>
      </c>
    </row>
    <row r="3853" spans="1:7" x14ac:dyDescent="0.3">
      <c r="A3853" s="1" t="s">
        <v>12</v>
      </c>
      <c r="B3853" s="1" t="s">
        <v>12325</v>
      </c>
      <c r="C3853" s="1" t="s">
        <v>12326</v>
      </c>
      <c r="D3853" s="1" t="s">
        <v>12293</v>
      </c>
      <c r="E3853" t="s">
        <v>19758</v>
      </c>
      <c r="F3853" t="s">
        <v>19718</v>
      </c>
      <c r="G3853" t="s">
        <v>12327</v>
      </c>
    </row>
    <row r="3854" spans="1:7" x14ac:dyDescent="0.3">
      <c r="A3854" s="1" t="s">
        <v>12</v>
      </c>
      <c r="B3854" s="1" t="s">
        <v>12328</v>
      </c>
      <c r="C3854" s="1" t="s">
        <v>22729</v>
      </c>
      <c r="D3854" s="1" t="s">
        <v>12293</v>
      </c>
      <c r="E3854" t="s">
        <v>19758</v>
      </c>
      <c r="F3854" t="s">
        <v>19718</v>
      </c>
      <c r="G3854" t="s">
        <v>12330</v>
      </c>
    </row>
    <row r="3855" spans="1:7" x14ac:dyDescent="0.3">
      <c r="A3855" s="1" t="s">
        <v>20</v>
      </c>
      <c r="B3855" s="1" t="s">
        <v>12331</v>
      </c>
      <c r="C3855" s="1" t="s">
        <v>22730</v>
      </c>
      <c r="D3855" s="1" t="s">
        <v>12293</v>
      </c>
      <c r="E3855" t="s">
        <v>24941</v>
      </c>
      <c r="F3855" t="s">
        <v>12333</v>
      </c>
      <c r="G3855" t="s">
        <v>12334</v>
      </c>
    </row>
    <row r="3856" spans="1:7" x14ac:dyDescent="0.3">
      <c r="A3856" s="1" t="s">
        <v>29</v>
      </c>
      <c r="B3856" s="1" t="s">
        <v>12335</v>
      </c>
      <c r="C3856" s="1" t="s">
        <v>22731</v>
      </c>
      <c r="D3856" s="1" t="s">
        <v>12293</v>
      </c>
      <c r="E3856" t="s">
        <v>24941</v>
      </c>
      <c r="F3856" t="s">
        <v>12337</v>
      </c>
      <c r="G3856" t="s">
        <v>12338</v>
      </c>
    </row>
    <row r="3857" spans="1:7" x14ac:dyDescent="0.3">
      <c r="A3857" s="1" t="s">
        <v>6</v>
      </c>
      <c r="B3857" s="1" t="s">
        <v>12339</v>
      </c>
      <c r="C3857" s="1" t="s">
        <v>12340</v>
      </c>
      <c r="D3857" s="1" t="s">
        <v>12293</v>
      </c>
      <c r="E3857" t="s">
        <v>19758</v>
      </c>
      <c r="F3857" t="s">
        <v>12341</v>
      </c>
      <c r="G3857" t="s">
        <v>12342</v>
      </c>
    </row>
    <row r="3858" spans="1:7" x14ac:dyDescent="0.3">
      <c r="A3858" s="1" t="s">
        <v>82</v>
      </c>
      <c r="B3858" s="1" t="s">
        <v>12343</v>
      </c>
      <c r="C3858" s="1" t="s">
        <v>22732</v>
      </c>
      <c r="D3858" s="1" t="s">
        <v>12345</v>
      </c>
      <c r="E3858" t="s">
        <v>24942</v>
      </c>
      <c r="F3858" t="s">
        <v>12346</v>
      </c>
      <c r="G3858" t="s">
        <v>12347</v>
      </c>
    </row>
    <row r="3859" spans="1:7" x14ac:dyDescent="0.3">
      <c r="A3859" s="1" t="s">
        <v>6</v>
      </c>
      <c r="B3859" s="1" t="s">
        <v>12348</v>
      </c>
      <c r="C3859" s="1" t="s">
        <v>22733</v>
      </c>
      <c r="D3859" s="1" t="s">
        <v>12345</v>
      </c>
      <c r="E3859" t="s">
        <v>24942</v>
      </c>
      <c r="F3859" t="s">
        <v>19718</v>
      </c>
      <c r="G3859" t="s">
        <v>12350</v>
      </c>
    </row>
    <row r="3860" spans="1:7" x14ac:dyDescent="0.3">
      <c r="A3860" s="1" t="s">
        <v>20</v>
      </c>
      <c r="B3860" s="1" t="s">
        <v>12351</v>
      </c>
      <c r="C3860" s="1" t="s">
        <v>22734</v>
      </c>
      <c r="D3860" s="1" t="s">
        <v>12345</v>
      </c>
      <c r="E3860" t="s">
        <v>24942</v>
      </c>
      <c r="F3860" t="s">
        <v>12353</v>
      </c>
      <c r="G3860" t="s">
        <v>12354</v>
      </c>
    </row>
    <row r="3861" spans="1:7" x14ac:dyDescent="0.3">
      <c r="A3861" s="1" t="s">
        <v>6</v>
      </c>
      <c r="B3861" s="1" t="s">
        <v>12355</v>
      </c>
      <c r="C3861" s="1" t="s">
        <v>12356</v>
      </c>
      <c r="D3861" s="1" t="s">
        <v>12345</v>
      </c>
      <c r="E3861" t="s">
        <v>12357</v>
      </c>
      <c r="F3861" t="s">
        <v>12358</v>
      </c>
      <c r="G3861" t="s">
        <v>12359</v>
      </c>
    </row>
    <row r="3862" spans="1:7" x14ac:dyDescent="0.3">
      <c r="A3862" s="1" t="s">
        <v>20</v>
      </c>
      <c r="B3862" s="1" t="s">
        <v>12360</v>
      </c>
      <c r="C3862" s="1" t="s">
        <v>12361</v>
      </c>
      <c r="D3862" s="1" t="s">
        <v>12345</v>
      </c>
      <c r="E3862" t="s">
        <v>24943</v>
      </c>
      <c r="F3862" t="s">
        <v>12363</v>
      </c>
      <c r="G3862" t="s">
        <v>12364</v>
      </c>
    </row>
    <row r="3863" spans="1:7" x14ac:dyDescent="0.3">
      <c r="A3863" s="1" t="s">
        <v>6</v>
      </c>
      <c r="B3863" s="1" t="s">
        <v>12365</v>
      </c>
      <c r="C3863" s="1" t="s">
        <v>22735</v>
      </c>
      <c r="D3863" s="1" t="s">
        <v>12345</v>
      </c>
      <c r="E3863" t="s">
        <v>19758</v>
      </c>
      <c r="F3863" t="s">
        <v>19718</v>
      </c>
      <c r="G3863" t="s">
        <v>19718</v>
      </c>
    </row>
    <row r="3864" spans="1:7" x14ac:dyDescent="0.3">
      <c r="A3864" s="1" t="s">
        <v>29</v>
      </c>
      <c r="B3864" s="1" t="s">
        <v>12367</v>
      </c>
      <c r="C3864" s="1" t="s">
        <v>22736</v>
      </c>
      <c r="D3864" s="1" t="s">
        <v>12345</v>
      </c>
      <c r="E3864" t="s">
        <v>19758</v>
      </c>
      <c r="F3864" t="s">
        <v>19718</v>
      </c>
      <c r="G3864" t="s">
        <v>12369</v>
      </c>
    </row>
    <row r="3865" spans="1:7" x14ac:dyDescent="0.3">
      <c r="A3865" s="1" t="s">
        <v>29</v>
      </c>
      <c r="B3865" s="1" t="s">
        <v>12370</v>
      </c>
      <c r="C3865" s="1" t="s">
        <v>22737</v>
      </c>
      <c r="D3865" s="1" t="s">
        <v>12345</v>
      </c>
      <c r="E3865" t="s">
        <v>24944</v>
      </c>
      <c r="F3865" t="s">
        <v>19718</v>
      </c>
      <c r="G3865" t="s">
        <v>12373</v>
      </c>
    </row>
    <row r="3866" spans="1:7" x14ac:dyDescent="0.3">
      <c r="A3866" s="1" t="s">
        <v>35</v>
      </c>
      <c r="B3866" s="1" t="s">
        <v>12374</v>
      </c>
      <c r="C3866" s="1" t="s">
        <v>22738</v>
      </c>
      <c r="D3866" s="1" t="s">
        <v>12345</v>
      </c>
      <c r="E3866" t="s">
        <v>24942</v>
      </c>
      <c r="F3866" t="s">
        <v>10649</v>
      </c>
      <c r="G3866" t="s">
        <v>10650</v>
      </c>
    </row>
    <row r="3867" spans="1:7" x14ac:dyDescent="0.3">
      <c r="A3867" s="1" t="s">
        <v>29</v>
      </c>
      <c r="B3867" s="1" t="s">
        <v>12376</v>
      </c>
      <c r="C3867" s="1" t="s">
        <v>22739</v>
      </c>
      <c r="D3867" s="1" t="s">
        <v>12345</v>
      </c>
      <c r="E3867" t="s">
        <v>24942</v>
      </c>
      <c r="F3867" t="s">
        <v>12378</v>
      </c>
      <c r="G3867" t="s">
        <v>12379</v>
      </c>
    </row>
    <row r="3868" spans="1:7" x14ac:dyDescent="0.3">
      <c r="A3868" s="1" t="s">
        <v>88</v>
      </c>
      <c r="B3868" s="1" t="s">
        <v>137</v>
      </c>
      <c r="C3868" s="1" t="s">
        <v>19758</v>
      </c>
      <c r="D3868" s="1" t="s">
        <v>12380</v>
      </c>
      <c r="E3868" t="s">
        <v>24945</v>
      </c>
      <c r="F3868" t="s">
        <v>19718</v>
      </c>
      <c r="G3868" t="s">
        <v>12382</v>
      </c>
    </row>
    <row r="3869" spans="1:7" x14ac:dyDescent="0.3">
      <c r="A3869" s="1" t="s">
        <v>29</v>
      </c>
      <c r="B3869" s="1" t="s">
        <v>12383</v>
      </c>
      <c r="C3869" s="1" t="s">
        <v>22740</v>
      </c>
      <c r="D3869" s="1" t="s">
        <v>12385</v>
      </c>
      <c r="E3869" t="s">
        <v>19758</v>
      </c>
      <c r="F3869" t="s">
        <v>12386</v>
      </c>
      <c r="G3869" t="s">
        <v>12387</v>
      </c>
    </row>
    <row r="3870" spans="1:7" x14ac:dyDescent="0.3">
      <c r="A3870" s="1" t="s">
        <v>29</v>
      </c>
      <c r="B3870" s="1" t="s">
        <v>12388</v>
      </c>
      <c r="C3870" s="1" t="s">
        <v>22741</v>
      </c>
      <c r="D3870" s="1" t="s">
        <v>12385</v>
      </c>
      <c r="E3870" t="s">
        <v>24946</v>
      </c>
      <c r="F3870" t="s">
        <v>19718</v>
      </c>
      <c r="G3870" t="s">
        <v>12391</v>
      </c>
    </row>
    <row r="3871" spans="1:7" x14ac:dyDescent="0.3">
      <c r="A3871" s="1" t="s">
        <v>88</v>
      </c>
      <c r="B3871" s="1" t="s">
        <v>137</v>
      </c>
      <c r="C3871" s="1" t="s">
        <v>19758</v>
      </c>
      <c r="D3871" s="1" t="s">
        <v>12385</v>
      </c>
      <c r="E3871" t="s">
        <v>19758</v>
      </c>
      <c r="F3871" t="s">
        <v>19718</v>
      </c>
      <c r="G3871" t="s">
        <v>19718</v>
      </c>
    </row>
    <row r="3872" spans="1:7" x14ac:dyDescent="0.3">
      <c r="A3872" s="1" t="s">
        <v>12</v>
      </c>
      <c r="B3872" s="1" t="s">
        <v>12392</v>
      </c>
      <c r="C3872" s="1" t="s">
        <v>22742</v>
      </c>
      <c r="D3872" s="1" t="s">
        <v>12385</v>
      </c>
      <c r="E3872" t="s">
        <v>24947</v>
      </c>
      <c r="F3872" t="s">
        <v>19718</v>
      </c>
      <c r="G3872" t="s">
        <v>12394</v>
      </c>
    </row>
    <row r="3873" spans="1:7" x14ac:dyDescent="0.3">
      <c r="A3873" s="1" t="s">
        <v>6</v>
      </c>
      <c r="B3873" s="1" t="s">
        <v>12395</v>
      </c>
      <c r="C3873" s="1" t="s">
        <v>19758</v>
      </c>
      <c r="D3873" s="1" t="s">
        <v>12385</v>
      </c>
      <c r="E3873" t="s">
        <v>24948</v>
      </c>
      <c r="F3873" t="s">
        <v>12397</v>
      </c>
      <c r="G3873" t="s">
        <v>12398</v>
      </c>
    </row>
    <row r="3874" spans="1:7" x14ac:dyDescent="0.3">
      <c r="A3874" s="1" t="s">
        <v>20</v>
      </c>
      <c r="B3874" s="1" t="s">
        <v>12399</v>
      </c>
      <c r="C3874" s="1" t="s">
        <v>22743</v>
      </c>
      <c r="D3874" s="1" t="s">
        <v>12385</v>
      </c>
      <c r="E3874" t="s">
        <v>24947</v>
      </c>
      <c r="F3874" t="s">
        <v>12401</v>
      </c>
      <c r="G3874" t="s">
        <v>12402</v>
      </c>
    </row>
    <row r="3875" spans="1:7" x14ac:dyDescent="0.3">
      <c r="A3875" s="1" t="s">
        <v>29</v>
      </c>
      <c r="B3875" s="1" t="s">
        <v>12403</v>
      </c>
      <c r="C3875" s="1" t="s">
        <v>22744</v>
      </c>
      <c r="D3875" s="1" t="s">
        <v>12385</v>
      </c>
      <c r="E3875" t="s">
        <v>24947</v>
      </c>
      <c r="F3875" t="s">
        <v>12405</v>
      </c>
      <c r="G3875" t="s">
        <v>12406</v>
      </c>
    </row>
    <row r="3876" spans="1:7" x14ac:dyDescent="0.3">
      <c r="A3876" s="1" t="s">
        <v>12</v>
      </c>
      <c r="B3876" s="1" t="s">
        <v>12407</v>
      </c>
      <c r="C3876" s="1" t="s">
        <v>12408</v>
      </c>
      <c r="D3876" s="1" t="s">
        <v>12385</v>
      </c>
      <c r="E3876" t="s">
        <v>24947</v>
      </c>
      <c r="F3876" t="s">
        <v>19718</v>
      </c>
      <c r="G3876" t="s">
        <v>19718</v>
      </c>
    </row>
    <row r="3877" spans="1:7" x14ac:dyDescent="0.3">
      <c r="A3877" s="1" t="s">
        <v>29</v>
      </c>
      <c r="B3877" s="1" t="s">
        <v>12409</v>
      </c>
      <c r="C3877" s="1" t="s">
        <v>12410</v>
      </c>
      <c r="D3877" s="1" t="s">
        <v>12385</v>
      </c>
      <c r="E3877" t="s">
        <v>24949</v>
      </c>
      <c r="F3877" t="s">
        <v>19718</v>
      </c>
      <c r="G3877" t="s">
        <v>12412</v>
      </c>
    </row>
    <row r="3878" spans="1:7" x14ac:dyDescent="0.3">
      <c r="A3878" s="1" t="s">
        <v>29</v>
      </c>
      <c r="B3878" s="1" t="s">
        <v>5386</v>
      </c>
      <c r="C3878" s="1" t="s">
        <v>22745</v>
      </c>
      <c r="D3878" s="1" t="s">
        <v>12385</v>
      </c>
      <c r="E3878" t="s">
        <v>19758</v>
      </c>
      <c r="F3878" t="s">
        <v>12414</v>
      </c>
      <c r="G3878" t="s">
        <v>12415</v>
      </c>
    </row>
    <row r="3879" spans="1:7" x14ac:dyDescent="0.3">
      <c r="A3879" s="1" t="s">
        <v>29</v>
      </c>
      <c r="B3879" s="1" t="s">
        <v>12416</v>
      </c>
      <c r="C3879" s="1" t="s">
        <v>12417</v>
      </c>
      <c r="D3879" s="1" t="s">
        <v>12385</v>
      </c>
      <c r="E3879" t="s">
        <v>24947</v>
      </c>
      <c r="F3879" t="s">
        <v>12418</v>
      </c>
      <c r="G3879" t="s">
        <v>12419</v>
      </c>
    </row>
    <row r="3880" spans="1:7" x14ac:dyDescent="0.3">
      <c r="A3880" s="1" t="s">
        <v>82</v>
      </c>
      <c r="B3880" s="1" t="s">
        <v>12420</v>
      </c>
      <c r="C3880" s="1" t="s">
        <v>22746</v>
      </c>
      <c r="D3880" s="1" t="s">
        <v>12385</v>
      </c>
      <c r="E3880" t="s">
        <v>19758</v>
      </c>
      <c r="F3880" t="s">
        <v>19718</v>
      </c>
      <c r="G3880" t="s">
        <v>12422</v>
      </c>
    </row>
    <row r="3881" spans="1:7" x14ac:dyDescent="0.3">
      <c r="A3881" s="1" t="s">
        <v>29</v>
      </c>
      <c r="B3881" s="1" t="s">
        <v>12423</v>
      </c>
      <c r="C3881" s="1" t="s">
        <v>22747</v>
      </c>
      <c r="D3881" s="1" t="s">
        <v>12385</v>
      </c>
      <c r="E3881" t="s">
        <v>12425</v>
      </c>
      <c r="F3881" t="s">
        <v>12426</v>
      </c>
      <c r="G3881" t="s">
        <v>12427</v>
      </c>
    </row>
    <row r="3882" spans="1:7" x14ac:dyDescent="0.3">
      <c r="A3882" s="1" t="s">
        <v>12</v>
      </c>
      <c r="B3882" s="1" t="s">
        <v>12428</v>
      </c>
      <c r="C3882" s="1" t="s">
        <v>22748</v>
      </c>
      <c r="D3882" s="1" t="s">
        <v>12430</v>
      </c>
      <c r="E3882" t="s">
        <v>19758</v>
      </c>
      <c r="F3882" t="s">
        <v>19718</v>
      </c>
      <c r="G3882" t="s">
        <v>12431</v>
      </c>
    </row>
    <row r="3883" spans="1:7" x14ac:dyDescent="0.3">
      <c r="A3883" s="1" t="s">
        <v>29</v>
      </c>
      <c r="B3883" s="1" t="s">
        <v>12432</v>
      </c>
      <c r="C3883" s="1" t="s">
        <v>22749</v>
      </c>
      <c r="D3883" s="1" t="s">
        <v>12430</v>
      </c>
      <c r="E3883" t="s">
        <v>19758</v>
      </c>
      <c r="F3883" t="s">
        <v>19718</v>
      </c>
      <c r="G3883" t="s">
        <v>12434</v>
      </c>
    </row>
    <row r="3884" spans="1:7" x14ac:dyDescent="0.3">
      <c r="A3884" s="1" t="s">
        <v>6</v>
      </c>
      <c r="B3884" s="1" t="s">
        <v>12435</v>
      </c>
      <c r="C3884" s="1" t="s">
        <v>12436</v>
      </c>
      <c r="D3884" s="1" t="s">
        <v>12430</v>
      </c>
      <c r="E3884" t="s">
        <v>19758</v>
      </c>
      <c r="F3884" t="s">
        <v>12437</v>
      </c>
      <c r="G3884" t="s">
        <v>12438</v>
      </c>
    </row>
    <row r="3885" spans="1:7" x14ac:dyDescent="0.3">
      <c r="A3885" s="1" t="s">
        <v>29</v>
      </c>
      <c r="B3885" s="1" t="s">
        <v>12439</v>
      </c>
      <c r="C3885" s="1" t="s">
        <v>12440</v>
      </c>
      <c r="D3885" s="1" t="s">
        <v>12430</v>
      </c>
      <c r="E3885" t="s">
        <v>24950</v>
      </c>
      <c r="F3885" t="s">
        <v>19718</v>
      </c>
      <c r="G3885" t="s">
        <v>12441</v>
      </c>
    </row>
    <row r="3886" spans="1:7" x14ac:dyDescent="0.3">
      <c r="A3886" s="1" t="s">
        <v>1200</v>
      </c>
      <c r="B3886" s="1" t="s">
        <v>12442</v>
      </c>
      <c r="C3886" s="1" t="s">
        <v>22750</v>
      </c>
      <c r="D3886" s="1" t="s">
        <v>12430</v>
      </c>
      <c r="E3886" t="s">
        <v>24950</v>
      </c>
      <c r="F3886" t="s">
        <v>19718</v>
      </c>
      <c r="G3886" t="s">
        <v>12444</v>
      </c>
    </row>
    <row r="3887" spans="1:7" x14ac:dyDescent="0.3">
      <c r="A3887" s="1" t="s">
        <v>35</v>
      </c>
      <c r="B3887" s="1" t="s">
        <v>12445</v>
      </c>
      <c r="C3887" s="1" t="s">
        <v>22751</v>
      </c>
      <c r="D3887" s="1" t="s">
        <v>12430</v>
      </c>
      <c r="E3887" t="s">
        <v>19758</v>
      </c>
      <c r="F3887" t="s">
        <v>12447</v>
      </c>
      <c r="G3887" t="s">
        <v>12448</v>
      </c>
    </row>
    <row r="3888" spans="1:7" x14ac:dyDescent="0.3">
      <c r="A3888" s="1" t="s">
        <v>35</v>
      </c>
      <c r="B3888" s="1" t="s">
        <v>12449</v>
      </c>
      <c r="C3888" s="1" t="s">
        <v>22752</v>
      </c>
      <c r="D3888" s="1" t="s">
        <v>12430</v>
      </c>
      <c r="E3888" t="s">
        <v>19758</v>
      </c>
      <c r="F3888" t="s">
        <v>12451</v>
      </c>
      <c r="G3888" t="s">
        <v>12452</v>
      </c>
    </row>
    <row r="3889" spans="1:7" x14ac:dyDescent="0.3">
      <c r="A3889" s="1" t="s">
        <v>6</v>
      </c>
      <c r="B3889" s="1" t="s">
        <v>12453</v>
      </c>
      <c r="C3889" s="1" t="s">
        <v>22753</v>
      </c>
      <c r="D3889" s="1" t="s">
        <v>12430</v>
      </c>
      <c r="E3889" t="s">
        <v>24950</v>
      </c>
      <c r="F3889" t="s">
        <v>19718</v>
      </c>
      <c r="G3889" t="s">
        <v>12455</v>
      </c>
    </row>
    <row r="3890" spans="1:7" x14ac:dyDescent="0.3">
      <c r="A3890" s="1" t="s">
        <v>20</v>
      </c>
      <c r="B3890" s="1" t="s">
        <v>12456</v>
      </c>
      <c r="C3890" s="1" t="s">
        <v>22754</v>
      </c>
      <c r="D3890" s="1" t="s">
        <v>12430</v>
      </c>
      <c r="E3890" t="s">
        <v>24950</v>
      </c>
      <c r="F3890" t="s">
        <v>12458</v>
      </c>
      <c r="G3890" t="s">
        <v>12459</v>
      </c>
    </row>
    <row r="3891" spans="1:7" x14ac:dyDescent="0.3">
      <c r="A3891" s="1" t="s">
        <v>29</v>
      </c>
      <c r="B3891" s="1" t="s">
        <v>12460</v>
      </c>
      <c r="C3891" s="1" t="s">
        <v>22755</v>
      </c>
      <c r="D3891" s="1" t="s">
        <v>12462</v>
      </c>
      <c r="E3891" t="s">
        <v>19758</v>
      </c>
      <c r="F3891" t="s">
        <v>12463</v>
      </c>
      <c r="G3891" t="s">
        <v>12464</v>
      </c>
    </row>
    <row r="3892" spans="1:7" x14ac:dyDescent="0.3">
      <c r="A3892" s="1" t="s">
        <v>35</v>
      </c>
      <c r="B3892" s="1" t="s">
        <v>12465</v>
      </c>
      <c r="C3892" s="1" t="s">
        <v>22756</v>
      </c>
      <c r="D3892" s="1" t="s">
        <v>12462</v>
      </c>
      <c r="E3892" t="s">
        <v>24951</v>
      </c>
      <c r="F3892" t="s">
        <v>19718</v>
      </c>
      <c r="G3892" t="s">
        <v>12468</v>
      </c>
    </row>
    <row r="3893" spans="1:7" x14ac:dyDescent="0.3">
      <c r="A3893" s="1" t="s">
        <v>29</v>
      </c>
      <c r="B3893" s="1" t="s">
        <v>12469</v>
      </c>
      <c r="C3893" s="1" t="s">
        <v>22757</v>
      </c>
      <c r="D3893" s="1" t="s">
        <v>12462</v>
      </c>
      <c r="E3893" t="s">
        <v>19758</v>
      </c>
      <c r="F3893" t="s">
        <v>19718</v>
      </c>
      <c r="G3893" t="s">
        <v>19718</v>
      </c>
    </row>
    <row r="3894" spans="1:7" x14ac:dyDescent="0.3">
      <c r="A3894" s="1" t="s">
        <v>29</v>
      </c>
      <c r="B3894" s="1" t="s">
        <v>12471</v>
      </c>
      <c r="C3894" s="1" t="s">
        <v>22758</v>
      </c>
      <c r="D3894" s="1" t="s">
        <v>12462</v>
      </c>
      <c r="E3894" t="s">
        <v>19758</v>
      </c>
      <c r="F3894" t="s">
        <v>19718</v>
      </c>
      <c r="G3894" t="s">
        <v>12473</v>
      </c>
    </row>
    <row r="3895" spans="1:7" x14ac:dyDescent="0.3">
      <c r="A3895" s="1" t="s">
        <v>35</v>
      </c>
      <c r="B3895" s="1" t="s">
        <v>12474</v>
      </c>
      <c r="C3895" s="1" t="s">
        <v>22759</v>
      </c>
      <c r="D3895" s="1" t="s">
        <v>12462</v>
      </c>
      <c r="E3895" t="s">
        <v>12476</v>
      </c>
      <c r="F3895" t="s">
        <v>19718</v>
      </c>
      <c r="G3895" t="s">
        <v>12477</v>
      </c>
    </row>
    <row r="3896" spans="1:7" x14ac:dyDescent="0.3">
      <c r="A3896" s="1" t="s">
        <v>29</v>
      </c>
      <c r="B3896" s="1" t="s">
        <v>12478</v>
      </c>
      <c r="C3896" s="1" t="s">
        <v>22760</v>
      </c>
      <c r="D3896" s="1" t="s">
        <v>12462</v>
      </c>
      <c r="E3896" t="s">
        <v>24951</v>
      </c>
      <c r="F3896" t="s">
        <v>12480</v>
      </c>
      <c r="G3896" t="s">
        <v>12481</v>
      </c>
    </row>
    <row r="3897" spans="1:7" x14ac:dyDescent="0.3">
      <c r="A3897" s="1" t="s">
        <v>88</v>
      </c>
      <c r="B3897" s="1" t="s">
        <v>12482</v>
      </c>
      <c r="C3897" s="1" t="s">
        <v>19758</v>
      </c>
      <c r="D3897" s="1" t="s">
        <v>12462</v>
      </c>
      <c r="E3897" t="s">
        <v>24952</v>
      </c>
      <c r="F3897" t="s">
        <v>19718</v>
      </c>
      <c r="G3897" t="s">
        <v>19718</v>
      </c>
    </row>
    <row r="3898" spans="1:7" x14ac:dyDescent="0.3">
      <c r="A3898" s="1" t="s">
        <v>20</v>
      </c>
      <c r="B3898" s="1" t="s">
        <v>12484</v>
      </c>
      <c r="C3898" s="1" t="s">
        <v>22761</v>
      </c>
      <c r="D3898" s="1" t="s">
        <v>12462</v>
      </c>
      <c r="E3898" t="s">
        <v>12476</v>
      </c>
      <c r="F3898" t="s">
        <v>12486</v>
      </c>
      <c r="G3898" t="s">
        <v>12487</v>
      </c>
    </row>
    <row r="3899" spans="1:7" x14ac:dyDescent="0.3">
      <c r="A3899" s="1" t="s">
        <v>29</v>
      </c>
      <c r="B3899" s="1" t="s">
        <v>12488</v>
      </c>
      <c r="C3899" s="1" t="s">
        <v>12489</v>
      </c>
      <c r="D3899" s="1" t="s">
        <v>12462</v>
      </c>
      <c r="E3899" t="s">
        <v>12476</v>
      </c>
      <c r="F3899" t="s">
        <v>12490</v>
      </c>
      <c r="G3899" t="s">
        <v>12491</v>
      </c>
    </row>
    <row r="3900" spans="1:7" x14ac:dyDescent="0.3">
      <c r="A3900" s="1" t="s">
        <v>29</v>
      </c>
      <c r="B3900" s="1" t="s">
        <v>12492</v>
      </c>
      <c r="C3900" s="1" t="s">
        <v>22762</v>
      </c>
      <c r="D3900" s="1" t="s">
        <v>12462</v>
      </c>
      <c r="E3900" t="s">
        <v>12476</v>
      </c>
      <c r="F3900" t="s">
        <v>12494</v>
      </c>
      <c r="G3900" t="s">
        <v>12495</v>
      </c>
    </row>
    <row r="3901" spans="1:7" x14ac:dyDescent="0.3">
      <c r="A3901" s="1" t="s">
        <v>35</v>
      </c>
      <c r="B3901" s="1" t="s">
        <v>12496</v>
      </c>
      <c r="C3901" s="1" t="s">
        <v>12497</v>
      </c>
      <c r="D3901" s="1" t="s">
        <v>12462</v>
      </c>
      <c r="E3901" t="s">
        <v>24951</v>
      </c>
      <c r="F3901" t="s">
        <v>19718</v>
      </c>
      <c r="G3901" t="s">
        <v>12498</v>
      </c>
    </row>
    <row r="3902" spans="1:7" x14ac:dyDescent="0.3">
      <c r="A3902" s="1" t="s">
        <v>12</v>
      </c>
      <c r="B3902" s="1" t="s">
        <v>12499</v>
      </c>
      <c r="C3902" s="1" t="s">
        <v>12500</v>
      </c>
      <c r="D3902" s="1" t="s">
        <v>12462</v>
      </c>
      <c r="E3902" t="s">
        <v>12476</v>
      </c>
      <c r="F3902" t="s">
        <v>19718</v>
      </c>
      <c r="G3902" t="s">
        <v>12501</v>
      </c>
    </row>
    <row r="3903" spans="1:7" x14ac:dyDescent="0.3">
      <c r="A3903" s="1" t="s">
        <v>29</v>
      </c>
      <c r="B3903" s="1" t="s">
        <v>12502</v>
      </c>
      <c r="C3903" s="1" t="s">
        <v>19758</v>
      </c>
      <c r="D3903" s="1" t="s">
        <v>12462</v>
      </c>
      <c r="E3903" t="s">
        <v>19758</v>
      </c>
      <c r="F3903" t="s">
        <v>19718</v>
      </c>
      <c r="G3903" t="s">
        <v>12501</v>
      </c>
    </row>
    <row r="3904" spans="1:7" x14ac:dyDescent="0.3">
      <c r="A3904" s="1" t="s">
        <v>20</v>
      </c>
      <c r="B3904" s="1" t="s">
        <v>12503</v>
      </c>
      <c r="C3904" s="1" t="s">
        <v>22763</v>
      </c>
      <c r="D3904" s="1" t="s">
        <v>12505</v>
      </c>
      <c r="E3904" t="s">
        <v>24953</v>
      </c>
      <c r="F3904" t="s">
        <v>12506</v>
      </c>
      <c r="G3904" t="s">
        <v>12507</v>
      </c>
    </row>
    <row r="3905" spans="1:7" x14ac:dyDescent="0.3">
      <c r="A3905" s="1" t="s">
        <v>35</v>
      </c>
      <c r="B3905" s="1" t="s">
        <v>12508</v>
      </c>
      <c r="C3905" s="1" t="s">
        <v>22764</v>
      </c>
      <c r="D3905" s="1" t="s">
        <v>12505</v>
      </c>
      <c r="E3905" t="s">
        <v>24953</v>
      </c>
      <c r="F3905" t="s">
        <v>12510</v>
      </c>
      <c r="G3905" t="s">
        <v>12511</v>
      </c>
    </row>
    <row r="3906" spans="1:7" x14ac:dyDescent="0.3">
      <c r="A3906" s="1" t="s">
        <v>6</v>
      </c>
      <c r="B3906" s="1" t="s">
        <v>12512</v>
      </c>
      <c r="C3906" s="1" t="s">
        <v>22765</v>
      </c>
      <c r="D3906" s="1" t="s">
        <v>12505</v>
      </c>
      <c r="E3906" t="s">
        <v>24953</v>
      </c>
      <c r="F3906" t="s">
        <v>12514</v>
      </c>
      <c r="G3906" t="s">
        <v>12515</v>
      </c>
    </row>
    <row r="3907" spans="1:7" x14ac:dyDescent="0.3">
      <c r="A3907" s="1" t="s">
        <v>29</v>
      </c>
      <c r="B3907" s="1" t="s">
        <v>12516</v>
      </c>
      <c r="C3907" s="1" t="s">
        <v>22766</v>
      </c>
      <c r="D3907" s="1" t="s">
        <v>12505</v>
      </c>
      <c r="E3907" t="s">
        <v>24953</v>
      </c>
      <c r="F3907" t="s">
        <v>12518</v>
      </c>
      <c r="G3907" t="s">
        <v>12519</v>
      </c>
    </row>
    <row r="3908" spans="1:7" x14ac:dyDescent="0.3">
      <c r="A3908" s="1" t="s">
        <v>35</v>
      </c>
      <c r="B3908" s="1" t="s">
        <v>12520</v>
      </c>
      <c r="C3908" s="1" t="s">
        <v>22767</v>
      </c>
      <c r="D3908" s="1" t="s">
        <v>12522</v>
      </c>
      <c r="E3908" t="s">
        <v>24954</v>
      </c>
      <c r="F3908" t="s">
        <v>19718</v>
      </c>
      <c r="G3908" t="s">
        <v>12523</v>
      </c>
    </row>
    <row r="3909" spans="1:7" x14ac:dyDescent="0.3">
      <c r="A3909" s="1" t="s">
        <v>35</v>
      </c>
      <c r="B3909" s="1" t="s">
        <v>12524</v>
      </c>
      <c r="C3909" s="1" t="s">
        <v>22768</v>
      </c>
      <c r="D3909" s="1" t="s">
        <v>12522</v>
      </c>
      <c r="E3909" t="s">
        <v>24954</v>
      </c>
      <c r="F3909" t="s">
        <v>12526</v>
      </c>
      <c r="G3909" t="s">
        <v>12527</v>
      </c>
    </row>
    <row r="3910" spans="1:7" x14ac:dyDescent="0.3">
      <c r="A3910" s="1" t="s">
        <v>35</v>
      </c>
      <c r="B3910" s="1" t="s">
        <v>12528</v>
      </c>
      <c r="C3910" s="1" t="s">
        <v>22769</v>
      </c>
      <c r="D3910" s="1" t="s">
        <v>12522</v>
      </c>
      <c r="E3910" t="s">
        <v>19758</v>
      </c>
      <c r="F3910" t="s">
        <v>19718</v>
      </c>
      <c r="G3910" t="s">
        <v>19718</v>
      </c>
    </row>
    <row r="3911" spans="1:7" x14ac:dyDescent="0.3">
      <c r="A3911" s="1" t="s">
        <v>82</v>
      </c>
      <c r="B3911" s="1" t="s">
        <v>12530</v>
      </c>
      <c r="C3911" s="1" t="s">
        <v>22770</v>
      </c>
      <c r="D3911" s="1" t="s">
        <v>12522</v>
      </c>
      <c r="E3911" t="s">
        <v>24954</v>
      </c>
      <c r="F3911" t="s">
        <v>12532</v>
      </c>
      <c r="G3911" t="s">
        <v>12533</v>
      </c>
    </row>
    <row r="3912" spans="1:7" x14ac:dyDescent="0.3">
      <c r="A3912" s="1" t="s">
        <v>35</v>
      </c>
      <c r="B3912" s="1" t="s">
        <v>12534</v>
      </c>
      <c r="C3912" s="1" t="s">
        <v>22771</v>
      </c>
      <c r="D3912" s="1" t="s">
        <v>12522</v>
      </c>
      <c r="E3912" t="s">
        <v>24954</v>
      </c>
      <c r="F3912" t="s">
        <v>12536</v>
      </c>
      <c r="G3912" t="s">
        <v>12537</v>
      </c>
    </row>
    <row r="3913" spans="1:7" x14ac:dyDescent="0.3">
      <c r="A3913" s="1" t="s">
        <v>29</v>
      </c>
      <c r="B3913" s="1" t="s">
        <v>12538</v>
      </c>
      <c r="C3913" s="1" t="s">
        <v>22772</v>
      </c>
      <c r="D3913" s="1" t="s">
        <v>12522</v>
      </c>
      <c r="E3913" t="s">
        <v>24954</v>
      </c>
      <c r="F3913" t="s">
        <v>12540</v>
      </c>
      <c r="G3913" t="s">
        <v>12541</v>
      </c>
    </row>
    <row r="3914" spans="1:7" x14ac:dyDescent="0.3">
      <c r="A3914" s="1" t="s">
        <v>6</v>
      </c>
      <c r="B3914" s="1" t="s">
        <v>12542</v>
      </c>
      <c r="C3914" s="1" t="s">
        <v>22772</v>
      </c>
      <c r="D3914" s="1" t="s">
        <v>12522</v>
      </c>
      <c r="E3914" t="s">
        <v>24954</v>
      </c>
      <c r="F3914" t="s">
        <v>12540</v>
      </c>
      <c r="G3914" t="s">
        <v>12541</v>
      </c>
    </row>
    <row r="3915" spans="1:7" x14ac:dyDescent="0.3">
      <c r="A3915" s="1" t="s">
        <v>35</v>
      </c>
      <c r="B3915" s="1" t="s">
        <v>12543</v>
      </c>
      <c r="C3915" s="1" t="s">
        <v>22767</v>
      </c>
      <c r="D3915" s="1" t="s">
        <v>12522</v>
      </c>
      <c r="E3915" t="s">
        <v>24954</v>
      </c>
      <c r="F3915" t="s">
        <v>19718</v>
      </c>
      <c r="G3915" t="s">
        <v>19718</v>
      </c>
    </row>
    <row r="3916" spans="1:7" x14ac:dyDescent="0.3">
      <c r="A3916" s="1" t="s">
        <v>35</v>
      </c>
      <c r="B3916" s="1" t="s">
        <v>4300</v>
      </c>
      <c r="C3916" s="1" t="s">
        <v>22773</v>
      </c>
      <c r="D3916" s="1" t="s">
        <v>12522</v>
      </c>
      <c r="E3916" t="s">
        <v>24954</v>
      </c>
      <c r="F3916" t="s">
        <v>12545</v>
      </c>
      <c r="G3916" t="s">
        <v>12546</v>
      </c>
    </row>
    <row r="3917" spans="1:7" x14ac:dyDescent="0.3">
      <c r="A3917" s="1" t="s">
        <v>35</v>
      </c>
      <c r="B3917" s="1" t="s">
        <v>12547</v>
      </c>
      <c r="C3917" s="1" t="s">
        <v>22774</v>
      </c>
      <c r="D3917" s="1" t="s">
        <v>12549</v>
      </c>
      <c r="E3917" t="s">
        <v>12590</v>
      </c>
      <c r="F3917" t="s">
        <v>12550</v>
      </c>
      <c r="G3917" t="s">
        <v>12551</v>
      </c>
    </row>
    <row r="3918" spans="1:7" x14ac:dyDescent="0.3">
      <c r="A3918" s="1" t="s">
        <v>35</v>
      </c>
      <c r="B3918" s="1" t="s">
        <v>3353</v>
      </c>
      <c r="C3918" s="1" t="s">
        <v>22775</v>
      </c>
      <c r="D3918" s="1" t="s">
        <v>12549</v>
      </c>
      <c r="E3918" t="s">
        <v>12590</v>
      </c>
      <c r="F3918" t="s">
        <v>12553</v>
      </c>
      <c r="G3918" t="s">
        <v>12554</v>
      </c>
    </row>
    <row r="3919" spans="1:7" x14ac:dyDescent="0.3">
      <c r="A3919" s="1" t="s">
        <v>29</v>
      </c>
      <c r="B3919" s="1" t="s">
        <v>12555</v>
      </c>
      <c r="C3919" s="1" t="s">
        <v>22776</v>
      </c>
      <c r="D3919" s="1" t="s">
        <v>12549</v>
      </c>
      <c r="E3919" t="s">
        <v>12590</v>
      </c>
      <c r="F3919" t="s">
        <v>12557</v>
      </c>
      <c r="G3919" t="s">
        <v>12558</v>
      </c>
    </row>
    <row r="3920" spans="1:7" x14ac:dyDescent="0.3">
      <c r="A3920" s="1" t="s">
        <v>29</v>
      </c>
      <c r="B3920" s="1" t="s">
        <v>12559</v>
      </c>
      <c r="C3920" s="1" t="s">
        <v>22777</v>
      </c>
      <c r="D3920" s="1" t="s">
        <v>12549</v>
      </c>
      <c r="E3920" t="s">
        <v>12590</v>
      </c>
      <c r="F3920" t="s">
        <v>12561</v>
      </c>
      <c r="G3920" t="s">
        <v>12562</v>
      </c>
    </row>
    <row r="3921" spans="1:7" x14ac:dyDescent="0.3">
      <c r="A3921" s="1" t="s">
        <v>20</v>
      </c>
      <c r="B3921" s="1" t="s">
        <v>12563</v>
      </c>
      <c r="C3921" s="1" t="s">
        <v>22778</v>
      </c>
      <c r="D3921" s="1" t="s">
        <v>12549</v>
      </c>
      <c r="E3921" t="s">
        <v>12590</v>
      </c>
      <c r="F3921" t="s">
        <v>12565</v>
      </c>
      <c r="G3921" t="s">
        <v>12566</v>
      </c>
    </row>
    <row r="3922" spans="1:7" x14ac:dyDescent="0.3">
      <c r="A3922" s="1" t="s">
        <v>6</v>
      </c>
      <c r="B3922" s="1" t="s">
        <v>12567</v>
      </c>
      <c r="C3922" s="1" t="s">
        <v>22779</v>
      </c>
      <c r="D3922" s="1" t="s">
        <v>12549</v>
      </c>
      <c r="E3922" t="s">
        <v>12590</v>
      </c>
      <c r="F3922" t="s">
        <v>12569</v>
      </c>
      <c r="G3922" t="s">
        <v>12570</v>
      </c>
    </row>
    <row r="3923" spans="1:7" x14ac:dyDescent="0.3">
      <c r="A3923" s="1" t="s">
        <v>29</v>
      </c>
      <c r="B3923" s="1" t="s">
        <v>12571</v>
      </c>
      <c r="C3923" s="1" t="s">
        <v>22780</v>
      </c>
      <c r="D3923" s="1" t="s">
        <v>12549</v>
      </c>
      <c r="E3923" t="s">
        <v>12590</v>
      </c>
      <c r="F3923" t="s">
        <v>12574</v>
      </c>
      <c r="G3923" t="s">
        <v>12575</v>
      </c>
    </row>
    <row r="3924" spans="1:7" x14ac:dyDescent="0.3">
      <c r="A3924" s="1" t="s">
        <v>12</v>
      </c>
      <c r="B3924" s="1" t="s">
        <v>12576</v>
      </c>
      <c r="C3924" s="1" t="s">
        <v>22781</v>
      </c>
      <c r="D3924" s="1" t="s">
        <v>12549</v>
      </c>
      <c r="E3924" t="s">
        <v>19758</v>
      </c>
      <c r="F3924" t="s">
        <v>11409</v>
      </c>
      <c r="G3924" t="s">
        <v>11410</v>
      </c>
    </row>
    <row r="3925" spans="1:7" x14ac:dyDescent="0.3">
      <c r="A3925" s="1" t="s">
        <v>12</v>
      </c>
      <c r="B3925" s="1" t="s">
        <v>12578</v>
      </c>
      <c r="C3925" s="1" t="s">
        <v>22782</v>
      </c>
      <c r="D3925" s="1" t="s">
        <v>12549</v>
      </c>
      <c r="E3925" t="s">
        <v>19758</v>
      </c>
      <c r="F3925" t="s">
        <v>19718</v>
      </c>
      <c r="G3925" t="s">
        <v>12580</v>
      </c>
    </row>
    <row r="3926" spans="1:7" x14ac:dyDescent="0.3">
      <c r="A3926" s="1" t="s">
        <v>29</v>
      </c>
      <c r="B3926" s="1" t="s">
        <v>12581</v>
      </c>
      <c r="C3926" s="1" t="s">
        <v>22783</v>
      </c>
      <c r="D3926" s="1" t="s">
        <v>12549</v>
      </c>
      <c r="E3926" t="s">
        <v>19758</v>
      </c>
      <c r="F3926" t="s">
        <v>12583</v>
      </c>
      <c r="G3926" t="s">
        <v>12584</v>
      </c>
    </row>
    <row r="3927" spans="1:7" x14ac:dyDescent="0.3">
      <c r="A3927" s="1" t="s">
        <v>12</v>
      </c>
      <c r="B3927" s="1" t="s">
        <v>12585</v>
      </c>
      <c r="C3927" s="1" t="s">
        <v>19758</v>
      </c>
      <c r="D3927" s="1" t="s">
        <v>12549</v>
      </c>
      <c r="E3927" t="s">
        <v>19758</v>
      </c>
      <c r="F3927" t="s">
        <v>19718</v>
      </c>
      <c r="G3927" t="s">
        <v>12586</v>
      </c>
    </row>
    <row r="3928" spans="1:7" x14ac:dyDescent="0.3">
      <c r="A3928" s="1" t="s">
        <v>88</v>
      </c>
      <c r="B3928" s="1" t="s">
        <v>137</v>
      </c>
      <c r="C3928" s="1" t="s">
        <v>19758</v>
      </c>
      <c r="D3928" s="1" t="s">
        <v>12549</v>
      </c>
      <c r="E3928" t="s">
        <v>24955</v>
      </c>
      <c r="F3928" t="s">
        <v>19718</v>
      </c>
      <c r="G3928" t="s">
        <v>19718</v>
      </c>
    </row>
    <row r="3929" spans="1:7" x14ac:dyDescent="0.3">
      <c r="A3929" s="1" t="s">
        <v>35</v>
      </c>
      <c r="B3929" s="1" t="s">
        <v>12588</v>
      </c>
      <c r="C3929" s="1" t="s">
        <v>22784</v>
      </c>
      <c r="D3929" s="1" t="s">
        <v>12549</v>
      </c>
      <c r="E3929" t="s">
        <v>12590</v>
      </c>
      <c r="F3929" t="s">
        <v>12591</v>
      </c>
      <c r="G3929" t="s">
        <v>12592</v>
      </c>
    </row>
    <row r="3930" spans="1:7" x14ac:dyDescent="0.3">
      <c r="A3930" s="1" t="s">
        <v>29</v>
      </c>
      <c r="B3930" s="1" t="s">
        <v>12593</v>
      </c>
      <c r="C3930" s="1" t="s">
        <v>22785</v>
      </c>
      <c r="D3930" s="1" t="s">
        <v>12549</v>
      </c>
      <c r="E3930" t="s">
        <v>12590</v>
      </c>
      <c r="F3930" t="s">
        <v>12595</v>
      </c>
      <c r="G3930" t="s">
        <v>12596</v>
      </c>
    </row>
    <row r="3931" spans="1:7" x14ac:dyDescent="0.3">
      <c r="A3931" s="1" t="s">
        <v>12</v>
      </c>
      <c r="B3931" s="1" t="s">
        <v>12597</v>
      </c>
      <c r="C3931" s="1" t="s">
        <v>22786</v>
      </c>
      <c r="D3931" s="1" t="s">
        <v>12549</v>
      </c>
      <c r="E3931" t="s">
        <v>12590</v>
      </c>
      <c r="F3931" t="s">
        <v>19718</v>
      </c>
      <c r="G3931" t="s">
        <v>12599</v>
      </c>
    </row>
    <row r="3932" spans="1:7" x14ac:dyDescent="0.3">
      <c r="A3932" s="1" t="s">
        <v>29</v>
      </c>
      <c r="B3932" s="1" t="s">
        <v>12600</v>
      </c>
      <c r="C3932" s="1" t="s">
        <v>22787</v>
      </c>
      <c r="D3932" s="1" t="s">
        <v>12549</v>
      </c>
      <c r="E3932" t="s">
        <v>24956</v>
      </c>
      <c r="F3932" t="s">
        <v>12603</v>
      </c>
      <c r="G3932" t="s">
        <v>12604</v>
      </c>
    </row>
    <row r="3933" spans="1:7" x14ac:dyDescent="0.3">
      <c r="A3933" s="1" t="s">
        <v>29</v>
      </c>
      <c r="B3933" s="1" t="s">
        <v>12605</v>
      </c>
      <c r="C3933" s="1" t="s">
        <v>22788</v>
      </c>
      <c r="D3933" s="1" t="s">
        <v>12549</v>
      </c>
      <c r="E3933" t="s">
        <v>24956</v>
      </c>
      <c r="F3933" t="s">
        <v>12603</v>
      </c>
      <c r="G3933" t="s">
        <v>12604</v>
      </c>
    </row>
    <row r="3934" spans="1:7" x14ac:dyDescent="0.3">
      <c r="A3934" s="1" t="s">
        <v>12</v>
      </c>
      <c r="B3934" s="1" t="s">
        <v>12607</v>
      </c>
      <c r="C3934" s="1" t="s">
        <v>12608</v>
      </c>
      <c r="D3934" s="1" t="s">
        <v>12549</v>
      </c>
      <c r="E3934" t="s">
        <v>12590</v>
      </c>
      <c r="F3934" t="s">
        <v>19718</v>
      </c>
      <c r="G3934" t="s">
        <v>12609</v>
      </c>
    </row>
    <row r="3935" spans="1:7" x14ac:dyDescent="0.3">
      <c r="A3935" s="1" t="s">
        <v>29</v>
      </c>
      <c r="B3935" s="1" t="s">
        <v>12610</v>
      </c>
      <c r="C3935" s="1" t="s">
        <v>12611</v>
      </c>
      <c r="D3935" s="1" t="s">
        <v>12549</v>
      </c>
      <c r="E3935" t="s">
        <v>12590</v>
      </c>
      <c r="F3935" t="s">
        <v>19718</v>
      </c>
      <c r="G3935" t="s">
        <v>12612</v>
      </c>
    </row>
    <row r="3936" spans="1:7" x14ac:dyDescent="0.3">
      <c r="A3936" s="1" t="s">
        <v>82</v>
      </c>
      <c r="B3936" s="1" t="s">
        <v>12613</v>
      </c>
      <c r="C3936" s="1" t="s">
        <v>22789</v>
      </c>
      <c r="D3936" s="1" t="s">
        <v>12615</v>
      </c>
      <c r="E3936" t="s">
        <v>24957</v>
      </c>
      <c r="F3936" t="s">
        <v>10881</v>
      </c>
      <c r="G3936" t="s">
        <v>10882</v>
      </c>
    </row>
    <row r="3937" spans="1:7" x14ac:dyDescent="0.3">
      <c r="A3937" s="1" t="s">
        <v>29</v>
      </c>
      <c r="B3937" s="1" t="s">
        <v>12616</v>
      </c>
      <c r="C3937" s="1" t="s">
        <v>19758</v>
      </c>
      <c r="D3937" s="1" t="s">
        <v>12615</v>
      </c>
      <c r="E3937" t="s">
        <v>24958</v>
      </c>
      <c r="F3937" t="s">
        <v>19718</v>
      </c>
      <c r="G3937" t="s">
        <v>19718</v>
      </c>
    </row>
    <row r="3938" spans="1:7" x14ac:dyDescent="0.3">
      <c r="A3938" s="1" t="s">
        <v>29</v>
      </c>
      <c r="B3938" s="1" t="s">
        <v>12618</v>
      </c>
      <c r="C3938" s="1" t="s">
        <v>22790</v>
      </c>
      <c r="D3938" s="1" t="s">
        <v>12615</v>
      </c>
      <c r="E3938" t="s">
        <v>24957</v>
      </c>
      <c r="F3938" t="s">
        <v>19718</v>
      </c>
      <c r="G3938" t="s">
        <v>12620</v>
      </c>
    </row>
    <row r="3939" spans="1:7" x14ac:dyDescent="0.3">
      <c r="A3939" s="1" t="s">
        <v>190</v>
      </c>
      <c r="B3939" s="1" t="s">
        <v>12621</v>
      </c>
      <c r="C3939" s="1" t="s">
        <v>22791</v>
      </c>
      <c r="D3939" s="1" t="s">
        <v>12615</v>
      </c>
      <c r="E3939" t="s">
        <v>24957</v>
      </c>
      <c r="F3939" t="s">
        <v>12623</v>
      </c>
      <c r="G3939" t="s">
        <v>12624</v>
      </c>
    </row>
    <row r="3940" spans="1:7" x14ac:dyDescent="0.3">
      <c r="A3940" s="1" t="s">
        <v>20</v>
      </c>
      <c r="B3940" s="1" t="s">
        <v>12625</v>
      </c>
      <c r="C3940" s="1" t="s">
        <v>22792</v>
      </c>
      <c r="D3940" s="1" t="s">
        <v>12615</v>
      </c>
      <c r="E3940" t="s">
        <v>24957</v>
      </c>
      <c r="F3940" t="s">
        <v>19718</v>
      </c>
      <c r="G3940" t="s">
        <v>19718</v>
      </c>
    </row>
    <row r="3941" spans="1:7" x14ac:dyDescent="0.3">
      <c r="A3941" s="1" t="s">
        <v>20</v>
      </c>
      <c r="B3941" s="1" t="s">
        <v>12627</v>
      </c>
      <c r="C3941" s="1" t="s">
        <v>22793</v>
      </c>
      <c r="D3941" s="1" t="s">
        <v>12615</v>
      </c>
      <c r="E3941" t="s">
        <v>24957</v>
      </c>
      <c r="F3941" t="s">
        <v>12629</v>
      </c>
      <c r="G3941" t="s">
        <v>12630</v>
      </c>
    </row>
    <row r="3942" spans="1:7" x14ac:dyDescent="0.3">
      <c r="A3942" s="1" t="s">
        <v>35</v>
      </c>
      <c r="B3942" s="1" t="s">
        <v>12631</v>
      </c>
      <c r="C3942" s="1" t="s">
        <v>22794</v>
      </c>
      <c r="D3942" s="1" t="s">
        <v>12615</v>
      </c>
      <c r="E3942" t="s">
        <v>24957</v>
      </c>
      <c r="F3942" t="s">
        <v>12633</v>
      </c>
      <c r="G3942" t="s">
        <v>19718</v>
      </c>
    </row>
    <row r="3943" spans="1:7" x14ac:dyDescent="0.3">
      <c r="A3943" s="1" t="s">
        <v>35</v>
      </c>
      <c r="B3943" s="1" t="s">
        <v>12634</v>
      </c>
      <c r="C3943" s="1" t="s">
        <v>22795</v>
      </c>
      <c r="D3943" s="1" t="s">
        <v>12615</v>
      </c>
      <c r="E3943" t="s">
        <v>24957</v>
      </c>
      <c r="F3943" t="s">
        <v>19718</v>
      </c>
      <c r="G3943" t="s">
        <v>19718</v>
      </c>
    </row>
    <row r="3944" spans="1:7" x14ac:dyDescent="0.3">
      <c r="A3944" s="1" t="s">
        <v>29</v>
      </c>
      <c r="B3944" s="1" t="s">
        <v>12636</v>
      </c>
      <c r="C3944" s="1" t="s">
        <v>22796</v>
      </c>
      <c r="D3944" s="1" t="s">
        <v>12638</v>
      </c>
      <c r="E3944" t="s">
        <v>24959</v>
      </c>
      <c r="F3944" t="s">
        <v>19718</v>
      </c>
      <c r="G3944" t="s">
        <v>19718</v>
      </c>
    </row>
    <row r="3945" spans="1:7" x14ac:dyDescent="0.3">
      <c r="A3945" s="1" t="s">
        <v>35</v>
      </c>
      <c r="B3945" s="1" t="s">
        <v>12639</v>
      </c>
      <c r="C3945" s="1" t="s">
        <v>22797</v>
      </c>
      <c r="D3945" s="1" t="s">
        <v>12638</v>
      </c>
      <c r="E3945" t="s">
        <v>24959</v>
      </c>
      <c r="F3945" t="s">
        <v>12641</v>
      </c>
      <c r="G3945" t="s">
        <v>12642</v>
      </c>
    </row>
    <row r="3946" spans="1:7" x14ac:dyDescent="0.3">
      <c r="A3946" s="1" t="s">
        <v>29</v>
      </c>
      <c r="B3946" s="1" t="s">
        <v>12643</v>
      </c>
      <c r="C3946" s="1" t="s">
        <v>22798</v>
      </c>
      <c r="D3946" s="1" t="s">
        <v>12638</v>
      </c>
      <c r="E3946" t="s">
        <v>24959</v>
      </c>
      <c r="F3946" t="s">
        <v>19718</v>
      </c>
      <c r="G3946" t="s">
        <v>19718</v>
      </c>
    </row>
    <row r="3947" spans="1:7" x14ac:dyDescent="0.3">
      <c r="A3947" s="1" t="s">
        <v>35</v>
      </c>
      <c r="B3947" s="1" t="s">
        <v>6311</v>
      </c>
      <c r="C3947" s="1" t="s">
        <v>22799</v>
      </c>
      <c r="D3947" s="1" t="s">
        <v>12638</v>
      </c>
      <c r="E3947" t="s">
        <v>24959</v>
      </c>
      <c r="F3947" t="s">
        <v>12646</v>
      </c>
      <c r="G3947" t="s">
        <v>12647</v>
      </c>
    </row>
    <row r="3948" spans="1:7" x14ac:dyDescent="0.3">
      <c r="A3948" s="1" t="s">
        <v>35</v>
      </c>
      <c r="B3948" s="1" t="s">
        <v>12648</v>
      </c>
      <c r="C3948" s="1" t="s">
        <v>22800</v>
      </c>
      <c r="D3948" s="1" t="s">
        <v>12638</v>
      </c>
      <c r="E3948" t="s">
        <v>24959</v>
      </c>
      <c r="F3948" t="s">
        <v>19718</v>
      </c>
      <c r="G3948" t="s">
        <v>12650</v>
      </c>
    </row>
    <row r="3949" spans="1:7" x14ac:dyDescent="0.3">
      <c r="A3949" s="1" t="s">
        <v>82</v>
      </c>
      <c r="B3949" s="1" t="s">
        <v>12651</v>
      </c>
      <c r="C3949" s="1" t="s">
        <v>22801</v>
      </c>
      <c r="D3949" s="1" t="s">
        <v>12638</v>
      </c>
      <c r="E3949" t="s">
        <v>24959</v>
      </c>
      <c r="F3949" t="s">
        <v>19718</v>
      </c>
      <c r="G3949" t="s">
        <v>19718</v>
      </c>
    </row>
    <row r="3950" spans="1:7" x14ac:dyDescent="0.3">
      <c r="A3950" s="1" t="s">
        <v>29</v>
      </c>
      <c r="B3950" s="1" t="s">
        <v>12653</v>
      </c>
      <c r="C3950" s="1" t="s">
        <v>22802</v>
      </c>
      <c r="D3950" s="1" t="s">
        <v>12638</v>
      </c>
      <c r="E3950" t="s">
        <v>24959</v>
      </c>
      <c r="F3950" t="s">
        <v>19718</v>
      </c>
      <c r="G3950" t="s">
        <v>12655</v>
      </c>
    </row>
    <row r="3951" spans="1:7" x14ac:dyDescent="0.3">
      <c r="A3951" s="1" t="s">
        <v>29</v>
      </c>
      <c r="B3951" s="1" t="s">
        <v>12656</v>
      </c>
      <c r="C3951" s="1" t="s">
        <v>22803</v>
      </c>
      <c r="D3951" s="1" t="s">
        <v>12638</v>
      </c>
      <c r="E3951" t="s">
        <v>24959</v>
      </c>
      <c r="F3951" t="s">
        <v>19718</v>
      </c>
      <c r="G3951" t="s">
        <v>12658</v>
      </c>
    </row>
    <row r="3952" spans="1:7" x14ac:dyDescent="0.3">
      <c r="A3952" s="1" t="s">
        <v>29</v>
      </c>
      <c r="B3952" s="1" t="s">
        <v>12659</v>
      </c>
      <c r="C3952" s="1" t="s">
        <v>22804</v>
      </c>
      <c r="D3952" s="1" t="s">
        <v>12638</v>
      </c>
      <c r="E3952" t="s">
        <v>24959</v>
      </c>
      <c r="F3952" t="s">
        <v>19718</v>
      </c>
      <c r="G3952" t="s">
        <v>12661</v>
      </c>
    </row>
    <row r="3953" spans="1:7" x14ac:dyDescent="0.3">
      <c r="A3953" s="1" t="s">
        <v>82</v>
      </c>
      <c r="B3953" s="1" t="s">
        <v>12662</v>
      </c>
      <c r="C3953" s="1" t="s">
        <v>22805</v>
      </c>
      <c r="D3953" s="1" t="s">
        <v>12638</v>
      </c>
      <c r="E3953" t="s">
        <v>24959</v>
      </c>
      <c r="F3953" t="s">
        <v>19718</v>
      </c>
      <c r="G3953" t="s">
        <v>19718</v>
      </c>
    </row>
    <row r="3954" spans="1:7" x14ac:dyDescent="0.3">
      <c r="A3954" s="1" t="s">
        <v>6</v>
      </c>
      <c r="B3954" s="1" t="s">
        <v>12664</v>
      </c>
      <c r="C3954" s="1" t="s">
        <v>22806</v>
      </c>
      <c r="D3954" s="1" t="s">
        <v>12638</v>
      </c>
      <c r="E3954" t="s">
        <v>24959</v>
      </c>
      <c r="F3954" t="s">
        <v>12666</v>
      </c>
      <c r="G3954" t="s">
        <v>12667</v>
      </c>
    </row>
    <row r="3955" spans="1:7" x14ac:dyDescent="0.3">
      <c r="A3955" s="1" t="s">
        <v>29</v>
      </c>
      <c r="B3955" s="1" t="s">
        <v>12668</v>
      </c>
      <c r="C3955" s="1" t="s">
        <v>12669</v>
      </c>
      <c r="D3955" s="1" t="s">
        <v>12638</v>
      </c>
      <c r="E3955" t="s">
        <v>24959</v>
      </c>
      <c r="F3955" t="s">
        <v>12670</v>
      </c>
      <c r="G3955" t="s">
        <v>12671</v>
      </c>
    </row>
    <row r="3956" spans="1:7" x14ac:dyDescent="0.3">
      <c r="A3956" s="1" t="s">
        <v>35</v>
      </c>
      <c r="B3956" s="1" t="s">
        <v>12672</v>
      </c>
      <c r="C3956" s="1" t="s">
        <v>12673</v>
      </c>
      <c r="D3956" s="1" t="s">
        <v>12638</v>
      </c>
      <c r="E3956" t="s">
        <v>24959</v>
      </c>
      <c r="F3956" t="s">
        <v>12674</v>
      </c>
      <c r="G3956" t="s">
        <v>12675</v>
      </c>
    </row>
    <row r="3957" spans="1:7" x14ac:dyDescent="0.3">
      <c r="A3957" s="1" t="s">
        <v>29</v>
      </c>
      <c r="B3957" s="1" t="s">
        <v>12676</v>
      </c>
      <c r="C3957" s="1" t="s">
        <v>22807</v>
      </c>
      <c r="D3957" s="1" t="s">
        <v>12678</v>
      </c>
      <c r="E3957" t="s">
        <v>24960</v>
      </c>
      <c r="F3957" t="s">
        <v>19718</v>
      </c>
      <c r="G3957" t="s">
        <v>12680</v>
      </c>
    </row>
    <row r="3958" spans="1:7" x14ac:dyDescent="0.3">
      <c r="A3958" s="1" t="s">
        <v>35</v>
      </c>
      <c r="B3958" s="1" t="s">
        <v>7595</v>
      </c>
      <c r="C3958" s="1" t="s">
        <v>22808</v>
      </c>
      <c r="D3958" s="1" t="s">
        <v>12678</v>
      </c>
      <c r="E3958" t="s">
        <v>19758</v>
      </c>
      <c r="F3958" t="s">
        <v>12682</v>
      </c>
      <c r="G3958" t="s">
        <v>12683</v>
      </c>
    </row>
    <row r="3959" spans="1:7" x14ac:dyDescent="0.3">
      <c r="A3959" s="1" t="s">
        <v>12</v>
      </c>
      <c r="B3959" s="1" t="s">
        <v>12684</v>
      </c>
      <c r="C3959" s="1" t="s">
        <v>12685</v>
      </c>
      <c r="D3959" s="1" t="s">
        <v>12678</v>
      </c>
      <c r="E3959" t="s">
        <v>24961</v>
      </c>
      <c r="F3959" t="s">
        <v>19718</v>
      </c>
      <c r="G3959" t="s">
        <v>12686</v>
      </c>
    </row>
    <row r="3960" spans="1:7" x14ac:dyDescent="0.3">
      <c r="A3960" s="1" t="s">
        <v>29</v>
      </c>
      <c r="B3960" s="1" t="s">
        <v>12687</v>
      </c>
      <c r="C3960" s="1" t="s">
        <v>12688</v>
      </c>
      <c r="D3960" s="1" t="s">
        <v>12678</v>
      </c>
      <c r="E3960" t="s">
        <v>24961</v>
      </c>
      <c r="F3960" t="s">
        <v>12689</v>
      </c>
      <c r="G3960" t="s">
        <v>12690</v>
      </c>
    </row>
    <row r="3961" spans="1:7" x14ac:dyDescent="0.3">
      <c r="A3961" s="1" t="s">
        <v>35</v>
      </c>
      <c r="B3961" s="1" t="s">
        <v>12691</v>
      </c>
      <c r="C3961" s="1" t="s">
        <v>22809</v>
      </c>
      <c r="D3961" s="1" t="s">
        <v>12678</v>
      </c>
      <c r="E3961" t="s">
        <v>24961</v>
      </c>
      <c r="F3961" t="s">
        <v>12693</v>
      </c>
      <c r="G3961" t="s">
        <v>12694</v>
      </c>
    </row>
    <row r="3962" spans="1:7" x14ac:dyDescent="0.3">
      <c r="A3962" s="1" t="s">
        <v>6</v>
      </c>
      <c r="B3962" s="1" t="s">
        <v>12695</v>
      </c>
      <c r="C3962" s="1" t="s">
        <v>22810</v>
      </c>
      <c r="D3962" s="1" t="s">
        <v>12697</v>
      </c>
      <c r="E3962" t="s">
        <v>24962</v>
      </c>
      <c r="F3962" t="s">
        <v>12698</v>
      </c>
      <c r="G3962" t="s">
        <v>12699</v>
      </c>
    </row>
    <row r="3963" spans="1:7" x14ac:dyDescent="0.3">
      <c r="A3963" s="1" t="s">
        <v>35</v>
      </c>
      <c r="B3963" s="1" t="s">
        <v>12700</v>
      </c>
      <c r="C3963" s="1" t="s">
        <v>19758</v>
      </c>
      <c r="D3963" s="1" t="s">
        <v>12697</v>
      </c>
      <c r="E3963" t="s">
        <v>19758</v>
      </c>
      <c r="F3963" t="s">
        <v>12701</v>
      </c>
      <c r="G3963" t="s">
        <v>12702</v>
      </c>
    </row>
    <row r="3964" spans="1:7" x14ac:dyDescent="0.3">
      <c r="A3964" s="1" t="s">
        <v>35</v>
      </c>
      <c r="B3964" s="1" t="s">
        <v>12703</v>
      </c>
      <c r="C3964" s="1" t="s">
        <v>22811</v>
      </c>
      <c r="D3964" s="1" t="s">
        <v>12697</v>
      </c>
      <c r="E3964" t="s">
        <v>24962</v>
      </c>
      <c r="F3964" t="s">
        <v>12705</v>
      </c>
      <c r="G3964" t="s">
        <v>12706</v>
      </c>
    </row>
    <row r="3965" spans="1:7" x14ac:dyDescent="0.3">
      <c r="A3965" s="1" t="s">
        <v>6</v>
      </c>
      <c r="B3965" s="1" t="s">
        <v>6364</v>
      </c>
      <c r="C3965" s="1" t="s">
        <v>22812</v>
      </c>
      <c r="D3965" s="1" t="s">
        <v>12697</v>
      </c>
      <c r="E3965" t="s">
        <v>24963</v>
      </c>
      <c r="F3965" t="s">
        <v>12709</v>
      </c>
      <c r="G3965" t="s">
        <v>12710</v>
      </c>
    </row>
    <row r="3966" spans="1:7" x14ac:dyDescent="0.3">
      <c r="A3966" s="1" t="s">
        <v>29</v>
      </c>
      <c r="B3966" s="1" t="s">
        <v>12711</v>
      </c>
      <c r="C3966" s="1" t="s">
        <v>22813</v>
      </c>
      <c r="D3966" s="1" t="s">
        <v>12697</v>
      </c>
      <c r="E3966" t="s">
        <v>19758</v>
      </c>
      <c r="F3966" t="s">
        <v>12713</v>
      </c>
      <c r="G3966" t="s">
        <v>12714</v>
      </c>
    </row>
    <row r="3967" spans="1:7" x14ac:dyDescent="0.3">
      <c r="A3967" s="1" t="s">
        <v>6</v>
      </c>
      <c r="B3967" s="1" t="s">
        <v>12715</v>
      </c>
      <c r="C3967" s="1" t="s">
        <v>19758</v>
      </c>
      <c r="D3967" s="1" t="s">
        <v>12697</v>
      </c>
      <c r="E3967" t="s">
        <v>19758</v>
      </c>
      <c r="F3967" t="s">
        <v>19718</v>
      </c>
      <c r="G3967" t="s">
        <v>12716</v>
      </c>
    </row>
    <row r="3968" spans="1:7" x14ac:dyDescent="0.3">
      <c r="A3968" s="1" t="s">
        <v>35</v>
      </c>
      <c r="B3968" s="1" t="s">
        <v>12717</v>
      </c>
      <c r="C3968" s="1" t="s">
        <v>22814</v>
      </c>
      <c r="D3968" s="1" t="s">
        <v>12697</v>
      </c>
      <c r="E3968" t="s">
        <v>24962</v>
      </c>
      <c r="F3968" t="s">
        <v>12719</v>
      </c>
      <c r="G3968" t="s">
        <v>12720</v>
      </c>
    </row>
    <row r="3969" spans="1:7" x14ac:dyDescent="0.3">
      <c r="A3969" s="1" t="s">
        <v>88</v>
      </c>
      <c r="B3969" s="1" t="s">
        <v>12721</v>
      </c>
      <c r="C3969" s="1" t="s">
        <v>22811</v>
      </c>
      <c r="D3969" s="1" t="s">
        <v>12697</v>
      </c>
      <c r="E3969" t="s">
        <v>24962</v>
      </c>
      <c r="F3969" t="s">
        <v>19718</v>
      </c>
      <c r="G3969" t="s">
        <v>12723</v>
      </c>
    </row>
    <row r="3970" spans="1:7" x14ac:dyDescent="0.3">
      <c r="A3970" s="1" t="s">
        <v>82</v>
      </c>
      <c r="B3970" s="1" t="s">
        <v>12724</v>
      </c>
      <c r="C3970" s="1" t="s">
        <v>22815</v>
      </c>
      <c r="D3970" s="1" t="s">
        <v>12697</v>
      </c>
      <c r="E3970" t="s">
        <v>19758</v>
      </c>
      <c r="F3970" t="s">
        <v>19718</v>
      </c>
      <c r="G3970" t="s">
        <v>12726</v>
      </c>
    </row>
    <row r="3971" spans="1:7" x14ac:dyDescent="0.3">
      <c r="A3971" s="1" t="s">
        <v>35</v>
      </c>
      <c r="B3971" s="1" t="s">
        <v>12727</v>
      </c>
      <c r="C3971" s="1" t="s">
        <v>19758</v>
      </c>
      <c r="D3971" s="1" t="s">
        <v>12697</v>
      </c>
      <c r="E3971" t="s">
        <v>19758</v>
      </c>
      <c r="F3971" t="s">
        <v>11831</v>
      </c>
      <c r="G3971" t="s">
        <v>11832</v>
      </c>
    </row>
    <row r="3972" spans="1:7" x14ac:dyDescent="0.3">
      <c r="A3972" s="1" t="s">
        <v>29</v>
      </c>
      <c r="B3972" s="1" t="s">
        <v>12728</v>
      </c>
      <c r="C3972" s="1" t="s">
        <v>22816</v>
      </c>
      <c r="D3972" s="1" t="s">
        <v>12697</v>
      </c>
      <c r="E3972" t="s">
        <v>24964</v>
      </c>
      <c r="F3972" t="s">
        <v>12709</v>
      </c>
      <c r="G3972" t="s">
        <v>12710</v>
      </c>
    </row>
    <row r="3973" spans="1:7" x14ac:dyDescent="0.3">
      <c r="A3973" s="1" t="s">
        <v>29</v>
      </c>
      <c r="B3973" s="1" t="s">
        <v>12731</v>
      </c>
      <c r="C3973" s="1" t="s">
        <v>12732</v>
      </c>
      <c r="D3973" s="1" t="s">
        <v>12733</v>
      </c>
      <c r="E3973" t="s">
        <v>24965</v>
      </c>
      <c r="F3973" t="s">
        <v>19718</v>
      </c>
      <c r="G3973" t="s">
        <v>19718</v>
      </c>
    </row>
    <row r="3974" spans="1:7" x14ac:dyDescent="0.3">
      <c r="A3974" s="1" t="s">
        <v>35</v>
      </c>
      <c r="B3974" s="1" t="s">
        <v>12735</v>
      </c>
      <c r="C3974" s="1" t="s">
        <v>22817</v>
      </c>
      <c r="D3974" s="1" t="s">
        <v>12733</v>
      </c>
      <c r="E3974" t="s">
        <v>24966</v>
      </c>
      <c r="F3974" t="s">
        <v>19718</v>
      </c>
      <c r="G3974" t="s">
        <v>12737</v>
      </c>
    </row>
    <row r="3975" spans="1:7" x14ac:dyDescent="0.3">
      <c r="A3975" s="1" t="s">
        <v>35</v>
      </c>
      <c r="B3975" s="1" t="s">
        <v>12738</v>
      </c>
      <c r="C3975" s="1" t="s">
        <v>22818</v>
      </c>
      <c r="D3975" s="1" t="s">
        <v>12733</v>
      </c>
      <c r="E3975" t="s">
        <v>24966</v>
      </c>
      <c r="F3975" t="s">
        <v>19718</v>
      </c>
      <c r="G3975" t="s">
        <v>19718</v>
      </c>
    </row>
    <row r="3976" spans="1:7" x14ac:dyDescent="0.3">
      <c r="A3976" s="1" t="s">
        <v>29</v>
      </c>
      <c r="B3976" s="1" t="s">
        <v>12740</v>
      </c>
      <c r="C3976" s="1" t="s">
        <v>22819</v>
      </c>
      <c r="D3976" s="1" t="s">
        <v>12733</v>
      </c>
      <c r="E3976" t="s">
        <v>24966</v>
      </c>
      <c r="F3976" t="s">
        <v>12742</v>
      </c>
      <c r="G3976" t="s">
        <v>12743</v>
      </c>
    </row>
    <row r="3977" spans="1:7" x14ac:dyDescent="0.3">
      <c r="A3977" s="1" t="s">
        <v>29</v>
      </c>
      <c r="B3977" s="1" t="s">
        <v>12744</v>
      </c>
      <c r="C3977" s="1" t="s">
        <v>22820</v>
      </c>
      <c r="D3977" s="1" t="s">
        <v>12733</v>
      </c>
      <c r="E3977" t="s">
        <v>24966</v>
      </c>
      <c r="F3977" t="s">
        <v>19718</v>
      </c>
      <c r="G3977" t="s">
        <v>19718</v>
      </c>
    </row>
    <row r="3978" spans="1:7" x14ac:dyDescent="0.3">
      <c r="A3978" s="1" t="s">
        <v>35</v>
      </c>
      <c r="B3978" s="1" t="s">
        <v>12746</v>
      </c>
      <c r="C3978" s="1" t="s">
        <v>22821</v>
      </c>
      <c r="D3978" s="1" t="s">
        <v>12733</v>
      </c>
      <c r="E3978" t="s">
        <v>24966</v>
      </c>
      <c r="F3978" t="s">
        <v>12748</v>
      </c>
      <c r="G3978" t="s">
        <v>12749</v>
      </c>
    </row>
    <row r="3979" spans="1:7" x14ac:dyDescent="0.3">
      <c r="A3979" s="1" t="s">
        <v>20</v>
      </c>
      <c r="B3979" s="1" t="s">
        <v>12750</v>
      </c>
      <c r="C3979" s="1" t="s">
        <v>22822</v>
      </c>
      <c r="D3979" s="1" t="s">
        <v>12752</v>
      </c>
      <c r="E3979" t="s">
        <v>24967</v>
      </c>
      <c r="F3979" t="s">
        <v>12753</v>
      </c>
      <c r="G3979" t="s">
        <v>12754</v>
      </c>
    </row>
    <row r="3980" spans="1:7" x14ac:dyDescent="0.3">
      <c r="A3980" s="1" t="s">
        <v>20</v>
      </c>
      <c r="B3980" s="1" t="s">
        <v>12755</v>
      </c>
      <c r="C3980" s="1" t="s">
        <v>22823</v>
      </c>
      <c r="D3980" s="1" t="s">
        <v>12752</v>
      </c>
      <c r="E3980" t="s">
        <v>24967</v>
      </c>
      <c r="F3980" t="s">
        <v>19718</v>
      </c>
      <c r="G3980" t="s">
        <v>19718</v>
      </c>
    </row>
    <row r="3981" spans="1:7" x14ac:dyDescent="0.3">
      <c r="A3981" s="1" t="s">
        <v>82</v>
      </c>
      <c r="B3981" s="1" t="s">
        <v>12757</v>
      </c>
      <c r="C3981" s="1" t="s">
        <v>22824</v>
      </c>
      <c r="D3981" s="1" t="s">
        <v>12752</v>
      </c>
      <c r="E3981" t="s">
        <v>24968</v>
      </c>
      <c r="F3981" t="s">
        <v>12760</v>
      </c>
      <c r="G3981" t="s">
        <v>12761</v>
      </c>
    </row>
    <row r="3982" spans="1:7" x14ac:dyDescent="0.3">
      <c r="A3982" s="1" t="s">
        <v>88</v>
      </c>
      <c r="B3982" s="1" t="s">
        <v>12762</v>
      </c>
      <c r="C3982" s="1" t="s">
        <v>19758</v>
      </c>
      <c r="D3982" s="1" t="s">
        <v>12752</v>
      </c>
      <c r="E3982" t="s">
        <v>24969</v>
      </c>
      <c r="F3982" t="s">
        <v>19718</v>
      </c>
      <c r="G3982" t="s">
        <v>19718</v>
      </c>
    </row>
    <row r="3983" spans="1:7" x14ac:dyDescent="0.3">
      <c r="A3983" s="1" t="s">
        <v>82</v>
      </c>
      <c r="B3983" s="1" t="s">
        <v>12764</v>
      </c>
      <c r="C3983" s="1" t="s">
        <v>22825</v>
      </c>
      <c r="D3983" s="1" t="s">
        <v>12752</v>
      </c>
      <c r="E3983" t="s">
        <v>19758</v>
      </c>
      <c r="F3983" t="s">
        <v>19718</v>
      </c>
      <c r="G3983" t="s">
        <v>12766</v>
      </c>
    </row>
    <row r="3984" spans="1:7" x14ac:dyDescent="0.3">
      <c r="A3984" s="1" t="s">
        <v>29</v>
      </c>
      <c r="B3984" s="1" t="s">
        <v>12767</v>
      </c>
      <c r="C3984" s="1" t="s">
        <v>22826</v>
      </c>
      <c r="D3984" s="1" t="s">
        <v>12769</v>
      </c>
      <c r="E3984" t="s">
        <v>12770</v>
      </c>
      <c r="F3984" t="s">
        <v>12771</v>
      </c>
      <c r="G3984" t="s">
        <v>12772</v>
      </c>
    </row>
    <row r="3985" spans="1:7" x14ac:dyDescent="0.3">
      <c r="A3985" s="1" t="s">
        <v>29</v>
      </c>
      <c r="B3985" s="1" t="s">
        <v>12773</v>
      </c>
      <c r="C3985" s="1" t="s">
        <v>22827</v>
      </c>
      <c r="D3985" s="1" t="s">
        <v>12775</v>
      </c>
      <c r="E3985" t="s">
        <v>19758</v>
      </c>
      <c r="F3985" t="s">
        <v>19718</v>
      </c>
      <c r="G3985" t="s">
        <v>12776</v>
      </c>
    </row>
    <row r="3986" spans="1:7" x14ac:dyDescent="0.3">
      <c r="A3986" s="1" t="s">
        <v>29</v>
      </c>
      <c r="B3986" s="1" t="s">
        <v>12777</v>
      </c>
      <c r="C3986" s="1" t="s">
        <v>22828</v>
      </c>
      <c r="D3986" s="1" t="s">
        <v>12775</v>
      </c>
      <c r="E3986" t="s">
        <v>19758</v>
      </c>
      <c r="F3986" t="s">
        <v>19718</v>
      </c>
      <c r="G3986" t="s">
        <v>12779</v>
      </c>
    </row>
    <row r="3987" spans="1:7" x14ac:dyDescent="0.3">
      <c r="A3987" s="1" t="s">
        <v>29</v>
      </c>
      <c r="B3987" s="1" t="s">
        <v>12780</v>
      </c>
      <c r="C3987" s="1" t="s">
        <v>22829</v>
      </c>
      <c r="D3987" s="1" t="s">
        <v>12775</v>
      </c>
      <c r="E3987" t="s">
        <v>19758</v>
      </c>
      <c r="F3987" t="s">
        <v>19718</v>
      </c>
      <c r="G3987" t="s">
        <v>12782</v>
      </c>
    </row>
    <row r="3988" spans="1:7" x14ac:dyDescent="0.3">
      <c r="A3988" s="1" t="s">
        <v>82</v>
      </c>
      <c r="B3988" s="1" t="s">
        <v>12783</v>
      </c>
      <c r="C3988" s="1" t="s">
        <v>22830</v>
      </c>
      <c r="D3988" s="1" t="s">
        <v>12775</v>
      </c>
      <c r="E3988" t="s">
        <v>19758</v>
      </c>
      <c r="F3988" t="s">
        <v>12785</v>
      </c>
      <c r="G3988" t="s">
        <v>12786</v>
      </c>
    </row>
    <row r="3989" spans="1:7" x14ac:dyDescent="0.3">
      <c r="A3989" s="1" t="s">
        <v>88</v>
      </c>
      <c r="B3989" s="1" t="s">
        <v>137</v>
      </c>
      <c r="C3989" s="1" t="s">
        <v>22831</v>
      </c>
      <c r="D3989" s="1" t="s">
        <v>12775</v>
      </c>
      <c r="E3989" t="s">
        <v>24970</v>
      </c>
      <c r="F3989" t="s">
        <v>19718</v>
      </c>
      <c r="G3989" t="s">
        <v>19718</v>
      </c>
    </row>
    <row r="3990" spans="1:7" x14ac:dyDescent="0.3">
      <c r="A3990" s="1" t="s">
        <v>35</v>
      </c>
      <c r="B3990" s="1" t="s">
        <v>12788</v>
      </c>
      <c r="C3990" s="1" t="s">
        <v>22832</v>
      </c>
      <c r="D3990" s="1" t="s">
        <v>12775</v>
      </c>
      <c r="E3990" t="s">
        <v>19758</v>
      </c>
      <c r="F3990" t="s">
        <v>12790</v>
      </c>
      <c r="G3990" t="s">
        <v>12791</v>
      </c>
    </row>
    <row r="3991" spans="1:7" x14ac:dyDescent="0.3">
      <c r="A3991" s="1" t="s">
        <v>20</v>
      </c>
      <c r="B3991" s="1" t="s">
        <v>12792</v>
      </c>
      <c r="C3991" s="1" t="s">
        <v>22833</v>
      </c>
      <c r="D3991" s="1" t="s">
        <v>12775</v>
      </c>
      <c r="E3991" t="s">
        <v>24970</v>
      </c>
      <c r="F3991" t="s">
        <v>12794</v>
      </c>
      <c r="G3991" t="s">
        <v>12795</v>
      </c>
    </row>
    <row r="3992" spans="1:7" x14ac:dyDescent="0.3">
      <c r="A3992" s="1" t="s">
        <v>35</v>
      </c>
      <c r="B3992" s="1" t="s">
        <v>12796</v>
      </c>
      <c r="C3992" s="1" t="s">
        <v>12797</v>
      </c>
      <c r="D3992" s="1" t="s">
        <v>12775</v>
      </c>
      <c r="E3992" t="s">
        <v>24970</v>
      </c>
      <c r="F3992" t="s">
        <v>12798</v>
      </c>
      <c r="G3992" t="s">
        <v>12799</v>
      </c>
    </row>
    <row r="3993" spans="1:7" x14ac:dyDescent="0.3">
      <c r="A3993" s="1" t="s">
        <v>29</v>
      </c>
      <c r="B3993" s="1" t="s">
        <v>12800</v>
      </c>
      <c r="C3993" s="1" t="s">
        <v>22834</v>
      </c>
      <c r="D3993" s="1" t="s">
        <v>12775</v>
      </c>
      <c r="E3993" t="s">
        <v>24970</v>
      </c>
      <c r="F3993" t="s">
        <v>19718</v>
      </c>
      <c r="G3993" t="s">
        <v>12802</v>
      </c>
    </row>
    <row r="3994" spans="1:7" x14ac:dyDescent="0.3">
      <c r="A3994" s="1" t="s">
        <v>679</v>
      </c>
      <c r="B3994" s="1" t="s">
        <v>12803</v>
      </c>
      <c r="C3994" s="1" t="s">
        <v>19758</v>
      </c>
      <c r="D3994" s="1" t="s">
        <v>12804</v>
      </c>
      <c r="E3994" t="s">
        <v>19758</v>
      </c>
      <c r="F3994" t="s">
        <v>19718</v>
      </c>
      <c r="G3994" t="s">
        <v>19718</v>
      </c>
    </row>
    <row r="3995" spans="1:7" x14ac:dyDescent="0.3">
      <c r="A3995" s="1" t="s">
        <v>82</v>
      </c>
      <c r="B3995" s="1" t="s">
        <v>12805</v>
      </c>
      <c r="C3995" s="1" t="s">
        <v>22835</v>
      </c>
      <c r="D3995" s="1" t="s">
        <v>12804</v>
      </c>
      <c r="E3995" t="s">
        <v>24971</v>
      </c>
      <c r="F3995" t="s">
        <v>19718</v>
      </c>
      <c r="G3995" t="s">
        <v>12807</v>
      </c>
    </row>
    <row r="3996" spans="1:7" x14ac:dyDescent="0.3">
      <c r="A3996" s="1" t="s">
        <v>29</v>
      </c>
      <c r="B3996" s="1" t="s">
        <v>12808</v>
      </c>
      <c r="C3996" s="1" t="s">
        <v>22836</v>
      </c>
      <c r="D3996" s="1" t="s">
        <v>12804</v>
      </c>
      <c r="E3996" t="s">
        <v>19758</v>
      </c>
      <c r="F3996" t="s">
        <v>19718</v>
      </c>
      <c r="G3996" t="s">
        <v>19718</v>
      </c>
    </row>
    <row r="3997" spans="1:7" x14ac:dyDescent="0.3">
      <c r="A3997" s="1" t="s">
        <v>20</v>
      </c>
      <c r="B3997" s="1" t="s">
        <v>1136</v>
      </c>
      <c r="C3997" s="1" t="s">
        <v>22837</v>
      </c>
      <c r="D3997" s="1" t="s">
        <v>12804</v>
      </c>
      <c r="E3997" t="s">
        <v>24971</v>
      </c>
      <c r="F3997" t="s">
        <v>12811</v>
      </c>
      <c r="G3997" t="s">
        <v>12812</v>
      </c>
    </row>
    <row r="3998" spans="1:7" x14ac:dyDescent="0.3">
      <c r="A3998" s="1" t="s">
        <v>20</v>
      </c>
      <c r="B3998" s="1" t="s">
        <v>12813</v>
      </c>
      <c r="C3998" s="1" t="s">
        <v>22838</v>
      </c>
      <c r="D3998" s="1" t="s">
        <v>12804</v>
      </c>
      <c r="E3998" t="s">
        <v>24971</v>
      </c>
      <c r="F3998" t="s">
        <v>12815</v>
      </c>
      <c r="G3998" t="s">
        <v>12816</v>
      </c>
    </row>
    <row r="3999" spans="1:7" x14ac:dyDescent="0.3">
      <c r="A3999" s="1" t="s">
        <v>20</v>
      </c>
      <c r="B3999" s="1" t="s">
        <v>12817</v>
      </c>
      <c r="C3999" s="1" t="s">
        <v>22839</v>
      </c>
      <c r="D3999" s="1" t="s">
        <v>12804</v>
      </c>
      <c r="E3999" t="s">
        <v>24971</v>
      </c>
      <c r="F3999" t="s">
        <v>12819</v>
      </c>
      <c r="G3999" t="s">
        <v>12820</v>
      </c>
    </row>
    <row r="4000" spans="1:7" x14ac:dyDescent="0.3">
      <c r="A4000" s="1" t="s">
        <v>20</v>
      </c>
      <c r="B4000" s="1" t="s">
        <v>11438</v>
      </c>
      <c r="C4000" s="1" t="s">
        <v>22840</v>
      </c>
      <c r="D4000" s="1" t="s">
        <v>12804</v>
      </c>
      <c r="E4000" t="s">
        <v>24971</v>
      </c>
      <c r="F4000" t="s">
        <v>12822</v>
      </c>
      <c r="G4000" t="s">
        <v>12823</v>
      </c>
    </row>
    <row r="4001" spans="1:7" x14ac:dyDescent="0.3">
      <c r="A4001" s="1" t="s">
        <v>20</v>
      </c>
      <c r="B4001" s="1" t="s">
        <v>12824</v>
      </c>
      <c r="C4001" s="1" t="s">
        <v>22841</v>
      </c>
      <c r="D4001" s="1" t="s">
        <v>12804</v>
      </c>
      <c r="E4001" t="s">
        <v>24971</v>
      </c>
      <c r="F4001" t="s">
        <v>12826</v>
      </c>
      <c r="G4001" t="s">
        <v>12827</v>
      </c>
    </row>
    <row r="4002" spans="1:7" x14ac:dyDescent="0.3">
      <c r="A4002" s="1" t="s">
        <v>20</v>
      </c>
      <c r="B4002" s="1" t="s">
        <v>12828</v>
      </c>
      <c r="C4002" s="1" t="s">
        <v>22842</v>
      </c>
      <c r="D4002" s="1" t="s">
        <v>12804</v>
      </c>
      <c r="E4002" t="s">
        <v>24971</v>
      </c>
      <c r="F4002" t="s">
        <v>12830</v>
      </c>
      <c r="G4002" t="s">
        <v>12831</v>
      </c>
    </row>
    <row r="4003" spans="1:7" x14ac:dyDescent="0.3">
      <c r="A4003" s="1" t="s">
        <v>679</v>
      </c>
      <c r="B4003" s="1" t="s">
        <v>12832</v>
      </c>
      <c r="C4003" s="1" t="s">
        <v>19758</v>
      </c>
      <c r="D4003" s="1" t="s">
        <v>12804</v>
      </c>
      <c r="E4003" t="s">
        <v>24971</v>
      </c>
      <c r="F4003" t="s">
        <v>19718</v>
      </c>
      <c r="G4003" t="s">
        <v>19718</v>
      </c>
    </row>
    <row r="4004" spans="1:7" x14ac:dyDescent="0.3">
      <c r="A4004" s="1" t="s">
        <v>679</v>
      </c>
      <c r="B4004" s="1" t="s">
        <v>12833</v>
      </c>
      <c r="C4004" s="1" t="s">
        <v>19758</v>
      </c>
      <c r="D4004" s="1" t="s">
        <v>12804</v>
      </c>
      <c r="E4004" t="s">
        <v>19758</v>
      </c>
      <c r="F4004" t="s">
        <v>19718</v>
      </c>
      <c r="G4004" t="s">
        <v>19718</v>
      </c>
    </row>
    <row r="4005" spans="1:7" x14ac:dyDescent="0.3">
      <c r="A4005" s="1" t="s">
        <v>679</v>
      </c>
      <c r="B4005" s="1" t="s">
        <v>1176</v>
      </c>
      <c r="C4005" s="1" t="s">
        <v>19758</v>
      </c>
      <c r="D4005" s="1" t="s">
        <v>12804</v>
      </c>
      <c r="E4005" t="s">
        <v>19758</v>
      </c>
      <c r="F4005" t="s">
        <v>19718</v>
      </c>
      <c r="G4005" t="s">
        <v>19718</v>
      </c>
    </row>
    <row r="4006" spans="1:7" x14ac:dyDescent="0.3">
      <c r="A4006" s="1" t="s">
        <v>679</v>
      </c>
      <c r="B4006" s="1" t="s">
        <v>12834</v>
      </c>
      <c r="C4006" s="1" t="s">
        <v>19758</v>
      </c>
      <c r="D4006" s="1" t="s">
        <v>12804</v>
      </c>
      <c r="E4006" t="s">
        <v>24972</v>
      </c>
      <c r="F4006" t="s">
        <v>19718</v>
      </c>
      <c r="G4006" t="s">
        <v>19718</v>
      </c>
    </row>
    <row r="4007" spans="1:7" x14ac:dyDescent="0.3">
      <c r="A4007" s="1" t="s">
        <v>679</v>
      </c>
      <c r="B4007" s="1" t="s">
        <v>12836</v>
      </c>
      <c r="C4007" s="1" t="s">
        <v>19758</v>
      </c>
      <c r="D4007" s="1" t="s">
        <v>12804</v>
      </c>
      <c r="E4007" t="s">
        <v>24971</v>
      </c>
      <c r="F4007" t="s">
        <v>19718</v>
      </c>
      <c r="G4007" t="s">
        <v>19718</v>
      </c>
    </row>
    <row r="4008" spans="1:7" x14ac:dyDescent="0.3">
      <c r="A4008" s="1" t="s">
        <v>679</v>
      </c>
      <c r="B4008" s="1" t="s">
        <v>12837</v>
      </c>
      <c r="C4008" s="1" t="s">
        <v>19758</v>
      </c>
      <c r="D4008" s="1" t="s">
        <v>12804</v>
      </c>
      <c r="E4008" t="s">
        <v>19758</v>
      </c>
      <c r="F4008" t="s">
        <v>19718</v>
      </c>
      <c r="G4008" t="s">
        <v>19718</v>
      </c>
    </row>
    <row r="4009" spans="1:7" x14ac:dyDescent="0.3">
      <c r="A4009" s="1" t="s">
        <v>679</v>
      </c>
      <c r="B4009" s="1" t="s">
        <v>951</v>
      </c>
      <c r="C4009" s="1" t="s">
        <v>19758</v>
      </c>
      <c r="D4009" s="1" t="s">
        <v>12804</v>
      </c>
      <c r="E4009" t="s">
        <v>24971</v>
      </c>
      <c r="F4009" t="s">
        <v>19718</v>
      </c>
      <c r="G4009" t="s">
        <v>19718</v>
      </c>
    </row>
    <row r="4010" spans="1:7" x14ac:dyDescent="0.3">
      <c r="A4010" s="1" t="s">
        <v>679</v>
      </c>
      <c r="B4010" s="1" t="s">
        <v>12838</v>
      </c>
      <c r="C4010" s="1" t="s">
        <v>19758</v>
      </c>
      <c r="D4010" s="1" t="s">
        <v>12804</v>
      </c>
      <c r="E4010" t="s">
        <v>19758</v>
      </c>
      <c r="F4010" t="s">
        <v>19718</v>
      </c>
      <c r="G4010" t="s">
        <v>19718</v>
      </c>
    </row>
    <row r="4011" spans="1:7" x14ac:dyDescent="0.3">
      <c r="A4011" s="1" t="s">
        <v>679</v>
      </c>
      <c r="B4011" s="1" t="s">
        <v>12839</v>
      </c>
      <c r="C4011" s="1" t="s">
        <v>19758</v>
      </c>
      <c r="D4011" s="1" t="s">
        <v>12804</v>
      </c>
      <c r="E4011" t="s">
        <v>24971</v>
      </c>
      <c r="F4011" t="s">
        <v>19718</v>
      </c>
      <c r="G4011" t="s">
        <v>19718</v>
      </c>
    </row>
    <row r="4012" spans="1:7" x14ac:dyDescent="0.3">
      <c r="A4012" s="1" t="s">
        <v>679</v>
      </c>
      <c r="B4012" s="1" t="s">
        <v>12840</v>
      </c>
      <c r="C4012" s="1" t="s">
        <v>12841</v>
      </c>
      <c r="D4012" s="1" t="s">
        <v>12804</v>
      </c>
      <c r="E4012" t="s">
        <v>19758</v>
      </c>
      <c r="F4012" t="s">
        <v>19718</v>
      </c>
      <c r="G4012" t="s">
        <v>19718</v>
      </c>
    </row>
    <row r="4013" spans="1:7" x14ac:dyDescent="0.3">
      <c r="A4013" s="1" t="s">
        <v>679</v>
      </c>
      <c r="B4013" s="1" t="s">
        <v>12842</v>
      </c>
      <c r="C4013" s="1" t="s">
        <v>19758</v>
      </c>
      <c r="D4013" s="1" t="s">
        <v>12804</v>
      </c>
      <c r="E4013" t="s">
        <v>5713</v>
      </c>
      <c r="F4013" t="s">
        <v>19718</v>
      </c>
      <c r="G4013" t="s">
        <v>19718</v>
      </c>
    </row>
    <row r="4014" spans="1:7" x14ac:dyDescent="0.3">
      <c r="A4014" s="1" t="s">
        <v>679</v>
      </c>
      <c r="B4014" s="1" t="s">
        <v>12843</v>
      </c>
      <c r="C4014" s="1" t="s">
        <v>12844</v>
      </c>
      <c r="D4014" s="1" t="s">
        <v>12804</v>
      </c>
      <c r="E4014" t="s">
        <v>19758</v>
      </c>
      <c r="F4014" t="s">
        <v>19718</v>
      </c>
      <c r="G4014" t="s">
        <v>19718</v>
      </c>
    </row>
    <row r="4015" spans="1:7" x14ac:dyDescent="0.3">
      <c r="A4015" s="1" t="s">
        <v>679</v>
      </c>
      <c r="B4015" s="1" t="s">
        <v>12847</v>
      </c>
      <c r="C4015" s="1" t="s">
        <v>19758</v>
      </c>
      <c r="D4015" s="1" t="s">
        <v>12804</v>
      </c>
      <c r="E4015" t="s">
        <v>24971</v>
      </c>
      <c r="F4015" t="s">
        <v>19718</v>
      </c>
      <c r="G4015" t="s">
        <v>19718</v>
      </c>
    </row>
    <row r="4016" spans="1:7" x14ac:dyDescent="0.3">
      <c r="A4016" s="1" t="s">
        <v>679</v>
      </c>
      <c r="B4016" s="1" t="s">
        <v>12848</v>
      </c>
      <c r="C4016" s="1" t="s">
        <v>19758</v>
      </c>
      <c r="D4016" s="1" t="s">
        <v>12804</v>
      </c>
      <c r="E4016" t="s">
        <v>24971</v>
      </c>
      <c r="F4016" t="s">
        <v>19718</v>
      </c>
      <c r="G4016" t="s">
        <v>19718</v>
      </c>
    </row>
    <row r="4017" spans="1:7" x14ac:dyDescent="0.3">
      <c r="A4017" s="1" t="s">
        <v>679</v>
      </c>
      <c r="B4017" s="1" t="s">
        <v>12849</v>
      </c>
      <c r="C4017" s="1" t="s">
        <v>19758</v>
      </c>
      <c r="D4017" s="1" t="s">
        <v>12804</v>
      </c>
      <c r="E4017" t="s">
        <v>19758</v>
      </c>
      <c r="F4017" t="s">
        <v>19718</v>
      </c>
      <c r="G4017" t="s">
        <v>19718</v>
      </c>
    </row>
    <row r="4018" spans="1:7" x14ac:dyDescent="0.3">
      <c r="A4018" s="1" t="s">
        <v>679</v>
      </c>
      <c r="B4018" s="1" t="s">
        <v>12850</v>
      </c>
      <c r="C4018" s="1" t="s">
        <v>19758</v>
      </c>
      <c r="D4018" s="1" t="s">
        <v>12804</v>
      </c>
      <c r="E4018" t="s">
        <v>19758</v>
      </c>
      <c r="F4018" t="s">
        <v>19718</v>
      </c>
      <c r="G4018" t="s">
        <v>19718</v>
      </c>
    </row>
    <row r="4019" spans="1:7" x14ac:dyDescent="0.3">
      <c r="A4019" s="1" t="s">
        <v>679</v>
      </c>
      <c r="B4019" s="1" t="s">
        <v>12851</v>
      </c>
      <c r="C4019" s="1" t="s">
        <v>12852</v>
      </c>
      <c r="D4019" s="1" t="s">
        <v>12804</v>
      </c>
      <c r="E4019" t="s">
        <v>24971</v>
      </c>
      <c r="F4019" t="s">
        <v>19718</v>
      </c>
      <c r="G4019" t="s">
        <v>19718</v>
      </c>
    </row>
    <row r="4020" spans="1:7" x14ac:dyDescent="0.3">
      <c r="A4020" s="1" t="s">
        <v>679</v>
      </c>
      <c r="B4020" s="1" t="s">
        <v>12853</v>
      </c>
      <c r="C4020" s="1" t="s">
        <v>19758</v>
      </c>
      <c r="D4020" s="1" t="s">
        <v>12804</v>
      </c>
      <c r="E4020" t="s">
        <v>19758</v>
      </c>
      <c r="F4020" t="s">
        <v>19718</v>
      </c>
      <c r="G4020" t="s">
        <v>19718</v>
      </c>
    </row>
    <row r="4021" spans="1:7" x14ac:dyDescent="0.3">
      <c r="A4021" s="1" t="s">
        <v>679</v>
      </c>
      <c r="B4021" s="1" t="s">
        <v>12854</v>
      </c>
      <c r="C4021" s="1" t="s">
        <v>19758</v>
      </c>
      <c r="D4021" s="1" t="s">
        <v>12804</v>
      </c>
      <c r="E4021" t="s">
        <v>24971</v>
      </c>
      <c r="F4021" t="s">
        <v>19718</v>
      </c>
      <c r="G4021" t="s">
        <v>19718</v>
      </c>
    </row>
    <row r="4022" spans="1:7" x14ac:dyDescent="0.3">
      <c r="A4022" s="1" t="s">
        <v>679</v>
      </c>
      <c r="B4022" s="1" t="s">
        <v>12855</v>
      </c>
      <c r="C4022" s="1" t="s">
        <v>22843</v>
      </c>
      <c r="D4022" s="1" t="s">
        <v>12804</v>
      </c>
      <c r="E4022" t="s">
        <v>19758</v>
      </c>
      <c r="F4022" t="s">
        <v>19718</v>
      </c>
      <c r="G4022" t="s">
        <v>19718</v>
      </c>
    </row>
    <row r="4023" spans="1:7" x14ac:dyDescent="0.3">
      <c r="A4023" s="1" t="s">
        <v>679</v>
      </c>
      <c r="B4023" s="1" t="s">
        <v>11435</v>
      </c>
      <c r="C4023" s="1" t="s">
        <v>19758</v>
      </c>
      <c r="D4023" s="1" t="s">
        <v>12804</v>
      </c>
      <c r="E4023" t="s">
        <v>19758</v>
      </c>
      <c r="F4023" t="s">
        <v>19718</v>
      </c>
      <c r="G4023" t="s">
        <v>19718</v>
      </c>
    </row>
    <row r="4024" spans="1:7" x14ac:dyDescent="0.3">
      <c r="A4024" s="1" t="s">
        <v>679</v>
      </c>
      <c r="B4024" s="1" t="s">
        <v>12858</v>
      </c>
      <c r="C4024" s="1" t="s">
        <v>19758</v>
      </c>
      <c r="D4024" s="1" t="s">
        <v>12804</v>
      </c>
      <c r="E4024" t="s">
        <v>19758</v>
      </c>
      <c r="F4024" t="s">
        <v>19718</v>
      </c>
      <c r="G4024" t="s">
        <v>19718</v>
      </c>
    </row>
    <row r="4025" spans="1:7" x14ac:dyDescent="0.3">
      <c r="A4025" s="1" t="s">
        <v>679</v>
      </c>
      <c r="B4025" s="1" t="s">
        <v>12859</v>
      </c>
      <c r="C4025" s="1" t="s">
        <v>19758</v>
      </c>
      <c r="D4025" s="1" t="s">
        <v>12804</v>
      </c>
      <c r="E4025" t="s">
        <v>24971</v>
      </c>
      <c r="F4025" t="s">
        <v>19718</v>
      </c>
      <c r="G4025" t="s">
        <v>19718</v>
      </c>
    </row>
    <row r="4026" spans="1:7" x14ac:dyDescent="0.3">
      <c r="A4026" s="1" t="s">
        <v>679</v>
      </c>
      <c r="B4026" s="1" t="s">
        <v>12860</v>
      </c>
      <c r="C4026" s="1" t="s">
        <v>19758</v>
      </c>
      <c r="D4026" s="1" t="s">
        <v>12804</v>
      </c>
      <c r="E4026" t="s">
        <v>24971</v>
      </c>
      <c r="F4026" t="s">
        <v>19718</v>
      </c>
      <c r="G4026" t="s">
        <v>19718</v>
      </c>
    </row>
    <row r="4027" spans="1:7" x14ac:dyDescent="0.3">
      <c r="A4027" s="1" t="s">
        <v>679</v>
      </c>
      <c r="B4027" s="1" t="s">
        <v>12861</v>
      </c>
      <c r="C4027" s="1" t="s">
        <v>19758</v>
      </c>
      <c r="D4027" s="1" t="s">
        <v>12804</v>
      </c>
      <c r="E4027" t="s">
        <v>19758</v>
      </c>
      <c r="F4027" t="s">
        <v>19718</v>
      </c>
      <c r="G4027" t="s">
        <v>19718</v>
      </c>
    </row>
    <row r="4028" spans="1:7" x14ac:dyDescent="0.3">
      <c r="A4028" s="1" t="s">
        <v>679</v>
      </c>
      <c r="B4028" s="1" t="s">
        <v>12862</v>
      </c>
      <c r="C4028" s="1" t="s">
        <v>19758</v>
      </c>
      <c r="D4028" s="1" t="s">
        <v>12804</v>
      </c>
      <c r="E4028" t="s">
        <v>19758</v>
      </c>
      <c r="F4028" t="s">
        <v>19718</v>
      </c>
      <c r="G4028" t="s">
        <v>19718</v>
      </c>
    </row>
    <row r="4029" spans="1:7" x14ac:dyDescent="0.3">
      <c r="A4029" s="1" t="s">
        <v>679</v>
      </c>
      <c r="B4029" s="1" t="s">
        <v>12864</v>
      </c>
      <c r="C4029" s="1" t="s">
        <v>19758</v>
      </c>
      <c r="D4029" s="1" t="s">
        <v>12804</v>
      </c>
      <c r="E4029" t="s">
        <v>24971</v>
      </c>
      <c r="F4029" t="s">
        <v>19718</v>
      </c>
      <c r="G4029" t="s">
        <v>19718</v>
      </c>
    </row>
    <row r="4030" spans="1:7" x14ac:dyDescent="0.3">
      <c r="A4030" s="1" t="s">
        <v>679</v>
      </c>
      <c r="B4030" s="1" t="s">
        <v>12867</v>
      </c>
      <c r="C4030" s="1" t="s">
        <v>19758</v>
      </c>
      <c r="D4030" s="1" t="s">
        <v>12804</v>
      </c>
      <c r="E4030" t="s">
        <v>24971</v>
      </c>
      <c r="F4030" t="s">
        <v>19718</v>
      </c>
      <c r="G4030" t="s">
        <v>19718</v>
      </c>
    </row>
    <row r="4031" spans="1:7" x14ac:dyDescent="0.3">
      <c r="A4031" s="1" t="s">
        <v>679</v>
      </c>
      <c r="B4031" s="1" t="s">
        <v>12868</v>
      </c>
      <c r="C4031" s="1" t="s">
        <v>19758</v>
      </c>
      <c r="D4031" s="1" t="s">
        <v>12804</v>
      </c>
      <c r="E4031" t="s">
        <v>19758</v>
      </c>
      <c r="F4031" t="s">
        <v>19718</v>
      </c>
      <c r="G4031" t="s">
        <v>19718</v>
      </c>
    </row>
    <row r="4032" spans="1:7" x14ac:dyDescent="0.3">
      <c r="A4032" s="1" t="s">
        <v>29</v>
      </c>
      <c r="B4032" s="1" t="s">
        <v>12869</v>
      </c>
      <c r="C4032" s="1" t="s">
        <v>22844</v>
      </c>
      <c r="D4032" s="1" t="s">
        <v>12804</v>
      </c>
      <c r="E4032" t="s">
        <v>24971</v>
      </c>
      <c r="F4032" t="s">
        <v>12871</v>
      </c>
      <c r="G4032" t="s">
        <v>12872</v>
      </c>
    </row>
    <row r="4033" spans="1:7" x14ac:dyDescent="0.3">
      <c r="A4033" s="1" t="s">
        <v>571</v>
      </c>
      <c r="B4033" s="1" t="s">
        <v>1136</v>
      </c>
      <c r="C4033" s="1" t="s">
        <v>22845</v>
      </c>
      <c r="D4033" s="1" t="s">
        <v>12804</v>
      </c>
      <c r="E4033" t="s">
        <v>24971</v>
      </c>
      <c r="F4033" t="s">
        <v>12874</v>
      </c>
      <c r="G4033" t="s">
        <v>12812</v>
      </c>
    </row>
    <row r="4034" spans="1:7" x14ac:dyDescent="0.3">
      <c r="A4034" s="1" t="s">
        <v>571</v>
      </c>
      <c r="B4034" s="1" t="s">
        <v>12875</v>
      </c>
      <c r="C4034" s="1" t="s">
        <v>22846</v>
      </c>
      <c r="D4034" s="1" t="s">
        <v>12804</v>
      </c>
      <c r="E4034" t="s">
        <v>24971</v>
      </c>
      <c r="F4034" t="s">
        <v>19718</v>
      </c>
      <c r="G4034" t="s">
        <v>12877</v>
      </c>
    </row>
    <row r="4035" spans="1:7" x14ac:dyDescent="0.3">
      <c r="A4035" s="1" t="s">
        <v>571</v>
      </c>
      <c r="B4035" s="1" t="s">
        <v>12878</v>
      </c>
      <c r="C4035" s="1" t="s">
        <v>22847</v>
      </c>
      <c r="D4035" s="1" t="s">
        <v>12804</v>
      </c>
      <c r="E4035" t="s">
        <v>24971</v>
      </c>
      <c r="F4035" t="s">
        <v>12880</v>
      </c>
      <c r="G4035" t="s">
        <v>12881</v>
      </c>
    </row>
    <row r="4036" spans="1:7" x14ac:dyDescent="0.3">
      <c r="A4036" s="1" t="s">
        <v>571</v>
      </c>
      <c r="B4036" s="1" t="s">
        <v>11439</v>
      </c>
      <c r="C4036" s="1" t="s">
        <v>22846</v>
      </c>
      <c r="D4036" s="1" t="s">
        <v>12804</v>
      </c>
      <c r="E4036" t="s">
        <v>24971</v>
      </c>
      <c r="F4036" t="s">
        <v>19718</v>
      </c>
      <c r="G4036" t="s">
        <v>19718</v>
      </c>
    </row>
    <row r="4037" spans="1:7" x14ac:dyDescent="0.3">
      <c r="A4037" s="1" t="s">
        <v>571</v>
      </c>
      <c r="B4037" s="1" t="s">
        <v>12882</v>
      </c>
      <c r="C4037" s="1" t="s">
        <v>22848</v>
      </c>
      <c r="D4037" s="1" t="s">
        <v>12804</v>
      </c>
      <c r="E4037" t="s">
        <v>24971</v>
      </c>
      <c r="F4037" t="s">
        <v>5861</v>
      </c>
      <c r="G4037" t="s">
        <v>5862</v>
      </c>
    </row>
    <row r="4038" spans="1:7" x14ac:dyDescent="0.3">
      <c r="A4038" s="1" t="s">
        <v>571</v>
      </c>
      <c r="B4038" s="1" t="s">
        <v>12884</v>
      </c>
      <c r="C4038" s="1" t="s">
        <v>22849</v>
      </c>
      <c r="D4038" s="1" t="s">
        <v>12804</v>
      </c>
      <c r="E4038" t="s">
        <v>24971</v>
      </c>
      <c r="F4038" t="s">
        <v>12886</v>
      </c>
      <c r="G4038" t="s">
        <v>12887</v>
      </c>
    </row>
    <row r="4039" spans="1:7" x14ac:dyDescent="0.3">
      <c r="A4039" s="1" t="s">
        <v>571</v>
      </c>
      <c r="B4039" s="1" t="s">
        <v>12888</v>
      </c>
      <c r="C4039" s="1" t="s">
        <v>22850</v>
      </c>
      <c r="D4039" s="1" t="s">
        <v>12804</v>
      </c>
      <c r="E4039" t="s">
        <v>24971</v>
      </c>
      <c r="F4039" t="s">
        <v>19718</v>
      </c>
      <c r="G4039" t="s">
        <v>12890</v>
      </c>
    </row>
    <row r="4040" spans="1:7" x14ac:dyDescent="0.3">
      <c r="A4040" s="1" t="s">
        <v>82</v>
      </c>
      <c r="B4040" s="1" t="s">
        <v>12891</v>
      </c>
      <c r="C4040" s="1" t="s">
        <v>22851</v>
      </c>
      <c r="D4040" s="1" t="s">
        <v>12804</v>
      </c>
      <c r="E4040" t="s">
        <v>24971</v>
      </c>
      <c r="F4040" t="s">
        <v>12893</v>
      </c>
      <c r="G4040" t="s">
        <v>12894</v>
      </c>
    </row>
    <row r="4041" spans="1:7" x14ac:dyDescent="0.3">
      <c r="A4041" s="1" t="s">
        <v>571</v>
      </c>
      <c r="B4041" s="1" t="s">
        <v>5216</v>
      </c>
      <c r="C4041" s="1" t="s">
        <v>22852</v>
      </c>
      <c r="D4041" s="1" t="s">
        <v>12804</v>
      </c>
      <c r="E4041" t="s">
        <v>24971</v>
      </c>
      <c r="F4041" t="s">
        <v>12896</v>
      </c>
      <c r="G4041" t="s">
        <v>12877</v>
      </c>
    </row>
    <row r="4042" spans="1:7" x14ac:dyDescent="0.3">
      <c r="A4042" s="1" t="s">
        <v>29</v>
      </c>
      <c r="B4042" s="1" t="s">
        <v>3459</v>
      </c>
      <c r="C4042" s="1" t="s">
        <v>20224</v>
      </c>
      <c r="D4042" s="1" t="s">
        <v>12804</v>
      </c>
      <c r="E4042" t="s">
        <v>19758</v>
      </c>
      <c r="F4042" t="s">
        <v>19718</v>
      </c>
      <c r="G4042" t="s">
        <v>12897</v>
      </c>
    </row>
    <row r="4043" spans="1:7" x14ac:dyDescent="0.3">
      <c r="A4043" s="1" t="s">
        <v>29</v>
      </c>
      <c r="B4043" s="1" t="s">
        <v>12898</v>
      </c>
      <c r="C4043" s="1" t="s">
        <v>22853</v>
      </c>
      <c r="D4043" s="1" t="s">
        <v>12804</v>
      </c>
      <c r="E4043" t="s">
        <v>19758</v>
      </c>
      <c r="F4043" t="s">
        <v>12900</v>
      </c>
      <c r="G4043" t="s">
        <v>12901</v>
      </c>
    </row>
    <row r="4044" spans="1:7" x14ac:dyDescent="0.3">
      <c r="A4044" s="1" t="s">
        <v>20</v>
      </c>
      <c r="B4044" s="1" t="s">
        <v>12902</v>
      </c>
      <c r="C4044" s="1" t="s">
        <v>22854</v>
      </c>
      <c r="D4044" s="1" t="s">
        <v>12804</v>
      </c>
      <c r="E4044" t="s">
        <v>24973</v>
      </c>
      <c r="F4044" t="s">
        <v>12905</v>
      </c>
      <c r="G4044" t="s">
        <v>12906</v>
      </c>
    </row>
    <row r="4045" spans="1:7" x14ac:dyDescent="0.3">
      <c r="A4045" s="1" t="s">
        <v>29</v>
      </c>
      <c r="B4045" s="1" t="s">
        <v>12907</v>
      </c>
      <c r="C4045" s="1" t="s">
        <v>20386</v>
      </c>
      <c r="D4045" s="1" t="s">
        <v>12804</v>
      </c>
      <c r="E4045" t="s">
        <v>19758</v>
      </c>
      <c r="F4045" t="s">
        <v>12908</v>
      </c>
      <c r="G4045" t="s">
        <v>12909</v>
      </c>
    </row>
    <row r="4046" spans="1:7" x14ac:dyDescent="0.3">
      <c r="A4046" s="1" t="s">
        <v>35</v>
      </c>
      <c r="B4046" s="1" t="s">
        <v>12910</v>
      </c>
      <c r="C4046" s="1" t="s">
        <v>22855</v>
      </c>
      <c r="D4046" s="1" t="s">
        <v>12804</v>
      </c>
      <c r="E4046" t="s">
        <v>24971</v>
      </c>
      <c r="F4046" t="s">
        <v>12912</v>
      </c>
      <c r="G4046" t="s">
        <v>12913</v>
      </c>
    </row>
    <row r="4047" spans="1:7" x14ac:dyDescent="0.3">
      <c r="A4047" s="1" t="s">
        <v>82</v>
      </c>
      <c r="B4047" s="1" t="s">
        <v>12914</v>
      </c>
      <c r="C4047" s="1" t="s">
        <v>22856</v>
      </c>
      <c r="D4047" s="1" t="s">
        <v>12804</v>
      </c>
      <c r="E4047" t="s">
        <v>24971</v>
      </c>
      <c r="F4047" t="s">
        <v>12916</v>
      </c>
      <c r="G4047" t="s">
        <v>12917</v>
      </c>
    </row>
    <row r="4048" spans="1:7" x14ac:dyDescent="0.3">
      <c r="A4048" s="1" t="s">
        <v>82</v>
      </c>
      <c r="B4048" s="1" t="s">
        <v>12918</v>
      </c>
      <c r="C4048" s="1" t="s">
        <v>22857</v>
      </c>
      <c r="D4048" s="1" t="s">
        <v>12804</v>
      </c>
      <c r="E4048" t="s">
        <v>24971</v>
      </c>
      <c r="F4048" t="s">
        <v>12920</v>
      </c>
      <c r="G4048" t="s">
        <v>12921</v>
      </c>
    </row>
    <row r="4049" spans="1:7" x14ac:dyDescent="0.3">
      <c r="A4049" s="1" t="s">
        <v>12</v>
      </c>
      <c r="B4049" s="1" t="s">
        <v>12922</v>
      </c>
      <c r="C4049" s="1" t="s">
        <v>22858</v>
      </c>
      <c r="D4049" s="1" t="s">
        <v>12804</v>
      </c>
      <c r="E4049" t="s">
        <v>24971</v>
      </c>
      <c r="F4049" t="s">
        <v>12924</v>
      </c>
      <c r="G4049" t="s">
        <v>12925</v>
      </c>
    </row>
    <row r="4050" spans="1:7" x14ac:dyDescent="0.3">
      <c r="A4050" s="1" t="s">
        <v>29</v>
      </c>
      <c r="B4050" s="1" t="s">
        <v>4289</v>
      </c>
      <c r="C4050" s="1" t="s">
        <v>22859</v>
      </c>
      <c r="D4050" s="1" t="s">
        <v>12804</v>
      </c>
      <c r="E4050" t="s">
        <v>24971</v>
      </c>
      <c r="F4050" t="s">
        <v>12927</v>
      </c>
      <c r="G4050" t="s">
        <v>12928</v>
      </c>
    </row>
    <row r="4051" spans="1:7" x14ac:dyDescent="0.3">
      <c r="A4051" s="1" t="s">
        <v>679</v>
      </c>
      <c r="B4051" s="1" t="s">
        <v>12929</v>
      </c>
      <c r="C4051" s="1" t="s">
        <v>19758</v>
      </c>
      <c r="D4051" s="1" t="s">
        <v>12804</v>
      </c>
      <c r="E4051" t="s">
        <v>24971</v>
      </c>
      <c r="F4051" t="s">
        <v>19718</v>
      </c>
      <c r="G4051" t="s">
        <v>19718</v>
      </c>
    </row>
    <row r="4052" spans="1:7" x14ac:dyDescent="0.3">
      <c r="A4052" s="1" t="s">
        <v>82</v>
      </c>
      <c r="B4052" s="1" t="s">
        <v>12930</v>
      </c>
      <c r="C4052" s="1" t="s">
        <v>22860</v>
      </c>
      <c r="D4052" s="1" t="s">
        <v>12804</v>
      </c>
      <c r="E4052" t="s">
        <v>24971</v>
      </c>
      <c r="F4052" t="s">
        <v>12932</v>
      </c>
      <c r="G4052" t="s">
        <v>12933</v>
      </c>
    </row>
    <row r="4053" spans="1:7" x14ac:dyDescent="0.3">
      <c r="A4053" s="1" t="s">
        <v>82</v>
      </c>
      <c r="B4053" s="1" t="s">
        <v>12934</v>
      </c>
      <c r="C4053" s="1" t="s">
        <v>22861</v>
      </c>
      <c r="D4053" s="1" t="s">
        <v>12804</v>
      </c>
      <c r="E4053" t="s">
        <v>24971</v>
      </c>
      <c r="F4053" t="s">
        <v>12936</v>
      </c>
      <c r="G4053" t="s">
        <v>12937</v>
      </c>
    </row>
    <row r="4054" spans="1:7" x14ac:dyDescent="0.3">
      <c r="A4054" s="1" t="s">
        <v>82</v>
      </c>
      <c r="B4054" s="1" t="s">
        <v>12938</v>
      </c>
      <c r="C4054" s="1" t="s">
        <v>22862</v>
      </c>
      <c r="D4054" s="1" t="s">
        <v>12804</v>
      </c>
      <c r="E4054" t="s">
        <v>24971</v>
      </c>
      <c r="F4054" t="s">
        <v>19718</v>
      </c>
      <c r="G4054" t="s">
        <v>19718</v>
      </c>
    </row>
    <row r="4055" spans="1:7" x14ac:dyDescent="0.3">
      <c r="A4055" s="1" t="s">
        <v>82</v>
      </c>
      <c r="B4055" s="1" t="s">
        <v>12940</v>
      </c>
      <c r="C4055" s="1" t="s">
        <v>22863</v>
      </c>
      <c r="D4055" s="1" t="s">
        <v>12804</v>
      </c>
      <c r="E4055" t="s">
        <v>24971</v>
      </c>
      <c r="F4055" t="s">
        <v>19718</v>
      </c>
      <c r="G4055" t="s">
        <v>19718</v>
      </c>
    </row>
    <row r="4056" spans="1:7" x14ac:dyDescent="0.3">
      <c r="A4056" s="1" t="s">
        <v>82</v>
      </c>
      <c r="B4056" s="1" t="s">
        <v>12942</v>
      </c>
      <c r="C4056" s="1" t="s">
        <v>22864</v>
      </c>
      <c r="D4056" s="1" t="s">
        <v>12804</v>
      </c>
      <c r="E4056" t="s">
        <v>24971</v>
      </c>
      <c r="F4056" t="s">
        <v>19718</v>
      </c>
      <c r="G4056" t="s">
        <v>12944</v>
      </c>
    </row>
    <row r="4057" spans="1:7" x14ac:dyDescent="0.3">
      <c r="A4057" s="1" t="s">
        <v>82</v>
      </c>
      <c r="B4057" s="1" t="s">
        <v>12945</v>
      </c>
      <c r="C4057" s="1" t="s">
        <v>22865</v>
      </c>
      <c r="D4057" s="1" t="s">
        <v>12804</v>
      </c>
      <c r="E4057" t="s">
        <v>24971</v>
      </c>
      <c r="F4057" t="s">
        <v>19718</v>
      </c>
      <c r="G4057" t="s">
        <v>12947</v>
      </c>
    </row>
    <row r="4058" spans="1:7" x14ac:dyDescent="0.3">
      <c r="A4058" s="1" t="s">
        <v>88</v>
      </c>
      <c r="B4058" s="1" t="s">
        <v>12948</v>
      </c>
      <c r="C4058" s="1" t="s">
        <v>22866</v>
      </c>
      <c r="D4058" s="1" t="s">
        <v>12804</v>
      </c>
      <c r="E4058" t="s">
        <v>24971</v>
      </c>
      <c r="F4058" t="s">
        <v>19718</v>
      </c>
      <c r="G4058" t="s">
        <v>19718</v>
      </c>
    </row>
    <row r="4059" spans="1:7" x14ac:dyDescent="0.3">
      <c r="A4059" s="1" t="s">
        <v>29</v>
      </c>
      <c r="B4059" s="1" t="s">
        <v>12950</v>
      </c>
      <c r="C4059" s="1" t="s">
        <v>22867</v>
      </c>
      <c r="D4059" s="1" t="s">
        <v>12804</v>
      </c>
      <c r="E4059" t="s">
        <v>24971</v>
      </c>
      <c r="F4059" t="s">
        <v>12952</v>
      </c>
      <c r="G4059" t="s">
        <v>12953</v>
      </c>
    </row>
    <row r="4060" spans="1:7" x14ac:dyDescent="0.3">
      <c r="A4060" s="1" t="s">
        <v>29</v>
      </c>
      <c r="B4060" s="1" t="s">
        <v>12954</v>
      </c>
      <c r="C4060" s="1" t="s">
        <v>22868</v>
      </c>
      <c r="D4060" s="1" t="s">
        <v>12804</v>
      </c>
      <c r="E4060" t="s">
        <v>24971</v>
      </c>
      <c r="F4060" t="s">
        <v>12956</v>
      </c>
      <c r="G4060" t="s">
        <v>19718</v>
      </c>
    </row>
    <row r="4061" spans="1:7" x14ac:dyDescent="0.3">
      <c r="A4061" s="1" t="s">
        <v>20</v>
      </c>
      <c r="B4061" s="1" t="s">
        <v>12957</v>
      </c>
      <c r="C4061" s="1" t="s">
        <v>22869</v>
      </c>
      <c r="D4061" s="1" t="s">
        <v>12804</v>
      </c>
      <c r="E4061" t="s">
        <v>24971</v>
      </c>
      <c r="F4061" t="s">
        <v>12959</v>
      </c>
      <c r="G4061" t="s">
        <v>12960</v>
      </c>
    </row>
    <row r="4062" spans="1:7" x14ac:dyDescent="0.3">
      <c r="A4062" s="1" t="s">
        <v>29</v>
      </c>
      <c r="B4062" s="1" t="s">
        <v>12961</v>
      </c>
      <c r="C4062" s="1" t="s">
        <v>22870</v>
      </c>
      <c r="D4062" s="1" t="s">
        <v>12804</v>
      </c>
      <c r="E4062" t="s">
        <v>19758</v>
      </c>
      <c r="F4062" t="s">
        <v>19718</v>
      </c>
      <c r="G4062" t="s">
        <v>12963</v>
      </c>
    </row>
    <row r="4063" spans="1:7" x14ac:dyDescent="0.3">
      <c r="A4063" s="1" t="s">
        <v>12</v>
      </c>
      <c r="B4063" s="1" t="s">
        <v>12964</v>
      </c>
      <c r="C4063" s="1" t="s">
        <v>22871</v>
      </c>
      <c r="D4063" s="1" t="s">
        <v>12804</v>
      </c>
      <c r="E4063" t="s">
        <v>19758</v>
      </c>
      <c r="F4063" t="s">
        <v>19718</v>
      </c>
      <c r="G4063" t="s">
        <v>8363</v>
      </c>
    </row>
    <row r="4064" spans="1:7" x14ac:dyDescent="0.3">
      <c r="A4064" s="1" t="s">
        <v>82</v>
      </c>
      <c r="B4064" s="1" t="s">
        <v>12966</v>
      </c>
      <c r="C4064" s="1" t="s">
        <v>22872</v>
      </c>
      <c r="D4064" s="1" t="s">
        <v>12804</v>
      </c>
      <c r="E4064" t="s">
        <v>19758</v>
      </c>
      <c r="F4064" t="s">
        <v>19718</v>
      </c>
      <c r="G4064" t="s">
        <v>12969</v>
      </c>
    </row>
    <row r="4065" spans="1:7" x14ac:dyDescent="0.3">
      <c r="A4065" s="1" t="s">
        <v>29</v>
      </c>
      <c r="B4065" s="1" t="s">
        <v>12970</v>
      </c>
      <c r="C4065" s="1" t="s">
        <v>22873</v>
      </c>
      <c r="D4065" s="1" t="s">
        <v>12804</v>
      </c>
      <c r="E4065" t="s">
        <v>19758</v>
      </c>
      <c r="F4065" t="s">
        <v>12972</v>
      </c>
      <c r="G4065" t="s">
        <v>12973</v>
      </c>
    </row>
    <row r="4066" spans="1:7" x14ac:dyDescent="0.3">
      <c r="A4066" s="1" t="s">
        <v>82</v>
      </c>
      <c r="B4066" s="1" t="s">
        <v>12974</v>
      </c>
      <c r="C4066" s="1" t="s">
        <v>22874</v>
      </c>
      <c r="D4066" s="1" t="s">
        <v>12804</v>
      </c>
      <c r="E4066" t="s">
        <v>19758</v>
      </c>
      <c r="F4066" t="s">
        <v>19718</v>
      </c>
      <c r="G4066" t="s">
        <v>12976</v>
      </c>
    </row>
    <row r="4067" spans="1:7" x14ac:dyDescent="0.3">
      <c r="A4067" s="1" t="s">
        <v>29</v>
      </c>
      <c r="B4067" s="1" t="s">
        <v>12977</v>
      </c>
      <c r="C4067" s="1" t="s">
        <v>22875</v>
      </c>
      <c r="D4067" s="1" t="s">
        <v>12804</v>
      </c>
      <c r="E4067" t="s">
        <v>19758</v>
      </c>
      <c r="F4067" t="s">
        <v>12979</v>
      </c>
      <c r="G4067" t="s">
        <v>12980</v>
      </c>
    </row>
    <row r="4068" spans="1:7" x14ac:dyDescent="0.3">
      <c r="A4068" s="1" t="s">
        <v>29</v>
      </c>
      <c r="B4068" s="1" t="s">
        <v>12981</v>
      </c>
      <c r="C4068" s="1" t="s">
        <v>22876</v>
      </c>
      <c r="D4068" s="1" t="s">
        <v>12804</v>
      </c>
      <c r="E4068" t="s">
        <v>19758</v>
      </c>
      <c r="F4068" t="s">
        <v>12983</v>
      </c>
      <c r="G4068" t="s">
        <v>12984</v>
      </c>
    </row>
    <row r="4069" spans="1:7" x14ac:dyDescent="0.3">
      <c r="A4069" s="1" t="s">
        <v>679</v>
      </c>
      <c r="B4069" s="1" t="s">
        <v>12985</v>
      </c>
      <c r="C4069" s="1" t="s">
        <v>12986</v>
      </c>
      <c r="D4069" s="1" t="s">
        <v>12804</v>
      </c>
      <c r="E4069" t="s">
        <v>19758</v>
      </c>
      <c r="F4069" t="s">
        <v>19718</v>
      </c>
      <c r="G4069" t="s">
        <v>12987</v>
      </c>
    </row>
    <row r="4070" spans="1:7" x14ac:dyDescent="0.3">
      <c r="A4070" s="1" t="s">
        <v>679</v>
      </c>
      <c r="B4070" s="1" t="s">
        <v>12988</v>
      </c>
      <c r="C4070" s="1" t="s">
        <v>12989</v>
      </c>
      <c r="D4070" s="1" t="s">
        <v>12804</v>
      </c>
      <c r="E4070" t="s">
        <v>19758</v>
      </c>
      <c r="F4070" t="s">
        <v>19718</v>
      </c>
      <c r="G4070" t="s">
        <v>12990</v>
      </c>
    </row>
    <row r="4071" spans="1:7" x14ac:dyDescent="0.3">
      <c r="A4071" s="1" t="s">
        <v>29</v>
      </c>
      <c r="B4071" s="1" t="s">
        <v>12991</v>
      </c>
      <c r="C4071" s="1" t="s">
        <v>22877</v>
      </c>
      <c r="D4071" s="1" t="s">
        <v>12804</v>
      </c>
      <c r="E4071" t="s">
        <v>19758</v>
      </c>
      <c r="F4071" t="s">
        <v>12993</v>
      </c>
      <c r="G4071" t="s">
        <v>12994</v>
      </c>
    </row>
    <row r="4072" spans="1:7" x14ac:dyDescent="0.3">
      <c r="A4072" s="1" t="s">
        <v>679</v>
      </c>
      <c r="B4072" s="1" t="s">
        <v>11632</v>
      </c>
      <c r="C4072" s="1" t="s">
        <v>19758</v>
      </c>
      <c r="D4072" s="1" t="s">
        <v>12804</v>
      </c>
      <c r="E4072" t="s">
        <v>19758</v>
      </c>
      <c r="F4072" t="s">
        <v>19718</v>
      </c>
      <c r="G4072" t="s">
        <v>12995</v>
      </c>
    </row>
    <row r="4073" spans="1:7" x14ac:dyDescent="0.3">
      <c r="A4073" s="1" t="s">
        <v>679</v>
      </c>
      <c r="B4073" s="1" t="s">
        <v>12996</v>
      </c>
      <c r="C4073" s="1" t="s">
        <v>19758</v>
      </c>
      <c r="D4073" s="1" t="s">
        <v>12804</v>
      </c>
      <c r="E4073" t="s">
        <v>19758</v>
      </c>
      <c r="F4073" t="s">
        <v>19718</v>
      </c>
      <c r="G4073" t="s">
        <v>19718</v>
      </c>
    </row>
    <row r="4074" spans="1:7" x14ac:dyDescent="0.3">
      <c r="A4074" s="1" t="s">
        <v>679</v>
      </c>
      <c r="B4074" s="1" t="s">
        <v>12997</v>
      </c>
      <c r="C4074" s="1" t="s">
        <v>19758</v>
      </c>
      <c r="D4074" s="1" t="s">
        <v>12804</v>
      </c>
      <c r="E4074" t="s">
        <v>19758</v>
      </c>
      <c r="F4074" t="s">
        <v>19718</v>
      </c>
      <c r="G4074" t="s">
        <v>19718</v>
      </c>
    </row>
    <row r="4075" spans="1:7" x14ac:dyDescent="0.3">
      <c r="A4075" s="1" t="s">
        <v>679</v>
      </c>
      <c r="B4075" s="1" t="s">
        <v>12998</v>
      </c>
      <c r="C4075" s="1" t="s">
        <v>19758</v>
      </c>
      <c r="D4075" s="1" t="s">
        <v>12804</v>
      </c>
      <c r="E4075" t="s">
        <v>19758</v>
      </c>
      <c r="F4075" t="s">
        <v>19718</v>
      </c>
      <c r="G4075" t="s">
        <v>19718</v>
      </c>
    </row>
    <row r="4076" spans="1:7" x14ac:dyDescent="0.3">
      <c r="A4076" s="1" t="s">
        <v>679</v>
      </c>
      <c r="B4076" s="1" t="s">
        <v>12999</v>
      </c>
      <c r="C4076" s="1" t="s">
        <v>19758</v>
      </c>
      <c r="D4076" s="1" t="s">
        <v>12804</v>
      </c>
      <c r="E4076" t="s">
        <v>19758</v>
      </c>
      <c r="F4076" t="s">
        <v>19718</v>
      </c>
      <c r="G4076" t="s">
        <v>19718</v>
      </c>
    </row>
    <row r="4077" spans="1:7" x14ac:dyDescent="0.3">
      <c r="A4077" s="1" t="s">
        <v>679</v>
      </c>
      <c r="B4077" s="1" t="s">
        <v>13000</v>
      </c>
      <c r="C4077" s="1" t="s">
        <v>19758</v>
      </c>
      <c r="D4077" s="1" t="s">
        <v>12804</v>
      </c>
      <c r="E4077" t="s">
        <v>19758</v>
      </c>
      <c r="F4077" t="s">
        <v>19718</v>
      </c>
      <c r="G4077" t="s">
        <v>19718</v>
      </c>
    </row>
    <row r="4078" spans="1:7" x14ac:dyDescent="0.3">
      <c r="A4078" s="1" t="s">
        <v>679</v>
      </c>
      <c r="B4078" s="1" t="s">
        <v>13001</v>
      </c>
      <c r="C4078" s="1" t="s">
        <v>19758</v>
      </c>
      <c r="D4078" s="1" t="s">
        <v>12804</v>
      </c>
      <c r="E4078" t="s">
        <v>19758</v>
      </c>
      <c r="F4078" t="s">
        <v>19718</v>
      </c>
      <c r="G4078" t="s">
        <v>19718</v>
      </c>
    </row>
    <row r="4079" spans="1:7" x14ac:dyDescent="0.3">
      <c r="A4079" s="1" t="s">
        <v>679</v>
      </c>
      <c r="B4079" s="1" t="s">
        <v>13002</v>
      </c>
      <c r="C4079" s="1" t="s">
        <v>19758</v>
      </c>
      <c r="D4079" s="1" t="s">
        <v>12804</v>
      </c>
      <c r="E4079" t="s">
        <v>19758</v>
      </c>
      <c r="F4079" t="s">
        <v>19718</v>
      </c>
      <c r="G4079" t="s">
        <v>19718</v>
      </c>
    </row>
    <row r="4080" spans="1:7" x14ac:dyDescent="0.3">
      <c r="A4080" s="1" t="s">
        <v>679</v>
      </c>
      <c r="B4080" s="1" t="s">
        <v>13003</v>
      </c>
      <c r="C4080" s="1" t="s">
        <v>19758</v>
      </c>
      <c r="D4080" s="1" t="s">
        <v>12804</v>
      </c>
      <c r="E4080" t="s">
        <v>19758</v>
      </c>
      <c r="F4080" t="s">
        <v>19718</v>
      </c>
      <c r="G4080" t="s">
        <v>19718</v>
      </c>
    </row>
    <row r="4081" spans="1:7" x14ac:dyDescent="0.3">
      <c r="A4081" s="1" t="s">
        <v>88</v>
      </c>
      <c r="B4081" s="1" t="s">
        <v>13004</v>
      </c>
      <c r="C4081" s="1" t="s">
        <v>22878</v>
      </c>
      <c r="D4081" s="1" t="s">
        <v>12804</v>
      </c>
      <c r="E4081" t="s">
        <v>24974</v>
      </c>
      <c r="F4081" t="s">
        <v>19718</v>
      </c>
      <c r="G4081" t="s">
        <v>13007</v>
      </c>
    </row>
    <row r="4082" spans="1:7" x14ac:dyDescent="0.3">
      <c r="A4082" s="1" t="s">
        <v>82</v>
      </c>
      <c r="B4082" s="1" t="s">
        <v>13008</v>
      </c>
      <c r="C4082" s="1" t="s">
        <v>13009</v>
      </c>
      <c r="D4082" s="1" t="s">
        <v>12804</v>
      </c>
      <c r="E4082" t="s">
        <v>24971</v>
      </c>
      <c r="F4082" t="s">
        <v>19718</v>
      </c>
      <c r="G4082" t="s">
        <v>8363</v>
      </c>
    </row>
    <row r="4083" spans="1:7" x14ac:dyDescent="0.3">
      <c r="A4083" s="1" t="s">
        <v>35</v>
      </c>
      <c r="B4083" s="1" t="s">
        <v>13010</v>
      </c>
      <c r="C4083" s="1" t="s">
        <v>22879</v>
      </c>
      <c r="D4083" s="1" t="s">
        <v>12804</v>
      </c>
      <c r="E4083" t="s">
        <v>24971</v>
      </c>
      <c r="F4083" t="s">
        <v>19718</v>
      </c>
      <c r="G4083" t="s">
        <v>13012</v>
      </c>
    </row>
    <row r="4084" spans="1:7" x14ac:dyDescent="0.3">
      <c r="A4084" s="1" t="s">
        <v>29</v>
      </c>
      <c r="B4084" s="1" t="s">
        <v>13013</v>
      </c>
      <c r="C4084" s="1" t="s">
        <v>22880</v>
      </c>
      <c r="D4084" s="1" t="s">
        <v>12804</v>
      </c>
      <c r="E4084" t="s">
        <v>24971</v>
      </c>
      <c r="F4084" t="s">
        <v>19718</v>
      </c>
      <c r="G4084" t="s">
        <v>13015</v>
      </c>
    </row>
    <row r="4085" spans="1:7" x14ac:dyDescent="0.3">
      <c r="A4085" s="1" t="s">
        <v>29</v>
      </c>
      <c r="B4085" s="1" t="s">
        <v>13016</v>
      </c>
      <c r="C4085" s="1" t="s">
        <v>13017</v>
      </c>
      <c r="D4085" s="1" t="s">
        <v>12804</v>
      </c>
      <c r="E4085" t="s">
        <v>24971</v>
      </c>
      <c r="F4085" t="s">
        <v>19718</v>
      </c>
      <c r="G4085" t="s">
        <v>13018</v>
      </c>
    </row>
    <row r="4086" spans="1:7" x14ac:dyDescent="0.3">
      <c r="A4086" s="1" t="s">
        <v>29</v>
      </c>
      <c r="B4086" s="1" t="s">
        <v>13019</v>
      </c>
      <c r="C4086" s="1" t="s">
        <v>13020</v>
      </c>
      <c r="D4086" s="1" t="s">
        <v>12804</v>
      </c>
      <c r="E4086" t="s">
        <v>24971</v>
      </c>
      <c r="F4086" t="s">
        <v>13021</v>
      </c>
      <c r="G4086" t="s">
        <v>13022</v>
      </c>
    </row>
    <row r="4087" spans="1:7" x14ac:dyDescent="0.3">
      <c r="A4087" s="1" t="s">
        <v>29</v>
      </c>
      <c r="B4087" s="1" t="s">
        <v>13023</v>
      </c>
      <c r="C4087" s="1" t="s">
        <v>13024</v>
      </c>
      <c r="D4087" s="1" t="s">
        <v>12804</v>
      </c>
      <c r="E4087" t="s">
        <v>24971</v>
      </c>
      <c r="F4087" t="s">
        <v>13025</v>
      </c>
      <c r="G4087" t="s">
        <v>13026</v>
      </c>
    </row>
    <row r="4088" spans="1:7" x14ac:dyDescent="0.3">
      <c r="A4088" s="1" t="s">
        <v>12</v>
      </c>
      <c r="B4088" s="1" t="s">
        <v>13027</v>
      </c>
      <c r="C4088" s="1" t="s">
        <v>13028</v>
      </c>
      <c r="D4088" s="1" t="s">
        <v>13029</v>
      </c>
      <c r="E4088" t="s">
        <v>24975</v>
      </c>
      <c r="F4088" t="s">
        <v>19718</v>
      </c>
      <c r="G4088" t="s">
        <v>13030</v>
      </c>
    </row>
    <row r="4089" spans="1:7" x14ac:dyDescent="0.3">
      <c r="A4089" s="1" t="s">
        <v>12</v>
      </c>
      <c r="B4089" s="1" t="s">
        <v>13031</v>
      </c>
      <c r="C4089" s="1" t="s">
        <v>13032</v>
      </c>
      <c r="D4089" s="1" t="s">
        <v>13029</v>
      </c>
      <c r="E4089" t="s">
        <v>24975</v>
      </c>
      <c r="F4089" t="s">
        <v>19718</v>
      </c>
      <c r="G4089" t="s">
        <v>19718</v>
      </c>
    </row>
    <row r="4090" spans="1:7" x14ac:dyDescent="0.3">
      <c r="A4090" s="1" t="s">
        <v>12</v>
      </c>
      <c r="B4090" s="1" t="s">
        <v>13033</v>
      </c>
      <c r="C4090" s="1" t="s">
        <v>13034</v>
      </c>
      <c r="D4090" s="1" t="s">
        <v>13029</v>
      </c>
      <c r="E4090" t="s">
        <v>24975</v>
      </c>
      <c r="F4090" t="s">
        <v>19718</v>
      </c>
      <c r="G4090" t="s">
        <v>19718</v>
      </c>
    </row>
    <row r="4091" spans="1:7" x14ac:dyDescent="0.3">
      <c r="A4091" s="1" t="s">
        <v>12</v>
      </c>
      <c r="B4091" s="1" t="s">
        <v>13035</v>
      </c>
      <c r="C4091" s="1" t="s">
        <v>13036</v>
      </c>
      <c r="D4091" s="1" t="s">
        <v>13029</v>
      </c>
      <c r="E4091" t="s">
        <v>24975</v>
      </c>
      <c r="F4091" t="s">
        <v>19718</v>
      </c>
      <c r="G4091" t="s">
        <v>19718</v>
      </c>
    </row>
    <row r="4092" spans="1:7" x14ac:dyDescent="0.3">
      <c r="A4092" s="1" t="s">
        <v>12</v>
      </c>
      <c r="B4092" s="1" t="s">
        <v>13037</v>
      </c>
      <c r="C4092" s="1" t="s">
        <v>13038</v>
      </c>
      <c r="D4092" s="1" t="s">
        <v>13029</v>
      </c>
      <c r="E4092" t="s">
        <v>24975</v>
      </c>
      <c r="F4092" t="s">
        <v>19718</v>
      </c>
      <c r="G4092" t="s">
        <v>19718</v>
      </c>
    </row>
    <row r="4093" spans="1:7" x14ac:dyDescent="0.3">
      <c r="A4093" s="1" t="s">
        <v>12</v>
      </c>
      <c r="B4093" s="1" t="s">
        <v>13039</v>
      </c>
      <c r="C4093" s="1" t="s">
        <v>13040</v>
      </c>
      <c r="D4093" s="1" t="s">
        <v>13029</v>
      </c>
      <c r="E4093" t="s">
        <v>24975</v>
      </c>
      <c r="F4093" t="s">
        <v>19718</v>
      </c>
      <c r="G4093" t="s">
        <v>19718</v>
      </c>
    </row>
    <row r="4094" spans="1:7" x14ac:dyDescent="0.3">
      <c r="A4094" s="1" t="s">
        <v>12</v>
      </c>
      <c r="B4094" s="1" t="s">
        <v>13041</v>
      </c>
      <c r="C4094" s="1" t="s">
        <v>13042</v>
      </c>
      <c r="D4094" s="1" t="s">
        <v>13029</v>
      </c>
      <c r="E4094" t="s">
        <v>24975</v>
      </c>
      <c r="F4094" t="s">
        <v>19718</v>
      </c>
      <c r="G4094" t="s">
        <v>19718</v>
      </c>
    </row>
    <row r="4095" spans="1:7" x14ac:dyDescent="0.3">
      <c r="A4095" s="1" t="s">
        <v>12</v>
      </c>
      <c r="B4095" s="1" t="s">
        <v>13043</v>
      </c>
      <c r="C4095" s="1" t="s">
        <v>13044</v>
      </c>
      <c r="D4095" s="1" t="s">
        <v>13029</v>
      </c>
      <c r="E4095" t="s">
        <v>24975</v>
      </c>
      <c r="F4095" t="s">
        <v>19718</v>
      </c>
      <c r="G4095" t="s">
        <v>19718</v>
      </c>
    </row>
    <row r="4096" spans="1:7" x14ac:dyDescent="0.3">
      <c r="A4096" s="1" t="s">
        <v>12</v>
      </c>
      <c r="B4096" s="1" t="s">
        <v>13045</v>
      </c>
      <c r="C4096" s="1" t="s">
        <v>13046</v>
      </c>
      <c r="D4096" s="1" t="s">
        <v>13029</v>
      </c>
      <c r="E4096" t="s">
        <v>24975</v>
      </c>
      <c r="F4096" t="s">
        <v>19718</v>
      </c>
      <c r="G4096" t="s">
        <v>19718</v>
      </c>
    </row>
    <row r="4097" spans="1:7" x14ac:dyDescent="0.3">
      <c r="A4097" s="1" t="s">
        <v>12</v>
      </c>
      <c r="B4097" s="1" t="s">
        <v>13047</v>
      </c>
      <c r="C4097" s="1" t="s">
        <v>19758</v>
      </c>
      <c r="D4097" s="1" t="s">
        <v>13029</v>
      </c>
      <c r="E4097" t="s">
        <v>24975</v>
      </c>
      <c r="F4097" t="s">
        <v>19718</v>
      </c>
      <c r="G4097" t="s">
        <v>19718</v>
      </c>
    </row>
    <row r="4098" spans="1:7" x14ac:dyDescent="0.3">
      <c r="A4098" s="1" t="s">
        <v>29</v>
      </c>
      <c r="B4098" s="1" t="s">
        <v>13048</v>
      </c>
      <c r="C4098" s="1" t="s">
        <v>13049</v>
      </c>
      <c r="D4098" s="1" t="s">
        <v>13029</v>
      </c>
      <c r="E4098" t="s">
        <v>24975</v>
      </c>
      <c r="F4098" t="s">
        <v>19718</v>
      </c>
      <c r="G4098" t="s">
        <v>13050</v>
      </c>
    </row>
    <row r="4099" spans="1:7" x14ac:dyDescent="0.3">
      <c r="A4099" s="1" t="s">
        <v>12</v>
      </c>
      <c r="B4099" s="1" t="s">
        <v>13051</v>
      </c>
      <c r="C4099" s="1" t="s">
        <v>22881</v>
      </c>
      <c r="D4099" s="1" t="s">
        <v>13029</v>
      </c>
      <c r="E4099" t="s">
        <v>24975</v>
      </c>
      <c r="F4099" t="s">
        <v>19718</v>
      </c>
      <c r="G4099" t="s">
        <v>13053</v>
      </c>
    </row>
    <row r="4100" spans="1:7" x14ac:dyDescent="0.3">
      <c r="A4100" s="1" t="s">
        <v>20</v>
      </c>
      <c r="B4100" s="1" t="s">
        <v>13054</v>
      </c>
      <c r="C4100" s="1" t="s">
        <v>22882</v>
      </c>
      <c r="D4100" s="1" t="s">
        <v>13029</v>
      </c>
      <c r="E4100" t="s">
        <v>24975</v>
      </c>
      <c r="F4100" t="s">
        <v>19718</v>
      </c>
      <c r="G4100" t="s">
        <v>13056</v>
      </c>
    </row>
    <row r="4101" spans="1:7" x14ac:dyDescent="0.3">
      <c r="A4101" s="1" t="s">
        <v>12</v>
      </c>
      <c r="B4101" s="1" t="s">
        <v>13057</v>
      </c>
      <c r="C4101" s="1" t="s">
        <v>13058</v>
      </c>
      <c r="D4101" s="1" t="s">
        <v>13029</v>
      </c>
      <c r="E4101" t="s">
        <v>24975</v>
      </c>
      <c r="F4101" t="s">
        <v>19718</v>
      </c>
      <c r="G4101" t="s">
        <v>19718</v>
      </c>
    </row>
    <row r="4102" spans="1:7" x14ac:dyDescent="0.3">
      <c r="A4102" s="1" t="s">
        <v>12</v>
      </c>
      <c r="B4102" s="1" t="s">
        <v>13059</v>
      </c>
      <c r="C4102" s="1" t="s">
        <v>13060</v>
      </c>
      <c r="D4102" s="1" t="s">
        <v>13029</v>
      </c>
      <c r="E4102" t="s">
        <v>24975</v>
      </c>
      <c r="F4102" t="s">
        <v>19718</v>
      </c>
      <c r="G4102" t="s">
        <v>19718</v>
      </c>
    </row>
    <row r="4103" spans="1:7" x14ac:dyDescent="0.3">
      <c r="A4103" s="1" t="s">
        <v>12</v>
      </c>
      <c r="B4103" s="1" t="s">
        <v>13061</v>
      </c>
      <c r="C4103" s="1" t="s">
        <v>13062</v>
      </c>
      <c r="D4103" s="1" t="s">
        <v>13029</v>
      </c>
      <c r="E4103" t="s">
        <v>24975</v>
      </c>
      <c r="F4103" t="s">
        <v>19718</v>
      </c>
      <c r="G4103" t="s">
        <v>19718</v>
      </c>
    </row>
    <row r="4104" spans="1:7" x14ac:dyDescent="0.3">
      <c r="A4104" s="1" t="s">
        <v>12</v>
      </c>
      <c r="B4104" s="1" t="s">
        <v>13063</v>
      </c>
      <c r="C4104" s="1" t="s">
        <v>13064</v>
      </c>
      <c r="D4104" s="1" t="s">
        <v>13029</v>
      </c>
      <c r="E4104" t="s">
        <v>24975</v>
      </c>
      <c r="F4104" t="s">
        <v>19718</v>
      </c>
      <c r="G4104" t="s">
        <v>19718</v>
      </c>
    </row>
    <row r="4105" spans="1:7" x14ac:dyDescent="0.3">
      <c r="A4105" s="1" t="s">
        <v>12</v>
      </c>
      <c r="B4105" s="1" t="s">
        <v>13065</v>
      </c>
      <c r="C4105" s="1" t="s">
        <v>19758</v>
      </c>
      <c r="D4105" s="1" t="s">
        <v>13029</v>
      </c>
      <c r="E4105" t="s">
        <v>19758</v>
      </c>
      <c r="F4105" t="s">
        <v>19718</v>
      </c>
      <c r="G4105" t="s">
        <v>19718</v>
      </c>
    </row>
    <row r="4106" spans="1:7" x14ac:dyDescent="0.3">
      <c r="A4106" s="1" t="s">
        <v>82</v>
      </c>
      <c r="B4106" s="1" t="s">
        <v>13066</v>
      </c>
      <c r="C4106" s="1" t="s">
        <v>13067</v>
      </c>
      <c r="D4106" s="1" t="s">
        <v>13029</v>
      </c>
      <c r="E4106" t="s">
        <v>24975</v>
      </c>
      <c r="F4106" t="s">
        <v>19718</v>
      </c>
      <c r="G4106" t="s">
        <v>19718</v>
      </c>
    </row>
    <row r="4107" spans="1:7" x14ac:dyDescent="0.3">
      <c r="A4107" s="1" t="s">
        <v>12</v>
      </c>
      <c r="B4107" s="1" t="s">
        <v>13068</v>
      </c>
      <c r="C4107" s="1" t="s">
        <v>13069</v>
      </c>
      <c r="D4107" s="1" t="s">
        <v>13029</v>
      </c>
      <c r="E4107" t="s">
        <v>24975</v>
      </c>
      <c r="F4107" t="s">
        <v>19718</v>
      </c>
      <c r="G4107" t="s">
        <v>19718</v>
      </c>
    </row>
    <row r="4108" spans="1:7" x14ac:dyDescent="0.3">
      <c r="A4108" s="1" t="s">
        <v>12</v>
      </c>
      <c r="B4108" s="1" t="s">
        <v>13070</v>
      </c>
      <c r="C4108" s="1" t="s">
        <v>13071</v>
      </c>
      <c r="D4108" s="1" t="s">
        <v>13029</v>
      </c>
      <c r="E4108" t="s">
        <v>24975</v>
      </c>
      <c r="F4108" t="s">
        <v>19718</v>
      </c>
      <c r="G4108" t="s">
        <v>19718</v>
      </c>
    </row>
    <row r="4109" spans="1:7" x14ac:dyDescent="0.3">
      <c r="A4109" s="1" t="s">
        <v>12</v>
      </c>
      <c r="B4109" s="1" t="s">
        <v>13072</v>
      </c>
      <c r="C4109" s="1" t="s">
        <v>13073</v>
      </c>
      <c r="D4109" s="1" t="s">
        <v>13029</v>
      </c>
      <c r="E4109" t="s">
        <v>24975</v>
      </c>
      <c r="F4109" t="s">
        <v>19718</v>
      </c>
      <c r="G4109" t="s">
        <v>19718</v>
      </c>
    </row>
    <row r="4110" spans="1:7" x14ac:dyDescent="0.3">
      <c r="A4110" s="1" t="s">
        <v>12</v>
      </c>
      <c r="B4110" s="1" t="s">
        <v>13074</v>
      </c>
      <c r="C4110" s="1" t="s">
        <v>13075</v>
      </c>
      <c r="D4110" s="1" t="s">
        <v>13029</v>
      </c>
      <c r="E4110" t="s">
        <v>24975</v>
      </c>
      <c r="F4110" t="s">
        <v>19718</v>
      </c>
      <c r="G4110" t="s">
        <v>19718</v>
      </c>
    </row>
    <row r="4111" spans="1:7" x14ac:dyDescent="0.3">
      <c r="A4111" s="1" t="s">
        <v>12</v>
      </c>
      <c r="B4111" s="1" t="s">
        <v>13076</v>
      </c>
      <c r="C4111" s="1" t="s">
        <v>13077</v>
      </c>
      <c r="D4111" s="1" t="s">
        <v>13029</v>
      </c>
      <c r="E4111" t="s">
        <v>24975</v>
      </c>
      <c r="F4111" t="s">
        <v>19718</v>
      </c>
      <c r="G4111" t="s">
        <v>19718</v>
      </c>
    </row>
    <row r="4112" spans="1:7" x14ac:dyDescent="0.3">
      <c r="A4112" s="1" t="s">
        <v>12</v>
      </c>
      <c r="B4112" s="1" t="s">
        <v>13078</v>
      </c>
      <c r="C4112" s="1" t="s">
        <v>13079</v>
      </c>
      <c r="D4112" s="1" t="s">
        <v>13029</v>
      </c>
      <c r="E4112" t="s">
        <v>24975</v>
      </c>
      <c r="F4112" t="s">
        <v>19718</v>
      </c>
      <c r="G4112" t="s">
        <v>19718</v>
      </c>
    </row>
    <row r="4113" spans="1:7" x14ac:dyDescent="0.3">
      <c r="A4113" s="1" t="s">
        <v>12</v>
      </c>
      <c r="B4113" s="1" t="s">
        <v>13080</v>
      </c>
      <c r="C4113" s="1" t="s">
        <v>13081</v>
      </c>
      <c r="D4113" s="1" t="s">
        <v>13029</v>
      </c>
      <c r="E4113" t="s">
        <v>24975</v>
      </c>
      <c r="F4113" t="s">
        <v>19718</v>
      </c>
      <c r="G4113" t="s">
        <v>19718</v>
      </c>
    </row>
    <row r="4114" spans="1:7" x14ac:dyDescent="0.3">
      <c r="A4114" s="1" t="s">
        <v>12</v>
      </c>
      <c r="B4114" s="1" t="s">
        <v>13082</v>
      </c>
      <c r="C4114" s="1" t="s">
        <v>22883</v>
      </c>
      <c r="D4114" s="1" t="s">
        <v>13029</v>
      </c>
      <c r="E4114" t="s">
        <v>24975</v>
      </c>
      <c r="F4114" t="s">
        <v>19718</v>
      </c>
      <c r="G4114" t="s">
        <v>19718</v>
      </c>
    </row>
    <row r="4115" spans="1:7" x14ac:dyDescent="0.3">
      <c r="A4115" s="1" t="s">
        <v>12</v>
      </c>
      <c r="B4115" s="1" t="s">
        <v>13084</v>
      </c>
      <c r="C4115" s="1" t="s">
        <v>22884</v>
      </c>
      <c r="D4115" s="1" t="s">
        <v>13029</v>
      </c>
      <c r="E4115" t="s">
        <v>24975</v>
      </c>
      <c r="F4115" t="s">
        <v>19718</v>
      </c>
      <c r="G4115" t="s">
        <v>19718</v>
      </c>
    </row>
    <row r="4116" spans="1:7" x14ac:dyDescent="0.3">
      <c r="A4116" s="1" t="s">
        <v>12</v>
      </c>
      <c r="B4116" s="1" t="s">
        <v>13086</v>
      </c>
      <c r="C4116" s="1" t="s">
        <v>22885</v>
      </c>
      <c r="D4116" s="1" t="s">
        <v>13029</v>
      </c>
      <c r="E4116" t="s">
        <v>24975</v>
      </c>
      <c r="F4116" t="s">
        <v>19718</v>
      </c>
      <c r="G4116" t="s">
        <v>19718</v>
      </c>
    </row>
    <row r="4117" spans="1:7" x14ac:dyDescent="0.3">
      <c r="A4117" s="1" t="s">
        <v>12</v>
      </c>
      <c r="B4117" s="1" t="s">
        <v>13088</v>
      </c>
      <c r="C4117" s="1" t="s">
        <v>13089</v>
      </c>
      <c r="D4117" s="1" t="s">
        <v>13029</v>
      </c>
      <c r="E4117" t="s">
        <v>24975</v>
      </c>
      <c r="F4117" t="s">
        <v>19718</v>
      </c>
      <c r="G4117" t="s">
        <v>19718</v>
      </c>
    </row>
    <row r="4118" spans="1:7" x14ac:dyDescent="0.3">
      <c r="A4118" s="1" t="s">
        <v>12</v>
      </c>
      <c r="B4118" s="1" t="s">
        <v>13090</v>
      </c>
      <c r="C4118" s="1" t="s">
        <v>13091</v>
      </c>
      <c r="D4118" s="1" t="s">
        <v>13029</v>
      </c>
      <c r="E4118" t="s">
        <v>24975</v>
      </c>
      <c r="F4118" t="s">
        <v>19718</v>
      </c>
      <c r="G4118" t="s">
        <v>19718</v>
      </c>
    </row>
    <row r="4119" spans="1:7" x14ac:dyDescent="0.3">
      <c r="A4119" s="1" t="s">
        <v>12</v>
      </c>
      <c r="B4119" s="1" t="s">
        <v>13092</v>
      </c>
      <c r="C4119" s="1" t="s">
        <v>13093</v>
      </c>
      <c r="D4119" s="1" t="s">
        <v>13029</v>
      </c>
      <c r="E4119" t="s">
        <v>24975</v>
      </c>
      <c r="F4119" t="s">
        <v>19718</v>
      </c>
      <c r="G4119" t="s">
        <v>19718</v>
      </c>
    </row>
    <row r="4120" spans="1:7" x14ac:dyDescent="0.3">
      <c r="A4120" s="1" t="s">
        <v>29</v>
      </c>
      <c r="B4120" s="1" t="s">
        <v>13094</v>
      </c>
      <c r="C4120" s="1" t="s">
        <v>22886</v>
      </c>
      <c r="D4120" s="1" t="s">
        <v>13029</v>
      </c>
      <c r="E4120" t="s">
        <v>19758</v>
      </c>
      <c r="F4120" t="s">
        <v>13096</v>
      </c>
      <c r="G4120" t="s">
        <v>13097</v>
      </c>
    </row>
    <row r="4121" spans="1:7" x14ac:dyDescent="0.3">
      <c r="A4121" s="1" t="s">
        <v>12</v>
      </c>
      <c r="B4121" s="1" t="s">
        <v>13098</v>
      </c>
      <c r="C4121" s="1" t="s">
        <v>22887</v>
      </c>
      <c r="D4121" s="1" t="s">
        <v>13029</v>
      </c>
      <c r="E4121" t="s">
        <v>19758</v>
      </c>
      <c r="F4121" t="s">
        <v>19718</v>
      </c>
      <c r="G4121" t="s">
        <v>19718</v>
      </c>
    </row>
    <row r="4122" spans="1:7" x14ac:dyDescent="0.3">
      <c r="A4122" s="1" t="s">
        <v>12</v>
      </c>
      <c r="B4122" s="1" t="s">
        <v>13100</v>
      </c>
      <c r="C4122" s="1" t="s">
        <v>22888</v>
      </c>
      <c r="D4122" s="1" t="s">
        <v>13029</v>
      </c>
      <c r="E4122" t="s">
        <v>19758</v>
      </c>
      <c r="F4122" t="s">
        <v>19718</v>
      </c>
      <c r="G4122" t="s">
        <v>13102</v>
      </c>
    </row>
    <row r="4123" spans="1:7" x14ac:dyDescent="0.3">
      <c r="A4123" s="1" t="s">
        <v>12</v>
      </c>
      <c r="B4123" s="1" t="s">
        <v>13103</v>
      </c>
      <c r="C4123" s="1" t="s">
        <v>22889</v>
      </c>
      <c r="D4123" s="1" t="s">
        <v>13029</v>
      </c>
      <c r="E4123" t="s">
        <v>19758</v>
      </c>
      <c r="F4123" t="s">
        <v>19718</v>
      </c>
      <c r="G4123" t="s">
        <v>13105</v>
      </c>
    </row>
    <row r="4124" spans="1:7" x14ac:dyDescent="0.3">
      <c r="A4124" s="1" t="s">
        <v>12</v>
      </c>
      <c r="B4124" s="1" t="s">
        <v>13106</v>
      </c>
      <c r="C4124" s="1" t="s">
        <v>22890</v>
      </c>
      <c r="D4124" s="1" t="s">
        <v>13029</v>
      </c>
      <c r="E4124" t="s">
        <v>13169</v>
      </c>
      <c r="F4124" t="s">
        <v>19718</v>
      </c>
      <c r="G4124" t="s">
        <v>19718</v>
      </c>
    </row>
    <row r="4125" spans="1:7" x14ac:dyDescent="0.3">
      <c r="A4125" s="1" t="s">
        <v>12</v>
      </c>
      <c r="B4125" s="1" t="s">
        <v>13109</v>
      </c>
      <c r="C4125" s="1" t="s">
        <v>22891</v>
      </c>
      <c r="D4125" s="1" t="s">
        <v>13029</v>
      </c>
      <c r="E4125" t="s">
        <v>19758</v>
      </c>
      <c r="F4125" t="s">
        <v>19718</v>
      </c>
      <c r="G4125" t="s">
        <v>19718</v>
      </c>
    </row>
    <row r="4126" spans="1:7" x14ac:dyDescent="0.3">
      <c r="A4126" s="1" t="s">
        <v>12</v>
      </c>
      <c r="B4126" s="1" t="s">
        <v>13111</v>
      </c>
      <c r="C4126" s="1" t="s">
        <v>22892</v>
      </c>
      <c r="D4126" s="1" t="s">
        <v>13029</v>
      </c>
      <c r="E4126" t="s">
        <v>19758</v>
      </c>
      <c r="F4126" t="s">
        <v>19718</v>
      </c>
      <c r="G4126" t="s">
        <v>13113</v>
      </c>
    </row>
    <row r="4127" spans="1:7" x14ac:dyDescent="0.3">
      <c r="A4127" s="1" t="s">
        <v>12</v>
      </c>
      <c r="B4127" s="1" t="s">
        <v>13114</v>
      </c>
      <c r="C4127" s="1" t="s">
        <v>22893</v>
      </c>
      <c r="D4127" s="1" t="s">
        <v>13029</v>
      </c>
      <c r="E4127" t="s">
        <v>24976</v>
      </c>
      <c r="F4127" t="s">
        <v>13117</v>
      </c>
      <c r="G4127" t="s">
        <v>13118</v>
      </c>
    </row>
    <row r="4128" spans="1:7" x14ac:dyDescent="0.3">
      <c r="A4128" s="1" t="s">
        <v>29</v>
      </c>
      <c r="B4128" s="1" t="s">
        <v>13119</v>
      </c>
      <c r="C4128" s="1" t="s">
        <v>13120</v>
      </c>
      <c r="D4128" s="1" t="s">
        <v>13029</v>
      </c>
      <c r="E4128" t="s">
        <v>24975</v>
      </c>
      <c r="F4128" t="s">
        <v>19718</v>
      </c>
      <c r="G4128" t="s">
        <v>13121</v>
      </c>
    </row>
    <row r="4129" spans="1:7" x14ac:dyDescent="0.3">
      <c r="A4129" s="1" t="s">
        <v>29</v>
      </c>
      <c r="B4129" s="1" t="s">
        <v>13122</v>
      </c>
      <c r="C4129" s="1" t="s">
        <v>22894</v>
      </c>
      <c r="D4129" s="1" t="s">
        <v>13029</v>
      </c>
      <c r="E4129" t="s">
        <v>19758</v>
      </c>
      <c r="F4129" t="s">
        <v>13124</v>
      </c>
      <c r="G4129" t="s">
        <v>13125</v>
      </c>
    </row>
    <row r="4130" spans="1:7" x14ac:dyDescent="0.3">
      <c r="A4130" s="1" t="s">
        <v>679</v>
      </c>
      <c r="B4130" s="1" t="s">
        <v>13126</v>
      </c>
      <c r="C4130" s="1" t="s">
        <v>19758</v>
      </c>
      <c r="D4130" s="1" t="s">
        <v>13029</v>
      </c>
      <c r="E4130" t="s">
        <v>19758</v>
      </c>
      <c r="F4130" t="s">
        <v>19718</v>
      </c>
      <c r="G4130" t="s">
        <v>13127</v>
      </c>
    </row>
    <row r="4131" spans="1:7" x14ac:dyDescent="0.3">
      <c r="A4131" s="1" t="s">
        <v>12</v>
      </c>
      <c r="B4131" s="1" t="s">
        <v>13128</v>
      </c>
      <c r="C4131" s="1" t="s">
        <v>22895</v>
      </c>
      <c r="D4131" s="1" t="s">
        <v>13029</v>
      </c>
      <c r="E4131" t="s">
        <v>19758</v>
      </c>
      <c r="F4131" t="s">
        <v>13130</v>
      </c>
      <c r="G4131" t="s">
        <v>13131</v>
      </c>
    </row>
    <row r="4132" spans="1:7" x14ac:dyDescent="0.3">
      <c r="A4132" s="1" t="s">
        <v>679</v>
      </c>
      <c r="B4132" s="1" t="s">
        <v>4640</v>
      </c>
      <c r="C4132" s="1" t="s">
        <v>19758</v>
      </c>
      <c r="D4132" s="1" t="s">
        <v>13029</v>
      </c>
      <c r="E4132" t="s">
        <v>13169</v>
      </c>
      <c r="F4132" t="s">
        <v>19718</v>
      </c>
      <c r="G4132" t="s">
        <v>13132</v>
      </c>
    </row>
    <row r="4133" spans="1:7" x14ac:dyDescent="0.3">
      <c r="A4133" s="1" t="s">
        <v>29</v>
      </c>
      <c r="B4133" s="1" t="s">
        <v>13133</v>
      </c>
      <c r="C4133" s="1" t="s">
        <v>22896</v>
      </c>
      <c r="D4133" s="1" t="s">
        <v>13029</v>
      </c>
      <c r="E4133" t="s">
        <v>19758</v>
      </c>
      <c r="F4133" t="s">
        <v>19718</v>
      </c>
      <c r="G4133" t="s">
        <v>13135</v>
      </c>
    </row>
    <row r="4134" spans="1:7" x14ac:dyDescent="0.3">
      <c r="A4134" s="1" t="s">
        <v>6</v>
      </c>
      <c r="B4134" s="1" t="s">
        <v>13136</v>
      </c>
      <c r="C4134" s="1" t="s">
        <v>13067</v>
      </c>
      <c r="D4134" s="1" t="s">
        <v>13029</v>
      </c>
      <c r="E4134" t="s">
        <v>19758</v>
      </c>
      <c r="F4134" t="s">
        <v>19718</v>
      </c>
      <c r="G4134" t="s">
        <v>13138</v>
      </c>
    </row>
    <row r="4135" spans="1:7" x14ac:dyDescent="0.3">
      <c r="A4135" s="1" t="s">
        <v>29</v>
      </c>
      <c r="B4135" s="1" t="s">
        <v>13139</v>
      </c>
      <c r="C4135" s="1" t="s">
        <v>22897</v>
      </c>
      <c r="D4135" s="1" t="s">
        <v>13029</v>
      </c>
      <c r="E4135" t="s">
        <v>19758</v>
      </c>
      <c r="F4135" t="s">
        <v>13141</v>
      </c>
      <c r="G4135" t="s">
        <v>13142</v>
      </c>
    </row>
    <row r="4136" spans="1:7" x14ac:dyDescent="0.3">
      <c r="A4136" s="1" t="s">
        <v>29</v>
      </c>
      <c r="B4136" s="1" t="s">
        <v>13143</v>
      </c>
      <c r="C4136" s="1" t="s">
        <v>13144</v>
      </c>
      <c r="D4136" s="1" t="s">
        <v>13029</v>
      </c>
      <c r="E4136" t="s">
        <v>24975</v>
      </c>
      <c r="F4136" t="s">
        <v>19718</v>
      </c>
      <c r="G4136" t="s">
        <v>13145</v>
      </c>
    </row>
    <row r="4137" spans="1:7" x14ac:dyDescent="0.3">
      <c r="A4137" s="1" t="s">
        <v>679</v>
      </c>
      <c r="B4137" s="1" t="s">
        <v>13146</v>
      </c>
      <c r="C4137" s="1" t="s">
        <v>19758</v>
      </c>
      <c r="D4137" s="1" t="s">
        <v>13029</v>
      </c>
      <c r="E4137" t="s">
        <v>19758</v>
      </c>
      <c r="F4137" t="s">
        <v>19718</v>
      </c>
      <c r="G4137" t="s">
        <v>19718</v>
      </c>
    </row>
    <row r="4138" spans="1:7" x14ac:dyDescent="0.3">
      <c r="A4138" s="1" t="s">
        <v>12</v>
      </c>
      <c r="B4138" s="1" t="s">
        <v>13148</v>
      </c>
      <c r="C4138" s="1" t="s">
        <v>22898</v>
      </c>
      <c r="D4138" s="1" t="s">
        <v>13029</v>
      </c>
      <c r="E4138" t="s">
        <v>13169</v>
      </c>
      <c r="F4138" t="s">
        <v>19718</v>
      </c>
      <c r="G4138" t="s">
        <v>13150</v>
      </c>
    </row>
    <row r="4139" spans="1:7" x14ac:dyDescent="0.3">
      <c r="A4139" s="1" t="s">
        <v>35</v>
      </c>
      <c r="B4139" s="1" t="s">
        <v>13151</v>
      </c>
      <c r="C4139" s="1" t="s">
        <v>22899</v>
      </c>
      <c r="D4139" s="1" t="s">
        <v>13029</v>
      </c>
      <c r="E4139" t="s">
        <v>19758</v>
      </c>
      <c r="F4139" t="s">
        <v>13153</v>
      </c>
      <c r="G4139" t="s">
        <v>13154</v>
      </c>
    </row>
    <row r="4140" spans="1:7" x14ac:dyDescent="0.3">
      <c r="A4140" s="1" t="s">
        <v>35</v>
      </c>
      <c r="B4140" s="1" t="s">
        <v>13155</v>
      </c>
      <c r="C4140" s="1" t="s">
        <v>22900</v>
      </c>
      <c r="D4140" s="1" t="s">
        <v>13029</v>
      </c>
      <c r="E4140" t="s">
        <v>24975</v>
      </c>
      <c r="F4140" t="s">
        <v>13158</v>
      </c>
      <c r="G4140" t="s">
        <v>13159</v>
      </c>
    </row>
    <row r="4141" spans="1:7" x14ac:dyDescent="0.3">
      <c r="A4141" s="1" t="s">
        <v>82</v>
      </c>
      <c r="B4141" s="1" t="s">
        <v>13160</v>
      </c>
      <c r="C4141" s="1" t="s">
        <v>22901</v>
      </c>
      <c r="D4141" s="1" t="s">
        <v>13029</v>
      </c>
      <c r="E4141" t="s">
        <v>19758</v>
      </c>
      <c r="F4141" t="s">
        <v>19718</v>
      </c>
      <c r="G4141" t="s">
        <v>13162</v>
      </c>
    </row>
    <row r="4142" spans="1:7" x14ac:dyDescent="0.3">
      <c r="A4142" s="1" t="s">
        <v>29</v>
      </c>
      <c r="B4142" s="1" t="s">
        <v>13163</v>
      </c>
      <c r="C4142" s="1" t="s">
        <v>22902</v>
      </c>
      <c r="D4142" s="1" t="s">
        <v>13029</v>
      </c>
      <c r="E4142" t="s">
        <v>19758</v>
      </c>
      <c r="F4142" t="s">
        <v>13165</v>
      </c>
      <c r="G4142" t="s">
        <v>13166</v>
      </c>
    </row>
    <row r="4143" spans="1:7" x14ac:dyDescent="0.3">
      <c r="A4143" s="1" t="s">
        <v>6</v>
      </c>
      <c r="B4143" s="1" t="s">
        <v>13167</v>
      </c>
      <c r="C4143" s="1" t="s">
        <v>22903</v>
      </c>
      <c r="D4143" s="1" t="s">
        <v>13029</v>
      </c>
      <c r="E4143" t="s">
        <v>13169</v>
      </c>
      <c r="F4143" t="s">
        <v>13170</v>
      </c>
      <c r="G4143" t="s">
        <v>13171</v>
      </c>
    </row>
    <row r="4144" spans="1:7" x14ac:dyDescent="0.3">
      <c r="A4144" s="1" t="s">
        <v>82</v>
      </c>
      <c r="B4144" s="1" t="s">
        <v>13172</v>
      </c>
      <c r="C4144" s="1" t="s">
        <v>22904</v>
      </c>
      <c r="D4144" s="1" t="s">
        <v>13029</v>
      </c>
      <c r="E4144" t="s">
        <v>19758</v>
      </c>
      <c r="F4144" t="s">
        <v>13174</v>
      </c>
      <c r="G4144" t="s">
        <v>13175</v>
      </c>
    </row>
    <row r="4145" spans="1:7" x14ac:dyDescent="0.3">
      <c r="A4145" s="1" t="s">
        <v>29</v>
      </c>
      <c r="B4145" s="1" t="s">
        <v>13176</v>
      </c>
      <c r="C4145" s="1" t="s">
        <v>22905</v>
      </c>
      <c r="D4145" s="1" t="s">
        <v>13029</v>
      </c>
      <c r="E4145" t="s">
        <v>24977</v>
      </c>
      <c r="F4145" t="s">
        <v>13179</v>
      </c>
      <c r="G4145" t="s">
        <v>13180</v>
      </c>
    </row>
    <row r="4146" spans="1:7" x14ac:dyDescent="0.3">
      <c r="A4146" s="1" t="s">
        <v>679</v>
      </c>
      <c r="B4146" s="1" t="s">
        <v>13181</v>
      </c>
      <c r="C4146" s="1" t="s">
        <v>19758</v>
      </c>
      <c r="D4146" s="1" t="s">
        <v>13029</v>
      </c>
      <c r="E4146" t="s">
        <v>13169</v>
      </c>
      <c r="F4146" t="s">
        <v>19718</v>
      </c>
      <c r="G4146" t="s">
        <v>13182</v>
      </c>
    </row>
    <row r="4147" spans="1:7" x14ac:dyDescent="0.3">
      <c r="A4147" s="1" t="s">
        <v>29</v>
      </c>
      <c r="B4147" s="1" t="s">
        <v>13183</v>
      </c>
      <c r="C4147" s="1" t="s">
        <v>22906</v>
      </c>
      <c r="D4147" s="1" t="s">
        <v>13029</v>
      </c>
      <c r="E4147" t="s">
        <v>19758</v>
      </c>
      <c r="F4147" t="s">
        <v>19718</v>
      </c>
      <c r="G4147" t="s">
        <v>13185</v>
      </c>
    </row>
    <row r="4148" spans="1:7" x14ac:dyDescent="0.3">
      <c r="A4148" s="1" t="s">
        <v>35</v>
      </c>
      <c r="B4148" s="1" t="s">
        <v>13186</v>
      </c>
      <c r="C4148" s="1" t="s">
        <v>22907</v>
      </c>
      <c r="D4148" s="1" t="s">
        <v>13029</v>
      </c>
      <c r="E4148" t="s">
        <v>24975</v>
      </c>
      <c r="F4148" t="s">
        <v>13188</v>
      </c>
      <c r="G4148" t="s">
        <v>13189</v>
      </c>
    </row>
    <row r="4149" spans="1:7" x14ac:dyDescent="0.3">
      <c r="A4149" s="1" t="s">
        <v>29</v>
      </c>
      <c r="B4149" s="1" t="s">
        <v>13190</v>
      </c>
      <c r="C4149" s="1" t="s">
        <v>22908</v>
      </c>
      <c r="D4149" s="1" t="s">
        <v>13029</v>
      </c>
      <c r="E4149" t="s">
        <v>24975</v>
      </c>
      <c r="F4149" t="s">
        <v>13192</v>
      </c>
      <c r="G4149" t="s">
        <v>13193</v>
      </c>
    </row>
    <row r="4150" spans="1:7" x14ac:dyDescent="0.3">
      <c r="A4150" s="1" t="s">
        <v>6</v>
      </c>
      <c r="B4150" s="1" t="s">
        <v>13194</v>
      </c>
      <c r="C4150" s="1" t="s">
        <v>22909</v>
      </c>
      <c r="D4150" s="1" t="s">
        <v>13029</v>
      </c>
      <c r="E4150" t="s">
        <v>24975</v>
      </c>
      <c r="F4150" t="s">
        <v>19718</v>
      </c>
      <c r="G4150" t="s">
        <v>13196</v>
      </c>
    </row>
    <row r="4151" spans="1:7" x14ac:dyDescent="0.3">
      <c r="A4151" s="1" t="s">
        <v>29</v>
      </c>
      <c r="B4151" s="1" t="s">
        <v>13197</v>
      </c>
      <c r="C4151" s="1" t="s">
        <v>22910</v>
      </c>
      <c r="D4151" s="1" t="s">
        <v>13029</v>
      </c>
      <c r="E4151" t="s">
        <v>24975</v>
      </c>
      <c r="F4151" t="s">
        <v>13199</v>
      </c>
      <c r="G4151" t="s">
        <v>13200</v>
      </c>
    </row>
    <row r="4152" spans="1:7" x14ac:dyDescent="0.3">
      <c r="A4152" s="1" t="s">
        <v>29</v>
      </c>
      <c r="B4152" s="1" t="s">
        <v>13201</v>
      </c>
      <c r="C4152" s="1" t="s">
        <v>22911</v>
      </c>
      <c r="D4152" s="1" t="s">
        <v>13029</v>
      </c>
      <c r="E4152" t="s">
        <v>24975</v>
      </c>
      <c r="F4152" t="s">
        <v>13203</v>
      </c>
      <c r="G4152" t="s">
        <v>13204</v>
      </c>
    </row>
    <row r="4153" spans="1:7" x14ac:dyDescent="0.3">
      <c r="A4153" s="1" t="s">
        <v>82</v>
      </c>
      <c r="B4153" s="1" t="s">
        <v>13205</v>
      </c>
      <c r="C4153" s="1" t="s">
        <v>22912</v>
      </c>
      <c r="D4153" s="1" t="s">
        <v>13029</v>
      </c>
      <c r="E4153" t="s">
        <v>24975</v>
      </c>
      <c r="F4153" t="s">
        <v>13207</v>
      </c>
      <c r="G4153" t="s">
        <v>13208</v>
      </c>
    </row>
    <row r="4154" spans="1:7" x14ac:dyDescent="0.3">
      <c r="A4154" s="1" t="s">
        <v>35</v>
      </c>
      <c r="B4154" s="1" t="s">
        <v>13209</v>
      </c>
      <c r="C4154" s="1" t="s">
        <v>22913</v>
      </c>
      <c r="D4154" s="1" t="s">
        <v>13029</v>
      </c>
      <c r="E4154" t="s">
        <v>24975</v>
      </c>
      <c r="F4154" t="s">
        <v>13211</v>
      </c>
      <c r="G4154" t="s">
        <v>13212</v>
      </c>
    </row>
    <row r="4155" spans="1:7" x14ac:dyDescent="0.3">
      <c r="A4155" s="1" t="s">
        <v>29</v>
      </c>
      <c r="B4155" s="1" t="s">
        <v>13213</v>
      </c>
      <c r="C4155" s="1" t="s">
        <v>22914</v>
      </c>
      <c r="D4155" s="1" t="s">
        <v>13029</v>
      </c>
      <c r="E4155" t="s">
        <v>24975</v>
      </c>
      <c r="F4155" t="s">
        <v>19718</v>
      </c>
      <c r="G4155" t="s">
        <v>13215</v>
      </c>
    </row>
    <row r="4156" spans="1:7" x14ac:dyDescent="0.3">
      <c r="A4156" s="1" t="s">
        <v>88</v>
      </c>
      <c r="B4156" s="1" t="s">
        <v>13216</v>
      </c>
      <c r="C4156" s="1" t="s">
        <v>19758</v>
      </c>
      <c r="D4156" s="1" t="s">
        <v>13029</v>
      </c>
      <c r="E4156" t="s">
        <v>13169</v>
      </c>
      <c r="F4156" t="s">
        <v>19718</v>
      </c>
      <c r="G4156" t="s">
        <v>19718</v>
      </c>
    </row>
    <row r="4157" spans="1:7" x14ac:dyDescent="0.3">
      <c r="A4157" s="1" t="s">
        <v>35</v>
      </c>
      <c r="B4157" s="1" t="s">
        <v>8568</v>
      </c>
      <c r="C4157" s="1" t="s">
        <v>22915</v>
      </c>
      <c r="D4157" s="1" t="s">
        <v>13029</v>
      </c>
      <c r="E4157" t="s">
        <v>24975</v>
      </c>
      <c r="F4157" t="s">
        <v>19718</v>
      </c>
      <c r="G4157" t="s">
        <v>13218</v>
      </c>
    </row>
    <row r="4158" spans="1:7" x14ac:dyDescent="0.3">
      <c r="A4158" s="1" t="s">
        <v>35</v>
      </c>
      <c r="B4158" s="1" t="s">
        <v>13219</v>
      </c>
      <c r="C4158" s="1" t="s">
        <v>13220</v>
      </c>
      <c r="D4158" s="1" t="s">
        <v>13029</v>
      </c>
      <c r="E4158" t="s">
        <v>24975</v>
      </c>
      <c r="F4158" t="s">
        <v>19718</v>
      </c>
      <c r="G4158" t="s">
        <v>13221</v>
      </c>
    </row>
    <row r="4159" spans="1:7" x14ac:dyDescent="0.3">
      <c r="A4159" s="1" t="s">
        <v>29</v>
      </c>
      <c r="B4159" s="1" t="s">
        <v>13222</v>
      </c>
      <c r="C4159" s="1" t="s">
        <v>22916</v>
      </c>
      <c r="D4159" s="1" t="s">
        <v>13029</v>
      </c>
      <c r="E4159" t="s">
        <v>24975</v>
      </c>
      <c r="F4159" t="s">
        <v>13224</v>
      </c>
      <c r="G4159" t="s">
        <v>13225</v>
      </c>
    </row>
    <row r="4160" spans="1:7" x14ac:dyDescent="0.3">
      <c r="A4160" s="1" t="s">
        <v>29</v>
      </c>
      <c r="B4160" s="1" t="s">
        <v>13226</v>
      </c>
      <c r="C4160" s="1" t="s">
        <v>22917</v>
      </c>
      <c r="D4160" s="1" t="s">
        <v>13029</v>
      </c>
      <c r="E4160" t="s">
        <v>19758</v>
      </c>
      <c r="F4160" t="s">
        <v>19718</v>
      </c>
      <c r="G4160" t="s">
        <v>13228</v>
      </c>
    </row>
    <row r="4161" spans="1:7" x14ac:dyDescent="0.3">
      <c r="A4161" s="1" t="s">
        <v>571</v>
      </c>
      <c r="B4161" s="1" t="s">
        <v>13229</v>
      </c>
      <c r="C4161" s="1" t="s">
        <v>22918</v>
      </c>
      <c r="D4161" s="1" t="s">
        <v>13029</v>
      </c>
      <c r="E4161" t="s">
        <v>24975</v>
      </c>
      <c r="F4161" t="s">
        <v>13231</v>
      </c>
      <c r="G4161" t="s">
        <v>13232</v>
      </c>
    </row>
    <row r="4162" spans="1:7" x14ac:dyDescent="0.3">
      <c r="A4162" s="1" t="s">
        <v>571</v>
      </c>
      <c r="B4162" s="1" t="s">
        <v>13233</v>
      </c>
      <c r="C4162" s="1" t="s">
        <v>22919</v>
      </c>
      <c r="D4162" s="1" t="s">
        <v>13029</v>
      </c>
      <c r="E4162" t="s">
        <v>24975</v>
      </c>
      <c r="F4162" t="s">
        <v>13235</v>
      </c>
      <c r="G4162" t="s">
        <v>13236</v>
      </c>
    </row>
    <row r="4163" spans="1:7" x14ac:dyDescent="0.3">
      <c r="A4163" s="1" t="s">
        <v>571</v>
      </c>
      <c r="B4163" s="1" t="s">
        <v>9751</v>
      </c>
      <c r="C4163" s="1" t="s">
        <v>19758</v>
      </c>
      <c r="D4163" s="1" t="s">
        <v>13029</v>
      </c>
      <c r="E4163" t="s">
        <v>13169</v>
      </c>
      <c r="F4163" t="s">
        <v>13237</v>
      </c>
      <c r="G4163" t="s">
        <v>13238</v>
      </c>
    </row>
    <row r="4164" spans="1:7" x14ac:dyDescent="0.3">
      <c r="A4164" s="1" t="s">
        <v>82</v>
      </c>
      <c r="B4164" s="1" t="s">
        <v>13239</v>
      </c>
      <c r="C4164" s="1" t="s">
        <v>22920</v>
      </c>
      <c r="D4164" s="1" t="s">
        <v>13029</v>
      </c>
      <c r="E4164" t="s">
        <v>24975</v>
      </c>
      <c r="F4164" t="s">
        <v>19718</v>
      </c>
      <c r="G4164" t="s">
        <v>13241</v>
      </c>
    </row>
    <row r="4165" spans="1:7" x14ac:dyDescent="0.3">
      <c r="A4165" s="1" t="s">
        <v>82</v>
      </c>
      <c r="B4165" s="1" t="s">
        <v>13242</v>
      </c>
      <c r="C4165" s="1" t="s">
        <v>22921</v>
      </c>
      <c r="D4165" s="1" t="s">
        <v>13029</v>
      </c>
      <c r="E4165" t="s">
        <v>24975</v>
      </c>
      <c r="F4165" t="s">
        <v>19718</v>
      </c>
      <c r="G4165" t="s">
        <v>19718</v>
      </c>
    </row>
    <row r="4166" spans="1:7" x14ac:dyDescent="0.3">
      <c r="A4166" s="1" t="s">
        <v>190</v>
      </c>
      <c r="B4166" s="1" t="s">
        <v>13244</v>
      </c>
      <c r="C4166" s="1" t="s">
        <v>22922</v>
      </c>
      <c r="D4166" s="1" t="s">
        <v>13029</v>
      </c>
      <c r="E4166" t="s">
        <v>24975</v>
      </c>
      <c r="F4166" t="s">
        <v>19718</v>
      </c>
      <c r="G4166" t="s">
        <v>19718</v>
      </c>
    </row>
    <row r="4167" spans="1:7" x14ac:dyDescent="0.3">
      <c r="A4167" s="1" t="s">
        <v>571</v>
      </c>
      <c r="B4167" s="1" t="s">
        <v>13246</v>
      </c>
      <c r="C4167" s="1" t="s">
        <v>19758</v>
      </c>
      <c r="D4167" s="1" t="s">
        <v>13029</v>
      </c>
      <c r="E4167" t="s">
        <v>24978</v>
      </c>
      <c r="F4167" t="s">
        <v>13248</v>
      </c>
      <c r="G4167" t="s">
        <v>13249</v>
      </c>
    </row>
    <row r="4168" spans="1:7" x14ac:dyDescent="0.3">
      <c r="A4168" s="1" t="s">
        <v>6</v>
      </c>
      <c r="B4168" s="1" t="s">
        <v>13250</v>
      </c>
      <c r="C4168" s="1" t="s">
        <v>22923</v>
      </c>
      <c r="D4168" s="1" t="s">
        <v>13029</v>
      </c>
      <c r="E4168" t="s">
        <v>24975</v>
      </c>
      <c r="F4168" t="s">
        <v>13252</v>
      </c>
      <c r="G4168" t="s">
        <v>13253</v>
      </c>
    </row>
    <row r="4169" spans="1:7" x14ac:dyDescent="0.3">
      <c r="A4169" s="1" t="s">
        <v>20</v>
      </c>
      <c r="B4169" s="1" t="s">
        <v>13254</v>
      </c>
      <c r="C4169" s="1" t="s">
        <v>22924</v>
      </c>
      <c r="D4169" s="1" t="s">
        <v>13029</v>
      </c>
      <c r="E4169" t="s">
        <v>24975</v>
      </c>
      <c r="F4169" t="s">
        <v>13256</v>
      </c>
      <c r="G4169" t="s">
        <v>13162</v>
      </c>
    </row>
    <row r="4170" spans="1:7" x14ac:dyDescent="0.3">
      <c r="A4170" s="1" t="s">
        <v>20</v>
      </c>
      <c r="B4170" s="1" t="s">
        <v>13257</v>
      </c>
      <c r="C4170" s="1" t="s">
        <v>13064</v>
      </c>
      <c r="D4170" s="1" t="s">
        <v>13029</v>
      </c>
      <c r="E4170" t="s">
        <v>24975</v>
      </c>
      <c r="F4170" t="s">
        <v>19718</v>
      </c>
      <c r="G4170" t="s">
        <v>13259</v>
      </c>
    </row>
    <row r="4171" spans="1:7" x14ac:dyDescent="0.3">
      <c r="A4171" s="1" t="s">
        <v>20</v>
      </c>
      <c r="B4171" s="1" t="s">
        <v>2182</v>
      </c>
      <c r="C4171" s="1" t="s">
        <v>22925</v>
      </c>
      <c r="D4171" s="1" t="s">
        <v>13029</v>
      </c>
      <c r="E4171" t="s">
        <v>24975</v>
      </c>
      <c r="F4171" t="s">
        <v>19718</v>
      </c>
      <c r="G4171" t="s">
        <v>13261</v>
      </c>
    </row>
    <row r="4172" spans="1:7" x14ac:dyDescent="0.3">
      <c r="A4172" s="1" t="s">
        <v>20</v>
      </c>
      <c r="B4172" s="1" t="s">
        <v>8834</v>
      </c>
      <c r="C4172" s="1" t="s">
        <v>22926</v>
      </c>
      <c r="D4172" s="1" t="s">
        <v>13029</v>
      </c>
      <c r="E4172" t="s">
        <v>24975</v>
      </c>
      <c r="F4172" t="s">
        <v>13263</v>
      </c>
      <c r="G4172" t="s">
        <v>13264</v>
      </c>
    </row>
    <row r="4173" spans="1:7" x14ac:dyDescent="0.3">
      <c r="A4173" s="1" t="s">
        <v>35</v>
      </c>
      <c r="B4173" s="1" t="s">
        <v>13265</v>
      </c>
      <c r="C4173" s="1" t="s">
        <v>22927</v>
      </c>
      <c r="D4173" s="1" t="s">
        <v>13029</v>
      </c>
      <c r="E4173" t="s">
        <v>24975</v>
      </c>
      <c r="F4173" t="s">
        <v>13267</v>
      </c>
      <c r="G4173" t="s">
        <v>13268</v>
      </c>
    </row>
    <row r="4174" spans="1:7" x14ac:dyDescent="0.3">
      <c r="A4174" s="1" t="s">
        <v>35</v>
      </c>
      <c r="B4174" s="1" t="s">
        <v>13269</v>
      </c>
      <c r="C4174" s="1" t="s">
        <v>22928</v>
      </c>
      <c r="D4174" s="1" t="s">
        <v>13029</v>
      </c>
      <c r="E4174" t="s">
        <v>24975</v>
      </c>
      <c r="F4174" t="s">
        <v>13271</v>
      </c>
      <c r="G4174" t="s">
        <v>13272</v>
      </c>
    </row>
    <row r="4175" spans="1:7" x14ac:dyDescent="0.3">
      <c r="A4175" s="1" t="s">
        <v>29</v>
      </c>
      <c r="B4175" s="1" t="s">
        <v>13273</v>
      </c>
      <c r="C4175" s="1" t="s">
        <v>22929</v>
      </c>
      <c r="D4175" s="1" t="s">
        <v>13029</v>
      </c>
      <c r="E4175" t="s">
        <v>19758</v>
      </c>
      <c r="F4175" t="s">
        <v>19718</v>
      </c>
      <c r="G4175" t="s">
        <v>19718</v>
      </c>
    </row>
    <row r="4176" spans="1:7" x14ac:dyDescent="0.3">
      <c r="A4176" s="1" t="s">
        <v>29</v>
      </c>
      <c r="B4176" s="1" t="s">
        <v>13275</v>
      </c>
      <c r="C4176" s="1" t="s">
        <v>22930</v>
      </c>
      <c r="D4176" s="1" t="s">
        <v>13029</v>
      </c>
      <c r="E4176" t="s">
        <v>24979</v>
      </c>
      <c r="F4176" t="s">
        <v>13278</v>
      </c>
      <c r="G4176" t="s">
        <v>13279</v>
      </c>
    </row>
    <row r="4177" spans="1:7" x14ac:dyDescent="0.3">
      <c r="A4177" s="1" t="s">
        <v>29</v>
      </c>
      <c r="B4177" s="1" t="s">
        <v>13280</v>
      </c>
      <c r="C4177" s="1" t="s">
        <v>22931</v>
      </c>
      <c r="D4177" s="1" t="s">
        <v>13029</v>
      </c>
      <c r="E4177" t="s">
        <v>24975</v>
      </c>
      <c r="F4177" t="s">
        <v>13282</v>
      </c>
      <c r="G4177" t="s">
        <v>13283</v>
      </c>
    </row>
    <row r="4178" spans="1:7" x14ac:dyDescent="0.3">
      <c r="A4178" s="1" t="s">
        <v>679</v>
      </c>
      <c r="B4178" s="1" t="s">
        <v>13284</v>
      </c>
      <c r="C4178" s="1" t="s">
        <v>19758</v>
      </c>
      <c r="D4178" s="1" t="s">
        <v>13029</v>
      </c>
      <c r="E4178" t="s">
        <v>24975</v>
      </c>
      <c r="F4178" t="s">
        <v>19718</v>
      </c>
      <c r="G4178" t="s">
        <v>19718</v>
      </c>
    </row>
    <row r="4179" spans="1:7" x14ac:dyDescent="0.3">
      <c r="A4179" s="1" t="s">
        <v>679</v>
      </c>
      <c r="B4179" s="1" t="s">
        <v>13285</v>
      </c>
      <c r="C4179" s="1" t="s">
        <v>19758</v>
      </c>
      <c r="D4179" s="1" t="s">
        <v>13029</v>
      </c>
      <c r="E4179" t="s">
        <v>13169</v>
      </c>
      <c r="F4179" t="s">
        <v>19718</v>
      </c>
      <c r="G4179" t="s">
        <v>19718</v>
      </c>
    </row>
    <row r="4180" spans="1:7" x14ac:dyDescent="0.3">
      <c r="A4180" s="1" t="s">
        <v>679</v>
      </c>
      <c r="B4180" s="1" t="s">
        <v>13288</v>
      </c>
      <c r="C4180" s="1" t="s">
        <v>19758</v>
      </c>
      <c r="D4180" s="1" t="s">
        <v>13029</v>
      </c>
      <c r="E4180" t="s">
        <v>13169</v>
      </c>
      <c r="F4180" t="s">
        <v>19718</v>
      </c>
      <c r="G4180" t="s">
        <v>19718</v>
      </c>
    </row>
    <row r="4181" spans="1:7" x14ac:dyDescent="0.3">
      <c r="A4181" s="1" t="s">
        <v>679</v>
      </c>
      <c r="B4181" s="1" t="s">
        <v>8230</v>
      </c>
      <c r="C4181" s="1" t="s">
        <v>19758</v>
      </c>
      <c r="D4181" s="1" t="s">
        <v>13029</v>
      </c>
      <c r="E4181" t="s">
        <v>13169</v>
      </c>
      <c r="F4181" t="s">
        <v>19718</v>
      </c>
      <c r="G4181" t="s">
        <v>19718</v>
      </c>
    </row>
    <row r="4182" spans="1:7" x14ac:dyDescent="0.3">
      <c r="A4182" s="1" t="s">
        <v>679</v>
      </c>
      <c r="B4182" s="1" t="s">
        <v>13291</v>
      </c>
      <c r="C4182" s="1" t="s">
        <v>19758</v>
      </c>
      <c r="D4182" s="1" t="s">
        <v>13029</v>
      </c>
      <c r="E4182" t="s">
        <v>13169</v>
      </c>
      <c r="F4182" t="s">
        <v>19718</v>
      </c>
      <c r="G4182" t="s">
        <v>19718</v>
      </c>
    </row>
    <row r="4183" spans="1:7" x14ac:dyDescent="0.3">
      <c r="A4183" s="1" t="s">
        <v>679</v>
      </c>
      <c r="B4183" s="1" t="s">
        <v>13293</v>
      </c>
      <c r="C4183" s="1" t="s">
        <v>19758</v>
      </c>
      <c r="D4183" s="1" t="s">
        <v>13029</v>
      </c>
      <c r="E4183" t="s">
        <v>13169</v>
      </c>
      <c r="F4183" t="s">
        <v>19718</v>
      </c>
      <c r="G4183" t="s">
        <v>19718</v>
      </c>
    </row>
    <row r="4184" spans="1:7" x14ac:dyDescent="0.3">
      <c r="A4184" s="1" t="s">
        <v>679</v>
      </c>
      <c r="B4184" s="1" t="s">
        <v>13294</v>
      </c>
      <c r="C4184" s="1" t="s">
        <v>19758</v>
      </c>
      <c r="D4184" s="1" t="s">
        <v>13029</v>
      </c>
      <c r="E4184" t="s">
        <v>13169</v>
      </c>
      <c r="F4184" t="s">
        <v>19718</v>
      </c>
      <c r="G4184" t="s">
        <v>19718</v>
      </c>
    </row>
    <row r="4185" spans="1:7" x14ac:dyDescent="0.3">
      <c r="A4185" s="1" t="s">
        <v>679</v>
      </c>
      <c r="B4185" s="1" t="s">
        <v>13296</v>
      </c>
      <c r="C4185" s="1" t="s">
        <v>19758</v>
      </c>
      <c r="D4185" s="1" t="s">
        <v>13029</v>
      </c>
      <c r="E4185" t="s">
        <v>24975</v>
      </c>
      <c r="F4185" t="s">
        <v>19718</v>
      </c>
      <c r="G4185" t="s">
        <v>19718</v>
      </c>
    </row>
    <row r="4186" spans="1:7" x14ac:dyDescent="0.3">
      <c r="A4186" s="1" t="s">
        <v>679</v>
      </c>
      <c r="B4186" s="1" t="s">
        <v>13297</v>
      </c>
      <c r="C4186" s="1" t="s">
        <v>19758</v>
      </c>
      <c r="D4186" s="1" t="s">
        <v>13029</v>
      </c>
      <c r="E4186" t="s">
        <v>13169</v>
      </c>
      <c r="F4186" t="s">
        <v>19718</v>
      </c>
      <c r="G4186" t="s">
        <v>19718</v>
      </c>
    </row>
    <row r="4187" spans="1:7" x14ac:dyDescent="0.3">
      <c r="A4187" s="1" t="s">
        <v>679</v>
      </c>
      <c r="B4187" s="1" t="s">
        <v>13298</v>
      </c>
      <c r="C4187" s="1" t="s">
        <v>19758</v>
      </c>
      <c r="D4187" s="1" t="s">
        <v>13029</v>
      </c>
      <c r="E4187" t="s">
        <v>13169</v>
      </c>
      <c r="F4187" t="s">
        <v>19718</v>
      </c>
      <c r="G4187" t="s">
        <v>19718</v>
      </c>
    </row>
    <row r="4188" spans="1:7" x14ac:dyDescent="0.3">
      <c r="A4188" s="1" t="s">
        <v>679</v>
      </c>
      <c r="B4188" s="1" t="s">
        <v>2842</v>
      </c>
      <c r="C4188" s="1" t="s">
        <v>19758</v>
      </c>
      <c r="D4188" s="1" t="s">
        <v>13029</v>
      </c>
      <c r="E4188" t="s">
        <v>13169</v>
      </c>
      <c r="F4188" t="s">
        <v>19718</v>
      </c>
      <c r="G4188" t="s">
        <v>19718</v>
      </c>
    </row>
    <row r="4189" spans="1:7" x14ac:dyDescent="0.3">
      <c r="A4189" s="1" t="s">
        <v>35</v>
      </c>
      <c r="B4189" s="1" t="s">
        <v>13299</v>
      </c>
      <c r="C4189" s="1" t="s">
        <v>22932</v>
      </c>
      <c r="D4189" s="1" t="s">
        <v>13301</v>
      </c>
      <c r="E4189" t="s">
        <v>24980</v>
      </c>
      <c r="F4189" t="s">
        <v>13302</v>
      </c>
      <c r="G4189" t="s">
        <v>13303</v>
      </c>
    </row>
    <row r="4190" spans="1:7" x14ac:dyDescent="0.3">
      <c r="A4190" s="1" t="s">
        <v>20</v>
      </c>
      <c r="B4190" s="1" t="s">
        <v>13304</v>
      </c>
      <c r="C4190" s="1" t="s">
        <v>22933</v>
      </c>
      <c r="D4190" s="1" t="s">
        <v>13301</v>
      </c>
      <c r="E4190" t="s">
        <v>24980</v>
      </c>
      <c r="F4190" t="s">
        <v>13306</v>
      </c>
      <c r="G4190" t="s">
        <v>13307</v>
      </c>
    </row>
    <row r="4191" spans="1:7" x14ac:dyDescent="0.3">
      <c r="A4191" s="1" t="s">
        <v>6</v>
      </c>
      <c r="B4191" s="1" t="s">
        <v>13308</v>
      </c>
      <c r="C4191" s="1" t="s">
        <v>22934</v>
      </c>
      <c r="D4191" s="1" t="s">
        <v>13301</v>
      </c>
      <c r="E4191" t="s">
        <v>24980</v>
      </c>
      <c r="F4191" t="s">
        <v>13310</v>
      </c>
      <c r="G4191" t="s">
        <v>13311</v>
      </c>
    </row>
    <row r="4192" spans="1:7" x14ac:dyDescent="0.3">
      <c r="A4192" s="1" t="s">
        <v>20</v>
      </c>
      <c r="B4192" s="1" t="s">
        <v>13312</v>
      </c>
      <c r="C4192" s="1" t="s">
        <v>22935</v>
      </c>
      <c r="D4192" s="1" t="s">
        <v>13301</v>
      </c>
      <c r="E4192" t="s">
        <v>24981</v>
      </c>
      <c r="F4192" t="s">
        <v>19718</v>
      </c>
      <c r="G4192" t="s">
        <v>13315</v>
      </c>
    </row>
    <row r="4193" spans="1:7" x14ac:dyDescent="0.3">
      <c r="A4193" s="1" t="s">
        <v>20</v>
      </c>
      <c r="B4193" s="1" t="s">
        <v>13316</v>
      </c>
      <c r="C4193" s="1" t="s">
        <v>22936</v>
      </c>
      <c r="D4193" s="1" t="s">
        <v>13301</v>
      </c>
      <c r="E4193" t="s">
        <v>24980</v>
      </c>
      <c r="F4193" t="s">
        <v>13318</v>
      </c>
      <c r="G4193" t="s">
        <v>13319</v>
      </c>
    </row>
    <row r="4194" spans="1:7" x14ac:dyDescent="0.3">
      <c r="A4194" s="1" t="s">
        <v>20</v>
      </c>
      <c r="B4194" s="1" t="s">
        <v>13320</v>
      </c>
      <c r="C4194" s="1" t="s">
        <v>22937</v>
      </c>
      <c r="D4194" s="1" t="s">
        <v>13301</v>
      </c>
      <c r="E4194" t="s">
        <v>24980</v>
      </c>
      <c r="F4194" t="s">
        <v>19718</v>
      </c>
      <c r="G4194" t="s">
        <v>13322</v>
      </c>
    </row>
    <row r="4195" spans="1:7" x14ac:dyDescent="0.3">
      <c r="A4195" s="1" t="s">
        <v>20</v>
      </c>
      <c r="B4195" s="1" t="s">
        <v>38</v>
      </c>
      <c r="C4195" s="1" t="s">
        <v>22938</v>
      </c>
      <c r="D4195" s="1" t="s">
        <v>13301</v>
      </c>
      <c r="E4195" t="s">
        <v>24980</v>
      </c>
      <c r="F4195" t="s">
        <v>13324</v>
      </c>
      <c r="G4195" t="s">
        <v>13325</v>
      </c>
    </row>
    <row r="4196" spans="1:7" x14ac:dyDescent="0.3">
      <c r="A4196" s="1" t="s">
        <v>29</v>
      </c>
      <c r="B4196" s="1" t="s">
        <v>13326</v>
      </c>
      <c r="C4196" s="1" t="s">
        <v>22939</v>
      </c>
      <c r="D4196" s="1" t="s">
        <v>13301</v>
      </c>
      <c r="E4196" t="s">
        <v>24980</v>
      </c>
      <c r="F4196" t="s">
        <v>13328</v>
      </c>
      <c r="G4196" t="s">
        <v>13329</v>
      </c>
    </row>
    <row r="4197" spans="1:7" x14ac:dyDescent="0.3">
      <c r="A4197" s="1" t="s">
        <v>29</v>
      </c>
      <c r="B4197" s="1" t="s">
        <v>13330</v>
      </c>
      <c r="C4197" s="1" t="s">
        <v>22940</v>
      </c>
      <c r="D4197" s="1" t="s">
        <v>13301</v>
      </c>
      <c r="E4197" t="s">
        <v>24980</v>
      </c>
      <c r="F4197" t="s">
        <v>13332</v>
      </c>
      <c r="G4197" t="s">
        <v>13333</v>
      </c>
    </row>
    <row r="4198" spans="1:7" x14ac:dyDescent="0.3">
      <c r="A4198" s="1" t="s">
        <v>29</v>
      </c>
      <c r="B4198" s="1" t="s">
        <v>13334</v>
      </c>
      <c r="C4198" s="1" t="s">
        <v>22941</v>
      </c>
      <c r="D4198" s="1" t="s">
        <v>13301</v>
      </c>
      <c r="E4198" t="s">
        <v>24980</v>
      </c>
      <c r="F4198" t="s">
        <v>13336</v>
      </c>
      <c r="G4198" t="s">
        <v>13337</v>
      </c>
    </row>
    <row r="4199" spans="1:7" x14ac:dyDescent="0.3">
      <c r="A4199" s="1" t="s">
        <v>186</v>
      </c>
      <c r="B4199" s="1" t="s">
        <v>13338</v>
      </c>
      <c r="C4199" s="1" t="s">
        <v>22942</v>
      </c>
      <c r="D4199" s="1" t="s">
        <v>13301</v>
      </c>
      <c r="E4199" t="s">
        <v>24980</v>
      </c>
      <c r="F4199" t="s">
        <v>19718</v>
      </c>
      <c r="G4199" t="s">
        <v>13340</v>
      </c>
    </row>
    <row r="4200" spans="1:7" x14ac:dyDescent="0.3">
      <c r="A4200" s="1" t="s">
        <v>29</v>
      </c>
      <c r="B4200" s="1" t="s">
        <v>13341</v>
      </c>
      <c r="C4200" s="1" t="s">
        <v>22943</v>
      </c>
      <c r="D4200" s="1" t="s">
        <v>13301</v>
      </c>
      <c r="E4200" t="s">
        <v>24980</v>
      </c>
      <c r="F4200" t="s">
        <v>19718</v>
      </c>
      <c r="G4200" t="s">
        <v>13343</v>
      </c>
    </row>
    <row r="4201" spans="1:7" x14ac:dyDescent="0.3">
      <c r="A4201" s="1" t="s">
        <v>35</v>
      </c>
      <c r="B4201" s="1" t="s">
        <v>13344</v>
      </c>
      <c r="C4201" s="1" t="s">
        <v>22944</v>
      </c>
      <c r="D4201" s="1" t="s">
        <v>13301</v>
      </c>
      <c r="E4201" t="s">
        <v>24980</v>
      </c>
      <c r="F4201" t="s">
        <v>13346</v>
      </c>
      <c r="G4201" t="s">
        <v>13347</v>
      </c>
    </row>
    <row r="4202" spans="1:7" x14ac:dyDescent="0.3">
      <c r="A4202" s="1" t="s">
        <v>35</v>
      </c>
      <c r="B4202" s="1" t="s">
        <v>13348</v>
      </c>
      <c r="C4202" s="1" t="s">
        <v>22945</v>
      </c>
      <c r="D4202" s="1" t="s">
        <v>13301</v>
      </c>
      <c r="E4202" t="s">
        <v>24980</v>
      </c>
      <c r="F4202" t="s">
        <v>13350</v>
      </c>
      <c r="G4202" t="s">
        <v>13351</v>
      </c>
    </row>
    <row r="4203" spans="1:7" x14ac:dyDescent="0.3">
      <c r="A4203" s="1" t="s">
        <v>35</v>
      </c>
      <c r="B4203" s="1" t="s">
        <v>13352</v>
      </c>
      <c r="C4203" s="1" t="s">
        <v>22946</v>
      </c>
      <c r="D4203" s="1" t="s">
        <v>13301</v>
      </c>
      <c r="E4203" t="s">
        <v>24980</v>
      </c>
      <c r="F4203" t="s">
        <v>13354</v>
      </c>
      <c r="G4203" t="s">
        <v>13355</v>
      </c>
    </row>
    <row r="4204" spans="1:7" x14ac:dyDescent="0.3">
      <c r="A4204" s="1" t="s">
        <v>35</v>
      </c>
      <c r="B4204" s="1" t="s">
        <v>13356</v>
      </c>
      <c r="C4204" s="1" t="s">
        <v>22947</v>
      </c>
      <c r="D4204" s="1" t="s">
        <v>13301</v>
      </c>
      <c r="E4204" t="s">
        <v>24980</v>
      </c>
      <c r="F4204" t="s">
        <v>13358</v>
      </c>
      <c r="G4204" t="s">
        <v>13359</v>
      </c>
    </row>
    <row r="4205" spans="1:7" x14ac:dyDescent="0.3">
      <c r="A4205" s="1" t="s">
        <v>6</v>
      </c>
      <c r="B4205" s="1" t="s">
        <v>13360</v>
      </c>
      <c r="C4205" s="1" t="s">
        <v>22948</v>
      </c>
      <c r="D4205" s="1" t="s">
        <v>13301</v>
      </c>
      <c r="E4205" t="s">
        <v>24980</v>
      </c>
      <c r="F4205" t="s">
        <v>13362</v>
      </c>
      <c r="G4205" t="s">
        <v>13363</v>
      </c>
    </row>
    <row r="4206" spans="1:7" x14ac:dyDescent="0.3">
      <c r="A4206" s="1" t="s">
        <v>29</v>
      </c>
      <c r="B4206" s="1" t="s">
        <v>13364</v>
      </c>
      <c r="C4206" s="1" t="s">
        <v>22949</v>
      </c>
      <c r="D4206" s="1" t="s">
        <v>13301</v>
      </c>
      <c r="E4206" t="s">
        <v>24980</v>
      </c>
      <c r="F4206" t="s">
        <v>13366</v>
      </c>
      <c r="G4206" t="s">
        <v>13367</v>
      </c>
    </row>
    <row r="4207" spans="1:7" x14ac:dyDescent="0.3">
      <c r="A4207" s="1" t="s">
        <v>29</v>
      </c>
      <c r="B4207" s="1" t="s">
        <v>13368</v>
      </c>
      <c r="C4207" s="1" t="s">
        <v>22950</v>
      </c>
      <c r="D4207" s="1" t="s">
        <v>13301</v>
      </c>
      <c r="E4207" t="s">
        <v>24980</v>
      </c>
      <c r="F4207" t="s">
        <v>13370</v>
      </c>
      <c r="G4207" t="s">
        <v>13371</v>
      </c>
    </row>
    <row r="4208" spans="1:7" x14ac:dyDescent="0.3">
      <c r="A4208" s="1" t="s">
        <v>35</v>
      </c>
      <c r="B4208" s="1" t="s">
        <v>13372</v>
      </c>
      <c r="C4208" s="1" t="s">
        <v>22951</v>
      </c>
      <c r="D4208" s="1" t="s">
        <v>13301</v>
      </c>
      <c r="E4208" t="s">
        <v>24980</v>
      </c>
      <c r="F4208" t="s">
        <v>13374</v>
      </c>
      <c r="G4208" t="s">
        <v>13375</v>
      </c>
    </row>
    <row r="4209" spans="1:7" x14ac:dyDescent="0.3">
      <c r="A4209" s="1" t="s">
        <v>29</v>
      </c>
      <c r="B4209" s="1" t="s">
        <v>13376</v>
      </c>
      <c r="C4209" s="1" t="s">
        <v>22952</v>
      </c>
      <c r="D4209" s="1" t="s">
        <v>13301</v>
      </c>
      <c r="E4209" t="s">
        <v>24980</v>
      </c>
      <c r="F4209" t="s">
        <v>13378</v>
      </c>
      <c r="G4209" t="s">
        <v>13379</v>
      </c>
    </row>
    <row r="4210" spans="1:7" x14ac:dyDescent="0.3">
      <c r="A4210" s="1" t="s">
        <v>35</v>
      </c>
      <c r="B4210" s="1" t="s">
        <v>13380</v>
      </c>
      <c r="C4210" s="1" t="s">
        <v>22953</v>
      </c>
      <c r="D4210" s="1" t="s">
        <v>13301</v>
      </c>
      <c r="E4210" t="s">
        <v>19758</v>
      </c>
      <c r="F4210" t="s">
        <v>13382</v>
      </c>
      <c r="G4210" t="s">
        <v>13383</v>
      </c>
    </row>
    <row r="4211" spans="1:7" x14ac:dyDescent="0.3">
      <c r="A4211" s="1" t="s">
        <v>29</v>
      </c>
      <c r="B4211" s="1" t="s">
        <v>13384</v>
      </c>
      <c r="C4211" s="1" t="s">
        <v>22954</v>
      </c>
      <c r="D4211" s="1" t="s">
        <v>13301</v>
      </c>
      <c r="E4211" t="s">
        <v>19758</v>
      </c>
      <c r="F4211" t="s">
        <v>13386</v>
      </c>
      <c r="G4211" t="s">
        <v>13387</v>
      </c>
    </row>
    <row r="4212" spans="1:7" x14ac:dyDescent="0.3">
      <c r="A4212" s="1" t="s">
        <v>82</v>
      </c>
      <c r="B4212" s="1" t="s">
        <v>13388</v>
      </c>
      <c r="C4212" s="1" t="s">
        <v>19758</v>
      </c>
      <c r="D4212" s="1" t="s">
        <v>13301</v>
      </c>
      <c r="E4212" t="s">
        <v>19758</v>
      </c>
      <c r="F4212" t="s">
        <v>13389</v>
      </c>
      <c r="G4212" t="s">
        <v>13390</v>
      </c>
    </row>
    <row r="4213" spans="1:7" x14ac:dyDescent="0.3">
      <c r="A4213" s="1" t="s">
        <v>20</v>
      </c>
      <c r="B4213" s="1" t="s">
        <v>13391</v>
      </c>
      <c r="C4213" s="1" t="s">
        <v>13392</v>
      </c>
      <c r="D4213" s="1" t="s">
        <v>13301</v>
      </c>
      <c r="E4213" t="s">
        <v>24980</v>
      </c>
      <c r="F4213" t="s">
        <v>13393</v>
      </c>
      <c r="G4213" t="s">
        <v>13394</v>
      </c>
    </row>
    <row r="4214" spans="1:7" x14ac:dyDescent="0.3">
      <c r="A4214" s="1" t="s">
        <v>82</v>
      </c>
      <c r="B4214" s="1" t="s">
        <v>13395</v>
      </c>
      <c r="C4214" s="1" t="s">
        <v>22955</v>
      </c>
      <c r="D4214" s="1" t="s">
        <v>13301</v>
      </c>
      <c r="E4214" t="s">
        <v>19758</v>
      </c>
      <c r="F4214" t="s">
        <v>19718</v>
      </c>
      <c r="G4214" t="s">
        <v>13397</v>
      </c>
    </row>
    <row r="4215" spans="1:7" x14ac:dyDescent="0.3">
      <c r="A4215" s="1" t="s">
        <v>82</v>
      </c>
      <c r="B4215" s="1" t="s">
        <v>13398</v>
      </c>
      <c r="C4215" s="1" t="s">
        <v>22956</v>
      </c>
      <c r="D4215" s="1" t="s">
        <v>13301</v>
      </c>
      <c r="E4215" t="s">
        <v>19758</v>
      </c>
      <c r="F4215" t="s">
        <v>19718</v>
      </c>
      <c r="G4215" t="s">
        <v>13400</v>
      </c>
    </row>
    <row r="4216" spans="1:7" x14ac:dyDescent="0.3">
      <c r="A4216" s="1" t="s">
        <v>35</v>
      </c>
      <c r="B4216" s="1" t="s">
        <v>13401</v>
      </c>
      <c r="C4216" s="1" t="s">
        <v>22957</v>
      </c>
      <c r="D4216" s="1" t="s">
        <v>13301</v>
      </c>
      <c r="E4216" t="s">
        <v>19758</v>
      </c>
      <c r="F4216" t="s">
        <v>19718</v>
      </c>
      <c r="G4216" t="s">
        <v>13403</v>
      </c>
    </row>
    <row r="4217" spans="1:7" x14ac:dyDescent="0.3">
      <c r="A4217" s="1" t="s">
        <v>88</v>
      </c>
      <c r="B4217" s="1" t="s">
        <v>13404</v>
      </c>
      <c r="C4217" s="1" t="s">
        <v>19758</v>
      </c>
      <c r="D4217" s="1" t="s">
        <v>13301</v>
      </c>
      <c r="E4217" t="s">
        <v>19758</v>
      </c>
      <c r="F4217" t="s">
        <v>19718</v>
      </c>
      <c r="G4217" t="s">
        <v>19718</v>
      </c>
    </row>
    <row r="4218" spans="1:7" x14ac:dyDescent="0.3">
      <c r="A4218" s="1" t="s">
        <v>29</v>
      </c>
      <c r="B4218" s="1" t="s">
        <v>13405</v>
      </c>
      <c r="C4218" s="1" t="s">
        <v>22958</v>
      </c>
      <c r="D4218" s="1" t="s">
        <v>13301</v>
      </c>
      <c r="E4218" t="s">
        <v>19758</v>
      </c>
      <c r="F4218" t="s">
        <v>13407</v>
      </c>
      <c r="G4218" t="s">
        <v>13408</v>
      </c>
    </row>
    <row r="4219" spans="1:7" x14ac:dyDescent="0.3">
      <c r="A4219" s="1" t="s">
        <v>29</v>
      </c>
      <c r="B4219" s="1" t="s">
        <v>13409</v>
      </c>
      <c r="C4219" s="1" t="s">
        <v>22959</v>
      </c>
      <c r="D4219" s="1" t="s">
        <v>13301</v>
      </c>
      <c r="E4219" t="s">
        <v>19758</v>
      </c>
      <c r="F4219" t="s">
        <v>19718</v>
      </c>
      <c r="G4219" t="s">
        <v>13411</v>
      </c>
    </row>
    <row r="4220" spans="1:7" x14ac:dyDescent="0.3">
      <c r="A4220" s="1" t="s">
        <v>29</v>
      </c>
      <c r="B4220" s="1" t="s">
        <v>13412</v>
      </c>
      <c r="C4220" s="1" t="s">
        <v>22960</v>
      </c>
      <c r="D4220" s="1" t="s">
        <v>13301</v>
      </c>
      <c r="E4220" t="s">
        <v>19758</v>
      </c>
      <c r="F4220" t="s">
        <v>13414</v>
      </c>
      <c r="G4220" t="s">
        <v>13415</v>
      </c>
    </row>
    <row r="4221" spans="1:7" x14ac:dyDescent="0.3">
      <c r="A4221" s="1" t="s">
        <v>29</v>
      </c>
      <c r="B4221" s="1" t="s">
        <v>13416</v>
      </c>
      <c r="C4221" s="1" t="s">
        <v>13417</v>
      </c>
      <c r="D4221" s="1" t="s">
        <v>13301</v>
      </c>
      <c r="E4221" t="s">
        <v>24980</v>
      </c>
      <c r="F4221" t="s">
        <v>19718</v>
      </c>
      <c r="G4221" t="s">
        <v>13418</v>
      </c>
    </row>
    <row r="4222" spans="1:7" x14ac:dyDescent="0.3">
      <c r="A4222" s="1" t="s">
        <v>12</v>
      </c>
      <c r="B4222" s="1" t="s">
        <v>13419</v>
      </c>
      <c r="C4222" s="1" t="s">
        <v>13420</v>
      </c>
      <c r="D4222" s="1" t="s">
        <v>13301</v>
      </c>
      <c r="E4222" t="s">
        <v>24980</v>
      </c>
      <c r="F4222" t="s">
        <v>19718</v>
      </c>
      <c r="G4222" t="s">
        <v>13421</v>
      </c>
    </row>
    <row r="4223" spans="1:7" x14ac:dyDescent="0.3">
      <c r="A4223" s="1" t="s">
        <v>12</v>
      </c>
      <c r="B4223" s="1" t="s">
        <v>13422</v>
      </c>
      <c r="C4223" s="1" t="s">
        <v>13423</v>
      </c>
      <c r="D4223" s="1" t="s">
        <v>13301</v>
      </c>
      <c r="E4223" t="s">
        <v>24980</v>
      </c>
      <c r="F4223" t="s">
        <v>19718</v>
      </c>
      <c r="G4223" t="s">
        <v>13424</v>
      </c>
    </row>
    <row r="4224" spans="1:7" x14ac:dyDescent="0.3">
      <c r="A4224" s="1" t="s">
        <v>12</v>
      </c>
      <c r="B4224" s="1" t="s">
        <v>13425</v>
      </c>
      <c r="C4224" s="1" t="s">
        <v>13423</v>
      </c>
      <c r="D4224" s="1" t="s">
        <v>13301</v>
      </c>
      <c r="E4224" t="s">
        <v>24980</v>
      </c>
      <c r="F4224" t="s">
        <v>19718</v>
      </c>
      <c r="G4224" t="s">
        <v>13424</v>
      </c>
    </row>
    <row r="4225" spans="1:7" x14ac:dyDescent="0.3">
      <c r="A4225" s="1" t="s">
        <v>29</v>
      </c>
      <c r="B4225" s="1" t="s">
        <v>13426</v>
      </c>
      <c r="C4225" s="1" t="s">
        <v>13427</v>
      </c>
      <c r="D4225" s="1" t="s">
        <v>13301</v>
      </c>
      <c r="E4225" t="s">
        <v>24980</v>
      </c>
      <c r="F4225" t="s">
        <v>19718</v>
      </c>
      <c r="G4225" t="s">
        <v>13428</v>
      </c>
    </row>
    <row r="4226" spans="1:7" x14ac:dyDescent="0.3">
      <c r="A4226" s="1" t="s">
        <v>82</v>
      </c>
      <c r="B4226" s="1" t="s">
        <v>13429</v>
      </c>
      <c r="C4226" s="1" t="s">
        <v>17775</v>
      </c>
      <c r="D4226" s="1" t="s">
        <v>13431</v>
      </c>
      <c r="E4226" t="s">
        <v>19758</v>
      </c>
      <c r="F4226" t="s">
        <v>19718</v>
      </c>
      <c r="G4226" t="s">
        <v>13432</v>
      </c>
    </row>
    <row r="4227" spans="1:7" x14ac:dyDescent="0.3">
      <c r="A4227" s="1" t="s">
        <v>12</v>
      </c>
      <c r="B4227" s="1" t="s">
        <v>13433</v>
      </c>
      <c r="C4227" s="1" t="s">
        <v>22961</v>
      </c>
      <c r="D4227" s="1" t="s">
        <v>13431</v>
      </c>
      <c r="E4227" t="s">
        <v>19758</v>
      </c>
      <c r="F4227" t="s">
        <v>19718</v>
      </c>
      <c r="G4227" t="s">
        <v>13435</v>
      </c>
    </row>
    <row r="4228" spans="1:7" x14ac:dyDescent="0.3">
      <c r="A4228" s="1" t="s">
        <v>6</v>
      </c>
      <c r="B4228" s="1" t="s">
        <v>13436</v>
      </c>
      <c r="C4228" s="1" t="s">
        <v>22962</v>
      </c>
      <c r="D4228" s="1" t="s">
        <v>13431</v>
      </c>
      <c r="E4228" t="s">
        <v>24982</v>
      </c>
      <c r="F4228" t="s">
        <v>19718</v>
      </c>
      <c r="G4228" t="s">
        <v>13438</v>
      </c>
    </row>
    <row r="4229" spans="1:7" x14ac:dyDescent="0.3">
      <c r="A4229" s="1" t="s">
        <v>82</v>
      </c>
      <c r="B4229" s="1" t="s">
        <v>13439</v>
      </c>
      <c r="C4229" s="1" t="s">
        <v>22963</v>
      </c>
      <c r="D4229" s="1" t="s">
        <v>13431</v>
      </c>
      <c r="E4229" t="s">
        <v>24982</v>
      </c>
      <c r="F4229" t="s">
        <v>19718</v>
      </c>
      <c r="G4229" t="s">
        <v>13441</v>
      </c>
    </row>
    <row r="4230" spans="1:7" x14ac:dyDescent="0.3">
      <c r="A4230" s="1" t="s">
        <v>82</v>
      </c>
      <c r="B4230" s="1" t="s">
        <v>13442</v>
      </c>
      <c r="C4230" s="1" t="s">
        <v>19758</v>
      </c>
      <c r="D4230" s="1" t="s">
        <v>6073</v>
      </c>
      <c r="E4230" t="s">
        <v>19758</v>
      </c>
      <c r="F4230" t="s">
        <v>19718</v>
      </c>
      <c r="G4230" t="s">
        <v>19718</v>
      </c>
    </row>
    <row r="4231" spans="1:7" x14ac:dyDescent="0.3">
      <c r="A4231" s="1" t="s">
        <v>190</v>
      </c>
      <c r="B4231" s="1" t="s">
        <v>13443</v>
      </c>
      <c r="C4231" s="1" t="s">
        <v>19758</v>
      </c>
      <c r="D4231" s="1" t="s">
        <v>6073</v>
      </c>
      <c r="E4231" t="s">
        <v>24983</v>
      </c>
      <c r="F4231" t="s">
        <v>19718</v>
      </c>
      <c r="G4231" t="s">
        <v>19718</v>
      </c>
    </row>
    <row r="4232" spans="1:7" x14ac:dyDescent="0.3">
      <c r="A4232" s="1" t="s">
        <v>186</v>
      </c>
      <c r="B4232" s="1" t="s">
        <v>13444</v>
      </c>
      <c r="C4232" s="1" t="s">
        <v>22964</v>
      </c>
      <c r="D4232" s="1" t="s">
        <v>6073</v>
      </c>
      <c r="E4232" t="s">
        <v>24741</v>
      </c>
      <c r="F4232" t="s">
        <v>13446</v>
      </c>
      <c r="G4232" t="s">
        <v>13447</v>
      </c>
    </row>
    <row r="4233" spans="1:7" x14ac:dyDescent="0.3">
      <c r="A4233" s="1" t="s">
        <v>29</v>
      </c>
      <c r="B4233" s="1" t="s">
        <v>13448</v>
      </c>
      <c r="C4233" s="1" t="s">
        <v>22965</v>
      </c>
      <c r="D4233" s="1" t="s">
        <v>6073</v>
      </c>
      <c r="E4233" t="s">
        <v>24741</v>
      </c>
      <c r="F4233" t="s">
        <v>19718</v>
      </c>
      <c r="G4233" t="s">
        <v>13450</v>
      </c>
    </row>
    <row r="4234" spans="1:7" x14ac:dyDescent="0.3">
      <c r="A4234" s="1" t="s">
        <v>6</v>
      </c>
      <c r="B4234" s="1" t="s">
        <v>13451</v>
      </c>
      <c r="C4234" s="1" t="s">
        <v>22966</v>
      </c>
      <c r="D4234" s="1" t="s">
        <v>6073</v>
      </c>
      <c r="E4234" t="s">
        <v>24741</v>
      </c>
      <c r="F4234" t="s">
        <v>13453</v>
      </c>
      <c r="G4234" t="s">
        <v>13454</v>
      </c>
    </row>
    <row r="4235" spans="1:7" x14ac:dyDescent="0.3">
      <c r="A4235" s="1" t="s">
        <v>20</v>
      </c>
      <c r="B4235" s="1" t="s">
        <v>13443</v>
      </c>
      <c r="C4235" s="1" t="s">
        <v>22967</v>
      </c>
      <c r="D4235" s="1" t="s">
        <v>6073</v>
      </c>
      <c r="E4235" t="s">
        <v>24741</v>
      </c>
      <c r="F4235" t="s">
        <v>19718</v>
      </c>
      <c r="G4235" t="s">
        <v>19718</v>
      </c>
    </row>
    <row r="4236" spans="1:7" x14ac:dyDescent="0.3">
      <c r="A4236" s="1" t="s">
        <v>35</v>
      </c>
      <c r="B4236" s="1" t="s">
        <v>13456</v>
      </c>
      <c r="C4236" s="1" t="s">
        <v>19758</v>
      </c>
      <c r="D4236" s="1" t="s">
        <v>6073</v>
      </c>
      <c r="E4236" t="s">
        <v>19758</v>
      </c>
      <c r="F4236" t="s">
        <v>19718</v>
      </c>
      <c r="G4236" t="s">
        <v>19718</v>
      </c>
    </row>
    <row r="4237" spans="1:7" x14ac:dyDescent="0.3">
      <c r="A4237" s="1" t="s">
        <v>35</v>
      </c>
      <c r="B4237" s="1" t="s">
        <v>13457</v>
      </c>
      <c r="C4237" s="1" t="s">
        <v>22968</v>
      </c>
      <c r="D4237" s="1" t="s">
        <v>6073</v>
      </c>
      <c r="E4237" t="s">
        <v>24741</v>
      </c>
      <c r="F4237" t="s">
        <v>19718</v>
      </c>
      <c r="G4237" t="s">
        <v>13459</v>
      </c>
    </row>
    <row r="4238" spans="1:7" x14ac:dyDescent="0.3">
      <c r="A4238" s="1" t="s">
        <v>35</v>
      </c>
      <c r="B4238" s="1" t="s">
        <v>13460</v>
      </c>
      <c r="C4238" s="1" t="s">
        <v>22969</v>
      </c>
      <c r="D4238" s="1" t="s">
        <v>6073</v>
      </c>
      <c r="E4238" t="s">
        <v>24741</v>
      </c>
      <c r="F4238" t="s">
        <v>13462</v>
      </c>
      <c r="G4238" t="s">
        <v>13463</v>
      </c>
    </row>
    <row r="4239" spans="1:7" x14ac:dyDescent="0.3">
      <c r="A4239" s="1" t="s">
        <v>35</v>
      </c>
      <c r="B4239" s="1" t="s">
        <v>13464</v>
      </c>
      <c r="C4239" s="1" t="s">
        <v>22970</v>
      </c>
      <c r="D4239" s="1" t="s">
        <v>6073</v>
      </c>
      <c r="E4239" t="s">
        <v>24741</v>
      </c>
      <c r="F4239" t="s">
        <v>13466</v>
      </c>
      <c r="G4239" t="s">
        <v>13467</v>
      </c>
    </row>
    <row r="4240" spans="1:7" x14ac:dyDescent="0.3">
      <c r="A4240" s="1" t="s">
        <v>35</v>
      </c>
      <c r="B4240" s="1" t="s">
        <v>13468</v>
      </c>
      <c r="C4240" s="1" t="s">
        <v>22971</v>
      </c>
      <c r="D4240" s="1" t="s">
        <v>6073</v>
      </c>
      <c r="E4240" t="s">
        <v>24741</v>
      </c>
      <c r="F4240" t="s">
        <v>19718</v>
      </c>
      <c r="G4240" t="s">
        <v>13470</v>
      </c>
    </row>
    <row r="4241" spans="1:7" x14ac:dyDescent="0.3">
      <c r="A4241" s="1" t="s">
        <v>29</v>
      </c>
      <c r="B4241" s="1" t="s">
        <v>13471</v>
      </c>
      <c r="C4241" s="1" t="s">
        <v>22972</v>
      </c>
      <c r="D4241" s="1" t="s">
        <v>6073</v>
      </c>
      <c r="E4241" t="s">
        <v>24741</v>
      </c>
      <c r="F4241" t="s">
        <v>13473</v>
      </c>
      <c r="G4241" t="s">
        <v>13474</v>
      </c>
    </row>
    <row r="4242" spans="1:7" x14ac:dyDescent="0.3">
      <c r="A4242" s="1" t="s">
        <v>35</v>
      </c>
      <c r="B4242" s="1" t="s">
        <v>13475</v>
      </c>
      <c r="C4242" s="1" t="s">
        <v>22973</v>
      </c>
      <c r="D4242" s="1" t="s">
        <v>6073</v>
      </c>
      <c r="E4242" t="s">
        <v>24741</v>
      </c>
      <c r="F4242" t="s">
        <v>19718</v>
      </c>
      <c r="G4242" t="s">
        <v>19718</v>
      </c>
    </row>
    <row r="4243" spans="1:7" x14ac:dyDescent="0.3">
      <c r="A4243" s="1" t="s">
        <v>82</v>
      </c>
      <c r="B4243" s="1" t="s">
        <v>13477</v>
      </c>
      <c r="C4243" s="1" t="s">
        <v>22974</v>
      </c>
      <c r="D4243" s="1" t="s">
        <v>6073</v>
      </c>
      <c r="E4243" t="s">
        <v>24984</v>
      </c>
      <c r="F4243" t="s">
        <v>13480</v>
      </c>
      <c r="G4243" t="s">
        <v>19718</v>
      </c>
    </row>
    <row r="4244" spans="1:7" x14ac:dyDescent="0.3">
      <c r="A4244" s="1" t="s">
        <v>35</v>
      </c>
      <c r="B4244" s="1" t="s">
        <v>13481</v>
      </c>
      <c r="C4244" s="1" t="s">
        <v>22975</v>
      </c>
      <c r="D4244" s="1" t="s">
        <v>6073</v>
      </c>
      <c r="E4244" t="s">
        <v>24985</v>
      </c>
      <c r="F4244" t="s">
        <v>13484</v>
      </c>
      <c r="G4244" t="s">
        <v>13485</v>
      </c>
    </row>
    <row r="4245" spans="1:7" x14ac:dyDescent="0.3">
      <c r="A4245" s="1" t="s">
        <v>35</v>
      </c>
      <c r="B4245" s="1" t="s">
        <v>13486</v>
      </c>
      <c r="C4245" s="1" t="s">
        <v>22976</v>
      </c>
      <c r="D4245" s="1" t="s">
        <v>6073</v>
      </c>
      <c r="E4245" t="s">
        <v>24741</v>
      </c>
      <c r="F4245" t="s">
        <v>19718</v>
      </c>
      <c r="G4245" t="s">
        <v>19718</v>
      </c>
    </row>
    <row r="4246" spans="1:7" x14ac:dyDescent="0.3">
      <c r="A4246" s="1" t="s">
        <v>29</v>
      </c>
      <c r="B4246" s="1" t="s">
        <v>13488</v>
      </c>
      <c r="C4246" s="1" t="s">
        <v>22977</v>
      </c>
      <c r="D4246" s="1" t="s">
        <v>6073</v>
      </c>
      <c r="E4246" t="s">
        <v>24741</v>
      </c>
      <c r="F4246" t="s">
        <v>13490</v>
      </c>
      <c r="G4246" t="s">
        <v>13491</v>
      </c>
    </row>
    <row r="4247" spans="1:7" x14ac:dyDescent="0.3">
      <c r="A4247" s="1" t="s">
        <v>6</v>
      </c>
      <c r="B4247" s="1" t="s">
        <v>13492</v>
      </c>
      <c r="C4247" s="1" t="s">
        <v>22978</v>
      </c>
      <c r="D4247" s="1" t="s">
        <v>6073</v>
      </c>
      <c r="E4247" t="s">
        <v>24741</v>
      </c>
      <c r="F4247" t="s">
        <v>19718</v>
      </c>
      <c r="G4247" t="s">
        <v>13494</v>
      </c>
    </row>
    <row r="4248" spans="1:7" x14ac:dyDescent="0.3">
      <c r="A4248" s="1" t="s">
        <v>186</v>
      </c>
      <c r="B4248" s="1" t="s">
        <v>13495</v>
      </c>
      <c r="C4248" s="1" t="s">
        <v>22979</v>
      </c>
      <c r="D4248" s="1" t="s">
        <v>6073</v>
      </c>
      <c r="E4248" t="s">
        <v>24741</v>
      </c>
      <c r="F4248" t="s">
        <v>13497</v>
      </c>
      <c r="G4248" t="s">
        <v>13498</v>
      </c>
    </row>
    <row r="4249" spans="1:7" x14ac:dyDescent="0.3">
      <c r="A4249" s="1" t="s">
        <v>29</v>
      </c>
      <c r="B4249" s="1" t="s">
        <v>13499</v>
      </c>
      <c r="C4249" s="1" t="s">
        <v>22980</v>
      </c>
      <c r="D4249" s="1" t="s">
        <v>6073</v>
      </c>
      <c r="E4249" t="s">
        <v>24741</v>
      </c>
      <c r="F4249" t="s">
        <v>19718</v>
      </c>
      <c r="G4249" t="s">
        <v>13501</v>
      </c>
    </row>
    <row r="4250" spans="1:7" x14ac:dyDescent="0.3">
      <c r="A4250" s="1" t="s">
        <v>82</v>
      </c>
      <c r="B4250" s="1" t="s">
        <v>13502</v>
      </c>
      <c r="C4250" s="1" t="s">
        <v>22981</v>
      </c>
      <c r="D4250" s="1" t="s">
        <v>6073</v>
      </c>
      <c r="E4250" t="s">
        <v>24741</v>
      </c>
      <c r="F4250" t="s">
        <v>13504</v>
      </c>
      <c r="G4250" t="s">
        <v>13505</v>
      </c>
    </row>
    <row r="4251" spans="1:7" x14ac:dyDescent="0.3">
      <c r="A4251" s="1" t="s">
        <v>88</v>
      </c>
      <c r="B4251" s="1" t="s">
        <v>137</v>
      </c>
      <c r="C4251" s="1" t="s">
        <v>19758</v>
      </c>
      <c r="D4251" s="1" t="s">
        <v>6073</v>
      </c>
      <c r="E4251" t="s">
        <v>24741</v>
      </c>
      <c r="F4251" t="s">
        <v>13506</v>
      </c>
      <c r="G4251" t="s">
        <v>13507</v>
      </c>
    </row>
    <row r="4252" spans="1:7" x14ac:dyDescent="0.3">
      <c r="A4252" s="1" t="s">
        <v>20</v>
      </c>
      <c r="B4252" s="1" t="s">
        <v>13508</v>
      </c>
      <c r="C4252" s="1" t="s">
        <v>22982</v>
      </c>
      <c r="D4252" s="1" t="s">
        <v>6073</v>
      </c>
      <c r="E4252" t="s">
        <v>24741</v>
      </c>
      <c r="F4252" t="s">
        <v>13510</v>
      </c>
      <c r="G4252" t="s">
        <v>13511</v>
      </c>
    </row>
    <row r="4253" spans="1:7" x14ac:dyDescent="0.3">
      <c r="A4253" s="1" t="s">
        <v>82</v>
      </c>
      <c r="B4253" s="1" t="s">
        <v>13512</v>
      </c>
      <c r="C4253" s="1" t="s">
        <v>19758</v>
      </c>
      <c r="D4253" s="1" t="s">
        <v>6073</v>
      </c>
      <c r="E4253" t="s">
        <v>19758</v>
      </c>
      <c r="F4253" t="s">
        <v>13513</v>
      </c>
      <c r="G4253" t="s">
        <v>13514</v>
      </c>
    </row>
    <row r="4254" spans="1:7" x14ac:dyDescent="0.3">
      <c r="A4254" s="1" t="s">
        <v>6</v>
      </c>
      <c r="B4254" s="1" t="s">
        <v>13515</v>
      </c>
      <c r="C4254" s="1" t="s">
        <v>22983</v>
      </c>
      <c r="D4254" s="1" t="s">
        <v>6073</v>
      </c>
      <c r="E4254" t="s">
        <v>24741</v>
      </c>
      <c r="F4254" t="s">
        <v>13517</v>
      </c>
      <c r="G4254" t="s">
        <v>13518</v>
      </c>
    </row>
    <row r="4255" spans="1:7" x14ac:dyDescent="0.3">
      <c r="A4255" s="1" t="s">
        <v>29</v>
      </c>
      <c r="B4255" s="1" t="s">
        <v>13519</v>
      </c>
      <c r="C4255" s="1" t="s">
        <v>22984</v>
      </c>
      <c r="D4255" s="1" t="s">
        <v>6073</v>
      </c>
      <c r="E4255" t="s">
        <v>19758</v>
      </c>
      <c r="F4255" t="s">
        <v>19718</v>
      </c>
      <c r="G4255" t="s">
        <v>13521</v>
      </c>
    </row>
    <row r="4256" spans="1:7" x14ac:dyDescent="0.3">
      <c r="A4256" s="1" t="s">
        <v>6</v>
      </c>
      <c r="B4256" s="1" t="s">
        <v>13522</v>
      </c>
      <c r="C4256" s="1" t="s">
        <v>22985</v>
      </c>
      <c r="D4256" s="1" t="s">
        <v>6073</v>
      </c>
      <c r="E4256" t="s">
        <v>19758</v>
      </c>
      <c r="F4256" t="s">
        <v>13524</v>
      </c>
      <c r="G4256" t="s">
        <v>13525</v>
      </c>
    </row>
    <row r="4257" spans="1:7" x14ac:dyDescent="0.3">
      <c r="A4257" s="1" t="s">
        <v>82</v>
      </c>
      <c r="B4257" s="1" t="s">
        <v>13526</v>
      </c>
      <c r="C4257" s="1" t="s">
        <v>22986</v>
      </c>
      <c r="D4257" s="1" t="s">
        <v>6073</v>
      </c>
      <c r="E4257" t="s">
        <v>19758</v>
      </c>
      <c r="F4257" t="s">
        <v>13528</v>
      </c>
      <c r="G4257" t="s">
        <v>13529</v>
      </c>
    </row>
    <row r="4258" spans="1:7" x14ac:dyDescent="0.3">
      <c r="A4258" s="1" t="s">
        <v>35</v>
      </c>
      <c r="B4258" s="1" t="s">
        <v>13530</v>
      </c>
      <c r="C4258" s="1" t="s">
        <v>22987</v>
      </c>
      <c r="D4258" s="1" t="s">
        <v>6073</v>
      </c>
      <c r="E4258" t="s">
        <v>19758</v>
      </c>
      <c r="F4258" t="s">
        <v>19718</v>
      </c>
      <c r="G4258" t="s">
        <v>13532</v>
      </c>
    </row>
    <row r="4259" spans="1:7" x14ac:dyDescent="0.3">
      <c r="A4259" s="1" t="s">
        <v>29</v>
      </c>
      <c r="B4259" s="1" t="s">
        <v>13533</v>
      </c>
      <c r="C4259" s="1" t="s">
        <v>22988</v>
      </c>
      <c r="D4259" s="1" t="s">
        <v>6073</v>
      </c>
      <c r="E4259" t="s">
        <v>19758</v>
      </c>
      <c r="F4259" t="s">
        <v>19718</v>
      </c>
      <c r="G4259" t="s">
        <v>13535</v>
      </c>
    </row>
    <row r="4260" spans="1:7" x14ac:dyDescent="0.3">
      <c r="A4260" s="1" t="s">
        <v>6</v>
      </c>
      <c r="B4260" s="1" t="s">
        <v>13536</v>
      </c>
      <c r="C4260" s="1" t="s">
        <v>22989</v>
      </c>
      <c r="D4260" s="1" t="s">
        <v>6073</v>
      </c>
      <c r="E4260" t="s">
        <v>24986</v>
      </c>
      <c r="F4260" t="s">
        <v>19718</v>
      </c>
      <c r="G4260" t="s">
        <v>13539</v>
      </c>
    </row>
    <row r="4261" spans="1:7" x14ac:dyDescent="0.3">
      <c r="A4261" s="1" t="s">
        <v>29</v>
      </c>
      <c r="B4261" s="1" t="s">
        <v>13540</v>
      </c>
      <c r="C4261" s="1" t="s">
        <v>13541</v>
      </c>
      <c r="D4261" s="1" t="s">
        <v>6073</v>
      </c>
      <c r="E4261" t="s">
        <v>24741</v>
      </c>
      <c r="F4261" t="s">
        <v>19718</v>
      </c>
      <c r="G4261" t="s">
        <v>13542</v>
      </c>
    </row>
    <row r="4262" spans="1:7" x14ac:dyDescent="0.3">
      <c r="A4262" s="1" t="s">
        <v>82</v>
      </c>
      <c r="B4262" s="1" t="s">
        <v>13543</v>
      </c>
      <c r="C4262" s="1" t="s">
        <v>22990</v>
      </c>
      <c r="D4262" s="1" t="s">
        <v>6073</v>
      </c>
      <c r="E4262" t="s">
        <v>19758</v>
      </c>
      <c r="F4262" t="s">
        <v>19718</v>
      </c>
      <c r="G4262" t="s">
        <v>13545</v>
      </c>
    </row>
    <row r="4263" spans="1:7" x14ac:dyDescent="0.3">
      <c r="A4263" s="1" t="s">
        <v>35</v>
      </c>
      <c r="B4263" s="1" t="s">
        <v>13546</v>
      </c>
      <c r="C4263" s="1" t="s">
        <v>19758</v>
      </c>
      <c r="D4263" s="1" t="s">
        <v>6073</v>
      </c>
      <c r="E4263" t="s">
        <v>24987</v>
      </c>
      <c r="F4263" t="s">
        <v>19718</v>
      </c>
      <c r="G4263" t="s">
        <v>13548</v>
      </c>
    </row>
    <row r="4264" spans="1:7" x14ac:dyDescent="0.3">
      <c r="A4264" s="1" t="s">
        <v>82</v>
      </c>
      <c r="B4264" s="1" t="s">
        <v>13549</v>
      </c>
      <c r="C4264" s="1" t="s">
        <v>22991</v>
      </c>
      <c r="D4264" s="1" t="s">
        <v>13551</v>
      </c>
      <c r="E4264" t="s">
        <v>19758</v>
      </c>
      <c r="F4264" t="s">
        <v>19718</v>
      </c>
      <c r="G4264" t="s">
        <v>13552</v>
      </c>
    </row>
    <row r="4265" spans="1:7" x14ac:dyDescent="0.3">
      <c r="A4265" s="1" t="s">
        <v>29</v>
      </c>
      <c r="B4265" s="1" t="s">
        <v>13553</v>
      </c>
      <c r="C4265" s="1" t="s">
        <v>22992</v>
      </c>
      <c r="D4265" s="1" t="s">
        <v>13551</v>
      </c>
      <c r="E4265" t="s">
        <v>19758</v>
      </c>
      <c r="F4265" t="s">
        <v>19718</v>
      </c>
      <c r="G4265" t="s">
        <v>13555</v>
      </c>
    </row>
    <row r="4266" spans="1:7" x14ac:dyDescent="0.3">
      <c r="A4266" s="1" t="s">
        <v>29</v>
      </c>
      <c r="B4266" s="1" t="s">
        <v>13556</v>
      </c>
      <c r="C4266" s="1" t="s">
        <v>22993</v>
      </c>
      <c r="D4266" s="1" t="s">
        <v>13551</v>
      </c>
      <c r="E4266" t="s">
        <v>24988</v>
      </c>
      <c r="F4266" t="s">
        <v>19718</v>
      </c>
      <c r="G4266" t="s">
        <v>19718</v>
      </c>
    </row>
    <row r="4267" spans="1:7" x14ac:dyDescent="0.3">
      <c r="A4267" s="1" t="s">
        <v>82</v>
      </c>
      <c r="B4267" s="1" t="s">
        <v>13559</v>
      </c>
      <c r="C4267" s="1" t="s">
        <v>22994</v>
      </c>
      <c r="D4267" s="1" t="s">
        <v>13551</v>
      </c>
      <c r="E4267" t="s">
        <v>24989</v>
      </c>
      <c r="F4267" t="s">
        <v>19718</v>
      </c>
      <c r="G4267" t="s">
        <v>13561</v>
      </c>
    </row>
    <row r="4268" spans="1:7" x14ac:dyDescent="0.3">
      <c r="A4268" s="1" t="s">
        <v>12</v>
      </c>
      <c r="B4268" s="1" t="s">
        <v>13562</v>
      </c>
      <c r="C4268" s="1" t="s">
        <v>22995</v>
      </c>
      <c r="D4268" s="1" t="s">
        <v>13551</v>
      </c>
      <c r="E4268" t="s">
        <v>19758</v>
      </c>
      <c r="F4268" t="s">
        <v>19718</v>
      </c>
      <c r="G4268" t="s">
        <v>13564</v>
      </c>
    </row>
    <row r="4269" spans="1:7" x14ac:dyDescent="0.3">
      <c r="A4269" s="1" t="s">
        <v>29</v>
      </c>
      <c r="B4269" s="1" t="s">
        <v>13565</v>
      </c>
      <c r="C4269" s="1" t="s">
        <v>22996</v>
      </c>
      <c r="D4269" s="1" t="s">
        <v>13551</v>
      </c>
      <c r="E4269" t="s">
        <v>19758</v>
      </c>
      <c r="F4269" t="s">
        <v>13567</v>
      </c>
      <c r="G4269" t="s">
        <v>13568</v>
      </c>
    </row>
    <row r="4270" spans="1:7" x14ac:dyDescent="0.3">
      <c r="A4270" s="1" t="s">
        <v>29</v>
      </c>
      <c r="B4270" s="1" t="s">
        <v>13569</v>
      </c>
      <c r="C4270" s="1" t="s">
        <v>13570</v>
      </c>
      <c r="D4270" s="1" t="s">
        <v>13551</v>
      </c>
      <c r="E4270" t="s">
        <v>24989</v>
      </c>
      <c r="F4270" t="s">
        <v>19718</v>
      </c>
      <c r="G4270" t="s">
        <v>13564</v>
      </c>
    </row>
    <row r="4271" spans="1:7" x14ac:dyDescent="0.3">
      <c r="A4271" s="1" t="s">
        <v>6</v>
      </c>
      <c r="B4271" s="1" t="s">
        <v>13571</v>
      </c>
      <c r="C4271" s="1" t="s">
        <v>22997</v>
      </c>
      <c r="D4271" s="1" t="s">
        <v>13551</v>
      </c>
      <c r="E4271" t="s">
        <v>24989</v>
      </c>
      <c r="F4271" t="s">
        <v>13573</v>
      </c>
      <c r="G4271" t="s">
        <v>13574</v>
      </c>
    </row>
    <row r="4272" spans="1:7" x14ac:dyDescent="0.3">
      <c r="A4272" s="1" t="s">
        <v>12</v>
      </c>
      <c r="B4272" s="1" t="s">
        <v>13575</v>
      </c>
      <c r="C4272" s="1" t="s">
        <v>22998</v>
      </c>
      <c r="D4272" s="1" t="s">
        <v>13551</v>
      </c>
      <c r="E4272" t="s">
        <v>24989</v>
      </c>
      <c r="F4272" t="s">
        <v>19718</v>
      </c>
      <c r="G4272" t="s">
        <v>13577</v>
      </c>
    </row>
    <row r="4273" spans="1:7" x14ac:dyDescent="0.3">
      <c r="A4273" s="1" t="s">
        <v>571</v>
      </c>
      <c r="B4273" s="1" t="s">
        <v>13578</v>
      </c>
      <c r="C4273" s="1" t="s">
        <v>13579</v>
      </c>
      <c r="D4273" s="1" t="s">
        <v>13551</v>
      </c>
      <c r="E4273" t="s">
        <v>24990</v>
      </c>
      <c r="F4273" t="s">
        <v>19718</v>
      </c>
      <c r="G4273" t="s">
        <v>13581</v>
      </c>
    </row>
    <row r="4274" spans="1:7" x14ac:dyDescent="0.3">
      <c r="A4274" s="1" t="s">
        <v>29</v>
      </c>
      <c r="B4274" s="1" t="s">
        <v>13582</v>
      </c>
      <c r="C4274" s="1" t="s">
        <v>13583</v>
      </c>
      <c r="D4274" s="1" t="s">
        <v>13551</v>
      </c>
      <c r="E4274" t="s">
        <v>24991</v>
      </c>
      <c r="F4274" t="s">
        <v>19718</v>
      </c>
      <c r="G4274" t="s">
        <v>13585</v>
      </c>
    </row>
    <row r="4275" spans="1:7" x14ac:dyDescent="0.3">
      <c r="A4275" s="1" t="s">
        <v>82</v>
      </c>
      <c r="B4275" s="1" t="s">
        <v>13586</v>
      </c>
      <c r="C4275" s="1" t="s">
        <v>22999</v>
      </c>
      <c r="D4275" s="1" t="s">
        <v>13551</v>
      </c>
      <c r="E4275" t="s">
        <v>24989</v>
      </c>
      <c r="F4275" t="s">
        <v>19718</v>
      </c>
      <c r="G4275" t="s">
        <v>13588</v>
      </c>
    </row>
    <row r="4276" spans="1:7" x14ac:dyDescent="0.3">
      <c r="A4276" s="1" t="s">
        <v>12</v>
      </c>
      <c r="B4276" s="1" t="s">
        <v>13589</v>
      </c>
      <c r="C4276" s="1" t="s">
        <v>23000</v>
      </c>
      <c r="D4276" s="1" t="s">
        <v>13551</v>
      </c>
      <c r="E4276" t="s">
        <v>19758</v>
      </c>
      <c r="F4276" t="s">
        <v>19718</v>
      </c>
      <c r="G4276" t="s">
        <v>13591</v>
      </c>
    </row>
    <row r="4277" spans="1:7" x14ac:dyDescent="0.3">
      <c r="A4277" s="1" t="s">
        <v>29</v>
      </c>
      <c r="B4277" s="1" t="s">
        <v>13592</v>
      </c>
      <c r="C4277" s="1" t="s">
        <v>23001</v>
      </c>
      <c r="D4277" s="1" t="s">
        <v>13551</v>
      </c>
      <c r="E4277" t="s">
        <v>19758</v>
      </c>
      <c r="F4277" t="s">
        <v>19718</v>
      </c>
      <c r="G4277" t="s">
        <v>13591</v>
      </c>
    </row>
    <row r="4278" spans="1:7" x14ac:dyDescent="0.3">
      <c r="A4278" s="1" t="s">
        <v>6</v>
      </c>
      <c r="B4278" s="1" t="s">
        <v>13594</v>
      </c>
      <c r="C4278" s="1" t="s">
        <v>23002</v>
      </c>
      <c r="D4278" s="1" t="s">
        <v>13551</v>
      </c>
      <c r="E4278" t="s">
        <v>24992</v>
      </c>
      <c r="F4278" t="s">
        <v>19718</v>
      </c>
      <c r="G4278" t="s">
        <v>13597</v>
      </c>
    </row>
    <row r="4279" spans="1:7" x14ac:dyDescent="0.3">
      <c r="A4279" s="1" t="s">
        <v>12</v>
      </c>
      <c r="B4279" s="1" t="s">
        <v>13598</v>
      </c>
      <c r="C4279" s="1" t="s">
        <v>23003</v>
      </c>
      <c r="D4279" s="1" t="s">
        <v>13551</v>
      </c>
      <c r="E4279" t="s">
        <v>24993</v>
      </c>
      <c r="F4279" t="s">
        <v>19718</v>
      </c>
      <c r="G4279" t="s">
        <v>19718</v>
      </c>
    </row>
    <row r="4280" spans="1:7" x14ac:dyDescent="0.3">
      <c r="A4280" s="1" t="s">
        <v>12</v>
      </c>
      <c r="B4280" s="1" t="s">
        <v>13601</v>
      </c>
      <c r="C4280" s="1" t="s">
        <v>23004</v>
      </c>
      <c r="D4280" s="1" t="s">
        <v>13551</v>
      </c>
      <c r="E4280" t="s">
        <v>19758</v>
      </c>
      <c r="F4280" t="s">
        <v>19718</v>
      </c>
      <c r="G4280" t="s">
        <v>19718</v>
      </c>
    </row>
    <row r="4281" spans="1:7" x14ac:dyDescent="0.3">
      <c r="A4281" s="1" t="s">
        <v>29</v>
      </c>
      <c r="B4281" s="1" t="s">
        <v>13603</v>
      </c>
      <c r="C4281" s="1" t="s">
        <v>23005</v>
      </c>
      <c r="D4281" s="1" t="s">
        <v>13551</v>
      </c>
      <c r="E4281" t="s">
        <v>19758</v>
      </c>
      <c r="F4281" t="s">
        <v>19718</v>
      </c>
      <c r="G4281" t="s">
        <v>13605</v>
      </c>
    </row>
    <row r="4282" spans="1:7" x14ac:dyDescent="0.3">
      <c r="A4282" s="1" t="s">
        <v>29</v>
      </c>
      <c r="B4282" s="1" t="s">
        <v>13606</v>
      </c>
      <c r="C4282" s="1" t="s">
        <v>23006</v>
      </c>
      <c r="D4282" s="1" t="s">
        <v>13551</v>
      </c>
      <c r="E4282" t="s">
        <v>19758</v>
      </c>
      <c r="F4282" t="s">
        <v>13608</v>
      </c>
      <c r="G4282" t="s">
        <v>13609</v>
      </c>
    </row>
    <row r="4283" spans="1:7" x14ac:dyDescent="0.3">
      <c r="A4283" s="1" t="s">
        <v>82</v>
      </c>
      <c r="B4283" s="1" t="s">
        <v>13610</v>
      </c>
      <c r="C4283" s="1" t="s">
        <v>23007</v>
      </c>
      <c r="D4283" s="1" t="s">
        <v>13551</v>
      </c>
      <c r="E4283" t="s">
        <v>19758</v>
      </c>
      <c r="F4283" t="s">
        <v>19718</v>
      </c>
      <c r="G4283" t="s">
        <v>13612</v>
      </c>
    </row>
    <row r="4284" spans="1:7" x14ac:dyDescent="0.3">
      <c r="A4284" s="1" t="s">
        <v>82</v>
      </c>
      <c r="B4284" s="1" t="s">
        <v>13613</v>
      </c>
      <c r="C4284" s="1" t="s">
        <v>23008</v>
      </c>
      <c r="D4284" s="1" t="s">
        <v>13551</v>
      </c>
      <c r="E4284" t="s">
        <v>19758</v>
      </c>
      <c r="F4284" t="s">
        <v>19718</v>
      </c>
      <c r="G4284" t="s">
        <v>13615</v>
      </c>
    </row>
    <row r="4285" spans="1:7" x14ac:dyDescent="0.3">
      <c r="A4285" s="1" t="s">
        <v>29</v>
      </c>
      <c r="B4285" s="1" t="s">
        <v>13616</v>
      </c>
      <c r="C4285" s="1" t="s">
        <v>23009</v>
      </c>
      <c r="D4285" s="1" t="s">
        <v>13551</v>
      </c>
      <c r="E4285" t="s">
        <v>13618</v>
      </c>
      <c r="F4285" t="s">
        <v>13619</v>
      </c>
      <c r="G4285" t="s">
        <v>13620</v>
      </c>
    </row>
    <row r="4286" spans="1:7" x14ac:dyDescent="0.3">
      <c r="A4286" s="1" t="s">
        <v>35</v>
      </c>
      <c r="B4286" s="1" t="s">
        <v>13621</v>
      </c>
      <c r="C4286" s="1" t="s">
        <v>23010</v>
      </c>
      <c r="D4286" s="1" t="s">
        <v>13551</v>
      </c>
      <c r="E4286" t="s">
        <v>24994</v>
      </c>
      <c r="F4286" t="s">
        <v>19718</v>
      </c>
      <c r="G4286" t="s">
        <v>13624</v>
      </c>
    </row>
    <row r="4287" spans="1:7" x14ac:dyDescent="0.3">
      <c r="A4287" s="1" t="s">
        <v>29</v>
      </c>
      <c r="B4287" s="1" t="s">
        <v>13625</v>
      </c>
      <c r="C4287" s="1" t="s">
        <v>23011</v>
      </c>
      <c r="D4287" s="1" t="s">
        <v>13551</v>
      </c>
      <c r="E4287" t="s">
        <v>19758</v>
      </c>
      <c r="F4287" t="s">
        <v>13627</v>
      </c>
      <c r="G4287" t="s">
        <v>13628</v>
      </c>
    </row>
    <row r="4288" spans="1:7" x14ac:dyDescent="0.3">
      <c r="A4288" s="1" t="s">
        <v>12</v>
      </c>
      <c r="B4288" s="1" t="s">
        <v>13629</v>
      </c>
      <c r="C4288" s="1" t="s">
        <v>23012</v>
      </c>
      <c r="D4288" s="1" t="s">
        <v>13551</v>
      </c>
      <c r="E4288" t="s">
        <v>24995</v>
      </c>
      <c r="F4288" t="s">
        <v>13632</v>
      </c>
      <c r="G4288" t="s">
        <v>13633</v>
      </c>
    </row>
    <row r="4289" spans="1:7" x14ac:dyDescent="0.3">
      <c r="A4289" s="1" t="s">
        <v>12</v>
      </c>
      <c r="B4289" s="1" t="s">
        <v>13634</v>
      </c>
      <c r="C4289" s="1" t="s">
        <v>19758</v>
      </c>
      <c r="D4289" s="1" t="s">
        <v>13551</v>
      </c>
      <c r="E4289" t="s">
        <v>24996</v>
      </c>
      <c r="F4289" t="s">
        <v>19718</v>
      </c>
      <c r="G4289" t="s">
        <v>13636</v>
      </c>
    </row>
    <row r="4290" spans="1:7" x14ac:dyDescent="0.3">
      <c r="A4290" s="1" t="s">
        <v>82</v>
      </c>
      <c r="B4290" s="1" t="s">
        <v>13637</v>
      </c>
      <c r="C4290" s="1" t="s">
        <v>23013</v>
      </c>
      <c r="D4290" s="1" t="s">
        <v>13551</v>
      </c>
      <c r="E4290" t="s">
        <v>19758</v>
      </c>
      <c r="F4290" t="s">
        <v>19718</v>
      </c>
      <c r="G4290" t="s">
        <v>13639</v>
      </c>
    </row>
    <row r="4291" spans="1:7" x14ac:dyDescent="0.3">
      <c r="A4291" s="1" t="s">
        <v>35</v>
      </c>
      <c r="B4291" s="1" t="s">
        <v>13640</v>
      </c>
      <c r="C4291" s="1" t="s">
        <v>23014</v>
      </c>
      <c r="D4291" s="1" t="s">
        <v>13551</v>
      </c>
      <c r="E4291" t="s">
        <v>19758</v>
      </c>
      <c r="F4291" t="s">
        <v>13642</v>
      </c>
      <c r="G4291" t="s">
        <v>13643</v>
      </c>
    </row>
    <row r="4292" spans="1:7" x14ac:dyDescent="0.3">
      <c r="A4292" s="1" t="s">
        <v>82</v>
      </c>
      <c r="B4292" s="1" t="s">
        <v>13644</v>
      </c>
      <c r="C4292" s="1" t="s">
        <v>23015</v>
      </c>
      <c r="D4292" s="1" t="s">
        <v>13551</v>
      </c>
      <c r="E4292" t="s">
        <v>24996</v>
      </c>
      <c r="F4292" t="s">
        <v>13646</v>
      </c>
      <c r="G4292" t="s">
        <v>13647</v>
      </c>
    </row>
    <row r="4293" spans="1:7" x14ac:dyDescent="0.3">
      <c r="A4293" s="1" t="s">
        <v>29</v>
      </c>
      <c r="B4293" s="1" t="s">
        <v>13648</v>
      </c>
      <c r="C4293" s="1" t="s">
        <v>22991</v>
      </c>
      <c r="D4293" s="1" t="s">
        <v>13551</v>
      </c>
      <c r="E4293" t="s">
        <v>24997</v>
      </c>
      <c r="F4293" t="s">
        <v>13651</v>
      </c>
      <c r="G4293" t="s">
        <v>13652</v>
      </c>
    </row>
    <row r="4294" spans="1:7" x14ac:dyDescent="0.3">
      <c r="A4294" s="1" t="s">
        <v>6</v>
      </c>
      <c r="B4294" s="1" t="s">
        <v>13653</v>
      </c>
      <c r="C4294" s="1" t="s">
        <v>23016</v>
      </c>
      <c r="D4294" s="1" t="s">
        <v>13551</v>
      </c>
      <c r="E4294" t="s">
        <v>24998</v>
      </c>
      <c r="F4294" t="s">
        <v>13656</v>
      </c>
      <c r="G4294" t="s">
        <v>13657</v>
      </c>
    </row>
    <row r="4295" spans="1:7" x14ac:dyDescent="0.3">
      <c r="A4295" s="1" t="s">
        <v>12</v>
      </c>
      <c r="B4295" s="1" t="s">
        <v>13658</v>
      </c>
      <c r="C4295" s="1" t="s">
        <v>23017</v>
      </c>
      <c r="D4295" s="1" t="s">
        <v>13551</v>
      </c>
      <c r="E4295" t="s">
        <v>24999</v>
      </c>
      <c r="F4295" t="s">
        <v>19718</v>
      </c>
      <c r="G4295" t="s">
        <v>19718</v>
      </c>
    </row>
    <row r="4296" spans="1:7" x14ac:dyDescent="0.3">
      <c r="A4296" s="1" t="s">
        <v>29</v>
      </c>
      <c r="B4296" s="1" t="s">
        <v>13661</v>
      </c>
      <c r="C4296" s="1" t="s">
        <v>23018</v>
      </c>
      <c r="D4296" s="1" t="s">
        <v>13551</v>
      </c>
      <c r="E4296" t="s">
        <v>13663</v>
      </c>
      <c r="F4296" t="s">
        <v>13664</v>
      </c>
      <c r="G4296" t="s">
        <v>13665</v>
      </c>
    </row>
    <row r="4297" spans="1:7" x14ac:dyDescent="0.3">
      <c r="A4297" s="1" t="s">
        <v>88</v>
      </c>
      <c r="B4297" s="1" t="s">
        <v>137</v>
      </c>
      <c r="C4297" s="1" t="s">
        <v>19758</v>
      </c>
      <c r="D4297" s="1" t="s">
        <v>13551</v>
      </c>
      <c r="E4297" t="s">
        <v>24989</v>
      </c>
      <c r="F4297" t="s">
        <v>19718</v>
      </c>
      <c r="G4297" t="s">
        <v>19718</v>
      </c>
    </row>
    <row r="4298" spans="1:7" x14ac:dyDescent="0.3">
      <c r="A4298" s="1" t="s">
        <v>20</v>
      </c>
      <c r="B4298" s="1" t="s">
        <v>13666</v>
      </c>
      <c r="C4298" s="1" t="s">
        <v>23019</v>
      </c>
      <c r="D4298" s="1" t="s">
        <v>13551</v>
      </c>
      <c r="E4298" t="s">
        <v>24989</v>
      </c>
      <c r="F4298" t="s">
        <v>19718</v>
      </c>
      <c r="G4298" t="s">
        <v>13668</v>
      </c>
    </row>
    <row r="4299" spans="1:7" x14ac:dyDescent="0.3">
      <c r="A4299" s="1" t="s">
        <v>82</v>
      </c>
      <c r="B4299" s="1" t="s">
        <v>13669</v>
      </c>
      <c r="C4299" s="1" t="s">
        <v>23020</v>
      </c>
      <c r="D4299" s="1" t="s">
        <v>13551</v>
      </c>
      <c r="E4299" t="s">
        <v>24989</v>
      </c>
      <c r="F4299" t="s">
        <v>19718</v>
      </c>
      <c r="G4299" t="s">
        <v>19718</v>
      </c>
    </row>
    <row r="4300" spans="1:7" x14ac:dyDescent="0.3">
      <c r="A4300" s="1" t="s">
        <v>6</v>
      </c>
      <c r="B4300" s="1" t="s">
        <v>13671</v>
      </c>
      <c r="C4300" s="1" t="s">
        <v>23021</v>
      </c>
      <c r="D4300" s="1" t="s">
        <v>13551</v>
      </c>
      <c r="E4300" t="s">
        <v>25000</v>
      </c>
      <c r="F4300" t="s">
        <v>13674</v>
      </c>
      <c r="G4300" t="s">
        <v>13675</v>
      </c>
    </row>
    <row r="4301" spans="1:7" x14ac:dyDescent="0.3">
      <c r="A4301" s="1" t="s">
        <v>29</v>
      </c>
      <c r="B4301" s="1" t="s">
        <v>13676</v>
      </c>
      <c r="C4301" s="1" t="s">
        <v>23022</v>
      </c>
      <c r="D4301" s="1" t="s">
        <v>13551</v>
      </c>
      <c r="E4301" t="s">
        <v>24989</v>
      </c>
      <c r="F4301" t="s">
        <v>13678</v>
      </c>
      <c r="G4301" t="s">
        <v>13679</v>
      </c>
    </row>
    <row r="4302" spans="1:7" x14ac:dyDescent="0.3">
      <c r="A4302" s="1" t="s">
        <v>82</v>
      </c>
      <c r="B4302" s="1" t="s">
        <v>13680</v>
      </c>
      <c r="C4302" s="1" t="s">
        <v>23023</v>
      </c>
      <c r="D4302" s="1" t="s">
        <v>13551</v>
      </c>
      <c r="E4302" t="s">
        <v>24989</v>
      </c>
      <c r="F4302" t="s">
        <v>13682</v>
      </c>
      <c r="G4302" t="s">
        <v>13683</v>
      </c>
    </row>
    <row r="4303" spans="1:7" x14ac:dyDescent="0.3">
      <c r="A4303" s="1" t="s">
        <v>6</v>
      </c>
      <c r="B4303" s="1" t="s">
        <v>13684</v>
      </c>
      <c r="C4303" s="1" t="s">
        <v>23024</v>
      </c>
      <c r="D4303" s="1" t="s">
        <v>13551</v>
      </c>
      <c r="E4303" t="s">
        <v>24989</v>
      </c>
      <c r="F4303" t="s">
        <v>13686</v>
      </c>
      <c r="G4303" t="s">
        <v>13687</v>
      </c>
    </row>
    <row r="4304" spans="1:7" x14ac:dyDescent="0.3">
      <c r="A4304" s="1" t="s">
        <v>20</v>
      </c>
      <c r="B4304" s="1" t="s">
        <v>13688</v>
      </c>
      <c r="C4304" s="1" t="s">
        <v>23025</v>
      </c>
      <c r="D4304" s="1" t="s">
        <v>13551</v>
      </c>
      <c r="E4304" t="s">
        <v>24989</v>
      </c>
      <c r="F4304" t="s">
        <v>13690</v>
      </c>
      <c r="G4304" t="s">
        <v>13691</v>
      </c>
    </row>
    <row r="4305" spans="1:7" x14ac:dyDescent="0.3">
      <c r="A4305" s="1" t="s">
        <v>6</v>
      </c>
      <c r="B4305" s="1" t="s">
        <v>13692</v>
      </c>
      <c r="C4305" s="1" t="s">
        <v>23026</v>
      </c>
      <c r="D4305" s="1" t="s">
        <v>13551</v>
      </c>
      <c r="E4305" t="s">
        <v>24989</v>
      </c>
      <c r="F4305" t="s">
        <v>19718</v>
      </c>
      <c r="G4305" t="s">
        <v>13694</v>
      </c>
    </row>
    <row r="4306" spans="1:7" x14ac:dyDescent="0.3">
      <c r="A4306" s="1" t="s">
        <v>20</v>
      </c>
      <c r="B4306" s="1" t="s">
        <v>12836</v>
      </c>
      <c r="C4306" s="1" t="s">
        <v>23027</v>
      </c>
      <c r="D4306" s="1" t="s">
        <v>13551</v>
      </c>
      <c r="E4306" t="s">
        <v>24989</v>
      </c>
      <c r="F4306" t="s">
        <v>13696</v>
      </c>
      <c r="G4306" t="s">
        <v>13588</v>
      </c>
    </row>
    <row r="4307" spans="1:7" x14ac:dyDescent="0.3">
      <c r="A4307" s="1" t="s">
        <v>20</v>
      </c>
      <c r="B4307" s="1" t="s">
        <v>13697</v>
      </c>
      <c r="C4307" s="1" t="s">
        <v>23028</v>
      </c>
      <c r="D4307" s="1" t="s">
        <v>13551</v>
      </c>
      <c r="E4307" t="s">
        <v>24989</v>
      </c>
      <c r="F4307" t="s">
        <v>13699</v>
      </c>
      <c r="G4307" t="s">
        <v>13700</v>
      </c>
    </row>
    <row r="4308" spans="1:7" x14ac:dyDescent="0.3">
      <c r="A4308" s="1" t="s">
        <v>20</v>
      </c>
      <c r="B4308" s="1" t="s">
        <v>13701</v>
      </c>
      <c r="C4308" s="1" t="s">
        <v>23020</v>
      </c>
      <c r="D4308" s="1" t="s">
        <v>13551</v>
      </c>
      <c r="E4308" t="s">
        <v>24989</v>
      </c>
      <c r="F4308" t="s">
        <v>19718</v>
      </c>
      <c r="G4308" t="s">
        <v>13702</v>
      </c>
    </row>
    <row r="4309" spans="1:7" x14ac:dyDescent="0.3">
      <c r="A4309" s="1" t="s">
        <v>29</v>
      </c>
      <c r="B4309" s="1" t="s">
        <v>13703</v>
      </c>
      <c r="C4309" s="1" t="s">
        <v>23029</v>
      </c>
      <c r="D4309" s="1" t="s">
        <v>13551</v>
      </c>
      <c r="E4309" t="s">
        <v>24989</v>
      </c>
      <c r="F4309" t="s">
        <v>19718</v>
      </c>
      <c r="G4309" t="s">
        <v>13705</v>
      </c>
    </row>
    <row r="4310" spans="1:7" x14ac:dyDescent="0.3">
      <c r="A4310" s="1" t="s">
        <v>29</v>
      </c>
      <c r="B4310" s="1" t="s">
        <v>13706</v>
      </c>
      <c r="C4310" s="1" t="s">
        <v>23030</v>
      </c>
      <c r="D4310" s="1" t="s">
        <v>13551</v>
      </c>
      <c r="E4310" t="s">
        <v>24989</v>
      </c>
      <c r="F4310" t="s">
        <v>19718</v>
      </c>
      <c r="G4310" t="s">
        <v>19718</v>
      </c>
    </row>
    <row r="4311" spans="1:7" x14ac:dyDescent="0.3">
      <c r="A4311" s="1" t="s">
        <v>35</v>
      </c>
      <c r="B4311" s="1" t="s">
        <v>13708</v>
      </c>
      <c r="C4311" s="1" t="s">
        <v>22253</v>
      </c>
      <c r="D4311" s="1" t="s">
        <v>13551</v>
      </c>
      <c r="E4311" t="s">
        <v>24989</v>
      </c>
      <c r="F4311" t="s">
        <v>13710</v>
      </c>
      <c r="G4311" t="s">
        <v>13711</v>
      </c>
    </row>
    <row r="4312" spans="1:7" x14ac:dyDescent="0.3">
      <c r="A4312" s="1" t="s">
        <v>190</v>
      </c>
      <c r="B4312" s="1" t="s">
        <v>13712</v>
      </c>
      <c r="C4312" s="1" t="s">
        <v>23031</v>
      </c>
      <c r="D4312" s="1" t="s">
        <v>13551</v>
      </c>
      <c r="E4312" t="s">
        <v>24989</v>
      </c>
      <c r="F4312" t="s">
        <v>19718</v>
      </c>
      <c r="G4312" t="s">
        <v>13714</v>
      </c>
    </row>
    <row r="4313" spans="1:7" x14ac:dyDescent="0.3">
      <c r="A4313" s="1" t="s">
        <v>190</v>
      </c>
      <c r="B4313" s="1" t="s">
        <v>13715</v>
      </c>
      <c r="C4313" s="1" t="s">
        <v>23032</v>
      </c>
      <c r="D4313" s="1" t="s">
        <v>13551</v>
      </c>
      <c r="E4313" t="s">
        <v>24989</v>
      </c>
      <c r="F4313" t="s">
        <v>13717</v>
      </c>
      <c r="G4313" t="s">
        <v>13718</v>
      </c>
    </row>
    <row r="4314" spans="1:7" x14ac:dyDescent="0.3">
      <c r="A4314" s="1" t="s">
        <v>35</v>
      </c>
      <c r="B4314" s="1" t="s">
        <v>13719</v>
      </c>
      <c r="C4314" s="1" t="s">
        <v>19758</v>
      </c>
      <c r="D4314" s="1" t="s">
        <v>13551</v>
      </c>
      <c r="E4314" t="s">
        <v>25001</v>
      </c>
      <c r="F4314" t="s">
        <v>13721</v>
      </c>
      <c r="G4314" t="s">
        <v>13722</v>
      </c>
    </row>
    <row r="4315" spans="1:7" x14ac:dyDescent="0.3">
      <c r="A4315" s="1" t="s">
        <v>35</v>
      </c>
      <c r="B4315" s="1" t="s">
        <v>13723</v>
      </c>
      <c r="C4315" s="1" t="s">
        <v>23033</v>
      </c>
      <c r="D4315" s="1" t="s">
        <v>13551</v>
      </c>
      <c r="E4315" t="s">
        <v>24989</v>
      </c>
      <c r="F4315" t="s">
        <v>13725</v>
      </c>
      <c r="G4315" t="s">
        <v>13726</v>
      </c>
    </row>
    <row r="4316" spans="1:7" x14ac:dyDescent="0.3">
      <c r="A4316" s="1" t="s">
        <v>35</v>
      </c>
      <c r="B4316" s="1" t="s">
        <v>13727</v>
      </c>
      <c r="C4316" s="1" t="s">
        <v>13728</v>
      </c>
      <c r="D4316" s="1" t="s">
        <v>13551</v>
      </c>
      <c r="E4316" t="s">
        <v>24989</v>
      </c>
      <c r="F4316" t="s">
        <v>13729</v>
      </c>
      <c r="G4316" t="s">
        <v>13730</v>
      </c>
    </row>
    <row r="4317" spans="1:7" x14ac:dyDescent="0.3">
      <c r="A4317" s="1" t="s">
        <v>35</v>
      </c>
      <c r="B4317" s="1" t="s">
        <v>10780</v>
      </c>
      <c r="C4317" s="1" t="s">
        <v>23034</v>
      </c>
      <c r="D4317" s="1" t="s">
        <v>13551</v>
      </c>
      <c r="E4317" t="s">
        <v>24989</v>
      </c>
      <c r="F4317" t="s">
        <v>19718</v>
      </c>
      <c r="G4317" t="s">
        <v>13732</v>
      </c>
    </row>
    <row r="4318" spans="1:7" x14ac:dyDescent="0.3">
      <c r="A4318" s="1" t="s">
        <v>35</v>
      </c>
      <c r="B4318" s="1" t="s">
        <v>13733</v>
      </c>
      <c r="C4318" s="1" t="s">
        <v>23035</v>
      </c>
      <c r="D4318" s="1" t="s">
        <v>13551</v>
      </c>
      <c r="E4318" t="s">
        <v>24989</v>
      </c>
      <c r="F4318" t="s">
        <v>13735</v>
      </c>
      <c r="G4318" t="s">
        <v>13736</v>
      </c>
    </row>
    <row r="4319" spans="1:7" x14ac:dyDescent="0.3">
      <c r="A4319" s="1" t="s">
        <v>29</v>
      </c>
      <c r="B4319" s="1" t="s">
        <v>13737</v>
      </c>
      <c r="C4319" s="1" t="s">
        <v>23036</v>
      </c>
      <c r="D4319" s="1" t="s">
        <v>13551</v>
      </c>
      <c r="E4319" t="s">
        <v>24989</v>
      </c>
      <c r="F4319" t="s">
        <v>13739</v>
      </c>
      <c r="G4319" t="s">
        <v>13740</v>
      </c>
    </row>
    <row r="4320" spans="1:7" x14ac:dyDescent="0.3">
      <c r="A4320" s="1" t="s">
        <v>29</v>
      </c>
      <c r="B4320" s="1" t="s">
        <v>13741</v>
      </c>
      <c r="C4320" s="1" t="s">
        <v>23037</v>
      </c>
      <c r="D4320" s="1" t="s">
        <v>13743</v>
      </c>
      <c r="E4320" t="s">
        <v>25002</v>
      </c>
      <c r="F4320" t="s">
        <v>13745</v>
      </c>
      <c r="G4320" t="s">
        <v>13746</v>
      </c>
    </row>
    <row r="4321" spans="1:7" x14ac:dyDescent="0.3">
      <c r="A4321" s="1" t="s">
        <v>35</v>
      </c>
      <c r="B4321" s="1" t="s">
        <v>13747</v>
      </c>
      <c r="C4321" s="1" t="s">
        <v>13748</v>
      </c>
      <c r="D4321" s="1" t="s">
        <v>13743</v>
      </c>
      <c r="E4321" t="s">
        <v>25003</v>
      </c>
      <c r="F4321" t="s">
        <v>13749</v>
      </c>
      <c r="G4321" t="s">
        <v>19718</v>
      </c>
    </row>
    <row r="4322" spans="1:7" x14ac:dyDescent="0.3">
      <c r="A4322" s="1" t="s">
        <v>12</v>
      </c>
      <c r="B4322" s="1" t="s">
        <v>13750</v>
      </c>
      <c r="C4322" s="1" t="s">
        <v>23038</v>
      </c>
      <c r="D4322" s="1" t="s">
        <v>13743</v>
      </c>
      <c r="E4322" t="s">
        <v>25002</v>
      </c>
      <c r="F4322" t="s">
        <v>19718</v>
      </c>
      <c r="G4322" t="s">
        <v>19718</v>
      </c>
    </row>
    <row r="4323" spans="1:7" x14ac:dyDescent="0.3">
      <c r="A4323" s="1" t="s">
        <v>6</v>
      </c>
      <c r="B4323" s="1" t="s">
        <v>13752</v>
      </c>
      <c r="C4323" s="1" t="s">
        <v>23039</v>
      </c>
      <c r="D4323" s="1" t="s">
        <v>13743</v>
      </c>
      <c r="E4323" t="s">
        <v>25003</v>
      </c>
      <c r="F4323" t="s">
        <v>13754</v>
      </c>
      <c r="G4323" t="s">
        <v>13755</v>
      </c>
    </row>
    <row r="4324" spans="1:7" x14ac:dyDescent="0.3">
      <c r="A4324" s="1" t="s">
        <v>12</v>
      </c>
      <c r="B4324" s="1" t="s">
        <v>13756</v>
      </c>
      <c r="C4324" s="1" t="s">
        <v>23040</v>
      </c>
      <c r="D4324" s="1" t="s">
        <v>13743</v>
      </c>
      <c r="E4324" t="s">
        <v>19758</v>
      </c>
      <c r="F4324" t="s">
        <v>19718</v>
      </c>
      <c r="G4324" t="s">
        <v>13758</v>
      </c>
    </row>
    <row r="4325" spans="1:7" x14ac:dyDescent="0.3">
      <c r="A4325" s="1" t="s">
        <v>82</v>
      </c>
      <c r="B4325" s="1" t="s">
        <v>13759</v>
      </c>
      <c r="C4325" s="1" t="s">
        <v>19758</v>
      </c>
      <c r="D4325" s="1" t="s">
        <v>13760</v>
      </c>
      <c r="E4325" t="s">
        <v>19758</v>
      </c>
      <c r="F4325" t="s">
        <v>13761</v>
      </c>
      <c r="G4325" t="s">
        <v>13762</v>
      </c>
    </row>
    <row r="4326" spans="1:7" x14ac:dyDescent="0.3">
      <c r="A4326" s="1" t="s">
        <v>12</v>
      </c>
      <c r="B4326" s="1" t="s">
        <v>13763</v>
      </c>
      <c r="C4326" s="1" t="s">
        <v>23041</v>
      </c>
      <c r="D4326" s="1" t="s">
        <v>13760</v>
      </c>
      <c r="E4326" t="s">
        <v>19758</v>
      </c>
      <c r="F4326" t="s">
        <v>13765</v>
      </c>
      <c r="G4326" t="s">
        <v>13766</v>
      </c>
    </row>
    <row r="4327" spans="1:7" x14ac:dyDescent="0.3">
      <c r="A4327" s="1" t="s">
        <v>35</v>
      </c>
      <c r="B4327" s="1" t="s">
        <v>13767</v>
      </c>
      <c r="C4327" s="1" t="s">
        <v>23042</v>
      </c>
      <c r="D4327" s="1" t="s">
        <v>13760</v>
      </c>
      <c r="E4327" t="s">
        <v>19758</v>
      </c>
      <c r="F4327" t="s">
        <v>13769</v>
      </c>
      <c r="G4327" t="s">
        <v>13770</v>
      </c>
    </row>
    <row r="4328" spans="1:7" x14ac:dyDescent="0.3">
      <c r="A4328" s="1" t="s">
        <v>12</v>
      </c>
      <c r="B4328" s="1" t="s">
        <v>5453</v>
      </c>
      <c r="C4328" s="1" t="s">
        <v>23043</v>
      </c>
      <c r="D4328" s="1" t="s">
        <v>13760</v>
      </c>
      <c r="E4328" t="s">
        <v>25004</v>
      </c>
      <c r="F4328" t="s">
        <v>19718</v>
      </c>
      <c r="G4328" t="s">
        <v>13773</v>
      </c>
    </row>
    <row r="4329" spans="1:7" x14ac:dyDescent="0.3">
      <c r="A4329" s="1" t="s">
        <v>29</v>
      </c>
      <c r="B4329" s="1" t="s">
        <v>13774</v>
      </c>
      <c r="C4329" s="1" t="s">
        <v>23044</v>
      </c>
      <c r="D4329" s="1" t="s">
        <v>13760</v>
      </c>
      <c r="E4329" t="s">
        <v>25005</v>
      </c>
      <c r="F4329" t="s">
        <v>19718</v>
      </c>
      <c r="G4329" t="s">
        <v>13776</v>
      </c>
    </row>
    <row r="4330" spans="1:7" x14ac:dyDescent="0.3">
      <c r="A4330" s="1" t="s">
        <v>88</v>
      </c>
      <c r="B4330" s="1" t="s">
        <v>137</v>
      </c>
      <c r="C4330" s="1" t="s">
        <v>19758</v>
      </c>
      <c r="D4330" s="1" t="s">
        <v>13760</v>
      </c>
      <c r="E4330" t="s">
        <v>19758</v>
      </c>
      <c r="F4330" t="s">
        <v>19718</v>
      </c>
      <c r="G4330" t="s">
        <v>19718</v>
      </c>
    </row>
    <row r="4331" spans="1:7" x14ac:dyDescent="0.3">
      <c r="A4331" s="1" t="s">
        <v>12</v>
      </c>
      <c r="B4331" s="1" t="s">
        <v>13777</v>
      </c>
      <c r="C4331" s="1" t="s">
        <v>23045</v>
      </c>
      <c r="D4331" s="1" t="s">
        <v>13760</v>
      </c>
      <c r="E4331" t="s">
        <v>25005</v>
      </c>
      <c r="F4331" t="s">
        <v>19718</v>
      </c>
      <c r="G4331" t="s">
        <v>13779</v>
      </c>
    </row>
    <row r="4332" spans="1:7" x14ac:dyDescent="0.3">
      <c r="A4332" s="1" t="s">
        <v>82</v>
      </c>
      <c r="B4332" s="1" t="s">
        <v>13780</v>
      </c>
      <c r="C4332" s="1" t="s">
        <v>23046</v>
      </c>
      <c r="D4332" s="1" t="s">
        <v>13760</v>
      </c>
      <c r="E4332" t="s">
        <v>25005</v>
      </c>
      <c r="F4332" t="s">
        <v>13782</v>
      </c>
      <c r="G4332" t="s">
        <v>13783</v>
      </c>
    </row>
    <row r="4333" spans="1:7" x14ac:dyDescent="0.3">
      <c r="A4333" s="1" t="s">
        <v>29</v>
      </c>
      <c r="B4333" s="1" t="s">
        <v>13784</v>
      </c>
      <c r="C4333" s="1" t="s">
        <v>23047</v>
      </c>
      <c r="D4333" s="1" t="s">
        <v>13760</v>
      </c>
      <c r="E4333" t="s">
        <v>25005</v>
      </c>
      <c r="F4333" t="s">
        <v>19718</v>
      </c>
      <c r="G4333" t="s">
        <v>13786</v>
      </c>
    </row>
    <row r="4334" spans="1:7" x14ac:dyDescent="0.3">
      <c r="A4334" s="1" t="s">
        <v>6</v>
      </c>
      <c r="B4334" s="1" t="s">
        <v>6823</v>
      </c>
      <c r="C4334" s="1" t="s">
        <v>19758</v>
      </c>
      <c r="D4334" s="1" t="s">
        <v>13760</v>
      </c>
      <c r="E4334" t="s">
        <v>25005</v>
      </c>
      <c r="F4334" t="s">
        <v>13787</v>
      </c>
      <c r="G4334" t="s">
        <v>13788</v>
      </c>
    </row>
    <row r="4335" spans="1:7" x14ac:dyDescent="0.3">
      <c r="A4335" s="1" t="s">
        <v>6</v>
      </c>
      <c r="B4335" s="1" t="s">
        <v>13789</v>
      </c>
      <c r="C4335" s="1" t="s">
        <v>23048</v>
      </c>
      <c r="D4335" s="1" t="s">
        <v>13760</v>
      </c>
      <c r="E4335" t="s">
        <v>25005</v>
      </c>
      <c r="F4335" t="s">
        <v>19718</v>
      </c>
      <c r="G4335" t="s">
        <v>19718</v>
      </c>
    </row>
    <row r="4336" spans="1:7" x14ac:dyDescent="0.3">
      <c r="A4336" s="1" t="s">
        <v>82</v>
      </c>
      <c r="B4336" s="1" t="s">
        <v>1693</v>
      </c>
      <c r="C4336" s="1" t="s">
        <v>23049</v>
      </c>
      <c r="D4336" s="1" t="s">
        <v>13760</v>
      </c>
      <c r="E4336" t="s">
        <v>25005</v>
      </c>
      <c r="F4336" t="s">
        <v>19718</v>
      </c>
      <c r="G4336" t="s">
        <v>19718</v>
      </c>
    </row>
    <row r="4337" spans="1:7" x14ac:dyDescent="0.3">
      <c r="A4337" s="1" t="s">
        <v>12</v>
      </c>
      <c r="B4337" s="1" t="s">
        <v>13792</v>
      </c>
      <c r="C4337" s="1" t="s">
        <v>23050</v>
      </c>
      <c r="D4337" s="1" t="s">
        <v>13760</v>
      </c>
      <c r="E4337" t="s">
        <v>19758</v>
      </c>
      <c r="F4337" t="s">
        <v>19718</v>
      </c>
      <c r="G4337" t="s">
        <v>13794</v>
      </c>
    </row>
    <row r="4338" spans="1:7" x14ac:dyDescent="0.3">
      <c r="A4338" s="1" t="s">
        <v>35</v>
      </c>
      <c r="B4338" s="1" t="s">
        <v>13795</v>
      </c>
      <c r="C4338" s="1" t="s">
        <v>19758</v>
      </c>
      <c r="D4338" s="1" t="s">
        <v>13760</v>
      </c>
      <c r="E4338" t="s">
        <v>25006</v>
      </c>
      <c r="F4338" t="s">
        <v>19718</v>
      </c>
      <c r="G4338" t="s">
        <v>13797</v>
      </c>
    </row>
    <row r="4339" spans="1:7" x14ac:dyDescent="0.3">
      <c r="A4339" s="1" t="s">
        <v>35</v>
      </c>
      <c r="B4339" s="1" t="s">
        <v>13798</v>
      </c>
      <c r="C4339" s="1" t="s">
        <v>23051</v>
      </c>
      <c r="D4339" s="1" t="s">
        <v>13760</v>
      </c>
      <c r="E4339" t="s">
        <v>25006</v>
      </c>
      <c r="F4339" t="s">
        <v>13800</v>
      </c>
      <c r="G4339" t="s">
        <v>13801</v>
      </c>
    </row>
    <row r="4340" spans="1:7" x14ac:dyDescent="0.3">
      <c r="A4340" s="1" t="s">
        <v>12</v>
      </c>
      <c r="B4340" s="1" t="s">
        <v>13802</v>
      </c>
      <c r="C4340" s="1" t="s">
        <v>23052</v>
      </c>
      <c r="D4340" s="1" t="s">
        <v>13760</v>
      </c>
      <c r="E4340" t="s">
        <v>19758</v>
      </c>
      <c r="F4340" t="s">
        <v>19718</v>
      </c>
      <c r="G4340" t="s">
        <v>13804</v>
      </c>
    </row>
    <row r="4341" spans="1:7" x14ac:dyDescent="0.3">
      <c r="A4341" s="1" t="s">
        <v>12</v>
      </c>
      <c r="B4341" s="1" t="s">
        <v>13805</v>
      </c>
      <c r="C4341" s="1" t="s">
        <v>23053</v>
      </c>
      <c r="D4341" s="1" t="s">
        <v>13760</v>
      </c>
      <c r="E4341" t="s">
        <v>19758</v>
      </c>
      <c r="F4341" t="s">
        <v>13807</v>
      </c>
      <c r="G4341" t="s">
        <v>13808</v>
      </c>
    </row>
    <row r="4342" spans="1:7" x14ac:dyDescent="0.3">
      <c r="A4342" s="1" t="s">
        <v>82</v>
      </c>
      <c r="B4342" s="1" t="s">
        <v>13809</v>
      </c>
      <c r="C4342" s="1" t="s">
        <v>23054</v>
      </c>
      <c r="D4342" s="1" t="s">
        <v>13760</v>
      </c>
      <c r="E4342" t="s">
        <v>19758</v>
      </c>
      <c r="F4342" t="s">
        <v>19718</v>
      </c>
      <c r="G4342" t="s">
        <v>13811</v>
      </c>
    </row>
    <row r="4343" spans="1:7" x14ac:dyDescent="0.3">
      <c r="A4343" s="1" t="s">
        <v>29</v>
      </c>
      <c r="B4343" s="1" t="s">
        <v>13812</v>
      </c>
      <c r="C4343" s="1" t="s">
        <v>23055</v>
      </c>
      <c r="D4343" s="1" t="s">
        <v>13760</v>
      </c>
      <c r="E4343" t="s">
        <v>19758</v>
      </c>
      <c r="F4343" t="s">
        <v>19718</v>
      </c>
      <c r="G4343" t="s">
        <v>19718</v>
      </c>
    </row>
    <row r="4344" spans="1:7" x14ac:dyDescent="0.3">
      <c r="A4344" s="1" t="s">
        <v>12</v>
      </c>
      <c r="B4344" s="1" t="s">
        <v>13814</v>
      </c>
      <c r="C4344" s="1" t="s">
        <v>23056</v>
      </c>
      <c r="D4344" s="1" t="s">
        <v>13760</v>
      </c>
      <c r="E4344" t="s">
        <v>13816</v>
      </c>
      <c r="F4344" t="s">
        <v>13817</v>
      </c>
      <c r="G4344" t="s">
        <v>13818</v>
      </c>
    </row>
    <row r="4345" spans="1:7" x14ac:dyDescent="0.3">
      <c r="A4345" s="1" t="s">
        <v>29</v>
      </c>
      <c r="B4345" s="1" t="s">
        <v>13819</v>
      </c>
      <c r="C4345" s="1" t="s">
        <v>23057</v>
      </c>
      <c r="D4345" s="1" t="s">
        <v>13760</v>
      </c>
      <c r="E4345" t="s">
        <v>19758</v>
      </c>
      <c r="F4345" t="s">
        <v>13807</v>
      </c>
      <c r="G4345" t="s">
        <v>13808</v>
      </c>
    </row>
    <row r="4346" spans="1:7" x14ac:dyDescent="0.3">
      <c r="A4346" s="1" t="s">
        <v>29</v>
      </c>
      <c r="B4346" s="1" t="s">
        <v>11804</v>
      </c>
      <c r="C4346" s="1" t="s">
        <v>23058</v>
      </c>
      <c r="D4346" s="1" t="s">
        <v>13760</v>
      </c>
      <c r="E4346" t="s">
        <v>19758</v>
      </c>
      <c r="F4346" t="s">
        <v>19718</v>
      </c>
      <c r="G4346" t="s">
        <v>13822</v>
      </c>
    </row>
    <row r="4347" spans="1:7" x14ac:dyDescent="0.3">
      <c r="A4347" s="1" t="s">
        <v>35</v>
      </c>
      <c r="B4347" s="1" t="s">
        <v>13823</v>
      </c>
      <c r="C4347" s="1" t="s">
        <v>23059</v>
      </c>
      <c r="D4347" s="1" t="s">
        <v>13760</v>
      </c>
      <c r="E4347" t="s">
        <v>25005</v>
      </c>
      <c r="F4347" t="s">
        <v>13825</v>
      </c>
      <c r="G4347" t="s">
        <v>13826</v>
      </c>
    </row>
    <row r="4348" spans="1:7" x14ac:dyDescent="0.3">
      <c r="A4348" s="1" t="s">
        <v>35</v>
      </c>
      <c r="B4348" s="1" t="s">
        <v>13827</v>
      </c>
      <c r="C4348" s="1" t="s">
        <v>23060</v>
      </c>
      <c r="D4348" s="1" t="s">
        <v>13760</v>
      </c>
      <c r="E4348" t="s">
        <v>25005</v>
      </c>
      <c r="F4348" t="s">
        <v>19718</v>
      </c>
      <c r="G4348" t="s">
        <v>13829</v>
      </c>
    </row>
    <row r="4349" spans="1:7" x14ac:dyDescent="0.3">
      <c r="A4349" s="1" t="s">
        <v>35</v>
      </c>
      <c r="B4349" s="1" t="s">
        <v>13830</v>
      </c>
      <c r="C4349" s="1" t="s">
        <v>23061</v>
      </c>
      <c r="D4349" s="1" t="s">
        <v>13760</v>
      </c>
      <c r="E4349" t="s">
        <v>25005</v>
      </c>
      <c r="F4349" t="s">
        <v>13832</v>
      </c>
      <c r="G4349" t="s">
        <v>13833</v>
      </c>
    </row>
    <row r="4350" spans="1:7" x14ac:dyDescent="0.3">
      <c r="A4350" s="1" t="s">
        <v>571</v>
      </c>
      <c r="B4350" s="1" t="s">
        <v>13834</v>
      </c>
      <c r="C4350" s="1" t="s">
        <v>23062</v>
      </c>
      <c r="D4350" s="1" t="s">
        <v>13760</v>
      </c>
      <c r="E4350" t="s">
        <v>25005</v>
      </c>
      <c r="F4350" t="s">
        <v>13836</v>
      </c>
      <c r="G4350" t="s">
        <v>13837</v>
      </c>
    </row>
    <row r="4351" spans="1:7" x14ac:dyDescent="0.3">
      <c r="A4351" s="1" t="s">
        <v>82</v>
      </c>
      <c r="B4351" s="1" t="s">
        <v>13838</v>
      </c>
      <c r="C4351" s="1" t="s">
        <v>23063</v>
      </c>
      <c r="D4351" s="1" t="s">
        <v>13760</v>
      </c>
      <c r="E4351" t="s">
        <v>25005</v>
      </c>
      <c r="F4351" t="s">
        <v>13840</v>
      </c>
      <c r="G4351" t="s">
        <v>13841</v>
      </c>
    </row>
    <row r="4352" spans="1:7" x14ac:dyDescent="0.3">
      <c r="A4352" s="1" t="s">
        <v>20</v>
      </c>
      <c r="B4352" s="1" t="s">
        <v>13842</v>
      </c>
      <c r="C4352" s="1" t="s">
        <v>23064</v>
      </c>
      <c r="D4352" s="1" t="s">
        <v>13760</v>
      </c>
      <c r="E4352" t="s">
        <v>25005</v>
      </c>
      <c r="F4352" t="s">
        <v>13844</v>
      </c>
      <c r="G4352" t="s">
        <v>13845</v>
      </c>
    </row>
    <row r="4353" spans="1:7" x14ac:dyDescent="0.3">
      <c r="A4353" s="1" t="s">
        <v>20</v>
      </c>
      <c r="B4353" s="1" t="s">
        <v>13846</v>
      </c>
      <c r="C4353" s="1" t="s">
        <v>23065</v>
      </c>
      <c r="D4353" s="1" t="s">
        <v>13760</v>
      </c>
      <c r="E4353" t="s">
        <v>25005</v>
      </c>
      <c r="F4353" t="s">
        <v>13848</v>
      </c>
      <c r="G4353" t="s">
        <v>13849</v>
      </c>
    </row>
    <row r="4354" spans="1:7" x14ac:dyDescent="0.3">
      <c r="A4354" s="1" t="s">
        <v>20</v>
      </c>
      <c r="B4354" s="1" t="s">
        <v>13850</v>
      </c>
      <c r="C4354" s="1" t="s">
        <v>23066</v>
      </c>
      <c r="D4354" s="1" t="s">
        <v>13760</v>
      </c>
      <c r="E4354" t="s">
        <v>25005</v>
      </c>
      <c r="F4354" t="s">
        <v>13852</v>
      </c>
      <c r="G4354" t="s">
        <v>13853</v>
      </c>
    </row>
    <row r="4355" spans="1:7" x14ac:dyDescent="0.3">
      <c r="A4355" s="1" t="s">
        <v>20</v>
      </c>
      <c r="B4355" s="1" t="s">
        <v>13854</v>
      </c>
      <c r="C4355" s="1" t="s">
        <v>23067</v>
      </c>
      <c r="D4355" s="1" t="s">
        <v>13760</v>
      </c>
      <c r="E4355" t="s">
        <v>25005</v>
      </c>
      <c r="F4355" t="s">
        <v>13856</v>
      </c>
      <c r="G4355" t="s">
        <v>13857</v>
      </c>
    </row>
    <row r="4356" spans="1:7" x14ac:dyDescent="0.3">
      <c r="A4356" s="1" t="s">
        <v>20</v>
      </c>
      <c r="B4356" s="1" t="s">
        <v>13858</v>
      </c>
      <c r="C4356" s="1" t="s">
        <v>23068</v>
      </c>
      <c r="D4356" s="1" t="s">
        <v>13760</v>
      </c>
      <c r="E4356" t="s">
        <v>25005</v>
      </c>
      <c r="F4356" t="s">
        <v>13860</v>
      </c>
      <c r="G4356" t="s">
        <v>13861</v>
      </c>
    </row>
    <row r="4357" spans="1:7" x14ac:dyDescent="0.3">
      <c r="A4357" s="1" t="s">
        <v>20</v>
      </c>
      <c r="B4357" s="1" t="s">
        <v>2139</v>
      </c>
      <c r="C4357" s="1" t="s">
        <v>23069</v>
      </c>
      <c r="D4357" s="1" t="s">
        <v>13760</v>
      </c>
      <c r="E4357" t="s">
        <v>25005</v>
      </c>
      <c r="F4357" t="s">
        <v>13863</v>
      </c>
      <c r="G4357" t="s">
        <v>13864</v>
      </c>
    </row>
    <row r="4358" spans="1:7" x14ac:dyDescent="0.3">
      <c r="A4358" s="1" t="s">
        <v>20</v>
      </c>
      <c r="B4358" s="1" t="s">
        <v>13865</v>
      </c>
      <c r="C4358" s="1" t="s">
        <v>19758</v>
      </c>
      <c r="D4358" s="1" t="s">
        <v>13760</v>
      </c>
      <c r="E4358" t="s">
        <v>25005</v>
      </c>
      <c r="F4358" t="s">
        <v>19718</v>
      </c>
      <c r="G4358" t="s">
        <v>19718</v>
      </c>
    </row>
    <row r="4359" spans="1:7" x14ac:dyDescent="0.3">
      <c r="A4359" s="1" t="s">
        <v>82</v>
      </c>
      <c r="B4359" s="1" t="s">
        <v>13866</v>
      </c>
      <c r="C4359" s="1" t="s">
        <v>23070</v>
      </c>
      <c r="D4359" s="1" t="s">
        <v>13760</v>
      </c>
      <c r="E4359" t="s">
        <v>25005</v>
      </c>
      <c r="F4359" t="s">
        <v>13840</v>
      </c>
      <c r="G4359" t="s">
        <v>13841</v>
      </c>
    </row>
    <row r="4360" spans="1:7" x14ac:dyDescent="0.3">
      <c r="A4360" s="1" t="s">
        <v>82</v>
      </c>
      <c r="B4360" s="1" t="s">
        <v>13868</v>
      </c>
      <c r="C4360" s="1" t="s">
        <v>23044</v>
      </c>
      <c r="D4360" s="1" t="s">
        <v>13760</v>
      </c>
      <c r="E4360" t="s">
        <v>25005</v>
      </c>
      <c r="F4360" t="s">
        <v>13869</v>
      </c>
      <c r="G4360" t="s">
        <v>13870</v>
      </c>
    </row>
    <row r="4361" spans="1:7" x14ac:dyDescent="0.3">
      <c r="A4361" s="1" t="s">
        <v>20</v>
      </c>
      <c r="B4361" s="1" t="s">
        <v>13871</v>
      </c>
      <c r="C4361" s="1" t="s">
        <v>23068</v>
      </c>
      <c r="D4361" s="1" t="s">
        <v>13760</v>
      </c>
      <c r="E4361" t="s">
        <v>25005</v>
      </c>
      <c r="F4361" t="s">
        <v>13872</v>
      </c>
      <c r="G4361" t="s">
        <v>13873</v>
      </c>
    </row>
    <row r="4362" spans="1:7" x14ac:dyDescent="0.3">
      <c r="A4362" s="1" t="s">
        <v>20</v>
      </c>
      <c r="B4362" s="1" t="s">
        <v>13874</v>
      </c>
      <c r="C4362" s="1" t="s">
        <v>23071</v>
      </c>
      <c r="D4362" s="1" t="s">
        <v>13760</v>
      </c>
      <c r="E4362" t="s">
        <v>25005</v>
      </c>
      <c r="F4362" t="s">
        <v>19718</v>
      </c>
      <c r="G4362" t="s">
        <v>19718</v>
      </c>
    </row>
    <row r="4363" spans="1:7" x14ac:dyDescent="0.3">
      <c r="A4363" s="1" t="s">
        <v>20</v>
      </c>
      <c r="B4363" s="1" t="s">
        <v>13876</v>
      </c>
      <c r="C4363" s="1" t="s">
        <v>23072</v>
      </c>
      <c r="D4363" s="1" t="s">
        <v>13760</v>
      </c>
      <c r="E4363" t="s">
        <v>19758</v>
      </c>
      <c r="F4363" t="s">
        <v>13878</v>
      </c>
      <c r="G4363" t="s">
        <v>13879</v>
      </c>
    </row>
    <row r="4364" spans="1:7" x14ac:dyDescent="0.3">
      <c r="A4364" s="1" t="s">
        <v>29</v>
      </c>
      <c r="B4364" s="1" t="s">
        <v>13880</v>
      </c>
      <c r="C4364" s="1" t="s">
        <v>23073</v>
      </c>
      <c r="D4364" s="1" t="s">
        <v>13760</v>
      </c>
      <c r="E4364" t="s">
        <v>19758</v>
      </c>
      <c r="F4364" t="s">
        <v>19718</v>
      </c>
      <c r="G4364" t="s">
        <v>13882</v>
      </c>
    </row>
    <row r="4365" spans="1:7" x14ac:dyDescent="0.3">
      <c r="A4365" s="1" t="s">
        <v>82</v>
      </c>
      <c r="B4365" s="1" t="s">
        <v>13883</v>
      </c>
      <c r="C4365" s="1" t="s">
        <v>23074</v>
      </c>
      <c r="D4365" s="1" t="s">
        <v>13885</v>
      </c>
      <c r="E4365" t="s">
        <v>25007</v>
      </c>
      <c r="F4365" t="s">
        <v>13886</v>
      </c>
      <c r="G4365" t="s">
        <v>13887</v>
      </c>
    </row>
    <row r="4366" spans="1:7" x14ac:dyDescent="0.3">
      <c r="A4366" s="1" t="s">
        <v>20</v>
      </c>
      <c r="B4366" s="1" t="s">
        <v>13888</v>
      </c>
      <c r="C4366" s="1" t="s">
        <v>22815</v>
      </c>
      <c r="D4366" s="1" t="s">
        <v>13885</v>
      </c>
      <c r="E4366" t="s">
        <v>25007</v>
      </c>
      <c r="F4366" t="s">
        <v>19718</v>
      </c>
      <c r="G4366" t="s">
        <v>13890</v>
      </c>
    </row>
    <row r="4367" spans="1:7" x14ac:dyDescent="0.3">
      <c r="A4367" s="1" t="s">
        <v>20</v>
      </c>
      <c r="B4367" s="1" t="s">
        <v>13891</v>
      </c>
      <c r="C4367" s="1" t="s">
        <v>22815</v>
      </c>
      <c r="D4367" s="1" t="s">
        <v>13885</v>
      </c>
      <c r="E4367" t="s">
        <v>25007</v>
      </c>
      <c r="F4367" t="s">
        <v>19718</v>
      </c>
      <c r="G4367" t="s">
        <v>13890</v>
      </c>
    </row>
    <row r="4368" spans="1:7" x14ac:dyDescent="0.3">
      <c r="A4368" s="1" t="s">
        <v>29</v>
      </c>
      <c r="B4368" s="1" t="s">
        <v>13892</v>
      </c>
      <c r="C4368" s="1" t="s">
        <v>23075</v>
      </c>
      <c r="D4368" s="1" t="s">
        <v>13885</v>
      </c>
      <c r="E4368" t="s">
        <v>19758</v>
      </c>
      <c r="F4368" t="s">
        <v>19718</v>
      </c>
      <c r="G4368" t="s">
        <v>13894</v>
      </c>
    </row>
    <row r="4369" spans="1:7" x14ac:dyDescent="0.3">
      <c r="A4369" s="1" t="s">
        <v>35</v>
      </c>
      <c r="B4369" s="1" t="s">
        <v>12254</v>
      </c>
      <c r="C4369" s="1" t="s">
        <v>23076</v>
      </c>
      <c r="D4369" s="1" t="s">
        <v>13885</v>
      </c>
      <c r="E4369" t="s">
        <v>25007</v>
      </c>
      <c r="F4369" t="s">
        <v>19718</v>
      </c>
      <c r="G4369" t="s">
        <v>12256</v>
      </c>
    </row>
    <row r="4370" spans="1:7" x14ac:dyDescent="0.3">
      <c r="A4370" s="1" t="s">
        <v>35</v>
      </c>
      <c r="B4370" s="1" t="s">
        <v>13896</v>
      </c>
      <c r="C4370" s="1" t="s">
        <v>23077</v>
      </c>
      <c r="D4370" s="1" t="s">
        <v>13898</v>
      </c>
      <c r="E4370" t="s">
        <v>25008</v>
      </c>
      <c r="F4370" t="s">
        <v>13899</v>
      </c>
      <c r="G4370" t="s">
        <v>13900</v>
      </c>
    </row>
    <row r="4371" spans="1:7" x14ac:dyDescent="0.3">
      <c r="A4371" s="1" t="s">
        <v>29</v>
      </c>
      <c r="B4371" s="1" t="s">
        <v>5432</v>
      </c>
      <c r="C4371" s="1" t="s">
        <v>23078</v>
      </c>
      <c r="D4371" s="1" t="s">
        <v>13898</v>
      </c>
      <c r="E4371" t="s">
        <v>25009</v>
      </c>
      <c r="F4371" t="s">
        <v>13903</v>
      </c>
      <c r="G4371" t="s">
        <v>13904</v>
      </c>
    </row>
    <row r="4372" spans="1:7" x14ac:dyDescent="0.3">
      <c r="A4372" s="1" t="s">
        <v>6</v>
      </c>
      <c r="B4372" s="1" t="s">
        <v>13905</v>
      </c>
      <c r="C4372" s="1" t="s">
        <v>23079</v>
      </c>
      <c r="D4372" s="1" t="s">
        <v>13898</v>
      </c>
      <c r="E4372" t="s">
        <v>25008</v>
      </c>
      <c r="F4372" t="s">
        <v>13907</v>
      </c>
      <c r="G4372" t="s">
        <v>13908</v>
      </c>
    </row>
    <row r="4373" spans="1:7" x14ac:dyDescent="0.3">
      <c r="A4373" s="1" t="s">
        <v>35</v>
      </c>
      <c r="B4373" s="1" t="s">
        <v>13909</v>
      </c>
      <c r="C4373" s="1" t="s">
        <v>23080</v>
      </c>
      <c r="D4373" s="1" t="s">
        <v>13898</v>
      </c>
      <c r="E4373" t="s">
        <v>25008</v>
      </c>
      <c r="F4373" t="s">
        <v>19718</v>
      </c>
      <c r="G4373" t="s">
        <v>13911</v>
      </c>
    </row>
    <row r="4374" spans="1:7" x14ac:dyDescent="0.3">
      <c r="A4374" s="1" t="s">
        <v>20</v>
      </c>
      <c r="B4374" s="1" t="s">
        <v>13912</v>
      </c>
      <c r="C4374" s="1" t="s">
        <v>23081</v>
      </c>
      <c r="D4374" s="1" t="s">
        <v>13898</v>
      </c>
      <c r="E4374" t="s">
        <v>25008</v>
      </c>
      <c r="F4374" t="s">
        <v>19718</v>
      </c>
      <c r="G4374" t="s">
        <v>13914</v>
      </c>
    </row>
    <row r="4375" spans="1:7" x14ac:dyDescent="0.3">
      <c r="A4375" s="1" t="s">
        <v>20</v>
      </c>
      <c r="B4375" s="1" t="s">
        <v>13915</v>
      </c>
      <c r="C4375" s="1" t="s">
        <v>23082</v>
      </c>
      <c r="D4375" s="1" t="s">
        <v>13898</v>
      </c>
      <c r="E4375" t="s">
        <v>25008</v>
      </c>
      <c r="F4375" t="s">
        <v>13917</v>
      </c>
      <c r="G4375" t="s">
        <v>13918</v>
      </c>
    </row>
    <row r="4376" spans="1:7" x14ac:dyDescent="0.3">
      <c r="A4376" s="1" t="s">
        <v>35</v>
      </c>
      <c r="B4376" s="1" t="s">
        <v>13919</v>
      </c>
      <c r="C4376" s="1" t="s">
        <v>23083</v>
      </c>
      <c r="D4376" s="1" t="s">
        <v>13898</v>
      </c>
      <c r="E4376" t="s">
        <v>25008</v>
      </c>
      <c r="F4376" t="s">
        <v>13921</v>
      </c>
      <c r="G4376" t="s">
        <v>13922</v>
      </c>
    </row>
    <row r="4377" spans="1:7" x14ac:dyDescent="0.3">
      <c r="A4377" s="1" t="s">
        <v>35</v>
      </c>
      <c r="B4377" s="1" t="s">
        <v>13923</v>
      </c>
      <c r="C4377" s="1" t="s">
        <v>23084</v>
      </c>
      <c r="D4377" s="1" t="s">
        <v>13898</v>
      </c>
      <c r="E4377" t="s">
        <v>25008</v>
      </c>
      <c r="F4377" t="s">
        <v>19718</v>
      </c>
      <c r="G4377" t="s">
        <v>13925</v>
      </c>
    </row>
    <row r="4378" spans="1:7" x14ac:dyDescent="0.3">
      <c r="A4378" s="1" t="s">
        <v>29</v>
      </c>
      <c r="B4378" s="1" t="s">
        <v>13926</v>
      </c>
      <c r="C4378" s="1" t="s">
        <v>23085</v>
      </c>
      <c r="D4378" s="1" t="s">
        <v>13898</v>
      </c>
      <c r="E4378" t="s">
        <v>25008</v>
      </c>
      <c r="F4378" t="s">
        <v>19718</v>
      </c>
      <c r="G4378" t="s">
        <v>13928</v>
      </c>
    </row>
    <row r="4379" spans="1:7" x14ac:dyDescent="0.3">
      <c r="A4379" s="1" t="s">
        <v>12</v>
      </c>
      <c r="B4379" s="1" t="s">
        <v>13929</v>
      </c>
      <c r="C4379" s="1" t="s">
        <v>23086</v>
      </c>
      <c r="D4379" s="1" t="s">
        <v>13898</v>
      </c>
      <c r="E4379" t="s">
        <v>19758</v>
      </c>
      <c r="F4379" t="s">
        <v>19718</v>
      </c>
      <c r="G4379" t="s">
        <v>13931</v>
      </c>
    </row>
    <row r="4380" spans="1:7" x14ac:dyDescent="0.3">
      <c r="A4380" s="1" t="s">
        <v>29</v>
      </c>
      <c r="B4380" s="1" t="s">
        <v>13932</v>
      </c>
      <c r="C4380" s="1" t="s">
        <v>19758</v>
      </c>
      <c r="D4380" s="1" t="s">
        <v>13933</v>
      </c>
      <c r="E4380" t="s">
        <v>25010</v>
      </c>
      <c r="F4380" t="s">
        <v>13935</v>
      </c>
      <c r="G4380" t="s">
        <v>13936</v>
      </c>
    </row>
    <row r="4381" spans="1:7" x14ac:dyDescent="0.3">
      <c r="A4381" s="1" t="s">
        <v>29</v>
      </c>
      <c r="B4381" s="1" t="s">
        <v>13937</v>
      </c>
      <c r="C4381" s="1" t="s">
        <v>19758</v>
      </c>
      <c r="D4381" s="1" t="s">
        <v>13933</v>
      </c>
      <c r="E4381" t="s">
        <v>25011</v>
      </c>
      <c r="F4381" t="s">
        <v>19718</v>
      </c>
      <c r="G4381" t="s">
        <v>13939</v>
      </c>
    </row>
    <row r="4382" spans="1:7" x14ac:dyDescent="0.3">
      <c r="A4382" s="1" t="s">
        <v>29</v>
      </c>
      <c r="B4382" s="1" t="s">
        <v>13940</v>
      </c>
      <c r="C4382" s="1" t="s">
        <v>23087</v>
      </c>
      <c r="D4382" s="1" t="s">
        <v>13933</v>
      </c>
      <c r="E4382" t="s">
        <v>25012</v>
      </c>
      <c r="F4382" t="s">
        <v>13942</v>
      </c>
      <c r="G4382" t="s">
        <v>13943</v>
      </c>
    </row>
    <row r="4383" spans="1:7" x14ac:dyDescent="0.3">
      <c r="A4383" s="1" t="s">
        <v>29</v>
      </c>
      <c r="B4383" s="1" t="s">
        <v>13944</v>
      </c>
      <c r="C4383" s="1" t="s">
        <v>23088</v>
      </c>
      <c r="D4383" s="1" t="s">
        <v>13933</v>
      </c>
      <c r="E4383" t="s">
        <v>25012</v>
      </c>
      <c r="F4383" t="s">
        <v>13946</v>
      </c>
      <c r="G4383" t="s">
        <v>13947</v>
      </c>
    </row>
    <row r="4384" spans="1:7" x14ac:dyDescent="0.3">
      <c r="A4384" s="1" t="s">
        <v>20</v>
      </c>
      <c r="B4384" s="1" t="s">
        <v>13948</v>
      </c>
      <c r="C4384" s="1" t="s">
        <v>23089</v>
      </c>
      <c r="D4384" s="1" t="s">
        <v>13950</v>
      </c>
      <c r="E4384" t="s">
        <v>14045</v>
      </c>
      <c r="F4384" t="s">
        <v>13951</v>
      </c>
      <c r="G4384" t="s">
        <v>13952</v>
      </c>
    </row>
    <row r="4385" spans="1:7" x14ac:dyDescent="0.3">
      <c r="A4385" s="1" t="s">
        <v>35</v>
      </c>
      <c r="B4385" s="1" t="s">
        <v>13953</v>
      </c>
      <c r="C4385" s="1" t="s">
        <v>23090</v>
      </c>
      <c r="D4385" s="1" t="s">
        <v>13950</v>
      </c>
      <c r="E4385" t="s">
        <v>14045</v>
      </c>
      <c r="F4385" t="s">
        <v>13955</v>
      </c>
      <c r="G4385" t="s">
        <v>13956</v>
      </c>
    </row>
    <row r="4386" spans="1:7" x14ac:dyDescent="0.3">
      <c r="A4386" s="1" t="s">
        <v>29</v>
      </c>
      <c r="B4386" s="1" t="s">
        <v>13957</v>
      </c>
      <c r="C4386" s="1" t="s">
        <v>23091</v>
      </c>
      <c r="D4386" s="1" t="s">
        <v>13950</v>
      </c>
      <c r="E4386" t="s">
        <v>14045</v>
      </c>
      <c r="F4386" t="s">
        <v>13959</v>
      </c>
      <c r="G4386" t="s">
        <v>13960</v>
      </c>
    </row>
    <row r="4387" spans="1:7" x14ac:dyDescent="0.3">
      <c r="A4387" s="1" t="s">
        <v>29</v>
      </c>
      <c r="B4387" s="1" t="s">
        <v>13961</v>
      </c>
      <c r="C4387" s="1" t="s">
        <v>23092</v>
      </c>
      <c r="D4387" s="1" t="s">
        <v>13950</v>
      </c>
      <c r="E4387" t="s">
        <v>12081</v>
      </c>
      <c r="F4387" t="s">
        <v>19718</v>
      </c>
      <c r="G4387" t="s">
        <v>19718</v>
      </c>
    </row>
    <row r="4388" spans="1:7" x14ac:dyDescent="0.3">
      <c r="A4388" s="1" t="s">
        <v>29</v>
      </c>
      <c r="B4388" s="1" t="s">
        <v>13963</v>
      </c>
      <c r="C4388" s="1" t="s">
        <v>19758</v>
      </c>
      <c r="D4388" s="1" t="s">
        <v>13950</v>
      </c>
      <c r="E4388" t="s">
        <v>14045</v>
      </c>
      <c r="F4388" t="s">
        <v>13964</v>
      </c>
      <c r="G4388" t="s">
        <v>13965</v>
      </c>
    </row>
    <row r="4389" spans="1:7" x14ac:dyDescent="0.3">
      <c r="A4389" s="1" t="s">
        <v>88</v>
      </c>
      <c r="B4389" s="1" t="s">
        <v>137</v>
      </c>
      <c r="C4389" s="1" t="s">
        <v>19758</v>
      </c>
      <c r="D4389" s="1" t="s">
        <v>13950</v>
      </c>
      <c r="E4389" t="s">
        <v>19758</v>
      </c>
      <c r="F4389" t="s">
        <v>19718</v>
      </c>
      <c r="G4389" t="s">
        <v>19718</v>
      </c>
    </row>
    <row r="4390" spans="1:7" x14ac:dyDescent="0.3">
      <c r="A4390" s="1" t="s">
        <v>12</v>
      </c>
      <c r="B4390" s="1" t="s">
        <v>13966</v>
      </c>
      <c r="C4390" s="1" t="s">
        <v>23093</v>
      </c>
      <c r="D4390" s="1" t="s">
        <v>13950</v>
      </c>
      <c r="E4390" t="s">
        <v>14045</v>
      </c>
      <c r="F4390" t="s">
        <v>19718</v>
      </c>
      <c r="G4390" t="s">
        <v>19718</v>
      </c>
    </row>
    <row r="4391" spans="1:7" x14ac:dyDescent="0.3">
      <c r="A4391" s="1" t="s">
        <v>35</v>
      </c>
      <c r="B4391" s="1" t="s">
        <v>13968</v>
      </c>
      <c r="C4391" s="1" t="s">
        <v>19758</v>
      </c>
      <c r="D4391" s="1" t="s">
        <v>13950</v>
      </c>
      <c r="E4391" t="s">
        <v>14045</v>
      </c>
      <c r="F4391" t="s">
        <v>19718</v>
      </c>
      <c r="G4391" t="s">
        <v>19718</v>
      </c>
    </row>
    <row r="4392" spans="1:7" x14ac:dyDescent="0.3">
      <c r="A4392" s="1" t="s">
        <v>29</v>
      </c>
      <c r="B4392" s="1" t="s">
        <v>13969</v>
      </c>
      <c r="C4392" s="1" t="s">
        <v>23094</v>
      </c>
      <c r="D4392" s="1" t="s">
        <v>13950</v>
      </c>
      <c r="E4392" t="s">
        <v>14045</v>
      </c>
      <c r="F4392" t="s">
        <v>19718</v>
      </c>
      <c r="G4392" t="s">
        <v>13971</v>
      </c>
    </row>
    <row r="4393" spans="1:7" x14ac:dyDescent="0.3">
      <c r="A4393" s="1" t="s">
        <v>29</v>
      </c>
      <c r="B4393" s="1" t="s">
        <v>13972</v>
      </c>
      <c r="C4393" s="1" t="s">
        <v>23095</v>
      </c>
      <c r="D4393" s="1" t="s">
        <v>13950</v>
      </c>
      <c r="E4393" t="s">
        <v>14045</v>
      </c>
      <c r="F4393" t="s">
        <v>19718</v>
      </c>
      <c r="G4393" t="s">
        <v>13971</v>
      </c>
    </row>
    <row r="4394" spans="1:7" x14ac:dyDescent="0.3">
      <c r="A4394" s="1" t="s">
        <v>29</v>
      </c>
      <c r="B4394" s="1" t="s">
        <v>13974</v>
      </c>
      <c r="C4394" s="1" t="s">
        <v>23096</v>
      </c>
      <c r="D4394" s="1" t="s">
        <v>13950</v>
      </c>
      <c r="E4394" t="s">
        <v>19758</v>
      </c>
      <c r="F4394" t="s">
        <v>19718</v>
      </c>
      <c r="G4394" t="s">
        <v>13976</v>
      </c>
    </row>
    <row r="4395" spans="1:7" x14ac:dyDescent="0.3">
      <c r="A4395" s="1" t="s">
        <v>20</v>
      </c>
      <c r="B4395" s="1" t="s">
        <v>13977</v>
      </c>
      <c r="C4395" s="1" t="s">
        <v>23097</v>
      </c>
      <c r="D4395" s="1" t="s">
        <v>13950</v>
      </c>
      <c r="E4395" t="s">
        <v>14045</v>
      </c>
      <c r="F4395" t="s">
        <v>13979</v>
      </c>
      <c r="G4395" t="s">
        <v>13980</v>
      </c>
    </row>
    <row r="4396" spans="1:7" x14ac:dyDescent="0.3">
      <c r="A4396" s="1" t="s">
        <v>82</v>
      </c>
      <c r="B4396" s="1" t="s">
        <v>13981</v>
      </c>
      <c r="C4396" s="1" t="s">
        <v>23091</v>
      </c>
      <c r="D4396" s="1" t="s">
        <v>13950</v>
      </c>
      <c r="E4396" t="s">
        <v>19758</v>
      </c>
      <c r="F4396" t="s">
        <v>19718</v>
      </c>
      <c r="G4396" t="s">
        <v>13960</v>
      </c>
    </row>
    <row r="4397" spans="1:7" x14ac:dyDescent="0.3">
      <c r="A4397" s="1" t="s">
        <v>82</v>
      </c>
      <c r="B4397" s="1" t="s">
        <v>13982</v>
      </c>
      <c r="C4397" s="1" t="s">
        <v>23098</v>
      </c>
      <c r="D4397" s="1" t="s">
        <v>13950</v>
      </c>
      <c r="E4397" t="s">
        <v>19758</v>
      </c>
      <c r="F4397" t="s">
        <v>13984</v>
      </c>
      <c r="G4397" t="s">
        <v>13985</v>
      </c>
    </row>
    <row r="4398" spans="1:7" x14ac:dyDescent="0.3">
      <c r="A4398" s="1" t="s">
        <v>82</v>
      </c>
      <c r="B4398" s="1" t="s">
        <v>13986</v>
      </c>
      <c r="C4398" s="1" t="s">
        <v>23099</v>
      </c>
      <c r="D4398" s="1" t="s">
        <v>13950</v>
      </c>
      <c r="E4398" t="s">
        <v>19758</v>
      </c>
      <c r="F4398" t="s">
        <v>19718</v>
      </c>
      <c r="G4398" t="s">
        <v>13988</v>
      </c>
    </row>
    <row r="4399" spans="1:7" x14ac:dyDescent="0.3">
      <c r="A4399" s="1" t="s">
        <v>35</v>
      </c>
      <c r="B4399" s="1" t="s">
        <v>13989</v>
      </c>
      <c r="C4399" s="1" t="s">
        <v>23100</v>
      </c>
      <c r="D4399" s="1" t="s">
        <v>13950</v>
      </c>
      <c r="E4399" t="s">
        <v>14045</v>
      </c>
      <c r="F4399" t="s">
        <v>13991</v>
      </c>
      <c r="G4399" t="s">
        <v>13992</v>
      </c>
    </row>
    <row r="4400" spans="1:7" x14ac:dyDescent="0.3">
      <c r="A4400" s="1" t="s">
        <v>6</v>
      </c>
      <c r="B4400" s="1" t="s">
        <v>13993</v>
      </c>
      <c r="C4400" s="1" t="s">
        <v>23101</v>
      </c>
      <c r="D4400" s="1" t="s">
        <v>13950</v>
      </c>
      <c r="E4400" t="s">
        <v>19758</v>
      </c>
      <c r="F4400" t="s">
        <v>19718</v>
      </c>
      <c r="G4400" t="s">
        <v>13995</v>
      </c>
    </row>
    <row r="4401" spans="1:7" x14ac:dyDescent="0.3">
      <c r="A4401" s="1" t="s">
        <v>29</v>
      </c>
      <c r="B4401" s="1" t="s">
        <v>13996</v>
      </c>
      <c r="C4401" s="1" t="s">
        <v>23102</v>
      </c>
      <c r="D4401" s="1" t="s">
        <v>13950</v>
      </c>
      <c r="E4401" t="s">
        <v>14045</v>
      </c>
      <c r="F4401" t="s">
        <v>13998</v>
      </c>
      <c r="G4401" t="s">
        <v>13999</v>
      </c>
    </row>
    <row r="4402" spans="1:7" x14ac:dyDescent="0.3">
      <c r="A4402" s="1" t="s">
        <v>20</v>
      </c>
      <c r="B4402" s="1" t="s">
        <v>14000</v>
      </c>
      <c r="C4402" s="1" t="s">
        <v>21782</v>
      </c>
      <c r="D4402" s="1" t="s">
        <v>13950</v>
      </c>
      <c r="E4402" t="s">
        <v>14045</v>
      </c>
      <c r="F4402" t="s">
        <v>14001</v>
      </c>
      <c r="G4402" t="s">
        <v>14002</v>
      </c>
    </row>
    <row r="4403" spans="1:7" x14ac:dyDescent="0.3">
      <c r="A4403" s="1" t="s">
        <v>20</v>
      </c>
      <c r="B4403" s="1" t="s">
        <v>14003</v>
      </c>
      <c r="C4403" s="1" t="s">
        <v>23103</v>
      </c>
      <c r="D4403" s="1" t="s">
        <v>13950</v>
      </c>
      <c r="E4403" t="s">
        <v>25013</v>
      </c>
      <c r="F4403" t="s">
        <v>14006</v>
      </c>
      <c r="G4403" t="s">
        <v>14007</v>
      </c>
    </row>
    <row r="4404" spans="1:7" x14ac:dyDescent="0.3">
      <c r="A4404" s="1" t="s">
        <v>20</v>
      </c>
      <c r="B4404" s="1" t="s">
        <v>14008</v>
      </c>
      <c r="C4404" s="1" t="s">
        <v>23104</v>
      </c>
      <c r="D4404" s="1" t="s">
        <v>13950</v>
      </c>
      <c r="E4404" t="s">
        <v>14045</v>
      </c>
      <c r="F4404" t="s">
        <v>14010</v>
      </c>
      <c r="G4404" t="s">
        <v>14011</v>
      </c>
    </row>
    <row r="4405" spans="1:7" x14ac:dyDescent="0.3">
      <c r="A4405" s="1" t="s">
        <v>29</v>
      </c>
      <c r="B4405" s="1" t="s">
        <v>14012</v>
      </c>
      <c r="C4405" s="1" t="s">
        <v>23105</v>
      </c>
      <c r="D4405" s="1" t="s">
        <v>13950</v>
      </c>
      <c r="E4405" t="s">
        <v>14045</v>
      </c>
      <c r="F4405" t="s">
        <v>14014</v>
      </c>
      <c r="G4405" t="s">
        <v>14015</v>
      </c>
    </row>
    <row r="4406" spans="1:7" x14ac:dyDescent="0.3">
      <c r="A4406" s="1" t="s">
        <v>35</v>
      </c>
      <c r="B4406" s="1" t="s">
        <v>14016</v>
      </c>
      <c r="C4406" s="1" t="s">
        <v>23106</v>
      </c>
      <c r="D4406" s="1" t="s">
        <v>13950</v>
      </c>
      <c r="E4406" t="s">
        <v>14045</v>
      </c>
      <c r="F4406" t="s">
        <v>14018</v>
      </c>
      <c r="G4406" t="s">
        <v>14019</v>
      </c>
    </row>
    <row r="4407" spans="1:7" x14ac:dyDescent="0.3">
      <c r="A4407" s="1" t="s">
        <v>29</v>
      </c>
      <c r="B4407" s="1" t="s">
        <v>14020</v>
      </c>
      <c r="C4407" s="1" t="s">
        <v>23107</v>
      </c>
      <c r="D4407" s="1" t="s">
        <v>13950</v>
      </c>
      <c r="E4407" t="s">
        <v>14045</v>
      </c>
      <c r="F4407" t="s">
        <v>14022</v>
      </c>
      <c r="G4407" t="s">
        <v>14023</v>
      </c>
    </row>
    <row r="4408" spans="1:7" x14ac:dyDescent="0.3">
      <c r="A4408" s="1" t="s">
        <v>29</v>
      </c>
      <c r="B4408" s="1" t="s">
        <v>14024</v>
      </c>
      <c r="C4408" s="1" t="s">
        <v>23108</v>
      </c>
      <c r="D4408" s="1" t="s">
        <v>13950</v>
      </c>
      <c r="E4408" t="s">
        <v>14045</v>
      </c>
      <c r="F4408" t="s">
        <v>14026</v>
      </c>
      <c r="G4408" t="s">
        <v>14027</v>
      </c>
    </row>
    <row r="4409" spans="1:7" x14ac:dyDescent="0.3">
      <c r="A4409" s="1" t="s">
        <v>35</v>
      </c>
      <c r="B4409" s="1" t="s">
        <v>14028</v>
      </c>
      <c r="C4409" s="1" t="s">
        <v>19758</v>
      </c>
      <c r="D4409" s="1" t="s">
        <v>13950</v>
      </c>
      <c r="E4409" t="s">
        <v>19758</v>
      </c>
      <c r="F4409" t="s">
        <v>19718</v>
      </c>
      <c r="G4409" t="s">
        <v>19718</v>
      </c>
    </row>
    <row r="4410" spans="1:7" x14ac:dyDescent="0.3">
      <c r="A4410" s="1" t="s">
        <v>29</v>
      </c>
      <c r="B4410" s="1" t="s">
        <v>14029</v>
      </c>
      <c r="C4410" s="1" t="s">
        <v>23109</v>
      </c>
      <c r="D4410" s="1" t="s">
        <v>13950</v>
      </c>
      <c r="E4410" t="s">
        <v>14045</v>
      </c>
      <c r="F4410" t="s">
        <v>19718</v>
      </c>
      <c r="G4410" t="s">
        <v>14031</v>
      </c>
    </row>
    <row r="4411" spans="1:7" x14ac:dyDescent="0.3">
      <c r="A4411" s="1" t="s">
        <v>35</v>
      </c>
      <c r="B4411" s="1" t="s">
        <v>14032</v>
      </c>
      <c r="C4411" s="1" t="s">
        <v>23110</v>
      </c>
      <c r="D4411" s="1" t="s">
        <v>13950</v>
      </c>
      <c r="E4411" t="s">
        <v>14045</v>
      </c>
      <c r="F4411" t="s">
        <v>14034</v>
      </c>
      <c r="G4411" t="s">
        <v>14035</v>
      </c>
    </row>
    <row r="4412" spans="1:7" x14ac:dyDescent="0.3">
      <c r="A4412" s="1" t="s">
        <v>35</v>
      </c>
      <c r="B4412" s="1" t="s">
        <v>14036</v>
      </c>
      <c r="C4412" s="1" t="s">
        <v>14037</v>
      </c>
      <c r="D4412" s="1" t="s">
        <v>13950</v>
      </c>
      <c r="E4412" t="s">
        <v>14045</v>
      </c>
      <c r="F4412" t="s">
        <v>14038</v>
      </c>
      <c r="G4412" t="s">
        <v>14039</v>
      </c>
    </row>
    <row r="4413" spans="1:7" x14ac:dyDescent="0.3">
      <c r="A4413" s="1" t="s">
        <v>29</v>
      </c>
      <c r="B4413" s="1" t="s">
        <v>14040</v>
      </c>
      <c r="C4413" s="1" t="s">
        <v>23111</v>
      </c>
      <c r="D4413" s="1" t="s">
        <v>13950</v>
      </c>
      <c r="E4413" t="s">
        <v>19758</v>
      </c>
      <c r="F4413" t="s">
        <v>19718</v>
      </c>
      <c r="G4413" t="s">
        <v>14042</v>
      </c>
    </row>
    <row r="4414" spans="1:7" x14ac:dyDescent="0.3">
      <c r="A4414" s="1" t="s">
        <v>29</v>
      </c>
      <c r="B4414" s="1" t="s">
        <v>14043</v>
      </c>
      <c r="C4414" s="1" t="s">
        <v>23112</v>
      </c>
      <c r="D4414" s="1" t="s">
        <v>13950</v>
      </c>
      <c r="E4414" t="s">
        <v>14045</v>
      </c>
      <c r="F4414" t="s">
        <v>14046</v>
      </c>
      <c r="G4414" t="s">
        <v>14047</v>
      </c>
    </row>
    <row r="4415" spans="1:7" x14ac:dyDescent="0.3">
      <c r="A4415" s="1" t="s">
        <v>29</v>
      </c>
      <c r="B4415" s="1" t="s">
        <v>14048</v>
      </c>
      <c r="C4415" s="1" t="s">
        <v>23113</v>
      </c>
      <c r="D4415" s="1" t="s">
        <v>13950</v>
      </c>
      <c r="E4415" t="s">
        <v>19758</v>
      </c>
      <c r="F4415" t="s">
        <v>19718</v>
      </c>
      <c r="G4415" t="s">
        <v>14050</v>
      </c>
    </row>
    <row r="4416" spans="1:7" x14ac:dyDescent="0.3">
      <c r="A4416" s="1" t="s">
        <v>29</v>
      </c>
      <c r="B4416" s="1" t="s">
        <v>14051</v>
      </c>
      <c r="C4416" s="1" t="s">
        <v>23114</v>
      </c>
      <c r="D4416" s="1" t="s">
        <v>13950</v>
      </c>
      <c r="E4416" t="s">
        <v>19758</v>
      </c>
      <c r="F4416" t="s">
        <v>19718</v>
      </c>
      <c r="G4416" t="s">
        <v>14053</v>
      </c>
    </row>
    <row r="4417" spans="1:7" x14ac:dyDescent="0.3">
      <c r="A4417" s="1" t="s">
        <v>35</v>
      </c>
      <c r="B4417" s="1" t="s">
        <v>14054</v>
      </c>
      <c r="C4417" s="1" t="s">
        <v>14055</v>
      </c>
      <c r="D4417" s="1" t="s">
        <v>13950</v>
      </c>
      <c r="E4417" t="s">
        <v>14045</v>
      </c>
      <c r="F4417" t="s">
        <v>14056</v>
      </c>
      <c r="G4417" t="s">
        <v>14057</v>
      </c>
    </row>
    <row r="4418" spans="1:7" x14ac:dyDescent="0.3">
      <c r="A4418" s="1" t="s">
        <v>29</v>
      </c>
      <c r="B4418" s="1" t="s">
        <v>14058</v>
      </c>
      <c r="C4418" s="1" t="s">
        <v>14059</v>
      </c>
      <c r="D4418" s="1" t="s">
        <v>13950</v>
      </c>
      <c r="E4418" t="s">
        <v>14045</v>
      </c>
      <c r="F4418" t="s">
        <v>19718</v>
      </c>
      <c r="G4418" t="s">
        <v>14060</v>
      </c>
    </row>
    <row r="4419" spans="1:7" x14ac:dyDescent="0.3">
      <c r="A4419" s="1" t="s">
        <v>35</v>
      </c>
      <c r="B4419" s="1" t="s">
        <v>14061</v>
      </c>
      <c r="C4419" s="1" t="s">
        <v>14062</v>
      </c>
      <c r="D4419" s="1" t="s">
        <v>13950</v>
      </c>
      <c r="E4419" t="s">
        <v>14045</v>
      </c>
      <c r="F4419" t="s">
        <v>19718</v>
      </c>
      <c r="G4419" t="s">
        <v>14063</v>
      </c>
    </row>
    <row r="4420" spans="1:7" x14ac:dyDescent="0.3">
      <c r="A4420" s="1" t="s">
        <v>20</v>
      </c>
      <c r="B4420" s="1" t="s">
        <v>14064</v>
      </c>
      <c r="C4420" s="1" t="s">
        <v>23115</v>
      </c>
      <c r="D4420" s="1" t="s">
        <v>13950</v>
      </c>
      <c r="E4420" t="s">
        <v>14045</v>
      </c>
      <c r="F4420" t="s">
        <v>19718</v>
      </c>
      <c r="G4420" t="s">
        <v>14066</v>
      </c>
    </row>
    <row r="4421" spans="1:7" x14ac:dyDescent="0.3">
      <c r="A4421" s="1" t="s">
        <v>35</v>
      </c>
      <c r="B4421" s="1" t="s">
        <v>14067</v>
      </c>
      <c r="C4421" s="1" t="s">
        <v>23116</v>
      </c>
      <c r="D4421" s="1" t="s">
        <v>14069</v>
      </c>
      <c r="E4421" t="s">
        <v>25014</v>
      </c>
      <c r="F4421" t="s">
        <v>19718</v>
      </c>
      <c r="G4421" t="s">
        <v>14071</v>
      </c>
    </row>
    <row r="4422" spans="1:7" x14ac:dyDescent="0.3">
      <c r="A4422" s="1" t="s">
        <v>29</v>
      </c>
      <c r="B4422" s="1" t="s">
        <v>14072</v>
      </c>
      <c r="C4422" s="1" t="s">
        <v>23117</v>
      </c>
      <c r="D4422" s="1" t="s">
        <v>14069</v>
      </c>
      <c r="E4422" t="s">
        <v>19758</v>
      </c>
      <c r="F4422" t="s">
        <v>19718</v>
      </c>
      <c r="G4422" t="s">
        <v>14074</v>
      </c>
    </row>
    <row r="4423" spans="1:7" x14ac:dyDescent="0.3">
      <c r="A4423" s="1" t="s">
        <v>6</v>
      </c>
      <c r="B4423" s="1" t="s">
        <v>14075</v>
      </c>
      <c r="C4423" s="1" t="s">
        <v>23118</v>
      </c>
      <c r="D4423" s="1" t="s">
        <v>14069</v>
      </c>
      <c r="E4423" t="s">
        <v>25015</v>
      </c>
      <c r="F4423" t="s">
        <v>14077</v>
      </c>
      <c r="G4423" t="s">
        <v>19718</v>
      </c>
    </row>
    <row r="4424" spans="1:7" x14ac:dyDescent="0.3">
      <c r="A4424" s="1" t="s">
        <v>6</v>
      </c>
      <c r="B4424" s="1" t="s">
        <v>14078</v>
      </c>
      <c r="C4424" s="1" t="s">
        <v>23119</v>
      </c>
      <c r="D4424" s="1" t="s">
        <v>14069</v>
      </c>
      <c r="E4424" t="s">
        <v>25015</v>
      </c>
      <c r="F4424" t="s">
        <v>14080</v>
      </c>
      <c r="G4424" t="s">
        <v>14081</v>
      </c>
    </row>
    <row r="4425" spans="1:7" x14ac:dyDescent="0.3">
      <c r="A4425" s="1" t="s">
        <v>35</v>
      </c>
      <c r="B4425" s="1" t="s">
        <v>14082</v>
      </c>
      <c r="C4425" s="1" t="s">
        <v>23120</v>
      </c>
      <c r="D4425" s="1" t="s">
        <v>14069</v>
      </c>
      <c r="E4425" t="s">
        <v>25015</v>
      </c>
      <c r="F4425" t="s">
        <v>14084</v>
      </c>
      <c r="G4425" t="s">
        <v>14085</v>
      </c>
    </row>
    <row r="4426" spans="1:7" x14ac:dyDescent="0.3">
      <c r="A4426" s="1" t="s">
        <v>20</v>
      </c>
      <c r="B4426" s="1" t="s">
        <v>14086</v>
      </c>
      <c r="C4426" s="1" t="s">
        <v>23121</v>
      </c>
      <c r="D4426" s="1" t="s">
        <v>14069</v>
      </c>
      <c r="E4426" t="s">
        <v>25015</v>
      </c>
      <c r="F4426" t="s">
        <v>14088</v>
      </c>
      <c r="G4426" t="s">
        <v>14089</v>
      </c>
    </row>
    <row r="4427" spans="1:7" x14ac:dyDescent="0.3">
      <c r="A4427" s="1" t="s">
        <v>29</v>
      </c>
      <c r="B4427" s="1" t="s">
        <v>14090</v>
      </c>
      <c r="C4427" s="1" t="s">
        <v>23122</v>
      </c>
      <c r="D4427" s="1" t="s">
        <v>14069</v>
      </c>
      <c r="E4427" t="s">
        <v>25015</v>
      </c>
      <c r="F4427" t="s">
        <v>14092</v>
      </c>
      <c r="G4427" t="s">
        <v>14093</v>
      </c>
    </row>
    <row r="4428" spans="1:7" x14ac:dyDescent="0.3">
      <c r="A4428" s="1" t="s">
        <v>29</v>
      </c>
      <c r="B4428" s="1" t="s">
        <v>14094</v>
      </c>
      <c r="C4428" s="1" t="s">
        <v>23123</v>
      </c>
      <c r="D4428" s="1" t="s">
        <v>14069</v>
      </c>
      <c r="E4428" t="s">
        <v>25015</v>
      </c>
      <c r="F4428" t="s">
        <v>19718</v>
      </c>
      <c r="G4428" t="s">
        <v>19718</v>
      </c>
    </row>
    <row r="4429" spans="1:7" x14ac:dyDescent="0.3">
      <c r="A4429" s="1" t="s">
        <v>35</v>
      </c>
      <c r="B4429" s="1" t="s">
        <v>14096</v>
      </c>
      <c r="C4429" s="1" t="s">
        <v>23124</v>
      </c>
      <c r="D4429" s="1" t="s">
        <v>14069</v>
      </c>
      <c r="E4429" t="s">
        <v>25015</v>
      </c>
      <c r="F4429" t="s">
        <v>19718</v>
      </c>
      <c r="G4429" t="s">
        <v>19718</v>
      </c>
    </row>
    <row r="4430" spans="1:7" x14ac:dyDescent="0.3">
      <c r="A4430" s="1" t="s">
        <v>35</v>
      </c>
      <c r="B4430" s="1" t="s">
        <v>14098</v>
      </c>
      <c r="C4430" s="1" t="s">
        <v>23125</v>
      </c>
      <c r="D4430" s="1" t="s">
        <v>14069</v>
      </c>
      <c r="E4430" t="s">
        <v>25015</v>
      </c>
      <c r="F4430" t="s">
        <v>14100</v>
      </c>
      <c r="G4430" t="s">
        <v>14101</v>
      </c>
    </row>
    <row r="4431" spans="1:7" x14ac:dyDescent="0.3">
      <c r="A4431" s="1" t="s">
        <v>35</v>
      </c>
      <c r="B4431" s="1" t="s">
        <v>14102</v>
      </c>
      <c r="C4431" s="1" t="s">
        <v>23126</v>
      </c>
      <c r="D4431" s="1" t="s">
        <v>14069</v>
      </c>
      <c r="E4431" t="s">
        <v>25015</v>
      </c>
      <c r="F4431" t="s">
        <v>19718</v>
      </c>
      <c r="G4431" t="s">
        <v>19718</v>
      </c>
    </row>
    <row r="4432" spans="1:7" x14ac:dyDescent="0.3">
      <c r="A4432" s="1" t="s">
        <v>35</v>
      </c>
      <c r="B4432" s="1" t="s">
        <v>14104</v>
      </c>
      <c r="C4432" s="1" t="s">
        <v>23127</v>
      </c>
      <c r="D4432" s="1" t="s">
        <v>14069</v>
      </c>
      <c r="E4432" t="s">
        <v>25015</v>
      </c>
      <c r="F4432" t="s">
        <v>14106</v>
      </c>
      <c r="G4432" t="s">
        <v>14107</v>
      </c>
    </row>
    <row r="4433" spans="1:7" x14ac:dyDescent="0.3">
      <c r="A4433" s="1" t="s">
        <v>35</v>
      </c>
      <c r="B4433" s="1" t="s">
        <v>14108</v>
      </c>
      <c r="C4433" s="1" t="s">
        <v>23128</v>
      </c>
      <c r="D4433" s="1" t="s">
        <v>14069</v>
      </c>
      <c r="E4433" t="s">
        <v>25015</v>
      </c>
      <c r="F4433" t="s">
        <v>19718</v>
      </c>
      <c r="G4433" t="s">
        <v>19718</v>
      </c>
    </row>
    <row r="4434" spans="1:7" x14ac:dyDescent="0.3">
      <c r="A4434" s="1" t="s">
        <v>35</v>
      </c>
      <c r="B4434" s="1" t="s">
        <v>14110</v>
      </c>
      <c r="C4434" s="1" t="s">
        <v>23129</v>
      </c>
      <c r="D4434" s="1" t="s">
        <v>14069</v>
      </c>
      <c r="E4434" t="s">
        <v>25015</v>
      </c>
      <c r="F4434" t="s">
        <v>19718</v>
      </c>
      <c r="G4434" t="s">
        <v>14112</v>
      </c>
    </row>
    <row r="4435" spans="1:7" x14ac:dyDescent="0.3">
      <c r="A4435" s="1" t="s">
        <v>35</v>
      </c>
      <c r="B4435" s="1" t="s">
        <v>14113</v>
      </c>
      <c r="C4435" s="1" t="s">
        <v>23130</v>
      </c>
      <c r="D4435" s="1" t="s">
        <v>14069</v>
      </c>
      <c r="E4435" t="s">
        <v>25015</v>
      </c>
      <c r="F4435" t="s">
        <v>19718</v>
      </c>
      <c r="G4435" t="s">
        <v>19718</v>
      </c>
    </row>
    <row r="4436" spans="1:7" x14ac:dyDescent="0.3">
      <c r="A4436" s="1" t="s">
        <v>35</v>
      </c>
      <c r="B4436" s="1" t="s">
        <v>14115</v>
      </c>
      <c r="C4436" s="1" t="s">
        <v>23131</v>
      </c>
      <c r="D4436" s="1" t="s">
        <v>14069</v>
      </c>
      <c r="E4436" t="s">
        <v>25015</v>
      </c>
      <c r="F4436" t="s">
        <v>14117</v>
      </c>
      <c r="G4436" t="s">
        <v>14118</v>
      </c>
    </row>
    <row r="4437" spans="1:7" x14ac:dyDescent="0.3">
      <c r="A4437" s="1" t="s">
        <v>35</v>
      </c>
      <c r="B4437" s="1" t="s">
        <v>14119</v>
      </c>
      <c r="C4437" s="1" t="s">
        <v>23132</v>
      </c>
      <c r="D4437" s="1" t="s">
        <v>14069</v>
      </c>
      <c r="E4437" t="s">
        <v>25015</v>
      </c>
      <c r="F4437" t="s">
        <v>14121</v>
      </c>
      <c r="G4437" t="s">
        <v>14122</v>
      </c>
    </row>
    <row r="4438" spans="1:7" x14ac:dyDescent="0.3">
      <c r="A4438" s="1" t="s">
        <v>35</v>
      </c>
      <c r="B4438" s="1" t="s">
        <v>14123</v>
      </c>
      <c r="C4438" s="1" t="s">
        <v>14124</v>
      </c>
      <c r="D4438" s="1" t="s">
        <v>14069</v>
      </c>
      <c r="E4438" t="s">
        <v>14125</v>
      </c>
      <c r="F4438" t="s">
        <v>14126</v>
      </c>
      <c r="G4438" t="s">
        <v>14127</v>
      </c>
    </row>
    <row r="4439" spans="1:7" x14ac:dyDescent="0.3">
      <c r="A4439" s="1" t="s">
        <v>29</v>
      </c>
      <c r="B4439" s="1" t="s">
        <v>14128</v>
      </c>
      <c r="C4439" s="1" t="s">
        <v>23133</v>
      </c>
      <c r="D4439" s="1" t="s">
        <v>14069</v>
      </c>
      <c r="E4439" t="s">
        <v>19758</v>
      </c>
      <c r="F4439" t="s">
        <v>14130</v>
      </c>
      <c r="G4439" t="s">
        <v>14131</v>
      </c>
    </row>
    <row r="4440" spans="1:7" x14ac:dyDescent="0.3">
      <c r="A4440" s="1" t="s">
        <v>29</v>
      </c>
      <c r="B4440" s="1" t="s">
        <v>14132</v>
      </c>
      <c r="C4440" s="1" t="s">
        <v>23134</v>
      </c>
      <c r="D4440" s="1" t="s">
        <v>14069</v>
      </c>
      <c r="E4440" t="s">
        <v>19758</v>
      </c>
      <c r="F4440" t="s">
        <v>11848</v>
      </c>
      <c r="G4440" t="s">
        <v>14134</v>
      </c>
    </row>
    <row r="4441" spans="1:7" x14ac:dyDescent="0.3">
      <c r="A4441" s="1" t="s">
        <v>82</v>
      </c>
      <c r="B4441" s="1" t="s">
        <v>14135</v>
      </c>
      <c r="C4441" s="1" t="s">
        <v>23135</v>
      </c>
      <c r="D4441" s="1" t="s">
        <v>14069</v>
      </c>
      <c r="E4441" t="s">
        <v>19758</v>
      </c>
      <c r="F4441" t="s">
        <v>19718</v>
      </c>
      <c r="G4441" t="s">
        <v>19718</v>
      </c>
    </row>
    <row r="4442" spans="1:7" x14ac:dyDescent="0.3">
      <c r="A4442" s="1" t="s">
        <v>20</v>
      </c>
      <c r="B4442" s="1" t="s">
        <v>14137</v>
      </c>
      <c r="C4442" s="1" t="s">
        <v>23136</v>
      </c>
      <c r="D4442" s="1" t="s">
        <v>14069</v>
      </c>
      <c r="E4442" t="s">
        <v>19758</v>
      </c>
      <c r="F4442" t="s">
        <v>14139</v>
      </c>
      <c r="G4442" t="s">
        <v>14140</v>
      </c>
    </row>
    <row r="4443" spans="1:7" x14ac:dyDescent="0.3">
      <c r="A4443" s="1" t="s">
        <v>12</v>
      </c>
      <c r="B4443" s="1" t="s">
        <v>14141</v>
      </c>
      <c r="C4443" s="1" t="s">
        <v>23137</v>
      </c>
      <c r="D4443" s="1" t="s">
        <v>14069</v>
      </c>
      <c r="E4443" t="s">
        <v>19758</v>
      </c>
      <c r="F4443" t="s">
        <v>19718</v>
      </c>
      <c r="G4443" t="s">
        <v>14143</v>
      </c>
    </row>
    <row r="4444" spans="1:7" x14ac:dyDescent="0.3">
      <c r="A4444" s="1" t="s">
        <v>186</v>
      </c>
      <c r="B4444" s="1" t="s">
        <v>304</v>
      </c>
      <c r="C4444" s="1" t="s">
        <v>23138</v>
      </c>
      <c r="D4444" s="1" t="s">
        <v>14069</v>
      </c>
      <c r="E4444" t="s">
        <v>19758</v>
      </c>
      <c r="F4444" t="s">
        <v>14139</v>
      </c>
      <c r="G4444" t="s">
        <v>14140</v>
      </c>
    </row>
    <row r="4445" spans="1:7" x14ac:dyDescent="0.3">
      <c r="A4445" s="1" t="s">
        <v>35</v>
      </c>
      <c r="B4445" s="1" t="s">
        <v>14145</v>
      </c>
      <c r="C4445" s="1" t="s">
        <v>23139</v>
      </c>
      <c r="D4445" s="1" t="s">
        <v>14069</v>
      </c>
      <c r="E4445" t="s">
        <v>25016</v>
      </c>
      <c r="F4445" t="s">
        <v>14148</v>
      </c>
      <c r="G4445" t="s">
        <v>14149</v>
      </c>
    </row>
    <row r="4446" spans="1:7" x14ac:dyDescent="0.3">
      <c r="A4446" s="1" t="s">
        <v>35</v>
      </c>
      <c r="B4446" s="1" t="s">
        <v>14150</v>
      </c>
      <c r="C4446" s="1" t="s">
        <v>23140</v>
      </c>
      <c r="D4446" s="1" t="s">
        <v>14069</v>
      </c>
      <c r="E4446" t="s">
        <v>19758</v>
      </c>
      <c r="F4446" t="s">
        <v>19718</v>
      </c>
      <c r="G4446" t="s">
        <v>14089</v>
      </c>
    </row>
    <row r="4447" spans="1:7" x14ac:dyDescent="0.3">
      <c r="A4447" s="1" t="s">
        <v>35</v>
      </c>
      <c r="B4447" s="1" t="s">
        <v>14152</v>
      </c>
      <c r="C4447" s="1" t="s">
        <v>23141</v>
      </c>
      <c r="D4447" s="1" t="s">
        <v>14069</v>
      </c>
      <c r="E4447" t="s">
        <v>19758</v>
      </c>
      <c r="F4447" t="s">
        <v>19718</v>
      </c>
      <c r="G4447" t="s">
        <v>14154</v>
      </c>
    </row>
    <row r="4448" spans="1:7" x14ac:dyDescent="0.3">
      <c r="A4448" s="1" t="s">
        <v>35</v>
      </c>
      <c r="B4448" s="1" t="s">
        <v>14155</v>
      </c>
      <c r="C4448" s="1" t="s">
        <v>23142</v>
      </c>
      <c r="D4448" s="1" t="s">
        <v>14069</v>
      </c>
      <c r="E4448" t="s">
        <v>19758</v>
      </c>
      <c r="F4448" t="s">
        <v>19718</v>
      </c>
      <c r="G4448" t="s">
        <v>14157</v>
      </c>
    </row>
    <row r="4449" spans="1:7" x14ac:dyDescent="0.3">
      <c r="A4449" s="1" t="s">
        <v>29</v>
      </c>
      <c r="B4449" s="1" t="s">
        <v>14158</v>
      </c>
      <c r="C4449" s="1" t="s">
        <v>23143</v>
      </c>
      <c r="D4449" s="1" t="s">
        <v>14069</v>
      </c>
      <c r="E4449" t="s">
        <v>19758</v>
      </c>
      <c r="F4449" t="s">
        <v>19718</v>
      </c>
      <c r="G4449" t="s">
        <v>14160</v>
      </c>
    </row>
    <row r="4450" spans="1:7" x14ac:dyDescent="0.3">
      <c r="A4450" s="1" t="s">
        <v>12</v>
      </c>
      <c r="B4450" s="1" t="s">
        <v>14161</v>
      </c>
      <c r="C4450" s="1" t="s">
        <v>23144</v>
      </c>
      <c r="D4450" s="1" t="s">
        <v>14069</v>
      </c>
      <c r="E4450" t="s">
        <v>19758</v>
      </c>
      <c r="F4450" t="s">
        <v>19718</v>
      </c>
      <c r="G4450" t="s">
        <v>14163</v>
      </c>
    </row>
    <row r="4451" spans="1:7" x14ac:dyDescent="0.3">
      <c r="A4451" s="1" t="s">
        <v>12</v>
      </c>
      <c r="B4451" s="1" t="s">
        <v>14164</v>
      </c>
      <c r="C4451" s="1" t="s">
        <v>23145</v>
      </c>
      <c r="D4451" s="1" t="s">
        <v>14069</v>
      </c>
      <c r="E4451" t="s">
        <v>19758</v>
      </c>
      <c r="F4451" t="s">
        <v>19718</v>
      </c>
      <c r="G4451" t="s">
        <v>14166</v>
      </c>
    </row>
    <row r="4452" spans="1:7" x14ac:dyDescent="0.3">
      <c r="A4452" s="1" t="s">
        <v>12</v>
      </c>
      <c r="B4452" s="1" t="s">
        <v>14167</v>
      </c>
      <c r="C4452" s="1" t="s">
        <v>23146</v>
      </c>
      <c r="D4452" s="1" t="s">
        <v>14069</v>
      </c>
      <c r="E4452" t="s">
        <v>19758</v>
      </c>
      <c r="F4452" t="s">
        <v>19718</v>
      </c>
      <c r="G4452" t="s">
        <v>14169</v>
      </c>
    </row>
    <row r="4453" spans="1:7" x14ac:dyDescent="0.3">
      <c r="A4453" s="1" t="s">
        <v>29</v>
      </c>
      <c r="B4453" s="1" t="s">
        <v>14170</v>
      </c>
      <c r="C4453" s="1" t="s">
        <v>23147</v>
      </c>
      <c r="D4453" s="1" t="s">
        <v>14069</v>
      </c>
      <c r="E4453" t="s">
        <v>19758</v>
      </c>
      <c r="F4453" t="s">
        <v>14172</v>
      </c>
      <c r="G4453" t="s">
        <v>14173</v>
      </c>
    </row>
    <row r="4454" spans="1:7" x14ac:dyDescent="0.3">
      <c r="A4454" s="1" t="s">
        <v>88</v>
      </c>
      <c r="B4454" s="1" t="s">
        <v>137</v>
      </c>
      <c r="C4454" s="1" t="s">
        <v>19758</v>
      </c>
      <c r="D4454" s="1" t="s">
        <v>14069</v>
      </c>
      <c r="E4454" t="s">
        <v>25017</v>
      </c>
      <c r="F4454" t="s">
        <v>19718</v>
      </c>
      <c r="G4454" t="s">
        <v>19718</v>
      </c>
    </row>
    <row r="4455" spans="1:7" x14ac:dyDescent="0.3">
      <c r="A4455" s="1" t="s">
        <v>29</v>
      </c>
      <c r="B4455" s="1" t="s">
        <v>14175</v>
      </c>
      <c r="C4455" s="1" t="s">
        <v>14176</v>
      </c>
      <c r="D4455" s="1" t="s">
        <v>14069</v>
      </c>
      <c r="E4455" t="s">
        <v>19758</v>
      </c>
      <c r="F4455" t="s">
        <v>19718</v>
      </c>
      <c r="G4455" t="s">
        <v>14177</v>
      </c>
    </row>
    <row r="4456" spans="1:7" x14ac:dyDescent="0.3">
      <c r="A4456" s="1" t="s">
        <v>82</v>
      </c>
      <c r="B4456" s="1" t="s">
        <v>14178</v>
      </c>
      <c r="C4456" s="1" t="s">
        <v>23148</v>
      </c>
      <c r="D4456" s="1" t="s">
        <v>14069</v>
      </c>
      <c r="E4456" t="s">
        <v>25015</v>
      </c>
      <c r="F4456" t="s">
        <v>19718</v>
      </c>
      <c r="G4456" t="s">
        <v>14180</v>
      </c>
    </row>
    <row r="4457" spans="1:7" x14ac:dyDescent="0.3">
      <c r="A4457" s="1" t="s">
        <v>29</v>
      </c>
      <c r="B4457" s="1" t="s">
        <v>14181</v>
      </c>
      <c r="C4457" s="1" t="s">
        <v>23149</v>
      </c>
      <c r="D4457" s="1" t="s">
        <v>14069</v>
      </c>
      <c r="E4457" t="s">
        <v>25015</v>
      </c>
      <c r="F4457" t="s">
        <v>19718</v>
      </c>
      <c r="G4457" t="s">
        <v>14183</v>
      </c>
    </row>
    <row r="4458" spans="1:7" x14ac:dyDescent="0.3">
      <c r="A4458" s="1" t="s">
        <v>35</v>
      </c>
      <c r="B4458" s="1" t="s">
        <v>14184</v>
      </c>
      <c r="C4458" s="1" t="s">
        <v>23150</v>
      </c>
      <c r="D4458" s="1" t="s">
        <v>14069</v>
      </c>
      <c r="E4458" t="s">
        <v>25015</v>
      </c>
      <c r="F4458" t="s">
        <v>19718</v>
      </c>
      <c r="G4458" t="s">
        <v>14186</v>
      </c>
    </row>
    <row r="4459" spans="1:7" x14ac:dyDescent="0.3">
      <c r="A4459" s="1" t="s">
        <v>35</v>
      </c>
      <c r="B4459" s="1" t="s">
        <v>14187</v>
      </c>
      <c r="C4459" s="1" t="s">
        <v>23151</v>
      </c>
      <c r="D4459" s="1" t="s">
        <v>14069</v>
      </c>
      <c r="E4459" t="s">
        <v>25015</v>
      </c>
      <c r="F4459" t="s">
        <v>19718</v>
      </c>
      <c r="G4459" t="s">
        <v>19718</v>
      </c>
    </row>
    <row r="4460" spans="1:7" x14ac:dyDescent="0.3">
      <c r="A4460" s="1" t="s">
        <v>35</v>
      </c>
      <c r="B4460" s="1" t="s">
        <v>14189</v>
      </c>
      <c r="C4460" s="1" t="s">
        <v>23152</v>
      </c>
      <c r="D4460" s="1" t="s">
        <v>14069</v>
      </c>
      <c r="E4460" t="s">
        <v>25015</v>
      </c>
      <c r="F4460" t="s">
        <v>14191</v>
      </c>
      <c r="G4460" t="s">
        <v>14192</v>
      </c>
    </row>
    <row r="4461" spans="1:7" x14ac:dyDescent="0.3">
      <c r="A4461" s="1" t="s">
        <v>6</v>
      </c>
      <c r="B4461" s="1" t="s">
        <v>14193</v>
      </c>
      <c r="C4461" s="1" t="s">
        <v>23153</v>
      </c>
      <c r="D4461" s="1" t="s">
        <v>14069</v>
      </c>
      <c r="E4461" t="s">
        <v>25015</v>
      </c>
      <c r="F4461" t="s">
        <v>14195</v>
      </c>
      <c r="G4461" t="s">
        <v>14180</v>
      </c>
    </row>
    <row r="4462" spans="1:7" x14ac:dyDescent="0.3">
      <c r="A4462" s="1" t="s">
        <v>6</v>
      </c>
      <c r="B4462" s="1" t="s">
        <v>14196</v>
      </c>
      <c r="C4462" s="1" t="s">
        <v>23154</v>
      </c>
      <c r="D4462" s="1" t="s">
        <v>14069</v>
      </c>
      <c r="E4462" t="s">
        <v>25015</v>
      </c>
      <c r="F4462" t="s">
        <v>19718</v>
      </c>
      <c r="G4462" t="s">
        <v>19718</v>
      </c>
    </row>
    <row r="4463" spans="1:7" x14ac:dyDescent="0.3">
      <c r="A4463" s="1" t="s">
        <v>186</v>
      </c>
      <c r="B4463" s="1" t="s">
        <v>7616</v>
      </c>
      <c r="C4463" s="1" t="s">
        <v>23155</v>
      </c>
      <c r="D4463" s="1" t="s">
        <v>14199</v>
      </c>
      <c r="E4463" t="s">
        <v>25018</v>
      </c>
      <c r="F4463" t="s">
        <v>19718</v>
      </c>
      <c r="G4463" t="s">
        <v>14201</v>
      </c>
    </row>
    <row r="4464" spans="1:7" x14ac:dyDescent="0.3">
      <c r="A4464" s="1" t="s">
        <v>12</v>
      </c>
      <c r="B4464" s="1" t="s">
        <v>14202</v>
      </c>
      <c r="C4464" s="1" t="s">
        <v>23156</v>
      </c>
      <c r="D4464" s="1" t="s">
        <v>14199</v>
      </c>
      <c r="E4464" t="s">
        <v>19758</v>
      </c>
      <c r="F4464" t="s">
        <v>19718</v>
      </c>
      <c r="G4464" t="s">
        <v>14204</v>
      </c>
    </row>
    <row r="4465" spans="1:7" x14ac:dyDescent="0.3">
      <c r="A4465" s="1" t="s">
        <v>20</v>
      </c>
      <c r="B4465" s="1" t="s">
        <v>14205</v>
      </c>
      <c r="C4465" s="1" t="s">
        <v>23157</v>
      </c>
      <c r="D4465" s="1" t="s">
        <v>14199</v>
      </c>
      <c r="E4465" t="s">
        <v>25019</v>
      </c>
      <c r="F4465" t="s">
        <v>19718</v>
      </c>
      <c r="G4465" t="s">
        <v>19718</v>
      </c>
    </row>
    <row r="4466" spans="1:7" x14ac:dyDescent="0.3">
      <c r="A4466" s="1" t="s">
        <v>82</v>
      </c>
      <c r="B4466" s="1" t="s">
        <v>14207</v>
      </c>
      <c r="C4466" s="1" t="s">
        <v>23158</v>
      </c>
      <c r="D4466" s="1" t="s">
        <v>14199</v>
      </c>
      <c r="E4466" t="s">
        <v>25019</v>
      </c>
      <c r="F4466" t="s">
        <v>14209</v>
      </c>
      <c r="G4466" t="s">
        <v>14210</v>
      </c>
    </row>
    <row r="4467" spans="1:7" x14ac:dyDescent="0.3">
      <c r="A4467" s="1" t="s">
        <v>29</v>
      </c>
      <c r="B4467" s="1" t="s">
        <v>14211</v>
      </c>
      <c r="C4467" s="1" t="s">
        <v>23159</v>
      </c>
      <c r="D4467" s="1" t="s">
        <v>14199</v>
      </c>
      <c r="E4467" t="s">
        <v>19758</v>
      </c>
      <c r="F4467" t="s">
        <v>14213</v>
      </c>
      <c r="G4467" t="s">
        <v>14214</v>
      </c>
    </row>
    <row r="4468" spans="1:7" x14ac:dyDescent="0.3">
      <c r="A4468" s="1" t="s">
        <v>29</v>
      </c>
      <c r="B4468" s="1" t="s">
        <v>14215</v>
      </c>
      <c r="C4468" s="1" t="s">
        <v>14216</v>
      </c>
      <c r="D4468" s="1" t="s">
        <v>14217</v>
      </c>
      <c r="E4468" t="s">
        <v>14235</v>
      </c>
      <c r="F4468" t="s">
        <v>19718</v>
      </c>
      <c r="G4468" t="s">
        <v>14219</v>
      </c>
    </row>
    <row r="4469" spans="1:7" x14ac:dyDescent="0.3">
      <c r="A4469" s="1" t="s">
        <v>300</v>
      </c>
      <c r="B4469" s="1" t="s">
        <v>14220</v>
      </c>
      <c r="C4469" s="1" t="s">
        <v>23160</v>
      </c>
      <c r="D4469" s="1" t="s">
        <v>14217</v>
      </c>
      <c r="E4469" t="s">
        <v>25020</v>
      </c>
      <c r="F4469" t="s">
        <v>19718</v>
      </c>
      <c r="G4469" t="s">
        <v>19718</v>
      </c>
    </row>
    <row r="4470" spans="1:7" x14ac:dyDescent="0.3">
      <c r="A4470" s="1" t="s">
        <v>300</v>
      </c>
      <c r="B4470" s="1" t="s">
        <v>14223</v>
      </c>
      <c r="C4470" s="1" t="s">
        <v>19758</v>
      </c>
      <c r="D4470" s="1" t="s">
        <v>14217</v>
      </c>
      <c r="E4470" t="s">
        <v>25021</v>
      </c>
      <c r="F4470" t="s">
        <v>14225</v>
      </c>
      <c r="G4470" t="s">
        <v>14226</v>
      </c>
    </row>
    <row r="4471" spans="1:7" x14ac:dyDescent="0.3">
      <c r="A4471" s="1" t="s">
        <v>29</v>
      </c>
      <c r="B4471" s="1" t="s">
        <v>14227</v>
      </c>
      <c r="C4471" s="1" t="s">
        <v>23161</v>
      </c>
      <c r="D4471" s="1" t="s">
        <v>14217</v>
      </c>
      <c r="E4471" t="s">
        <v>25022</v>
      </c>
      <c r="F4471" t="s">
        <v>19718</v>
      </c>
      <c r="G4471" t="s">
        <v>14230</v>
      </c>
    </row>
    <row r="4472" spans="1:7" x14ac:dyDescent="0.3">
      <c r="A4472" s="1" t="s">
        <v>29</v>
      </c>
      <c r="B4472" s="1" t="s">
        <v>14231</v>
      </c>
      <c r="C4472" s="1" t="s">
        <v>19758</v>
      </c>
      <c r="D4472" s="1" t="s">
        <v>14217</v>
      </c>
      <c r="E4472" t="s">
        <v>19758</v>
      </c>
      <c r="F4472" t="s">
        <v>19718</v>
      </c>
      <c r="G4472" t="s">
        <v>14232</v>
      </c>
    </row>
    <row r="4473" spans="1:7" x14ac:dyDescent="0.3">
      <c r="A4473" s="1" t="s">
        <v>29</v>
      </c>
      <c r="B4473" s="1" t="s">
        <v>14233</v>
      </c>
      <c r="C4473" s="1" t="s">
        <v>23162</v>
      </c>
      <c r="D4473" s="1" t="s">
        <v>14217</v>
      </c>
      <c r="E4473" t="s">
        <v>14235</v>
      </c>
      <c r="F4473" t="s">
        <v>19718</v>
      </c>
      <c r="G4473" t="s">
        <v>14236</v>
      </c>
    </row>
    <row r="4474" spans="1:7" x14ac:dyDescent="0.3">
      <c r="A4474" s="1" t="s">
        <v>29</v>
      </c>
      <c r="B4474" s="1" t="s">
        <v>14237</v>
      </c>
      <c r="C4474" s="1" t="s">
        <v>23163</v>
      </c>
      <c r="D4474" s="1" t="s">
        <v>14217</v>
      </c>
      <c r="E4474" t="s">
        <v>25023</v>
      </c>
      <c r="F4474" t="s">
        <v>19718</v>
      </c>
      <c r="G4474" t="s">
        <v>14239</v>
      </c>
    </row>
    <row r="4475" spans="1:7" x14ac:dyDescent="0.3">
      <c r="A4475" s="1" t="s">
        <v>20</v>
      </c>
      <c r="B4475" s="1" t="s">
        <v>14240</v>
      </c>
      <c r="C4475" s="1" t="s">
        <v>19758</v>
      </c>
      <c r="D4475" s="1" t="s">
        <v>14217</v>
      </c>
      <c r="E4475" t="s">
        <v>25023</v>
      </c>
      <c r="F4475" t="s">
        <v>19718</v>
      </c>
      <c r="G4475" t="s">
        <v>14241</v>
      </c>
    </row>
    <row r="4476" spans="1:7" x14ac:dyDescent="0.3">
      <c r="A4476" s="1" t="s">
        <v>20</v>
      </c>
      <c r="B4476" s="1" t="s">
        <v>14242</v>
      </c>
      <c r="C4476" s="1" t="s">
        <v>23164</v>
      </c>
      <c r="D4476" s="1" t="s">
        <v>14217</v>
      </c>
      <c r="E4476" t="s">
        <v>25023</v>
      </c>
      <c r="F4476" t="s">
        <v>14244</v>
      </c>
      <c r="G4476" t="s">
        <v>14245</v>
      </c>
    </row>
    <row r="4477" spans="1:7" x14ac:dyDescent="0.3">
      <c r="A4477" s="1" t="s">
        <v>20</v>
      </c>
      <c r="B4477" s="1" t="s">
        <v>14246</v>
      </c>
      <c r="C4477" s="1" t="s">
        <v>23165</v>
      </c>
      <c r="D4477" s="1" t="s">
        <v>14217</v>
      </c>
      <c r="E4477" t="s">
        <v>25023</v>
      </c>
      <c r="F4477" t="s">
        <v>14248</v>
      </c>
      <c r="G4477" t="s">
        <v>14249</v>
      </c>
    </row>
    <row r="4478" spans="1:7" x14ac:dyDescent="0.3">
      <c r="A4478" s="1" t="s">
        <v>20</v>
      </c>
      <c r="B4478" s="1" t="s">
        <v>14250</v>
      </c>
      <c r="C4478" s="1" t="s">
        <v>19758</v>
      </c>
      <c r="D4478" s="1" t="s">
        <v>14217</v>
      </c>
      <c r="E4478" t="s">
        <v>25024</v>
      </c>
      <c r="F4478" t="s">
        <v>14252</v>
      </c>
      <c r="G4478" t="s">
        <v>14253</v>
      </c>
    </row>
    <row r="4479" spans="1:7" x14ac:dyDescent="0.3">
      <c r="A4479" s="1" t="s">
        <v>190</v>
      </c>
      <c r="B4479" s="1" t="s">
        <v>14254</v>
      </c>
      <c r="C4479" s="1" t="s">
        <v>14255</v>
      </c>
      <c r="D4479" s="1" t="s">
        <v>14217</v>
      </c>
      <c r="E4479" t="s">
        <v>25023</v>
      </c>
      <c r="F4479" t="s">
        <v>14256</v>
      </c>
      <c r="G4479" t="s">
        <v>14257</v>
      </c>
    </row>
    <row r="4480" spans="1:7" x14ac:dyDescent="0.3">
      <c r="A4480" s="1" t="s">
        <v>186</v>
      </c>
      <c r="B4480" s="1" t="s">
        <v>14258</v>
      </c>
      <c r="C4480" s="1" t="s">
        <v>19758</v>
      </c>
      <c r="D4480" s="1" t="s">
        <v>14217</v>
      </c>
      <c r="E4480" t="s">
        <v>25025</v>
      </c>
      <c r="F4480" t="s">
        <v>19718</v>
      </c>
      <c r="G4480" t="s">
        <v>19718</v>
      </c>
    </row>
    <row r="4481" spans="1:7" x14ac:dyDescent="0.3">
      <c r="A4481" s="1" t="s">
        <v>190</v>
      </c>
      <c r="B4481" s="1" t="s">
        <v>14260</v>
      </c>
      <c r="C4481" s="1" t="s">
        <v>19758</v>
      </c>
      <c r="D4481" s="1" t="s">
        <v>14217</v>
      </c>
      <c r="E4481" t="s">
        <v>25026</v>
      </c>
      <c r="F4481" t="s">
        <v>19718</v>
      </c>
      <c r="G4481" t="s">
        <v>14262</v>
      </c>
    </row>
    <row r="4482" spans="1:7" x14ac:dyDescent="0.3">
      <c r="A4482" s="1" t="s">
        <v>29</v>
      </c>
      <c r="B4482" s="1" t="s">
        <v>14263</v>
      </c>
      <c r="C4482" s="1" t="s">
        <v>23166</v>
      </c>
      <c r="D4482" s="1" t="s">
        <v>14217</v>
      </c>
      <c r="E4482" t="s">
        <v>19758</v>
      </c>
      <c r="F4482" t="s">
        <v>14265</v>
      </c>
      <c r="G4482" t="s">
        <v>14266</v>
      </c>
    </row>
    <row r="4483" spans="1:7" x14ac:dyDescent="0.3">
      <c r="A4483" s="1" t="s">
        <v>571</v>
      </c>
      <c r="B4483" s="1" t="s">
        <v>14267</v>
      </c>
      <c r="C4483" s="1" t="s">
        <v>23167</v>
      </c>
      <c r="D4483" s="1" t="s">
        <v>14217</v>
      </c>
      <c r="E4483" t="s">
        <v>25023</v>
      </c>
      <c r="F4483" t="s">
        <v>19718</v>
      </c>
      <c r="G4483" t="s">
        <v>14269</v>
      </c>
    </row>
    <row r="4484" spans="1:7" x14ac:dyDescent="0.3">
      <c r="A4484" s="1" t="s">
        <v>29</v>
      </c>
      <c r="B4484" s="1" t="s">
        <v>14270</v>
      </c>
      <c r="C4484" s="1" t="s">
        <v>23168</v>
      </c>
      <c r="D4484" s="1" t="s">
        <v>14217</v>
      </c>
      <c r="E4484" t="s">
        <v>25027</v>
      </c>
      <c r="F4484" t="s">
        <v>19718</v>
      </c>
      <c r="G4484" t="s">
        <v>14273</v>
      </c>
    </row>
    <row r="4485" spans="1:7" x14ac:dyDescent="0.3">
      <c r="A4485" s="1" t="s">
        <v>82</v>
      </c>
      <c r="B4485" s="1" t="s">
        <v>14274</v>
      </c>
      <c r="C4485" s="1" t="s">
        <v>19758</v>
      </c>
      <c r="D4485" s="1" t="s">
        <v>14217</v>
      </c>
      <c r="E4485" t="s">
        <v>25028</v>
      </c>
      <c r="F4485" t="s">
        <v>14276</v>
      </c>
      <c r="G4485" t="s">
        <v>14277</v>
      </c>
    </row>
    <row r="4486" spans="1:7" x14ac:dyDescent="0.3">
      <c r="A4486" s="1" t="s">
        <v>12</v>
      </c>
      <c r="B4486" s="1" t="s">
        <v>14278</v>
      </c>
      <c r="C4486" s="1" t="s">
        <v>23169</v>
      </c>
      <c r="D4486" s="1" t="s">
        <v>14217</v>
      </c>
      <c r="E4486" t="s">
        <v>25023</v>
      </c>
      <c r="F4486" t="s">
        <v>9440</v>
      </c>
      <c r="G4486" t="s">
        <v>9441</v>
      </c>
    </row>
    <row r="4487" spans="1:7" x14ac:dyDescent="0.3">
      <c r="A4487" s="1" t="s">
        <v>88</v>
      </c>
      <c r="B4487" s="1" t="s">
        <v>137</v>
      </c>
      <c r="C4487" s="1" t="s">
        <v>19758</v>
      </c>
      <c r="D4487" s="1" t="s">
        <v>14280</v>
      </c>
      <c r="E4487" t="s">
        <v>19758</v>
      </c>
      <c r="F4487" t="s">
        <v>19718</v>
      </c>
      <c r="G4487" t="s">
        <v>19718</v>
      </c>
    </row>
    <row r="4488" spans="1:7" x14ac:dyDescent="0.3">
      <c r="A4488" s="1" t="s">
        <v>190</v>
      </c>
      <c r="B4488" s="1" t="s">
        <v>14281</v>
      </c>
      <c r="C4488" s="1" t="s">
        <v>23170</v>
      </c>
      <c r="D4488" s="1" t="s">
        <v>14280</v>
      </c>
      <c r="E4488" t="s">
        <v>25029</v>
      </c>
      <c r="F4488" t="s">
        <v>14283</v>
      </c>
      <c r="G4488" t="s">
        <v>14284</v>
      </c>
    </row>
    <row r="4489" spans="1:7" x14ac:dyDescent="0.3">
      <c r="A4489" s="1" t="s">
        <v>29</v>
      </c>
      <c r="B4489" s="1" t="s">
        <v>14285</v>
      </c>
      <c r="C4489" s="1" t="s">
        <v>23171</v>
      </c>
      <c r="D4489" s="1" t="s">
        <v>14280</v>
      </c>
      <c r="E4489" t="s">
        <v>19758</v>
      </c>
      <c r="F4489" t="s">
        <v>14287</v>
      </c>
      <c r="G4489" t="s">
        <v>14288</v>
      </c>
    </row>
    <row r="4490" spans="1:7" x14ac:dyDescent="0.3">
      <c r="A4490" s="1" t="s">
        <v>29</v>
      </c>
      <c r="B4490" s="1" t="s">
        <v>14289</v>
      </c>
      <c r="C4490" s="1" t="s">
        <v>23172</v>
      </c>
      <c r="D4490" s="1" t="s">
        <v>14280</v>
      </c>
      <c r="E4490" t="s">
        <v>19758</v>
      </c>
      <c r="F4490" t="s">
        <v>19718</v>
      </c>
      <c r="G4490" t="s">
        <v>14291</v>
      </c>
    </row>
    <row r="4491" spans="1:7" x14ac:dyDescent="0.3">
      <c r="A4491" s="1" t="s">
        <v>29</v>
      </c>
      <c r="B4491" s="1" t="s">
        <v>14292</v>
      </c>
      <c r="C4491" s="1" t="s">
        <v>23173</v>
      </c>
      <c r="D4491" s="1" t="s">
        <v>14280</v>
      </c>
      <c r="E4491" t="s">
        <v>19758</v>
      </c>
      <c r="F4491" t="s">
        <v>19718</v>
      </c>
      <c r="G4491" t="s">
        <v>14294</v>
      </c>
    </row>
    <row r="4492" spans="1:7" x14ac:dyDescent="0.3">
      <c r="A4492" s="1" t="s">
        <v>29</v>
      </c>
      <c r="B4492" s="1" t="s">
        <v>194</v>
      </c>
      <c r="C4492" s="1" t="s">
        <v>23174</v>
      </c>
      <c r="D4492" s="1" t="s">
        <v>14280</v>
      </c>
      <c r="E4492" t="s">
        <v>19758</v>
      </c>
      <c r="F4492" t="s">
        <v>19718</v>
      </c>
      <c r="G4492" t="s">
        <v>14296</v>
      </c>
    </row>
    <row r="4493" spans="1:7" x14ac:dyDescent="0.3">
      <c r="A4493" s="1" t="s">
        <v>29</v>
      </c>
      <c r="B4493" s="1" t="s">
        <v>14297</v>
      </c>
      <c r="C4493" s="1" t="s">
        <v>23175</v>
      </c>
      <c r="D4493" s="1" t="s">
        <v>14280</v>
      </c>
      <c r="E4493" t="s">
        <v>19758</v>
      </c>
      <c r="F4493" t="s">
        <v>14299</v>
      </c>
      <c r="G4493" t="s">
        <v>14300</v>
      </c>
    </row>
    <row r="4494" spans="1:7" x14ac:dyDescent="0.3">
      <c r="A4494" s="1" t="s">
        <v>82</v>
      </c>
      <c r="B4494" s="1" t="s">
        <v>14301</v>
      </c>
      <c r="C4494" s="1" t="s">
        <v>23176</v>
      </c>
      <c r="D4494" s="1" t="s">
        <v>14280</v>
      </c>
      <c r="E4494" t="s">
        <v>25029</v>
      </c>
      <c r="F4494" t="s">
        <v>14303</v>
      </c>
      <c r="G4494" t="s">
        <v>14304</v>
      </c>
    </row>
    <row r="4495" spans="1:7" x14ac:dyDescent="0.3">
      <c r="A4495" s="1" t="s">
        <v>20</v>
      </c>
      <c r="B4495" s="1" t="s">
        <v>14305</v>
      </c>
      <c r="C4495" s="1" t="s">
        <v>23177</v>
      </c>
      <c r="D4495" s="1" t="s">
        <v>14280</v>
      </c>
      <c r="E4495" t="s">
        <v>25029</v>
      </c>
      <c r="F4495" t="s">
        <v>14307</v>
      </c>
      <c r="G4495" t="s">
        <v>14308</v>
      </c>
    </row>
    <row r="4496" spans="1:7" x14ac:dyDescent="0.3">
      <c r="A4496" s="1" t="s">
        <v>300</v>
      </c>
      <c r="B4496" s="1" t="s">
        <v>14309</v>
      </c>
      <c r="C4496" s="1" t="s">
        <v>23178</v>
      </c>
      <c r="D4496" s="1" t="s">
        <v>14280</v>
      </c>
      <c r="E4496" t="s">
        <v>25030</v>
      </c>
      <c r="F4496" t="s">
        <v>14312</v>
      </c>
      <c r="G4496" t="s">
        <v>14313</v>
      </c>
    </row>
    <row r="4497" spans="1:7" x14ac:dyDescent="0.3">
      <c r="A4497" s="1" t="s">
        <v>190</v>
      </c>
      <c r="B4497" s="1" t="s">
        <v>14314</v>
      </c>
      <c r="C4497" s="1" t="s">
        <v>19758</v>
      </c>
      <c r="D4497" s="1" t="s">
        <v>14280</v>
      </c>
      <c r="E4497" t="s">
        <v>25031</v>
      </c>
      <c r="F4497" t="s">
        <v>14283</v>
      </c>
      <c r="G4497" t="s">
        <v>14284</v>
      </c>
    </row>
    <row r="4498" spans="1:7" x14ac:dyDescent="0.3">
      <c r="A4498" s="1" t="s">
        <v>29</v>
      </c>
      <c r="B4498" s="1" t="s">
        <v>14316</v>
      </c>
      <c r="C4498" s="1" t="s">
        <v>23179</v>
      </c>
      <c r="D4498" s="1" t="s">
        <v>14280</v>
      </c>
      <c r="E4498" t="s">
        <v>25029</v>
      </c>
      <c r="F4498" t="s">
        <v>19718</v>
      </c>
      <c r="G4498" t="s">
        <v>14318</v>
      </c>
    </row>
    <row r="4499" spans="1:7" x14ac:dyDescent="0.3">
      <c r="A4499" s="1" t="s">
        <v>29</v>
      </c>
      <c r="B4499" s="1" t="s">
        <v>14319</v>
      </c>
      <c r="C4499" s="1" t="s">
        <v>23180</v>
      </c>
      <c r="D4499" s="1" t="s">
        <v>14280</v>
      </c>
      <c r="E4499" t="s">
        <v>19758</v>
      </c>
      <c r="F4499" t="s">
        <v>19718</v>
      </c>
      <c r="G4499" t="s">
        <v>14321</v>
      </c>
    </row>
    <row r="4500" spans="1:7" x14ac:dyDescent="0.3">
      <c r="A4500" s="1" t="s">
        <v>82</v>
      </c>
      <c r="B4500" s="1" t="s">
        <v>14322</v>
      </c>
      <c r="C4500" s="1" t="s">
        <v>23181</v>
      </c>
      <c r="D4500" s="1" t="s">
        <v>14280</v>
      </c>
      <c r="E4500" t="s">
        <v>25029</v>
      </c>
      <c r="F4500" t="s">
        <v>19718</v>
      </c>
      <c r="G4500" t="s">
        <v>14318</v>
      </c>
    </row>
    <row r="4501" spans="1:7" x14ac:dyDescent="0.3">
      <c r="A4501" s="1" t="s">
        <v>29</v>
      </c>
      <c r="B4501" s="1" t="s">
        <v>2635</v>
      </c>
      <c r="C4501" s="1" t="s">
        <v>23182</v>
      </c>
      <c r="D4501" s="1" t="s">
        <v>14280</v>
      </c>
      <c r="E4501" t="s">
        <v>19758</v>
      </c>
      <c r="F4501" t="s">
        <v>19718</v>
      </c>
      <c r="G4501" t="s">
        <v>14325</v>
      </c>
    </row>
    <row r="4502" spans="1:7" x14ac:dyDescent="0.3">
      <c r="A4502" s="1" t="s">
        <v>12</v>
      </c>
      <c r="B4502" s="1" t="s">
        <v>14326</v>
      </c>
      <c r="C4502" s="1" t="s">
        <v>23183</v>
      </c>
      <c r="D4502" s="1" t="s">
        <v>14280</v>
      </c>
      <c r="E4502" t="s">
        <v>25029</v>
      </c>
      <c r="F4502" t="s">
        <v>19718</v>
      </c>
      <c r="G4502" t="s">
        <v>19718</v>
      </c>
    </row>
    <row r="4503" spans="1:7" x14ac:dyDescent="0.3">
      <c r="A4503" s="1" t="s">
        <v>82</v>
      </c>
      <c r="B4503" s="1" t="s">
        <v>14328</v>
      </c>
      <c r="C4503" s="1" t="s">
        <v>23184</v>
      </c>
      <c r="D4503" s="1" t="s">
        <v>14280</v>
      </c>
      <c r="E4503" t="s">
        <v>25029</v>
      </c>
      <c r="F4503" t="s">
        <v>19718</v>
      </c>
      <c r="G4503" t="s">
        <v>19718</v>
      </c>
    </row>
    <row r="4504" spans="1:7" x14ac:dyDescent="0.3">
      <c r="A4504" s="1" t="s">
        <v>29</v>
      </c>
      <c r="B4504" s="1" t="s">
        <v>14330</v>
      </c>
      <c r="C4504" s="1" t="s">
        <v>23185</v>
      </c>
      <c r="D4504" s="1" t="s">
        <v>14280</v>
      </c>
      <c r="E4504" t="s">
        <v>25029</v>
      </c>
      <c r="F4504" t="s">
        <v>19718</v>
      </c>
      <c r="G4504" t="s">
        <v>19718</v>
      </c>
    </row>
    <row r="4505" spans="1:7" x14ac:dyDescent="0.3">
      <c r="A4505" s="1" t="s">
        <v>35</v>
      </c>
      <c r="B4505" s="1" t="s">
        <v>14332</v>
      </c>
      <c r="C4505" s="1" t="s">
        <v>14333</v>
      </c>
      <c r="D4505" s="1" t="s">
        <v>14280</v>
      </c>
      <c r="E4505" t="s">
        <v>25032</v>
      </c>
      <c r="F4505" t="s">
        <v>19718</v>
      </c>
      <c r="G4505" t="s">
        <v>19718</v>
      </c>
    </row>
    <row r="4506" spans="1:7" x14ac:dyDescent="0.3">
      <c r="A4506" s="1" t="s">
        <v>29</v>
      </c>
      <c r="B4506" s="1" t="s">
        <v>14335</v>
      </c>
      <c r="C4506" s="1" t="s">
        <v>19758</v>
      </c>
      <c r="D4506" s="1" t="s">
        <v>14280</v>
      </c>
      <c r="E4506" t="s">
        <v>19758</v>
      </c>
      <c r="F4506" t="s">
        <v>19718</v>
      </c>
      <c r="G4506" t="s">
        <v>19718</v>
      </c>
    </row>
    <row r="4507" spans="1:7" x14ac:dyDescent="0.3">
      <c r="A4507" s="1" t="s">
        <v>29</v>
      </c>
      <c r="B4507" s="1" t="s">
        <v>14336</v>
      </c>
      <c r="C4507" s="1" t="s">
        <v>23186</v>
      </c>
      <c r="D4507" s="1" t="s">
        <v>14338</v>
      </c>
      <c r="E4507" t="s">
        <v>14390</v>
      </c>
      <c r="F4507" t="s">
        <v>19718</v>
      </c>
      <c r="G4507" t="s">
        <v>14339</v>
      </c>
    </row>
    <row r="4508" spans="1:7" x14ac:dyDescent="0.3">
      <c r="A4508" s="1" t="s">
        <v>29</v>
      </c>
      <c r="B4508" s="1" t="s">
        <v>14340</v>
      </c>
      <c r="C4508" s="1" t="s">
        <v>8378</v>
      </c>
      <c r="D4508" s="1" t="s">
        <v>14338</v>
      </c>
      <c r="E4508" t="s">
        <v>25033</v>
      </c>
      <c r="F4508" t="s">
        <v>19718</v>
      </c>
      <c r="G4508" t="s">
        <v>19718</v>
      </c>
    </row>
    <row r="4509" spans="1:7" x14ac:dyDescent="0.3">
      <c r="A4509" s="1" t="s">
        <v>35</v>
      </c>
      <c r="B4509" s="1" t="s">
        <v>14343</v>
      </c>
      <c r="C4509" s="1" t="s">
        <v>23187</v>
      </c>
      <c r="D4509" s="1" t="s">
        <v>14338</v>
      </c>
      <c r="E4509" t="s">
        <v>14390</v>
      </c>
      <c r="F4509" t="s">
        <v>19718</v>
      </c>
      <c r="G4509" t="s">
        <v>14345</v>
      </c>
    </row>
    <row r="4510" spans="1:7" x14ac:dyDescent="0.3">
      <c r="A4510" s="1" t="s">
        <v>6</v>
      </c>
      <c r="B4510" s="1" t="s">
        <v>14346</v>
      </c>
      <c r="C4510" s="1" t="s">
        <v>23188</v>
      </c>
      <c r="D4510" s="1" t="s">
        <v>14338</v>
      </c>
      <c r="E4510" t="s">
        <v>14390</v>
      </c>
      <c r="F4510" t="s">
        <v>14348</v>
      </c>
      <c r="G4510" t="s">
        <v>14349</v>
      </c>
    </row>
    <row r="4511" spans="1:7" x14ac:dyDescent="0.3">
      <c r="A4511" s="1" t="s">
        <v>20</v>
      </c>
      <c r="B4511" s="1" t="s">
        <v>14350</v>
      </c>
      <c r="C4511" s="1" t="s">
        <v>23189</v>
      </c>
      <c r="D4511" s="1" t="s">
        <v>14338</v>
      </c>
      <c r="E4511" t="s">
        <v>14390</v>
      </c>
      <c r="F4511" t="s">
        <v>14352</v>
      </c>
      <c r="G4511" t="s">
        <v>14353</v>
      </c>
    </row>
    <row r="4512" spans="1:7" x14ac:dyDescent="0.3">
      <c r="A4512" s="1" t="s">
        <v>20</v>
      </c>
      <c r="B4512" s="1" t="s">
        <v>14354</v>
      </c>
      <c r="C4512" s="1" t="s">
        <v>23190</v>
      </c>
      <c r="D4512" s="1" t="s">
        <v>14338</v>
      </c>
      <c r="E4512" t="s">
        <v>14390</v>
      </c>
      <c r="F4512" t="s">
        <v>14356</v>
      </c>
      <c r="G4512" t="s">
        <v>14357</v>
      </c>
    </row>
    <row r="4513" spans="1:7" x14ac:dyDescent="0.3">
      <c r="A4513" s="1" t="s">
        <v>20</v>
      </c>
      <c r="B4513" s="1" t="s">
        <v>14358</v>
      </c>
      <c r="C4513" s="1" t="s">
        <v>23191</v>
      </c>
      <c r="D4513" s="1" t="s">
        <v>14338</v>
      </c>
      <c r="E4513" t="s">
        <v>14390</v>
      </c>
      <c r="F4513" t="s">
        <v>14360</v>
      </c>
      <c r="G4513" t="s">
        <v>14361</v>
      </c>
    </row>
    <row r="4514" spans="1:7" x14ac:dyDescent="0.3">
      <c r="A4514" s="1" t="s">
        <v>20</v>
      </c>
      <c r="B4514" s="1" t="s">
        <v>14362</v>
      </c>
      <c r="C4514" s="1" t="s">
        <v>23192</v>
      </c>
      <c r="D4514" s="1" t="s">
        <v>14338</v>
      </c>
      <c r="E4514" t="s">
        <v>14390</v>
      </c>
      <c r="F4514" t="s">
        <v>19718</v>
      </c>
      <c r="G4514" t="s">
        <v>14364</v>
      </c>
    </row>
    <row r="4515" spans="1:7" x14ac:dyDescent="0.3">
      <c r="A4515" s="1" t="s">
        <v>35</v>
      </c>
      <c r="B4515" s="1" t="s">
        <v>14365</v>
      </c>
      <c r="C4515" s="1" t="s">
        <v>23193</v>
      </c>
      <c r="D4515" s="1" t="s">
        <v>14338</v>
      </c>
      <c r="E4515" t="s">
        <v>14390</v>
      </c>
      <c r="F4515" t="s">
        <v>14367</v>
      </c>
      <c r="G4515" t="s">
        <v>14368</v>
      </c>
    </row>
    <row r="4516" spans="1:7" x14ac:dyDescent="0.3">
      <c r="A4516" s="1" t="s">
        <v>29</v>
      </c>
      <c r="B4516" s="1" t="s">
        <v>14369</v>
      </c>
      <c r="C4516" s="1" t="s">
        <v>23194</v>
      </c>
      <c r="D4516" s="1" t="s">
        <v>14338</v>
      </c>
      <c r="E4516" t="s">
        <v>19758</v>
      </c>
      <c r="F4516" t="s">
        <v>19718</v>
      </c>
      <c r="G4516" t="s">
        <v>14371</v>
      </c>
    </row>
    <row r="4517" spans="1:7" x14ac:dyDescent="0.3">
      <c r="A4517" s="1" t="s">
        <v>29</v>
      </c>
      <c r="B4517" s="1" t="s">
        <v>14372</v>
      </c>
      <c r="C4517" s="1" t="s">
        <v>8378</v>
      </c>
      <c r="D4517" s="1" t="s">
        <v>14338</v>
      </c>
      <c r="E4517" t="s">
        <v>25034</v>
      </c>
      <c r="F4517" t="s">
        <v>19718</v>
      </c>
      <c r="G4517" t="s">
        <v>19718</v>
      </c>
    </row>
    <row r="4518" spans="1:7" x14ac:dyDescent="0.3">
      <c r="A4518" s="1" t="s">
        <v>29</v>
      </c>
      <c r="B4518" s="1" t="s">
        <v>14374</v>
      </c>
      <c r="C4518" s="1" t="s">
        <v>23195</v>
      </c>
      <c r="D4518" s="1" t="s">
        <v>14338</v>
      </c>
      <c r="E4518" t="s">
        <v>14390</v>
      </c>
      <c r="F4518" t="s">
        <v>19718</v>
      </c>
      <c r="G4518" t="s">
        <v>14376</v>
      </c>
    </row>
    <row r="4519" spans="1:7" x14ac:dyDescent="0.3">
      <c r="A4519" s="1" t="s">
        <v>29</v>
      </c>
      <c r="B4519" s="1" t="s">
        <v>14377</v>
      </c>
      <c r="C4519" s="1" t="s">
        <v>23196</v>
      </c>
      <c r="D4519" s="1" t="s">
        <v>14338</v>
      </c>
      <c r="E4519" t="s">
        <v>14390</v>
      </c>
      <c r="F4519" t="s">
        <v>14379</v>
      </c>
      <c r="G4519" t="s">
        <v>14380</v>
      </c>
    </row>
    <row r="4520" spans="1:7" x14ac:dyDescent="0.3">
      <c r="A4520" s="1" t="s">
        <v>29</v>
      </c>
      <c r="B4520" s="1" t="s">
        <v>14381</v>
      </c>
      <c r="C4520" s="1" t="s">
        <v>23197</v>
      </c>
      <c r="D4520" s="1" t="s">
        <v>14338</v>
      </c>
      <c r="E4520" t="s">
        <v>14390</v>
      </c>
      <c r="F4520" t="s">
        <v>19718</v>
      </c>
      <c r="G4520" t="s">
        <v>14383</v>
      </c>
    </row>
    <row r="4521" spans="1:7" x14ac:dyDescent="0.3">
      <c r="A4521" s="1" t="s">
        <v>29</v>
      </c>
      <c r="B4521" s="1" t="s">
        <v>14384</v>
      </c>
      <c r="C4521" s="1" t="s">
        <v>23198</v>
      </c>
      <c r="D4521" s="1" t="s">
        <v>14338</v>
      </c>
      <c r="E4521" t="s">
        <v>14386</v>
      </c>
      <c r="F4521" t="s">
        <v>19718</v>
      </c>
      <c r="G4521" t="s">
        <v>14387</v>
      </c>
    </row>
    <row r="4522" spans="1:7" x14ac:dyDescent="0.3">
      <c r="A4522" s="1" t="s">
        <v>29</v>
      </c>
      <c r="B4522" s="1" t="s">
        <v>14388</v>
      </c>
      <c r="C4522" s="1" t="s">
        <v>23199</v>
      </c>
      <c r="D4522" s="1" t="s">
        <v>14338</v>
      </c>
      <c r="E4522" t="s">
        <v>14390</v>
      </c>
      <c r="F4522" t="s">
        <v>14391</v>
      </c>
      <c r="G4522" t="s">
        <v>14392</v>
      </c>
    </row>
    <row r="4523" spans="1:7" x14ac:dyDescent="0.3">
      <c r="A4523" s="1" t="s">
        <v>29</v>
      </c>
      <c r="B4523" s="1" t="s">
        <v>14393</v>
      </c>
      <c r="C4523" s="1" t="s">
        <v>23200</v>
      </c>
      <c r="D4523" s="1" t="s">
        <v>14338</v>
      </c>
      <c r="E4523" t="s">
        <v>14395</v>
      </c>
      <c r="F4523" t="s">
        <v>14396</v>
      </c>
      <c r="G4523" t="s">
        <v>14397</v>
      </c>
    </row>
    <row r="4524" spans="1:7" x14ac:dyDescent="0.3">
      <c r="A4524" s="1" t="s">
        <v>35</v>
      </c>
      <c r="B4524" s="1" t="s">
        <v>14398</v>
      </c>
      <c r="C4524" s="1" t="s">
        <v>23201</v>
      </c>
      <c r="D4524" s="1" t="s">
        <v>14338</v>
      </c>
      <c r="E4524" t="s">
        <v>25035</v>
      </c>
      <c r="F4524" t="s">
        <v>14401</v>
      </c>
      <c r="G4524" t="s">
        <v>14402</v>
      </c>
    </row>
    <row r="4525" spans="1:7" x14ac:dyDescent="0.3">
      <c r="A4525" s="1" t="s">
        <v>186</v>
      </c>
      <c r="B4525" s="1" t="s">
        <v>14403</v>
      </c>
      <c r="C4525" s="1" t="s">
        <v>23192</v>
      </c>
      <c r="D4525" s="1" t="s">
        <v>14338</v>
      </c>
      <c r="E4525" t="s">
        <v>14390</v>
      </c>
      <c r="F4525" t="s">
        <v>14405</v>
      </c>
      <c r="G4525" t="s">
        <v>14406</v>
      </c>
    </row>
    <row r="4526" spans="1:7" x14ac:dyDescent="0.3">
      <c r="A4526" s="1" t="s">
        <v>20</v>
      </c>
      <c r="B4526" s="1" t="s">
        <v>14407</v>
      </c>
      <c r="C4526" s="1" t="s">
        <v>14408</v>
      </c>
      <c r="D4526" s="1" t="s">
        <v>14338</v>
      </c>
      <c r="E4526" t="s">
        <v>14390</v>
      </c>
      <c r="F4526" t="s">
        <v>14409</v>
      </c>
      <c r="G4526" t="s">
        <v>14410</v>
      </c>
    </row>
    <row r="4527" spans="1:7" x14ac:dyDescent="0.3">
      <c r="A4527" s="1" t="s">
        <v>82</v>
      </c>
      <c r="B4527" s="1" t="s">
        <v>14411</v>
      </c>
      <c r="C4527" s="1" t="s">
        <v>23202</v>
      </c>
      <c r="D4527" s="1" t="s">
        <v>14338</v>
      </c>
      <c r="E4527" t="s">
        <v>25036</v>
      </c>
      <c r="F4527" t="s">
        <v>19718</v>
      </c>
      <c r="G4527" t="s">
        <v>19718</v>
      </c>
    </row>
    <row r="4528" spans="1:7" x14ac:dyDescent="0.3">
      <c r="A4528" s="1" t="s">
        <v>29</v>
      </c>
      <c r="B4528" s="1" t="s">
        <v>14414</v>
      </c>
      <c r="C4528" s="1" t="s">
        <v>23203</v>
      </c>
      <c r="D4528" s="1" t="s">
        <v>14338</v>
      </c>
      <c r="E4528" t="s">
        <v>25037</v>
      </c>
      <c r="F4528" t="s">
        <v>19718</v>
      </c>
      <c r="G4528" t="s">
        <v>14417</v>
      </c>
    </row>
    <row r="4529" spans="1:7" x14ac:dyDescent="0.3">
      <c r="A4529" s="1" t="s">
        <v>29</v>
      </c>
      <c r="B4529" s="1" t="s">
        <v>14418</v>
      </c>
      <c r="C4529" s="1" t="s">
        <v>23204</v>
      </c>
      <c r="D4529" s="1" t="s">
        <v>14338</v>
      </c>
      <c r="E4529" t="s">
        <v>14390</v>
      </c>
      <c r="F4529" t="s">
        <v>14420</v>
      </c>
      <c r="G4529" t="s">
        <v>14421</v>
      </c>
    </row>
    <row r="4530" spans="1:7" x14ac:dyDescent="0.3">
      <c r="A4530" s="1" t="s">
        <v>29</v>
      </c>
      <c r="B4530" s="1" t="s">
        <v>14422</v>
      </c>
      <c r="C4530" s="1" t="s">
        <v>14423</v>
      </c>
      <c r="D4530" s="1" t="s">
        <v>14338</v>
      </c>
      <c r="E4530" t="s">
        <v>25037</v>
      </c>
      <c r="F4530" t="s">
        <v>19718</v>
      </c>
      <c r="G4530" t="s">
        <v>14424</v>
      </c>
    </row>
    <row r="4531" spans="1:7" x14ac:dyDescent="0.3">
      <c r="A4531" s="1" t="s">
        <v>29</v>
      </c>
      <c r="B4531" s="1" t="s">
        <v>14425</v>
      </c>
      <c r="C4531" s="1" t="s">
        <v>23205</v>
      </c>
      <c r="D4531" s="1" t="s">
        <v>14338</v>
      </c>
      <c r="E4531" t="s">
        <v>14390</v>
      </c>
      <c r="F4531" t="s">
        <v>19718</v>
      </c>
      <c r="G4531" t="s">
        <v>19718</v>
      </c>
    </row>
    <row r="4532" spans="1:7" x14ac:dyDescent="0.3">
      <c r="A4532" s="1" t="s">
        <v>35</v>
      </c>
      <c r="B4532" s="1" t="s">
        <v>14427</v>
      </c>
      <c r="C4532" s="1" t="s">
        <v>23206</v>
      </c>
      <c r="D4532" s="1" t="s">
        <v>14338</v>
      </c>
      <c r="E4532" t="s">
        <v>25038</v>
      </c>
      <c r="F4532" t="s">
        <v>19718</v>
      </c>
      <c r="G4532" t="s">
        <v>19718</v>
      </c>
    </row>
    <row r="4533" spans="1:7" x14ac:dyDescent="0.3">
      <c r="A4533" s="1" t="s">
        <v>29</v>
      </c>
      <c r="B4533" s="1" t="s">
        <v>14430</v>
      </c>
      <c r="C4533" s="1" t="s">
        <v>23207</v>
      </c>
      <c r="D4533" s="1" t="s">
        <v>14432</v>
      </c>
      <c r="E4533" t="s">
        <v>14471</v>
      </c>
      <c r="F4533" t="s">
        <v>19718</v>
      </c>
      <c r="G4533" t="s">
        <v>14433</v>
      </c>
    </row>
    <row r="4534" spans="1:7" x14ac:dyDescent="0.3">
      <c r="A4534" s="1" t="s">
        <v>29</v>
      </c>
      <c r="B4534" s="1" t="s">
        <v>14434</v>
      </c>
      <c r="C4534" s="1" t="s">
        <v>23208</v>
      </c>
      <c r="D4534" s="1" t="s">
        <v>14432</v>
      </c>
      <c r="E4534" t="s">
        <v>19758</v>
      </c>
      <c r="F4534" t="s">
        <v>14436</v>
      </c>
      <c r="G4534" t="s">
        <v>14437</v>
      </c>
    </row>
    <row r="4535" spans="1:7" x14ac:dyDescent="0.3">
      <c r="A4535" s="1" t="s">
        <v>29</v>
      </c>
      <c r="B4535" s="1" t="s">
        <v>14438</v>
      </c>
      <c r="C4535" s="1" t="s">
        <v>23209</v>
      </c>
      <c r="D4535" s="1" t="s">
        <v>14432</v>
      </c>
      <c r="E4535" t="s">
        <v>19758</v>
      </c>
      <c r="F4535" t="s">
        <v>14440</v>
      </c>
      <c r="G4535" t="s">
        <v>14441</v>
      </c>
    </row>
    <row r="4536" spans="1:7" x14ac:dyDescent="0.3">
      <c r="A4536" s="1" t="s">
        <v>29</v>
      </c>
      <c r="B4536" s="1" t="s">
        <v>14442</v>
      </c>
      <c r="C4536" s="1" t="s">
        <v>23210</v>
      </c>
      <c r="D4536" s="1" t="s">
        <v>14432</v>
      </c>
      <c r="E4536" t="s">
        <v>14471</v>
      </c>
      <c r="F4536" t="s">
        <v>14444</v>
      </c>
      <c r="G4536" t="s">
        <v>14445</v>
      </c>
    </row>
    <row r="4537" spans="1:7" x14ac:dyDescent="0.3">
      <c r="A4537" s="1" t="s">
        <v>29</v>
      </c>
      <c r="B4537" s="1" t="s">
        <v>14446</v>
      </c>
      <c r="C4537" s="1" t="s">
        <v>23211</v>
      </c>
      <c r="D4537" s="1" t="s">
        <v>14432</v>
      </c>
      <c r="E4537" t="s">
        <v>14471</v>
      </c>
      <c r="F4537" t="s">
        <v>14448</v>
      </c>
      <c r="G4537" t="s">
        <v>14449</v>
      </c>
    </row>
    <row r="4538" spans="1:7" x14ac:dyDescent="0.3">
      <c r="A4538" s="1" t="s">
        <v>29</v>
      </c>
      <c r="B4538" s="1" t="s">
        <v>14450</v>
      </c>
      <c r="C4538" s="1" t="s">
        <v>23212</v>
      </c>
      <c r="D4538" s="1" t="s">
        <v>14432</v>
      </c>
      <c r="E4538" t="s">
        <v>14471</v>
      </c>
      <c r="F4538" t="s">
        <v>19718</v>
      </c>
      <c r="G4538" t="s">
        <v>14452</v>
      </c>
    </row>
    <row r="4539" spans="1:7" x14ac:dyDescent="0.3">
      <c r="A4539" s="1" t="s">
        <v>35</v>
      </c>
      <c r="B4539" s="1" t="s">
        <v>14453</v>
      </c>
      <c r="C4539" s="1" t="s">
        <v>23213</v>
      </c>
      <c r="D4539" s="1" t="s">
        <v>14432</v>
      </c>
      <c r="E4539" t="s">
        <v>14471</v>
      </c>
      <c r="F4539" t="s">
        <v>14455</v>
      </c>
      <c r="G4539" t="s">
        <v>14456</v>
      </c>
    </row>
    <row r="4540" spans="1:7" x14ac:dyDescent="0.3">
      <c r="A4540" s="1" t="s">
        <v>6</v>
      </c>
      <c r="B4540" s="1" t="s">
        <v>14457</v>
      </c>
      <c r="C4540" s="1" t="s">
        <v>19758</v>
      </c>
      <c r="D4540" s="1" t="s">
        <v>14432</v>
      </c>
      <c r="E4540" t="s">
        <v>14471</v>
      </c>
      <c r="F4540" t="s">
        <v>19718</v>
      </c>
      <c r="G4540" t="s">
        <v>14458</v>
      </c>
    </row>
    <row r="4541" spans="1:7" x14ac:dyDescent="0.3">
      <c r="A4541" s="1" t="s">
        <v>20</v>
      </c>
      <c r="B4541" s="1" t="s">
        <v>14459</v>
      </c>
      <c r="C4541" s="1" t="s">
        <v>23214</v>
      </c>
      <c r="D4541" s="1" t="s">
        <v>14432</v>
      </c>
      <c r="E4541" t="s">
        <v>19758</v>
      </c>
      <c r="F4541" t="s">
        <v>19718</v>
      </c>
      <c r="G4541" t="s">
        <v>14461</v>
      </c>
    </row>
    <row r="4542" spans="1:7" x14ac:dyDescent="0.3">
      <c r="A4542" s="1" t="s">
        <v>29</v>
      </c>
      <c r="B4542" s="1" t="s">
        <v>14462</v>
      </c>
      <c r="C4542" s="1" t="s">
        <v>23215</v>
      </c>
      <c r="D4542" s="1" t="s">
        <v>14432</v>
      </c>
      <c r="E4542" t="s">
        <v>19758</v>
      </c>
      <c r="F4542" t="s">
        <v>14464</v>
      </c>
      <c r="G4542" t="s">
        <v>14465</v>
      </c>
    </row>
    <row r="4543" spans="1:7" x14ac:dyDescent="0.3">
      <c r="A4543" s="1" t="s">
        <v>29</v>
      </c>
      <c r="B4543" s="1" t="s">
        <v>14466</v>
      </c>
      <c r="C4543" s="1" t="s">
        <v>23216</v>
      </c>
      <c r="D4543" s="1" t="s">
        <v>14432</v>
      </c>
      <c r="E4543" t="s">
        <v>19758</v>
      </c>
      <c r="F4543" t="s">
        <v>19718</v>
      </c>
      <c r="G4543" t="s">
        <v>14468</v>
      </c>
    </row>
    <row r="4544" spans="1:7" x14ac:dyDescent="0.3">
      <c r="A4544" s="1" t="s">
        <v>29</v>
      </c>
      <c r="B4544" s="1" t="s">
        <v>14469</v>
      </c>
      <c r="C4544" s="1" t="s">
        <v>23217</v>
      </c>
      <c r="D4544" s="1" t="s">
        <v>14432</v>
      </c>
      <c r="E4544" t="s">
        <v>14471</v>
      </c>
      <c r="F4544" t="s">
        <v>14472</v>
      </c>
      <c r="G4544" t="s">
        <v>14473</v>
      </c>
    </row>
    <row r="4545" spans="1:7" x14ac:dyDescent="0.3">
      <c r="A4545" s="1" t="s">
        <v>29</v>
      </c>
      <c r="B4545" s="1" t="s">
        <v>14474</v>
      </c>
      <c r="C4545" s="1" t="s">
        <v>23218</v>
      </c>
      <c r="D4545" s="1" t="s">
        <v>14432</v>
      </c>
      <c r="E4545" t="s">
        <v>14471</v>
      </c>
      <c r="F4545" t="s">
        <v>14476</v>
      </c>
      <c r="G4545" t="s">
        <v>14477</v>
      </c>
    </row>
    <row r="4546" spans="1:7" x14ac:dyDescent="0.3">
      <c r="A4546" s="1" t="s">
        <v>29</v>
      </c>
      <c r="B4546" s="1" t="s">
        <v>14478</v>
      </c>
      <c r="C4546" s="1" t="s">
        <v>23219</v>
      </c>
      <c r="D4546" s="1" t="s">
        <v>14432</v>
      </c>
      <c r="E4546" t="s">
        <v>14471</v>
      </c>
      <c r="F4546" t="s">
        <v>14480</v>
      </c>
      <c r="G4546" t="s">
        <v>14481</v>
      </c>
    </row>
    <row r="4547" spans="1:7" x14ac:dyDescent="0.3">
      <c r="A4547" s="1" t="s">
        <v>29</v>
      </c>
      <c r="B4547" s="1" t="s">
        <v>14482</v>
      </c>
      <c r="C4547" s="1" t="s">
        <v>23220</v>
      </c>
      <c r="D4547" s="1" t="s">
        <v>14432</v>
      </c>
      <c r="E4547" t="s">
        <v>14471</v>
      </c>
      <c r="F4547" t="s">
        <v>19718</v>
      </c>
      <c r="G4547" t="s">
        <v>19718</v>
      </c>
    </row>
    <row r="4548" spans="1:7" x14ac:dyDescent="0.3">
      <c r="A4548" s="1" t="s">
        <v>29</v>
      </c>
      <c r="B4548" s="1" t="s">
        <v>14484</v>
      </c>
      <c r="C4548" s="1" t="s">
        <v>23221</v>
      </c>
      <c r="D4548" s="1" t="s">
        <v>14432</v>
      </c>
      <c r="E4548" t="s">
        <v>14471</v>
      </c>
      <c r="F4548" t="s">
        <v>14486</v>
      </c>
      <c r="G4548" t="s">
        <v>14487</v>
      </c>
    </row>
    <row r="4549" spans="1:7" x14ac:dyDescent="0.3">
      <c r="A4549" s="1" t="s">
        <v>20</v>
      </c>
      <c r="B4549" s="1" t="s">
        <v>14488</v>
      </c>
      <c r="C4549" s="1" t="s">
        <v>23222</v>
      </c>
      <c r="D4549" s="1" t="s">
        <v>14432</v>
      </c>
      <c r="E4549" t="s">
        <v>14471</v>
      </c>
      <c r="F4549" t="s">
        <v>14490</v>
      </c>
      <c r="G4549" t="s">
        <v>14491</v>
      </c>
    </row>
    <row r="4550" spans="1:7" x14ac:dyDescent="0.3">
      <c r="A4550" s="1" t="s">
        <v>20</v>
      </c>
      <c r="B4550" s="1" t="s">
        <v>14492</v>
      </c>
      <c r="C4550" s="1" t="s">
        <v>23223</v>
      </c>
      <c r="D4550" s="1" t="s">
        <v>14432</v>
      </c>
      <c r="E4550" t="s">
        <v>14471</v>
      </c>
      <c r="F4550" t="s">
        <v>14494</v>
      </c>
      <c r="G4550" t="s">
        <v>14495</v>
      </c>
    </row>
    <row r="4551" spans="1:7" x14ac:dyDescent="0.3">
      <c r="A4551" s="1" t="s">
        <v>29</v>
      </c>
      <c r="B4551" s="1" t="s">
        <v>14496</v>
      </c>
      <c r="C4551" s="1" t="s">
        <v>23224</v>
      </c>
      <c r="D4551" s="1" t="s">
        <v>14432</v>
      </c>
      <c r="E4551" t="s">
        <v>14471</v>
      </c>
      <c r="F4551" t="s">
        <v>14498</v>
      </c>
      <c r="G4551" t="s">
        <v>14499</v>
      </c>
    </row>
    <row r="4552" spans="1:7" x14ac:dyDescent="0.3">
      <c r="A4552" s="1" t="s">
        <v>29</v>
      </c>
      <c r="B4552" s="1" t="s">
        <v>3065</v>
      </c>
      <c r="C4552" s="1" t="s">
        <v>23225</v>
      </c>
      <c r="D4552" s="1" t="s">
        <v>14501</v>
      </c>
      <c r="E4552" t="s">
        <v>19758</v>
      </c>
      <c r="F4552" t="s">
        <v>14502</v>
      </c>
      <c r="G4552" t="s">
        <v>14503</v>
      </c>
    </row>
    <row r="4553" spans="1:7" x14ac:dyDescent="0.3">
      <c r="A4553" s="1" t="s">
        <v>35</v>
      </c>
      <c r="B4553" s="1" t="s">
        <v>14504</v>
      </c>
      <c r="C4553" s="1" t="s">
        <v>23226</v>
      </c>
      <c r="D4553" s="1" t="s">
        <v>14501</v>
      </c>
      <c r="E4553" t="s">
        <v>25039</v>
      </c>
      <c r="F4553" t="s">
        <v>14506</v>
      </c>
      <c r="G4553" t="s">
        <v>14507</v>
      </c>
    </row>
    <row r="4554" spans="1:7" x14ac:dyDescent="0.3">
      <c r="A4554" s="1" t="s">
        <v>35</v>
      </c>
      <c r="B4554" s="1" t="s">
        <v>4300</v>
      </c>
      <c r="C4554" s="1" t="s">
        <v>23227</v>
      </c>
      <c r="D4554" s="1" t="s">
        <v>14501</v>
      </c>
      <c r="E4554" t="s">
        <v>25039</v>
      </c>
      <c r="F4554" t="s">
        <v>19718</v>
      </c>
      <c r="G4554" t="s">
        <v>14509</v>
      </c>
    </row>
    <row r="4555" spans="1:7" x14ac:dyDescent="0.3">
      <c r="A4555" s="1" t="s">
        <v>35</v>
      </c>
      <c r="B4555" s="1" t="s">
        <v>14510</v>
      </c>
      <c r="C4555" s="1" t="s">
        <v>14511</v>
      </c>
      <c r="D4555" s="1" t="s">
        <v>14501</v>
      </c>
      <c r="E4555" t="s">
        <v>25039</v>
      </c>
      <c r="F4555" t="s">
        <v>19718</v>
      </c>
      <c r="G4555" t="s">
        <v>14512</v>
      </c>
    </row>
    <row r="4556" spans="1:7" x14ac:dyDescent="0.3">
      <c r="A4556" s="1" t="s">
        <v>6</v>
      </c>
      <c r="B4556" s="1" t="s">
        <v>14513</v>
      </c>
      <c r="C4556" s="1" t="s">
        <v>19758</v>
      </c>
      <c r="D4556" s="1" t="s">
        <v>14514</v>
      </c>
      <c r="E4556" t="s">
        <v>25040</v>
      </c>
      <c r="F4556" t="s">
        <v>14516</v>
      </c>
      <c r="G4556" t="s">
        <v>14517</v>
      </c>
    </row>
    <row r="4557" spans="1:7" x14ac:dyDescent="0.3">
      <c r="A4557" s="1" t="s">
        <v>29</v>
      </c>
      <c r="B4557" s="1" t="s">
        <v>14518</v>
      </c>
      <c r="C4557" s="1" t="s">
        <v>23228</v>
      </c>
      <c r="D4557" s="1" t="s">
        <v>14514</v>
      </c>
      <c r="E4557" t="s">
        <v>25041</v>
      </c>
      <c r="F4557" t="s">
        <v>19718</v>
      </c>
      <c r="G4557" t="s">
        <v>14520</v>
      </c>
    </row>
    <row r="4558" spans="1:7" x14ac:dyDescent="0.3">
      <c r="A4558" s="1" t="s">
        <v>29</v>
      </c>
      <c r="B4558" s="1" t="s">
        <v>14521</v>
      </c>
      <c r="C4558" s="1" t="s">
        <v>23229</v>
      </c>
      <c r="D4558" s="1" t="s">
        <v>14514</v>
      </c>
      <c r="E4558" t="s">
        <v>25042</v>
      </c>
      <c r="F4558" t="s">
        <v>19718</v>
      </c>
      <c r="G4558" t="s">
        <v>14524</v>
      </c>
    </row>
    <row r="4559" spans="1:7" x14ac:dyDescent="0.3">
      <c r="A4559" s="1" t="s">
        <v>29</v>
      </c>
      <c r="B4559" s="1" t="s">
        <v>14525</v>
      </c>
      <c r="C4559" s="1" t="s">
        <v>14526</v>
      </c>
      <c r="D4559" s="1" t="s">
        <v>14514</v>
      </c>
      <c r="E4559" t="s">
        <v>25043</v>
      </c>
      <c r="F4559" t="s">
        <v>14528</v>
      </c>
      <c r="G4559" t="s">
        <v>14529</v>
      </c>
    </row>
    <row r="4560" spans="1:7" x14ac:dyDescent="0.3">
      <c r="A4560" s="1" t="s">
        <v>29</v>
      </c>
      <c r="B4560" s="1" t="s">
        <v>14530</v>
      </c>
      <c r="C4560" s="1" t="s">
        <v>19758</v>
      </c>
      <c r="D4560" s="1" t="s">
        <v>14514</v>
      </c>
      <c r="E4560" t="s">
        <v>25043</v>
      </c>
      <c r="F4560" t="s">
        <v>19718</v>
      </c>
      <c r="G4560" t="s">
        <v>19718</v>
      </c>
    </row>
    <row r="4561" spans="1:7" x14ac:dyDescent="0.3">
      <c r="A4561" s="1" t="s">
        <v>29</v>
      </c>
      <c r="B4561" s="1" t="s">
        <v>14531</v>
      </c>
      <c r="C4561" s="1" t="s">
        <v>23230</v>
      </c>
      <c r="D4561" s="1" t="s">
        <v>14514</v>
      </c>
      <c r="E4561" t="s">
        <v>14533</v>
      </c>
      <c r="F4561" t="s">
        <v>14534</v>
      </c>
      <c r="G4561" t="s">
        <v>14535</v>
      </c>
    </row>
    <row r="4562" spans="1:7" x14ac:dyDescent="0.3">
      <c r="A4562" s="1" t="s">
        <v>29</v>
      </c>
      <c r="B4562" s="1" t="s">
        <v>14536</v>
      </c>
      <c r="C4562" s="1" t="s">
        <v>19758</v>
      </c>
      <c r="D4562" s="1" t="s">
        <v>14514</v>
      </c>
      <c r="E4562" t="s">
        <v>14537</v>
      </c>
      <c r="F4562" t="s">
        <v>14538</v>
      </c>
      <c r="G4562" t="s">
        <v>19718</v>
      </c>
    </row>
    <row r="4563" spans="1:7" x14ac:dyDescent="0.3">
      <c r="A4563" s="1" t="s">
        <v>300</v>
      </c>
      <c r="B4563" s="1" t="s">
        <v>14539</v>
      </c>
      <c r="C4563" s="1" t="s">
        <v>23231</v>
      </c>
      <c r="D4563" s="1" t="s">
        <v>14514</v>
      </c>
      <c r="E4563" t="s">
        <v>25044</v>
      </c>
      <c r="F4563" t="s">
        <v>14542</v>
      </c>
      <c r="G4563" t="s">
        <v>14543</v>
      </c>
    </row>
    <row r="4564" spans="1:7" x14ac:dyDescent="0.3">
      <c r="A4564" s="1" t="s">
        <v>29</v>
      </c>
      <c r="B4564" s="1" t="s">
        <v>14544</v>
      </c>
      <c r="C4564" s="1" t="s">
        <v>23232</v>
      </c>
      <c r="D4564" s="1" t="s">
        <v>14514</v>
      </c>
      <c r="E4564" t="s">
        <v>25041</v>
      </c>
      <c r="F4564" t="s">
        <v>19718</v>
      </c>
      <c r="G4564" t="s">
        <v>19718</v>
      </c>
    </row>
    <row r="4565" spans="1:7" x14ac:dyDescent="0.3">
      <c r="A4565" s="1" t="s">
        <v>29</v>
      </c>
      <c r="B4565" s="1" t="s">
        <v>14546</v>
      </c>
      <c r="C4565" s="1" t="s">
        <v>23233</v>
      </c>
      <c r="D4565" s="1" t="s">
        <v>14514</v>
      </c>
      <c r="E4565" t="s">
        <v>25041</v>
      </c>
      <c r="F4565" t="s">
        <v>19718</v>
      </c>
      <c r="G4565" t="s">
        <v>14548</v>
      </c>
    </row>
    <row r="4566" spans="1:7" x14ac:dyDescent="0.3">
      <c r="A4566" s="1" t="s">
        <v>29</v>
      </c>
      <c r="B4566" s="1" t="s">
        <v>13737</v>
      </c>
      <c r="C4566" s="1" t="s">
        <v>17775</v>
      </c>
      <c r="D4566" s="1" t="s">
        <v>14514</v>
      </c>
      <c r="E4566" t="s">
        <v>25041</v>
      </c>
      <c r="F4566" t="s">
        <v>14549</v>
      </c>
      <c r="G4566" t="s">
        <v>14548</v>
      </c>
    </row>
    <row r="4567" spans="1:7" x14ac:dyDescent="0.3">
      <c r="A4567" s="1" t="s">
        <v>29</v>
      </c>
      <c r="B4567" s="1" t="s">
        <v>14550</v>
      </c>
      <c r="C4567" s="1" t="s">
        <v>23234</v>
      </c>
      <c r="D4567" s="1" t="s">
        <v>14514</v>
      </c>
      <c r="E4567" t="s">
        <v>25041</v>
      </c>
      <c r="F4567" t="s">
        <v>14552</v>
      </c>
      <c r="G4567" t="s">
        <v>14553</v>
      </c>
    </row>
    <row r="4568" spans="1:7" x14ac:dyDescent="0.3">
      <c r="A4568" s="1" t="s">
        <v>29</v>
      </c>
      <c r="B4568" s="1" t="s">
        <v>14554</v>
      </c>
      <c r="C4568" s="1" t="s">
        <v>23235</v>
      </c>
      <c r="D4568" s="1" t="s">
        <v>14514</v>
      </c>
      <c r="E4568" t="s">
        <v>25041</v>
      </c>
      <c r="F4568" t="s">
        <v>14552</v>
      </c>
      <c r="G4568" t="s">
        <v>14553</v>
      </c>
    </row>
    <row r="4569" spans="1:7" x14ac:dyDescent="0.3">
      <c r="A4569" s="1" t="s">
        <v>29</v>
      </c>
      <c r="B4569" s="1" t="s">
        <v>14556</v>
      </c>
      <c r="C4569" s="1" t="s">
        <v>23234</v>
      </c>
      <c r="D4569" s="1" t="s">
        <v>14514</v>
      </c>
      <c r="E4569" t="s">
        <v>25041</v>
      </c>
      <c r="F4569" t="s">
        <v>14552</v>
      </c>
      <c r="G4569" t="s">
        <v>14553</v>
      </c>
    </row>
    <row r="4570" spans="1:7" x14ac:dyDescent="0.3">
      <c r="A4570" s="1" t="s">
        <v>29</v>
      </c>
      <c r="B4570" s="1" t="s">
        <v>14557</v>
      </c>
      <c r="C4570" s="1" t="s">
        <v>23236</v>
      </c>
      <c r="D4570" s="1" t="s">
        <v>14514</v>
      </c>
      <c r="E4570" t="s">
        <v>25041</v>
      </c>
      <c r="F4570" t="s">
        <v>19718</v>
      </c>
      <c r="G4570" t="s">
        <v>19718</v>
      </c>
    </row>
    <row r="4571" spans="1:7" x14ac:dyDescent="0.3">
      <c r="A4571" s="1" t="s">
        <v>29</v>
      </c>
      <c r="B4571" s="1" t="s">
        <v>14559</v>
      </c>
      <c r="C4571" s="1" t="s">
        <v>23237</v>
      </c>
      <c r="D4571" s="1" t="s">
        <v>14514</v>
      </c>
      <c r="E4571" t="s">
        <v>25041</v>
      </c>
      <c r="F4571" t="s">
        <v>19718</v>
      </c>
      <c r="G4571" t="s">
        <v>19718</v>
      </c>
    </row>
    <row r="4572" spans="1:7" x14ac:dyDescent="0.3">
      <c r="A4572" s="1" t="s">
        <v>29</v>
      </c>
      <c r="B4572" s="1" t="s">
        <v>14561</v>
      </c>
      <c r="C4572" s="1" t="s">
        <v>23238</v>
      </c>
      <c r="D4572" s="1" t="s">
        <v>14514</v>
      </c>
      <c r="E4572" t="s">
        <v>25041</v>
      </c>
      <c r="F4572" t="s">
        <v>14367</v>
      </c>
      <c r="G4572" t="s">
        <v>14563</v>
      </c>
    </row>
    <row r="4573" spans="1:7" x14ac:dyDescent="0.3">
      <c r="A4573" s="1" t="s">
        <v>29</v>
      </c>
      <c r="B4573" s="1" t="s">
        <v>14564</v>
      </c>
      <c r="C4573" s="1" t="s">
        <v>23239</v>
      </c>
      <c r="D4573" s="1" t="s">
        <v>14514</v>
      </c>
      <c r="E4573" t="s">
        <v>25041</v>
      </c>
      <c r="F4573" t="s">
        <v>19718</v>
      </c>
      <c r="G4573" t="s">
        <v>14566</v>
      </c>
    </row>
    <row r="4574" spans="1:7" x14ac:dyDescent="0.3">
      <c r="A4574" s="1" t="s">
        <v>300</v>
      </c>
      <c r="B4574" s="1" t="s">
        <v>14567</v>
      </c>
      <c r="C4574" s="1" t="s">
        <v>23240</v>
      </c>
      <c r="D4574" s="1" t="s">
        <v>14514</v>
      </c>
      <c r="E4574" t="s">
        <v>25041</v>
      </c>
      <c r="F4574" t="s">
        <v>14367</v>
      </c>
      <c r="G4574" t="s">
        <v>14569</v>
      </c>
    </row>
    <row r="4575" spans="1:7" x14ac:dyDescent="0.3">
      <c r="A4575" s="1" t="s">
        <v>20</v>
      </c>
      <c r="B4575" s="1" t="s">
        <v>14570</v>
      </c>
      <c r="C4575" s="1" t="s">
        <v>23241</v>
      </c>
      <c r="D4575" s="1" t="s">
        <v>14514</v>
      </c>
      <c r="E4575" t="s">
        <v>25041</v>
      </c>
      <c r="F4575" t="s">
        <v>14572</v>
      </c>
      <c r="G4575" t="s">
        <v>14573</v>
      </c>
    </row>
    <row r="4576" spans="1:7" x14ac:dyDescent="0.3">
      <c r="A4576" s="1" t="s">
        <v>20</v>
      </c>
      <c r="B4576" s="1" t="s">
        <v>14574</v>
      </c>
      <c r="C4576" s="1" t="s">
        <v>23242</v>
      </c>
      <c r="D4576" s="1" t="s">
        <v>14514</v>
      </c>
      <c r="E4576" t="s">
        <v>25044</v>
      </c>
      <c r="F4576" t="s">
        <v>14367</v>
      </c>
      <c r="G4576" t="s">
        <v>14520</v>
      </c>
    </row>
    <row r="4577" spans="1:7" x14ac:dyDescent="0.3">
      <c r="A4577" s="1" t="s">
        <v>20</v>
      </c>
      <c r="B4577" s="1" t="s">
        <v>14576</v>
      </c>
      <c r="C4577" s="1" t="s">
        <v>23243</v>
      </c>
      <c r="D4577" s="1" t="s">
        <v>14514</v>
      </c>
      <c r="E4577" t="s">
        <v>25041</v>
      </c>
      <c r="F4577" t="s">
        <v>19718</v>
      </c>
      <c r="G4577" t="s">
        <v>19718</v>
      </c>
    </row>
    <row r="4578" spans="1:7" x14ac:dyDescent="0.3">
      <c r="A4578" s="1" t="s">
        <v>186</v>
      </c>
      <c r="B4578" s="1" t="s">
        <v>14578</v>
      </c>
      <c r="C4578" s="1" t="s">
        <v>23244</v>
      </c>
      <c r="D4578" s="1" t="s">
        <v>14580</v>
      </c>
      <c r="E4578" t="s">
        <v>14586</v>
      </c>
      <c r="F4578" t="s">
        <v>14581</v>
      </c>
      <c r="G4578" t="s">
        <v>14582</v>
      </c>
    </row>
    <row r="4579" spans="1:7" x14ac:dyDescent="0.3">
      <c r="A4579" s="1" t="s">
        <v>190</v>
      </c>
      <c r="B4579" s="1" t="s">
        <v>14583</v>
      </c>
      <c r="C4579" s="1" t="s">
        <v>23245</v>
      </c>
      <c r="D4579" s="1" t="s">
        <v>14580</v>
      </c>
      <c r="E4579" t="s">
        <v>14586</v>
      </c>
      <c r="F4579" t="s">
        <v>19718</v>
      </c>
      <c r="G4579" t="s">
        <v>19718</v>
      </c>
    </row>
    <row r="4580" spans="1:7" x14ac:dyDescent="0.3">
      <c r="A4580" s="1" t="s">
        <v>29</v>
      </c>
      <c r="B4580" s="1" t="s">
        <v>14585</v>
      </c>
      <c r="C4580" s="1" t="s">
        <v>19758</v>
      </c>
      <c r="D4580" s="1" t="s">
        <v>14580</v>
      </c>
      <c r="E4580" t="s">
        <v>14586</v>
      </c>
      <c r="F4580" t="s">
        <v>19718</v>
      </c>
      <c r="G4580" t="s">
        <v>14587</v>
      </c>
    </row>
    <row r="4581" spans="1:7" x14ac:dyDescent="0.3">
      <c r="A4581" s="1" t="s">
        <v>29</v>
      </c>
      <c r="B4581" s="1" t="s">
        <v>14588</v>
      </c>
      <c r="C4581" s="1" t="s">
        <v>15060</v>
      </c>
      <c r="D4581" s="1" t="s">
        <v>14580</v>
      </c>
      <c r="E4581" t="s">
        <v>14586</v>
      </c>
      <c r="F4581" t="s">
        <v>14590</v>
      </c>
      <c r="G4581" t="s">
        <v>14591</v>
      </c>
    </row>
    <row r="4582" spans="1:7" x14ac:dyDescent="0.3">
      <c r="A4582" s="1" t="s">
        <v>29</v>
      </c>
      <c r="B4582" s="1" t="s">
        <v>14592</v>
      </c>
      <c r="C4582" s="1" t="s">
        <v>23246</v>
      </c>
      <c r="D4582" s="1" t="s">
        <v>14580</v>
      </c>
      <c r="E4582" t="s">
        <v>14586</v>
      </c>
      <c r="F4582" t="s">
        <v>19718</v>
      </c>
      <c r="G4582" t="s">
        <v>14594</v>
      </c>
    </row>
    <row r="4583" spans="1:7" x14ac:dyDescent="0.3">
      <c r="A4583" s="1" t="s">
        <v>29</v>
      </c>
      <c r="B4583" s="1" t="s">
        <v>14595</v>
      </c>
      <c r="C4583" s="1" t="s">
        <v>23247</v>
      </c>
      <c r="D4583" s="1" t="s">
        <v>14580</v>
      </c>
      <c r="E4583" t="s">
        <v>14586</v>
      </c>
      <c r="F4583" t="s">
        <v>19718</v>
      </c>
      <c r="G4583" t="s">
        <v>14597</v>
      </c>
    </row>
    <row r="4584" spans="1:7" x14ac:dyDescent="0.3">
      <c r="A4584" s="1" t="s">
        <v>29</v>
      </c>
      <c r="B4584" s="1" t="s">
        <v>14598</v>
      </c>
      <c r="C4584" s="1" t="s">
        <v>23248</v>
      </c>
      <c r="D4584" s="1" t="s">
        <v>14580</v>
      </c>
      <c r="E4584" t="s">
        <v>14586</v>
      </c>
      <c r="F4584" t="s">
        <v>14600</v>
      </c>
      <c r="G4584" t="s">
        <v>14601</v>
      </c>
    </row>
    <row r="4585" spans="1:7" x14ac:dyDescent="0.3">
      <c r="A4585" s="1" t="s">
        <v>29</v>
      </c>
      <c r="B4585" s="1" t="s">
        <v>14602</v>
      </c>
      <c r="C4585" s="1" t="s">
        <v>23249</v>
      </c>
      <c r="D4585" s="1" t="s">
        <v>14580</v>
      </c>
      <c r="E4585" t="s">
        <v>14586</v>
      </c>
      <c r="F4585" t="s">
        <v>19718</v>
      </c>
      <c r="G4585" t="s">
        <v>14604</v>
      </c>
    </row>
    <row r="4586" spans="1:7" x14ac:dyDescent="0.3">
      <c r="A4586" s="1" t="s">
        <v>29</v>
      </c>
      <c r="B4586" s="1" t="s">
        <v>14605</v>
      </c>
      <c r="C4586" s="1" t="s">
        <v>23250</v>
      </c>
      <c r="D4586" s="1" t="s">
        <v>14580</v>
      </c>
      <c r="E4586" t="s">
        <v>14586</v>
      </c>
      <c r="F4586" t="s">
        <v>14607</v>
      </c>
      <c r="G4586" t="s">
        <v>14608</v>
      </c>
    </row>
    <row r="4587" spans="1:7" x14ac:dyDescent="0.3">
      <c r="A4587" s="1" t="s">
        <v>29</v>
      </c>
      <c r="B4587" s="1" t="s">
        <v>14609</v>
      </c>
      <c r="C4587" s="1" t="s">
        <v>23251</v>
      </c>
      <c r="D4587" s="1" t="s">
        <v>14580</v>
      </c>
      <c r="E4587" t="s">
        <v>25045</v>
      </c>
      <c r="F4587" t="s">
        <v>14612</v>
      </c>
      <c r="G4587" t="s">
        <v>14613</v>
      </c>
    </row>
    <row r="4588" spans="1:7" x14ac:dyDescent="0.3">
      <c r="A4588" s="1" t="s">
        <v>35</v>
      </c>
      <c r="B4588" s="1" t="s">
        <v>14614</v>
      </c>
      <c r="C4588" s="1" t="s">
        <v>23252</v>
      </c>
      <c r="D4588" s="1" t="s">
        <v>14580</v>
      </c>
      <c r="E4588" t="s">
        <v>14586</v>
      </c>
      <c r="F4588" t="s">
        <v>14616</v>
      </c>
      <c r="G4588" t="s">
        <v>14617</v>
      </c>
    </row>
    <row r="4589" spans="1:7" x14ac:dyDescent="0.3">
      <c r="A4589" s="1" t="s">
        <v>35</v>
      </c>
      <c r="B4589" s="1" t="s">
        <v>14618</v>
      </c>
      <c r="C4589" s="1" t="s">
        <v>23253</v>
      </c>
      <c r="D4589" s="1" t="s">
        <v>14580</v>
      </c>
      <c r="E4589" t="s">
        <v>14586</v>
      </c>
      <c r="F4589" t="s">
        <v>14620</v>
      </c>
      <c r="G4589" t="s">
        <v>14621</v>
      </c>
    </row>
    <row r="4590" spans="1:7" x14ac:dyDescent="0.3">
      <c r="A4590" s="1" t="s">
        <v>20</v>
      </c>
      <c r="B4590" s="1" t="s">
        <v>14622</v>
      </c>
      <c r="C4590" s="1" t="s">
        <v>23254</v>
      </c>
      <c r="D4590" s="1" t="s">
        <v>14580</v>
      </c>
      <c r="E4590" t="s">
        <v>14586</v>
      </c>
      <c r="F4590" t="s">
        <v>14624</v>
      </c>
      <c r="G4590" t="s">
        <v>14625</v>
      </c>
    </row>
    <row r="4591" spans="1:7" x14ac:dyDescent="0.3">
      <c r="A4591" s="1" t="s">
        <v>20</v>
      </c>
      <c r="B4591" s="1" t="s">
        <v>14626</v>
      </c>
      <c r="C4591" s="1" t="s">
        <v>23255</v>
      </c>
      <c r="D4591" s="1" t="s">
        <v>14580</v>
      </c>
      <c r="E4591" t="s">
        <v>14586</v>
      </c>
      <c r="F4591" t="s">
        <v>19718</v>
      </c>
      <c r="G4591" t="s">
        <v>14628</v>
      </c>
    </row>
    <row r="4592" spans="1:7" x14ac:dyDescent="0.3">
      <c r="A4592" s="1" t="s">
        <v>20</v>
      </c>
      <c r="B4592" s="1" t="s">
        <v>14629</v>
      </c>
      <c r="C4592" s="1" t="s">
        <v>23256</v>
      </c>
      <c r="D4592" s="1" t="s">
        <v>14580</v>
      </c>
      <c r="E4592" t="s">
        <v>14586</v>
      </c>
      <c r="F4592" t="s">
        <v>14631</v>
      </c>
      <c r="G4592" t="s">
        <v>14632</v>
      </c>
    </row>
    <row r="4593" spans="1:7" x14ac:dyDescent="0.3">
      <c r="A4593" s="1" t="s">
        <v>29</v>
      </c>
      <c r="B4593" s="1" t="s">
        <v>14633</v>
      </c>
      <c r="C4593" s="1" t="s">
        <v>23257</v>
      </c>
      <c r="D4593" s="1" t="s">
        <v>14580</v>
      </c>
      <c r="E4593" t="s">
        <v>25046</v>
      </c>
      <c r="F4593" t="s">
        <v>14636</v>
      </c>
      <c r="G4593" t="s">
        <v>14637</v>
      </c>
    </row>
    <row r="4594" spans="1:7" x14ac:dyDescent="0.3">
      <c r="A4594" s="1" t="s">
        <v>6</v>
      </c>
      <c r="B4594" s="1" t="s">
        <v>14638</v>
      </c>
      <c r="C4594" s="1" t="s">
        <v>23258</v>
      </c>
      <c r="D4594" s="1" t="s">
        <v>14580</v>
      </c>
      <c r="E4594" t="s">
        <v>14586</v>
      </c>
      <c r="F4594" t="s">
        <v>14640</v>
      </c>
      <c r="G4594" t="s">
        <v>14641</v>
      </c>
    </row>
    <row r="4595" spans="1:7" x14ac:dyDescent="0.3">
      <c r="A4595" s="1" t="s">
        <v>29</v>
      </c>
      <c r="B4595" s="1" t="s">
        <v>14642</v>
      </c>
      <c r="C4595" s="1" t="s">
        <v>23259</v>
      </c>
      <c r="D4595" s="1" t="s">
        <v>14580</v>
      </c>
      <c r="E4595" t="s">
        <v>14586</v>
      </c>
      <c r="F4595" t="s">
        <v>19718</v>
      </c>
      <c r="G4595" t="s">
        <v>19718</v>
      </c>
    </row>
    <row r="4596" spans="1:7" x14ac:dyDescent="0.3">
      <c r="A4596" s="1" t="s">
        <v>35</v>
      </c>
      <c r="B4596" s="1" t="s">
        <v>14644</v>
      </c>
      <c r="C4596" s="1" t="s">
        <v>23260</v>
      </c>
      <c r="D4596" s="1" t="s">
        <v>14580</v>
      </c>
      <c r="E4596" t="s">
        <v>14586</v>
      </c>
      <c r="F4596" t="s">
        <v>19718</v>
      </c>
      <c r="G4596" t="s">
        <v>14646</v>
      </c>
    </row>
    <row r="4597" spans="1:7" x14ac:dyDescent="0.3">
      <c r="A4597" s="1" t="s">
        <v>29</v>
      </c>
      <c r="B4597" s="1" t="s">
        <v>14647</v>
      </c>
      <c r="C4597" s="1" t="s">
        <v>23261</v>
      </c>
      <c r="D4597" s="1" t="s">
        <v>14580</v>
      </c>
      <c r="E4597" t="s">
        <v>14586</v>
      </c>
      <c r="F4597" t="s">
        <v>14649</v>
      </c>
      <c r="G4597" t="s">
        <v>14650</v>
      </c>
    </row>
    <row r="4598" spans="1:7" x14ac:dyDescent="0.3">
      <c r="A4598" s="1" t="s">
        <v>29</v>
      </c>
      <c r="B4598" s="1" t="s">
        <v>14651</v>
      </c>
      <c r="C4598" s="1" t="s">
        <v>15071</v>
      </c>
      <c r="D4598" s="1" t="s">
        <v>14580</v>
      </c>
      <c r="E4598" t="s">
        <v>14586</v>
      </c>
      <c r="F4598" t="s">
        <v>14653</v>
      </c>
      <c r="G4598" t="s">
        <v>14654</v>
      </c>
    </row>
    <row r="4599" spans="1:7" x14ac:dyDescent="0.3">
      <c r="A4599" s="1" t="s">
        <v>35</v>
      </c>
      <c r="B4599" s="1" t="s">
        <v>10639</v>
      </c>
      <c r="C4599" s="1" t="s">
        <v>23262</v>
      </c>
      <c r="D4599" s="1" t="s">
        <v>14580</v>
      </c>
      <c r="E4599" t="s">
        <v>14586</v>
      </c>
      <c r="F4599" t="s">
        <v>14656</v>
      </c>
      <c r="G4599" t="s">
        <v>14657</v>
      </c>
    </row>
    <row r="4600" spans="1:7" x14ac:dyDescent="0.3">
      <c r="A4600" s="1" t="s">
        <v>6</v>
      </c>
      <c r="B4600" s="1" t="s">
        <v>14658</v>
      </c>
      <c r="C4600" s="1" t="s">
        <v>23263</v>
      </c>
      <c r="D4600" s="1" t="s">
        <v>14580</v>
      </c>
      <c r="E4600" t="s">
        <v>25047</v>
      </c>
      <c r="F4600" t="s">
        <v>14661</v>
      </c>
      <c r="G4600" t="s">
        <v>14662</v>
      </c>
    </row>
    <row r="4601" spans="1:7" x14ac:dyDescent="0.3">
      <c r="A4601" s="1" t="s">
        <v>29</v>
      </c>
      <c r="B4601" s="1" t="s">
        <v>14663</v>
      </c>
      <c r="C4601" s="1" t="s">
        <v>23264</v>
      </c>
      <c r="D4601" s="1" t="s">
        <v>14580</v>
      </c>
      <c r="E4601" t="s">
        <v>14586</v>
      </c>
      <c r="F4601" t="s">
        <v>14665</v>
      </c>
      <c r="G4601" t="s">
        <v>14666</v>
      </c>
    </row>
    <row r="4602" spans="1:7" x14ac:dyDescent="0.3">
      <c r="A4602" s="1" t="s">
        <v>29</v>
      </c>
      <c r="B4602" s="1" t="s">
        <v>14667</v>
      </c>
      <c r="C4602" s="1" t="s">
        <v>23265</v>
      </c>
      <c r="D4602" s="1" t="s">
        <v>14580</v>
      </c>
      <c r="E4602" t="s">
        <v>14586</v>
      </c>
      <c r="F4602" t="s">
        <v>14669</v>
      </c>
      <c r="G4602" t="s">
        <v>14670</v>
      </c>
    </row>
    <row r="4603" spans="1:7" x14ac:dyDescent="0.3">
      <c r="A4603" s="1" t="s">
        <v>29</v>
      </c>
      <c r="B4603" s="1" t="s">
        <v>14671</v>
      </c>
      <c r="C4603" s="1" t="s">
        <v>23266</v>
      </c>
      <c r="D4603" s="1" t="s">
        <v>14580</v>
      </c>
      <c r="E4603" t="s">
        <v>14586</v>
      </c>
      <c r="F4603" t="s">
        <v>19718</v>
      </c>
      <c r="G4603" t="s">
        <v>14673</v>
      </c>
    </row>
    <row r="4604" spans="1:7" x14ac:dyDescent="0.3">
      <c r="A4604" s="1" t="s">
        <v>82</v>
      </c>
      <c r="B4604" s="1" t="s">
        <v>14674</v>
      </c>
      <c r="C4604" s="1" t="s">
        <v>23267</v>
      </c>
      <c r="D4604" s="1" t="s">
        <v>14580</v>
      </c>
      <c r="E4604" t="s">
        <v>14586</v>
      </c>
      <c r="F4604" t="s">
        <v>19718</v>
      </c>
      <c r="G4604" t="s">
        <v>14676</v>
      </c>
    </row>
    <row r="4605" spans="1:7" x14ac:dyDescent="0.3">
      <c r="A4605" s="1" t="s">
        <v>6</v>
      </c>
      <c r="B4605" s="1" t="s">
        <v>14677</v>
      </c>
      <c r="C4605" s="1" t="s">
        <v>23268</v>
      </c>
      <c r="D4605" s="1" t="s">
        <v>14580</v>
      </c>
      <c r="E4605" t="s">
        <v>14586</v>
      </c>
      <c r="F4605" t="s">
        <v>14679</v>
      </c>
      <c r="G4605" t="s">
        <v>14680</v>
      </c>
    </row>
    <row r="4606" spans="1:7" x14ac:dyDescent="0.3">
      <c r="A4606" s="1" t="s">
        <v>35</v>
      </c>
      <c r="B4606" s="1" t="s">
        <v>14681</v>
      </c>
      <c r="C4606" s="1" t="s">
        <v>23269</v>
      </c>
      <c r="D4606" s="1" t="s">
        <v>14580</v>
      </c>
      <c r="E4606" t="s">
        <v>25048</v>
      </c>
      <c r="F4606" t="s">
        <v>14684</v>
      </c>
      <c r="G4606" t="s">
        <v>14685</v>
      </c>
    </row>
    <row r="4607" spans="1:7" x14ac:dyDescent="0.3">
      <c r="A4607" s="1" t="s">
        <v>29</v>
      </c>
      <c r="B4607" s="1" t="s">
        <v>14686</v>
      </c>
      <c r="C4607" s="1" t="s">
        <v>23270</v>
      </c>
      <c r="D4607" s="1" t="s">
        <v>14580</v>
      </c>
      <c r="E4607" t="s">
        <v>25049</v>
      </c>
      <c r="F4607" t="s">
        <v>14689</v>
      </c>
      <c r="G4607" t="s">
        <v>14690</v>
      </c>
    </row>
    <row r="4608" spans="1:7" x14ac:dyDescent="0.3">
      <c r="A4608" s="1" t="s">
        <v>300</v>
      </c>
      <c r="B4608" s="1" t="s">
        <v>14691</v>
      </c>
      <c r="C4608" s="1" t="s">
        <v>23271</v>
      </c>
      <c r="D4608" s="1" t="s">
        <v>14580</v>
      </c>
      <c r="E4608" t="s">
        <v>25050</v>
      </c>
      <c r="F4608" t="s">
        <v>14694</v>
      </c>
      <c r="G4608" t="s">
        <v>14695</v>
      </c>
    </row>
    <row r="4609" spans="1:7" x14ac:dyDescent="0.3">
      <c r="A4609" s="1" t="s">
        <v>29</v>
      </c>
      <c r="B4609" s="1" t="s">
        <v>14696</v>
      </c>
      <c r="C4609" s="1" t="s">
        <v>23272</v>
      </c>
      <c r="D4609" s="1" t="s">
        <v>14580</v>
      </c>
      <c r="E4609" t="s">
        <v>14586</v>
      </c>
      <c r="F4609" t="s">
        <v>19718</v>
      </c>
      <c r="G4609" t="s">
        <v>14698</v>
      </c>
    </row>
    <row r="4610" spans="1:7" x14ac:dyDescent="0.3">
      <c r="A4610" s="1" t="s">
        <v>20</v>
      </c>
      <c r="B4610" s="1" t="s">
        <v>14699</v>
      </c>
      <c r="C4610" s="1" t="s">
        <v>23206</v>
      </c>
      <c r="D4610" s="1" t="s">
        <v>14580</v>
      </c>
      <c r="E4610" t="s">
        <v>25051</v>
      </c>
      <c r="F4610" t="s">
        <v>14701</v>
      </c>
      <c r="G4610" t="s">
        <v>14702</v>
      </c>
    </row>
    <row r="4611" spans="1:7" x14ac:dyDescent="0.3">
      <c r="A4611" s="1" t="s">
        <v>29</v>
      </c>
      <c r="B4611" s="1" t="s">
        <v>14703</v>
      </c>
      <c r="C4611" s="1" t="s">
        <v>23273</v>
      </c>
      <c r="D4611" s="1" t="s">
        <v>14580</v>
      </c>
      <c r="E4611" t="s">
        <v>19758</v>
      </c>
      <c r="F4611" t="s">
        <v>19718</v>
      </c>
      <c r="G4611" t="s">
        <v>14705</v>
      </c>
    </row>
    <row r="4612" spans="1:7" x14ac:dyDescent="0.3">
      <c r="A4612" s="1" t="s">
        <v>190</v>
      </c>
      <c r="B4612" s="1" t="s">
        <v>14706</v>
      </c>
      <c r="C4612" s="1" t="s">
        <v>23274</v>
      </c>
      <c r="D4612" s="1" t="s">
        <v>14580</v>
      </c>
      <c r="E4612" t="s">
        <v>14708</v>
      </c>
      <c r="F4612" t="s">
        <v>19718</v>
      </c>
      <c r="G4612" t="s">
        <v>12271</v>
      </c>
    </row>
    <row r="4613" spans="1:7" x14ac:dyDescent="0.3">
      <c r="A4613" s="1" t="s">
        <v>190</v>
      </c>
      <c r="B4613" s="1" t="s">
        <v>14709</v>
      </c>
      <c r="C4613" s="1" t="s">
        <v>23275</v>
      </c>
      <c r="D4613" s="1" t="s">
        <v>14580</v>
      </c>
      <c r="E4613" t="s">
        <v>19758</v>
      </c>
      <c r="F4613" t="s">
        <v>19718</v>
      </c>
      <c r="G4613" t="s">
        <v>12271</v>
      </c>
    </row>
    <row r="4614" spans="1:7" x14ac:dyDescent="0.3">
      <c r="A4614" s="1" t="s">
        <v>82</v>
      </c>
      <c r="B4614" s="1" t="s">
        <v>14711</v>
      </c>
      <c r="C4614" s="1" t="s">
        <v>23276</v>
      </c>
      <c r="D4614" s="1" t="s">
        <v>14580</v>
      </c>
      <c r="E4614" t="s">
        <v>14797</v>
      </c>
      <c r="F4614" t="s">
        <v>14713</v>
      </c>
      <c r="G4614" t="s">
        <v>14714</v>
      </c>
    </row>
    <row r="4615" spans="1:7" x14ac:dyDescent="0.3">
      <c r="A4615" s="1" t="s">
        <v>29</v>
      </c>
      <c r="B4615" s="1" t="s">
        <v>14715</v>
      </c>
      <c r="C4615" s="1" t="s">
        <v>23277</v>
      </c>
      <c r="D4615" s="1" t="s">
        <v>14580</v>
      </c>
      <c r="E4615" t="s">
        <v>19758</v>
      </c>
      <c r="F4615" t="s">
        <v>19718</v>
      </c>
      <c r="G4615" t="s">
        <v>19718</v>
      </c>
    </row>
    <row r="4616" spans="1:7" x14ac:dyDescent="0.3">
      <c r="A4616" s="1" t="s">
        <v>29</v>
      </c>
      <c r="B4616" s="1" t="s">
        <v>14717</v>
      </c>
      <c r="C4616" s="1" t="s">
        <v>23278</v>
      </c>
      <c r="D4616" s="1" t="s">
        <v>14580</v>
      </c>
      <c r="E4616" t="s">
        <v>25052</v>
      </c>
      <c r="F4616" t="s">
        <v>19718</v>
      </c>
      <c r="G4616" t="s">
        <v>14720</v>
      </c>
    </row>
    <row r="4617" spans="1:7" x14ac:dyDescent="0.3">
      <c r="A4617" s="1" t="s">
        <v>82</v>
      </c>
      <c r="B4617" s="1" t="s">
        <v>14721</v>
      </c>
      <c r="C4617" s="1" t="s">
        <v>23279</v>
      </c>
      <c r="D4617" s="1" t="s">
        <v>14580</v>
      </c>
      <c r="E4617" t="s">
        <v>25053</v>
      </c>
      <c r="F4617" t="s">
        <v>19718</v>
      </c>
      <c r="G4617" t="s">
        <v>14724</v>
      </c>
    </row>
    <row r="4618" spans="1:7" x14ac:dyDescent="0.3">
      <c r="A4618" s="1" t="s">
        <v>29</v>
      </c>
      <c r="B4618" s="1" t="s">
        <v>14725</v>
      </c>
      <c r="C4618" s="1" t="s">
        <v>23280</v>
      </c>
      <c r="D4618" s="1" t="s">
        <v>14580</v>
      </c>
      <c r="E4618" t="s">
        <v>19758</v>
      </c>
      <c r="F4618" t="s">
        <v>14727</v>
      </c>
      <c r="G4618" t="s">
        <v>14728</v>
      </c>
    </row>
    <row r="4619" spans="1:7" x14ac:dyDescent="0.3">
      <c r="A4619" s="1" t="s">
        <v>29</v>
      </c>
      <c r="B4619" s="1" t="s">
        <v>14729</v>
      </c>
      <c r="C4619" s="1" t="s">
        <v>23281</v>
      </c>
      <c r="D4619" s="1" t="s">
        <v>14580</v>
      </c>
      <c r="E4619" t="s">
        <v>14586</v>
      </c>
      <c r="F4619" t="s">
        <v>19718</v>
      </c>
      <c r="G4619" t="s">
        <v>14731</v>
      </c>
    </row>
    <row r="4620" spans="1:7" x14ac:dyDescent="0.3">
      <c r="A4620" s="1" t="s">
        <v>82</v>
      </c>
      <c r="B4620" s="1" t="s">
        <v>14622</v>
      </c>
      <c r="C4620" s="1" t="s">
        <v>23254</v>
      </c>
      <c r="D4620" s="1" t="s">
        <v>14580</v>
      </c>
      <c r="E4620" t="s">
        <v>19758</v>
      </c>
      <c r="F4620" t="s">
        <v>19718</v>
      </c>
      <c r="G4620" t="s">
        <v>14732</v>
      </c>
    </row>
    <row r="4621" spans="1:7" x14ac:dyDescent="0.3">
      <c r="A4621" s="1" t="s">
        <v>20</v>
      </c>
      <c r="B4621" s="1" t="s">
        <v>14733</v>
      </c>
      <c r="C4621" s="1" t="s">
        <v>23282</v>
      </c>
      <c r="D4621" s="1" t="s">
        <v>14580</v>
      </c>
      <c r="E4621" t="s">
        <v>14586</v>
      </c>
      <c r="F4621" t="s">
        <v>14735</v>
      </c>
      <c r="G4621" t="s">
        <v>14736</v>
      </c>
    </row>
    <row r="4622" spans="1:7" x14ac:dyDescent="0.3">
      <c r="A4622" s="1" t="s">
        <v>403</v>
      </c>
      <c r="B4622" s="1" t="s">
        <v>14737</v>
      </c>
      <c r="C4622" s="1" t="s">
        <v>23283</v>
      </c>
      <c r="D4622" s="1" t="s">
        <v>14580</v>
      </c>
      <c r="E4622" t="s">
        <v>14586</v>
      </c>
      <c r="F4622" t="s">
        <v>14735</v>
      </c>
      <c r="G4622" t="s">
        <v>14736</v>
      </c>
    </row>
    <row r="4623" spans="1:7" x14ac:dyDescent="0.3">
      <c r="A4623" s="1" t="s">
        <v>29</v>
      </c>
      <c r="B4623" s="1" t="s">
        <v>14739</v>
      </c>
      <c r="C4623" s="1" t="s">
        <v>23284</v>
      </c>
      <c r="D4623" s="1" t="s">
        <v>14580</v>
      </c>
      <c r="E4623" t="s">
        <v>19758</v>
      </c>
      <c r="F4623" t="s">
        <v>19718</v>
      </c>
      <c r="G4623" t="s">
        <v>19718</v>
      </c>
    </row>
    <row r="4624" spans="1:7" x14ac:dyDescent="0.3">
      <c r="A4624" s="1" t="s">
        <v>82</v>
      </c>
      <c r="B4624" s="1" t="s">
        <v>14741</v>
      </c>
      <c r="C4624" s="1" t="s">
        <v>23285</v>
      </c>
      <c r="D4624" s="1" t="s">
        <v>14580</v>
      </c>
      <c r="E4624" t="s">
        <v>14586</v>
      </c>
      <c r="F4624" t="s">
        <v>14744</v>
      </c>
      <c r="G4624" t="s">
        <v>14745</v>
      </c>
    </row>
    <row r="4625" spans="1:7" x14ac:dyDescent="0.3">
      <c r="A4625" s="1" t="s">
        <v>29</v>
      </c>
      <c r="B4625" s="1" t="s">
        <v>14746</v>
      </c>
      <c r="C4625" s="1" t="s">
        <v>23286</v>
      </c>
      <c r="D4625" s="1" t="s">
        <v>14580</v>
      </c>
      <c r="E4625" t="s">
        <v>25054</v>
      </c>
      <c r="F4625" t="s">
        <v>14749</v>
      </c>
      <c r="G4625" t="s">
        <v>14750</v>
      </c>
    </row>
    <row r="4626" spans="1:7" x14ac:dyDescent="0.3">
      <c r="A4626" s="1" t="s">
        <v>29</v>
      </c>
      <c r="B4626" s="1" t="s">
        <v>14751</v>
      </c>
      <c r="C4626" s="1" t="s">
        <v>23287</v>
      </c>
      <c r="D4626" s="1" t="s">
        <v>14580</v>
      </c>
      <c r="E4626" t="s">
        <v>25055</v>
      </c>
      <c r="F4626" t="s">
        <v>14754</v>
      </c>
      <c r="G4626" t="s">
        <v>14755</v>
      </c>
    </row>
    <row r="4627" spans="1:7" x14ac:dyDescent="0.3">
      <c r="A4627" s="1" t="s">
        <v>29</v>
      </c>
      <c r="B4627" s="1" t="s">
        <v>4700</v>
      </c>
      <c r="C4627" s="1" t="s">
        <v>23288</v>
      </c>
      <c r="D4627" s="1" t="s">
        <v>14580</v>
      </c>
      <c r="E4627" t="s">
        <v>19758</v>
      </c>
      <c r="F4627" t="s">
        <v>19718</v>
      </c>
      <c r="G4627" t="s">
        <v>14757</v>
      </c>
    </row>
    <row r="4628" spans="1:7" x14ac:dyDescent="0.3">
      <c r="A4628" s="1" t="s">
        <v>29</v>
      </c>
      <c r="B4628" s="1" t="s">
        <v>14758</v>
      </c>
      <c r="C4628" s="1" t="s">
        <v>14759</v>
      </c>
      <c r="D4628" s="1" t="s">
        <v>14580</v>
      </c>
      <c r="E4628" t="s">
        <v>19758</v>
      </c>
      <c r="F4628" t="s">
        <v>19718</v>
      </c>
      <c r="G4628" t="s">
        <v>14760</v>
      </c>
    </row>
    <row r="4629" spans="1:7" x14ac:dyDescent="0.3">
      <c r="A4629" s="1" t="s">
        <v>29</v>
      </c>
      <c r="B4629" s="1" t="s">
        <v>14761</v>
      </c>
      <c r="C4629" s="1" t="s">
        <v>23289</v>
      </c>
      <c r="D4629" s="1" t="s">
        <v>14580</v>
      </c>
      <c r="E4629" t="s">
        <v>19758</v>
      </c>
      <c r="F4629" t="s">
        <v>19718</v>
      </c>
      <c r="G4629" t="s">
        <v>14763</v>
      </c>
    </row>
    <row r="4630" spans="1:7" x14ac:dyDescent="0.3">
      <c r="A4630" s="1" t="s">
        <v>29</v>
      </c>
      <c r="B4630" s="1" t="s">
        <v>14764</v>
      </c>
      <c r="C4630" s="1" t="s">
        <v>23290</v>
      </c>
      <c r="D4630" s="1" t="s">
        <v>14580</v>
      </c>
      <c r="E4630" t="s">
        <v>25047</v>
      </c>
      <c r="F4630" t="s">
        <v>19718</v>
      </c>
      <c r="G4630" t="s">
        <v>19718</v>
      </c>
    </row>
    <row r="4631" spans="1:7" x14ac:dyDescent="0.3">
      <c r="A4631" s="1" t="s">
        <v>29</v>
      </c>
      <c r="B4631" s="1" t="s">
        <v>14766</v>
      </c>
      <c r="C4631" s="1" t="s">
        <v>23291</v>
      </c>
      <c r="D4631" s="1" t="s">
        <v>14580</v>
      </c>
      <c r="E4631" t="s">
        <v>19758</v>
      </c>
      <c r="F4631" t="s">
        <v>19718</v>
      </c>
      <c r="G4631" t="s">
        <v>14768</v>
      </c>
    </row>
    <row r="4632" spans="1:7" x14ac:dyDescent="0.3">
      <c r="A4632" s="1" t="s">
        <v>12</v>
      </c>
      <c r="B4632" s="1" t="s">
        <v>14769</v>
      </c>
      <c r="C4632" s="1" t="s">
        <v>23292</v>
      </c>
      <c r="D4632" s="1" t="s">
        <v>14580</v>
      </c>
      <c r="E4632" t="s">
        <v>19758</v>
      </c>
      <c r="F4632" t="s">
        <v>19718</v>
      </c>
      <c r="G4632" t="s">
        <v>19718</v>
      </c>
    </row>
    <row r="4633" spans="1:7" x14ac:dyDescent="0.3">
      <c r="A4633" s="1" t="s">
        <v>190</v>
      </c>
      <c r="B4633" s="1" t="s">
        <v>14771</v>
      </c>
      <c r="C4633" s="1" t="s">
        <v>23293</v>
      </c>
      <c r="D4633" s="1" t="s">
        <v>14580</v>
      </c>
      <c r="E4633" t="s">
        <v>19758</v>
      </c>
      <c r="F4633" t="s">
        <v>19718</v>
      </c>
      <c r="G4633" t="s">
        <v>14773</v>
      </c>
    </row>
    <row r="4634" spans="1:7" x14ac:dyDescent="0.3">
      <c r="A4634" s="1" t="s">
        <v>29</v>
      </c>
      <c r="B4634" s="1" t="s">
        <v>14774</v>
      </c>
      <c r="C4634" s="1" t="s">
        <v>23294</v>
      </c>
      <c r="D4634" s="1" t="s">
        <v>14580</v>
      </c>
      <c r="E4634" t="s">
        <v>19758</v>
      </c>
      <c r="F4634" t="s">
        <v>19718</v>
      </c>
      <c r="G4634" t="s">
        <v>19718</v>
      </c>
    </row>
    <row r="4635" spans="1:7" x14ac:dyDescent="0.3">
      <c r="A4635" s="1" t="s">
        <v>29</v>
      </c>
      <c r="B4635" s="1" t="s">
        <v>14776</v>
      </c>
      <c r="C4635" s="1" t="s">
        <v>23295</v>
      </c>
      <c r="D4635" s="1" t="s">
        <v>14580</v>
      </c>
      <c r="E4635" t="s">
        <v>14586</v>
      </c>
      <c r="F4635" t="s">
        <v>14778</v>
      </c>
      <c r="G4635" t="s">
        <v>14779</v>
      </c>
    </row>
    <row r="4636" spans="1:7" x14ac:dyDescent="0.3">
      <c r="A4636" s="1" t="s">
        <v>29</v>
      </c>
      <c r="B4636" s="1" t="s">
        <v>14780</v>
      </c>
      <c r="C4636" s="1" t="s">
        <v>23296</v>
      </c>
      <c r="D4636" s="1" t="s">
        <v>14580</v>
      </c>
      <c r="E4636" t="s">
        <v>19758</v>
      </c>
      <c r="F4636" t="s">
        <v>19718</v>
      </c>
      <c r="G4636" t="s">
        <v>14782</v>
      </c>
    </row>
    <row r="4637" spans="1:7" x14ac:dyDescent="0.3">
      <c r="A4637" s="1" t="s">
        <v>6</v>
      </c>
      <c r="B4637" s="1" t="s">
        <v>14783</v>
      </c>
      <c r="C4637" s="1" t="s">
        <v>19758</v>
      </c>
      <c r="D4637" s="1" t="s">
        <v>14580</v>
      </c>
      <c r="E4637" t="s">
        <v>25056</v>
      </c>
      <c r="F4637" t="s">
        <v>19718</v>
      </c>
      <c r="G4637" t="s">
        <v>14785</v>
      </c>
    </row>
    <row r="4638" spans="1:7" x14ac:dyDescent="0.3">
      <c r="A4638" s="1" t="s">
        <v>29</v>
      </c>
      <c r="B4638" s="1" t="s">
        <v>14786</v>
      </c>
      <c r="C4638" s="1" t="s">
        <v>23297</v>
      </c>
      <c r="D4638" s="1" t="s">
        <v>14580</v>
      </c>
      <c r="E4638" t="s">
        <v>19758</v>
      </c>
      <c r="F4638" t="s">
        <v>14788</v>
      </c>
      <c r="G4638" t="s">
        <v>14789</v>
      </c>
    </row>
    <row r="4639" spans="1:7" x14ac:dyDescent="0.3">
      <c r="A4639" s="1" t="s">
        <v>190</v>
      </c>
      <c r="B4639" s="1" t="s">
        <v>14790</v>
      </c>
      <c r="C4639" s="1" t="s">
        <v>23298</v>
      </c>
      <c r="D4639" s="1" t="s">
        <v>14580</v>
      </c>
      <c r="E4639" t="s">
        <v>19758</v>
      </c>
      <c r="F4639" t="s">
        <v>19718</v>
      </c>
      <c r="G4639" t="s">
        <v>12271</v>
      </c>
    </row>
    <row r="4640" spans="1:7" x14ac:dyDescent="0.3">
      <c r="A4640" s="1" t="s">
        <v>29</v>
      </c>
      <c r="B4640" s="1" t="s">
        <v>14792</v>
      </c>
      <c r="C4640" s="1" t="s">
        <v>23299</v>
      </c>
      <c r="D4640" s="1" t="s">
        <v>14580</v>
      </c>
      <c r="E4640" t="s">
        <v>19758</v>
      </c>
      <c r="F4640" t="s">
        <v>19718</v>
      </c>
      <c r="G4640" t="s">
        <v>14794</v>
      </c>
    </row>
    <row r="4641" spans="1:7" x14ac:dyDescent="0.3">
      <c r="A4641" s="1" t="s">
        <v>29</v>
      </c>
      <c r="B4641" s="1" t="s">
        <v>14795</v>
      </c>
      <c r="C4641" s="1" t="s">
        <v>23300</v>
      </c>
      <c r="D4641" s="1" t="s">
        <v>14580</v>
      </c>
      <c r="E4641" t="s">
        <v>14797</v>
      </c>
      <c r="F4641" t="s">
        <v>14798</v>
      </c>
      <c r="G4641" t="s">
        <v>14799</v>
      </c>
    </row>
    <row r="4642" spans="1:7" x14ac:dyDescent="0.3">
      <c r="A4642" s="1" t="s">
        <v>12</v>
      </c>
      <c r="B4642" s="1" t="s">
        <v>14800</v>
      </c>
      <c r="C4642" s="1" t="s">
        <v>23301</v>
      </c>
      <c r="D4642" s="1" t="s">
        <v>14580</v>
      </c>
      <c r="E4642" t="s">
        <v>19758</v>
      </c>
      <c r="F4642" t="s">
        <v>19718</v>
      </c>
      <c r="G4642" t="s">
        <v>19718</v>
      </c>
    </row>
    <row r="4643" spans="1:7" x14ac:dyDescent="0.3">
      <c r="A4643" s="1" t="s">
        <v>12</v>
      </c>
      <c r="B4643" s="1" t="s">
        <v>14802</v>
      </c>
      <c r="C4643" s="1" t="s">
        <v>19758</v>
      </c>
      <c r="D4643" s="1" t="s">
        <v>14580</v>
      </c>
      <c r="E4643" t="s">
        <v>19758</v>
      </c>
      <c r="F4643" t="s">
        <v>19718</v>
      </c>
      <c r="G4643" t="s">
        <v>19718</v>
      </c>
    </row>
    <row r="4644" spans="1:7" x14ac:dyDescent="0.3">
      <c r="A4644" s="1" t="s">
        <v>29</v>
      </c>
      <c r="B4644" s="1" t="s">
        <v>14803</v>
      </c>
      <c r="C4644" s="1" t="s">
        <v>23302</v>
      </c>
      <c r="D4644" s="1" t="s">
        <v>14580</v>
      </c>
      <c r="E4644" t="s">
        <v>14586</v>
      </c>
      <c r="F4644" t="s">
        <v>14805</v>
      </c>
      <c r="G4644" t="s">
        <v>14806</v>
      </c>
    </row>
    <row r="4645" spans="1:7" x14ac:dyDescent="0.3">
      <c r="A4645" s="1" t="s">
        <v>29</v>
      </c>
      <c r="B4645" s="1" t="s">
        <v>14807</v>
      </c>
      <c r="C4645" s="1" t="s">
        <v>23303</v>
      </c>
      <c r="D4645" s="1" t="s">
        <v>14580</v>
      </c>
      <c r="E4645" t="s">
        <v>14586</v>
      </c>
      <c r="F4645" t="s">
        <v>19718</v>
      </c>
      <c r="G4645" t="s">
        <v>19718</v>
      </c>
    </row>
    <row r="4646" spans="1:7" x14ac:dyDescent="0.3">
      <c r="A4646" s="1" t="s">
        <v>29</v>
      </c>
      <c r="B4646" s="1" t="s">
        <v>14809</v>
      </c>
      <c r="C4646" s="1" t="s">
        <v>23304</v>
      </c>
      <c r="D4646" s="1" t="s">
        <v>14580</v>
      </c>
      <c r="E4646" t="s">
        <v>25057</v>
      </c>
      <c r="F4646" t="s">
        <v>14812</v>
      </c>
      <c r="G4646" t="s">
        <v>14813</v>
      </c>
    </row>
    <row r="4647" spans="1:7" x14ac:dyDescent="0.3">
      <c r="A4647" s="1" t="s">
        <v>29</v>
      </c>
      <c r="B4647" s="1" t="s">
        <v>14814</v>
      </c>
      <c r="C4647" s="1" t="s">
        <v>23305</v>
      </c>
      <c r="D4647" s="1" t="s">
        <v>14580</v>
      </c>
      <c r="E4647" t="s">
        <v>14586</v>
      </c>
      <c r="F4647" t="s">
        <v>14816</v>
      </c>
      <c r="G4647" t="s">
        <v>14817</v>
      </c>
    </row>
    <row r="4648" spans="1:7" x14ac:dyDescent="0.3">
      <c r="A4648" s="1" t="s">
        <v>29</v>
      </c>
      <c r="B4648" s="1" t="s">
        <v>14818</v>
      </c>
      <c r="C4648" s="1" t="s">
        <v>23306</v>
      </c>
      <c r="D4648" s="1" t="s">
        <v>14580</v>
      </c>
      <c r="E4648" t="s">
        <v>14586</v>
      </c>
      <c r="F4648" t="s">
        <v>14820</v>
      </c>
      <c r="G4648" t="s">
        <v>14821</v>
      </c>
    </row>
    <row r="4649" spans="1:7" x14ac:dyDescent="0.3">
      <c r="A4649" s="1" t="s">
        <v>29</v>
      </c>
      <c r="B4649" s="1" t="s">
        <v>14822</v>
      </c>
      <c r="C4649" s="1" t="s">
        <v>23307</v>
      </c>
      <c r="D4649" s="1" t="s">
        <v>14580</v>
      </c>
      <c r="E4649" t="s">
        <v>14586</v>
      </c>
      <c r="F4649" t="s">
        <v>14824</v>
      </c>
      <c r="G4649" t="s">
        <v>14825</v>
      </c>
    </row>
    <row r="4650" spans="1:7" x14ac:dyDescent="0.3">
      <c r="A4650" s="1" t="s">
        <v>29</v>
      </c>
      <c r="B4650" s="1" t="s">
        <v>14826</v>
      </c>
      <c r="C4650" s="1" t="s">
        <v>23308</v>
      </c>
      <c r="D4650" s="1" t="s">
        <v>14580</v>
      </c>
      <c r="E4650" t="s">
        <v>14586</v>
      </c>
      <c r="F4650" t="s">
        <v>14828</v>
      </c>
      <c r="G4650" t="s">
        <v>14829</v>
      </c>
    </row>
    <row r="4651" spans="1:7" x14ac:dyDescent="0.3">
      <c r="A4651" s="1" t="s">
        <v>29</v>
      </c>
      <c r="B4651" s="1" t="s">
        <v>14830</v>
      </c>
      <c r="C4651" s="1" t="s">
        <v>23309</v>
      </c>
      <c r="D4651" s="1" t="s">
        <v>14580</v>
      </c>
      <c r="E4651" t="s">
        <v>25058</v>
      </c>
      <c r="F4651" t="s">
        <v>14833</v>
      </c>
      <c r="G4651" t="s">
        <v>14834</v>
      </c>
    </row>
    <row r="4652" spans="1:7" x14ac:dyDescent="0.3">
      <c r="A4652" s="1" t="s">
        <v>29</v>
      </c>
      <c r="B4652" s="1" t="s">
        <v>14835</v>
      </c>
      <c r="C4652" s="1" t="s">
        <v>23310</v>
      </c>
      <c r="D4652" s="1" t="s">
        <v>14580</v>
      </c>
      <c r="E4652" t="s">
        <v>14586</v>
      </c>
      <c r="F4652" t="s">
        <v>14837</v>
      </c>
      <c r="G4652" t="s">
        <v>14838</v>
      </c>
    </row>
    <row r="4653" spans="1:7" x14ac:dyDescent="0.3">
      <c r="A4653" s="1" t="s">
        <v>186</v>
      </c>
      <c r="B4653" s="1" t="s">
        <v>14839</v>
      </c>
      <c r="C4653" s="1" t="s">
        <v>19758</v>
      </c>
      <c r="D4653" s="1" t="s">
        <v>14580</v>
      </c>
      <c r="E4653" t="s">
        <v>25059</v>
      </c>
      <c r="F4653" t="s">
        <v>14841</v>
      </c>
      <c r="G4653" t="s">
        <v>14842</v>
      </c>
    </row>
    <row r="4654" spans="1:7" x14ac:dyDescent="0.3">
      <c r="A4654" s="1" t="s">
        <v>29</v>
      </c>
      <c r="B4654" s="1" t="s">
        <v>14843</v>
      </c>
      <c r="C4654" s="1" t="s">
        <v>23311</v>
      </c>
      <c r="D4654" s="1" t="s">
        <v>14580</v>
      </c>
      <c r="E4654" t="s">
        <v>14586</v>
      </c>
      <c r="F4654" t="s">
        <v>14845</v>
      </c>
      <c r="G4654" t="s">
        <v>14846</v>
      </c>
    </row>
    <row r="4655" spans="1:7" x14ac:dyDescent="0.3">
      <c r="A4655" s="1" t="s">
        <v>29</v>
      </c>
      <c r="B4655" s="1" t="s">
        <v>14847</v>
      </c>
      <c r="C4655" s="1" t="s">
        <v>23312</v>
      </c>
      <c r="D4655" s="1" t="s">
        <v>14580</v>
      </c>
      <c r="E4655" t="s">
        <v>14586</v>
      </c>
      <c r="F4655" t="s">
        <v>14849</v>
      </c>
      <c r="G4655" t="s">
        <v>14850</v>
      </c>
    </row>
    <row r="4656" spans="1:7" x14ac:dyDescent="0.3">
      <c r="A4656" s="1" t="s">
        <v>29</v>
      </c>
      <c r="B4656" s="1" t="s">
        <v>14851</v>
      </c>
      <c r="C4656" s="1" t="s">
        <v>23313</v>
      </c>
      <c r="D4656" s="1" t="s">
        <v>14580</v>
      </c>
      <c r="E4656" t="s">
        <v>14586</v>
      </c>
      <c r="F4656" t="s">
        <v>19718</v>
      </c>
      <c r="G4656" t="s">
        <v>19718</v>
      </c>
    </row>
    <row r="4657" spans="1:7" x14ac:dyDescent="0.3">
      <c r="A4657" s="1" t="s">
        <v>29</v>
      </c>
      <c r="B4657" s="1" t="s">
        <v>14853</v>
      </c>
      <c r="C4657" s="1" t="s">
        <v>23314</v>
      </c>
      <c r="D4657" s="1" t="s">
        <v>14580</v>
      </c>
      <c r="E4657" t="s">
        <v>14586</v>
      </c>
      <c r="F4657" t="s">
        <v>19718</v>
      </c>
      <c r="G4657" t="s">
        <v>14855</v>
      </c>
    </row>
    <row r="4658" spans="1:7" x14ac:dyDescent="0.3">
      <c r="A4658" s="1" t="s">
        <v>29</v>
      </c>
      <c r="B4658" s="1" t="s">
        <v>14856</v>
      </c>
      <c r="C4658" s="1" t="s">
        <v>14857</v>
      </c>
      <c r="D4658" s="1" t="s">
        <v>14580</v>
      </c>
      <c r="E4658" t="s">
        <v>14586</v>
      </c>
      <c r="F4658" t="s">
        <v>19718</v>
      </c>
      <c r="G4658" t="s">
        <v>14858</v>
      </c>
    </row>
    <row r="4659" spans="1:7" x14ac:dyDescent="0.3">
      <c r="A4659" s="1" t="s">
        <v>29</v>
      </c>
      <c r="B4659" s="1" t="s">
        <v>14859</v>
      </c>
      <c r="C4659" s="1" t="s">
        <v>23315</v>
      </c>
      <c r="D4659" s="1" t="s">
        <v>14580</v>
      </c>
      <c r="E4659" t="s">
        <v>25060</v>
      </c>
      <c r="F4659" t="s">
        <v>14862</v>
      </c>
      <c r="G4659" t="s">
        <v>14863</v>
      </c>
    </row>
    <row r="4660" spans="1:7" x14ac:dyDescent="0.3">
      <c r="A4660" s="1" t="s">
        <v>29</v>
      </c>
      <c r="B4660" s="1" t="s">
        <v>14864</v>
      </c>
      <c r="C4660" s="1" t="s">
        <v>23316</v>
      </c>
      <c r="D4660" s="1" t="s">
        <v>14580</v>
      </c>
      <c r="E4660" t="s">
        <v>14586</v>
      </c>
      <c r="F4660" t="s">
        <v>19718</v>
      </c>
      <c r="G4660" t="s">
        <v>19718</v>
      </c>
    </row>
    <row r="4661" spans="1:7" x14ac:dyDescent="0.3">
      <c r="A4661" s="1" t="s">
        <v>20</v>
      </c>
      <c r="B4661" s="1" t="s">
        <v>14866</v>
      </c>
      <c r="C4661" s="1" t="s">
        <v>23317</v>
      </c>
      <c r="D4661" s="1" t="s">
        <v>14580</v>
      </c>
      <c r="E4661" t="s">
        <v>14586</v>
      </c>
      <c r="F4661" t="s">
        <v>14868</v>
      </c>
      <c r="G4661" t="s">
        <v>14869</v>
      </c>
    </row>
    <row r="4662" spans="1:7" x14ac:dyDescent="0.3">
      <c r="A4662" s="1" t="s">
        <v>29</v>
      </c>
      <c r="B4662" s="1" t="s">
        <v>14870</v>
      </c>
      <c r="C4662" s="1" t="s">
        <v>23318</v>
      </c>
      <c r="D4662" s="1" t="s">
        <v>14580</v>
      </c>
      <c r="E4662" t="s">
        <v>14586</v>
      </c>
      <c r="F4662" t="s">
        <v>14872</v>
      </c>
      <c r="G4662" t="s">
        <v>14873</v>
      </c>
    </row>
    <row r="4663" spans="1:7" x14ac:dyDescent="0.3">
      <c r="A4663" s="1" t="s">
        <v>20</v>
      </c>
      <c r="B4663" s="1" t="s">
        <v>14874</v>
      </c>
      <c r="C4663" s="1" t="s">
        <v>23319</v>
      </c>
      <c r="D4663" s="1" t="s">
        <v>14580</v>
      </c>
      <c r="E4663" t="s">
        <v>14586</v>
      </c>
      <c r="F4663" t="s">
        <v>14876</v>
      </c>
      <c r="G4663" t="s">
        <v>14877</v>
      </c>
    </row>
    <row r="4664" spans="1:7" x14ac:dyDescent="0.3">
      <c r="A4664" s="1" t="s">
        <v>29</v>
      </c>
      <c r="B4664" s="1" t="s">
        <v>14878</v>
      </c>
      <c r="C4664" s="1" t="s">
        <v>23320</v>
      </c>
      <c r="D4664" s="1" t="s">
        <v>14580</v>
      </c>
      <c r="E4664" t="s">
        <v>14586</v>
      </c>
      <c r="F4664" t="s">
        <v>14880</v>
      </c>
      <c r="G4664" t="s">
        <v>14881</v>
      </c>
    </row>
    <row r="4665" spans="1:7" x14ac:dyDescent="0.3">
      <c r="A4665" s="1" t="s">
        <v>29</v>
      </c>
      <c r="B4665" s="1" t="s">
        <v>14882</v>
      </c>
      <c r="C4665" s="1" t="s">
        <v>23321</v>
      </c>
      <c r="D4665" s="1" t="s">
        <v>14580</v>
      </c>
      <c r="E4665" t="s">
        <v>14586</v>
      </c>
      <c r="F4665" t="s">
        <v>14884</v>
      </c>
      <c r="G4665" t="s">
        <v>14885</v>
      </c>
    </row>
    <row r="4666" spans="1:7" x14ac:dyDescent="0.3">
      <c r="A4666" s="1" t="s">
        <v>29</v>
      </c>
      <c r="B4666" s="1" t="s">
        <v>14886</v>
      </c>
      <c r="C4666" s="1" t="s">
        <v>23322</v>
      </c>
      <c r="D4666" s="1" t="s">
        <v>14580</v>
      </c>
      <c r="E4666" t="s">
        <v>14586</v>
      </c>
      <c r="F4666" t="s">
        <v>19718</v>
      </c>
      <c r="G4666" t="s">
        <v>14731</v>
      </c>
    </row>
    <row r="4667" spans="1:7" x14ac:dyDescent="0.3">
      <c r="A4667" s="1" t="s">
        <v>29</v>
      </c>
      <c r="B4667" s="1" t="s">
        <v>14888</v>
      </c>
      <c r="C4667" s="1" t="s">
        <v>23323</v>
      </c>
      <c r="D4667" s="1" t="s">
        <v>14580</v>
      </c>
      <c r="E4667" t="s">
        <v>14586</v>
      </c>
      <c r="F4667" t="s">
        <v>19718</v>
      </c>
      <c r="G4667" t="s">
        <v>19718</v>
      </c>
    </row>
    <row r="4668" spans="1:7" x14ac:dyDescent="0.3">
      <c r="A4668" s="1" t="s">
        <v>29</v>
      </c>
      <c r="B4668" s="1" t="s">
        <v>14890</v>
      </c>
      <c r="C4668" s="1" t="s">
        <v>23324</v>
      </c>
      <c r="D4668" s="1" t="s">
        <v>14580</v>
      </c>
      <c r="E4668" t="s">
        <v>14586</v>
      </c>
      <c r="F4668" t="s">
        <v>19718</v>
      </c>
      <c r="G4668" t="s">
        <v>14892</v>
      </c>
    </row>
    <row r="4669" spans="1:7" x14ac:dyDescent="0.3">
      <c r="A4669" s="1" t="s">
        <v>29</v>
      </c>
      <c r="B4669" s="1" t="s">
        <v>14893</v>
      </c>
      <c r="C4669" s="1" t="s">
        <v>23325</v>
      </c>
      <c r="D4669" s="1" t="s">
        <v>14580</v>
      </c>
      <c r="E4669" t="s">
        <v>14586</v>
      </c>
      <c r="F4669" t="s">
        <v>14895</v>
      </c>
      <c r="G4669" t="s">
        <v>14896</v>
      </c>
    </row>
    <row r="4670" spans="1:7" x14ac:dyDescent="0.3">
      <c r="A4670" s="1" t="s">
        <v>29</v>
      </c>
      <c r="B4670" s="1" t="s">
        <v>14897</v>
      </c>
      <c r="C4670" s="1" t="s">
        <v>23326</v>
      </c>
      <c r="D4670" s="1" t="s">
        <v>14580</v>
      </c>
      <c r="E4670" t="s">
        <v>14586</v>
      </c>
      <c r="F4670" t="s">
        <v>14899</v>
      </c>
      <c r="G4670" t="s">
        <v>14900</v>
      </c>
    </row>
    <row r="4671" spans="1:7" x14ac:dyDescent="0.3">
      <c r="A4671" s="1" t="s">
        <v>12</v>
      </c>
      <c r="B4671" s="1" t="s">
        <v>14901</v>
      </c>
      <c r="C4671" s="1" t="s">
        <v>23327</v>
      </c>
      <c r="D4671" s="1" t="s">
        <v>14580</v>
      </c>
      <c r="E4671" t="s">
        <v>25061</v>
      </c>
      <c r="F4671" t="s">
        <v>14904</v>
      </c>
      <c r="G4671" t="s">
        <v>14905</v>
      </c>
    </row>
    <row r="4672" spans="1:7" x14ac:dyDescent="0.3">
      <c r="A4672" s="1" t="s">
        <v>29</v>
      </c>
      <c r="B4672" s="1" t="s">
        <v>14906</v>
      </c>
      <c r="C4672" s="1" t="s">
        <v>23328</v>
      </c>
      <c r="D4672" s="1" t="s">
        <v>14580</v>
      </c>
      <c r="E4672" t="s">
        <v>14586</v>
      </c>
      <c r="F4672" t="s">
        <v>14908</v>
      </c>
      <c r="G4672" t="s">
        <v>14909</v>
      </c>
    </row>
    <row r="4673" spans="1:7" x14ac:dyDescent="0.3">
      <c r="A4673" s="1" t="s">
        <v>29</v>
      </c>
      <c r="B4673" s="1" t="s">
        <v>14910</v>
      </c>
      <c r="C4673" s="1" t="s">
        <v>23329</v>
      </c>
      <c r="D4673" s="1" t="s">
        <v>14580</v>
      </c>
      <c r="E4673" t="s">
        <v>25062</v>
      </c>
      <c r="F4673" t="s">
        <v>19718</v>
      </c>
      <c r="G4673" t="s">
        <v>14913</v>
      </c>
    </row>
    <row r="4674" spans="1:7" x14ac:dyDescent="0.3">
      <c r="A4674" s="1" t="s">
        <v>29</v>
      </c>
      <c r="B4674" s="1" t="s">
        <v>14914</v>
      </c>
      <c r="C4674" s="1" t="s">
        <v>23330</v>
      </c>
      <c r="D4674" s="1" t="s">
        <v>14580</v>
      </c>
      <c r="E4674" t="s">
        <v>19758</v>
      </c>
      <c r="F4674" t="s">
        <v>19718</v>
      </c>
      <c r="G4674" t="s">
        <v>14601</v>
      </c>
    </row>
    <row r="4675" spans="1:7" x14ac:dyDescent="0.3">
      <c r="A4675" s="1" t="s">
        <v>29</v>
      </c>
      <c r="B4675" s="1" t="s">
        <v>14916</v>
      </c>
      <c r="C4675" s="1" t="s">
        <v>23285</v>
      </c>
      <c r="D4675" s="1" t="s">
        <v>14580</v>
      </c>
      <c r="E4675" t="s">
        <v>14586</v>
      </c>
      <c r="F4675" t="s">
        <v>19718</v>
      </c>
      <c r="G4675" t="s">
        <v>14917</v>
      </c>
    </row>
    <row r="4676" spans="1:7" x14ac:dyDescent="0.3">
      <c r="A4676" s="1" t="s">
        <v>29</v>
      </c>
      <c r="B4676" s="1" t="s">
        <v>14918</v>
      </c>
      <c r="C4676" s="1" t="s">
        <v>23331</v>
      </c>
      <c r="D4676" s="1" t="s">
        <v>14580</v>
      </c>
      <c r="E4676" t="s">
        <v>14586</v>
      </c>
      <c r="F4676" t="s">
        <v>14920</v>
      </c>
      <c r="G4676" t="s">
        <v>14921</v>
      </c>
    </row>
    <row r="4677" spans="1:7" x14ac:dyDescent="0.3">
      <c r="A4677" s="1" t="s">
        <v>29</v>
      </c>
      <c r="B4677" s="1" t="s">
        <v>14922</v>
      </c>
      <c r="C4677" s="1" t="s">
        <v>23331</v>
      </c>
      <c r="D4677" s="1" t="s">
        <v>14580</v>
      </c>
      <c r="E4677" t="s">
        <v>14586</v>
      </c>
      <c r="F4677" t="s">
        <v>14923</v>
      </c>
      <c r="G4677" t="s">
        <v>14921</v>
      </c>
    </row>
    <row r="4678" spans="1:7" x14ac:dyDescent="0.3">
      <c r="A4678" s="1" t="s">
        <v>29</v>
      </c>
      <c r="B4678" s="1" t="s">
        <v>14924</v>
      </c>
      <c r="C4678" s="1" t="s">
        <v>23332</v>
      </c>
      <c r="D4678" s="1" t="s">
        <v>14580</v>
      </c>
      <c r="E4678" t="s">
        <v>14586</v>
      </c>
      <c r="F4678" t="s">
        <v>19718</v>
      </c>
      <c r="G4678" t="s">
        <v>14926</v>
      </c>
    </row>
    <row r="4679" spans="1:7" x14ac:dyDescent="0.3">
      <c r="A4679" s="1" t="s">
        <v>29</v>
      </c>
      <c r="B4679" s="1" t="s">
        <v>14927</v>
      </c>
      <c r="C4679" s="1" t="s">
        <v>23333</v>
      </c>
      <c r="D4679" s="1" t="s">
        <v>14580</v>
      </c>
      <c r="E4679" t="s">
        <v>14586</v>
      </c>
      <c r="F4679" t="s">
        <v>19718</v>
      </c>
      <c r="G4679" t="s">
        <v>14929</v>
      </c>
    </row>
    <row r="4680" spans="1:7" x14ac:dyDescent="0.3">
      <c r="A4680" s="1" t="s">
        <v>29</v>
      </c>
      <c r="B4680" s="1" t="s">
        <v>14930</v>
      </c>
      <c r="C4680" s="1" t="s">
        <v>23334</v>
      </c>
      <c r="D4680" s="1" t="s">
        <v>14580</v>
      </c>
      <c r="E4680" t="s">
        <v>14932</v>
      </c>
      <c r="F4680" t="s">
        <v>14933</v>
      </c>
      <c r="G4680" t="s">
        <v>14934</v>
      </c>
    </row>
    <row r="4681" spans="1:7" x14ac:dyDescent="0.3">
      <c r="A4681" s="1" t="s">
        <v>29</v>
      </c>
      <c r="B4681" s="1" t="s">
        <v>14935</v>
      </c>
      <c r="C4681" s="1" t="s">
        <v>23335</v>
      </c>
      <c r="D4681" s="1" t="s">
        <v>14580</v>
      </c>
      <c r="E4681" t="s">
        <v>14586</v>
      </c>
      <c r="F4681" t="s">
        <v>14937</v>
      </c>
      <c r="G4681" t="s">
        <v>14938</v>
      </c>
    </row>
    <row r="4682" spans="1:7" x14ac:dyDescent="0.3">
      <c r="A4682" s="1" t="s">
        <v>12</v>
      </c>
      <c r="B4682" s="1" t="s">
        <v>14939</v>
      </c>
      <c r="C4682" s="1" t="s">
        <v>19758</v>
      </c>
      <c r="D4682" s="1" t="s">
        <v>14580</v>
      </c>
      <c r="E4682" t="s">
        <v>25063</v>
      </c>
      <c r="F4682" t="s">
        <v>14941</v>
      </c>
      <c r="G4682" t="s">
        <v>14942</v>
      </c>
    </row>
    <row r="4683" spans="1:7" x14ac:dyDescent="0.3">
      <c r="A4683" s="1" t="s">
        <v>190</v>
      </c>
      <c r="B4683" s="1" t="s">
        <v>14943</v>
      </c>
      <c r="C4683" s="1" t="s">
        <v>19758</v>
      </c>
      <c r="D4683" s="1" t="s">
        <v>14580</v>
      </c>
      <c r="E4683" t="s">
        <v>25064</v>
      </c>
      <c r="F4683" t="s">
        <v>14945</v>
      </c>
      <c r="G4683" t="s">
        <v>14946</v>
      </c>
    </row>
    <row r="4684" spans="1:7" x14ac:dyDescent="0.3">
      <c r="A4684" s="1" t="s">
        <v>29</v>
      </c>
      <c r="B4684" s="1" t="s">
        <v>14947</v>
      </c>
      <c r="C4684" s="1" t="s">
        <v>14948</v>
      </c>
      <c r="D4684" s="1" t="s">
        <v>14580</v>
      </c>
      <c r="E4684" t="s">
        <v>14586</v>
      </c>
      <c r="F4684" t="s">
        <v>19718</v>
      </c>
      <c r="G4684" t="s">
        <v>14949</v>
      </c>
    </row>
    <row r="4685" spans="1:7" x14ac:dyDescent="0.3">
      <c r="A4685" s="1" t="s">
        <v>29</v>
      </c>
      <c r="B4685" s="1" t="s">
        <v>14950</v>
      </c>
      <c r="C4685" s="1" t="s">
        <v>23336</v>
      </c>
      <c r="D4685" s="1" t="s">
        <v>14580</v>
      </c>
      <c r="E4685" t="s">
        <v>14586</v>
      </c>
      <c r="F4685" t="s">
        <v>19718</v>
      </c>
      <c r="G4685" t="s">
        <v>14952</v>
      </c>
    </row>
    <row r="4686" spans="1:7" x14ac:dyDescent="0.3">
      <c r="A4686" s="1" t="s">
        <v>29</v>
      </c>
      <c r="B4686" s="1" t="s">
        <v>14953</v>
      </c>
      <c r="C4686" s="1" t="s">
        <v>14954</v>
      </c>
      <c r="D4686" s="1" t="s">
        <v>14580</v>
      </c>
      <c r="E4686" t="s">
        <v>25065</v>
      </c>
      <c r="F4686" t="s">
        <v>19718</v>
      </c>
      <c r="G4686" t="s">
        <v>14956</v>
      </c>
    </row>
    <row r="4687" spans="1:7" x14ac:dyDescent="0.3">
      <c r="A4687" s="1" t="s">
        <v>29</v>
      </c>
      <c r="B4687" s="1" t="s">
        <v>14957</v>
      </c>
      <c r="C4687" s="1" t="s">
        <v>14958</v>
      </c>
      <c r="D4687" s="1" t="s">
        <v>14580</v>
      </c>
      <c r="E4687" t="s">
        <v>14586</v>
      </c>
      <c r="F4687" t="s">
        <v>19718</v>
      </c>
      <c r="G4687" t="s">
        <v>19718</v>
      </c>
    </row>
    <row r="4688" spans="1:7" x14ac:dyDescent="0.3">
      <c r="A4688" s="1" t="s">
        <v>29</v>
      </c>
      <c r="B4688" s="1" t="s">
        <v>14959</v>
      </c>
      <c r="C4688" s="1" t="s">
        <v>19758</v>
      </c>
      <c r="D4688" s="1" t="s">
        <v>14580</v>
      </c>
      <c r="E4688" t="s">
        <v>25066</v>
      </c>
      <c r="F4688" t="s">
        <v>19718</v>
      </c>
      <c r="G4688" t="s">
        <v>19718</v>
      </c>
    </row>
    <row r="4689" spans="1:7" x14ac:dyDescent="0.3">
      <c r="A4689" s="1" t="s">
        <v>29</v>
      </c>
      <c r="B4689" s="1" t="s">
        <v>14961</v>
      </c>
      <c r="C4689" s="1" t="s">
        <v>23337</v>
      </c>
      <c r="D4689" s="1" t="s">
        <v>14580</v>
      </c>
      <c r="E4689" t="s">
        <v>14586</v>
      </c>
      <c r="F4689" t="s">
        <v>19718</v>
      </c>
      <c r="G4689" t="s">
        <v>19718</v>
      </c>
    </row>
    <row r="4690" spans="1:7" x14ac:dyDescent="0.3">
      <c r="A4690" s="1" t="s">
        <v>29</v>
      </c>
      <c r="B4690" s="1" t="s">
        <v>14963</v>
      </c>
      <c r="C4690" s="1" t="s">
        <v>23338</v>
      </c>
      <c r="D4690" s="1" t="s">
        <v>14580</v>
      </c>
      <c r="E4690" t="s">
        <v>14586</v>
      </c>
      <c r="F4690" t="s">
        <v>19718</v>
      </c>
      <c r="G4690" t="s">
        <v>19718</v>
      </c>
    </row>
    <row r="4691" spans="1:7" x14ac:dyDescent="0.3">
      <c r="A4691" s="1" t="s">
        <v>29</v>
      </c>
      <c r="B4691" s="1" t="s">
        <v>14965</v>
      </c>
      <c r="C4691" s="1" t="s">
        <v>14966</v>
      </c>
      <c r="D4691" s="1" t="s">
        <v>14580</v>
      </c>
      <c r="E4691" t="s">
        <v>25067</v>
      </c>
      <c r="F4691" t="s">
        <v>19718</v>
      </c>
      <c r="G4691" t="s">
        <v>19718</v>
      </c>
    </row>
    <row r="4692" spans="1:7" x14ac:dyDescent="0.3">
      <c r="A4692" s="1" t="s">
        <v>82</v>
      </c>
      <c r="B4692" s="1" t="s">
        <v>14968</v>
      </c>
      <c r="C4692" s="1" t="s">
        <v>23339</v>
      </c>
      <c r="D4692" s="1" t="s">
        <v>14580</v>
      </c>
      <c r="E4692" t="s">
        <v>14586</v>
      </c>
      <c r="F4692" t="s">
        <v>19718</v>
      </c>
      <c r="G4692" t="s">
        <v>14970</v>
      </c>
    </row>
    <row r="4693" spans="1:7" x14ac:dyDescent="0.3">
      <c r="A4693" s="1" t="s">
        <v>29</v>
      </c>
      <c r="B4693" s="1" t="s">
        <v>14971</v>
      </c>
      <c r="C4693" s="1" t="s">
        <v>23340</v>
      </c>
      <c r="D4693" s="1" t="s">
        <v>14580</v>
      </c>
      <c r="E4693" t="s">
        <v>14586</v>
      </c>
      <c r="F4693" t="s">
        <v>19718</v>
      </c>
      <c r="G4693" t="s">
        <v>14973</v>
      </c>
    </row>
    <row r="4694" spans="1:7" x14ac:dyDescent="0.3">
      <c r="A4694" s="1" t="s">
        <v>29</v>
      </c>
      <c r="B4694" s="1" t="s">
        <v>14974</v>
      </c>
      <c r="C4694" s="1" t="s">
        <v>23341</v>
      </c>
      <c r="D4694" s="1" t="s">
        <v>14580</v>
      </c>
      <c r="E4694" t="s">
        <v>14586</v>
      </c>
      <c r="F4694" t="s">
        <v>19718</v>
      </c>
      <c r="G4694" t="s">
        <v>19718</v>
      </c>
    </row>
    <row r="4695" spans="1:7" x14ac:dyDescent="0.3">
      <c r="A4695" s="1" t="s">
        <v>29</v>
      </c>
      <c r="B4695" s="1" t="s">
        <v>14977</v>
      </c>
      <c r="C4695" s="1" t="s">
        <v>23342</v>
      </c>
      <c r="D4695" s="1" t="s">
        <v>14580</v>
      </c>
      <c r="E4695" t="s">
        <v>14586</v>
      </c>
      <c r="F4695" t="s">
        <v>19718</v>
      </c>
      <c r="G4695" t="s">
        <v>19718</v>
      </c>
    </row>
    <row r="4696" spans="1:7" x14ac:dyDescent="0.3">
      <c r="A4696" s="1" t="s">
        <v>29</v>
      </c>
      <c r="B4696" s="1" t="s">
        <v>14980</v>
      </c>
      <c r="C4696" s="1" t="s">
        <v>23343</v>
      </c>
      <c r="D4696" s="1" t="s">
        <v>14580</v>
      </c>
      <c r="E4696" t="s">
        <v>14586</v>
      </c>
      <c r="F4696" t="s">
        <v>19718</v>
      </c>
      <c r="G4696" t="s">
        <v>19718</v>
      </c>
    </row>
    <row r="4697" spans="1:7" x14ac:dyDescent="0.3">
      <c r="A4697" s="1" t="s">
        <v>29</v>
      </c>
      <c r="B4697" s="1" t="s">
        <v>14982</v>
      </c>
      <c r="C4697" s="1" t="s">
        <v>23344</v>
      </c>
      <c r="D4697" s="1" t="s">
        <v>14580</v>
      </c>
      <c r="E4697" t="s">
        <v>19758</v>
      </c>
      <c r="F4697" t="s">
        <v>19718</v>
      </c>
      <c r="G4697" t="s">
        <v>19718</v>
      </c>
    </row>
    <row r="4698" spans="1:7" x14ac:dyDescent="0.3">
      <c r="A4698" s="1" t="s">
        <v>29</v>
      </c>
      <c r="B4698" s="1" t="s">
        <v>14984</v>
      </c>
      <c r="C4698" s="1" t="s">
        <v>23345</v>
      </c>
      <c r="D4698" s="1" t="s">
        <v>14580</v>
      </c>
      <c r="E4698" t="s">
        <v>19758</v>
      </c>
      <c r="F4698" t="s">
        <v>19718</v>
      </c>
      <c r="G4698" t="s">
        <v>14913</v>
      </c>
    </row>
    <row r="4699" spans="1:7" x14ac:dyDescent="0.3">
      <c r="A4699" s="1" t="s">
        <v>29</v>
      </c>
      <c r="B4699" s="1" t="s">
        <v>14986</v>
      </c>
      <c r="C4699" s="1" t="s">
        <v>23346</v>
      </c>
      <c r="D4699" s="1" t="s">
        <v>14580</v>
      </c>
      <c r="E4699" t="s">
        <v>19758</v>
      </c>
      <c r="F4699" t="s">
        <v>19718</v>
      </c>
      <c r="G4699" t="s">
        <v>14988</v>
      </c>
    </row>
    <row r="4700" spans="1:7" x14ac:dyDescent="0.3">
      <c r="A4700" s="1" t="s">
        <v>29</v>
      </c>
      <c r="B4700" s="1" t="s">
        <v>14989</v>
      </c>
      <c r="C4700" s="1" t="s">
        <v>23347</v>
      </c>
      <c r="D4700" s="1" t="s">
        <v>14580</v>
      </c>
      <c r="E4700" t="s">
        <v>19758</v>
      </c>
      <c r="F4700" t="s">
        <v>19718</v>
      </c>
      <c r="G4700" t="s">
        <v>19718</v>
      </c>
    </row>
    <row r="4701" spans="1:7" x14ac:dyDescent="0.3">
      <c r="A4701" s="1" t="s">
        <v>29</v>
      </c>
      <c r="B4701" s="1" t="s">
        <v>7399</v>
      </c>
      <c r="C4701" s="1" t="s">
        <v>14991</v>
      </c>
      <c r="D4701" s="1" t="s">
        <v>14580</v>
      </c>
      <c r="E4701" t="s">
        <v>14586</v>
      </c>
      <c r="F4701" t="s">
        <v>19718</v>
      </c>
      <c r="G4701" t="s">
        <v>14992</v>
      </c>
    </row>
    <row r="4702" spans="1:7" x14ac:dyDescent="0.3">
      <c r="A4702" s="1" t="s">
        <v>29</v>
      </c>
      <c r="B4702" s="1" t="s">
        <v>14993</v>
      </c>
      <c r="C4702" s="1" t="s">
        <v>23348</v>
      </c>
      <c r="D4702" s="1" t="s">
        <v>14580</v>
      </c>
      <c r="E4702" t="s">
        <v>19758</v>
      </c>
      <c r="F4702" t="s">
        <v>19718</v>
      </c>
      <c r="G4702" t="s">
        <v>14995</v>
      </c>
    </row>
    <row r="4703" spans="1:7" x14ac:dyDescent="0.3">
      <c r="A4703" s="1" t="s">
        <v>29</v>
      </c>
      <c r="B4703" s="1" t="s">
        <v>14996</v>
      </c>
      <c r="C4703" s="1" t="s">
        <v>23349</v>
      </c>
      <c r="D4703" s="1" t="s">
        <v>14580</v>
      </c>
      <c r="E4703" t="s">
        <v>19758</v>
      </c>
      <c r="F4703" t="s">
        <v>19718</v>
      </c>
      <c r="G4703" t="s">
        <v>14998</v>
      </c>
    </row>
    <row r="4704" spans="1:7" x14ac:dyDescent="0.3">
      <c r="A4704" s="1" t="s">
        <v>29</v>
      </c>
      <c r="B4704" s="1" t="s">
        <v>14580</v>
      </c>
      <c r="C4704" s="1" t="s">
        <v>23350</v>
      </c>
      <c r="D4704" s="1" t="s">
        <v>14580</v>
      </c>
      <c r="E4704" t="s">
        <v>19758</v>
      </c>
      <c r="F4704" t="s">
        <v>19718</v>
      </c>
      <c r="G4704" t="s">
        <v>15000</v>
      </c>
    </row>
    <row r="4705" spans="1:7" x14ac:dyDescent="0.3">
      <c r="A4705" s="1" t="s">
        <v>20</v>
      </c>
      <c r="B4705" s="1" t="s">
        <v>15001</v>
      </c>
      <c r="C4705" s="1" t="s">
        <v>23351</v>
      </c>
      <c r="D4705" s="1" t="s">
        <v>14580</v>
      </c>
      <c r="E4705" t="s">
        <v>14586</v>
      </c>
      <c r="F4705" t="s">
        <v>15003</v>
      </c>
      <c r="G4705" t="s">
        <v>15004</v>
      </c>
    </row>
    <row r="4706" spans="1:7" x14ac:dyDescent="0.3">
      <c r="A4706" s="1" t="s">
        <v>29</v>
      </c>
      <c r="B4706" s="1" t="s">
        <v>15005</v>
      </c>
      <c r="C4706" s="1" t="s">
        <v>23352</v>
      </c>
      <c r="D4706" s="1" t="s">
        <v>14580</v>
      </c>
      <c r="E4706" t="s">
        <v>14586</v>
      </c>
      <c r="F4706" t="s">
        <v>15007</v>
      </c>
      <c r="G4706" t="s">
        <v>15008</v>
      </c>
    </row>
    <row r="4707" spans="1:7" x14ac:dyDescent="0.3">
      <c r="A4707" s="1" t="s">
        <v>29</v>
      </c>
      <c r="B4707" s="1" t="s">
        <v>15009</v>
      </c>
      <c r="C4707" s="1" t="s">
        <v>23353</v>
      </c>
      <c r="D4707" s="1" t="s">
        <v>14580</v>
      </c>
      <c r="E4707" t="s">
        <v>19758</v>
      </c>
      <c r="F4707" t="s">
        <v>19718</v>
      </c>
      <c r="G4707" t="s">
        <v>15011</v>
      </c>
    </row>
    <row r="4708" spans="1:7" x14ac:dyDescent="0.3">
      <c r="A4708" s="1" t="s">
        <v>12</v>
      </c>
      <c r="B4708" s="1" t="s">
        <v>15012</v>
      </c>
      <c r="C4708" s="1" t="s">
        <v>23354</v>
      </c>
      <c r="D4708" s="1" t="s">
        <v>14580</v>
      </c>
      <c r="E4708" t="s">
        <v>19758</v>
      </c>
      <c r="F4708" t="s">
        <v>19718</v>
      </c>
      <c r="G4708" t="s">
        <v>15014</v>
      </c>
    </row>
    <row r="4709" spans="1:7" x14ac:dyDescent="0.3">
      <c r="A4709" s="1" t="s">
        <v>12</v>
      </c>
      <c r="B4709" s="1" t="s">
        <v>15015</v>
      </c>
      <c r="C4709" s="1" t="s">
        <v>23355</v>
      </c>
      <c r="D4709" s="1" t="s">
        <v>14580</v>
      </c>
      <c r="E4709" t="s">
        <v>14586</v>
      </c>
      <c r="F4709" t="s">
        <v>15017</v>
      </c>
      <c r="G4709" t="s">
        <v>15018</v>
      </c>
    </row>
    <row r="4710" spans="1:7" x14ac:dyDescent="0.3">
      <c r="A4710" s="1" t="s">
        <v>12</v>
      </c>
      <c r="B4710" s="1" t="s">
        <v>15019</v>
      </c>
      <c r="C4710" s="1" t="s">
        <v>23356</v>
      </c>
      <c r="D4710" s="1" t="s">
        <v>14580</v>
      </c>
      <c r="E4710" t="s">
        <v>19758</v>
      </c>
      <c r="F4710" t="s">
        <v>19718</v>
      </c>
      <c r="G4710" t="s">
        <v>15021</v>
      </c>
    </row>
    <row r="4711" spans="1:7" x14ac:dyDescent="0.3">
      <c r="A4711" s="1" t="s">
        <v>12</v>
      </c>
      <c r="B4711" s="1" t="s">
        <v>15022</v>
      </c>
      <c r="C4711" s="1" t="s">
        <v>23357</v>
      </c>
      <c r="D4711" s="1" t="s">
        <v>14580</v>
      </c>
      <c r="E4711" t="s">
        <v>19758</v>
      </c>
      <c r="F4711" t="s">
        <v>19718</v>
      </c>
      <c r="G4711" t="s">
        <v>15024</v>
      </c>
    </row>
    <row r="4712" spans="1:7" x14ac:dyDescent="0.3">
      <c r="A4712" s="1" t="s">
        <v>29</v>
      </c>
      <c r="B4712" s="1" t="s">
        <v>15025</v>
      </c>
      <c r="C4712" s="1" t="s">
        <v>23358</v>
      </c>
      <c r="D4712" s="1" t="s">
        <v>14580</v>
      </c>
      <c r="E4712" t="s">
        <v>19758</v>
      </c>
      <c r="F4712" t="s">
        <v>19718</v>
      </c>
      <c r="G4712" t="s">
        <v>15027</v>
      </c>
    </row>
    <row r="4713" spans="1:7" x14ac:dyDescent="0.3">
      <c r="A4713" s="1" t="s">
        <v>29</v>
      </c>
      <c r="B4713" s="1" t="s">
        <v>15028</v>
      </c>
      <c r="C4713" s="1" t="s">
        <v>23359</v>
      </c>
      <c r="D4713" s="1" t="s">
        <v>14580</v>
      </c>
      <c r="E4713" t="s">
        <v>25068</v>
      </c>
      <c r="F4713" t="s">
        <v>19718</v>
      </c>
      <c r="G4713" t="s">
        <v>15031</v>
      </c>
    </row>
    <row r="4714" spans="1:7" x14ac:dyDescent="0.3">
      <c r="A4714" s="1" t="s">
        <v>20</v>
      </c>
      <c r="B4714" s="1" t="s">
        <v>15032</v>
      </c>
      <c r="C4714" s="1" t="s">
        <v>23360</v>
      </c>
      <c r="D4714" s="1" t="s">
        <v>14580</v>
      </c>
      <c r="E4714" t="s">
        <v>14586</v>
      </c>
      <c r="F4714" t="s">
        <v>15034</v>
      </c>
      <c r="G4714" t="s">
        <v>15035</v>
      </c>
    </row>
    <row r="4715" spans="1:7" x14ac:dyDescent="0.3">
      <c r="A4715" s="1" t="s">
        <v>29</v>
      </c>
      <c r="B4715" s="1" t="s">
        <v>15036</v>
      </c>
      <c r="C4715" s="1" t="s">
        <v>15037</v>
      </c>
      <c r="D4715" s="1" t="s">
        <v>14580</v>
      </c>
      <c r="E4715" t="s">
        <v>14586</v>
      </c>
      <c r="F4715" t="s">
        <v>19718</v>
      </c>
      <c r="G4715" t="s">
        <v>15038</v>
      </c>
    </row>
    <row r="4716" spans="1:7" x14ac:dyDescent="0.3">
      <c r="A4716" s="1" t="s">
        <v>29</v>
      </c>
      <c r="B4716" s="1" t="s">
        <v>15039</v>
      </c>
      <c r="C4716" s="1" t="s">
        <v>23361</v>
      </c>
      <c r="D4716" s="1" t="s">
        <v>14580</v>
      </c>
      <c r="E4716" t="s">
        <v>14586</v>
      </c>
      <c r="F4716" t="s">
        <v>7036</v>
      </c>
      <c r="G4716" t="s">
        <v>15041</v>
      </c>
    </row>
    <row r="4717" spans="1:7" x14ac:dyDescent="0.3">
      <c r="A4717" s="1" t="s">
        <v>12</v>
      </c>
      <c r="B4717" s="1" t="s">
        <v>15042</v>
      </c>
      <c r="C4717" s="1" t="s">
        <v>15043</v>
      </c>
      <c r="D4717" s="1" t="s">
        <v>14580</v>
      </c>
      <c r="E4717" t="s">
        <v>25069</v>
      </c>
      <c r="F4717" t="s">
        <v>19718</v>
      </c>
      <c r="G4717" t="s">
        <v>15045</v>
      </c>
    </row>
    <row r="4718" spans="1:7" x14ac:dyDescent="0.3">
      <c r="A4718" s="1" t="s">
        <v>12</v>
      </c>
      <c r="B4718" s="1" t="s">
        <v>15046</v>
      </c>
      <c r="C4718" s="1" t="s">
        <v>15047</v>
      </c>
      <c r="D4718" s="1" t="s">
        <v>14580</v>
      </c>
      <c r="E4718" t="s">
        <v>14586</v>
      </c>
      <c r="F4718" t="s">
        <v>19718</v>
      </c>
      <c r="G4718" t="s">
        <v>19718</v>
      </c>
    </row>
    <row r="4719" spans="1:7" x14ac:dyDescent="0.3">
      <c r="A4719" s="1" t="s">
        <v>12</v>
      </c>
      <c r="B4719" s="1" t="s">
        <v>15048</v>
      </c>
      <c r="C4719" s="1" t="s">
        <v>15049</v>
      </c>
      <c r="D4719" s="1" t="s">
        <v>14580</v>
      </c>
      <c r="E4719" t="s">
        <v>14586</v>
      </c>
      <c r="F4719" t="s">
        <v>19718</v>
      </c>
      <c r="G4719" t="s">
        <v>15050</v>
      </c>
    </row>
    <row r="4720" spans="1:7" x14ac:dyDescent="0.3">
      <c r="A4720" s="1" t="s">
        <v>12</v>
      </c>
      <c r="B4720" s="1" t="s">
        <v>15051</v>
      </c>
      <c r="C4720" s="1" t="s">
        <v>23362</v>
      </c>
      <c r="D4720" s="1" t="s">
        <v>14580</v>
      </c>
      <c r="E4720" t="s">
        <v>14586</v>
      </c>
      <c r="F4720" t="s">
        <v>19718</v>
      </c>
      <c r="G4720" t="s">
        <v>15053</v>
      </c>
    </row>
    <row r="4721" spans="1:7" x14ac:dyDescent="0.3">
      <c r="A4721" s="1" t="s">
        <v>29</v>
      </c>
      <c r="B4721" s="1" t="s">
        <v>15054</v>
      </c>
      <c r="C4721" s="1" t="s">
        <v>23363</v>
      </c>
      <c r="D4721" s="1" t="s">
        <v>14580</v>
      </c>
      <c r="E4721" t="s">
        <v>14586</v>
      </c>
      <c r="F4721" t="s">
        <v>19718</v>
      </c>
      <c r="G4721" t="s">
        <v>15056</v>
      </c>
    </row>
    <row r="4722" spans="1:7" x14ac:dyDescent="0.3">
      <c r="A4722" s="1" t="s">
        <v>29</v>
      </c>
      <c r="B4722" s="1" t="s">
        <v>15057</v>
      </c>
      <c r="C4722" s="1" t="s">
        <v>23364</v>
      </c>
      <c r="D4722" s="1" t="s">
        <v>14580</v>
      </c>
      <c r="E4722" t="s">
        <v>14586</v>
      </c>
      <c r="F4722" t="s">
        <v>19718</v>
      </c>
      <c r="G4722" t="s">
        <v>19718</v>
      </c>
    </row>
    <row r="4723" spans="1:7" x14ac:dyDescent="0.3">
      <c r="A4723" s="1" t="s">
        <v>29</v>
      </c>
      <c r="B4723" s="1" t="s">
        <v>15059</v>
      </c>
      <c r="C4723" s="1" t="s">
        <v>15060</v>
      </c>
      <c r="D4723" s="1" t="s">
        <v>14580</v>
      </c>
      <c r="E4723" t="s">
        <v>14586</v>
      </c>
      <c r="F4723" t="s">
        <v>19718</v>
      </c>
      <c r="G4723" t="s">
        <v>19718</v>
      </c>
    </row>
    <row r="4724" spans="1:7" x14ac:dyDescent="0.3">
      <c r="A4724" s="1" t="s">
        <v>29</v>
      </c>
      <c r="B4724" s="1" t="s">
        <v>7523</v>
      </c>
      <c r="C4724" s="1" t="s">
        <v>15061</v>
      </c>
      <c r="D4724" s="1" t="s">
        <v>14580</v>
      </c>
      <c r="E4724" t="s">
        <v>14586</v>
      </c>
      <c r="F4724" t="s">
        <v>19718</v>
      </c>
      <c r="G4724" t="s">
        <v>15062</v>
      </c>
    </row>
    <row r="4725" spans="1:7" x14ac:dyDescent="0.3">
      <c r="A4725" s="1" t="s">
        <v>29</v>
      </c>
      <c r="B4725" s="1" t="s">
        <v>15063</v>
      </c>
      <c r="C4725" s="1" t="s">
        <v>23365</v>
      </c>
      <c r="D4725" s="1" t="s">
        <v>14580</v>
      </c>
      <c r="E4725" t="s">
        <v>14586</v>
      </c>
      <c r="F4725" t="s">
        <v>19718</v>
      </c>
      <c r="G4725" t="s">
        <v>19718</v>
      </c>
    </row>
    <row r="4726" spans="1:7" x14ac:dyDescent="0.3">
      <c r="A4726" s="1" t="s">
        <v>29</v>
      </c>
      <c r="B4726" s="1" t="s">
        <v>15065</v>
      </c>
      <c r="C4726" s="1" t="s">
        <v>15066</v>
      </c>
      <c r="D4726" s="1" t="s">
        <v>14580</v>
      </c>
      <c r="E4726" t="s">
        <v>14586</v>
      </c>
      <c r="F4726" t="s">
        <v>19718</v>
      </c>
      <c r="G4726" t="s">
        <v>19718</v>
      </c>
    </row>
    <row r="4727" spans="1:7" x14ac:dyDescent="0.3">
      <c r="A4727" s="1" t="s">
        <v>29</v>
      </c>
      <c r="B4727" s="1" t="s">
        <v>15067</v>
      </c>
      <c r="C4727" s="1" t="s">
        <v>15068</v>
      </c>
      <c r="D4727" s="1" t="s">
        <v>14580</v>
      </c>
      <c r="E4727" t="s">
        <v>14586</v>
      </c>
      <c r="F4727" t="s">
        <v>19718</v>
      </c>
      <c r="G4727" t="s">
        <v>15069</v>
      </c>
    </row>
    <row r="4728" spans="1:7" x14ac:dyDescent="0.3">
      <c r="A4728" s="1" t="s">
        <v>29</v>
      </c>
      <c r="B4728" s="1" t="s">
        <v>15070</v>
      </c>
      <c r="C4728" s="1" t="s">
        <v>15071</v>
      </c>
      <c r="D4728" s="1" t="s">
        <v>14580</v>
      </c>
      <c r="E4728" t="s">
        <v>14586</v>
      </c>
      <c r="F4728" t="s">
        <v>19718</v>
      </c>
      <c r="G4728" t="s">
        <v>19718</v>
      </c>
    </row>
    <row r="4729" spans="1:7" x14ac:dyDescent="0.3">
      <c r="A4729" s="1" t="s">
        <v>29</v>
      </c>
      <c r="B4729" s="1" t="s">
        <v>15072</v>
      </c>
      <c r="C4729" s="1" t="s">
        <v>23366</v>
      </c>
      <c r="D4729" s="1" t="s">
        <v>14580</v>
      </c>
      <c r="E4729" t="s">
        <v>14586</v>
      </c>
      <c r="F4729" t="s">
        <v>19718</v>
      </c>
      <c r="G4729" t="s">
        <v>15074</v>
      </c>
    </row>
    <row r="4730" spans="1:7" x14ac:dyDescent="0.3">
      <c r="A4730" s="1" t="s">
        <v>29</v>
      </c>
      <c r="B4730" s="1" t="s">
        <v>15075</v>
      </c>
      <c r="C4730" s="1" t="s">
        <v>23367</v>
      </c>
      <c r="D4730" s="1" t="s">
        <v>14580</v>
      </c>
      <c r="E4730" t="s">
        <v>25070</v>
      </c>
      <c r="F4730" t="s">
        <v>19718</v>
      </c>
      <c r="G4730" t="s">
        <v>15078</v>
      </c>
    </row>
    <row r="4731" spans="1:7" x14ac:dyDescent="0.3">
      <c r="A4731" s="1" t="s">
        <v>29</v>
      </c>
      <c r="B4731" s="1" t="s">
        <v>15079</v>
      </c>
      <c r="C4731" s="1" t="s">
        <v>15080</v>
      </c>
      <c r="D4731" s="1" t="s">
        <v>14580</v>
      </c>
      <c r="E4731" t="s">
        <v>14586</v>
      </c>
      <c r="F4731" t="s">
        <v>19718</v>
      </c>
      <c r="G4731" t="s">
        <v>19718</v>
      </c>
    </row>
    <row r="4732" spans="1:7" x14ac:dyDescent="0.3">
      <c r="A4732" s="1" t="s">
        <v>29</v>
      </c>
      <c r="B4732" s="1" t="s">
        <v>15081</v>
      </c>
      <c r="C4732" s="1" t="s">
        <v>15082</v>
      </c>
      <c r="D4732" s="1" t="s">
        <v>14580</v>
      </c>
      <c r="E4732" t="s">
        <v>14586</v>
      </c>
      <c r="F4732" t="s">
        <v>19718</v>
      </c>
      <c r="G4732" t="s">
        <v>15083</v>
      </c>
    </row>
    <row r="4733" spans="1:7" x14ac:dyDescent="0.3">
      <c r="A4733" s="1" t="s">
        <v>29</v>
      </c>
      <c r="B4733" s="1" t="s">
        <v>15084</v>
      </c>
      <c r="C4733" s="1" t="s">
        <v>15085</v>
      </c>
      <c r="D4733" s="1" t="s">
        <v>14580</v>
      </c>
      <c r="E4733" t="s">
        <v>14586</v>
      </c>
      <c r="F4733" t="s">
        <v>19718</v>
      </c>
      <c r="G4733" t="s">
        <v>15086</v>
      </c>
    </row>
    <row r="4734" spans="1:7" x14ac:dyDescent="0.3">
      <c r="A4734" s="1" t="s">
        <v>12</v>
      </c>
      <c r="B4734" s="1" t="s">
        <v>15087</v>
      </c>
      <c r="C4734" s="1" t="s">
        <v>23368</v>
      </c>
      <c r="D4734" s="1" t="s">
        <v>14580</v>
      </c>
      <c r="E4734" t="s">
        <v>14586</v>
      </c>
      <c r="F4734" t="s">
        <v>19718</v>
      </c>
      <c r="G4734" t="s">
        <v>19718</v>
      </c>
    </row>
    <row r="4735" spans="1:7" x14ac:dyDescent="0.3">
      <c r="A4735" s="1" t="s">
        <v>82</v>
      </c>
      <c r="B4735" s="1" t="s">
        <v>15089</v>
      </c>
      <c r="C4735" s="1" t="s">
        <v>15090</v>
      </c>
      <c r="D4735" s="1" t="s">
        <v>14580</v>
      </c>
      <c r="E4735" t="s">
        <v>14586</v>
      </c>
      <c r="F4735" t="s">
        <v>19718</v>
      </c>
      <c r="G4735" t="s">
        <v>19718</v>
      </c>
    </row>
    <row r="4736" spans="1:7" x14ac:dyDescent="0.3">
      <c r="A4736" s="1" t="s">
        <v>82</v>
      </c>
      <c r="B4736" s="1" t="s">
        <v>15091</v>
      </c>
      <c r="C4736" s="1" t="s">
        <v>15092</v>
      </c>
      <c r="D4736" s="1" t="s">
        <v>14580</v>
      </c>
      <c r="E4736" t="s">
        <v>14586</v>
      </c>
      <c r="F4736" t="s">
        <v>19718</v>
      </c>
      <c r="G4736" t="s">
        <v>15093</v>
      </c>
    </row>
    <row r="4737" spans="1:7" x14ac:dyDescent="0.3">
      <c r="A4737" s="1" t="s">
        <v>82</v>
      </c>
      <c r="B4737" s="1" t="s">
        <v>15094</v>
      </c>
      <c r="C4737" s="1" t="s">
        <v>23369</v>
      </c>
      <c r="D4737" s="1" t="s">
        <v>14580</v>
      </c>
      <c r="E4737" t="s">
        <v>14586</v>
      </c>
      <c r="F4737" t="s">
        <v>19718</v>
      </c>
      <c r="G4737" t="s">
        <v>15096</v>
      </c>
    </row>
    <row r="4738" spans="1:7" x14ac:dyDescent="0.3">
      <c r="A4738" s="1" t="s">
        <v>29</v>
      </c>
      <c r="B4738" s="1" t="s">
        <v>8834</v>
      </c>
      <c r="C4738" s="1" t="s">
        <v>15097</v>
      </c>
      <c r="D4738" s="1" t="s">
        <v>14580</v>
      </c>
      <c r="E4738" t="s">
        <v>14586</v>
      </c>
      <c r="F4738" t="s">
        <v>19718</v>
      </c>
      <c r="G4738" t="s">
        <v>15096</v>
      </c>
    </row>
    <row r="4739" spans="1:7" x14ac:dyDescent="0.3">
      <c r="A4739" s="1" t="s">
        <v>35</v>
      </c>
      <c r="B4739" s="1" t="s">
        <v>15098</v>
      </c>
      <c r="C4739" s="1" t="s">
        <v>15099</v>
      </c>
      <c r="D4739" s="1" t="s">
        <v>15100</v>
      </c>
      <c r="E4739" t="s">
        <v>25071</v>
      </c>
      <c r="F4739" t="s">
        <v>19718</v>
      </c>
      <c r="G4739" t="s">
        <v>15101</v>
      </c>
    </row>
    <row r="4740" spans="1:7" x14ac:dyDescent="0.3">
      <c r="A4740" s="1" t="s">
        <v>82</v>
      </c>
      <c r="B4740" s="1" t="s">
        <v>15102</v>
      </c>
      <c r="C4740" s="1" t="s">
        <v>23370</v>
      </c>
      <c r="D4740" s="1" t="s">
        <v>15100</v>
      </c>
      <c r="E4740" t="s">
        <v>25071</v>
      </c>
      <c r="F4740" t="s">
        <v>19718</v>
      </c>
      <c r="G4740" t="s">
        <v>15104</v>
      </c>
    </row>
    <row r="4741" spans="1:7" x14ac:dyDescent="0.3">
      <c r="A4741" s="1" t="s">
        <v>35</v>
      </c>
      <c r="B4741" s="1" t="s">
        <v>15105</v>
      </c>
      <c r="C4741" s="1" t="s">
        <v>23371</v>
      </c>
      <c r="D4741" s="1" t="s">
        <v>15100</v>
      </c>
      <c r="E4741" t="s">
        <v>25071</v>
      </c>
      <c r="F4741" t="s">
        <v>15107</v>
      </c>
      <c r="G4741" t="s">
        <v>15108</v>
      </c>
    </row>
    <row r="4742" spans="1:7" x14ac:dyDescent="0.3">
      <c r="A4742" s="1" t="s">
        <v>29</v>
      </c>
      <c r="B4742" s="1" t="s">
        <v>15109</v>
      </c>
      <c r="C4742" s="1" t="s">
        <v>23372</v>
      </c>
      <c r="D4742" s="1" t="s">
        <v>15100</v>
      </c>
      <c r="E4742" t="s">
        <v>25071</v>
      </c>
      <c r="F4742" t="s">
        <v>15111</v>
      </c>
      <c r="G4742" t="s">
        <v>15112</v>
      </c>
    </row>
    <row r="4743" spans="1:7" x14ac:dyDescent="0.3">
      <c r="A4743" s="1" t="s">
        <v>35</v>
      </c>
      <c r="B4743" s="1" t="s">
        <v>15113</v>
      </c>
      <c r="C4743" s="1" t="s">
        <v>23373</v>
      </c>
      <c r="D4743" s="1" t="s">
        <v>15100</v>
      </c>
      <c r="E4743" t="s">
        <v>25071</v>
      </c>
      <c r="F4743" t="s">
        <v>15115</v>
      </c>
      <c r="G4743" t="s">
        <v>15116</v>
      </c>
    </row>
    <row r="4744" spans="1:7" x14ac:dyDescent="0.3">
      <c r="A4744" s="1" t="s">
        <v>82</v>
      </c>
      <c r="B4744" s="1" t="s">
        <v>15117</v>
      </c>
      <c r="C4744" s="1" t="s">
        <v>20550</v>
      </c>
      <c r="D4744" s="1" t="s">
        <v>15100</v>
      </c>
      <c r="E4744" t="s">
        <v>25071</v>
      </c>
      <c r="F4744" t="s">
        <v>19718</v>
      </c>
      <c r="G4744" t="s">
        <v>15118</v>
      </c>
    </row>
    <row r="4745" spans="1:7" x14ac:dyDescent="0.3">
      <c r="A4745" s="1" t="s">
        <v>35</v>
      </c>
      <c r="B4745" s="1" t="s">
        <v>15119</v>
      </c>
      <c r="C4745" s="1" t="s">
        <v>23374</v>
      </c>
      <c r="D4745" s="1" t="s">
        <v>15100</v>
      </c>
      <c r="E4745" t="s">
        <v>25071</v>
      </c>
      <c r="F4745" t="s">
        <v>15121</v>
      </c>
      <c r="G4745" t="s">
        <v>15122</v>
      </c>
    </row>
    <row r="4746" spans="1:7" x14ac:dyDescent="0.3">
      <c r="A4746" s="1" t="s">
        <v>88</v>
      </c>
      <c r="B4746" s="1" t="s">
        <v>137</v>
      </c>
      <c r="C4746" s="1" t="s">
        <v>23375</v>
      </c>
      <c r="D4746" s="1" t="s">
        <v>15100</v>
      </c>
      <c r="E4746" t="s">
        <v>19758</v>
      </c>
      <c r="F4746" t="s">
        <v>19718</v>
      </c>
      <c r="G4746" t="s">
        <v>19718</v>
      </c>
    </row>
    <row r="4747" spans="1:7" x14ac:dyDescent="0.3">
      <c r="A4747" s="1" t="s">
        <v>35</v>
      </c>
      <c r="B4747" s="1" t="s">
        <v>15124</v>
      </c>
      <c r="C4747" s="1" t="s">
        <v>23376</v>
      </c>
      <c r="D4747" s="1" t="s">
        <v>15100</v>
      </c>
      <c r="E4747" t="s">
        <v>25071</v>
      </c>
      <c r="F4747" t="s">
        <v>19718</v>
      </c>
      <c r="G4747" t="s">
        <v>15126</v>
      </c>
    </row>
    <row r="4748" spans="1:7" x14ac:dyDescent="0.3">
      <c r="A4748" s="1" t="s">
        <v>82</v>
      </c>
      <c r="B4748" s="1" t="s">
        <v>15127</v>
      </c>
      <c r="C4748" s="1" t="s">
        <v>23377</v>
      </c>
      <c r="D4748" s="1" t="s">
        <v>15100</v>
      </c>
      <c r="E4748" t="s">
        <v>25071</v>
      </c>
      <c r="F4748" t="s">
        <v>15129</v>
      </c>
      <c r="G4748" t="s">
        <v>15130</v>
      </c>
    </row>
    <row r="4749" spans="1:7" x14ac:dyDescent="0.3">
      <c r="A4749" s="1" t="s">
        <v>29</v>
      </c>
      <c r="B4749" s="1" t="s">
        <v>15131</v>
      </c>
      <c r="C4749" s="1" t="s">
        <v>23378</v>
      </c>
      <c r="D4749" s="1" t="s">
        <v>15133</v>
      </c>
      <c r="E4749" t="s">
        <v>25072</v>
      </c>
      <c r="F4749" t="s">
        <v>19718</v>
      </c>
      <c r="G4749" t="s">
        <v>19718</v>
      </c>
    </row>
    <row r="4750" spans="1:7" x14ac:dyDescent="0.3">
      <c r="A4750" s="1" t="s">
        <v>29</v>
      </c>
      <c r="B4750" s="1" t="s">
        <v>15134</v>
      </c>
      <c r="C4750" s="1" t="s">
        <v>23379</v>
      </c>
      <c r="D4750" s="1" t="s">
        <v>15133</v>
      </c>
      <c r="E4750" t="s">
        <v>25072</v>
      </c>
      <c r="F4750" t="s">
        <v>19718</v>
      </c>
      <c r="G4750" t="s">
        <v>19718</v>
      </c>
    </row>
    <row r="4751" spans="1:7" x14ac:dyDescent="0.3">
      <c r="A4751" s="1" t="s">
        <v>29</v>
      </c>
      <c r="B4751" s="1" t="s">
        <v>15136</v>
      </c>
      <c r="C4751" s="1" t="s">
        <v>23379</v>
      </c>
      <c r="D4751" s="1" t="s">
        <v>15133</v>
      </c>
      <c r="E4751" t="s">
        <v>25072</v>
      </c>
      <c r="F4751" t="s">
        <v>19718</v>
      </c>
      <c r="G4751" t="s">
        <v>15137</v>
      </c>
    </row>
    <row r="4752" spans="1:7" x14ac:dyDescent="0.3">
      <c r="A4752" s="1" t="s">
        <v>29</v>
      </c>
      <c r="B4752" s="1" t="s">
        <v>15138</v>
      </c>
      <c r="C4752" s="1" t="s">
        <v>23380</v>
      </c>
      <c r="D4752" s="1" t="s">
        <v>15133</v>
      </c>
      <c r="E4752" t="s">
        <v>19758</v>
      </c>
      <c r="F4752" t="s">
        <v>19718</v>
      </c>
      <c r="G4752" t="s">
        <v>15140</v>
      </c>
    </row>
    <row r="4753" spans="1:7" x14ac:dyDescent="0.3">
      <c r="A4753" s="1" t="s">
        <v>29</v>
      </c>
      <c r="B4753" s="1" t="s">
        <v>15141</v>
      </c>
      <c r="C4753" s="1" t="s">
        <v>23381</v>
      </c>
      <c r="D4753" s="1" t="s">
        <v>15133</v>
      </c>
      <c r="E4753" t="s">
        <v>25072</v>
      </c>
      <c r="F4753" t="s">
        <v>15143</v>
      </c>
      <c r="G4753" t="s">
        <v>15144</v>
      </c>
    </row>
    <row r="4754" spans="1:7" x14ac:dyDescent="0.3">
      <c r="A4754" s="1" t="s">
        <v>29</v>
      </c>
      <c r="B4754" s="1" t="s">
        <v>15145</v>
      </c>
      <c r="C4754" s="1" t="s">
        <v>15146</v>
      </c>
      <c r="D4754" s="1" t="s">
        <v>15133</v>
      </c>
      <c r="E4754" t="s">
        <v>25072</v>
      </c>
      <c r="F4754" t="s">
        <v>19718</v>
      </c>
      <c r="G4754" t="s">
        <v>15147</v>
      </c>
    </row>
    <row r="4755" spans="1:7" x14ac:dyDescent="0.3">
      <c r="A4755" s="1" t="s">
        <v>6</v>
      </c>
      <c r="B4755" s="1" t="s">
        <v>15148</v>
      </c>
      <c r="C4755" s="1" t="s">
        <v>23382</v>
      </c>
      <c r="D4755" s="1" t="s">
        <v>15133</v>
      </c>
      <c r="E4755" t="s">
        <v>25072</v>
      </c>
      <c r="F4755" t="s">
        <v>15151</v>
      </c>
      <c r="G4755" t="s">
        <v>15152</v>
      </c>
    </row>
    <row r="4756" spans="1:7" x14ac:dyDescent="0.3">
      <c r="A4756" s="1" t="s">
        <v>29</v>
      </c>
      <c r="B4756" s="1" t="s">
        <v>15153</v>
      </c>
      <c r="C4756" s="1" t="s">
        <v>23383</v>
      </c>
      <c r="D4756" s="1" t="s">
        <v>15155</v>
      </c>
      <c r="E4756" t="s">
        <v>15156</v>
      </c>
      <c r="F4756" t="s">
        <v>19718</v>
      </c>
      <c r="G4756" t="s">
        <v>15157</v>
      </c>
    </row>
    <row r="4757" spans="1:7" x14ac:dyDescent="0.3">
      <c r="A4757" s="1" t="s">
        <v>35</v>
      </c>
      <c r="B4757" s="1" t="s">
        <v>15158</v>
      </c>
      <c r="C4757" s="1" t="s">
        <v>23384</v>
      </c>
      <c r="D4757" s="1" t="s">
        <v>15155</v>
      </c>
      <c r="E4757" t="s">
        <v>15189</v>
      </c>
      <c r="F4757" t="s">
        <v>19718</v>
      </c>
      <c r="G4757" t="s">
        <v>15160</v>
      </c>
    </row>
    <row r="4758" spans="1:7" x14ac:dyDescent="0.3">
      <c r="A4758" s="1" t="s">
        <v>88</v>
      </c>
      <c r="B4758" s="1" t="s">
        <v>137</v>
      </c>
      <c r="C4758" s="1" t="s">
        <v>23385</v>
      </c>
      <c r="D4758" s="1" t="s">
        <v>15155</v>
      </c>
      <c r="E4758" t="s">
        <v>19758</v>
      </c>
      <c r="F4758" t="s">
        <v>15162</v>
      </c>
      <c r="G4758" t="s">
        <v>19718</v>
      </c>
    </row>
    <row r="4759" spans="1:7" x14ac:dyDescent="0.3">
      <c r="A4759" s="1" t="s">
        <v>35</v>
      </c>
      <c r="B4759" s="1" t="s">
        <v>15163</v>
      </c>
      <c r="C4759" s="1" t="s">
        <v>23386</v>
      </c>
      <c r="D4759" s="1" t="s">
        <v>15155</v>
      </c>
      <c r="E4759" t="s">
        <v>15189</v>
      </c>
      <c r="F4759" t="s">
        <v>19718</v>
      </c>
      <c r="G4759" t="s">
        <v>15165</v>
      </c>
    </row>
    <row r="4760" spans="1:7" x14ac:dyDescent="0.3">
      <c r="A4760" s="1" t="s">
        <v>29</v>
      </c>
      <c r="B4760" s="1" t="s">
        <v>15166</v>
      </c>
      <c r="C4760" s="1" t="s">
        <v>15167</v>
      </c>
      <c r="D4760" s="1" t="s">
        <v>15155</v>
      </c>
      <c r="E4760" t="s">
        <v>15189</v>
      </c>
      <c r="F4760" t="s">
        <v>19718</v>
      </c>
      <c r="G4760" t="s">
        <v>19718</v>
      </c>
    </row>
    <row r="4761" spans="1:7" x14ac:dyDescent="0.3">
      <c r="A4761" s="1" t="s">
        <v>29</v>
      </c>
      <c r="B4761" s="1" t="s">
        <v>15168</v>
      </c>
      <c r="C4761" s="1" t="s">
        <v>23387</v>
      </c>
      <c r="D4761" s="1" t="s">
        <v>15155</v>
      </c>
      <c r="E4761" t="s">
        <v>15189</v>
      </c>
      <c r="F4761" t="s">
        <v>15170</v>
      </c>
      <c r="G4761" t="s">
        <v>15171</v>
      </c>
    </row>
    <row r="4762" spans="1:7" x14ac:dyDescent="0.3">
      <c r="A4762" s="1" t="s">
        <v>29</v>
      </c>
      <c r="B4762" s="1" t="s">
        <v>15172</v>
      </c>
      <c r="C4762" s="1" t="s">
        <v>23388</v>
      </c>
      <c r="D4762" s="1" t="s">
        <v>15155</v>
      </c>
      <c r="E4762" t="s">
        <v>19758</v>
      </c>
      <c r="F4762" t="s">
        <v>19718</v>
      </c>
      <c r="G4762" t="s">
        <v>15174</v>
      </c>
    </row>
    <row r="4763" spans="1:7" x14ac:dyDescent="0.3">
      <c r="A4763" s="1" t="s">
        <v>35</v>
      </c>
      <c r="B4763" s="1" t="s">
        <v>15175</v>
      </c>
      <c r="C4763" s="1" t="s">
        <v>23389</v>
      </c>
      <c r="D4763" s="1" t="s">
        <v>15155</v>
      </c>
      <c r="E4763" t="s">
        <v>19758</v>
      </c>
      <c r="F4763" t="s">
        <v>19718</v>
      </c>
      <c r="G4763" t="s">
        <v>19718</v>
      </c>
    </row>
    <row r="4764" spans="1:7" x14ac:dyDescent="0.3">
      <c r="A4764" s="1" t="s">
        <v>35</v>
      </c>
      <c r="B4764" s="1" t="s">
        <v>15177</v>
      </c>
      <c r="C4764" s="1" t="s">
        <v>23390</v>
      </c>
      <c r="D4764" s="1" t="s">
        <v>15155</v>
      </c>
      <c r="E4764" t="s">
        <v>19758</v>
      </c>
      <c r="F4764" t="s">
        <v>15179</v>
      </c>
      <c r="G4764" t="s">
        <v>15180</v>
      </c>
    </row>
    <row r="4765" spans="1:7" x14ac:dyDescent="0.3">
      <c r="A4765" s="1" t="s">
        <v>29</v>
      </c>
      <c r="B4765" s="1" t="s">
        <v>15181</v>
      </c>
      <c r="C4765" s="1" t="s">
        <v>23391</v>
      </c>
      <c r="D4765" s="1" t="s">
        <v>15155</v>
      </c>
      <c r="E4765" t="s">
        <v>15189</v>
      </c>
      <c r="F4765" t="s">
        <v>19718</v>
      </c>
      <c r="G4765" t="s">
        <v>19718</v>
      </c>
    </row>
    <row r="4766" spans="1:7" x14ac:dyDescent="0.3">
      <c r="A4766" s="1" t="s">
        <v>35</v>
      </c>
      <c r="B4766" s="1" t="s">
        <v>15183</v>
      </c>
      <c r="C4766" s="1" t="s">
        <v>23392</v>
      </c>
      <c r="D4766" s="1" t="s">
        <v>15155</v>
      </c>
      <c r="E4766" t="s">
        <v>15189</v>
      </c>
      <c r="F4766" t="s">
        <v>15185</v>
      </c>
      <c r="G4766" t="s">
        <v>15186</v>
      </c>
    </row>
    <row r="4767" spans="1:7" x14ac:dyDescent="0.3">
      <c r="A4767" s="1" t="s">
        <v>35</v>
      </c>
      <c r="B4767" s="1" t="s">
        <v>15187</v>
      </c>
      <c r="C4767" s="1" t="s">
        <v>23393</v>
      </c>
      <c r="D4767" s="1" t="s">
        <v>15155</v>
      </c>
      <c r="E4767" t="s">
        <v>15189</v>
      </c>
      <c r="F4767" t="s">
        <v>15190</v>
      </c>
      <c r="G4767" t="s">
        <v>15191</v>
      </c>
    </row>
    <row r="4768" spans="1:7" x14ac:dyDescent="0.3">
      <c r="A4768" s="1" t="s">
        <v>20</v>
      </c>
      <c r="B4768" s="1" t="s">
        <v>15192</v>
      </c>
      <c r="C4768" s="1" t="s">
        <v>15193</v>
      </c>
      <c r="D4768" s="1" t="s">
        <v>15155</v>
      </c>
      <c r="E4768" t="s">
        <v>15189</v>
      </c>
      <c r="F4768" t="s">
        <v>15194</v>
      </c>
      <c r="G4768" t="s">
        <v>15195</v>
      </c>
    </row>
    <row r="4769" spans="1:7" x14ac:dyDescent="0.3">
      <c r="A4769" s="1" t="s">
        <v>20</v>
      </c>
      <c r="B4769" s="1" t="s">
        <v>15196</v>
      </c>
      <c r="C4769" s="1" t="s">
        <v>23394</v>
      </c>
      <c r="D4769" s="1" t="s">
        <v>15155</v>
      </c>
      <c r="E4769" t="s">
        <v>15189</v>
      </c>
      <c r="F4769" t="s">
        <v>19718</v>
      </c>
      <c r="G4769" t="s">
        <v>15198</v>
      </c>
    </row>
    <row r="4770" spans="1:7" x14ac:dyDescent="0.3">
      <c r="A4770" s="1" t="s">
        <v>35</v>
      </c>
      <c r="B4770" s="1" t="s">
        <v>15199</v>
      </c>
      <c r="C4770" s="1" t="s">
        <v>23395</v>
      </c>
      <c r="D4770" s="1" t="s">
        <v>15201</v>
      </c>
      <c r="E4770" t="s">
        <v>25073</v>
      </c>
      <c r="F4770" t="s">
        <v>19718</v>
      </c>
      <c r="G4770" t="s">
        <v>15202</v>
      </c>
    </row>
    <row r="4771" spans="1:7" x14ac:dyDescent="0.3">
      <c r="A4771" s="1" t="s">
        <v>29</v>
      </c>
      <c r="B4771" s="1" t="s">
        <v>15203</v>
      </c>
      <c r="C4771" s="1" t="s">
        <v>23396</v>
      </c>
      <c r="D4771" s="1" t="s">
        <v>15201</v>
      </c>
      <c r="E4771" t="s">
        <v>25073</v>
      </c>
      <c r="F4771" t="s">
        <v>19718</v>
      </c>
      <c r="G4771" t="s">
        <v>19718</v>
      </c>
    </row>
    <row r="4772" spans="1:7" x14ac:dyDescent="0.3">
      <c r="A4772" s="1" t="s">
        <v>29</v>
      </c>
      <c r="B4772" s="1" t="s">
        <v>15205</v>
      </c>
      <c r="C4772" s="1" t="s">
        <v>23397</v>
      </c>
      <c r="D4772" s="1" t="s">
        <v>15201</v>
      </c>
      <c r="E4772" t="s">
        <v>25073</v>
      </c>
      <c r="F4772" t="s">
        <v>19718</v>
      </c>
      <c r="G4772" t="s">
        <v>19718</v>
      </c>
    </row>
    <row r="4773" spans="1:7" x14ac:dyDescent="0.3">
      <c r="A4773" s="1" t="s">
        <v>35</v>
      </c>
      <c r="B4773" s="1" t="s">
        <v>15207</v>
      </c>
      <c r="C4773" s="1" t="s">
        <v>23398</v>
      </c>
      <c r="D4773" s="1" t="s">
        <v>15201</v>
      </c>
      <c r="E4773" t="s">
        <v>25073</v>
      </c>
      <c r="F4773" t="s">
        <v>15209</v>
      </c>
      <c r="G4773" t="s">
        <v>15210</v>
      </c>
    </row>
    <row r="4774" spans="1:7" x14ac:dyDescent="0.3">
      <c r="A4774" s="1" t="s">
        <v>35</v>
      </c>
      <c r="B4774" s="1" t="s">
        <v>15211</v>
      </c>
      <c r="C4774" s="1" t="s">
        <v>23399</v>
      </c>
      <c r="D4774" s="1" t="s">
        <v>15201</v>
      </c>
      <c r="E4774" t="s">
        <v>25073</v>
      </c>
      <c r="F4774" t="s">
        <v>15214</v>
      </c>
      <c r="G4774" t="s">
        <v>15215</v>
      </c>
    </row>
    <row r="4775" spans="1:7" x14ac:dyDescent="0.3">
      <c r="A4775" s="1" t="s">
        <v>35</v>
      </c>
      <c r="B4775" s="1" t="s">
        <v>15216</v>
      </c>
      <c r="C4775" s="1" t="s">
        <v>23400</v>
      </c>
      <c r="D4775" s="1" t="s">
        <v>15201</v>
      </c>
      <c r="E4775" t="s">
        <v>19758</v>
      </c>
      <c r="F4775" t="s">
        <v>19718</v>
      </c>
      <c r="G4775" t="s">
        <v>15218</v>
      </c>
    </row>
    <row r="4776" spans="1:7" x14ac:dyDescent="0.3">
      <c r="A4776" s="1" t="s">
        <v>29</v>
      </c>
      <c r="B4776" s="1" t="s">
        <v>15219</v>
      </c>
      <c r="C4776" s="1" t="s">
        <v>23401</v>
      </c>
      <c r="D4776" s="1" t="s">
        <v>15201</v>
      </c>
      <c r="E4776" t="s">
        <v>25074</v>
      </c>
      <c r="F4776" t="s">
        <v>15222</v>
      </c>
      <c r="G4776" t="s">
        <v>15223</v>
      </c>
    </row>
    <row r="4777" spans="1:7" x14ac:dyDescent="0.3">
      <c r="A4777" s="1" t="s">
        <v>29</v>
      </c>
      <c r="B4777" s="1" t="s">
        <v>15224</v>
      </c>
      <c r="C4777" s="1" t="s">
        <v>15225</v>
      </c>
      <c r="D4777" s="1" t="s">
        <v>15201</v>
      </c>
      <c r="E4777" t="s">
        <v>19758</v>
      </c>
      <c r="F4777" t="s">
        <v>15226</v>
      </c>
      <c r="G4777" t="s">
        <v>15227</v>
      </c>
    </row>
    <row r="4778" spans="1:7" x14ac:dyDescent="0.3">
      <c r="A4778" s="1" t="s">
        <v>29</v>
      </c>
      <c r="B4778" s="1" t="s">
        <v>15228</v>
      </c>
      <c r="C4778" s="1" t="s">
        <v>23402</v>
      </c>
      <c r="D4778" s="1" t="s">
        <v>15230</v>
      </c>
      <c r="E4778" t="s">
        <v>25075</v>
      </c>
      <c r="F4778" t="s">
        <v>15231</v>
      </c>
      <c r="G4778" t="s">
        <v>15232</v>
      </c>
    </row>
    <row r="4779" spans="1:7" x14ac:dyDescent="0.3">
      <c r="A4779" s="1" t="s">
        <v>20</v>
      </c>
      <c r="B4779" s="1" t="s">
        <v>15233</v>
      </c>
      <c r="C4779" s="1" t="s">
        <v>23403</v>
      </c>
      <c r="D4779" s="1" t="s">
        <v>15230</v>
      </c>
      <c r="E4779" t="s">
        <v>25075</v>
      </c>
      <c r="F4779" t="s">
        <v>15235</v>
      </c>
      <c r="G4779" t="s">
        <v>15236</v>
      </c>
    </row>
    <row r="4780" spans="1:7" x14ac:dyDescent="0.3">
      <c r="A4780" s="1" t="s">
        <v>20</v>
      </c>
      <c r="B4780" s="1" t="s">
        <v>15237</v>
      </c>
      <c r="C4780" s="1" t="s">
        <v>23404</v>
      </c>
      <c r="D4780" s="1" t="s">
        <v>15230</v>
      </c>
      <c r="E4780" t="s">
        <v>25075</v>
      </c>
      <c r="F4780" t="s">
        <v>15239</v>
      </c>
      <c r="G4780" t="s">
        <v>15240</v>
      </c>
    </row>
    <row r="4781" spans="1:7" x14ac:dyDescent="0.3">
      <c r="A4781" s="1" t="s">
        <v>29</v>
      </c>
      <c r="B4781" s="1" t="s">
        <v>15241</v>
      </c>
      <c r="C4781" s="1" t="s">
        <v>23405</v>
      </c>
      <c r="D4781" s="1" t="s">
        <v>15230</v>
      </c>
      <c r="E4781" t="s">
        <v>25076</v>
      </c>
      <c r="F4781" t="s">
        <v>15244</v>
      </c>
      <c r="G4781" t="s">
        <v>15245</v>
      </c>
    </row>
    <row r="4782" spans="1:7" x14ac:dyDescent="0.3">
      <c r="A4782" s="1" t="s">
        <v>35</v>
      </c>
      <c r="B4782" s="1" t="s">
        <v>15246</v>
      </c>
      <c r="C4782" s="1" t="s">
        <v>23406</v>
      </c>
      <c r="D4782" s="1" t="s">
        <v>15230</v>
      </c>
      <c r="E4782" t="s">
        <v>25075</v>
      </c>
      <c r="F4782" t="s">
        <v>15249</v>
      </c>
      <c r="G4782" t="s">
        <v>15250</v>
      </c>
    </row>
    <row r="4783" spans="1:7" x14ac:dyDescent="0.3">
      <c r="A4783" s="1" t="s">
        <v>35</v>
      </c>
      <c r="B4783" s="1" t="s">
        <v>15251</v>
      </c>
      <c r="C4783" s="1" t="s">
        <v>23407</v>
      </c>
      <c r="D4783" s="1" t="s">
        <v>15253</v>
      </c>
      <c r="E4783" t="s">
        <v>19758</v>
      </c>
      <c r="F4783" t="s">
        <v>19718</v>
      </c>
      <c r="G4783" t="s">
        <v>15254</v>
      </c>
    </row>
    <row r="4784" spans="1:7" x14ac:dyDescent="0.3">
      <c r="A4784" s="1" t="s">
        <v>12</v>
      </c>
      <c r="B4784" s="1" t="s">
        <v>15255</v>
      </c>
      <c r="C4784" s="1" t="s">
        <v>19758</v>
      </c>
      <c r="D4784" s="1" t="s">
        <v>15253</v>
      </c>
      <c r="E4784" t="s">
        <v>25077</v>
      </c>
      <c r="F4784" t="s">
        <v>19718</v>
      </c>
      <c r="G4784" t="s">
        <v>19718</v>
      </c>
    </row>
    <row r="4785" spans="1:7" x14ac:dyDescent="0.3">
      <c r="A4785" s="1" t="s">
        <v>20</v>
      </c>
      <c r="B4785" s="1" t="s">
        <v>15257</v>
      </c>
      <c r="C4785" s="1" t="s">
        <v>19758</v>
      </c>
      <c r="D4785" s="1" t="s">
        <v>15253</v>
      </c>
      <c r="E4785" t="s">
        <v>19758</v>
      </c>
      <c r="F4785" t="s">
        <v>19718</v>
      </c>
      <c r="G4785" t="s">
        <v>19718</v>
      </c>
    </row>
    <row r="4786" spans="1:7" x14ac:dyDescent="0.3">
      <c r="A4786" s="1" t="s">
        <v>29</v>
      </c>
      <c r="B4786" s="1" t="s">
        <v>15258</v>
      </c>
      <c r="C4786" s="1" t="s">
        <v>23408</v>
      </c>
      <c r="D4786" s="1" t="s">
        <v>15253</v>
      </c>
      <c r="E4786" t="s">
        <v>25078</v>
      </c>
      <c r="F4786" t="s">
        <v>19718</v>
      </c>
      <c r="G4786" t="s">
        <v>15260</v>
      </c>
    </row>
    <row r="4787" spans="1:7" x14ac:dyDescent="0.3">
      <c r="A4787" s="1" t="s">
        <v>20</v>
      </c>
      <c r="B4787" s="1" t="s">
        <v>15261</v>
      </c>
      <c r="C4787" s="1" t="s">
        <v>23409</v>
      </c>
      <c r="D4787" s="1" t="s">
        <v>15253</v>
      </c>
      <c r="E4787" t="s">
        <v>25078</v>
      </c>
      <c r="F4787" t="s">
        <v>15263</v>
      </c>
      <c r="G4787" t="s">
        <v>15264</v>
      </c>
    </row>
    <row r="4788" spans="1:7" x14ac:dyDescent="0.3">
      <c r="A4788" s="1" t="s">
        <v>20</v>
      </c>
      <c r="B4788" s="1" t="s">
        <v>15265</v>
      </c>
      <c r="C4788" s="1" t="s">
        <v>23410</v>
      </c>
      <c r="D4788" s="1" t="s">
        <v>15253</v>
      </c>
      <c r="E4788" t="s">
        <v>25078</v>
      </c>
      <c r="F4788" t="s">
        <v>19718</v>
      </c>
      <c r="G4788" t="s">
        <v>19718</v>
      </c>
    </row>
    <row r="4789" spans="1:7" x14ac:dyDescent="0.3">
      <c r="A4789" s="1" t="s">
        <v>82</v>
      </c>
      <c r="B4789" s="1" t="s">
        <v>15267</v>
      </c>
      <c r="C4789" s="1" t="s">
        <v>23411</v>
      </c>
      <c r="D4789" s="1" t="s">
        <v>15253</v>
      </c>
      <c r="E4789" t="s">
        <v>25078</v>
      </c>
      <c r="F4789" t="s">
        <v>19718</v>
      </c>
      <c r="G4789" t="s">
        <v>19718</v>
      </c>
    </row>
    <row r="4790" spans="1:7" x14ac:dyDescent="0.3">
      <c r="A4790" s="1" t="s">
        <v>82</v>
      </c>
      <c r="B4790" s="1" t="s">
        <v>15269</v>
      </c>
      <c r="C4790" s="1" t="s">
        <v>23412</v>
      </c>
      <c r="D4790" s="1" t="s">
        <v>15253</v>
      </c>
      <c r="E4790" t="s">
        <v>25078</v>
      </c>
      <c r="F4790" t="s">
        <v>19718</v>
      </c>
      <c r="G4790" t="s">
        <v>15271</v>
      </c>
    </row>
    <row r="4791" spans="1:7" x14ac:dyDescent="0.3">
      <c r="A4791" s="1" t="s">
        <v>35</v>
      </c>
      <c r="B4791" s="1" t="s">
        <v>15272</v>
      </c>
      <c r="C4791" s="1" t="s">
        <v>23413</v>
      </c>
      <c r="D4791" s="1" t="s">
        <v>15253</v>
      </c>
      <c r="E4791" t="s">
        <v>25078</v>
      </c>
      <c r="F4791" t="s">
        <v>15274</v>
      </c>
      <c r="G4791" t="s">
        <v>15275</v>
      </c>
    </row>
    <row r="4792" spans="1:7" x14ac:dyDescent="0.3">
      <c r="A4792" s="1" t="s">
        <v>20</v>
      </c>
      <c r="B4792" s="1" t="s">
        <v>15276</v>
      </c>
      <c r="C4792" s="1" t="s">
        <v>23414</v>
      </c>
      <c r="D4792" s="1" t="s">
        <v>15253</v>
      </c>
      <c r="E4792" t="s">
        <v>25078</v>
      </c>
      <c r="F4792" t="s">
        <v>15278</v>
      </c>
      <c r="G4792" t="s">
        <v>15279</v>
      </c>
    </row>
    <row r="4793" spans="1:7" x14ac:dyDescent="0.3">
      <c r="A4793" s="1" t="s">
        <v>6</v>
      </c>
      <c r="B4793" s="1" t="s">
        <v>15280</v>
      </c>
      <c r="C4793" s="1" t="s">
        <v>23415</v>
      </c>
      <c r="D4793" s="1" t="s">
        <v>15253</v>
      </c>
      <c r="E4793" t="s">
        <v>25078</v>
      </c>
      <c r="F4793" t="s">
        <v>15282</v>
      </c>
      <c r="G4793" t="s">
        <v>15283</v>
      </c>
    </row>
    <row r="4794" spans="1:7" x14ac:dyDescent="0.3">
      <c r="A4794" s="1" t="s">
        <v>12</v>
      </c>
      <c r="B4794" s="1" t="s">
        <v>15284</v>
      </c>
      <c r="C4794" s="1" t="s">
        <v>23416</v>
      </c>
      <c r="D4794" s="1" t="s">
        <v>15286</v>
      </c>
      <c r="E4794" t="s">
        <v>15348</v>
      </c>
      <c r="F4794" t="s">
        <v>15287</v>
      </c>
      <c r="G4794" t="s">
        <v>15288</v>
      </c>
    </row>
    <row r="4795" spans="1:7" x14ac:dyDescent="0.3">
      <c r="A4795" s="1" t="s">
        <v>29</v>
      </c>
      <c r="B4795" s="1" t="s">
        <v>15289</v>
      </c>
      <c r="C4795" s="1" t="s">
        <v>23417</v>
      </c>
      <c r="D4795" s="1" t="s">
        <v>15286</v>
      </c>
      <c r="E4795" t="s">
        <v>15348</v>
      </c>
      <c r="F4795" t="s">
        <v>19718</v>
      </c>
      <c r="G4795" t="s">
        <v>15291</v>
      </c>
    </row>
    <row r="4796" spans="1:7" x14ac:dyDescent="0.3">
      <c r="A4796" s="1" t="s">
        <v>35</v>
      </c>
      <c r="B4796" s="1" t="s">
        <v>15292</v>
      </c>
      <c r="C4796" s="1" t="s">
        <v>23418</v>
      </c>
      <c r="D4796" s="1" t="s">
        <v>15286</v>
      </c>
      <c r="E4796" t="s">
        <v>25079</v>
      </c>
      <c r="F4796" t="s">
        <v>19718</v>
      </c>
      <c r="G4796" t="s">
        <v>15295</v>
      </c>
    </row>
    <row r="4797" spans="1:7" x14ac:dyDescent="0.3">
      <c r="A4797" s="1" t="s">
        <v>35</v>
      </c>
      <c r="B4797" s="1" t="s">
        <v>15296</v>
      </c>
      <c r="C4797" s="1" t="s">
        <v>23419</v>
      </c>
      <c r="D4797" s="1" t="s">
        <v>15286</v>
      </c>
      <c r="E4797" t="s">
        <v>15348</v>
      </c>
      <c r="F4797" t="s">
        <v>15298</v>
      </c>
      <c r="G4797" t="s">
        <v>15299</v>
      </c>
    </row>
    <row r="4798" spans="1:7" x14ac:dyDescent="0.3">
      <c r="A4798" s="1" t="s">
        <v>35</v>
      </c>
      <c r="B4798" s="1" t="s">
        <v>15300</v>
      </c>
      <c r="C4798" s="1" t="s">
        <v>23420</v>
      </c>
      <c r="D4798" s="1" t="s">
        <v>15286</v>
      </c>
      <c r="E4798" t="s">
        <v>15348</v>
      </c>
      <c r="F4798" t="s">
        <v>19718</v>
      </c>
      <c r="G4798" t="s">
        <v>15302</v>
      </c>
    </row>
    <row r="4799" spans="1:7" x14ac:dyDescent="0.3">
      <c r="A4799" s="1" t="s">
        <v>29</v>
      </c>
      <c r="B4799" s="1" t="s">
        <v>15303</v>
      </c>
      <c r="C4799" s="1" t="s">
        <v>23421</v>
      </c>
      <c r="D4799" s="1" t="s">
        <v>15286</v>
      </c>
      <c r="E4799" t="s">
        <v>15348</v>
      </c>
      <c r="F4799" t="s">
        <v>15305</v>
      </c>
      <c r="G4799" t="s">
        <v>15306</v>
      </c>
    </row>
    <row r="4800" spans="1:7" x14ac:dyDescent="0.3">
      <c r="A4800" s="1" t="s">
        <v>88</v>
      </c>
      <c r="B4800" s="1" t="s">
        <v>2477</v>
      </c>
      <c r="C4800" s="1" t="s">
        <v>23422</v>
      </c>
      <c r="D4800" s="1" t="s">
        <v>15286</v>
      </c>
      <c r="E4800" t="s">
        <v>25080</v>
      </c>
      <c r="F4800" t="s">
        <v>15309</v>
      </c>
      <c r="G4800" t="s">
        <v>15310</v>
      </c>
    </row>
    <row r="4801" spans="1:7" x14ac:dyDescent="0.3">
      <c r="A4801" s="1" t="s">
        <v>12</v>
      </c>
      <c r="B4801" s="1" t="s">
        <v>1837</v>
      </c>
      <c r="C4801" s="1" t="s">
        <v>15311</v>
      </c>
      <c r="D4801" s="1" t="s">
        <v>15286</v>
      </c>
      <c r="E4801" t="s">
        <v>19758</v>
      </c>
      <c r="F4801" t="s">
        <v>19718</v>
      </c>
      <c r="G4801" t="s">
        <v>15312</v>
      </c>
    </row>
    <row r="4802" spans="1:7" x14ac:dyDescent="0.3">
      <c r="A4802" s="1" t="s">
        <v>29</v>
      </c>
      <c r="B4802" s="1" t="s">
        <v>15313</v>
      </c>
      <c r="C4802" s="1" t="s">
        <v>23423</v>
      </c>
      <c r="D4802" s="1" t="s">
        <v>15286</v>
      </c>
      <c r="E4802" t="s">
        <v>15348</v>
      </c>
      <c r="F4802" t="s">
        <v>15315</v>
      </c>
      <c r="G4802" t="s">
        <v>15316</v>
      </c>
    </row>
    <row r="4803" spans="1:7" x14ac:dyDescent="0.3">
      <c r="A4803" s="1" t="s">
        <v>35</v>
      </c>
      <c r="B4803" s="1" t="s">
        <v>15317</v>
      </c>
      <c r="C4803" s="1" t="s">
        <v>23417</v>
      </c>
      <c r="D4803" s="1" t="s">
        <v>15286</v>
      </c>
      <c r="E4803" t="s">
        <v>15348</v>
      </c>
      <c r="F4803" t="s">
        <v>19718</v>
      </c>
      <c r="G4803" t="s">
        <v>15291</v>
      </c>
    </row>
    <row r="4804" spans="1:7" x14ac:dyDescent="0.3">
      <c r="A4804" s="1" t="s">
        <v>20</v>
      </c>
      <c r="B4804" s="1" t="s">
        <v>15319</v>
      </c>
      <c r="C4804" s="1" t="s">
        <v>23424</v>
      </c>
      <c r="D4804" s="1" t="s">
        <v>15286</v>
      </c>
      <c r="E4804" t="s">
        <v>15348</v>
      </c>
      <c r="F4804" t="s">
        <v>19718</v>
      </c>
      <c r="G4804" t="s">
        <v>15321</v>
      </c>
    </row>
    <row r="4805" spans="1:7" x14ac:dyDescent="0.3">
      <c r="A4805" s="1" t="s">
        <v>29</v>
      </c>
      <c r="B4805" s="1" t="s">
        <v>15322</v>
      </c>
      <c r="C4805" s="1" t="s">
        <v>23425</v>
      </c>
      <c r="D4805" s="1" t="s">
        <v>15286</v>
      </c>
      <c r="E4805" t="s">
        <v>15348</v>
      </c>
      <c r="F4805" t="s">
        <v>15324</v>
      </c>
      <c r="G4805" t="s">
        <v>15325</v>
      </c>
    </row>
    <row r="4806" spans="1:7" x14ac:dyDescent="0.3">
      <c r="A4806" s="1" t="s">
        <v>35</v>
      </c>
      <c r="B4806" s="1" t="s">
        <v>15326</v>
      </c>
      <c r="C4806" s="1" t="s">
        <v>23426</v>
      </c>
      <c r="D4806" s="1" t="s">
        <v>15286</v>
      </c>
      <c r="E4806" t="s">
        <v>15348</v>
      </c>
      <c r="F4806" t="s">
        <v>15328</v>
      </c>
      <c r="G4806" t="s">
        <v>15329</v>
      </c>
    </row>
    <row r="4807" spans="1:7" x14ac:dyDescent="0.3">
      <c r="A4807" s="1" t="s">
        <v>12</v>
      </c>
      <c r="B4807" s="1" t="s">
        <v>15330</v>
      </c>
      <c r="C4807" s="1" t="s">
        <v>23427</v>
      </c>
      <c r="D4807" s="1" t="s">
        <v>15286</v>
      </c>
      <c r="E4807" t="s">
        <v>15348</v>
      </c>
      <c r="F4807" t="s">
        <v>19718</v>
      </c>
      <c r="G4807" t="s">
        <v>15332</v>
      </c>
    </row>
    <row r="4808" spans="1:7" x14ac:dyDescent="0.3">
      <c r="A4808" s="1" t="s">
        <v>29</v>
      </c>
      <c r="B4808" s="1" t="s">
        <v>15333</v>
      </c>
      <c r="C4808" s="1" t="s">
        <v>23428</v>
      </c>
      <c r="D4808" s="1" t="s">
        <v>15286</v>
      </c>
      <c r="E4808" t="s">
        <v>15348</v>
      </c>
      <c r="F4808" t="s">
        <v>19718</v>
      </c>
      <c r="G4808" t="s">
        <v>15335</v>
      </c>
    </row>
    <row r="4809" spans="1:7" x14ac:dyDescent="0.3">
      <c r="A4809" s="1" t="s">
        <v>29</v>
      </c>
      <c r="B4809" s="1" t="s">
        <v>15336</v>
      </c>
      <c r="C4809" s="1" t="s">
        <v>23429</v>
      </c>
      <c r="D4809" s="1" t="s">
        <v>15286</v>
      </c>
      <c r="E4809" t="s">
        <v>15348</v>
      </c>
      <c r="F4809" t="s">
        <v>19718</v>
      </c>
      <c r="G4809" t="s">
        <v>15338</v>
      </c>
    </row>
    <row r="4810" spans="1:7" x14ac:dyDescent="0.3">
      <c r="A4810" s="1" t="s">
        <v>82</v>
      </c>
      <c r="B4810" s="1" t="s">
        <v>15339</v>
      </c>
      <c r="C4810" s="1" t="s">
        <v>15340</v>
      </c>
      <c r="D4810" s="1" t="s">
        <v>15286</v>
      </c>
      <c r="E4810" t="s">
        <v>15348</v>
      </c>
      <c r="F4810" t="s">
        <v>19718</v>
      </c>
      <c r="G4810" t="s">
        <v>15341</v>
      </c>
    </row>
    <row r="4811" spans="1:7" x14ac:dyDescent="0.3">
      <c r="A4811" s="1" t="s">
        <v>29</v>
      </c>
      <c r="B4811" s="1" t="s">
        <v>5878</v>
      </c>
      <c r="C4811" s="1" t="s">
        <v>23430</v>
      </c>
      <c r="D4811" s="1" t="s">
        <v>15286</v>
      </c>
      <c r="E4811" t="s">
        <v>25081</v>
      </c>
      <c r="F4811" t="s">
        <v>15344</v>
      </c>
      <c r="G4811" t="s">
        <v>15345</v>
      </c>
    </row>
    <row r="4812" spans="1:7" x14ac:dyDescent="0.3">
      <c r="A4812" s="1" t="s">
        <v>35</v>
      </c>
      <c r="B4812" s="1" t="s">
        <v>15346</v>
      </c>
      <c r="C4812" s="1" t="s">
        <v>23431</v>
      </c>
      <c r="D4812" s="1" t="s">
        <v>15286</v>
      </c>
      <c r="E4812" t="s">
        <v>15348</v>
      </c>
      <c r="F4812" t="s">
        <v>15349</v>
      </c>
      <c r="G4812" t="s">
        <v>15350</v>
      </c>
    </row>
    <row r="4813" spans="1:7" x14ac:dyDescent="0.3">
      <c r="A4813" s="1" t="s">
        <v>20</v>
      </c>
      <c r="B4813" s="1" t="s">
        <v>15351</v>
      </c>
      <c r="C4813" s="1" t="s">
        <v>23432</v>
      </c>
      <c r="D4813" s="1" t="s">
        <v>15353</v>
      </c>
      <c r="E4813" t="s">
        <v>15471</v>
      </c>
      <c r="F4813" t="s">
        <v>19718</v>
      </c>
      <c r="G4813" t="s">
        <v>15354</v>
      </c>
    </row>
    <row r="4814" spans="1:7" x14ac:dyDescent="0.3">
      <c r="A4814" s="1" t="s">
        <v>29</v>
      </c>
      <c r="B4814" s="1" t="s">
        <v>15355</v>
      </c>
      <c r="C4814" s="1" t="s">
        <v>23433</v>
      </c>
      <c r="D4814" s="1" t="s">
        <v>15353</v>
      </c>
      <c r="E4814" t="s">
        <v>15471</v>
      </c>
      <c r="F4814" t="s">
        <v>15357</v>
      </c>
      <c r="G4814" t="s">
        <v>15358</v>
      </c>
    </row>
    <row r="4815" spans="1:7" x14ac:dyDescent="0.3">
      <c r="A4815" s="1" t="s">
        <v>20</v>
      </c>
      <c r="B4815" s="1" t="s">
        <v>15359</v>
      </c>
      <c r="C4815" s="1" t="s">
        <v>23434</v>
      </c>
      <c r="D4815" s="1" t="s">
        <v>15353</v>
      </c>
      <c r="E4815" t="s">
        <v>15471</v>
      </c>
      <c r="F4815" t="s">
        <v>19718</v>
      </c>
      <c r="G4815" t="s">
        <v>15361</v>
      </c>
    </row>
    <row r="4816" spans="1:7" x14ac:dyDescent="0.3">
      <c r="A4816" s="1" t="s">
        <v>29</v>
      </c>
      <c r="B4816" s="1" t="s">
        <v>15362</v>
      </c>
      <c r="C4816" s="1" t="s">
        <v>15363</v>
      </c>
      <c r="D4816" s="1" t="s">
        <v>15353</v>
      </c>
      <c r="E4816" t="s">
        <v>15471</v>
      </c>
      <c r="F4816" t="s">
        <v>15364</v>
      </c>
      <c r="G4816" t="s">
        <v>15365</v>
      </c>
    </row>
    <row r="4817" spans="1:7" x14ac:dyDescent="0.3">
      <c r="A4817" s="1" t="s">
        <v>82</v>
      </c>
      <c r="B4817" s="1" t="s">
        <v>15366</v>
      </c>
      <c r="C4817" s="1" t="s">
        <v>23435</v>
      </c>
      <c r="D4817" s="1" t="s">
        <v>15353</v>
      </c>
      <c r="E4817" t="s">
        <v>15471</v>
      </c>
      <c r="F4817" t="s">
        <v>19718</v>
      </c>
      <c r="G4817" t="s">
        <v>15368</v>
      </c>
    </row>
    <row r="4818" spans="1:7" x14ac:dyDescent="0.3">
      <c r="A4818" s="1" t="s">
        <v>82</v>
      </c>
      <c r="B4818" s="1" t="s">
        <v>15369</v>
      </c>
      <c r="C4818" s="1" t="s">
        <v>15370</v>
      </c>
      <c r="D4818" s="1" t="s">
        <v>15353</v>
      </c>
      <c r="E4818" t="s">
        <v>15471</v>
      </c>
      <c r="F4818" t="s">
        <v>19718</v>
      </c>
      <c r="G4818" t="s">
        <v>15371</v>
      </c>
    </row>
    <row r="4819" spans="1:7" x14ac:dyDescent="0.3">
      <c r="A4819" s="1" t="s">
        <v>82</v>
      </c>
      <c r="B4819" s="1" t="s">
        <v>15372</v>
      </c>
      <c r="C4819" s="1" t="s">
        <v>15373</v>
      </c>
      <c r="D4819" s="1" t="s">
        <v>15353</v>
      </c>
      <c r="E4819" t="s">
        <v>25082</v>
      </c>
      <c r="F4819" t="s">
        <v>15375</v>
      </c>
      <c r="G4819" t="s">
        <v>15376</v>
      </c>
    </row>
    <row r="4820" spans="1:7" x14ac:dyDescent="0.3">
      <c r="A4820" s="1" t="s">
        <v>82</v>
      </c>
      <c r="B4820" s="1" t="s">
        <v>15377</v>
      </c>
      <c r="C4820" s="1" t="s">
        <v>15378</v>
      </c>
      <c r="D4820" s="1" t="s">
        <v>15353</v>
      </c>
      <c r="E4820" t="s">
        <v>15471</v>
      </c>
      <c r="F4820" t="s">
        <v>19718</v>
      </c>
      <c r="G4820" t="s">
        <v>19718</v>
      </c>
    </row>
    <row r="4821" spans="1:7" x14ac:dyDescent="0.3">
      <c r="A4821" s="1" t="s">
        <v>679</v>
      </c>
      <c r="B4821" s="1" t="s">
        <v>15379</v>
      </c>
      <c r="C4821" s="1" t="s">
        <v>23436</v>
      </c>
      <c r="D4821" s="1" t="s">
        <v>15353</v>
      </c>
      <c r="E4821" t="s">
        <v>19758</v>
      </c>
      <c r="F4821" t="s">
        <v>19718</v>
      </c>
      <c r="G4821" t="s">
        <v>19718</v>
      </c>
    </row>
    <row r="4822" spans="1:7" x14ac:dyDescent="0.3">
      <c r="A4822" s="1" t="s">
        <v>679</v>
      </c>
      <c r="B4822" s="1" t="s">
        <v>9503</v>
      </c>
      <c r="C4822" s="1" t="s">
        <v>23437</v>
      </c>
      <c r="D4822" s="1" t="s">
        <v>15353</v>
      </c>
      <c r="E4822" t="s">
        <v>25083</v>
      </c>
      <c r="F4822" t="s">
        <v>19718</v>
      </c>
      <c r="G4822" t="s">
        <v>15383</v>
      </c>
    </row>
    <row r="4823" spans="1:7" x14ac:dyDescent="0.3">
      <c r="A4823" s="1" t="s">
        <v>679</v>
      </c>
      <c r="B4823" s="1" t="s">
        <v>15384</v>
      </c>
      <c r="C4823" s="1" t="s">
        <v>23438</v>
      </c>
      <c r="D4823" s="1" t="s">
        <v>15353</v>
      </c>
      <c r="E4823" t="s">
        <v>6763</v>
      </c>
      <c r="F4823" t="s">
        <v>19718</v>
      </c>
      <c r="G4823" t="s">
        <v>19718</v>
      </c>
    </row>
    <row r="4824" spans="1:7" x14ac:dyDescent="0.3">
      <c r="A4824" s="1" t="s">
        <v>679</v>
      </c>
      <c r="B4824" s="1" t="s">
        <v>5945</v>
      </c>
      <c r="C4824" s="1" t="s">
        <v>23439</v>
      </c>
      <c r="D4824" s="1" t="s">
        <v>15353</v>
      </c>
      <c r="E4824" t="s">
        <v>19758</v>
      </c>
      <c r="F4824" t="s">
        <v>19718</v>
      </c>
      <c r="G4824" t="s">
        <v>19718</v>
      </c>
    </row>
    <row r="4825" spans="1:7" x14ac:dyDescent="0.3">
      <c r="A4825" s="1" t="s">
        <v>82</v>
      </c>
      <c r="B4825" s="1" t="s">
        <v>8234</v>
      </c>
      <c r="C4825" s="1" t="s">
        <v>23440</v>
      </c>
      <c r="D4825" s="1" t="s">
        <v>15353</v>
      </c>
      <c r="E4825" t="s">
        <v>15471</v>
      </c>
      <c r="F4825" t="s">
        <v>15389</v>
      </c>
      <c r="G4825" t="s">
        <v>15390</v>
      </c>
    </row>
    <row r="4826" spans="1:7" x14ac:dyDescent="0.3">
      <c r="A4826" s="1" t="s">
        <v>29</v>
      </c>
      <c r="B4826" s="1" t="s">
        <v>15391</v>
      </c>
      <c r="C4826" s="1" t="s">
        <v>23441</v>
      </c>
      <c r="D4826" s="1" t="s">
        <v>15353</v>
      </c>
      <c r="E4826" t="s">
        <v>15471</v>
      </c>
      <c r="F4826" t="s">
        <v>15393</v>
      </c>
      <c r="G4826" t="s">
        <v>15394</v>
      </c>
    </row>
    <row r="4827" spans="1:7" x14ac:dyDescent="0.3">
      <c r="A4827" s="1" t="s">
        <v>35</v>
      </c>
      <c r="B4827" s="1" t="s">
        <v>15395</v>
      </c>
      <c r="C4827" s="1" t="s">
        <v>15396</v>
      </c>
      <c r="D4827" s="1" t="s">
        <v>15353</v>
      </c>
      <c r="E4827" t="s">
        <v>15471</v>
      </c>
      <c r="F4827" t="s">
        <v>15397</v>
      </c>
      <c r="G4827" t="s">
        <v>19718</v>
      </c>
    </row>
    <row r="4828" spans="1:7" x14ac:dyDescent="0.3">
      <c r="A4828" s="1" t="s">
        <v>403</v>
      </c>
      <c r="B4828" s="1" t="s">
        <v>15398</v>
      </c>
      <c r="C4828" s="1" t="s">
        <v>23442</v>
      </c>
      <c r="D4828" s="1" t="s">
        <v>15353</v>
      </c>
      <c r="E4828" t="s">
        <v>15471</v>
      </c>
      <c r="F4828" t="s">
        <v>15400</v>
      </c>
      <c r="G4828" t="s">
        <v>15401</v>
      </c>
    </row>
    <row r="4829" spans="1:7" x14ac:dyDescent="0.3">
      <c r="A4829" s="1" t="s">
        <v>679</v>
      </c>
      <c r="B4829" s="1" t="s">
        <v>15402</v>
      </c>
      <c r="C4829" s="1" t="s">
        <v>15403</v>
      </c>
      <c r="D4829" s="1" t="s">
        <v>15353</v>
      </c>
      <c r="E4829" t="s">
        <v>19758</v>
      </c>
      <c r="F4829" t="s">
        <v>19718</v>
      </c>
      <c r="G4829" t="s">
        <v>19718</v>
      </c>
    </row>
    <row r="4830" spans="1:7" x14ac:dyDescent="0.3">
      <c r="A4830" s="1" t="s">
        <v>679</v>
      </c>
      <c r="B4830" s="1" t="s">
        <v>15406</v>
      </c>
      <c r="C4830" s="1" t="s">
        <v>15421</v>
      </c>
      <c r="D4830" s="1" t="s">
        <v>15353</v>
      </c>
      <c r="E4830" t="s">
        <v>15471</v>
      </c>
      <c r="F4830" t="s">
        <v>19718</v>
      </c>
      <c r="G4830" t="s">
        <v>19718</v>
      </c>
    </row>
    <row r="4831" spans="1:7" x14ac:dyDescent="0.3">
      <c r="A4831" s="1" t="s">
        <v>679</v>
      </c>
      <c r="B4831" s="1" t="s">
        <v>15409</v>
      </c>
      <c r="C4831" s="1" t="s">
        <v>23443</v>
      </c>
      <c r="D4831" s="1" t="s">
        <v>15353</v>
      </c>
      <c r="E4831" t="s">
        <v>15471</v>
      </c>
      <c r="F4831" t="s">
        <v>19718</v>
      </c>
      <c r="G4831" t="s">
        <v>19718</v>
      </c>
    </row>
    <row r="4832" spans="1:7" x14ac:dyDescent="0.3">
      <c r="A4832" s="1" t="s">
        <v>679</v>
      </c>
      <c r="B4832" s="1" t="s">
        <v>15411</v>
      </c>
      <c r="C4832" s="1" t="s">
        <v>23444</v>
      </c>
      <c r="D4832" s="1" t="s">
        <v>15353</v>
      </c>
      <c r="E4832" t="s">
        <v>15471</v>
      </c>
      <c r="F4832" t="s">
        <v>19718</v>
      </c>
      <c r="G4832" t="s">
        <v>19718</v>
      </c>
    </row>
    <row r="4833" spans="1:7" x14ac:dyDescent="0.3">
      <c r="A4833" s="1" t="s">
        <v>679</v>
      </c>
      <c r="B4833" s="1" t="s">
        <v>15413</v>
      </c>
      <c r="C4833" s="1" t="s">
        <v>23445</v>
      </c>
      <c r="D4833" s="1" t="s">
        <v>15353</v>
      </c>
      <c r="E4833" t="s">
        <v>15471</v>
      </c>
      <c r="F4833" t="s">
        <v>19718</v>
      </c>
      <c r="G4833" t="s">
        <v>19718</v>
      </c>
    </row>
    <row r="4834" spans="1:7" x14ac:dyDescent="0.3">
      <c r="A4834" s="1" t="s">
        <v>679</v>
      </c>
      <c r="B4834" s="1" t="s">
        <v>15415</v>
      </c>
      <c r="C4834" s="1" t="s">
        <v>15421</v>
      </c>
      <c r="D4834" s="1" t="s">
        <v>15353</v>
      </c>
      <c r="E4834" t="s">
        <v>15471</v>
      </c>
      <c r="F4834" t="s">
        <v>19718</v>
      </c>
      <c r="G4834" t="s">
        <v>19718</v>
      </c>
    </row>
    <row r="4835" spans="1:7" x14ac:dyDescent="0.3">
      <c r="A4835" s="1" t="s">
        <v>679</v>
      </c>
      <c r="B4835" s="1" t="s">
        <v>15416</v>
      </c>
      <c r="C4835" s="1" t="s">
        <v>23443</v>
      </c>
      <c r="D4835" s="1" t="s">
        <v>15353</v>
      </c>
      <c r="E4835" t="s">
        <v>15471</v>
      </c>
      <c r="F4835" t="s">
        <v>19718</v>
      </c>
      <c r="G4835" t="s">
        <v>19718</v>
      </c>
    </row>
    <row r="4836" spans="1:7" x14ac:dyDescent="0.3">
      <c r="A4836" s="1" t="s">
        <v>679</v>
      </c>
      <c r="B4836" s="1" t="s">
        <v>15417</v>
      </c>
      <c r="C4836" s="1" t="s">
        <v>23446</v>
      </c>
      <c r="D4836" s="1" t="s">
        <v>15353</v>
      </c>
      <c r="E4836" t="s">
        <v>15471</v>
      </c>
      <c r="F4836" t="s">
        <v>19718</v>
      </c>
      <c r="G4836" t="s">
        <v>19718</v>
      </c>
    </row>
    <row r="4837" spans="1:7" x14ac:dyDescent="0.3">
      <c r="A4837" s="1" t="s">
        <v>679</v>
      </c>
      <c r="B4837" s="1" t="s">
        <v>15420</v>
      </c>
      <c r="C4837" s="1" t="s">
        <v>15421</v>
      </c>
      <c r="D4837" s="1" t="s">
        <v>15353</v>
      </c>
      <c r="E4837" t="s">
        <v>15471</v>
      </c>
      <c r="F4837" t="s">
        <v>19718</v>
      </c>
      <c r="G4837" t="s">
        <v>19718</v>
      </c>
    </row>
    <row r="4838" spans="1:7" x14ac:dyDescent="0.3">
      <c r="A4838" s="1" t="s">
        <v>679</v>
      </c>
      <c r="B4838" s="1" t="s">
        <v>15422</v>
      </c>
      <c r="C4838" s="1" t="s">
        <v>23447</v>
      </c>
      <c r="D4838" s="1" t="s">
        <v>15353</v>
      </c>
      <c r="E4838" t="s">
        <v>15471</v>
      </c>
      <c r="F4838" t="s">
        <v>19718</v>
      </c>
      <c r="G4838" t="s">
        <v>19718</v>
      </c>
    </row>
    <row r="4839" spans="1:7" x14ac:dyDescent="0.3">
      <c r="A4839" s="1" t="s">
        <v>679</v>
      </c>
      <c r="B4839" s="1" t="s">
        <v>15425</v>
      </c>
      <c r="C4839" s="1" t="s">
        <v>23447</v>
      </c>
      <c r="D4839" s="1" t="s">
        <v>15353</v>
      </c>
      <c r="E4839" t="s">
        <v>15471</v>
      </c>
      <c r="F4839" t="s">
        <v>19718</v>
      </c>
      <c r="G4839" t="s">
        <v>19718</v>
      </c>
    </row>
    <row r="4840" spans="1:7" x14ac:dyDescent="0.3">
      <c r="A4840" s="1" t="s">
        <v>679</v>
      </c>
      <c r="B4840" s="1" t="s">
        <v>15427</v>
      </c>
      <c r="C4840" s="1" t="s">
        <v>15421</v>
      </c>
      <c r="D4840" s="1" t="s">
        <v>15353</v>
      </c>
      <c r="E4840" t="s">
        <v>15471</v>
      </c>
      <c r="F4840" t="s">
        <v>19718</v>
      </c>
      <c r="G4840" t="s">
        <v>19718</v>
      </c>
    </row>
    <row r="4841" spans="1:7" x14ac:dyDescent="0.3">
      <c r="A4841" s="1" t="s">
        <v>679</v>
      </c>
      <c r="B4841" s="1" t="s">
        <v>15429</v>
      </c>
      <c r="C4841" s="1" t="s">
        <v>15421</v>
      </c>
      <c r="D4841" s="1" t="s">
        <v>15353</v>
      </c>
      <c r="E4841" t="s">
        <v>15471</v>
      </c>
      <c r="F4841" t="s">
        <v>19718</v>
      </c>
      <c r="G4841" t="s">
        <v>19718</v>
      </c>
    </row>
    <row r="4842" spans="1:7" x14ac:dyDescent="0.3">
      <c r="A4842" s="1" t="s">
        <v>679</v>
      </c>
      <c r="B4842" s="1" t="s">
        <v>15431</v>
      </c>
      <c r="C4842" s="1" t="s">
        <v>15421</v>
      </c>
      <c r="D4842" s="1" t="s">
        <v>15353</v>
      </c>
      <c r="E4842" t="s">
        <v>15471</v>
      </c>
      <c r="F4842" t="s">
        <v>19718</v>
      </c>
      <c r="G4842" t="s">
        <v>19718</v>
      </c>
    </row>
    <row r="4843" spans="1:7" x14ac:dyDescent="0.3">
      <c r="A4843" s="1" t="s">
        <v>679</v>
      </c>
      <c r="B4843" s="1" t="s">
        <v>15432</v>
      </c>
      <c r="C4843" s="1" t="s">
        <v>15433</v>
      </c>
      <c r="D4843" s="1" t="s">
        <v>15353</v>
      </c>
      <c r="E4843" t="s">
        <v>15471</v>
      </c>
      <c r="F4843" t="s">
        <v>19718</v>
      </c>
      <c r="G4843" t="s">
        <v>19718</v>
      </c>
    </row>
    <row r="4844" spans="1:7" x14ac:dyDescent="0.3">
      <c r="A4844" s="1" t="s">
        <v>679</v>
      </c>
      <c r="B4844" s="1" t="s">
        <v>5453</v>
      </c>
      <c r="C4844" s="1" t="s">
        <v>23447</v>
      </c>
      <c r="D4844" s="1" t="s">
        <v>15353</v>
      </c>
      <c r="E4844" t="s">
        <v>15471</v>
      </c>
      <c r="F4844" t="s">
        <v>19718</v>
      </c>
      <c r="G4844" t="s">
        <v>19718</v>
      </c>
    </row>
    <row r="4845" spans="1:7" x14ac:dyDescent="0.3">
      <c r="A4845" s="1" t="s">
        <v>679</v>
      </c>
      <c r="B4845" s="1" t="s">
        <v>15435</v>
      </c>
      <c r="C4845" s="1" t="s">
        <v>15421</v>
      </c>
      <c r="D4845" s="1" t="s">
        <v>15353</v>
      </c>
      <c r="E4845" t="s">
        <v>15471</v>
      </c>
      <c r="F4845" t="s">
        <v>19718</v>
      </c>
      <c r="G4845" t="s">
        <v>19718</v>
      </c>
    </row>
    <row r="4846" spans="1:7" x14ac:dyDescent="0.3">
      <c r="A4846" s="1" t="s">
        <v>679</v>
      </c>
      <c r="B4846" s="1" t="s">
        <v>15436</v>
      </c>
      <c r="C4846" s="1" t="s">
        <v>23448</v>
      </c>
      <c r="D4846" s="1" t="s">
        <v>15353</v>
      </c>
      <c r="E4846" t="s">
        <v>15471</v>
      </c>
      <c r="F4846" t="s">
        <v>19718</v>
      </c>
      <c r="G4846" t="s">
        <v>19718</v>
      </c>
    </row>
    <row r="4847" spans="1:7" x14ac:dyDescent="0.3">
      <c r="A4847" s="1" t="s">
        <v>679</v>
      </c>
      <c r="B4847" s="1" t="s">
        <v>15438</v>
      </c>
      <c r="C4847" s="1" t="s">
        <v>23448</v>
      </c>
      <c r="D4847" s="1" t="s">
        <v>15353</v>
      </c>
      <c r="E4847" t="s">
        <v>15471</v>
      </c>
      <c r="F4847" t="s">
        <v>19718</v>
      </c>
      <c r="G4847" t="s">
        <v>19718</v>
      </c>
    </row>
    <row r="4848" spans="1:7" x14ac:dyDescent="0.3">
      <c r="A4848" s="1" t="s">
        <v>571</v>
      </c>
      <c r="B4848" s="1" t="s">
        <v>15441</v>
      </c>
      <c r="C4848" s="1" t="s">
        <v>23449</v>
      </c>
      <c r="D4848" s="1" t="s">
        <v>15353</v>
      </c>
      <c r="E4848" t="s">
        <v>15471</v>
      </c>
      <c r="F4848" t="s">
        <v>15443</v>
      </c>
      <c r="G4848" t="s">
        <v>15444</v>
      </c>
    </row>
    <row r="4849" spans="1:7" x14ac:dyDescent="0.3">
      <c r="A4849" s="1" t="s">
        <v>20</v>
      </c>
      <c r="B4849" s="1" t="s">
        <v>9582</v>
      </c>
      <c r="C4849" s="1" t="s">
        <v>23450</v>
      </c>
      <c r="D4849" s="1" t="s">
        <v>15353</v>
      </c>
      <c r="E4849" t="s">
        <v>15471</v>
      </c>
      <c r="F4849" t="s">
        <v>15446</v>
      </c>
      <c r="G4849" t="s">
        <v>15447</v>
      </c>
    </row>
    <row r="4850" spans="1:7" x14ac:dyDescent="0.3">
      <c r="A4850" s="1" t="s">
        <v>20</v>
      </c>
      <c r="B4850" s="1" t="s">
        <v>15379</v>
      </c>
      <c r="C4850" s="1" t="s">
        <v>23451</v>
      </c>
      <c r="D4850" s="1" t="s">
        <v>15353</v>
      </c>
      <c r="E4850" t="s">
        <v>15471</v>
      </c>
      <c r="F4850" t="s">
        <v>15449</v>
      </c>
      <c r="G4850" t="s">
        <v>15450</v>
      </c>
    </row>
    <row r="4851" spans="1:7" x14ac:dyDescent="0.3">
      <c r="A4851" s="1" t="s">
        <v>20</v>
      </c>
      <c r="B4851" s="1" t="s">
        <v>15384</v>
      </c>
      <c r="C4851" s="1" t="s">
        <v>23452</v>
      </c>
      <c r="D4851" s="1" t="s">
        <v>15353</v>
      </c>
      <c r="E4851" t="s">
        <v>15471</v>
      </c>
      <c r="F4851" t="s">
        <v>19718</v>
      </c>
      <c r="G4851" t="s">
        <v>19718</v>
      </c>
    </row>
    <row r="4852" spans="1:7" x14ac:dyDescent="0.3">
      <c r="A4852" s="1" t="s">
        <v>20</v>
      </c>
      <c r="B4852" s="1" t="s">
        <v>15452</v>
      </c>
      <c r="C4852" s="1" t="s">
        <v>23453</v>
      </c>
      <c r="D4852" s="1" t="s">
        <v>15353</v>
      </c>
      <c r="E4852" t="s">
        <v>15471</v>
      </c>
      <c r="F4852" t="s">
        <v>15454</v>
      </c>
      <c r="G4852" t="s">
        <v>15419</v>
      </c>
    </row>
    <row r="4853" spans="1:7" x14ac:dyDescent="0.3">
      <c r="A4853" s="1" t="s">
        <v>20</v>
      </c>
      <c r="B4853" s="1" t="s">
        <v>15455</v>
      </c>
      <c r="C4853" s="1" t="s">
        <v>23454</v>
      </c>
      <c r="D4853" s="1" t="s">
        <v>15353</v>
      </c>
      <c r="E4853" t="s">
        <v>15471</v>
      </c>
      <c r="F4853" t="s">
        <v>15457</v>
      </c>
      <c r="G4853" t="s">
        <v>15458</v>
      </c>
    </row>
    <row r="4854" spans="1:7" x14ac:dyDescent="0.3">
      <c r="A4854" s="1" t="s">
        <v>20</v>
      </c>
      <c r="B4854" s="1" t="s">
        <v>15459</v>
      </c>
      <c r="C4854" s="1" t="s">
        <v>23455</v>
      </c>
      <c r="D4854" s="1" t="s">
        <v>15353</v>
      </c>
      <c r="E4854" t="s">
        <v>15471</v>
      </c>
      <c r="F4854" t="s">
        <v>15440</v>
      </c>
      <c r="G4854" t="s">
        <v>15461</v>
      </c>
    </row>
    <row r="4855" spans="1:7" x14ac:dyDescent="0.3">
      <c r="A4855" s="1" t="s">
        <v>20</v>
      </c>
      <c r="B4855" s="1" t="s">
        <v>10725</v>
      </c>
      <c r="C4855" s="1" t="s">
        <v>19758</v>
      </c>
      <c r="D4855" s="1" t="s">
        <v>15353</v>
      </c>
      <c r="E4855" t="s">
        <v>15471</v>
      </c>
      <c r="F4855" t="s">
        <v>15462</v>
      </c>
      <c r="G4855" t="s">
        <v>15463</v>
      </c>
    </row>
    <row r="4856" spans="1:7" x14ac:dyDescent="0.3">
      <c r="A4856" s="1" t="s">
        <v>20</v>
      </c>
      <c r="B4856" s="1" t="s">
        <v>15464</v>
      </c>
      <c r="C4856" s="1" t="s">
        <v>23456</v>
      </c>
      <c r="D4856" s="1" t="s">
        <v>15353</v>
      </c>
      <c r="E4856" t="s">
        <v>15471</v>
      </c>
      <c r="F4856" t="s">
        <v>15466</v>
      </c>
      <c r="G4856" t="s">
        <v>15467</v>
      </c>
    </row>
    <row r="4857" spans="1:7" x14ac:dyDescent="0.3">
      <c r="A4857" s="1" t="s">
        <v>35</v>
      </c>
      <c r="B4857" s="1" t="s">
        <v>15468</v>
      </c>
      <c r="C4857" s="1" t="s">
        <v>23457</v>
      </c>
      <c r="D4857" s="1" t="s">
        <v>15353</v>
      </c>
      <c r="E4857" t="s">
        <v>15471</v>
      </c>
      <c r="F4857" t="s">
        <v>19718</v>
      </c>
      <c r="G4857" t="s">
        <v>19718</v>
      </c>
    </row>
    <row r="4858" spans="1:7" x14ac:dyDescent="0.3">
      <c r="A4858" s="1" t="s">
        <v>35</v>
      </c>
      <c r="B4858" s="1" t="s">
        <v>15470</v>
      </c>
      <c r="C4858" s="1" t="s">
        <v>19758</v>
      </c>
      <c r="D4858" s="1" t="s">
        <v>15353</v>
      </c>
      <c r="E4858" t="s">
        <v>15471</v>
      </c>
      <c r="F4858" t="s">
        <v>15472</v>
      </c>
      <c r="G4858" t="s">
        <v>15473</v>
      </c>
    </row>
    <row r="4859" spans="1:7" x14ac:dyDescent="0.3">
      <c r="A4859" s="1" t="s">
        <v>35</v>
      </c>
      <c r="B4859" s="1" t="s">
        <v>15474</v>
      </c>
      <c r="C4859" s="1" t="s">
        <v>23458</v>
      </c>
      <c r="D4859" s="1" t="s">
        <v>15353</v>
      </c>
      <c r="E4859" t="s">
        <v>15471</v>
      </c>
      <c r="F4859" t="s">
        <v>15476</v>
      </c>
      <c r="G4859" t="s">
        <v>15477</v>
      </c>
    </row>
    <row r="4860" spans="1:7" x14ac:dyDescent="0.3">
      <c r="A4860" s="1" t="s">
        <v>571</v>
      </c>
      <c r="B4860" s="1" t="s">
        <v>15478</v>
      </c>
      <c r="C4860" s="1" t="s">
        <v>23459</v>
      </c>
      <c r="D4860" s="1" t="s">
        <v>15353</v>
      </c>
      <c r="E4860" t="s">
        <v>15471</v>
      </c>
      <c r="F4860" t="s">
        <v>15480</v>
      </c>
      <c r="G4860" t="s">
        <v>15481</v>
      </c>
    </row>
    <row r="4861" spans="1:7" x14ac:dyDescent="0.3">
      <c r="A4861" s="1" t="s">
        <v>571</v>
      </c>
      <c r="B4861" s="1" t="s">
        <v>15482</v>
      </c>
      <c r="C4861" s="1" t="s">
        <v>23449</v>
      </c>
      <c r="D4861" s="1" t="s">
        <v>15353</v>
      </c>
      <c r="E4861" t="s">
        <v>15471</v>
      </c>
      <c r="F4861" t="s">
        <v>15443</v>
      </c>
      <c r="G4861" t="s">
        <v>15444</v>
      </c>
    </row>
    <row r="4862" spans="1:7" x14ac:dyDescent="0.3">
      <c r="A4862" s="1" t="s">
        <v>571</v>
      </c>
      <c r="B4862" s="1" t="s">
        <v>10725</v>
      </c>
      <c r="C4862" s="1" t="s">
        <v>23460</v>
      </c>
      <c r="D4862" s="1" t="s">
        <v>15353</v>
      </c>
      <c r="E4862" t="s">
        <v>15471</v>
      </c>
      <c r="F4862" t="s">
        <v>15462</v>
      </c>
      <c r="G4862" t="s">
        <v>15463</v>
      </c>
    </row>
    <row r="4863" spans="1:7" x14ac:dyDescent="0.3">
      <c r="A4863" s="1" t="s">
        <v>571</v>
      </c>
      <c r="B4863" s="1" t="s">
        <v>15484</v>
      </c>
      <c r="C4863" s="1" t="s">
        <v>23461</v>
      </c>
      <c r="D4863" s="1" t="s">
        <v>15353</v>
      </c>
      <c r="E4863" t="s">
        <v>15471</v>
      </c>
      <c r="F4863" t="s">
        <v>15486</v>
      </c>
      <c r="G4863" t="s">
        <v>15487</v>
      </c>
    </row>
    <row r="4864" spans="1:7" x14ac:dyDescent="0.3">
      <c r="A4864" s="1" t="s">
        <v>82</v>
      </c>
      <c r="B4864" s="1" t="s">
        <v>15488</v>
      </c>
      <c r="C4864" s="1" t="s">
        <v>23462</v>
      </c>
      <c r="D4864" s="1" t="s">
        <v>15353</v>
      </c>
      <c r="E4864" t="s">
        <v>15471</v>
      </c>
      <c r="F4864" t="s">
        <v>15490</v>
      </c>
      <c r="G4864" t="s">
        <v>15491</v>
      </c>
    </row>
    <row r="4865" spans="1:7" x14ac:dyDescent="0.3">
      <c r="A4865" s="1" t="s">
        <v>571</v>
      </c>
      <c r="B4865" s="1" t="s">
        <v>15492</v>
      </c>
      <c r="C4865" s="1" t="s">
        <v>23463</v>
      </c>
      <c r="D4865" s="1" t="s">
        <v>15353</v>
      </c>
      <c r="E4865" t="s">
        <v>15471</v>
      </c>
      <c r="F4865" t="s">
        <v>15494</v>
      </c>
      <c r="G4865" t="s">
        <v>15495</v>
      </c>
    </row>
    <row r="4866" spans="1:7" x14ac:dyDescent="0.3">
      <c r="A4866" s="1" t="s">
        <v>29</v>
      </c>
      <c r="B4866" s="1" t="s">
        <v>15496</v>
      </c>
      <c r="C4866" s="1" t="s">
        <v>23464</v>
      </c>
      <c r="D4866" s="1" t="s">
        <v>15353</v>
      </c>
      <c r="E4866" t="s">
        <v>19758</v>
      </c>
      <c r="F4866" t="s">
        <v>19718</v>
      </c>
      <c r="G4866" t="s">
        <v>15498</v>
      </c>
    </row>
    <row r="4867" spans="1:7" x14ac:dyDescent="0.3">
      <c r="A4867" s="1" t="s">
        <v>20</v>
      </c>
      <c r="B4867" s="1" t="s">
        <v>15499</v>
      </c>
      <c r="C4867" s="1" t="s">
        <v>23465</v>
      </c>
      <c r="D4867" s="1" t="s">
        <v>15353</v>
      </c>
      <c r="E4867" t="s">
        <v>15471</v>
      </c>
      <c r="F4867" t="s">
        <v>15501</v>
      </c>
      <c r="G4867" t="s">
        <v>15502</v>
      </c>
    </row>
    <row r="4868" spans="1:7" x14ac:dyDescent="0.3">
      <c r="A4868" s="1" t="s">
        <v>6093</v>
      </c>
      <c r="B4868" s="1" t="s">
        <v>15503</v>
      </c>
      <c r="C4868" s="1" t="s">
        <v>23466</v>
      </c>
      <c r="D4868" s="1" t="s">
        <v>15353</v>
      </c>
      <c r="E4868" t="s">
        <v>15471</v>
      </c>
      <c r="F4868" t="s">
        <v>15505</v>
      </c>
      <c r="G4868" t="s">
        <v>15506</v>
      </c>
    </row>
    <row r="4869" spans="1:7" x14ac:dyDescent="0.3">
      <c r="A4869" s="1" t="s">
        <v>29</v>
      </c>
      <c r="B4869" s="1" t="s">
        <v>15507</v>
      </c>
      <c r="C4869" s="1" t="s">
        <v>23467</v>
      </c>
      <c r="D4869" s="1" t="s">
        <v>15353</v>
      </c>
      <c r="E4869" t="s">
        <v>19758</v>
      </c>
      <c r="F4869" t="s">
        <v>19718</v>
      </c>
      <c r="G4869" t="s">
        <v>15509</v>
      </c>
    </row>
    <row r="4870" spans="1:7" x14ac:dyDescent="0.3">
      <c r="A4870" s="1" t="s">
        <v>679</v>
      </c>
      <c r="B4870" s="1" t="s">
        <v>15510</v>
      </c>
      <c r="C4870" s="1" t="s">
        <v>19758</v>
      </c>
      <c r="D4870" s="1" t="s">
        <v>15353</v>
      </c>
      <c r="E4870" t="s">
        <v>19758</v>
      </c>
      <c r="F4870" t="s">
        <v>19718</v>
      </c>
      <c r="G4870" t="s">
        <v>19718</v>
      </c>
    </row>
    <row r="4871" spans="1:7" x14ac:dyDescent="0.3">
      <c r="A4871" s="1" t="s">
        <v>12</v>
      </c>
      <c r="B4871" s="1" t="s">
        <v>15512</v>
      </c>
      <c r="C4871" s="1" t="s">
        <v>23468</v>
      </c>
      <c r="D4871" s="1" t="s">
        <v>15353</v>
      </c>
      <c r="E4871" t="s">
        <v>19758</v>
      </c>
      <c r="F4871" t="s">
        <v>19718</v>
      </c>
      <c r="G4871" t="s">
        <v>15514</v>
      </c>
    </row>
    <row r="4872" spans="1:7" x14ac:dyDescent="0.3">
      <c r="A4872" s="1" t="s">
        <v>190</v>
      </c>
      <c r="B4872" s="1" t="s">
        <v>14583</v>
      </c>
      <c r="C4872" s="1" t="s">
        <v>23469</v>
      </c>
      <c r="D4872" s="1" t="s">
        <v>15353</v>
      </c>
      <c r="E4872" t="s">
        <v>15471</v>
      </c>
      <c r="F4872" t="s">
        <v>15516</v>
      </c>
      <c r="G4872" t="s">
        <v>15517</v>
      </c>
    </row>
    <row r="4873" spans="1:7" x14ac:dyDescent="0.3">
      <c r="A4873" s="1" t="s">
        <v>679</v>
      </c>
      <c r="B4873" s="1" t="s">
        <v>15518</v>
      </c>
      <c r="C4873" s="1" t="s">
        <v>15519</v>
      </c>
      <c r="D4873" s="1" t="s">
        <v>15353</v>
      </c>
      <c r="E4873" t="s">
        <v>19758</v>
      </c>
      <c r="F4873" t="s">
        <v>19718</v>
      </c>
      <c r="G4873" t="s">
        <v>19718</v>
      </c>
    </row>
    <row r="4874" spans="1:7" x14ac:dyDescent="0.3">
      <c r="A4874" s="1" t="s">
        <v>679</v>
      </c>
      <c r="B4874" s="1" t="s">
        <v>15522</v>
      </c>
      <c r="C4874" s="1" t="s">
        <v>23470</v>
      </c>
      <c r="D4874" s="1" t="s">
        <v>15353</v>
      </c>
      <c r="E4874" t="s">
        <v>19758</v>
      </c>
      <c r="F4874" t="s">
        <v>19718</v>
      </c>
      <c r="G4874" t="s">
        <v>19718</v>
      </c>
    </row>
    <row r="4875" spans="1:7" x14ac:dyDescent="0.3">
      <c r="A4875" s="1" t="s">
        <v>679</v>
      </c>
      <c r="B4875" s="1" t="s">
        <v>15455</v>
      </c>
      <c r="C4875" s="1" t="s">
        <v>19758</v>
      </c>
      <c r="D4875" s="1" t="s">
        <v>15353</v>
      </c>
      <c r="E4875" t="s">
        <v>19758</v>
      </c>
      <c r="F4875" t="s">
        <v>19718</v>
      </c>
      <c r="G4875" t="s">
        <v>19718</v>
      </c>
    </row>
    <row r="4876" spans="1:7" x14ac:dyDescent="0.3">
      <c r="A4876" s="1" t="s">
        <v>20</v>
      </c>
      <c r="B4876" s="1" t="s">
        <v>15525</v>
      </c>
      <c r="C4876" s="1" t="s">
        <v>23471</v>
      </c>
      <c r="D4876" s="1" t="s">
        <v>15353</v>
      </c>
      <c r="E4876" t="s">
        <v>19758</v>
      </c>
      <c r="F4876" t="s">
        <v>15521</v>
      </c>
      <c r="G4876" t="s">
        <v>15520</v>
      </c>
    </row>
    <row r="4877" spans="1:7" x14ac:dyDescent="0.3">
      <c r="A4877" s="1" t="s">
        <v>571</v>
      </c>
      <c r="B4877" s="1" t="s">
        <v>15527</v>
      </c>
      <c r="C4877" s="1" t="s">
        <v>23472</v>
      </c>
      <c r="D4877" s="1" t="s">
        <v>15353</v>
      </c>
      <c r="E4877" t="s">
        <v>15471</v>
      </c>
      <c r="F4877" t="s">
        <v>19718</v>
      </c>
      <c r="G4877" t="s">
        <v>19718</v>
      </c>
    </row>
    <row r="4878" spans="1:7" x14ac:dyDescent="0.3">
      <c r="A4878" s="1" t="s">
        <v>29</v>
      </c>
      <c r="B4878" s="1" t="s">
        <v>15529</v>
      </c>
      <c r="C4878" s="1" t="s">
        <v>23473</v>
      </c>
      <c r="D4878" s="1" t="s">
        <v>15353</v>
      </c>
      <c r="E4878" t="s">
        <v>15471</v>
      </c>
      <c r="F4878" t="s">
        <v>19718</v>
      </c>
      <c r="G4878" t="s">
        <v>19718</v>
      </c>
    </row>
    <row r="4879" spans="1:7" x14ac:dyDescent="0.3">
      <c r="A4879" s="1" t="s">
        <v>679</v>
      </c>
      <c r="B4879" s="1" t="s">
        <v>15531</v>
      </c>
      <c r="C4879" s="1" t="s">
        <v>23474</v>
      </c>
      <c r="D4879" s="1" t="s">
        <v>15353</v>
      </c>
      <c r="E4879" t="s">
        <v>15471</v>
      </c>
      <c r="F4879" t="s">
        <v>19718</v>
      </c>
      <c r="G4879" t="s">
        <v>19718</v>
      </c>
    </row>
    <row r="4880" spans="1:7" x14ac:dyDescent="0.3">
      <c r="A4880" s="1" t="s">
        <v>679</v>
      </c>
      <c r="B4880" s="1" t="s">
        <v>15533</v>
      </c>
      <c r="C4880" s="1" t="s">
        <v>23475</v>
      </c>
      <c r="D4880" s="1" t="s">
        <v>15353</v>
      </c>
      <c r="E4880" t="s">
        <v>19758</v>
      </c>
      <c r="F4880" t="s">
        <v>19718</v>
      </c>
      <c r="G4880" t="s">
        <v>19718</v>
      </c>
    </row>
    <row r="4881" spans="1:7" x14ac:dyDescent="0.3">
      <c r="A4881" s="1" t="s">
        <v>82</v>
      </c>
      <c r="B4881" s="1" t="s">
        <v>15535</v>
      </c>
      <c r="C4881" s="1" t="s">
        <v>23476</v>
      </c>
      <c r="D4881" s="1" t="s">
        <v>15353</v>
      </c>
      <c r="E4881" t="s">
        <v>15471</v>
      </c>
      <c r="F4881" t="s">
        <v>15537</v>
      </c>
      <c r="G4881" t="s">
        <v>15538</v>
      </c>
    </row>
    <row r="4882" spans="1:7" x14ac:dyDescent="0.3">
      <c r="A4882" s="1" t="s">
        <v>6</v>
      </c>
      <c r="B4882" s="1" t="s">
        <v>15539</v>
      </c>
      <c r="C4882" s="1" t="s">
        <v>23477</v>
      </c>
      <c r="D4882" s="1" t="s">
        <v>15353</v>
      </c>
      <c r="E4882" t="s">
        <v>15471</v>
      </c>
      <c r="F4882" t="s">
        <v>15541</v>
      </c>
      <c r="G4882" t="s">
        <v>15542</v>
      </c>
    </row>
    <row r="4883" spans="1:7" x14ac:dyDescent="0.3">
      <c r="A4883" s="1" t="s">
        <v>679</v>
      </c>
      <c r="B4883" s="1" t="s">
        <v>15543</v>
      </c>
      <c r="C4883" s="1" t="s">
        <v>19758</v>
      </c>
      <c r="D4883" s="1" t="s">
        <v>15353</v>
      </c>
      <c r="E4883" t="s">
        <v>25082</v>
      </c>
      <c r="F4883" t="s">
        <v>19718</v>
      </c>
      <c r="G4883" t="s">
        <v>19718</v>
      </c>
    </row>
    <row r="4884" spans="1:7" x14ac:dyDescent="0.3">
      <c r="A4884" s="1" t="s">
        <v>679</v>
      </c>
      <c r="B4884" s="1" t="s">
        <v>15544</v>
      </c>
      <c r="C4884" s="1" t="s">
        <v>23478</v>
      </c>
      <c r="D4884" s="1" t="s">
        <v>15353</v>
      </c>
      <c r="E4884" t="s">
        <v>15471</v>
      </c>
      <c r="F4884" t="s">
        <v>19718</v>
      </c>
      <c r="G4884" t="s">
        <v>19718</v>
      </c>
    </row>
    <row r="4885" spans="1:7" x14ac:dyDescent="0.3">
      <c r="A4885" s="1" t="s">
        <v>20</v>
      </c>
      <c r="B4885" s="1" t="s">
        <v>15548</v>
      </c>
      <c r="C4885" s="1" t="s">
        <v>23479</v>
      </c>
      <c r="D4885" s="1" t="s">
        <v>15550</v>
      </c>
      <c r="E4885" t="s">
        <v>25084</v>
      </c>
      <c r="F4885" t="s">
        <v>15551</v>
      </c>
      <c r="G4885" t="s">
        <v>15552</v>
      </c>
    </row>
    <row r="4886" spans="1:7" x14ac:dyDescent="0.3">
      <c r="A4886" s="1" t="s">
        <v>6</v>
      </c>
      <c r="B4886" s="1" t="s">
        <v>15553</v>
      </c>
      <c r="C4886" s="1" t="s">
        <v>23480</v>
      </c>
      <c r="D4886" s="1" t="s">
        <v>15550</v>
      </c>
      <c r="E4886" t="s">
        <v>25084</v>
      </c>
      <c r="F4886" t="s">
        <v>15555</v>
      </c>
      <c r="G4886" t="s">
        <v>15556</v>
      </c>
    </row>
    <row r="4887" spans="1:7" x14ac:dyDescent="0.3">
      <c r="A4887" s="1" t="s">
        <v>29</v>
      </c>
      <c r="B4887" s="1" t="s">
        <v>11804</v>
      </c>
      <c r="C4887" s="1" t="s">
        <v>23481</v>
      </c>
      <c r="D4887" s="1" t="s">
        <v>15550</v>
      </c>
      <c r="E4887" t="s">
        <v>25085</v>
      </c>
      <c r="F4887" t="s">
        <v>19718</v>
      </c>
      <c r="G4887" t="s">
        <v>15559</v>
      </c>
    </row>
    <row r="4888" spans="1:7" x14ac:dyDescent="0.3">
      <c r="A4888" s="1" t="s">
        <v>29</v>
      </c>
      <c r="B4888" s="1" t="s">
        <v>15560</v>
      </c>
      <c r="C4888" s="1" t="s">
        <v>15561</v>
      </c>
      <c r="D4888" s="1" t="s">
        <v>15550</v>
      </c>
      <c r="E4888" t="s">
        <v>25084</v>
      </c>
      <c r="F4888" t="s">
        <v>19718</v>
      </c>
      <c r="G4888" t="s">
        <v>19718</v>
      </c>
    </row>
    <row r="4889" spans="1:7" x14ac:dyDescent="0.3">
      <c r="A4889" s="1" t="s">
        <v>35</v>
      </c>
      <c r="B4889" s="1" t="s">
        <v>15562</v>
      </c>
      <c r="C4889" s="1" t="s">
        <v>23482</v>
      </c>
      <c r="D4889" s="1" t="s">
        <v>15564</v>
      </c>
      <c r="E4889" t="s">
        <v>25086</v>
      </c>
      <c r="F4889" t="s">
        <v>15566</v>
      </c>
      <c r="G4889" t="s">
        <v>15567</v>
      </c>
    </row>
    <row r="4890" spans="1:7" x14ac:dyDescent="0.3">
      <c r="A4890" s="1" t="s">
        <v>20</v>
      </c>
      <c r="B4890" s="1" t="s">
        <v>15568</v>
      </c>
      <c r="C4890" s="1" t="s">
        <v>23483</v>
      </c>
      <c r="D4890" s="1" t="s">
        <v>15564</v>
      </c>
      <c r="E4890" t="s">
        <v>25087</v>
      </c>
      <c r="F4890" t="s">
        <v>15570</v>
      </c>
      <c r="G4890" t="s">
        <v>15571</v>
      </c>
    </row>
    <row r="4891" spans="1:7" x14ac:dyDescent="0.3">
      <c r="A4891" s="1" t="s">
        <v>29</v>
      </c>
      <c r="B4891" s="1" t="s">
        <v>15572</v>
      </c>
      <c r="C4891" s="1" t="s">
        <v>23484</v>
      </c>
      <c r="D4891" s="1" t="s">
        <v>15564</v>
      </c>
      <c r="E4891" t="s">
        <v>25088</v>
      </c>
      <c r="F4891" t="s">
        <v>15575</v>
      </c>
      <c r="G4891" t="s">
        <v>15576</v>
      </c>
    </row>
    <row r="4892" spans="1:7" x14ac:dyDescent="0.3">
      <c r="A4892" s="1" t="s">
        <v>29</v>
      </c>
      <c r="B4892" s="1" t="s">
        <v>15577</v>
      </c>
      <c r="C4892" s="1" t="s">
        <v>23485</v>
      </c>
      <c r="D4892" s="1" t="s">
        <v>15564</v>
      </c>
      <c r="E4892" t="s">
        <v>19758</v>
      </c>
      <c r="F4892" t="s">
        <v>15579</v>
      </c>
      <c r="G4892" t="s">
        <v>15580</v>
      </c>
    </row>
    <row r="4893" spans="1:7" x14ac:dyDescent="0.3">
      <c r="A4893" s="1" t="s">
        <v>82</v>
      </c>
      <c r="B4893" s="1" t="s">
        <v>15581</v>
      </c>
      <c r="C4893" s="1" t="s">
        <v>23486</v>
      </c>
      <c r="D4893" s="1" t="s">
        <v>15564</v>
      </c>
      <c r="E4893" t="s">
        <v>15583</v>
      </c>
      <c r="F4893" t="s">
        <v>15584</v>
      </c>
      <c r="G4893" t="s">
        <v>15585</v>
      </c>
    </row>
    <row r="4894" spans="1:7" x14ac:dyDescent="0.3">
      <c r="A4894" s="1" t="s">
        <v>88</v>
      </c>
      <c r="B4894" s="1" t="s">
        <v>2477</v>
      </c>
      <c r="C4894" s="1" t="s">
        <v>19758</v>
      </c>
      <c r="D4894" s="1" t="s">
        <v>15564</v>
      </c>
      <c r="E4894" t="s">
        <v>19758</v>
      </c>
      <c r="F4894" t="s">
        <v>19718</v>
      </c>
      <c r="G4894" t="s">
        <v>15586</v>
      </c>
    </row>
    <row r="4895" spans="1:7" x14ac:dyDescent="0.3">
      <c r="A4895" s="1" t="s">
        <v>29</v>
      </c>
      <c r="B4895" s="1" t="s">
        <v>15587</v>
      </c>
      <c r="C4895" s="1" t="s">
        <v>23487</v>
      </c>
      <c r="D4895" s="1" t="s">
        <v>15589</v>
      </c>
      <c r="E4895" t="s">
        <v>19758</v>
      </c>
      <c r="F4895" t="s">
        <v>19718</v>
      </c>
      <c r="G4895" t="s">
        <v>15590</v>
      </c>
    </row>
    <row r="4896" spans="1:7" x14ac:dyDescent="0.3">
      <c r="A4896" s="1" t="s">
        <v>679</v>
      </c>
      <c r="B4896" s="1" t="s">
        <v>15591</v>
      </c>
      <c r="C4896" s="1" t="s">
        <v>23488</v>
      </c>
      <c r="D4896" s="1" t="s">
        <v>15589</v>
      </c>
      <c r="E4896" t="s">
        <v>19758</v>
      </c>
      <c r="F4896" t="s">
        <v>19718</v>
      </c>
      <c r="G4896" t="s">
        <v>19718</v>
      </c>
    </row>
    <row r="4897" spans="1:7" x14ac:dyDescent="0.3">
      <c r="A4897" s="1" t="s">
        <v>29</v>
      </c>
      <c r="B4897" s="1" t="s">
        <v>15593</v>
      </c>
      <c r="C4897" s="1" t="s">
        <v>23489</v>
      </c>
      <c r="D4897" s="1" t="s">
        <v>15589</v>
      </c>
      <c r="E4897" t="s">
        <v>19758</v>
      </c>
      <c r="F4897" t="s">
        <v>19718</v>
      </c>
      <c r="G4897" t="s">
        <v>15595</v>
      </c>
    </row>
    <row r="4898" spans="1:7" x14ac:dyDescent="0.3">
      <c r="A4898" s="1" t="s">
        <v>29</v>
      </c>
      <c r="B4898" s="1" t="s">
        <v>15596</v>
      </c>
      <c r="C4898" s="1" t="s">
        <v>23490</v>
      </c>
      <c r="D4898" s="1" t="s">
        <v>15589</v>
      </c>
      <c r="E4898" t="s">
        <v>19758</v>
      </c>
      <c r="F4898" t="s">
        <v>15598</v>
      </c>
      <c r="G4898" t="s">
        <v>15599</v>
      </c>
    </row>
    <row r="4899" spans="1:7" x14ac:dyDescent="0.3">
      <c r="A4899" s="1" t="s">
        <v>29</v>
      </c>
      <c r="B4899" s="1" t="s">
        <v>15600</v>
      </c>
      <c r="C4899" s="1" t="s">
        <v>23491</v>
      </c>
      <c r="D4899" s="1" t="s">
        <v>15589</v>
      </c>
      <c r="E4899" t="s">
        <v>19758</v>
      </c>
      <c r="F4899" t="s">
        <v>19718</v>
      </c>
      <c r="G4899" t="s">
        <v>15602</v>
      </c>
    </row>
    <row r="4900" spans="1:7" x14ac:dyDescent="0.3">
      <c r="A4900" s="1" t="s">
        <v>29</v>
      </c>
      <c r="B4900" s="1" t="s">
        <v>15603</v>
      </c>
      <c r="C4900" s="1" t="s">
        <v>23492</v>
      </c>
      <c r="D4900" s="1" t="s">
        <v>15589</v>
      </c>
      <c r="E4900" t="s">
        <v>19758</v>
      </c>
      <c r="F4900" t="s">
        <v>19718</v>
      </c>
      <c r="G4900" t="s">
        <v>15605</v>
      </c>
    </row>
    <row r="4901" spans="1:7" x14ac:dyDescent="0.3">
      <c r="A4901" s="1" t="s">
        <v>82</v>
      </c>
      <c r="B4901" s="1" t="s">
        <v>15606</v>
      </c>
      <c r="C4901" s="1" t="s">
        <v>23493</v>
      </c>
      <c r="D4901" s="1" t="s">
        <v>15589</v>
      </c>
      <c r="E4901" t="s">
        <v>19758</v>
      </c>
      <c r="F4901" t="s">
        <v>15608</v>
      </c>
      <c r="G4901" t="s">
        <v>12831</v>
      </c>
    </row>
    <row r="4902" spans="1:7" x14ac:dyDescent="0.3">
      <c r="A4902" s="1" t="s">
        <v>82</v>
      </c>
      <c r="B4902" s="1" t="s">
        <v>15609</v>
      </c>
      <c r="C4902" s="1" t="s">
        <v>23494</v>
      </c>
      <c r="D4902" s="1" t="s">
        <v>15589</v>
      </c>
      <c r="E4902" t="s">
        <v>19758</v>
      </c>
      <c r="F4902" t="s">
        <v>15611</v>
      </c>
      <c r="G4902" t="s">
        <v>15612</v>
      </c>
    </row>
    <row r="4903" spans="1:7" x14ac:dyDescent="0.3">
      <c r="A4903" s="1" t="s">
        <v>12</v>
      </c>
      <c r="B4903" s="1" t="s">
        <v>15613</v>
      </c>
      <c r="C4903" s="1" t="s">
        <v>23495</v>
      </c>
      <c r="D4903" s="1" t="s">
        <v>15589</v>
      </c>
      <c r="E4903" t="s">
        <v>19758</v>
      </c>
      <c r="F4903" t="s">
        <v>19718</v>
      </c>
      <c r="G4903" t="s">
        <v>15615</v>
      </c>
    </row>
    <row r="4904" spans="1:7" x14ac:dyDescent="0.3">
      <c r="A4904" s="1" t="s">
        <v>29</v>
      </c>
      <c r="B4904" s="1" t="s">
        <v>15616</v>
      </c>
      <c r="C4904" s="1" t="s">
        <v>23496</v>
      </c>
      <c r="D4904" s="1" t="s">
        <v>15589</v>
      </c>
      <c r="E4904" t="s">
        <v>19758</v>
      </c>
      <c r="F4904" t="s">
        <v>19718</v>
      </c>
      <c r="G4904" t="s">
        <v>15618</v>
      </c>
    </row>
    <row r="4905" spans="1:7" x14ac:dyDescent="0.3">
      <c r="A4905" s="1" t="s">
        <v>12</v>
      </c>
      <c r="B4905" s="1" t="s">
        <v>15619</v>
      </c>
      <c r="C4905" s="1" t="s">
        <v>23497</v>
      </c>
      <c r="D4905" s="1" t="s">
        <v>15589</v>
      </c>
      <c r="E4905" t="s">
        <v>19758</v>
      </c>
      <c r="F4905" t="s">
        <v>19718</v>
      </c>
      <c r="G4905" t="s">
        <v>15621</v>
      </c>
    </row>
    <row r="4906" spans="1:7" x14ac:dyDescent="0.3">
      <c r="A4906" s="1" t="s">
        <v>20</v>
      </c>
      <c r="B4906" s="1" t="s">
        <v>15622</v>
      </c>
      <c r="C4906" s="1" t="s">
        <v>23498</v>
      </c>
      <c r="D4906" s="1" t="s">
        <v>15589</v>
      </c>
      <c r="E4906" t="s">
        <v>15717</v>
      </c>
      <c r="F4906" t="s">
        <v>15624</v>
      </c>
      <c r="G4906" t="s">
        <v>15625</v>
      </c>
    </row>
    <row r="4907" spans="1:7" x14ac:dyDescent="0.3">
      <c r="A4907" s="1" t="s">
        <v>29</v>
      </c>
      <c r="B4907" s="1" t="s">
        <v>15626</v>
      </c>
      <c r="C4907" s="1" t="s">
        <v>23499</v>
      </c>
      <c r="D4907" s="1" t="s">
        <v>15589</v>
      </c>
      <c r="E4907" t="s">
        <v>19758</v>
      </c>
      <c r="F4907" t="s">
        <v>19718</v>
      </c>
      <c r="G4907" t="s">
        <v>15628</v>
      </c>
    </row>
    <row r="4908" spans="1:7" x14ac:dyDescent="0.3">
      <c r="A4908" s="1" t="s">
        <v>29</v>
      </c>
      <c r="B4908" s="1" t="s">
        <v>15629</v>
      </c>
      <c r="C4908" s="1" t="s">
        <v>23499</v>
      </c>
      <c r="D4908" s="1" t="s">
        <v>15589</v>
      </c>
      <c r="E4908" t="s">
        <v>19758</v>
      </c>
      <c r="F4908" t="s">
        <v>19718</v>
      </c>
      <c r="G4908" t="s">
        <v>15628</v>
      </c>
    </row>
    <row r="4909" spans="1:7" x14ac:dyDescent="0.3">
      <c r="A4909" s="1" t="s">
        <v>29</v>
      </c>
      <c r="B4909" s="1" t="s">
        <v>15630</v>
      </c>
      <c r="C4909" s="1" t="s">
        <v>23500</v>
      </c>
      <c r="D4909" s="1" t="s">
        <v>15589</v>
      </c>
      <c r="E4909" t="s">
        <v>19758</v>
      </c>
      <c r="F4909" t="s">
        <v>19718</v>
      </c>
      <c r="G4909" t="s">
        <v>15632</v>
      </c>
    </row>
    <row r="4910" spans="1:7" x14ac:dyDescent="0.3">
      <c r="A4910" s="1" t="s">
        <v>29</v>
      </c>
      <c r="B4910" s="1" t="s">
        <v>15633</v>
      </c>
      <c r="C4910" s="1" t="s">
        <v>23501</v>
      </c>
      <c r="D4910" s="1" t="s">
        <v>15589</v>
      </c>
      <c r="E4910" t="s">
        <v>19758</v>
      </c>
      <c r="F4910" t="s">
        <v>15635</v>
      </c>
      <c r="G4910" t="s">
        <v>15636</v>
      </c>
    </row>
    <row r="4911" spans="1:7" x14ac:dyDescent="0.3">
      <c r="A4911" s="1" t="s">
        <v>29</v>
      </c>
      <c r="B4911" s="1" t="s">
        <v>15637</v>
      </c>
      <c r="C4911" s="1" t="s">
        <v>23502</v>
      </c>
      <c r="D4911" s="1" t="s">
        <v>15589</v>
      </c>
      <c r="E4911" t="s">
        <v>19758</v>
      </c>
      <c r="F4911" t="s">
        <v>19718</v>
      </c>
      <c r="G4911" t="s">
        <v>15639</v>
      </c>
    </row>
    <row r="4912" spans="1:7" x14ac:dyDescent="0.3">
      <c r="A4912" s="1" t="s">
        <v>29</v>
      </c>
      <c r="B4912" s="1" t="s">
        <v>15640</v>
      </c>
      <c r="C4912" s="1" t="s">
        <v>23503</v>
      </c>
      <c r="D4912" s="1" t="s">
        <v>15589</v>
      </c>
      <c r="E4912" t="s">
        <v>19758</v>
      </c>
      <c r="F4912" t="s">
        <v>15642</v>
      </c>
      <c r="G4912" t="s">
        <v>15643</v>
      </c>
    </row>
    <row r="4913" spans="1:7" x14ac:dyDescent="0.3">
      <c r="A4913" s="1" t="s">
        <v>29</v>
      </c>
      <c r="B4913" s="1" t="s">
        <v>15644</v>
      </c>
      <c r="C4913" s="1" t="s">
        <v>23504</v>
      </c>
      <c r="D4913" s="1" t="s">
        <v>15589</v>
      </c>
      <c r="E4913" t="s">
        <v>25089</v>
      </c>
      <c r="F4913" t="s">
        <v>15647</v>
      </c>
      <c r="G4913" t="s">
        <v>15648</v>
      </c>
    </row>
    <row r="4914" spans="1:7" x14ac:dyDescent="0.3">
      <c r="A4914" s="1" t="s">
        <v>190</v>
      </c>
      <c r="B4914" s="1" t="s">
        <v>15649</v>
      </c>
      <c r="C4914" s="1" t="s">
        <v>23505</v>
      </c>
      <c r="D4914" s="1" t="s">
        <v>15589</v>
      </c>
      <c r="E4914" t="s">
        <v>15717</v>
      </c>
      <c r="F4914" t="s">
        <v>15651</v>
      </c>
      <c r="G4914" t="s">
        <v>15652</v>
      </c>
    </row>
    <row r="4915" spans="1:7" x14ac:dyDescent="0.3">
      <c r="A4915" s="1" t="s">
        <v>29</v>
      </c>
      <c r="B4915" s="1" t="s">
        <v>15653</v>
      </c>
      <c r="C4915" s="1" t="s">
        <v>23506</v>
      </c>
      <c r="D4915" s="1" t="s">
        <v>15589</v>
      </c>
      <c r="E4915" t="s">
        <v>15717</v>
      </c>
      <c r="F4915" t="s">
        <v>15655</v>
      </c>
      <c r="G4915" t="s">
        <v>15656</v>
      </c>
    </row>
    <row r="4916" spans="1:7" x14ac:dyDescent="0.3">
      <c r="A4916" s="1" t="s">
        <v>29</v>
      </c>
      <c r="B4916" s="1" t="s">
        <v>15657</v>
      </c>
      <c r="C4916" s="1" t="s">
        <v>23506</v>
      </c>
      <c r="D4916" s="1" t="s">
        <v>15589</v>
      </c>
      <c r="E4916" t="s">
        <v>15717</v>
      </c>
      <c r="F4916" t="s">
        <v>15658</v>
      </c>
      <c r="G4916" t="s">
        <v>15659</v>
      </c>
    </row>
    <row r="4917" spans="1:7" x14ac:dyDescent="0.3">
      <c r="A4917" s="1" t="s">
        <v>403</v>
      </c>
      <c r="B4917" s="1" t="s">
        <v>15660</v>
      </c>
      <c r="C4917" s="1" t="s">
        <v>23507</v>
      </c>
      <c r="D4917" s="1" t="s">
        <v>15589</v>
      </c>
      <c r="E4917" t="s">
        <v>15717</v>
      </c>
      <c r="F4917" t="s">
        <v>15662</v>
      </c>
      <c r="G4917" t="s">
        <v>15663</v>
      </c>
    </row>
    <row r="4918" spans="1:7" x14ac:dyDescent="0.3">
      <c r="A4918" s="1" t="s">
        <v>29</v>
      </c>
      <c r="B4918" s="1" t="s">
        <v>15664</v>
      </c>
      <c r="C4918" s="1" t="s">
        <v>23508</v>
      </c>
      <c r="D4918" s="1" t="s">
        <v>15589</v>
      </c>
      <c r="E4918" t="s">
        <v>15717</v>
      </c>
      <c r="F4918" t="s">
        <v>15666</v>
      </c>
      <c r="G4918" t="s">
        <v>15667</v>
      </c>
    </row>
    <row r="4919" spans="1:7" x14ac:dyDescent="0.3">
      <c r="A4919" s="1" t="s">
        <v>403</v>
      </c>
      <c r="B4919" s="1" t="s">
        <v>15668</v>
      </c>
      <c r="C4919" s="1" t="s">
        <v>15669</v>
      </c>
      <c r="D4919" s="1" t="s">
        <v>15589</v>
      </c>
      <c r="E4919" t="s">
        <v>15717</v>
      </c>
      <c r="F4919" t="s">
        <v>15670</v>
      </c>
      <c r="G4919" t="s">
        <v>15671</v>
      </c>
    </row>
    <row r="4920" spans="1:7" x14ac:dyDescent="0.3">
      <c r="A4920" s="1" t="s">
        <v>82</v>
      </c>
      <c r="B4920" s="1" t="s">
        <v>15672</v>
      </c>
      <c r="C4920" s="1" t="s">
        <v>23509</v>
      </c>
      <c r="D4920" s="1" t="s">
        <v>15589</v>
      </c>
      <c r="E4920" t="s">
        <v>15717</v>
      </c>
      <c r="F4920" t="s">
        <v>15674</v>
      </c>
      <c r="G4920" t="s">
        <v>15675</v>
      </c>
    </row>
    <row r="4921" spans="1:7" x14ac:dyDescent="0.3">
      <c r="A4921" s="1" t="s">
        <v>6</v>
      </c>
      <c r="B4921" s="1" t="s">
        <v>15676</v>
      </c>
      <c r="C4921" s="1" t="s">
        <v>23510</v>
      </c>
      <c r="D4921" s="1" t="s">
        <v>15589</v>
      </c>
      <c r="E4921" t="s">
        <v>15717</v>
      </c>
      <c r="F4921" t="s">
        <v>15678</v>
      </c>
      <c r="G4921" t="s">
        <v>15679</v>
      </c>
    </row>
    <row r="4922" spans="1:7" x14ac:dyDescent="0.3">
      <c r="A4922" s="1" t="s">
        <v>82</v>
      </c>
      <c r="B4922" s="1" t="s">
        <v>15680</v>
      </c>
      <c r="C4922" s="1" t="s">
        <v>23511</v>
      </c>
      <c r="D4922" s="1" t="s">
        <v>15589</v>
      </c>
      <c r="E4922" t="s">
        <v>15717</v>
      </c>
      <c r="F4922" t="s">
        <v>19718</v>
      </c>
      <c r="G4922" t="s">
        <v>15682</v>
      </c>
    </row>
    <row r="4923" spans="1:7" x14ac:dyDescent="0.3">
      <c r="A4923" s="1" t="s">
        <v>82</v>
      </c>
      <c r="B4923" s="1" t="s">
        <v>15683</v>
      </c>
      <c r="C4923" s="1" t="s">
        <v>23512</v>
      </c>
      <c r="D4923" s="1" t="s">
        <v>15589</v>
      </c>
      <c r="E4923" t="s">
        <v>15717</v>
      </c>
      <c r="F4923" t="s">
        <v>15685</v>
      </c>
      <c r="G4923" t="s">
        <v>15686</v>
      </c>
    </row>
    <row r="4924" spans="1:7" x14ac:dyDescent="0.3">
      <c r="A4924" s="1" t="s">
        <v>29</v>
      </c>
      <c r="B4924" s="1" t="s">
        <v>15687</v>
      </c>
      <c r="C4924" s="1" t="s">
        <v>23513</v>
      </c>
      <c r="D4924" s="1" t="s">
        <v>15589</v>
      </c>
      <c r="E4924" t="s">
        <v>15717</v>
      </c>
      <c r="F4924" t="s">
        <v>15689</v>
      </c>
      <c r="G4924" t="s">
        <v>15690</v>
      </c>
    </row>
    <row r="4925" spans="1:7" x14ac:dyDescent="0.3">
      <c r="A4925" s="1" t="s">
        <v>82</v>
      </c>
      <c r="B4925" s="1" t="s">
        <v>15691</v>
      </c>
      <c r="C4925" s="1" t="s">
        <v>23514</v>
      </c>
      <c r="D4925" s="1" t="s">
        <v>15589</v>
      </c>
      <c r="E4925" t="s">
        <v>15717</v>
      </c>
      <c r="F4925" t="s">
        <v>19718</v>
      </c>
      <c r="G4925" t="s">
        <v>15693</v>
      </c>
    </row>
    <row r="4926" spans="1:7" x14ac:dyDescent="0.3">
      <c r="A4926" s="1" t="s">
        <v>29</v>
      </c>
      <c r="B4926" s="1" t="s">
        <v>15694</v>
      </c>
      <c r="C4926" s="1" t="s">
        <v>23515</v>
      </c>
      <c r="D4926" s="1" t="s">
        <v>15589</v>
      </c>
      <c r="E4926" t="s">
        <v>15717</v>
      </c>
      <c r="F4926" t="s">
        <v>15696</v>
      </c>
      <c r="G4926" t="s">
        <v>15697</v>
      </c>
    </row>
    <row r="4927" spans="1:7" x14ac:dyDescent="0.3">
      <c r="A4927" s="1" t="s">
        <v>29</v>
      </c>
      <c r="B4927" s="1" t="s">
        <v>15698</v>
      </c>
      <c r="C4927" s="1" t="s">
        <v>23516</v>
      </c>
      <c r="D4927" s="1" t="s">
        <v>15589</v>
      </c>
      <c r="E4927" t="s">
        <v>15717</v>
      </c>
      <c r="F4927" t="s">
        <v>15700</v>
      </c>
      <c r="G4927" t="s">
        <v>15701</v>
      </c>
    </row>
    <row r="4928" spans="1:7" x14ac:dyDescent="0.3">
      <c r="A4928" s="1" t="s">
        <v>29</v>
      </c>
      <c r="B4928" s="1" t="s">
        <v>15702</v>
      </c>
      <c r="C4928" s="1" t="s">
        <v>23517</v>
      </c>
      <c r="D4928" s="1" t="s">
        <v>15589</v>
      </c>
      <c r="E4928" t="s">
        <v>15717</v>
      </c>
      <c r="F4928" t="s">
        <v>15666</v>
      </c>
      <c r="G4928" t="s">
        <v>15667</v>
      </c>
    </row>
    <row r="4929" spans="1:7" x14ac:dyDescent="0.3">
      <c r="A4929" s="1" t="s">
        <v>29</v>
      </c>
      <c r="B4929" s="1" t="s">
        <v>5863</v>
      </c>
      <c r="C4929" s="1" t="s">
        <v>23518</v>
      </c>
      <c r="D4929" s="1" t="s">
        <v>15589</v>
      </c>
      <c r="E4929" t="s">
        <v>15717</v>
      </c>
      <c r="F4929" t="s">
        <v>15705</v>
      </c>
      <c r="G4929" t="s">
        <v>15706</v>
      </c>
    </row>
    <row r="4930" spans="1:7" x14ac:dyDescent="0.3">
      <c r="A4930" s="1" t="s">
        <v>29</v>
      </c>
      <c r="B4930" s="1" t="s">
        <v>15707</v>
      </c>
      <c r="C4930" s="1" t="s">
        <v>23519</v>
      </c>
      <c r="D4930" s="1" t="s">
        <v>15589</v>
      </c>
      <c r="E4930" t="s">
        <v>15717</v>
      </c>
      <c r="F4930" t="s">
        <v>15709</v>
      </c>
      <c r="G4930" t="s">
        <v>15710</v>
      </c>
    </row>
    <row r="4931" spans="1:7" x14ac:dyDescent="0.3">
      <c r="A4931" s="1" t="s">
        <v>29</v>
      </c>
      <c r="B4931" s="1" t="s">
        <v>15711</v>
      </c>
      <c r="C4931" s="1" t="s">
        <v>23520</v>
      </c>
      <c r="D4931" s="1" t="s">
        <v>15589</v>
      </c>
      <c r="E4931" t="s">
        <v>19758</v>
      </c>
      <c r="F4931" t="s">
        <v>19718</v>
      </c>
      <c r="G4931" t="s">
        <v>15713</v>
      </c>
    </row>
    <row r="4932" spans="1:7" x14ac:dyDescent="0.3">
      <c r="A4932" s="1" t="s">
        <v>88</v>
      </c>
      <c r="B4932" s="1" t="s">
        <v>137</v>
      </c>
      <c r="C4932" s="1" t="s">
        <v>19758</v>
      </c>
      <c r="D4932" s="1" t="s">
        <v>15589</v>
      </c>
      <c r="E4932" t="s">
        <v>15717</v>
      </c>
      <c r="F4932" t="s">
        <v>19718</v>
      </c>
      <c r="G4932" t="s">
        <v>15714</v>
      </c>
    </row>
    <row r="4933" spans="1:7" x14ac:dyDescent="0.3">
      <c r="A4933" s="1" t="s">
        <v>29</v>
      </c>
      <c r="B4933" s="1" t="s">
        <v>15715</v>
      </c>
      <c r="C4933" s="1" t="s">
        <v>23521</v>
      </c>
      <c r="D4933" s="1" t="s">
        <v>15589</v>
      </c>
      <c r="E4933" t="s">
        <v>15717</v>
      </c>
      <c r="F4933" t="s">
        <v>19718</v>
      </c>
      <c r="G4933" t="s">
        <v>15718</v>
      </c>
    </row>
    <row r="4934" spans="1:7" x14ac:dyDescent="0.3">
      <c r="A4934" s="1" t="s">
        <v>403</v>
      </c>
      <c r="B4934" s="1" t="s">
        <v>15719</v>
      </c>
      <c r="C4934" s="1" t="s">
        <v>23522</v>
      </c>
      <c r="D4934" s="1" t="s">
        <v>15589</v>
      </c>
      <c r="E4934" t="s">
        <v>15717</v>
      </c>
      <c r="F4934" t="s">
        <v>15721</v>
      </c>
      <c r="G4934" t="s">
        <v>15722</v>
      </c>
    </row>
    <row r="4935" spans="1:7" x14ac:dyDescent="0.3">
      <c r="A4935" s="1" t="s">
        <v>403</v>
      </c>
      <c r="B4935" s="1" t="s">
        <v>15723</v>
      </c>
      <c r="C4935" s="1" t="s">
        <v>23523</v>
      </c>
      <c r="D4935" s="1" t="s">
        <v>15589</v>
      </c>
      <c r="E4935" t="s">
        <v>15717</v>
      </c>
      <c r="F4935" t="s">
        <v>15725</v>
      </c>
      <c r="G4935" t="s">
        <v>15726</v>
      </c>
    </row>
    <row r="4936" spans="1:7" x14ac:dyDescent="0.3">
      <c r="A4936" s="1" t="s">
        <v>20</v>
      </c>
      <c r="B4936" s="1" t="s">
        <v>9747</v>
      </c>
      <c r="C4936" s="1" t="s">
        <v>15727</v>
      </c>
      <c r="D4936" s="1" t="s">
        <v>15589</v>
      </c>
      <c r="E4936" t="s">
        <v>15717</v>
      </c>
      <c r="F4936" t="s">
        <v>15728</v>
      </c>
      <c r="G4936" t="s">
        <v>15729</v>
      </c>
    </row>
    <row r="4937" spans="1:7" x14ac:dyDescent="0.3">
      <c r="A4937" s="1" t="s">
        <v>20</v>
      </c>
      <c r="B4937" s="1" t="s">
        <v>2828</v>
      </c>
      <c r="C4937" s="1" t="s">
        <v>23524</v>
      </c>
      <c r="D4937" s="1" t="s">
        <v>15589</v>
      </c>
      <c r="E4937" t="s">
        <v>15717</v>
      </c>
      <c r="F4937" t="s">
        <v>15731</v>
      </c>
      <c r="G4937" t="s">
        <v>15732</v>
      </c>
    </row>
    <row r="4938" spans="1:7" x14ac:dyDescent="0.3">
      <c r="A4938" s="1" t="s">
        <v>403</v>
      </c>
      <c r="B4938" s="1" t="s">
        <v>8116</v>
      </c>
      <c r="C4938" s="1" t="s">
        <v>23525</v>
      </c>
      <c r="D4938" s="1" t="s">
        <v>15589</v>
      </c>
      <c r="E4938" t="s">
        <v>15717</v>
      </c>
      <c r="F4938" t="s">
        <v>15734</v>
      </c>
      <c r="G4938" t="s">
        <v>15735</v>
      </c>
    </row>
    <row r="4939" spans="1:7" x14ac:dyDescent="0.3">
      <c r="A4939" s="1" t="s">
        <v>20</v>
      </c>
      <c r="B4939" s="1" t="s">
        <v>15736</v>
      </c>
      <c r="C4939" s="1" t="s">
        <v>23526</v>
      </c>
      <c r="D4939" s="1" t="s">
        <v>15589</v>
      </c>
      <c r="E4939" t="s">
        <v>15717</v>
      </c>
      <c r="F4939" t="s">
        <v>15738</v>
      </c>
      <c r="G4939" t="s">
        <v>15739</v>
      </c>
    </row>
    <row r="4940" spans="1:7" x14ac:dyDescent="0.3">
      <c r="A4940" s="1" t="s">
        <v>20</v>
      </c>
      <c r="B4940" s="1" t="s">
        <v>15740</v>
      </c>
      <c r="C4940" s="1" t="s">
        <v>23527</v>
      </c>
      <c r="D4940" s="1" t="s">
        <v>15589</v>
      </c>
      <c r="E4940" t="s">
        <v>15717</v>
      </c>
      <c r="F4940" t="s">
        <v>15742</v>
      </c>
      <c r="G4940" t="s">
        <v>15743</v>
      </c>
    </row>
    <row r="4941" spans="1:7" x14ac:dyDescent="0.3">
      <c r="A4941" s="1" t="s">
        <v>20</v>
      </c>
      <c r="B4941" s="1" t="s">
        <v>15744</v>
      </c>
      <c r="C4941" s="1" t="s">
        <v>23528</v>
      </c>
      <c r="D4941" s="1" t="s">
        <v>15589</v>
      </c>
      <c r="E4941" t="s">
        <v>15717</v>
      </c>
      <c r="F4941" t="s">
        <v>15746</v>
      </c>
      <c r="G4941" t="s">
        <v>15747</v>
      </c>
    </row>
    <row r="4942" spans="1:7" x14ac:dyDescent="0.3">
      <c r="A4942" s="1" t="s">
        <v>20</v>
      </c>
      <c r="B4942" s="1" t="s">
        <v>15748</v>
      </c>
      <c r="C4942" s="1" t="s">
        <v>23529</v>
      </c>
      <c r="D4942" s="1" t="s">
        <v>15589</v>
      </c>
      <c r="E4942" t="s">
        <v>15717</v>
      </c>
      <c r="F4942" t="s">
        <v>15750</v>
      </c>
      <c r="G4942" t="s">
        <v>15751</v>
      </c>
    </row>
    <row r="4943" spans="1:7" x14ac:dyDescent="0.3">
      <c r="A4943" s="1" t="s">
        <v>20</v>
      </c>
      <c r="B4943" s="1" t="s">
        <v>15752</v>
      </c>
      <c r="C4943" s="1" t="s">
        <v>23530</v>
      </c>
      <c r="D4943" s="1" t="s">
        <v>15589</v>
      </c>
      <c r="E4943" t="s">
        <v>15717</v>
      </c>
      <c r="F4943" t="s">
        <v>15754</v>
      </c>
      <c r="G4943" t="s">
        <v>15595</v>
      </c>
    </row>
    <row r="4944" spans="1:7" x14ac:dyDescent="0.3">
      <c r="A4944" s="1" t="s">
        <v>20</v>
      </c>
      <c r="B4944" s="1" t="s">
        <v>9664</v>
      </c>
      <c r="C4944" s="1" t="s">
        <v>23531</v>
      </c>
      <c r="D4944" s="1" t="s">
        <v>15589</v>
      </c>
      <c r="E4944" t="s">
        <v>15717</v>
      </c>
      <c r="F4944" t="s">
        <v>15756</v>
      </c>
      <c r="G4944" t="s">
        <v>15757</v>
      </c>
    </row>
    <row r="4945" spans="1:7" x14ac:dyDescent="0.3">
      <c r="A4945" s="1" t="s">
        <v>20</v>
      </c>
      <c r="B4945" s="1" t="s">
        <v>3703</v>
      </c>
      <c r="C4945" s="1" t="s">
        <v>15758</v>
      </c>
      <c r="D4945" s="1" t="s">
        <v>15589</v>
      </c>
      <c r="E4945" t="s">
        <v>15717</v>
      </c>
      <c r="F4945" t="s">
        <v>15759</v>
      </c>
      <c r="G4945" t="s">
        <v>15760</v>
      </c>
    </row>
    <row r="4946" spans="1:7" x14ac:dyDescent="0.3">
      <c r="A4946" s="1" t="s">
        <v>20</v>
      </c>
      <c r="B4946" s="1" t="s">
        <v>2139</v>
      </c>
      <c r="C4946" s="1" t="s">
        <v>23532</v>
      </c>
      <c r="D4946" s="1" t="s">
        <v>15589</v>
      </c>
      <c r="E4946" t="s">
        <v>15717</v>
      </c>
      <c r="F4946" t="s">
        <v>15762</v>
      </c>
      <c r="G4946" t="s">
        <v>15763</v>
      </c>
    </row>
    <row r="4947" spans="1:7" x14ac:dyDescent="0.3">
      <c r="A4947" s="1" t="s">
        <v>20</v>
      </c>
      <c r="B4947" s="1" t="s">
        <v>15764</v>
      </c>
      <c r="C4947" s="1" t="s">
        <v>23533</v>
      </c>
      <c r="D4947" s="1" t="s">
        <v>15589</v>
      </c>
      <c r="E4947" t="s">
        <v>15717</v>
      </c>
      <c r="F4947" t="s">
        <v>19718</v>
      </c>
      <c r="G4947" t="s">
        <v>15766</v>
      </c>
    </row>
    <row r="4948" spans="1:7" x14ac:dyDescent="0.3">
      <c r="A4948" s="1" t="s">
        <v>20</v>
      </c>
      <c r="B4948" s="1" t="s">
        <v>588</v>
      </c>
      <c r="C4948" s="1" t="s">
        <v>23534</v>
      </c>
      <c r="D4948" s="1" t="s">
        <v>15589</v>
      </c>
      <c r="E4948" t="s">
        <v>15717</v>
      </c>
      <c r="F4948" t="s">
        <v>15731</v>
      </c>
      <c r="G4948" t="s">
        <v>15768</v>
      </c>
    </row>
    <row r="4949" spans="1:7" x14ac:dyDescent="0.3">
      <c r="A4949" s="1" t="s">
        <v>20</v>
      </c>
      <c r="B4949" s="1" t="s">
        <v>15769</v>
      </c>
      <c r="C4949" s="1" t="s">
        <v>23535</v>
      </c>
      <c r="D4949" s="1" t="s">
        <v>15589</v>
      </c>
      <c r="E4949" t="s">
        <v>15717</v>
      </c>
      <c r="F4949" t="s">
        <v>19718</v>
      </c>
      <c r="G4949" t="s">
        <v>15771</v>
      </c>
    </row>
    <row r="4950" spans="1:7" x14ac:dyDescent="0.3">
      <c r="A4950" s="1" t="s">
        <v>20</v>
      </c>
      <c r="B4950" s="1" t="s">
        <v>15772</v>
      </c>
      <c r="C4950" s="1" t="s">
        <v>23536</v>
      </c>
      <c r="D4950" s="1" t="s">
        <v>15589</v>
      </c>
      <c r="E4950" t="s">
        <v>15717</v>
      </c>
      <c r="F4950" t="s">
        <v>15774</v>
      </c>
      <c r="G4950" t="s">
        <v>15775</v>
      </c>
    </row>
    <row r="4951" spans="1:7" x14ac:dyDescent="0.3">
      <c r="A4951" s="1" t="s">
        <v>20</v>
      </c>
      <c r="B4951" s="1" t="s">
        <v>15776</v>
      </c>
      <c r="C4951" s="1" t="s">
        <v>23537</v>
      </c>
      <c r="D4951" s="1" t="s">
        <v>15589</v>
      </c>
      <c r="E4951" t="s">
        <v>15717</v>
      </c>
      <c r="F4951" t="s">
        <v>15778</v>
      </c>
      <c r="G4951" t="s">
        <v>15779</v>
      </c>
    </row>
    <row r="4952" spans="1:7" x14ac:dyDescent="0.3">
      <c r="A4952" s="1" t="s">
        <v>20</v>
      </c>
      <c r="B4952" s="1" t="s">
        <v>15780</v>
      </c>
      <c r="C4952" s="1" t="s">
        <v>23538</v>
      </c>
      <c r="D4952" s="1" t="s">
        <v>15589</v>
      </c>
      <c r="E4952" t="s">
        <v>15717</v>
      </c>
      <c r="F4952" t="s">
        <v>15782</v>
      </c>
      <c r="G4952" t="s">
        <v>15783</v>
      </c>
    </row>
    <row r="4953" spans="1:7" x14ac:dyDescent="0.3">
      <c r="A4953" s="1" t="s">
        <v>20</v>
      </c>
      <c r="B4953" s="1" t="s">
        <v>15784</v>
      </c>
      <c r="C4953" s="1" t="s">
        <v>23303</v>
      </c>
      <c r="D4953" s="1" t="s">
        <v>15589</v>
      </c>
      <c r="E4953" t="s">
        <v>15717</v>
      </c>
      <c r="F4953" t="s">
        <v>15782</v>
      </c>
      <c r="G4953" t="s">
        <v>15783</v>
      </c>
    </row>
    <row r="4954" spans="1:7" x14ac:dyDescent="0.3">
      <c r="A4954" s="1" t="s">
        <v>82</v>
      </c>
      <c r="B4954" s="1" t="s">
        <v>15785</v>
      </c>
      <c r="C4954" s="1" t="s">
        <v>15786</v>
      </c>
      <c r="D4954" s="1" t="s">
        <v>15589</v>
      </c>
      <c r="E4954" t="s">
        <v>15717</v>
      </c>
      <c r="F4954" t="s">
        <v>19718</v>
      </c>
      <c r="G4954" t="s">
        <v>15787</v>
      </c>
    </row>
    <row r="4955" spans="1:7" x14ac:dyDescent="0.3">
      <c r="A4955" s="1" t="s">
        <v>571</v>
      </c>
      <c r="B4955" s="1" t="s">
        <v>15788</v>
      </c>
      <c r="C4955" s="1" t="s">
        <v>23539</v>
      </c>
      <c r="D4955" s="1" t="s">
        <v>15589</v>
      </c>
      <c r="E4955" t="s">
        <v>15717</v>
      </c>
      <c r="F4955" t="s">
        <v>15790</v>
      </c>
      <c r="G4955" t="s">
        <v>15791</v>
      </c>
    </row>
    <row r="4956" spans="1:7" x14ac:dyDescent="0.3">
      <c r="A4956" s="1" t="s">
        <v>35</v>
      </c>
      <c r="B4956" s="1" t="s">
        <v>15792</v>
      </c>
      <c r="C4956" s="1" t="s">
        <v>23540</v>
      </c>
      <c r="D4956" s="1" t="s">
        <v>15589</v>
      </c>
      <c r="E4956" t="s">
        <v>15717</v>
      </c>
      <c r="F4956" t="s">
        <v>19718</v>
      </c>
      <c r="G4956" t="s">
        <v>15794</v>
      </c>
    </row>
    <row r="4957" spans="1:7" x14ac:dyDescent="0.3">
      <c r="A4957" s="1" t="s">
        <v>82</v>
      </c>
      <c r="B4957" s="1" t="s">
        <v>15795</v>
      </c>
      <c r="C4957" s="1" t="s">
        <v>23541</v>
      </c>
      <c r="D4957" s="1" t="s">
        <v>15589</v>
      </c>
      <c r="E4957" t="s">
        <v>15717</v>
      </c>
      <c r="F4957" t="s">
        <v>19718</v>
      </c>
      <c r="G4957" t="s">
        <v>19718</v>
      </c>
    </row>
    <row r="4958" spans="1:7" x14ac:dyDescent="0.3">
      <c r="A4958" s="1" t="s">
        <v>29</v>
      </c>
      <c r="B4958" s="1" t="s">
        <v>15797</v>
      </c>
      <c r="C4958" s="1" t="s">
        <v>23542</v>
      </c>
      <c r="D4958" s="1" t="s">
        <v>15589</v>
      </c>
      <c r="E4958" t="s">
        <v>15717</v>
      </c>
      <c r="F4958" t="s">
        <v>19718</v>
      </c>
      <c r="G4958" t="s">
        <v>15799</v>
      </c>
    </row>
    <row r="4959" spans="1:7" x14ac:dyDescent="0.3">
      <c r="A4959" s="1" t="s">
        <v>29</v>
      </c>
      <c r="B4959" s="1" t="s">
        <v>15800</v>
      </c>
      <c r="C4959" s="1" t="s">
        <v>23543</v>
      </c>
      <c r="D4959" s="1" t="s">
        <v>15589</v>
      </c>
      <c r="E4959" t="s">
        <v>15717</v>
      </c>
      <c r="F4959" t="s">
        <v>19718</v>
      </c>
      <c r="G4959" t="s">
        <v>15682</v>
      </c>
    </row>
    <row r="4960" spans="1:7" x14ac:dyDescent="0.3">
      <c r="A4960" s="1" t="s">
        <v>29</v>
      </c>
      <c r="B4960" s="1" t="s">
        <v>15802</v>
      </c>
      <c r="C4960" s="1" t="s">
        <v>23544</v>
      </c>
      <c r="D4960" s="1" t="s">
        <v>15589</v>
      </c>
      <c r="E4960" t="s">
        <v>15717</v>
      </c>
      <c r="F4960" t="s">
        <v>19718</v>
      </c>
      <c r="G4960" t="s">
        <v>15804</v>
      </c>
    </row>
    <row r="4961" spans="1:7" x14ac:dyDescent="0.3">
      <c r="A4961" s="1" t="s">
        <v>29</v>
      </c>
      <c r="B4961" s="1" t="s">
        <v>15805</v>
      </c>
      <c r="C4961" s="1" t="s">
        <v>23545</v>
      </c>
      <c r="D4961" s="1" t="s">
        <v>15589</v>
      </c>
      <c r="E4961" t="s">
        <v>15717</v>
      </c>
      <c r="F4961" t="s">
        <v>19718</v>
      </c>
      <c r="G4961" t="s">
        <v>15807</v>
      </c>
    </row>
    <row r="4962" spans="1:7" x14ac:dyDescent="0.3">
      <c r="A4962" s="1" t="s">
        <v>403</v>
      </c>
      <c r="B4962" s="1" t="s">
        <v>15808</v>
      </c>
      <c r="C4962" s="1" t="s">
        <v>23546</v>
      </c>
      <c r="D4962" s="1" t="s">
        <v>15589</v>
      </c>
      <c r="E4962" t="s">
        <v>15717</v>
      </c>
      <c r="F4962" t="s">
        <v>15810</v>
      </c>
      <c r="G4962" t="s">
        <v>15811</v>
      </c>
    </row>
    <row r="4963" spans="1:7" x14ac:dyDescent="0.3">
      <c r="A4963" s="1" t="s">
        <v>82</v>
      </c>
      <c r="B4963" s="1" t="s">
        <v>15812</v>
      </c>
      <c r="C4963" s="1" t="s">
        <v>23547</v>
      </c>
      <c r="D4963" s="1" t="s">
        <v>15589</v>
      </c>
      <c r="E4963" t="s">
        <v>15717</v>
      </c>
      <c r="F4963" t="s">
        <v>15814</v>
      </c>
      <c r="G4963" t="s">
        <v>15815</v>
      </c>
    </row>
    <row r="4964" spans="1:7" x14ac:dyDescent="0.3">
      <c r="A4964" s="1" t="s">
        <v>29</v>
      </c>
      <c r="B4964" s="1" t="s">
        <v>15816</v>
      </c>
      <c r="C4964" s="1" t="s">
        <v>23548</v>
      </c>
      <c r="D4964" s="1" t="s">
        <v>15589</v>
      </c>
      <c r="E4964" t="s">
        <v>15717</v>
      </c>
      <c r="F4964" t="s">
        <v>19718</v>
      </c>
      <c r="G4964" t="s">
        <v>15818</v>
      </c>
    </row>
    <row r="4965" spans="1:7" x14ac:dyDescent="0.3">
      <c r="A4965" s="1" t="s">
        <v>29</v>
      </c>
      <c r="B4965" s="1" t="s">
        <v>15819</v>
      </c>
      <c r="C4965" s="1" t="s">
        <v>23549</v>
      </c>
      <c r="D4965" s="1" t="s">
        <v>15589</v>
      </c>
      <c r="E4965" t="s">
        <v>15717</v>
      </c>
      <c r="F4965" t="s">
        <v>19718</v>
      </c>
      <c r="G4965" t="s">
        <v>15821</v>
      </c>
    </row>
    <row r="4966" spans="1:7" x14ac:dyDescent="0.3">
      <c r="A4966" s="1" t="s">
        <v>679</v>
      </c>
      <c r="B4966" s="1" t="s">
        <v>15822</v>
      </c>
      <c r="C4966" s="1" t="s">
        <v>23550</v>
      </c>
      <c r="D4966" s="1" t="s">
        <v>15589</v>
      </c>
      <c r="E4966" t="s">
        <v>25090</v>
      </c>
      <c r="F4966" t="s">
        <v>19718</v>
      </c>
      <c r="G4966" t="s">
        <v>19718</v>
      </c>
    </row>
    <row r="4967" spans="1:7" x14ac:dyDescent="0.3">
      <c r="A4967" s="1" t="s">
        <v>679</v>
      </c>
      <c r="B4967" s="1" t="s">
        <v>15826</v>
      </c>
      <c r="C4967" s="1" t="s">
        <v>20460</v>
      </c>
      <c r="D4967" s="1" t="s">
        <v>15589</v>
      </c>
      <c r="E4967" t="s">
        <v>19758</v>
      </c>
      <c r="F4967" t="s">
        <v>19718</v>
      </c>
      <c r="G4967" t="s">
        <v>19718</v>
      </c>
    </row>
    <row r="4968" spans="1:7" x14ac:dyDescent="0.3">
      <c r="A4968" s="1" t="s">
        <v>679</v>
      </c>
      <c r="B4968" s="1" t="s">
        <v>15827</v>
      </c>
      <c r="C4968" s="1" t="s">
        <v>23551</v>
      </c>
      <c r="D4968" s="1" t="s">
        <v>15589</v>
      </c>
      <c r="E4968" t="s">
        <v>19758</v>
      </c>
      <c r="F4968" t="s">
        <v>19718</v>
      </c>
      <c r="G4968" t="s">
        <v>19718</v>
      </c>
    </row>
    <row r="4969" spans="1:7" x14ac:dyDescent="0.3">
      <c r="A4969" s="1" t="s">
        <v>679</v>
      </c>
      <c r="B4969" s="1" t="s">
        <v>15829</v>
      </c>
      <c r="C4969" s="1" t="s">
        <v>23552</v>
      </c>
      <c r="D4969" s="1" t="s">
        <v>15589</v>
      </c>
      <c r="E4969" t="s">
        <v>19758</v>
      </c>
      <c r="F4969" t="s">
        <v>19718</v>
      </c>
      <c r="G4969" t="s">
        <v>19718</v>
      </c>
    </row>
    <row r="4970" spans="1:7" x14ac:dyDescent="0.3">
      <c r="A4970" s="1" t="s">
        <v>679</v>
      </c>
      <c r="B4970" s="1" t="s">
        <v>5711</v>
      </c>
      <c r="C4970" s="1" t="s">
        <v>23553</v>
      </c>
      <c r="D4970" s="1" t="s">
        <v>15589</v>
      </c>
      <c r="E4970" t="s">
        <v>19758</v>
      </c>
      <c r="F4970" t="s">
        <v>19718</v>
      </c>
      <c r="G4970" t="s">
        <v>19718</v>
      </c>
    </row>
    <row r="4971" spans="1:7" x14ac:dyDescent="0.3">
      <c r="A4971" s="1" t="s">
        <v>679</v>
      </c>
      <c r="B4971" s="1" t="s">
        <v>15834</v>
      </c>
      <c r="C4971" s="1" t="s">
        <v>23550</v>
      </c>
      <c r="D4971" s="1" t="s">
        <v>15589</v>
      </c>
      <c r="E4971" t="s">
        <v>15717</v>
      </c>
      <c r="F4971" t="s">
        <v>19718</v>
      </c>
      <c r="G4971" t="s">
        <v>19718</v>
      </c>
    </row>
    <row r="4972" spans="1:7" x14ac:dyDescent="0.3">
      <c r="A4972" s="1" t="s">
        <v>679</v>
      </c>
      <c r="B4972" s="1" t="s">
        <v>15835</v>
      </c>
      <c r="C4972" s="1" t="s">
        <v>23550</v>
      </c>
      <c r="D4972" s="1" t="s">
        <v>15589</v>
      </c>
      <c r="E4972" t="s">
        <v>19758</v>
      </c>
      <c r="F4972" t="s">
        <v>19718</v>
      </c>
      <c r="G4972" t="s">
        <v>19718</v>
      </c>
    </row>
    <row r="4973" spans="1:7" x14ac:dyDescent="0.3">
      <c r="A4973" s="1" t="s">
        <v>679</v>
      </c>
      <c r="B4973" s="1" t="s">
        <v>15788</v>
      </c>
      <c r="C4973" s="1" t="s">
        <v>23550</v>
      </c>
      <c r="D4973" s="1" t="s">
        <v>15589</v>
      </c>
      <c r="E4973" t="s">
        <v>19758</v>
      </c>
      <c r="F4973" t="s">
        <v>19718</v>
      </c>
      <c r="G4973" t="s">
        <v>19718</v>
      </c>
    </row>
    <row r="4974" spans="1:7" x14ac:dyDescent="0.3">
      <c r="A4974" s="1" t="s">
        <v>679</v>
      </c>
      <c r="B4974" s="1" t="s">
        <v>15836</v>
      </c>
      <c r="C4974" s="1" t="s">
        <v>23554</v>
      </c>
      <c r="D4974" s="1" t="s">
        <v>15589</v>
      </c>
      <c r="E4974" t="s">
        <v>19758</v>
      </c>
      <c r="F4974" t="s">
        <v>19718</v>
      </c>
      <c r="G4974" t="s">
        <v>19718</v>
      </c>
    </row>
    <row r="4975" spans="1:7" x14ac:dyDescent="0.3">
      <c r="A4975" s="1" t="s">
        <v>679</v>
      </c>
      <c r="B4975" s="1" t="s">
        <v>15838</v>
      </c>
      <c r="C4975" s="1" t="s">
        <v>23555</v>
      </c>
      <c r="D4975" s="1" t="s">
        <v>15589</v>
      </c>
      <c r="E4975" t="s">
        <v>19758</v>
      </c>
      <c r="F4975" t="s">
        <v>19718</v>
      </c>
      <c r="G4975" t="s">
        <v>19718</v>
      </c>
    </row>
    <row r="4976" spans="1:7" x14ac:dyDescent="0.3">
      <c r="A4976" s="1" t="s">
        <v>679</v>
      </c>
      <c r="B4976" s="1" t="s">
        <v>15841</v>
      </c>
      <c r="C4976" s="1" t="s">
        <v>23556</v>
      </c>
      <c r="D4976" s="1" t="s">
        <v>15589</v>
      </c>
      <c r="E4976" t="s">
        <v>19758</v>
      </c>
      <c r="F4976" t="s">
        <v>19718</v>
      </c>
      <c r="G4976" t="s">
        <v>19718</v>
      </c>
    </row>
    <row r="4977" spans="1:7" x14ac:dyDescent="0.3">
      <c r="A4977" s="1" t="s">
        <v>679</v>
      </c>
      <c r="B4977" s="1" t="s">
        <v>15843</v>
      </c>
      <c r="C4977" s="1" t="s">
        <v>23557</v>
      </c>
      <c r="D4977" s="1" t="s">
        <v>15589</v>
      </c>
      <c r="E4977" t="s">
        <v>19758</v>
      </c>
      <c r="F4977" t="s">
        <v>19718</v>
      </c>
      <c r="G4977" t="s">
        <v>15845</v>
      </c>
    </row>
    <row r="4978" spans="1:7" x14ac:dyDescent="0.3">
      <c r="A4978" s="1" t="s">
        <v>679</v>
      </c>
      <c r="B4978" s="1" t="s">
        <v>15846</v>
      </c>
      <c r="C4978" s="1" t="s">
        <v>23558</v>
      </c>
      <c r="D4978" s="1" t="s">
        <v>15589</v>
      </c>
      <c r="E4978" t="s">
        <v>19758</v>
      </c>
      <c r="F4978" t="s">
        <v>19718</v>
      </c>
      <c r="G4978" t="s">
        <v>19718</v>
      </c>
    </row>
    <row r="4979" spans="1:7" x14ac:dyDescent="0.3">
      <c r="A4979" s="1" t="s">
        <v>679</v>
      </c>
      <c r="B4979" s="1" t="s">
        <v>15849</v>
      </c>
      <c r="C4979" s="1" t="s">
        <v>23550</v>
      </c>
      <c r="D4979" s="1" t="s">
        <v>15589</v>
      </c>
      <c r="E4979" t="s">
        <v>15717</v>
      </c>
      <c r="F4979" t="s">
        <v>19718</v>
      </c>
      <c r="G4979" t="s">
        <v>19718</v>
      </c>
    </row>
    <row r="4980" spans="1:7" x14ac:dyDescent="0.3">
      <c r="A4980" s="1" t="s">
        <v>679</v>
      </c>
      <c r="B4980" s="1" t="s">
        <v>15850</v>
      </c>
      <c r="C4980" s="1" t="s">
        <v>23559</v>
      </c>
      <c r="D4980" s="1" t="s">
        <v>15589</v>
      </c>
      <c r="E4980" t="s">
        <v>19758</v>
      </c>
      <c r="F4980" t="s">
        <v>19718</v>
      </c>
      <c r="G4980" t="s">
        <v>19718</v>
      </c>
    </row>
    <row r="4981" spans="1:7" x14ac:dyDescent="0.3">
      <c r="A4981" s="1" t="s">
        <v>679</v>
      </c>
      <c r="B4981" s="1" t="s">
        <v>15852</v>
      </c>
      <c r="C4981" s="1" t="s">
        <v>23560</v>
      </c>
      <c r="D4981" s="1" t="s">
        <v>15589</v>
      </c>
      <c r="E4981" t="s">
        <v>19758</v>
      </c>
      <c r="F4981" t="s">
        <v>19718</v>
      </c>
      <c r="G4981" t="s">
        <v>19718</v>
      </c>
    </row>
    <row r="4982" spans="1:7" x14ac:dyDescent="0.3">
      <c r="A4982" s="1" t="s">
        <v>679</v>
      </c>
      <c r="B4982" s="1" t="s">
        <v>15856</v>
      </c>
      <c r="C4982" s="1" t="s">
        <v>23550</v>
      </c>
      <c r="D4982" s="1" t="s">
        <v>15589</v>
      </c>
      <c r="E4982" t="s">
        <v>19758</v>
      </c>
      <c r="F4982" t="s">
        <v>19718</v>
      </c>
      <c r="G4982" t="s">
        <v>19718</v>
      </c>
    </row>
    <row r="4983" spans="1:7" x14ac:dyDescent="0.3">
      <c r="A4983" s="1" t="s">
        <v>679</v>
      </c>
      <c r="B4983" s="1" t="s">
        <v>15857</v>
      </c>
      <c r="C4983" s="1" t="s">
        <v>23561</v>
      </c>
      <c r="D4983" s="1" t="s">
        <v>15589</v>
      </c>
      <c r="E4983" t="s">
        <v>15717</v>
      </c>
      <c r="F4983" t="s">
        <v>19718</v>
      </c>
      <c r="G4983" t="s">
        <v>19718</v>
      </c>
    </row>
    <row r="4984" spans="1:7" x14ac:dyDescent="0.3">
      <c r="A4984" s="1" t="s">
        <v>679</v>
      </c>
      <c r="B4984" s="1" t="s">
        <v>13291</v>
      </c>
      <c r="C4984" s="1" t="s">
        <v>23562</v>
      </c>
      <c r="D4984" s="1" t="s">
        <v>15589</v>
      </c>
      <c r="E4984" t="s">
        <v>19758</v>
      </c>
      <c r="F4984" t="s">
        <v>19718</v>
      </c>
      <c r="G4984" t="s">
        <v>19718</v>
      </c>
    </row>
    <row r="4985" spans="1:7" x14ac:dyDescent="0.3">
      <c r="A4985" s="1" t="s">
        <v>679</v>
      </c>
      <c r="B4985" s="1" t="s">
        <v>15863</v>
      </c>
      <c r="C4985" s="1" t="s">
        <v>20344</v>
      </c>
      <c r="D4985" s="1" t="s">
        <v>15589</v>
      </c>
      <c r="E4985" t="s">
        <v>19758</v>
      </c>
      <c r="F4985" t="s">
        <v>19718</v>
      </c>
      <c r="G4985" t="s">
        <v>19718</v>
      </c>
    </row>
    <row r="4986" spans="1:7" x14ac:dyDescent="0.3">
      <c r="A4986" s="1" t="s">
        <v>679</v>
      </c>
      <c r="B4986" s="1" t="s">
        <v>15864</v>
      </c>
      <c r="C4986" s="1" t="s">
        <v>19758</v>
      </c>
      <c r="D4986" s="1" t="s">
        <v>15589</v>
      </c>
      <c r="E4986" t="s">
        <v>19758</v>
      </c>
      <c r="F4986" t="s">
        <v>19718</v>
      </c>
      <c r="G4986" t="s">
        <v>19718</v>
      </c>
    </row>
    <row r="4987" spans="1:7" x14ac:dyDescent="0.3">
      <c r="A4987" s="1" t="s">
        <v>679</v>
      </c>
      <c r="B4987" s="1" t="s">
        <v>15866</v>
      </c>
      <c r="C4987" s="1" t="s">
        <v>19758</v>
      </c>
      <c r="D4987" s="1" t="s">
        <v>15589</v>
      </c>
      <c r="E4987" t="s">
        <v>19758</v>
      </c>
      <c r="F4987" t="s">
        <v>19718</v>
      </c>
      <c r="G4987" t="s">
        <v>19718</v>
      </c>
    </row>
    <row r="4988" spans="1:7" x14ac:dyDescent="0.3">
      <c r="A4988" s="1" t="s">
        <v>679</v>
      </c>
      <c r="B4988" s="1" t="s">
        <v>15867</v>
      </c>
      <c r="C4988" s="1" t="s">
        <v>23563</v>
      </c>
      <c r="D4988" s="1" t="s">
        <v>15589</v>
      </c>
      <c r="E4988" t="s">
        <v>3963</v>
      </c>
      <c r="F4988" t="s">
        <v>19718</v>
      </c>
      <c r="G4988" t="s">
        <v>19718</v>
      </c>
    </row>
    <row r="4989" spans="1:7" x14ac:dyDescent="0.3">
      <c r="A4989" s="1" t="s">
        <v>679</v>
      </c>
      <c r="B4989" s="1" t="s">
        <v>15869</v>
      </c>
      <c r="C4989" s="1" t="s">
        <v>20474</v>
      </c>
      <c r="D4989" s="1" t="s">
        <v>15589</v>
      </c>
      <c r="E4989" t="s">
        <v>19758</v>
      </c>
      <c r="F4989" t="s">
        <v>19718</v>
      </c>
      <c r="G4989" t="s">
        <v>19718</v>
      </c>
    </row>
    <row r="4990" spans="1:7" x14ac:dyDescent="0.3">
      <c r="A4990" s="1" t="s">
        <v>679</v>
      </c>
      <c r="B4990" s="1" t="s">
        <v>15870</v>
      </c>
      <c r="C4990" s="1" t="s">
        <v>23564</v>
      </c>
      <c r="D4990" s="1" t="s">
        <v>15589</v>
      </c>
      <c r="E4990" t="s">
        <v>25090</v>
      </c>
      <c r="F4990" t="s">
        <v>19718</v>
      </c>
      <c r="G4990" t="s">
        <v>19718</v>
      </c>
    </row>
    <row r="4991" spans="1:7" x14ac:dyDescent="0.3">
      <c r="A4991" s="1" t="s">
        <v>679</v>
      </c>
      <c r="B4991" s="1" t="s">
        <v>1119</v>
      </c>
      <c r="C4991" s="1" t="s">
        <v>23557</v>
      </c>
      <c r="D4991" s="1" t="s">
        <v>15589</v>
      </c>
      <c r="E4991" t="s">
        <v>19758</v>
      </c>
      <c r="F4991" t="s">
        <v>19718</v>
      </c>
      <c r="G4991" t="s">
        <v>19718</v>
      </c>
    </row>
    <row r="4992" spans="1:7" x14ac:dyDescent="0.3">
      <c r="A4992" s="1" t="s">
        <v>679</v>
      </c>
      <c r="B4992" s="1" t="s">
        <v>15873</v>
      </c>
      <c r="C4992" s="1" t="s">
        <v>23550</v>
      </c>
      <c r="D4992" s="1" t="s">
        <v>15589</v>
      </c>
      <c r="E4992" t="s">
        <v>19758</v>
      </c>
      <c r="F4992" t="s">
        <v>19718</v>
      </c>
      <c r="G4992" t="s">
        <v>19718</v>
      </c>
    </row>
    <row r="4993" spans="1:7" x14ac:dyDescent="0.3">
      <c r="A4993" s="1" t="s">
        <v>679</v>
      </c>
      <c r="B4993" s="1" t="s">
        <v>15874</v>
      </c>
      <c r="C4993" s="1" t="s">
        <v>23550</v>
      </c>
      <c r="D4993" s="1" t="s">
        <v>15589</v>
      </c>
      <c r="E4993" t="s">
        <v>19758</v>
      </c>
      <c r="F4993" t="s">
        <v>19718</v>
      </c>
      <c r="G4993" t="s">
        <v>19718</v>
      </c>
    </row>
    <row r="4994" spans="1:7" x14ac:dyDescent="0.3">
      <c r="A4994" s="1" t="s">
        <v>679</v>
      </c>
      <c r="B4994" s="1" t="s">
        <v>15875</v>
      </c>
      <c r="C4994" s="1" t="s">
        <v>20460</v>
      </c>
      <c r="D4994" s="1" t="s">
        <v>15589</v>
      </c>
      <c r="E4994" t="s">
        <v>19758</v>
      </c>
      <c r="F4994" t="s">
        <v>19718</v>
      </c>
      <c r="G4994" t="s">
        <v>19718</v>
      </c>
    </row>
    <row r="4995" spans="1:7" x14ac:dyDescent="0.3">
      <c r="A4995" s="1" t="s">
        <v>679</v>
      </c>
      <c r="B4995" s="1" t="s">
        <v>15876</v>
      </c>
      <c r="C4995" s="1" t="s">
        <v>23550</v>
      </c>
      <c r="D4995" s="1" t="s">
        <v>15589</v>
      </c>
      <c r="E4995" t="s">
        <v>19758</v>
      </c>
      <c r="F4995" t="s">
        <v>19718</v>
      </c>
      <c r="G4995" t="s">
        <v>19718</v>
      </c>
    </row>
    <row r="4996" spans="1:7" x14ac:dyDescent="0.3">
      <c r="A4996" s="1" t="s">
        <v>679</v>
      </c>
      <c r="B4996" s="1" t="s">
        <v>15877</v>
      </c>
      <c r="C4996" s="1" t="s">
        <v>23565</v>
      </c>
      <c r="D4996" s="1" t="s">
        <v>15589</v>
      </c>
      <c r="E4996" t="s">
        <v>15717</v>
      </c>
      <c r="F4996" t="s">
        <v>19718</v>
      </c>
      <c r="G4996" t="s">
        <v>19718</v>
      </c>
    </row>
    <row r="4997" spans="1:7" x14ac:dyDescent="0.3">
      <c r="A4997" s="1" t="s">
        <v>679</v>
      </c>
      <c r="B4997" s="1" t="s">
        <v>8234</v>
      </c>
      <c r="C4997" s="1" t="s">
        <v>23566</v>
      </c>
      <c r="D4997" s="1" t="s">
        <v>15589</v>
      </c>
      <c r="E4997" t="s">
        <v>19758</v>
      </c>
      <c r="F4997" t="s">
        <v>19718</v>
      </c>
      <c r="G4997" t="s">
        <v>19718</v>
      </c>
    </row>
    <row r="4998" spans="1:7" x14ac:dyDescent="0.3">
      <c r="A4998" s="1" t="s">
        <v>679</v>
      </c>
      <c r="B4998" s="1" t="s">
        <v>15880</v>
      </c>
      <c r="C4998" s="1" t="s">
        <v>23567</v>
      </c>
      <c r="D4998" s="1" t="s">
        <v>15589</v>
      </c>
      <c r="E4998" t="s">
        <v>19758</v>
      </c>
      <c r="F4998" t="s">
        <v>19718</v>
      </c>
      <c r="G4998" t="s">
        <v>19718</v>
      </c>
    </row>
    <row r="4999" spans="1:7" x14ac:dyDescent="0.3">
      <c r="A4999" s="1" t="s">
        <v>679</v>
      </c>
      <c r="B4999" s="1" t="s">
        <v>15882</v>
      </c>
      <c r="C4999" s="1" t="s">
        <v>23550</v>
      </c>
      <c r="D4999" s="1" t="s">
        <v>15589</v>
      </c>
      <c r="E4999" t="s">
        <v>19758</v>
      </c>
      <c r="F4999" t="s">
        <v>19718</v>
      </c>
      <c r="G4999" t="s">
        <v>19718</v>
      </c>
    </row>
    <row r="5000" spans="1:7" x14ac:dyDescent="0.3">
      <c r="A5000" s="1" t="s">
        <v>679</v>
      </c>
      <c r="B5000" s="1" t="s">
        <v>15884</v>
      </c>
      <c r="C5000" s="1" t="s">
        <v>23550</v>
      </c>
      <c r="D5000" s="1" t="s">
        <v>15589</v>
      </c>
      <c r="E5000" t="s">
        <v>25090</v>
      </c>
      <c r="F5000" t="s">
        <v>19718</v>
      </c>
      <c r="G5000" t="s">
        <v>15885</v>
      </c>
    </row>
    <row r="5001" spans="1:7" x14ac:dyDescent="0.3">
      <c r="A5001" s="1" t="s">
        <v>679</v>
      </c>
      <c r="B5001" s="1" t="s">
        <v>15886</v>
      </c>
      <c r="C5001" s="1" t="s">
        <v>23563</v>
      </c>
      <c r="D5001" s="1" t="s">
        <v>15589</v>
      </c>
      <c r="E5001" t="s">
        <v>19758</v>
      </c>
      <c r="F5001" t="s">
        <v>19718</v>
      </c>
      <c r="G5001" t="s">
        <v>19718</v>
      </c>
    </row>
    <row r="5002" spans="1:7" x14ac:dyDescent="0.3">
      <c r="A5002" s="1" t="s">
        <v>679</v>
      </c>
      <c r="B5002" s="1" t="s">
        <v>15887</v>
      </c>
      <c r="C5002" s="1" t="s">
        <v>23550</v>
      </c>
      <c r="D5002" s="1" t="s">
        <v>15589</v>
      </c>
      <c r="E5002" t="s">
        <v>19758</v>
      </c>
      <c r="F5002" t="s">
        <v>19718</v>
      </c>
      <c r="G5002" t="s">
        <v>19718</v>
      </c>
    </row>
    <row r="5003" spans="1:7" x14ac:dyDescent="0.3">
      <c r="A5003" s="1" t="s">
        <v>679</v>
      </c>
      <c r="B5003" s="1" t="s">
        <v>13296</v>
      </c>
      <c r="C5003" s="1" t="s">
        <v>23558</v>
      </c>
      <c r="D5003" s="1" t="s">
        <v>15589</v>
      </c>
      <c r="E5003" t="s">
        <v>19758</v>
      </c>
      <c r="F5003" t="s">
        <v>19718</v>
      </c>
      <c r="G5003" t="s">
        <v>19718</v>
      </c>
    </row>
    <row r="5004" spans="1:7" x14ac:dyDescent="0.3">
      <c r="A5004" s="1" t="s">
        <v>679</v>
      </c>
      <c r="B5004" s="1" t="s">
        <v>15891</v>
      </c>
      <c r="C5004" s="1" t="s">
        <v>19758</v>
      </c>
      <c r="D5004" s="1" t="s">
        <v>15589</v>
      </c>
      <c r="E5004" t="s">
        <v>19758</v>
      </c>
      <c r="F5004" t="s">
        <v>19718</v>
      </c>
      <c r="G5004" t="s">
        <v>19718</v>
      </c>
    </row>
    <row r="5005" spans="1:7" x14ac:dyDescent="0.3">
      <c r="A5005" s="1" t="s">
        <v>679</v>
      </c>
      <c r="B5005" s="1" t="s">
        <v>15892</v>
      </c>
      <c r="C5005" s="1" t="s">
        <v>23568</v>
      </c>
      <c r="D5005" s="1" t="s">
        <v>15589</v>
      </c>
      <c r="E5005" t="s">
        <v>19758</v>
      </c>
      <c r="F5005" t="s">
        <v>19718</v>
      </c>
      <c r="G5005" t="s">
        <v>19718</v>
      </c>
    </row>
    <row r="5006" spans="1:7" x14ac:dyDescent="0.3">
      <c r="A5006" s="1" t="s">
        <v>679</v>
      </c>
      <c r="B5006" s="1" t="s">
        <v>15894</v>
      </c>
      <c r="C5006" s="1" t="s">
        <v>23568</v>
      </c>
      <c r="D5006" s="1" t="s">
        <v>15589</v>
      </c>
      <c r="E5006" t="s">
        <v>19758</v>
      </c>
      <c r="F5006" t="s">
        <v>19718</v>
      </c>
      <c r="G5006" t="s">
        <v>19718</v>
      </c>
    </row>
    <row r="5007" spans="1:7" x14ac:dyDescent="0.3">
      <c r="A5007" s="1" t="s">
        <v>679</v>
      </c>
      <c r="B5007" s="1" t="s">
        <v>15895</v>
      </c>
      <c r="C5007" s="1" t="s">
        <v>19758</v>
      </c>
      <c r="D5007" s="1" t="s">
        <v>15589</v>
      </c>
      <c r="E5007" t="s">
        <v>19758</v>
      </c>
      <c r="F5007" t="s">
        <v>19718</v>
      </c>
      <c r="G5007" t="s">
        <v>19718</v>
      </c>
    </row>
    <row r="5008" spans="1:7" x14ac:dyDescent="0.3">
      <c r="A5008" s="1" t="s">
        <v>679</v>
      </c>
      <c r="B5008" s="1" t="s">
        <v>15897</v>
      </c>
      <c r="C5008" s="1" t="s">
        <v>23569</v>
      </c>
      <c r="D5008" s="1" t="s">
        <v>15589</v>
      </c>
      <c r="E5008" t="s">
        <v>19758</v>
      </c>
      <c r="F5008" t="s">
        <v>19718</v>
      </c>
      <c r="G5008" t="s">
        <v>19718</v>
      </c>
    </row>
    <row r="5009" spans="1:7" x14ac:dyDescent="0.3">
      <c r="A5009" s="1" t="s">
        <v>679</v>
      </c>
      <c r="B5009" s="1" t="s">
        <v>15900</v>
      </c>
      <c r="C5009" s="1" t="s">
        <v>20469</v>
      </c>
      <c r="D5009" s="1" t="s">
        <v>15589</v>
      </c>
      <c r="E5009" t="s">
        <v>19758</v>
      </c>
      <c r="F5009" t="s">
        <v>19718</v>
      </c>
      <c r="G5009" t="s">
        <v>15902</v>
      </c>
    </row>
    <row r="5010" spans="1:7" x14ac:dyDescent="0.3">
      <c r="A5010" s="1" t="s">
        <v>679</v>
      </c>
      <c r="B5010" s="1" t="s">
        <v>15903</v>
      </c>
      <c r="C5010" s="1" t="s">
        <v>23570</v>
      </c>
      <c r="D5010" s="1" t="s">
        <v>15589</v>
      </c>
      <c r="E5010" t="s">
        <v>19758</v>
      </c>
      <c r="F5010" t="s">
        <v>19718</v>
      </c>
      <c r="G5010" t="s">
        <v>19718</v>
      </c>
    </row>
    <row r="5011" spans="1:7" x14ac:dyDescent="0.3">
      <c r="A5011" s="1" t="s">
        <v>679</v>
      </c>
      <c r="B5011" s="1" t="s">
        <v>15906</v>
      </c>
      <c r="C5011" s="1" t="s">
        <v>23571</v>
      </c>
      <c r="D5011" s="1" t="s">
        <v>15589</v>
      </c>
      <c r="E5011" t="s">
        <v>19758</v>
      </c>
      <c r="F5011" t="s">
        <v>19718</v>
      </c>
      <c r="G5011" t="s">
        <v>19718</v>
      </c>
    </row>
    <row r="5012" spans="1:7" x14ac:dyDescent="0.3">
      <c r="A5012" s="1" t="s">
        <v>679</v>
      </c>
      <c r="B5012" s="1" t="s">
        <v>15908</v>
      </c>
      <c r="C5012" s="1" t="s">
        <v>23557</v>
      </c>
      <c r="D5012" s="1" t="s">
        <v>15589</v>
      </c>
      <c r="E5012" t="s">
        <v>19758</v>
      </c>
      <c r="F5012" t="s">
        <v>19718</v>
      </c>
      <c r="G5012" t="s">
        <v>19718</v>
      </c>
    </row>
    <row r="5013" spans="1:7" x14ac:dyDescent="0.3">
      <c r="A5013" s="1" t="s">
        <v>679</v>
      </c>
      <c r="B5013" s="1" t="s">
        <v>15909</v>
      </c>
      <c r="C5013" s="1" t="s">
        <v>23550</v>
      </c>
      <c r="D5013" s="1" t="s">
        <v>15589</v>
      </c>
      <c r="E5013" t="s">
        <v>19758</v>
      </c>
      <c r="F5013" t="s">
        <v>19718</v>
      </c>
      <c r="G5013" t="s">
        <v>19718</v>
      </c>
    </row>
    <row r="5014" spans="1:7" x14ac:dyDescent="0.3">
      <c r="A5014" s="1" t="s">
        <v>679</v>
      </c>
      <c r="B5014" s="1" t="s">
        <v>15910</v>
      </c>
      <c r="C5014" s="1" t="s">
        <v>23572</v>
      </c>
      <c r="D5014" s="1" t="s">
        <v>15589</v>
      </c>
      <c r="E5014" t="s">
        <v>19758</v>
      </c>
      <c r="F5014" t="s">
        <v>19718</v>
      </c>
      <c r="G5014" t="s">
        <v>19718</v>
      </c>
    </row>
    <row r="5015" spans="1:7" x14ac:dyDescent="0.3">
      <c r="A5015" s="1" t="s">
        <v>679</v>
      </c>
      <c r="B5015" s="1" t="s">
        <v>15912</v>
      </c>
      <c r="C5015" s="1" t="s">
        <v>23550</v>
      </c>
      <c r="D5015" s="1" t="s">
        <v>15589</v>
      </c>
      <c r="E5015" t="s">
        <v>19758</v>
      </c>
      <c r="F5015" t="s">
        <v>19718</v>
      </c>
      <c r="G5015" t="s">
        <v>19718</v>
      </c>
    </row>
    <row r="5016" spans="1:7" x14ac:dyDescent="0.3">
      <c r="A5016" s="1" t="s">
        <v>679</v>
      </c>
      <c r="B5016" s="1" t="s">
        <v>15913</v>
      </c>
      <c r="C5016" s="1" t="s">
        <v>15914</v>
      </c>
      <c r="D5016" s="1" t="s">
        <v>15589</v>
      </c>
      <c r="E5016" t="s">
        <v>15717</v>
      </c>
      <c r="F5016" t="s">
        <v>19718</v>
      </c>
      <c r="G5016" t="s">
        <v>19718</v>
      </c>
    </row>
    <row r="5017" spans="1:7" x14ac:dyDescent="0.3">
      <c r="A5017" s="1" t="s">
        <v>679</v>
      </c>
      <c r="B5017" s="1" t="s">
        <v>15915</v>
      </c>
      <c r="C5017" s="1" t="s">
        <v>19758</v>
      </c>
      <c r="D5017" s="1" t="s">
        <v>15589</v>
      </c>
      <c r="E5017" t="s">
        <v>19758</v>
      </c>
      <c r="F5017" t="s">
        <v>19718</v>
      </c>
      <c r="G5017" t="s">
        <v>19718</v>
      </c>
    </row>
    <row r="5018" spans="1:7" x14ac:dyDescent="0.3">
      <c r="A5018" s="1" t="s">
        <v>679</v>
      </c>
      <c r="B5018" s="1" t="s">
        <v>701</v>
      </c>
      <c r="C5018" s="1" t="s">
        <v>23573</v>
      </c>
      <c r="D5018" s="1" t="s">
        <v>15589</v>
      </c>
      <c r="E5018" t="s">
        <v>19758</v>
      </c>
      <c r="F5018" t="s">
        <v>19718</v>
      </c>
      <c r="G5018" t="s">
        <v>19718</v>
      </c>
    </row>
    <row r="5019" spans="1:7" x14ac:dyDescent="0.3">
      <c r="A5019" s="1" t="s">
        <v>679</v>
      </c>
      <c r="B5019" s="1" t="s">
        <v>15918</v>
      </c>
      <c r="C5019" s="1" t="s">
        <v>23574</v>
      </c>
      <c r="D5019" s="1" t="s">
        <v>15589</v>
      </c>
      <c r="E5019" t="s">
        <v>15920</v>
      </c>
      <c r="F5019" t="s">
        <v>15921</v>
      </c>
      <c r="G5019" t="s">
        <v>15922</v>
      </c>
    </row>
    <row r="5020" spans="1:7" x14ac:dyDescent="0.3">
      <c r="A5020" s="1" t="s">
        <v>679</v>
      </c>
      <c r="B5020" s="1" t="s">
        <v>15923</v>
      </c>
      <c r="C5020" s="1" t="s">
        <v>23550</v>
      </c>
      <c r="D5020" s="1" t="s">
        <v>15589</v>
      </c>
      <c r="E5020" t="s">
        <v>19758</v>
      </c>
      <c r="F5020" t="s">
        <v>19718</v>
      </c>
      <c r="G5020" t="s">
        <v>19718</v>
      </c>
    </row>
    <row r="5021" spans="1:7" x14ac:dyDescent="0.3">
      <c r="A5021" s="1" t="s">
        <v>679</v>
      </c>
      <c r="B5021" s="1" t="s">
        <v>15925</v>
      </c>
      <c r="C5021" s="1" t="s">
        <v>23550</v>
      </c>
      <c r="D5021" s="1" t="s">
        <v>15589</v>
      </c>
      <c r="E5021" t="s">
        <v>19758</v>
      </c>
      <c r="F5021" t="s">
        <v>19718</v>
      </c>
      <c r="G5021" t="s">
        <v>19718</v>
      </c>
    </row>
    <row r="5022" spans="1:7" x14ac:dyDescent="0.3">
      <c r="A5022" s="1" t="s">
        <v>29</v>
      </c>
      <c r="B5022" s="1" t="s">
        <v>15926</v>
      </c>
      <c r="C5022" s="1" t="s">
        <v>23575</v>
      </c>
      <c r="D5022" s="1" t="s">
        <v>15589</v>
      </c>
      <c r="E5022" t="s">
        <v>15717</v>
      </c>
      <c r="F5022" t="s">
        <v>19718</v>
      </c>
      <c r="G5022" t="s">
        <v>19718</v>
      </c>
    </row>
    <row r="5023" spans="1:7" x14ac:dyDescent="0.3">
      <c r="A5023" s="1" t="s">
        <v>29</v>
      </c>
      <c r="B5023" s="1" t="s">
        <v>15928</v>
      </c>
      <c r="C5023" s="1" t="s">
        <v>23576</v>
      </c>
      <c r="D5023" s="1" t="s">
        <v>15589</v>
      </c>
      <c r="E5023" t="s">
        <v>15717</v>
      </c>
      <c r="F5023" t="s">
        <v>15930</v>
      </c>
      <c r="G5023" t="s">
        <v>15931</v>
      </c>
    </row>
    <row r="5024" spans="1:7" x14ac:dyDescent="0.3">
      <c r="A5024" s="1" t="s">
        <v>679</v>
      </c>
      <c r="B5024" s="1" t="s">
        <v>15932</v>
      </c>
      <c r="C5024" s="1" t="s">
        <v>19758</v>
      </c>
      <c r="D5024" s="1" t="s">
        <v>15589</v>
      </c>
      <c r="E5024" t="s">
        <v>19758</v>
      </c>
      <c r="F5024" t="s">
        <v>19718</v>
      </c>
      <c r="G5024" t="s">
        <v>19718</v>
      </c>
    </row>
    <row r="5025" spans="1:7" x14ac:dyDescent="0.3">
      <c r="A5025" s="1" t="s">
        <v>679</v>
      </c>
      <c r="B5025" s="1" t="s">
        <v>15932</v>
      </c>
      <c r="C5025" s="1" t="s">
        <v>15933</v>
      </c>
      <c r="D5025" s="1" t="s">
        <v>15589</v>
      </c>
      <c r="E5025" t="s">
        <v>15717</v>
      </c>
      <c r="F5025" t="s">
        <v>19718</v>
      </c>
      <c r="G5025" t="s">
        <v>19718</v>
      </c>
    </row>
    <row r="5026" spans="1:7" x14ac:dyDescent="0.3">
      <c r="A5026" s="1" t="s">
        <v>29</v>
      </c>
      <c r="B5026" s="1" t="s">
        <v>15934</v>
      </c>
      <c r="C5026" s="1" t="s">
        <v>23577</v>
      </c>
      <c r="D5026" s="1" t="s">
        <v>15589</v>
      </c>
      <c r="E5026" t="s">
        <v>19758</v>
      </c>
      <c r="F5026" t="s">
        <v>15936</v>
      </c>
      <c r="G5026" t="s">
        <v>15937</v>
      </c>
    </row>
    <row r="5027" spans="1:7" x14ac:dyDescent="0.3">
      <c r="A5027" s="1" t="s">
        <v>29</v>
      </c>
      <c r="B5027" s="1" t="s">
        <v>15938</v>
      </c>
      <c r="C5027" s="1" t="s">
        <v>23578</v>
      </c>
      <c r="D5027" s="1" t="s">
        <v>15589</v>
      </c>
      <c r="E5027" t="s">
        <v>15717</v>
      </c>
      <c r="F5027" t="s">
        <v>19718</v>
      </c>
      <c r="G5027" t="s">
        <v>15940</v>
      </c>
    </row>
    <row r="5028" spans="1:7" x14ac:dyDescent="0.3">
      <c r="A5028" s="1" t="s">
        <v>679</v>
      </c>
      <c r="B5028" s="1" t="s">
        <v>15941</v>
      </c>
      <c r="C5028" s="1" t="s">
        <v>19758</v>
      </c>
      <c r="D5028" s="1" t="s">
        <v>15589</v>
      </c>
      <c r="E5028" t="s">
        <v>19758</v>
      </c>
      <c r="F5028" t="s">
        <v>19718</v>
      </c>
      <c r="G5028" t="s">
        <v>19718</v>
      </c>
    </row>
    <row r="5029" spans="1:7" x14ac:dyDescent="0.3">
      <c r="A5029" s="1" t="s">
        <v>679</v>
      </c>
      <c r="B5029" s="1" t="s">
        <v>15942</v>
      </c>
      <c r="C5029" s="1" t="s">
        <v>23579</v>
      </c>
      <c r="D5029" s="1" t="s">
        <v>15589</v>
      </c>
      <c r="E5029" t="s">
        <v>19758</v>
      </c>
      <c r="F5029" t="s">
        <v>15944</v>
      </c>
      <c r="G5029" t="s">
        <v>15945</v>
      </c>
    </row>
    <row r="5030" spans="1:7" x14ac:dyDescent="0.3">
      <c r="A5030" s="1" t="s">
        <v>29</v>
      </c>
      <c r="B5030" s="1" t="s">
        <v>15946</v>
      </c>
      <c r="C5030" s="1" t="s">
        <v>23580</v>
      </c>
      <c r="D5030" s="1" t="s">
        <v>15589</v>
      </c>
      <c r="E5030" t="s">
        <v>19758</v>
      </c>
      <c r="F5030" t="s">
        <v>19718</v>
      </c>
      <c r="G5030" t="s">
        <v>15948</v>
      </c>
    </row>
    <row r="5031" spans="1:7" x14ac:dyDescent="0.3">
      <c r="A5031" s="1" t="s">
        <v>679</v>
      </c>
      <c r="B5031" s="1" t="s">
        <v>15949</v>
      </c>
      <c r="C5031" s="1" t="s">
        <v>19758</v>
      </c>
      <c r="D5031" s="1" t="s">
        <v>15589</v>
      </c>
      <c r="E5031" t="s">
        <v>19758</v>
      </c>
      <c r="F5031" t="s">
        <v>15725</v>
      </c>
      <c r="G5031" t="s">
        <v>15726</v>
      </c>
    </row>
    <row r="5032" spans="1:7" x14ac:dyDescent="0.3">
      <c r="A5032" s="1" t="s">
        <v>29</v>
      </c>
      <c r="B5032" s="1" t="s">
        <v>15950</v>
      </c>
      <c r="C5032" s="1" t="s">
        <v>23581</v>
      </c>
      <c r="D5032" s="1" t="s">
        <v>15589</v>
      </c>
      <c r="E5032" t="s">
        <v>19758</v>
      </c>
      <c r="F5032" t="s">
        <v>19718</v>
      </c>
      <c r="G5032" t="s">
        <v>15952</v>
      </c>
    </row>
    <row r="5033" spans="1:7" x14ac:dyDescent="0.3">
      <c r="A5033" s="1" t="s">
        <v>20</v>
      </c>
      <c r="B5033" s="1" t="s">
        <v>15953</v>
      </c>
      <c r="C5033" s="1" t="s">
        <v>23582</v>
      </c>
      <c r="D5033" s="1" t="s">
        <v>15589</v>
      </c>
      <c r="E5033" t="s">
        <v>15717</v>
      </c>
      <c r="F5033" t="s">
        <v>15955</v>
      </c>
      <c r="G5033" t="s">
        <v>15956</v>
      </c>
    </row>
    <row r="5034" spans="1:7" x14ac:dyDescent="0.3">
      <c r="A5034" s="1" t="s">
        <v>20</v>
      </c>
      <c r="B5034" s="1" t="s">
        <v>15957</v>
      </c>
      <c r="C5034" s="1" t="s">
        <v>23583</v>
      </c>
      <c r="D5034" s="1" t="s">
        <v>15589</v>
      </c>
      <c r="E5034" t="s">
        <v>15717</v>
      </c>
      <c r="F5034" t="s">
        <v>15959</v>
      </c>
      <c r="G5034" t="s">
        <v>15960</v>
      </c>
    </row>
    <row r="5035" spans="1:7" x14ac:dyDescent="0.3">
      <c r="A5035" s="1" t="s">
        <v>20</v>
      </c>
      <c r="B5035" s="1" t="s">
        <v>15961</v>
      </c>
      <c r="C5035" s="1" t="s">
        <v>23584</v>
      </c>
      <c r="D5035" s="1" t="s">
        <v>15589</v>
      </c>
      <c r="E5035" t="s">
        <v>19758</v>
      </c>
      <c r="F5035" t="s">
        <v>15963</v>
      </c>
      <c r="G5035" t="s">
        <v>15960</v>
      </c>
    </row>
    <row r="5036" spans="1:7" x14ac:dyDescent="0.3">
      <c r="A5036" s="1" t="s">
        <v>1200</v>
      </c>
      <c r="B5036" s="1" t="s">
        <v>15964</v>
      </c>
      <c r="C5036" s="1" t="s">
        <v>19758</v>
      </c>
      <c r="D5036" s="1" t="s">
        <v>15589</v>
      </c>
      <c r="E5036" t="s">
        <v>15717</v>
      </c>
      <c r="F5036" t="s">
        <v>19718</v>
      </c>
      <c r="G5036" t="s">
        <v>15965</v>
      </c>
    </row>
    <row r="5037" spans="1:7" x14ac:dyDescent="0.3">
      <c r="A5037" s="1" t="s">
        <v>20</v>
      </c>
      <c r="B5037" s="1" t="s">
        <v>15966</v>
      </c>
      <c r="C5037" s="1" t="s">
        <v>23585</v>
      </c>
      <c r="D5037" s="1" t="s">
        <v>15968</v>
      </c>
      <c r="E5037" t="s">
        <v>25091</v>
      </c>
      <c r="F5037" t="s">
        <v>19718</v>
      </c>
      <c r="G5037" t="s">
        <v>15969</v>
      </c>
    </row>
    <row r="5038" spans="1:7" x14ac:dyDescent="0.3">
      <c r="A5038" s="1" t="s">
        <v>29</v>
      </c>
      <c r="B5038" s="1" t="s">
        <v>15970</v>
      </c>
      <c r="C5038" s="1" t="s">
        <v>23586</v>
      </c>
      <c r="D5038" s="1" t="s">
        <v>15968</v>
      </c>
      <c r="E5038" t="s">
        <v>25091</v>
      </c>
      <c r="F5038" t="s">
        <v>15972</v>
      </c>
      <c r="G5038" t="s">
        <v>15973</v>
      </c>
    </row>
    <row r="5039" spans="1:7" x14ac:dyDescent="0.3">
      <c r="A5039" s="1" t="s">
        <v>35</v>
      </c>
      <c r="B5039" s="1" t="s">
        <v>15974</v>
      </c>
      <c r="C5039" s="1" t="s">
        <v>23587</v>
      </c>
      <c r="D5039" s="1" t="s">
        <v>5693</v>
      </c>
      <c r="E5039" t="s">
        <v>15987</v>
      </c>
      <c r="F5039" t="s">
        <v>15976</v>
      </c>
      <c r="G5039" t="s">
        <v>15977</v>
      </c>
    </row>
    <row r="5040" spans="1:7" x14ac:dyDescent="0.3">
      <c r="A5040" s="1" t="s">
        <v>6</v>
      </c>
      <c r="B5040" s="1" t="s">
        <v>15978</v>
      </c>
      <c r="C5040" s="1" t="s">
        <v>23588</v>
      </c>
      <c r="D5040" s="1" t="s">
        <v>5693</v>
      </c>
      <c r="E5040" t="s">
        <v>15987</v>
      </c>
      <c r="F5040" t="s">
        <v>15980</v>
      </c>
      <c r="G5040" t="s">
        <v>15981</v>
      </c>
    </row>
    <row r="5041" spans="1:7" x14ac:dyDescent="0.3">
      <c r="A5041" s="1" t="s">
        <v>29</v>
      </c>
      <c r="B5041" s="1" t="s">
        <v>15982</v>
      </c>
      <c r="C5041" s="1" t="s">
        <v>23589</v>
      </c>
      <c r="D5041" s="1" t="s">
        <v>5693</v>
      </c>
      <c r="E5041" t="s">
        <v>15987</v>
      </c>
      <c r="F5041" t="s">
        <v>19718</v>
      </c>
      <c r="G5041" t="s">
        <v>15984</v>
      </c>
    </row>
    <row r="5042" spans="1:7" x14ac:dyDescent="0.3">
      <c r="A5042" s="1" t="s">
        <v>35</v>
      </c>
      <c r="B5042" s="1" t="s">
        <v>15985</v>
      </c>
      <c r="C5042" s="1" t="s">
        <v>23590</v>
      </c>
      <c r="D5042" s="1" t="s">
        <v>5693</v>
      </c>
      <c r="E5042" t="s">
        <v>15987</v>
      </c>
      <c r="F5042" t="s">
        <v>15988</v>
      </c>
      <c r="G5042" t="s">
        <v>15989</v>
      </c>
    </row>
    <row r="5043" spans="1:7" x14ac:dyDescent="0.3">
      <c r="A5043" s="1" t="s">
        <v>35</v>
      </c>
      <c r="B5043" s="1" t="s">
        <v>15990</v>
      </c>
      <c r="C5043" s="1" t="s">
        <v>23591</v>
      </c>
      <c r="D5043" s="1" t="s">
        <v>5693</v>
      </c>
      <c r="E5043" t="s">
        <v>19758</v>
      </c>
      <c r="F5043" t="s">
        <v>19718</v>
      </c>
      <c r="G5043" t="s">
        <v>15992</v>
      </c>
    </row>
    <row r="5044" spans="1:7" x14ac:dyDescent="0.3">
      <c r="A5044" s="1" t="s">
        <v>82</v>
      </c>
      <c r="B5044" s="1" t="s">
        <v>15993</v>
      </c>
      <c r="C5044" s="1" t="s">
        <v>23592</v>
      </c>
      <c r="D5044" s="1" t="s">
        <v>5693</v>
      </c>
      <c r="E5044" t="s">
        <v>25092</v>
      </c>
      <c r="F5044" t="s">
        <v>19718</v>
      </c>
      <c r="G5044" t="s">
        <v>15996</v>
      </c>
    </row>
    <row r="5045" spans="1:7" x14ac:dyDescent="0.3">
      <c r="A5045" s="1" t="s">
        <v>679</v>
      </c>
      <c r="B5045" s="1" t="s">
        <v>15997</v>
      </c>
      <c r="C5045" s="1" t="s">
        <v>23593</v>
      </c>
      <c r="D5045" s="1" t="s">
        <v>5693</v>
      </c>
      <c r="E5045" t="s">
        <v>15987</v>
      </c>
      <c r="F5045" t="s">
        <v>19718</v>
      </c>
      <c r="G5045" t="s">
        <v>19718</v>
      </c>
    </row>
    <row r="5046" spans="1:7" x14ac:dyDescent="0.3">
      <c r="A5046" s="1" t="s">
        <v>679</v>
      </c>
      <c r="B5046" s="1" t="s">
        <v>16001</v>
      </c>
      <c r="C5046" s="1" t="s">
        <v>19758</v>
      </c>
      <c r="D5046" s="1" t="s">
        <v>5693</v>
      </c>
      <c r="E5046" t="s">
        <v>25093</v>
      </c>
      <c r="F5046" t="s">
        <v>19718</v>
      </c>
      <c r="G5046" t="s">
        <v>19718</v>
      </c>
    </row>
    <row r="5047" spans="1:7" x14ac:dyDescent="0.3">
      <c r="A5047" s="1" t="s">
        <v>679</v>
      </c>
      <c r="B5047" s="1" t="s">
        <v>16003</v>
      </c>
      <c r="C5047" s="1" t="s">
        <v>19758</v>
      </c>
      <c r="D5047" s="1" t="s">
        <v>5693</v>
      </c>
      <c r="E5047" t="s">
        <v>25093</v>
      </c>
      <c r="F5047" t="s">
        <v>19718</v>
      </c>
      <c r="G5047" t="s">
        <v>19718</v>
      </c>
    </row>
    <row r="5048" spans="1:7" x14ac:dyDescent="0.3">
      <c r="A5048" s="1" t="s">
        <v>679</v>
      </c>
      <c r="B5048" s="1" t="s">
        <v>16004</v>
      </c>
      <c r="C5048" s="1" t="s">
        <v>19758</v>
      </c>
      <c r="D5048" s="1" t="s">
        <v>5693</v>
      </c>
      <c r="E5048" t="s">
        <v>25093</v>
      </c>
      <c r="F5048" t="s">
        <v>19718</v>
      </c>
      <c r="G5048" t="s">
        <v>19718</v>
      </c>
    </row>
    <row r="5049" spans="1:7" x14ac:dyDescent="0.3">
      <c r="A5049" s="1" t="s">
        <v>6</v>
      </c>
      <c r="B5049" s="1" t="s">
        <v>16005</v>
      </c>
      <c r="C5049" s="1" t="s">
        <v>23594</v>
      </c>
      <c r="D5049" s="1" t="s">
        <v>5693</v>
      </c>
      <c r="E5049" t="s">
        <v>15987</v>
      </c>
      <c r="F5049" t="s">
        <v>16007</v>
      </c>
      <c r="G5049" t="s">
        <v>16008</v>
      </c>
    </row>
    <row r="5050" spans="1:7" x14ac:dyDescent="0.3">
      <c r="A5050" s="1" t="s">
        <v>20</v>
      </c>
      <c r="B5050" s="1" t="s">
        <v>7095</v>
      </c>
      <c r="C5050" s="1" t="s">
        <v>23595</v>
      </c>
      <c r="D5050" s="1" t="s">
        <v>5693</v>
      </c>
      <c r="E5050" t="s">
        <v>15987</v>
      </c>
      <c r="F5050" t="s">
        <v>19718</v>
      </c>
      <c r="G5050" t="s">
        <v>16010</v>
      </c>
    </row>
    <row r="5051" spans="1:7" x14ac:dyDescent="0.3">
      <c r="A5051" s="1" t="s">
        <v>29</v>
      </c>
      <c r="B5051" s="1" t="s">
        <v>16011</v>
      </c>
      <c r="C5051" s="1" t="s">
        <v>23596</v>
      </c>
      <c r="D5051" s="1" t="s">
        <v>5693</v>
      </c>
      <c r="E5051" t="s">
        <v>15987</v>
      </c>
      <c r="F5051" t="s">
        <v>16013</v>
      </c>
      <c r="G5051" t="s">
        <v>16014</v>
      </c>
    </row>
    <row r="5052" spans="1:7" x14ac:dyDescent="0.3">
      <c r="A5052" s="1" t="s">
        <v>35</v>
      </c>
      <c r="B5052" s="1" t="s">
        <v>16015</v>
      </c>
      <c r="C5052" s="1" t="s">
        <v>23597</v>
      </c>
      <c r="D5052" s="1" t="s">
        <v>5693</v>
      </c>
      <c r="E5052" t="s">
        <v>19758</v>
      </c>
      <c r="F5052" t="s">
        <v>19718</v>
      </c>
      <c r="G5052" t="s">
        <v>16017</v>
      </c>
    </row>
    <row r="5053" spans="1:7" x14ac:dyDescent="0.3">
      <c r="A5053" s="1" t="s">
        <v>82</v>
      </c>
      <c r="B5053" s="1" t="s">
        <v>2007</v>
      </c>
      <c r="C5053" s="1" t="s">
        <v>23598</v>
      </c>
      <c r="D5053" s="1" t="s">
        <v>5693</v>
      </c>
      <c r="E5053" t="s">
        <v>15987</v>
      </c>
      <c r="F5053" t="s">
        <v>16019</v>
      </c>
      <c r="G5053" t="s">
        <v>16020</v>
      </c>
    </row>
    <row r="5054" spans="1:7" x14ac:dyDescent="0.3">
      <c r="A5054" s="1" t="s">
        <v>6</v>
      </c>
      <c r="B5054" s="1" t="s">
        <v>16021</v>
      </c>
      <c r="C5054" s="1" t="s">
        <v>23599</v>
      </c>
      <c r="D5054" s="1" t="s">
        <v>5693</v>
      </c>
      <c r="E5054" t="s">
        <v>15987</v>
      </c>
      <c r="F5054" t="s">
        <v>16023</v>
      </c>
      <c r="G5054" t="s">
        <v>16024</v>
      </c>
    </row>
    <row r="5055" spans="1:7" x14ac:dyDescent="0.3">
      <c r="A5055" s="1" t="s">
        <v>20</v>
      </c>
      <c r="B5055" s="1" t="s">
        <v>15997</v>
      </c>
      <c r="C5055" s="1" t="s">
        <v>23600</v>
      </c>
      <c r="D5055" s="1" t="s">
        <v>5693</v>
      </c>
      <c r="E5055" t="s">
        <v>25093</v>
      </c>
      <c r="F5055" t="s">
        <v>16000</v>
      </c>
      <c r="G5055" t="s">
        <v>15999</v>
      </c>
    </row>
    <row r="5056" spans="1:7" x14ac:dyDescent="0.3">
      <c r="A5056" s="1" t="s">
        <v>20</v>
      </c>
      <c r="B5056" s="1" t="s">
        <v>16026</v>
      </c>
      <c r="C5056" s="1" t="s">
        <v>23601</v>
      </c>
      <c r="D5056" s="1" t="s">
        <v>5693</v>
      </c>
      <c r="E5056" t="s">
        <v>25093</v>
      </c>
      <c r="F5056" t="s">
        <v>16028</v>
      </c>
      <c r="G5056" t="s">
        <v>16029</v>
      </c>
    </row>
    <row r="5057" spans="1:7" x14ac:dyDescent="0.3">
      <c r="A5057" s="1" t="s">
        <v>20</v>
      </c>
      <c r="B5057" s="1" t="s">
        <v>16030</v>
      </c>
      <c r="C5057" s="1" t="s">
        <v>23602</v>
      </c>
      <c r="D5057" s="1" t="s">
        <v>5693</v>
      </c>
      <c r="E5057" t="s">
        <v>15987</v>
      </c>
      <c r="F5057" t="s">
        <v>16032</v>
      </c>
      <c r="G5057" t="s">
        <v>16033</v>
      </c>
    </row>
    <row r="5058" spans="1:7" x14ac:dyDescent="0.3">
      <c r="A5058" s="1" t="s">
        <v>29</v>
      </c>
      <c r="B5058" s="1" t="s">
        <v>16034</v>
      </c>
      <c r="C5058" s="1" t="s">
        <v>16035</v>
      </c>
      <c r="D5058" s="1" t="s">
        <v>5693</v>
      </c>
      <c r="E5058" t="s">
        <v>15987</v>
      </c>
      <c r="F5058" t="s">
        <v>19718</v>
      </c>
      <c r="G5058" t="s">
        <v>16036</v>
      </c>
    </row>
    <row r="5059" spans="1:7" x14ac:dyDescent="0.3">
      <c r="A5059" s="1" t="s">
        <v>6093</v>
      </c>
      <c r="B5059" s="1" t="s">
        <v>16037</v>
      </c>
      <c r="C5059" s="1" t="s">
        <v>16038</v>
      </c>
      <c r="D5059" s="1" t="s">
        <v>5693</v>
      </c>
      <c r="E5059" t="s">
        <v>15987</v>
      </c>
      <c r="F5059" t="s">
        <v>19718</v>
      </c>
      <c r="G5059" t="s">
        <v>16039</v>
      </c>
    </row>
    <row r="5060" spans="1:7" x14ac:dyDescent="0.3">
      <c r="A5060" s="1" t="s">
        <v>29</v>
      </c>
      <c r="B5060" s="1" t="s">
        <v>16040</v>
      </c>
      <c r="C5060" s="1" t="s">
        <v>23603</v>
      </c>
      <c r="D5060" s="1" t="s">
        <v>5693</v>
      </c>
      <c r="E5060" t="s">
        <v>19758</v>
      </c>
      <c r="F5060" t="s">
        <v>19718</v>
      </c>
      <c r="G5060" t="s">
        <v>16042</v>
      </c>
    </row>
    <row r="5061" spans="1:7" x14ac:dyDescent="0.3">
      <c r="A5061" s="1" t="s">
        <v>29</v>
      </c>
      <c r="B5061" s="1" t="s">
        <v>16043</v>
      </c>
      <c r="C5061" s="1" t="s">
        <v>23604</v>
      </c>
      <c r="D5061" s="1" t="s">
        <v>16045</v>
      </c>
      <c r="E5061" t="s">
        <v>25094</v>
      </c>
      <c r="F5061" t="s">
        <v>16046</v>
      </c>
      <c r="G5061" t="s">
        <v>16047</v>
      </c>
    </row>
    <row r="5062" spans="1:7" x14ac:dyDescent="0.3">
      <c r="A5062" s="1" t="s">
        <v>29</v>
      </c>
      <c r="B5062" s="1" t="s">
        <v>16048</v>
      </c>
      <c r="C5062" s="1" t="s">
        <v>23605</v>
      </c>
      <c r="D5062" s="1" t="s">
        <v>16045</v>
      </c>
      <c r="E5062" t="s">
        <v>25094</v>
      </c>
      <c r="F5062" t="s">
        <v>16050</v>
      </c>
      <c r="G5062" t="s">
        <v>16051</v>
      </c>
    </row>
    <row r="5063" spans="1:7" x14ac:dyDescent="0.3">
      <c r="A5063" s="1" t="s">
        <v>29</v>
      </c>
      <c r="B5063" s="1" t="s">
        <v>16052</v>
      </c>
      <c r="C5063" s="1" t="s">
        <v>23606</v>
      </c>
      <c r="D5063" s="1" t="s">
        <v>16045</v>
      </c>
      <c r="E5063" t="s">
        <v>25094</v>
      </c>
      <c r="F5063" t="s">
        <v>19718</v>
      </c>
      <c r="G5063" t="s">
        <v>19718</v>
      </c>
    </row>
    <row r="5064" spans="1:7" x14ac:dyDescent="0.3">
      <c r="A5064" s="1" t="s">
        <v>20</v>
      </c>
      <c r="B5064" s="1" t="s">
        <v>16055</v>
      </c>
      <c r="C5064" s="1" t="s">
        <v>23607</v>
      </c>
      <c r="D5064" s="1" t="s">
        <v>16045</v>
      </c>
      <c r="E5064" t="s">
        <v>25094</v>
      </c>
      <c r="F5064" t="s">
        <v>19718</v>
      </c>
      <c r="G5064" t="s">
        <v>19718</v>
      </c>
    </row>
    <row r="5065" spans="1:7" x14ac:dyDescent="0.3">
      <c r="A5065" s="1" t="s">
        <v>20</v>
      </c>
      <c r="B5065" s="1" t="s">
        <v>16057</v>
      </c>
      <c r="C5065" s="1" t="s">
        <v>2196</v>
      </c>
      <c r="D5065" s="1" t="s">
        <v>16045</v>
      </c>
      <c r="E5065" t="s">
        <v>25094</v>
      </c>
      <c r="F5065" t="s">
        <v>16059</v>
      </c>
      <c r="G5065" t="s">
        <v>16060</v>
      </c>
    </row>
    <row r="5066" spans="1:7" x14ac:dyDescent="0.3">
      <c r="A5066" s="1" t="s">
        <v>29</v>
      </c>
      <c r="B5066" s="1" t="s">
        <v>16061</v>
      </c>
      <c r="C5066" s="1" t="s">
        <v>23608</v>
      </c>
      <c r="D5066" s="1" t="s">
        <v>16045</v>
      </c>
      <c r="E5066" t="s">
        <v>25094</v>
      </c>
      <c r="F5066" t="s">
        <v>19718</v>
      </c>
      <c r="G5066" t="s">
        <v>16063</v>
      </c>
    </row>
    <row r="5067" spans="1:7" x14ac:dyDescent="0.3">
      <c r="A5067" s="1" t="s">
        <v>6</v>
      </c>
      <c r="B5067" s="1" t="s">
        <v>16064</v>
      </c>
      <c r="C5067" s="1" t="s">
        <v>23609</v>
      </c>
      <c r="D5067" s="1" t="s">
        <v>16045</v>
      </c>
      <c r="E5067" t="s">
        <v>25095</v>
      </c>
      <c r="F5067" t="s">
        <v>16067</v>
      </c>
      <c r="G5067" t="s">
        <v>16068</v>
      </c>
    </row>
    <row r="5068" spans="1:7" x14ac:dyDescent="0.3">
      <c r="A5068" s="1" t="s">
        <v>29</v>
      </c>
      <c r="B5068" s="1" t="s">
        <v>16069</v>
      </c>
      <c r="C5068" s="1" t="s">
        <v>23610</v>
      </c>
      <c r="D5068" s="1" t="s">
        <v>16045</v>
      </c>
      <c r="E5068" t="s">
        <v>19758</v>
      </c>
      <c r="F5068" t="s">
        <v>16071</v>
      </c>
      <c r="G5068" t="s">
        <v>16072</v>
      </c>
    </row>
    <row r="5069" spans="1:7" x14ac:dyDescent="0.3">
      <c r="A5069" s="1" t="s">
        <v>35</v>
      </c>
      <c r="B5069" s="1" t="s">
        <v>16073</v>
      </c>
      <c r="C5069" s="1" t="s">
        <v>23611</v>
      </c>
      <c r="D5069" s="1" t="s">
        <v>16045</v>
      </c>
      <c r="E5069" t="s">
        <v>19758</v>
      </c>
      <c r="F5069" t="s">
        <v>19718</v>
      </c>
      <c r="G5069" t="s">
        <v>19718</v>
      </c>
    </row>
    <row r="5070" spans="1:7" x14ac:dyDescent="0.3">
      <c r="A5070" s="1" t="s">
        <v>35</v>
      </c>
      <c r="B5070" s="1" t="s">
        <v>16075</v>
      </c>
      <c r="C5070" s="1" t="s">
        <v>23612</v>
      </c>
      <c r="D5070" s="1" t="s">
        <v>16045</v>
      </c>
      <c r="E5070" t="s">
        <v>19758</v>
      </c>
      <c r="F5070" t="s">
        <v>16077</v>
      </c>
      <c r="G5070" t="s">
        <v>16078</v>
      </c>
    </row>
    <row r="5071" spans="1:7" x14ac:dyDescent="0.3">
      <c r="A5071" s="1" t="s">
        <v>29</v>
      </c>
      <c r="B5071" s="1" t="s">
        <v>16079</v>
      </c>
      <c r="C5071" s="1" t="s">
        <v>23613</v>
      </c>
      <c r="D5071" s="1" t="s">
        <v>16045</v>
      </c>
      <c r="E5071" t="s">
        <v>19758</v>
      </c>
      <c r="F5071" t="s">
        <v>19718</v>
      </c>
      <c r="G5071" t="s">
        <v>16082</v>
      </c>
    </row>
    <row r="5072" spans="1:7" x14ac:dyDescent="0.3">
      <c r="A5072" s="1" t="s">
        <v>35</v>
      </c>
      <c r="B5072" s="1" t="s">
        <v>16083</v>
      </c>
      <c r="C5072" s="1" t="s">
        <v>23614</v>
      </c>
      <c r="D5072" s="1" t="s">
        <v>16045</v>
      </c>
      <c r="E5072" t="s">
        <v>25094</v>
      </c>
      <c r="F5072" t="s">
        <v>19718</v>
      </c>
      <c r="G5072" t="s">
        <v>16085</v>
      </c>
    </row>
    <row r="5073" spans="1:7" x14ac:dyDescent="0.3">
      <c r="A5073" s="1" t="s">
        <v>29</v>
      </c>
      <c r="B5073" s="1" t="s">
        <v>16086</v>
      </c>
      <c r="C5073" s="1" t="s">
        <v>23614</v>
      </c>
      <c r="D5073" s="1" t="s">
        <v>16045</v>
      </c>
      <c r="E5073" t="s">
        <v>25094</v>
      </c>
      <c r="F5073" t="s">
        <v>19718</v>
      </c>
      <c r="G5073" t="s">
        <v>16085</v>
      </c>
    </row>
    <row r="5074" spans="1:7" x14ac:dyDescent="0.3">
      <c r="A5074" s="1" t="s">
        <v>88</v>
      </c>
      <c r="B5074" s="1" t="s">
        <v>137</v>
      </c>
      <c r="C5074" s="1" t="s">
        <v>19758</v>
      </c>
      <c r="D5074" s="1" t="s">
        <v>16088</v>
      </c>
      <c r="E5074" t="s">
        <v>25096</v>
      </c>
      <c r="F5074" t="s">
        <v>19718</v>
      </c>
      <c r="G5074" t="s">
        <v>19718</v>
      </c>
    </row>
    <row r="5075" spans="1:7" x14ac:dyDescent="0.3">
      <c r="A5075" s="1" t="s">
        <v>29</v>
      </c>
      <c r="B5075" s="1" t="s">
        <v>16090</v>
      </c>
      <c r="C5075" s="1" t="s">
        <v>23615</v>
      </c>
      <c r="D5075" s="1" t="s">
        <v>16088</v>
      </c>
      <c r="E5075" t="s">
        <v>25097</v>
      </c>
      <c r="F5075" t="s">
        <v>16093</v>
      </c>
      <c r="G5075" t="s">
        <v>16094</v>
      </c>
    </row>
    <row r="5076" spans="1:7" x14ac:dyDescent="0.3">
      <c r="A5076" s="1" t="s">
        <v>35</v>
      </c>
      <c r="B5076" s="1" t="s">
        <v>16095</v>
      </c>
      <c r="C5076" s="1" t="s">
        <v>23616</v>
      </c>
      <c r="D5076" s="1" t="s">
        <v>16088</v>
      </c>
      <c r="E5076" t="s">
        <v>25097</v>
      </c>
      <c r="F5076" t="s">
        <v>16097</v>
      </c>
      <c r="G5076" t="s">
        <v>16098</v>
      </c>
    </row>
    <row r="5077" spans="1:7" x14ac:dyDescent="0.3">
      <c r="A5077" s="1" t="s">
        <v>35</v>
      </c>
      <c r="B5077" s="1" t="s">
        <v>16099</v>
      </c>
      <c r="C5077" s="1" t="s">
        <v>23617</v>
      </c>
      <c r="D5077" s="1" t="s">
        <v>16088</v>
      </c>
      <c r="E5077" t="s">
        <v>25097</v>
      </c>
      <c r="F5077" t="s">
        <v>16101</v>
      </c>
      <c r="G5077" t="s">
        <v>16102</v>
      </c>
    </row>
    <row r="5078" spans="1:7" x14ac:dyDescent="0.3">
      <c r="A5078" s="1" t="s">
        <v>35</v>
      </c>
      <c r="B5078" s="1" t="s">
        <v>16103</v>
      </c>
      <c r="C5078" s="1" t="s">
        <v>23618</v>
      </c>
      <c r="D5078" s="1" t="s">
        <v>16088</v>
      </c>
      <c r="E5078" t="s">
        <v>19758</v>
      </c>
      <c r="F5078" t="s">
        <v>19718</v>
      </c>
      <c r="G5078" t="s">
        <v>19718</v>
      </c>
    </row>
    <row r="5079" spans="1:7" x14ac:dyDescent="0.3">
      <c r="A5079" s="1" t="s">
        <v>6</v>
      </c>
      <c r="B5079" s="1" t="s">
        <v>16105</v>
      </c>
      <c r="C5079" s="1" t="s">
        <v>23619</v>
      </c>
      <c r="D5079" s="1" t="s">
        <v>16088</v>
      </c>
      <c r="E5079" t="s">
        <v>25097</v>
      </c>
      <c r="F5079" t="s">
        <v>19718</v>
      </c>
      <c r="G5079" t="s">
        <v>16107</v>
      </c>
    </row>
    <row r="5080" spans="1:7" x14ac:dyDescent="0.3">
      <c r="A5080" s="1" t="s">
        <v>6</v>
      </c>
      <c r="B5080" s="1" t="s">
        <v>16108</v>
      </c>
      <c r="C5080" s="1" t="s">
        <v>23620</v>
      </c>
      <c r="D5080" s="1" t="s">
        <v>16088</v>
      </c>
      <c r="E5080" t="s">
        <v>25097</v>
      </c>
      <c r="F5080" t="s">
        <v>16110</v>
      </c>
      <c r="G5080" t="s">
        <v>16107</v>
      </c>
    </row>
    <row r="5081" spans="1:7" x14ac:dyDescent="0.3">
      <c r="A5081" s="1" t="s">
        <v>35</v>
      </c>
      <c r="B5081" s="1" t="s">
        <v>16111</v>
      </c>
      <c r="C5081" s="1" t="s">
        <v>19758</v>
      </c>
      <c r="D5081" s="1" t="s">
        <v>16088</v>
      </c>
      <c r="E5081" t="s">
        <v>25097</v>
      </c>
      <c r="F5081" t="s">
        <v>16112</v>
      </c>
      <c r="G5081" t="s">
        <v>16113</v>
      </c>
    </row>
    <row r="5082" spans="1:7" x14ac:dyDescent="0.3">
      <c r="A5082" s="1" t="s">
        <v>35</v>
      </c>
      <c r="B5082" s="1" t="s">
        <v>16114</v>
      </c>
      <c r="C5082" s="1" t="s">
        <v>23621</v>
      </c>
      <c r="D5082" s="1" t="s">
        <v>16088</v>
      </c>
      <c r="E5082" t="s">
        <v>19758</v>
      </c>
      <c r="F5082" t="s">
        <v>16116</v>
      </c>
      <c r="G5082" t="s">
        <v>16117</v>
      </c>
    </row>
    <row r="5083" spans="1:7" x14ac:dyDescent="0.3">
      <c r="A5083" s="1" t="s">
        <v>29</v>
      </c>
      <c r="B5083" s="1" t="s">
        <v>16118</v>
      </c>
      <c r="C5083" s="1" t="s">
        <v>23622</v>
      </c>
      <c r="D5083" s="1" t="s">
        <v>16088</v>
      </c>
      <c r="E5083" t="s">
        <v>19758</v>
      </c>
      <c r="F5083" t="s">
        <v>16120</v>
      </c>
      <c r="G5083" t="s">
        <v>16121</v>
      </c>
    </row>
    <row r="5084" spans="1:7" x14ac:dyDescent="0.3">
      <c r="A5084" s="1" t="s">
        <v>35</v>
      </c>
      <c r="B5084" s="1" t="s">
        <v>16122</v>
      </c>
      <c r="C5084" s="1" t="s">
        <v>23623</v>
      </c>
      <c r="D5084" s="1" t="s">
        <v>16088</v>
      </c>
      <c r="E5084" t="s">
        <v>25098</v>
      </c>
      <c r="F5084" t="s">
        <v>16125</v>
      </c>
      <c r="G5084" t="s">
        <v>16126</v>
      </c>
    </row>
    <row r="5085" spans="1:7" x14ac:dyDescent="0.3">
      <c r="A5085" s="1" t="s">
        <v>35</v>
      </c>
      <c r="B5085" s="1" t="s">
        <v>16127</v>
      </c>
      <c r="C5085" s="1" t="s">
        <v>23624</v>
      </c>
      <c r="D5085" s="1" t="s">
        <v>16088</v>
      </c>
      <c r="E5085" t="s">
        <v>25099</v>
      </c>
      <c r="F5085" t="s">
        <v>16130</v>
      </c>
      <c r="G5085" t="s">
        <v>16131</v>
      </c>
    </row>
    <row r="5086" spans="1:7" x14ac:dyDescent="0.3">
      <c r="A5086" s="1" t="s">
        <v>35</v>
      </c>
      <c r="B5086" s="1" t="s">
        <v>16132</v>
      </c>
      <c r="C5086" s="1" t="s">
        <v>23625</v>
      </c>
      <c r="D5086" s="1" t="s">
        <v>16088</v>
      </c>
      <c r="E5086" t="s">
        <v>25100</v>
      </c>
      <c r="F5086" t="s">
        <v>16135</v>
      </c>
      <c r="G5086" t="s">
        <v>16136</v>
      </c>
    </row>
    <row r="5087" spans="1:7" x14ac:dyDescent="0.3">
      <c r="A5087" s="1" t="s">
        <v>35</v>
      </c>
      <c r="B5087" s="1" t="s">
        <v>8705</v>
      </c>
      <c r="C5087" s="1" t="s">
        <v>23626</v>
      </c>
      <c r="D5087" s="1" t="s">
        <v>16088</v>
      </c>
      <c r="E5087" t="s">
        <v>19758</v>
      </c>
      <c r="F5087" t="s">
        <v>16138</v>
      </c>
      <c r="G5087" t="s">
        <v>16139</v>
      </c>
    </row>
    <row r="5088" spans="1:7" x14ac:dyDescent="0.3">
      <c r="A5088" s="1" t="s">
        <v>29</v>
      </c>
      <c r="B5088" s="1" t="s">
        <v>5000</v>
      </c>
      <c r="C5088" s="1" t="s">
        <v>23627</v>
      </c>
      <c r="D5088" s="1" t="s">
        <v>16088</v>
      </c>
      <c r="E5088" t="s">
        <v>25101</v>
      </c>
      <c r="F5088" t="s">
        <v>16142</v>
      </c>
      <c r="G5088" t="s">
        <v>16143</v>
      </c>
    </row>
    <row r="5089" spans="1:7" x14ac:dyDescent="0.3">
      <c r="A5089" s="1" t="s">
        <v>29</v>
      </c>
      <c r="B5089" s="1" t="s">
        <v>16144</v>
      </c>
      <c r="C5089" s="1" t="s">
        <v>23628</v>
      </c>
      <c r="D5089" s="1" t="s">
        <v>16088</v>
      </c>
      <c r="E5089" t="s">
        <v>25097</v>
      </c>
      <c r="F5089" t="s">
        <v>19718</v>
      </c>
      <c r="G5089" t="s">
        <v>16146</v>
      </c>
    </row>
    <row r="5090" spans="1:7" x14ac:dyDescent="0.3">
      <c r="A5090" s="1" t="s">
        <v>29</v>
      </c>
      <c r="B5090" s="1" t="s">
        <v>16147</v>
      </c>
      <c r="C5090" s="1" t="s">
        <v>23629</v>
      </c>
      <c r="D5090" s="1" t="s">
        <v>16088</v>
      </c>
      <c r="E5090" t="s">
        <v>25097</v>
      </c>
      <c r="F5090" t="s">
        <v>16149</v>
      </c>
      <c r="G5090" t="s">
        <v>16150</v>
      </c>
    </row>
    <row r="5091" spans="1:7" x14ac:dyDescent="0.3">
      <c r="A5091" s="1" t="s">
        <v>35</v>
      </c>
      <c r="B5091" s="1" t="s">
        <v>16151</v>
      </c>
      <c r="C5091" s="1" t="s">
        <v>23630</v>
      </c>
      <c r="D5091" s="1" t="s">
        <v>16088</v>
      </c>
      <c r="E5091" t="s">
        <v>25097</v>
      </c>
      <c r="F5091" t="s">
        <v>16153</v>
      </c>
      <c r="G5091" t="s">
        <v>16154</v>
      </c>
    </row>
    <row r="5092" spans="1:7" x14ac:dyDescent="0.3">
      <c r="A5092" s="1" t="s">
        <v>35</v>
      </c>
      <c r="B5092" s="1" t="s">
        <v>16155</v>
      </c>
      <c r="C5092" s="1" t="s">
        <v>23627</v>
      </c>
      <c r="D5092" s="1" t="s">
        <v>16088</v>
      </c>
      <c r="E5092" t="s">
        <v>25097</v>
      </c>
      <c r="F5092" t="s">
        <v>16142</v>
      </c>
      <c r="G5092" t="s">
        <v>16143</v>
      </c>
    </row>
    <row r="5093" spans="1:7" x14ac:dyDescent="0.3">
      <c r="A5093" s="1" t="s">
        <v>12</v>
      </c>
      <c r="B5093" s="1" t="s">
        <v>16156</v>
      </c>
      <c r="C5093" s="1" t="s">
        <v>23631</v>
      </c>
      <c r="D5093" s="1" t="s">
        <v>16088</v>
      </c>
      <c r="E5093" t="s">
        <v>25102</v>
      </c>
      <c r="F5093" t="s">
        <v>19718</v>
      </c>
      <c r="G5093" t="s">
        <v>16159</v>
      </c>
    </row>
    <row r="5094" spans="1:7" x14ac:dyDescent="0.3">
      <c r="A5094" s="1" t="s">
        <v>35</v>
      </c>
      <c r="B5094" s="1" t="s">
        <v>16160</v>
      </c>
      <c r="C5094" s="1" t="s">
        <v>23632</v>
      </c>
      <c r="D5094" s="1" t="s">
        <v>16088</v>
      </c>
      <c r="E5094" t="s">
        <v>25103</v>
      </c>
      <c r="F5094" t="s">
        <v>19718</v>
      </c>
      <c r="G5094" t="s">
        <v>16163</v>
      </c>
    </row>
    <row r="5095" spans="1:7" x14ac:dyDescent="0.3">
      <c r="A5095" s="1" t="s">
        <v>6</v>
      </c>
      <c r="B5095" s="1" t="s">
        <v>16164</v>
      </c>
      <c r="C5095" s="1" t="s">
        <v>23620</v>
      </c>
      <c r="D5095" s="1" t="s">
        <v>16088</v>
      </c>
      <c r="E5095" t="s">
        <v>25097</v>
      </c>
      <c r="F5095" t="s">
        <v>16110</v>
      </c>
      <c r="G5095" t="s">
        <v>16107</v>
      </c>
    </row>
    <row r="5096" spans="1:7" x14ac:dyDescent="0.3">
      <c r="A5096" s="1" t="s">
        <v>12</v>
      </c>
      <c r="B5096" s="1" t="s">
        <v>16165</v>
      </c>
      <c r="C5096" s="1" t="s">
        <v>23633</v>
      </c>
      <c r="D5096" s="1" t="s">
        <v>16088</v>
      </c>
      <c r="E5096" t="s">
        <v>25097</v>
      </c>
      <c r="F5096" t="s">
        <v>19718</v>
      </c>
      <c r="G5096" t="s">
        <v>16167</v>
      </c>
    </row>
    <row r="5097" spans="1:7" x14ac:dyDescent="0.3">
      <c r="A5097" s="1" t="s">
        <v>35</v>
      </c>
      <c r="B5097" s="1" t="s">
        <v>16168</v>
      </c>
      <c r="C5097" s="1" t="s">
        <v>23634</v>
      </c>
      <c r="D5097" s="1" t="s">
        <v>16170</v>
      </c>
      <c r="E5097" t="s">
        <v>16177</v>
      </c>
      <c r="F5097" t="s">
        <v>16171</v>
      </c>
      <c r="G5097" t="s">
        <v>16172</v>
      </c>
    </row>
    <row r="5098" spans="1:7" x14ac:dyDescent="0.3">
      <c r="A5098" s="1" t="s">
        <v>35</v>
      </c>
      <c r="B5098" s="1" t="s">
        <v>16173</v>
      </c>
      <c r="C5098" s="1" t="s">
        <v>23635</v>
      </c>
      <c r="D5098" s="1" t="s">
        <v>16170</v>
      </c>
      <c r="E5098" t="s">
        <v>16177</v>
      </c>
      <c r="F5098" t="s">
        <v>16175</v>
      </c>
      <c r="G5098" t="s">
        <v>15186</v>
      </c>
    </row>
    <row r="5099" spans="1:7" x14ac:dyDescent="0.3">
      <c r="A5099" s="1" t="s">
        <v>35</v>
      </c>
      <c r="B5099" s="1" t="s">
        <v>16176</v>
      </c>
      <c r="C5099" s="1" t="s">
        <v>19758</v>
      </c>
      <c r="D5099" s="1" t="s">
        <v>16170</v>
      </c>
      <c r="E5099" t="s">
        <v>16177</v>
      </c>
      <c r="F5099" t="s">
        <v>19718</v>
      </c>
      <c r="G5099" t="s">
        <v>19718</v>
      </c>
    </row>
    <row r="5100" spans="1:7" x14ac:dyDescent="0.3">
      <c r="A5100" s="1" t="s">
        <v>35</v>
      </c>
      <c r="B5100" s="1" t="s">
        <v>16178</v>
      </c>
      <c r="C5100" s="1" t="s">
        <v>22417</v>
      </c>
      <c r="D5100" s="1" t="s">
        <v>16170</v>
      </c>
      <c r="E5100" t="s">
        <v>16177</v>
      </c>
      <c r="F5100" t="s">
        <v>19718</v>
      </c>
      <c r="G5100" t="s">
        <v>16179</v>
      </c>
    </row>
    <row r="5101" spans="1:7" x14ac:dyDescent="0.3">
      <c r="A5101" s="1" t="s">
        <v>29</v>
      </c>
      <c r="B5101" s="1" t="s">
        <v>16180</v>
      </c>
      <c r="C5101" s="1" t="s">
        <v>23636</v>
      </c>
      <c r="D5101" s="1" t="s">
        <v>16170</v>
      </c>
      <c r="E5101" t="s">
        <v>16177</v>
      </c>
      <c r="F5101" t="s">
        <v>16182</v>
      </c>
      <c r="G5101" t="s">
        <v>16183</v>
      </c>
    </row>
    <row r="5102" spans="1:7" x14ac:dyDescent="0.3">
      <c r="A5102" s="1" t="s">
        <v>29</v>
      </c>
      <c r="B5102" s="1" t="s">
        <v>16184</v>
      </c>
      <c r="C5102" s="1" t="s">
        <v>23637</v>
      </c>
      <c r="D5102" s="1" t="s">
        <v>16170</v>
      </c>
      <c r="E5102" t="s">
        <v>16177</v>
      </c>
      <c r="F5102" t="s">
        <v>19718</v>
      </c>
      <c r="G5102" t="s">
        <v>16186</v>
      </c>
    </row>
    <row r="5103" spans="1:7" x14ac:dyDescent="0.3">
      <c r="A5103" s="1" t="s">
        <v>20</v>
      </c>
      <c r="B5103" s="1" t="s">
        <v>16187</v>
      </c>
      <c r="C5103" s="1" t="s">
        <v>23638</v>
      </c>
      <c r="D5103" s="1" t="s">
        <v>16170</v>
      </c>
      <c r="E5103" t="s">
        <v>16177</v>
      </c>
      <c r="F5103" t="s">
        <v>16189</v>
      </c>
      <c r="G5103" t="s">
        <v>16190</v>
      </c>
    </row>
    <row r="5104" spans="1:7" x14ac:dyDescent="0.3">
      <c r="A5104" s="1" t="s">
        <v>35</v>
      </c>
      <c r="B5104" s="1" t="s">
        <v>16191</v>
      </c>
      <c r="C5104" s="1" t="s">
        <v>23639</v>
      </c>
      <c r="D5104" s="1" t="s">
        <v>16170</v>
      </c>
      <c r="E5104" t="s">
        <v>16177</v>
      </c>
      <c r="F5104" t="s">
        <v>19718</v>
      </c>
      <c r="G5104" t="s">
        <v>16193</v>
      </c>
    </row>
    <row r="5105" spans="1:7" x14ac:dyDescent="0.3">
      <c r="A5105" s="1" t="s">
        <v>6</v>
      </c>
      <c r="B5105" s="1" t="s">
        <v>16194</v>
      </c>
      <c r="C5105" s="1" t="s">
        <v>23640</v>
      </c>
      <c r="D5105" s="1" t="s">
        <v>16170</v>
      </c>
      <c r="E5105" t="s">
        <v>19758</v>
      </c>
      <c r="F5105" t="s">
        <v>19718</v>
      </c>
      <c r="G5105" t="s">
        <v>16196</v>
      </c>
    </row>
    <row r="5106" spans="1:7" x14ac:dyDescent="0.3">
      <c r="A5106" s="1" t="s">
        <v>88</v>
      </c>
      <c r="B5106" s="1" t="s">
        <v>137</v>
      </c>
      <c r="C5106" s="1" t="s">
        <v>19758</v>
      </c>
      <c r="D5106" s="1" t="s">
        <v>16170</v>
      </c>
      <c r="E5106" t="s">
        <v>25104</v>
      </c>
      <c r="F5106" t="s">
        <v>19718</v>
      </c>
      <c r="G5106" t="s">
        <v>16198</v>
      </c>
    </row>
    <row r="5107" spans="1:7" x14ac:dyDescent="0.3">
      <c r="A5107" s="1" t="s">
        <v>35</v>
      </c>
      <c r="B5107" s="1" t="s">
        <v>16199</v>
      </c>
      <c r="C5107" s="1" t="s">
        <v>23641</v>
      </c>
      <c r="D5107" s="1" t="s">
        <v>16170</v>
      </c>
      <c r="E5107" t="s">
        <v>19758</v>
      </c>
      <c r="F5107" t="s">
        <v>16201</v>
      </c>
      <c r="G5107" t="s">
        <v>16202</v>
      </c>
    </row>
    <row r="5108" spans="1:7" x14ac:dyDescent="0.3">
      <c r="A5108" s="1" t="s">
        <v>29</v>
      </c>
      <c r="B5108" s="1" t="s">
        <v>16203</v>
      </c>
      <c r="C5108" s="1" t="s">
        <v>22543</v>
      </c>
      <c r="D5108" s="1" t="s">
        <v>16170</v>
      </c>
      <c r="E5108" t="s">
        <v>16177</v>
      </c>
      <c r="F5108" t="s">
        <v>19718</v>
      </c>
      <c r="G5108" t="s">
        <v>19718</v>
      </c>
    </row>
    <row r="5109" spans="1:7" x14ac:dyDescent="0.3">
      <c r="A5109" s="1" t="s">
        <v>35</v>
      </c>
      <c r="B5109" s="1" t="s">
        <v>16205</v>
      </c>
      <c r="C5109" s="1" t="s">
        <v>23642</v>
      </c>
      <c r="D5109" s="1" t="s">
        <v>16207</v>
      </c>
      <c r="E5109" t="s">
        <v>25105</v>
      </c>
      <c r="F5109" t="s">
        <v>16209</v>
      </c>
      <c r="G5109" t="s">
        <v>16210</v>
      </c>
    </row>
    <row r="5110" spans="1:7" x14ac:dyDescent="0.3">
      <c r="A5110" s="1" t="s">
        <v>29</v>
      </c>
      <c r="B5110" s="1" t="s">
        <v>16211</v>
      </c>
      <c r="C5110" s="1" t="s">
        <v>23643</v>
      </c>
      <c r="D5110" s="1" t="s">
        <v>16207</v>
      </c>
      <c r="E5110" t="s">
        <v>25105</v>
      </c>
      <c r="F5110" t="s">
        <v>16213</v>
      </c>
      <c r="G5110" t="s">
        <v>16214</v>
      </c>
    </row>
    <row r="5111" spans="1:7" x14ac:dyDescent="0.3">
      <c r="A5111" s="1" t="s">
        <v>29</v>
      </c>
      <c r="B5111" s="1" t="s">
        <v>16215</v>
      </c>
      <c r="C5111" s="1" t="s">
        <v>23644</v>
      </c>
      <c r="D5111" s="1" t="s">
        <v>16207</v>
      </c>
      <c r="E5111" t="s">
        <v>25106</v>
      </c>
      <c r="F5111" t="s">
        <v>16217</v>
      </c>
      <c r="G5111" t="s">
        <v>16218</v>
      </c>
    </row>
    <row r="5112" spans="1:7" x14ac:dyDescent="0.3">
      <c r="A5112" s="1" t="s">
        <v>35</v>
      </c>
      <c r="B5112" s="1" t="s">
        <v>16219</v>
      </c>
      <c r="C5112" s="1" t="s">
        <v>23645</v>
      </c>
      <c r="D5112" s="1" t="s">
        <v>16207</v>
      </c>
      <c r="E5112" t="s">
        <v>25105</v>
      </c>
      <c r="F5112" t="s">
        <v>16221</v>
      </c>
      <c r="G5112" t="s">
        <v>16222</v>
      </c>
    </row>
    <row r="5113" spans="1:7" x14ac:dyDescent="0.3">
      <c r="A5113" s="1" t="s">
        <v>29</v>
      </c>
      <c r="B5113" s="1" t="s">
        <v>15982</v>
      </c>
      <c r="C5113" s="1" t="s">
        <v>23646</v>
      </c>
      <c r="D5113" s="1" t="s">
        <v>16207</v>
      </c>
      <c r="E5113" t="s">
        <v>25105</v>
      </c>
      <c r="F5113" t="s">
        <v>19718</v>
      </c>
      <c r="G5113" t="s">
        <v>15984</v>
      </c>
    </row>
    <row r="5114" spans="1:7" x14ac:dyDescent="0.3">
      <c r="A5114" s="1" t="s">
        <v>6</v>
      </c>
      <c r="B5114" s="1" t="s">
        <v>16224</v>
      </c>
      <c r="C5114" s="1" t="s">
        <v>23647</v>
      </c>
      <c r="D5114" s="1" t="s">
        <v>16207</v>
      </c>
      <c r="E5114" t="s">
        <v>19758</v>
      </c>
      <c r="F5114" t="s">
        <v>16226</v>
      </c>
      <c r="G5114" t="s">
        <v>16227</v>
      </c>
    </row>
    <row r="5115" spans="1:7" x14ac:dyDescent="0.3">
      <c r="A5115" s="1" t="s">
        <v>29</v>
      </c>
      <c r="B5115" s="1" t="s">
        <v>16228</v>
      </c>
      <c r="C5115" s="1" t="s">
        <v>23648</v>
      </c>
      <c r="D5115" s="1" t="s">
        <v>16207</v>
      </c>
      <c r="E5115" t="s">
        <v>19758</v>
      </c>
      <c r="F5115" t="s">
        <v>19718</v>
      </c>
      <c r="G5115" t="s">
        <v>16230</v>
      </c>
    </row>
    <row r="5116" spans="1:7" x14ac:dyDescent="0.3">
      <c r="A5116" s="1" t="s">
        <v>6</v>
      </c>
      <c r="B5116" s="1" t="s">
        <v>16231</v>
      </c>
      <c r="C5116" s="1" t="s">
        <v>23649</v>
      </c>
      <c r="D5116" s="1" t="s">
        <v>16207</v>
      </c>
      <c r="E5116" t="s">
        <v>25105</v>
      </c>
      <c r="F5116" t="s">
        <v>16233</v>
      </c>
      <c r="G5116" t="s">
        <v>16234</v>
      </c>
    </row>
    <row r="5117" spans="1:7" x14ac:dyDescent="0.3">
      <c r="A5117" s="1" t="s">
        <v>35</v>
      </c>
      <c r="B5117" s="1" t="s">
        <v>16235</v>
      </c>
      <c r="C5117" s="1" t="s">
        <v>23650</v>
      </c>
      <c r="D5117" s="1" t="s">
        <v>16207</v>
      </c>
      <c r="E5117" t="s">
        <v>25105</v>
      </c>
      <c r="F5117" t="s">
        <v>16237</v>
      </c>
      <c r="G5117" t="s">
        <v>16238</v>
      </c>
    </row>
    <row r="5118" spans="1:7" x14ac:dyDescent="0.3">
      <c r="A5118" s="1" t="s">
        <v>20</v>
      </c>
      <c r="B5118" s="1" t="s">
        <v>16239</v>
      </c>
      <c r="C5118" s="1" t="s">
        <v>23651</v>
      </c>
      <c r="D5118" s="1" t="s">
        <v>16207</v>
      </c>
      <c r="E5118" t="s">
        <v>25105</v>
      </c>
      <c r="F5118" t="s">
        <v>16241</v>
      </c>
      <c r="G5118" t="s">
        <v>16242</v>
      </c>
    </row>
    <row r="5119" spans="1:7" x14ac:dyDescent="0.3">
      <c r="A5119" s="1" t="s">
        <v>35</v>
      </c>
      <c r="B5119" s="1" t="s">
        <v>16243</v>
      </c>
      <c r="C5119" s="1" t="s">
        <v>23652</v>
      </c>
      <c r="D5119" s="1" t="s">
        <v>16207</v>
      </c>
      <c r="E5119" t="s">
        <v>25105</v>
      </c>
      <c r="F5119" t="s">
        <v>16245</v>
      </c>
      <c r="G5119" t="s">
        <v>16246</v>
      </c>
    </row>
    <row r="5120" spans="1:7" x14ac:dyDescent="0.3">
      <c r="A5120" s="1" t="s">
        <v>35</v>
      </c>
      <c r="B5120" s="1" t="s">
        <v>16247</v>
      </c>
      <c r="C5120" s="1" t="s">
        <v>23653</v>
      </c>
      <c r="D5120" s="1" t="s">
        <v>16207</v>
      </c>
      <c r="E5120" t="s">
        <v>25105</v>
      </c>
      <c r="F5120" t="s">
        <v>16249</v>
      </c>
      <c r="G5120" t="s">
        <v>16250</v>
      </c>
    </row>
    <row r="5121" spans="1:7" x14ac:dyDescent="0.3">
      <c r="A5121" s="1" t="s">
        <v>35</v>
      </c>
      <c r="B5121" s="1" t="s">
        <v>16251</v>
      </c>
      <c r="C5121" s="1" t="s">
        <v>23654</v>
      </c>
      <c r="D5121" s="1" t="s">
        <v>16207</v>
      </c>
      <c r="E5121" t="s">
        <v>25105</v>
      </c>
      <c r="F5121" t="s">
        <v>16253</v>
      </c>
      <c r="G5121" t="s">
        <v>16254</v>
      </c>
    </row>
    <row r="5122" spans="1:7" x14ac:dyDescent="0.3">
      <c r="A5122" s="1" t="s">
        <v>35</v>
      </c>
      <c r="B5122" s="1" t="s">
        <v>16255</v>
      </c>
      <c r="C5122" s="1" t="s">
        <v>16256</v>
      </c>
      <c r="D5122" s="1" t="s">
        <v>16207</v>
      </c>
      <c r="E5122" t="s">
        <v>25105</v>
      </c>
      <c r="F5122" t="s">
        <v>16257</v>
      </c>
      <c r="G5122" t="s">
        <v>16258</v>
      </c>
    </row>
    <row r="5123" spans="1:7" x14ac:dyDescent="0.3">
      <c r="A5123" s="1" t="s">
        <v>29</v>
      </c>
      <c r="B5123" s="1" t="s">
        <v>7128</v>
      </c>
      <c r="C5123" s="1" t="s">
        <v>23655</v>
      </c>
      <c r="D5123" s="1" t="s">
        <v>16207</v>
      </c>
      <c r="E5123" t="s">
        <v>19758</v>
      </c>
      <c r="F5123" t="s">
        <v>19718</v>
      </c>
      <c r="G5123" t="s">
        <v>16260</v>
      </c>
    </row>
    <row r="5124" spans="1:7" x14ac:dyDescent="0.3">
      <c r="A5124" s="1" t="s">
        <v>82</v>
      </c>
      <c r="B5124" s="1" t="s">
        <v>16261</v>
      </c>
      <c r="C5124" s="1" t="s">
        <v>23656</v>
      </c>
      <c r="D5124" s="1" t="s">
        <v>16207</v>
      </c>
      <c r="E5124" t="s">
        <v>19758</v>
      </c>
      <c r="F5124" t="s">
        <v>16263</v>
      </c>
      <c r="G5124" t="s">
        <v>16264</v>
      </c>
    </row>
    <row r="5125" spans="1:7" x14ac:dyDescent="0.3">
      <c r="A5125" s="1" t="s">
        <v>20</v>
      </c>
      <c r="B5125" s="1" t="s">
        <v>16265</v>
      </c>
      <c r="C5125" s="1" t="s">
        <v>23657</v>
      </c>
      <c r="D5125" s="1" t="s">
        <v>16207</v>
      </c>
      <c r="E5125" t="s">
        <v>25105</v>
      </c>
      <c r="F5125" t="s">
        <v>19718</v>
      </c>
      <c r="G5125" t="s">
        <v>16267</v>
      </c>
    </row>
    <row r="5126" spans="1:7" x14ac:dyDescent="0.3">
      <c r="A5126" s="1" t="s">
        <v>29</v>
      </c>
      <c r="B5126" s="1" t="s">
        <v>16268</v>
      </c>
      <c r="C5126" s="1" t="s">
        <v>23658</v>
      </c>
      <c r="D5126" s="1" t="s">
        <v>16207</v>
      </c>
      <c r="E5126" t="s">
        <v>19758</v>
      </c>
      <c r="F5126" t="s">
        <v>19718</v>
      </c>
      <c r="G5126" t="s">
        <v>16270</v>
      </c>
    </row>
    <row r="5127" spans="1:7" x14ac:dyDescent="0.3">
      <c r="A5127" s="1" t="s">
        <v>29</v>
      </c>
      <c r="B5127" s="1" t="s">
        <v>16271</v>
      </c>
      <c r="C5127" s="1" t="s">
        <v>23659</v>
      </c>
      <c r="D5127" s="1" t="s">
        <v>16207</v>
      </c>
      <c r="E5127" t="s">
        <v>19758</v>
      </c>
      <c r="F5127" t="s">
        <v>16273</v>
      </c>
      <c r="G5127" t="s">
        <v>16274</v>
      </c>
    </row>
    <row r="5128" spans="1:7" x14ac:dyDescent="0.3">
      <c r="A5128" s="1" t="s">
        <v>29</v>
      </c>
      <c r="B5128" s="1" t="s">
        <v>16275</v>
      </c>
      <c r="C5128" s="1" t="s">
        <v>23660</v>
      </c>
      <c r="D5128" s="1" t="s">
        <v>16207</v>
      </c>
      <c r="E5128" t="s">
        <v>19758</v>
      </c>
      <c r="F5128" t="s">
        <v>16277</v>
      </c>
      <c r="G5128" t="s">
        <v>16278</v>
      </c>
    </row>
    <row r="5129" spans="1:7" x14ac:dyDescent="0.3">
      <c r="A5129" s="1" t="s">
        <v>29</v>
      </c>
      <c r="B5129" s="1" t="s">
        <v>16279</v>
      </c>
      <c r="C5129" s="1" t="s">
        <v>19758</v>
      </c>
      <c r="D5129" s="1" t="s">
        <v>16207</v>
      </c>
      <c r="E5129" t="s">
        <v>19758</v>
      </c>
      <c r="F5129" t="s">
        <v>19718</v>
      </c>
      <c r="G5129" t="s">
        <v>19718</v>
      </c>
    </row>
    <row r="5130" spans="1:7" x14ac:dyDescent="0.3">
      <c r="A5130" s="1" t="s">
        <v>35</v>
      </c>
      <c r="B5130" s="1" t="s">
        <v>16280</v>
      </c>
      <c r="C5130" s="1" t="s">
        <v>23661</v>
      </c>
      <c r="D5130" s="1" t="s">
        <v>16207</v>
      </c>
      <c r="E5130" t="s">
        <v>25105</v>
      </c>
      <c r="F5130" t="s">
        <v>16282</v>
      </c>
      <c r="G5130" t="s">
        <v>16283</v>
      </c>
    </row>
    <row r="5131" spans="1:7" x14ac:dyDescent="0.3">
      <c r="A5131" s="1" t="s">
        <v>29</v>
      </c>
      <c r="B5131" s="1" t="s">
        <v>16284</v>
      </c>
      <c r="C5131" s="1" t="s">
        <v>23662</v>
      </c>
      <c r="D5131" s="1" t="s">
        <v>16286</v>
      </c>
      <c r="E5131" t="s">
        <v>19758</v>
      </c>
      <c r="F5131" t="s">
        <v>19718</v>
      </c>
      <c r="G5131" t="s">
        <v>16287</v>
      </c>
    </row>
    <row r="5132" spans="1:7" x14ac:dyDescent="0.3">
      <c r="A5132" s="1" t="s">
        <v>571</v>
      </c>
      <c r="B5132" s="1" t="s">
        <v>16288</v>
      </c>
      <c r="C5132" s="1" t="s">
        <v>23663</v>
      </c>
      <c r="D5132" s="1" t="s">
        <v>16286</v>
      </c>
      <c r="E5132" t="s">
        <v>25107</v>
      </c>
      <c r="F5132" t="s">
        <v>16291</v>
      </c>
      <c r="G5132" t="s">
        <v>16292</v>
      </c>
    </row>
    <row r="5133" spans="1:7" x14ac:dyDescent="0.3">
      <c r="A5133" s="1" t="s">
        <v>20</v>
      </c>
      <c r="B5133" s="1" t="s">
        <v>16288</v>
      </c>
      <c r="C5133" s="1" t="s">
        <v>23664</v>
      </c>
      <c r="D5133" s="1" t="s">
        <v>16286</v>
      </c>
      <c r="E5133" t="s">
        <v>25108</v>
      </c>
      <c r="F5133" t="s">
        <v>16294</v>
      </c>
      <c r="G5133" t="s">
        <v>16295</v>
      </c>
    </row>
    <row r="5134" spans="1:7" x14ac:dyDescent="0.3">
      <c r="A5134" s="1" t="s">
        <v>35</v>
      </c>
      <c r="B5134" s="1" t="s">
        <v>16296</v>
      </c>
      <c r="C5134" s="1" t="s">
        <v>23665</v>
      </c>
      <c r="D5134" s="1" t="s">
        <v>16286</v>
      </c>
      <c r="E5134" t="s">
        <v>25109</v>
      </c>
      <c r="F5134" t="s">
        <v>16299</v>
      </c>
      <c r="G5134" t="s">
        <v>16300</v>
      </c>
    </row>
    <row r="5135" spans="1:7" x14ac:dyDescent="0.3">
      <c r="A5135" s="1" t="s">
        <v>300</v>
      </c>
      <c r="B5135" s="1" t="s">
        <v>16301</v>
      </c>
      <c r="C5135" s="1" t="s">
        <v>23666</v>
      </c>
      <c r="D5135" s="1" t="s">
        <v>16286</v>
      </c>
      <c r="E5135" t="s">
        <v>25108</v>
      </c>
      <c r="F5135" t="s">
        <v>16303</v>
      </c>
      <c r="G5135" t="s">
        <v>16304</v>
      </c>
    </row>
    <row r="5136" spans="1:7" x14ac:dyDescent="0.3">
      <c r="A5136" s="1" t="s">
        <v>35</v>
      </c>
      <c r="B5136" s="1" t="s">
        <v>16305</v>
      </c>
      <c r="C5136" s="1" t="s">
        <v>23667</v>
      </c>
      <c r="D5136" s="1" t="s">
        <v>16286</v>
      </c>
      <c r="E5136" t="s">
        <v>25108</v>
      </c>
      <c r="F5136" t="s">
        <v>16303</v>
      </c>
      <c r="G5136" t="s">
        <v>16304</v>
      </c>
    </row>
    <row r="5137" spans="1:7" x14ac:dyDescent="0.3">
      <c r="A5137" s="1" t="s">
        <v>29</v>
      </c>
      <c r="B5137" s="1" t="s">
        <v>16307</v>
      </c>
      <c r="C5137" s="1" t="s">
        <v>23668</v>
      </c>
      <c r="D5137" s="1" t="s">
        <v>16286</v>
      </c>
      <c r="E5137" t="s">
        <v>25108</v>
      </c>
      <c r="F5137" t="s">
        <v>19718</v>
      </c>
      <c r="G5137" t="s">
        <v>19718</v>
      </c>
    </row>
    <row r="5138" spans="1:7" x14ac:dyDescent="0.3">
      <c r="A5138" s="1" t="s">
        <v>186</v>
      </c>
      <c r="B5138" s="1" t="s">
        <v>16309</v>
      </c>
      <c r="C5138" s="1" t="s">
        <v>23669</v>
      </c>
      <c r="D5138" s="1" t="s">
        <v>16286</v>
      </c>
      <c r="E5138" t="s">
        <v>25108</v>
      </c>
      <c r="F5138" t="s">
        <v>19718</v>
      </c>
      <c r="G5138" t="s">
        <v>19718</v>
      </c>
    </row>
    <row r="5139" spans="1:7" x14ac:dyDescent="0.3">
      <c r="A5139" s="1" t="s">
        <v>29</v>
      </c>
      <c r="B5139" s="1" t="s">
        <v>16311</v>
      </c>
      <c r="C5139" s="1" t="s">
        <v>21782</v>
      </c>
      <c r="D5139" s="1" t="s">
        <v>16286</v>
      </c>
      <c r="E5139" t="s">
        <v>25108</v>
      </c>
      <c r="F5139" t="s">
        <v>16313</v>
      </c>
      <c r="G5139" t="s">
        <v>16314</v>
      </c>
    </row>
    <row r="5140" spans="1:7" x14ac:dyDescent="0.3">
      <c r="A5140" s="1" t="s">
        <v>35</v>
      </c>
      <c r="B5140" s="1" t="s">
        <v>16315</v>
      </c>
      <c r="C5140" s="1" t="s">
        <v>23670</v>
      </c>
      <c r="D5140" s="1" t="s">
        <v>16317</v>
      </c>
      <c r="E5140" t="s">
        <v>25110</v>
      </c>
      <c r="F5140" t="s">
        <v>19718</v>
      </c>
      <c r="G5140" t="s">
        <v>19718</v>
      </c>
    </row>
    <row r="5141" spans="1:7" x14ac:dyDescent="0.3">
      <c r="A5141" s="1" t="s">
        <v>35</v>
      </c>
      <c r="B5141" s="1" t="s">
        <v>16318</v>
      </c>
      <c r="C5141" s="1" t="s">
        <v>23671</v>
      </c>
      <c r="D5141" s="1" t="s">
        <v>16317</v>
      </c>
      <c r="E5141" t="s">
        <v>25110</v>
      </c>
      <c r="F5141" t="s">
        <v>19718</v>
      </c>
      <c r="G5141" t="s">
        <v>19718</v>
      </c>
    </row>
    <row r="5142" spans="1:7" x14ac:dyDescent="0.3">
      <c r="A5142" s="1" t="s">
        <v>35</v>
      </c>
      <c r="B5142" s="1" t="s">
        <v>16320</v>
      </c>
      <c r="C5142" s="1" t="s">
        <v>23672</v>
      </c>
      <c r="D5142" s="1" t="s">
        <v>16317</v>
      </c>
      <c r="E5142" t="s">
        <v>25110</v>
      </c>
      <c r="F5142" t="s">
        <v>19718</v>
      </c>
      <c r="G5142" t="s">
        <v>19718</v>
      </c>
    </row>
    <row r="5143" spans="1:7" x14ac:dyDescent="0.3">
      <c r="A5143" s="1" t="s">
        <v>300</v>
      </c>
      <c r="B5143" s="1" t="s">
        <v>16322</v>
      </c>
      <c r="C5143" s="1" t="s">
        <v>23673</v>
      </c>
      <c r="D5143" s="1" t="s">
        <v>16317</v>
      </c>
      <c r="E5143" t="s">
        <v>25110</v>
      </c>
      <c r="F5143" t="s">
        <v>19718</v>
      </c>
      <c r="G5143" t="s">
        <v>19718</v>
      </c>
    </row>
    <row r="5144" spans="1:7" x14ac:dyDescent="0.3">
      <c r="A5144" s="1" t="s">
        <v>190</v>
      </c>
      <c r="B5144" s="1" t="s">
        <v>16324</v>
      </c>
      <c r="C5144" s="1" t="s">
        <v>23673</v>
      </c>
      <c r="D5144" s="1" t="s">
        <v>16317</v>
      </c>
      <c r="E5144" t="s">
        <v>25110</v>
      </c>
      <c r="F5144" t="s">
        <v>16325</v>
      </c>
      <c r="G5144" t="s">
        <v>16326</v>
      </c>
    </row>
    <row r="5145" spans="1:7" x14ac:dyDescent="0.3">
      <c r="A5145" s="1" t="s">
        <v>190</v>
      </c>
      <c r="B5145" s="1" t="s">
        <v>16327</v>
      </c>
      <c r="C5145" s="1" t="s">
        <v>19758</v>
      </c>
      <c r="D5145" s="1" t="s">
        <v>16317</v>
      </c>
      <c r="E5145" t="s">
        <v>25111</v>
      </c>
      <c r="F5145" t="s">
        <v>19718</v>
      </c>
      <c r="G5145" t="s">
        <v>16329</v>
      </c>
    </row>
    <row r="5146" spans="1:7" x14ac:dyDescent="0.3">
      <c r="A5146" s="1" t="s">
        <v>12</v>
      </c>
      <c r="B5146" s="1" t="s">
        <v>16330</v>
      </c>
      <c r="C5146" s="1" t="s">
        <v>19758</v>
      </c>
      <c r="D5146" s="1" t="s">
        <v>16317</v>
      </c>
      <c r="E5146" t="s">
        <v>25112</v>
      </c>
      <c r="F5146" t="s">
        <v>19718</v>
      </c>
      <c r="G5146" t="s">
        <v>16332</v>
      </c>
    </row>
    <row r="5147" spans="1:7" x14ac:dyDescent="0.3">
      <c r="A5147" s="1" t="s">
        <v>35</v>
      </c>
      <c r="B5147" s="1" t="s">
        <v>16333</v>
      </c>
      <c r="C5147" s="1" t="s">
        <v>23674</v>
      </c>
      <c r="D5147" s="1" t="s">
        <v>16317</v>
      </c>
      <c r="E5147" t="s">
        <v>25110</v>
      </c>
      <c r="F5147" t="s">
        <v>16335</v>
      </c>
      <c r="G5147" t="s">
        <v>16336</v>
      </c>
    </row>
    <row r="5148" spans="1:7" x14ac:dyDescent="0.3">
      <c r="A5148" s="1" t="s">
        <v>35</v>
      </c>
      <c r="B5148" s="1" t="s">
        <v>16337</v>
      </c>
      <c r="C5148" s="1" t="s">
        <v>19758</v>
      </c>
      <c r="D5148" s="1" t="s">
        <v>16317</v>
      </c>
      <c r="E5148" t="s">
        <v>25113</v>
      </c>
      <c r="F5148" t="s">
        <v>16339</v>
      </c>
      <c r="G5148" t="s">
        <v>16340</v>
      </c>
    </row>
    <row r="5149" spans="1:7" x14ac:dyDescent="0.3">
      <c r="A5149" s="1" t="s">
        <v>35</v>
      </c>
      <c r="B5149" s="1" t="s">
        <v>16341</v>
      </c>
      <c r="C5149" s="1" t="s">
        <v>19758</v>
      </c>
      <c r="D5149" s="1" t="s">
        <v>16317</v>
      </c>
      <c r="E5149" t="s">
        <v>25114</v>
      </c>
      <c r="F5149" t="s">
        <v>16343</v>
      </c>
      <c r="G5149" t="s">
        <v>16344</v>
      </c>
    </row>
    <row r="5150" spans="1:7" x14ac:dyDescent="0.3">
      <c r="A5150" s="1" t="s">
        <v>82</v>
      </c>
      <c r="B5150" s="1" t="s">
        <v>3270</v>
      </c>
      <c r="C5150" s="1" t="s">
        <v>19758</v>
      </c>
      <c r="D5150" s="1" t="s">
        <v>16317</v>
      </c>
      <c r="E5150" t="s">
        <v>19758</v>
      </c>
      <c r="F5150" t="s">
        <v>19718</v>
      </c>
      <c r="G5150" t="s">
        <v>19718</v>
      </c>
    </row>
    <row r="5151" spans="1:7" x14ac:dyDescent="0.3">
      <c r="A5151" s="1" t="s">
        <v>35</v>
      </c>
      <c r="B5151" s="1" t="s">
        <v>16345</v>
      </c>
      <c r="C5151" s="1" t="s">
        <v>23675</v>
      </c>
      <c r="D5151" s="1" t="s">
        <v>16317</v>
      </c>
      <c r="E5151" t="s">
        <v>25115</v>
      </c>
      <c r="F5151" t="s">
        <v>16348</v>
      </c>
      <c r="G5151" t="s">
        <v>16349</v>
      </c>
    </row>
    <row r="5152" spans="1:7" x14ac:dyDescent="0.3">
      <c r="A5152" s="1" t="s">
        <v>6</v>
      </c>
      <c r="B5152" s="1" t="s">
        <v>16350</v>
      </c>
      <c r="C5152" s="1" t="s">
        <v>19758</v>
      </c>
      <c r="D5152" s="1" t="s">
        <v>16317</v>
      </c>
      <c r="E5152" t="s">
        <v>25116</v>
      </c>
      <c r="F5152" t="s">
        <v>16352</v>
      </c>
      <c r="G5152" t="s">
        <v>16353</v>
      </c>
    </row>
    <row r="5153" spans="1:7" x14ac:dyDescent="0.3">
      <c r="A5153" s="1" t="s">
        <v>20</v>
      </c>
      <c r="B5153" s="1" t="s">
        <v>16354</v>
      </c>
      <c r="C5153" s="1" t="s">
        <v>23676</v>
      </c>
      <c r="D5153" s="1" t="s">
        <v>16317</v>
      </c>
      <c r="E5153" t="s">
        <v>25110</v>
      </c>
      <c r="F5153" t="s">
        <v>19718</v>
      </c>
      <c r="G5153" t="s">
        <v>16356</v>
      </c>
    </row>
    <row r="5154" spans="1:7" x14ac:dyDescent="0.3">
      <c r="A5154" s="1" t="s">
        <v>20</v>
      </c>
      <c r="B5154" s="1" t="s">
        <v>16357</v>
      </c>
      <c r="C5154" s="1" t="s">
        <v>23677</v>
      </c>
      <c r="D5154" s="1" t="s">
        <v>16317</v>
      </c>
      <c r="E5154" t="s">
        <v>25110</v>
      </c>
      <c r="F5154" t="s">
        <v>16359</v>
      </c>
      <c r="G5154" t="s">
        <v>16360</v>
      </c>
    </row>
    <row r="5155" spans="1:7" x14ac:dyDescent="0.3">
      <c r="A5155" s="1" t="s">
        <v>20</v>
      </c>
      <c r="B5155" s="1" t="s">
        <v>16361</v>
      </c>
      <c r="C5155" s="1" t="s">
        <v>23678</v>
      </c>
      <c r="D5155" s="1" t="s">
        <v>16317</v>
      </c>
      <c r="E5155" t="s">
        <v>25110</v>
      </c>
      <c r="F5155" t="s">
        <v>16363</v>
      </c>
      <c r="G5155" t="s">
        <v>16364</v>
      </c>
    </row>
    <row r="5156" spans="1:7" x14ac:dyDescent="0.3">
      <c r="A5156" s="1" t="s">
        <v>20</v>
      </c>
      <c r="B5156" s="1" t="s">
        <v>16365</v>
      </c>
      <c r="C5156" s="1" t="s">
        <v>23679</v>
      </c>
      <c r="D5156" s="1" t="s">
        <v>16317</v>
      </c>
      <c r="E5156" t="s">
        <v>25110</v>
      </c>
      <c r="F5156" t="s">
        <v>16367</v>
      </c>
      <c r="G5156" t="s">
        <v>16368</v>
      </c>
    </row>
    <row r="5157" spans="1:7" x14ac:dyDescent="0.3">
      <c r="A5157" s="1" t="s">
        <v>35</v>
      </c>
      <c r="B5157" s="1" t="s">
        <v>16369</v>
      </c>
      <c r="C5157" s="1" t="s">
        <v>23680</v>
      </c>
      <c r="D5157" s="1" t="s">
        <v>16317</v>
      </c>
      <c r="E5157" t="s">
        <v>25110</v>
      </c>
      <c r="F5157" t="s">
        <v>19718</v>
      </c>
      <c r="G5157" t="s">
        <v>16371</v>
      </c>
    </row>
    <row r="5158" spans="1:7" x14ac:dyDescent="0.3">
      <c r="A5158" s="1" t="s">
        <v>82</v>
      </c>
      <c r="B5158" s="1" t="s">
        <v>16372</v>
      </c>
      <c r="C5158" s="1" t="s">
        <v>23681</v>
      </c>
      <c r="D5158" s="1" t="s">
        <v>16317</v>
      </c>
      <c r="E5158" t="s">
        <v>25110</v>
      </c>
      <c r="F5158" t="s">
        <v>16374</v>
      </c>
      <c r="G5158" t="s">
        <v>16375</v>
      </c>
    </row>
    <row r="5159" spans="1:7" x14ac:dyDescent="0.3">
      <c r="A5159" s="1" t="s">
        <v>190</v>
      </c>
      <c r="B5159" s="1" t="s">
        <v>16376</v>
      </c>
      <c r="C5159" s="1" t="s">
        <v>19758</v>
      </c>
      <c r="D5159" s="1" t="s">
        <v>16317</v>
      </c>
      <c r="E5159" t="s">
        <v>25117</v>
      </c>
      <c r="F5159" t="s">
        <v>19718</v>
      </c>
      <c r="G5159" t="s">
        <v>19718</v>
      </c>
    </row>
    <row r="5160" spans="1:7" x14ac:dyDescent="0.3">
      <c r="A5160" s="1" t="s">
        <v>190</v>
      </c>
      <c r="B5160" s="1" t="s">
        <v>16377</v>
      </c>
      <c r="C5160" s="1" t="s">
        <v>19758</v>
      </c>
      <c r="D5160" s="1" t="s">
        <v>16317</v>
      </c>
      <c r="E5160" t="s">
        <v>25118</v>
      </c>
      <c r="F5160" t="s">
        <v>19718</v>
      </c>
      <c r="G5160" t="s">
        <v>19718</v>
      </c>
    </row>
    <row r="5161" spans="1:7" x14ac:dyDescent="0.3">
      <c r="A5161" s="1" t="s">
        <v>190</v>
      </c>
      <c r="B5161" s="1" t="s">
        <v>6928</v>
      </c>
      <c r="C5161" s="1" t="s">
        <v>19758</v>
      </c>
      <c r="D5161" s="1" t="s">
        <v>16317</v>
      </c>
      <c r="E5161" t="s">
        <v>14125</v>
      </c>
      <c r="F5161" t="s">
        <v>19718</v>
      </c>
      <c r="G5161" t="s">
        <v>19718</v>
      </c>
    </row>
    <row r="5162" spans="1:7" x14ac:dyDescent="0.3">
      <c r="A5162" s="1" t="s">
        <v>190</v>
      </c>
      <c r="B5162" s="1" t="s">
        <v>16379</v>
      </c>
      <c r="C5162" s="1" t="s">
        <v>19758</v>
      </c>
      <c r="D5162" s="1" t="s">
        <v>16317</v>
      </c>
      <c r="E5162" t="s">
        <v>19758</v>
      </c>
      <c r="F5162" t="s">
        <v>19718</v>
      </c>
      <c r="G5162" t="s">
        <v>19718</v>
      </c>
    </row>
    <row r="5163" spans="1:7" x14ac:dyDescent="0.3">
      <c r="A5163" s="1" t="s">
        <v>190</v>
      </c>
      <c r="B5163" s="1" t="s">
        <v>16380</v>
      </c>
      <c r="C5163" s="1" t="s">
        <v>19758</v>
      </c>
      <c r="D5163" s="1" t="s">
        <v>16317</v>
      </c>
      <c r="E5163" t="s">
        <v>24557</v>
      </c>
      <c r="F5163" t="s">
        <v>19718</v>
      </c>
      <c r="G5163" t="s">
        <v>19718</v>
      </c>
    </row>
    <row r="5164" spans="1:7" x14ac:dyDescent="0.3">
      <c r="A5164" s="1" t="s">
        <v>190</v>
      </c>
      <c r="B5164" s="1" t="s">
        <v>16381</v>
      </c>
      <c r="C5164" s="1" t="s">
        <v>19758</v>
      </c>
      <c r="D5164" s="1" t="s">
        <v>16317</v>
      </c>
      <c r="E5164" t="s">
        <v>25119</v>
      </c>
      <c r="F5164" t="s">
        <v>19718</v>
      </c>
      <c r="G5164" t="s">
        <v>16382</v>
      </c>
    </row>
    <row r="5165" spans="1:7" x14ac:dyDescent="0.3">
      <c r="A5165" s="1" t="s">
        <v>300</v>
      </c>
      <c r="B5165" s="1" t="s">
        <v>16383</v>
      </c>
      <c r="C5165" s="1" t="s">
        <v>19758</v>
      </c>
      <c r="D5165" s="1" t="s">
        <v>16317</v>
      </c>
      <c r="E5165" t="s">
        <v>19758</v>
      </c>
      <c r="F5165" t="s">
        <v>19718</v>
      </c>
      <c r="G5165" t="s">
        <v>19718</v>
      </c>
    </row>
    <row r="5166" spans="1:7" x14ac:dyDescent="0.3">
      <c r="A5166" s="1" t="s">
        <v>35</v>
      </c>
      <c r="B5166" s="1" t="s">
        <v>16384</v>
      </c>
      <c r="C5166" s="1" t="s">
        <v>23682</v>
      </c>
      <c r="D5166" s="1" t="s">
        <v>16317</v>
      </c>
      <c r="E5166" t="s">
        <v>25110</v>
      </c>
      <c r="F5166" t="s">
        <v>19718</v>
      </c>
      <c r="G5166" t="s">
        <v>19718</v>
      </c>
    </row>
    <row r="5167" spans="1:7" x14ac:dyDescent="0.3">
      <c r="A5167" s="1" t="s">
        <v>35</v>
      </c>
      <c r="B5167" s="1" t="s">
        <v>16350</v>
      </c>
      <c r="C5167" s="1" t="s">
        <v>23683</v>
      </c>
      <c r="D5167" s="1" t="s">
        <v>16317</v>
      </c>
      <c r="E5167" t="s">
        <v>25110</v>
      </c>
      <c r="F5167" t="s">
        <v>16352</v>
      </c>
      <c r="G5167" t="s">
        <v>16353</v>
      </c>
    </row>
    <row r="5168" spans="1:7" x14ac:dyDescent="0.3">
      <c r="A5168" s="1" t="s">
        <v>35</v>
      </c>
      <c r="B5168" s="1" t="s">
        <v>16387</v>
      </c>
      <c r="C5168" s="1" t="s">
        <v>23684</v>
      </c>
      <c r="D5168" s="1" t="s">
        <v>16317</v>
      </c>
      <c r="E5168" t="s">
        <v>25110</v>
      </c>
      <c r="F5168" t="s">
        <v>16389</v>
      </c>
      <c r="G5168" t="s">
        <v>16390</v>
      </c>
    </row>
    <row r="5169" spans="1:7" x14ac:dyDescent="0.3">
      <c r="A5169" s="1" t="s">
        <v>29</v>
      </c>
      <c r="B5169" s="1" t="s">
        <v>16391</v>
      </c>
      <c r="C5169" s="1" t="s">
        <v>23685</v>
      </c>
      <c r="D5169" s="1" t="s">
        <v>16317</v>
      </c>
      <c r="E5169" t="s">
        <v>25110</v>
      </c>
      <c r="F5169" t="s">
        <v>16393</v>
      </c>
      <c r="G5169" t="s">
        <v>16394</v>
      </c>
    </row>
    <row r="5170" spans="1:7" x14ac:dyDescent="0.3">
      <c r="A5170" s="1" t="s">
        <v>82</v>
      </c>
      <c r="B5170" s="1" t="s">
        <v>16395</v>
      </c>
      <c r="C5170" s="1" t="s">
        <v>16396</v>
      </c>
      <c r="D5170" s="1" t="s">
        <v>16317</v>
      </c>
      <c r="E5170" t="s">
        <v>25110</v>
      </c>
      <c r="F5170" t="s">
        <v>16397</v>
      </c>
      <c r="G5170" t="s">
        <v>16398</v>
      </c>
    </row>
    <row r="5171" spans="1:7" x14ac:dyDescent="0.3">
      <c r="A5171" s="1" t="s">
        <v>29</v>
      </c>
      <c r="B5171" s="1" t="s">
        <v>16399</v>
      </c>
      <c r="C5171" s="1" t="s">
        <v>16400</v>
      </c>
      <c r="D5171" s="1" t="s">
        <v>16401</v>
      </c>
      <c r="E5171" t="s">
        <v>16426</v>
      </c>
      <c r="F5171" t="s">
        <v>19718</v>
      </c>
      <c r="G5171" t="s">
        <v>16402</v>
      </c>
    </row>
    <row r="5172" spans="1:7" x14ac:dyDescent="0.3">
      <c r="A5172" s="1" t="s">
        <v>29</v>
      </c>
      <c r="B5172" s="1" t="s">
        <v>16403</v>
      </c>
      <c r="C5172" s="1" t="s">
        <v>16404</v>
      </c>
      <c r="D5172" s="1" t="s">
        <v>16401</v>
      </c>
      <c r="E5172" t="s">
        <v>16426</v>
      </c>
      <c r="F5172" t="s">
        <v>16405</v>
      </c>
      <c r="G5172" t="s">
        <v>16406</v>
      </c>
    </row>
    <row r="5173" spans="1:7" x14ac:dyDescent="0.3">
      <c r="A5173" s="1" t="s">
        <v>29</v>
      </c>
      <c r="B5173" s="1" t="s">
        <v>16407</v>
      </c>
      <c r="C5173" s="1" t="s">
        <v>16408</v>
      </c>
      <c r="D5173" s="1" t="s">
        <v>16401</v>
      </c>
      <c r="E5173" t="s">
        <v>16426</v>
      </c>
      <c r="F5173" t="s">
        <v>19718</v>
      </c>
      <c r="G5173" t="s">
        <v>16410</v>
      </c>
    </row>
    <row r="5174" spans="1:7" x14ac:dyDescent="0.3">
      <c r="A5174" s="1" t="s">
        <v>29</v>
      </c>
      <c r="B5174" s="1" t="s">
        <v>16411</v>
      </c>
      <c r="C5174" s="1" t="s">
        <v>16412</v>
      </c>
      <c r="D5174" s="1" t="s">
        <v>16401</v>
      </c>
      <c r="E5174" t="s">
        <v>16426</v>
      </c>
      <c r="F5174" t="s">
        <v>19718</v>
      </c>
      <c r="G5174" t="s">
        <v>16413</v>
      </c>
    </row>
    <row r="5175" spans="1:7" x14ac:dyDescent="0.3">
      <c r="A5175" s="1" t="s">
        <v>29</v>
      </c>
      <c r="B5175" s="1" t="s">
        <v>16414</v>
      </c>
      <c r="C5175" s="1" t="s">
        <v>16412</v>
      </c>
      <c r="D5175" s="1" t="s">
        <v>16401</v>
      </c>
      <c r="E5175" t="s">
        <v>16426</v>
      </c>
      <c r="F5175" t="s">
        <v>16415</v>
      </c>
      <c r="G5175" t="s">
        <v>16416</v>
      </c>
    </row>
    <row r="5176" spans="1:7" x14ac:dyDescent="0.3">
      <c r="A5176" s="1" t="s">
        <v>20</v>
      </c>
      <c r="B5176" s="1" t="s">
        <v>16417</v>
      </c>
      <c r="C5176" s="1" t="s">
        <v>23686</v>
      </c>
      <c r="D5176" s="1" t="s">
        <v>16401</v>
      </c>
      <c r="E5176" t="s">
        <v>16426</v>
      </c>
      <c r="F5176" t="s">
        <v>16419</v>
      </c>
      <c r="G5176" t="s">
        <v>16420</v>
      </c>
    </row>
    <row r="5177" spans="1:7" x14ac:dyDescent="0.3">
      <c r="A5177" s="1" t="s">
        <v>29</v>
      </c>
      <c r="B5177" s="1" t="s">
        <v>16421</v>
      </c>
      <c r="C5177" s="1" t="s">
        <v>23687</v>
      </c>
      <c r="D5177" s="1" t="s">
        <v>16401</v>
      </c>
      <c r="E5177" t="s">
        <v>19758</v>
      </c>
      <c r="F5177" t="s">
        <v>19718</v>
      </c>
      <c r="G5177" t="s">
        <v>16424</v>
      </c>
    </row>
    <row r="5178" spans="1:7" x14ac:dyDescent="0.3">
      <c r="A5178" s="1" t="s">
        <v>29</v>
      </c>
      <c r="B5178" s="1" t="s">
        <v>11319</v>
      </c>
      <c r="C5178" s="1" t="s">
        <v>23688</v>
      </c>
      <c r="D5178" s="1" t="s">
        <v>16401</v>
      </c>
      <c r="E5178" t="s">
        <v>16426</v>
      </c>
      <c r="F5178" t="s">
        <v>19718</v>
      </c>
      <c r="G5178" t="s">
        <v>16427</v>
      </c>
    </row>
    <row r="5179" spans="1:7" x14ac:dyDescent="0.3">
      <c r="A5179" s="1" t="s">
        <v>20</v>
      </c>
      <c r="B5179" s="1" t="s">
        <v>16428</v>
      </c>
      <c r="C5179" s="1" t="s">
        <v>23689</v>
      </c>
      <c r="D5179" s="1" t="s">
        <v>16401</v>
      </c>
      <c r="E5179" t="s">
        <v>16426</v>
      </c>
      <c r="F5179" t="s">
        <v>19718</v>
      </c>
      <c r="G5179" t="s">
        <v>16430</v>
      </c>
    </row>
    <row r="5180" spans="1:7" x14ac:dyDescent="0.3">
      <c r="A5180" s="1" t="s">
        <v>20</v>
      </c>
      <c r="B5180" s="1" t="s">
        <v>16431</v>
      </c>
      <c r="C5180" s="1" t="s">
        <v>23690</v>
      </c>
      <c r="D5180" s="1" t="s">
        <v>16401</v>
      </c>
      <c r="E5180" t="s">
        <v>19758</v>
      </c>
      <c r="F5180" t="s">
        <v>16433</v>
      </c>
      <c r="G5180" t="s">
        <v>16434</v>
      </c>
    </row>
    <row r="5181" spans="1:7" x14ac:dyDescent="0.3">
      <c r="A5181" s="1" t="s">
        <v>35</v>
      </c>
      <c r="B5181" s="1" t="s">
        <v>16435</v>
      </c>
      <c r="C5181" s="1" t="s">
        <v>23691</v>
      </c>
      <c r="D5181" s="1" t="s">
        <v>16401</v>
      </c>
      <c r="E5181" t="s">
        <v>16426</v>
      </c>
      <c r="F5181" t="s">
        <v>16437</v>
      </c>
      <c r="G5181" t="s">
        <v>16438</v>
      </c>
    </row>
    <row r="5182" spans="1:7" x14ac:dyDescent="0.3">
      <c r="A5182" s="1" t="s">
        <v>82</v>
      </c>
      <c r="B5182" s="1" t="s">
        <v>16439</v>
      </c>
      <c r="C5182" s="1" t="s">
        <v>23692</v>
      </c>
      <c r="D5182" s="1" t="s">
        <v>16401</v>
      </c>
      <c r="E5182" t="s">
        <v>19758</v>
      </c>
      <c r="F5182" t="s">
        <v>16441</v>
      </c>
      <c r="G5182" t="s">
        <v>16442</v>
      </c>
    </row>
    <row r="5183" spans="1:7" x14ac:dyDescent="0.3">
      <c r="A5183" s="1" t="s">
        <v>29</v>
      </c>
      <c r="B5183" s="1" t="s">
        <v>16443</v>
      </c>
      <c r="C5183" s="1" t="s">
        <v>23693</v>
      </c>
      <c r="D5183" s="1" t="s">
        <v>16445</v>
      </c>
      <c r="E5183" t="s">
        <v>16446</v>
      </c>
      <c r="F5183" t="s">
        <v>16447</v>
      </c>
      <c r="G5183" t="s">
        <v>16448</v>
      </c>
    </row>
    <row r="5184" spans="1:7" x14ac:dyDescent="0.3">
      <c r="A5184" s="1" t="s">
        <v>88</v>
      </c>
      <c r="B5184" s="1" t="s">
        <v>16449</v>
      </c>
      <c r="C5184" s="1" t="s">
        <v>19758</v>
      </c>
      <c r="D5184" s="1" t="s">
        <v>16445</v>
      </c>
      <c r="E5184" t="s">
        <v>25120</v>
      </c>
      <c r="F5184" t="s">
        <v>19718</v>
      </c>
      <c r="G5184" t="s">
        <v>16451</v>
      </c>
    </row>
    <row r="5185" spans="1:7" x14ac:dyDescent="0.3">
      <c r="A5185" s="1" t="s">
        <v>35</v>
      </c>
      <c r="B5185" s="1" t="s">
        <v>16452</v>
      </c>
      <c r="C5185" s="1" t="s">
        <v>23694</v>
      </c>
      <c r="D5185" s="1" t="s">
        <v>16445</v>
      </c>
      <c r="E5185" t="s">
        <v>16531</v>
      </c>
      <c r="F5185" t="s">
        <v>16454</v>
      </c>
      <c r="G5185" t="s">
        <v>16455</v>
      </c>
    </row>
    <row r="5186" spans="1:7" x14ac:dyDescent="0.3">
      <c r="A5186" s="1" t="s">
        <v>29</v>
      </c>
      <c r="B5186" s="1" t="s">
        <v>16456</v>
      </c>
      <c r="C5186" s="1" t="s">
        <v>23695</v>
      </c>
      <c r="D5186" s="1" t="s">
        <v>16445</v>
      </c>
      <c r="E5186" t="s">
        <v>16531</v>
      </c>
      <c r="F5186" t="s">
        <v>19718</v>
      </c>
      <c r="G5186" t="s">
        <v>19718</v>
      </c>
    </row>
    <row r="5187" spans="1:7" x14ac:dyDescent="0.3">
      <c r="A5187" s="1" t="s">
        <v>29</v>
      </c>
      <c r="B5187" s="1" t="s">
        <v>16458</v>
      </c>
      <c r="C5187" s="1" t="s">
        <v>23696</v>
      </c>
      <c r="D5187" s="1" t="s">
        <v>16445</v>
      </c>
      <c r="E5187" t="s">
        <v>16531</v>
      </c>
      <c r="F5187" t="s">
        <v>16460</v>
      </c>
      <c r="G5187" t="s">
        <v>16461</v>
      </c>
    </row>
    <row r="5188" spans="1:7" x14ac:dyDescent="0.3">
      <c r="A5188" s="1" t="s">
        <v>29</v>
      </c>
      <c r="B5188" s="1" t="s">
        <v>16462</v>
      </c>
      <c r="C5188" s="1" t="s">
        <v>23697</v>
      </c>
      <c r="D5188" s="1" t="s">
        <v>16445</v>
      </c>
      <c r="E5188" t="s">
        <v>16531</v>
      </c>
      <c r="F5188" t="s">
        <v>19718</v>
      </c>
      <c r="G5188" t="s">
        <v>16464</v>
      </c>
    </row>
    <row r="5189" spans="1:7" x14ac:dyDescent="0.3">
      <c r="A5189" s="1" t="s">
        <v>29</v>
      </c>
      <c r="B5189" s="1" t="s">
        <v>16465</v>
      </c>
      <c r="C5189" s="1" t="s">
        <v>23698</v>
      </c>
      <c r="D5189" s="1" t="s">
        <v>16445</v>
      </c>
      <c r="E5189" t="s">
        <v>16531</v>
      </c>
      <c r="F5189" t="s">
        <v>16467</v>
      </c>
      <c r="G5189" t="s">
        <v>16468</v>
      </c>
    </row>
    <row r="5190" spans="1:7" x14ac:dyDescent="0.3">
      <c r="A5190" s="1" t="s">
        <v>35</v>
      </c>
      <c r="B5190" s="1" t="s">
        <v>16469</v>
      </c>
      <c r="C5190" s="1" t="s">
        <v>23699</v>
      </c>
      <c r="D5190" s="1" t="s">
        <v>16445</v>
      </c>
      <c r="E5190" t="s">
        <v>25121</v>
      </c>
      <c r="F5190" t="s">
        <v>19718</v>
      </c>
      <c r="G5190" t="s">
        <v>16472</v>
      </c>
    </row>
    <row r="5191" spans="1:7" x14ac:dyDescent="0.3">
      <c r="A5191" s="1" t="s">
        <v>29</v>
      </c>
      <c r="B5191" s="1" t="s">
        <v>16473</v>
      </c>
      <c r="C5191" s="1" t="s">
        <v>23700</v>
      </c>
      <c r="D5191" s="1" t="s">
        <v>16445</v>
      </c>
      <c r="E5191" t="s">
        <v>19758</v>
      </c>
      <c r="F5191" t="s">
        <v>16475</v>
      </c>
      <c r="G5191" t="s">
        <v>16476</v>
      </c>
    </row>
    <row r="5192" spans="1:7" x14ac:dyDescent="0.3">
      <c r="A5192" s="1" t="s">
        <v>12</v>
      </c>
      <c r="B5192" s="1" t="s">
        <v>16477</v>
      </c>
      <c r="C5192" s="1" t="s">
        <v>23701</v>
      </c>
      <c r="D5192" s="1" t="s">
        <v>16445</v>
      </c>
      <c r="E5192" t="s">
        <v>19758</v>
      </c>
      <c r="F5192" t="s">
        <v>19718</v>
      </c>
      <c r="G5192" t="s">
        <v>16479</v>
      </c>
    </row>
    <row r="5193" spans="1:7" x14ac:dyDescent="0.3">
      <c r="A5193" s="1" t="s">
        <v>12</v>
      </c>
      <c r="B5193" s="1" t="s">
        <v>16480</v>
      </c>
      <c r="C5193" s="1" t="s">
        <v>16481</v>
      </c>
      <c r="D5193" s="1" t="s">
        <v>16445</v>
      </c>
      <c r="E5193" t="s">
        <v>19758</v>
      </c>
      <c r="F5193" t="s">
        <v>19718</v>
      </c>
      <c r="G5193" t="s">
        <v>16482</v>
      </c>
    </row>
    <row r="5194" spans="1:7" x14ac:dyDescent="0.3">
      <c r="A5194" s="1" t="s">
        <v>29</v>
      </c>
      <c r="B5194" s="1" t="s">
        <v>16483</v>
      </c>
      <c r="C5194" s="1" t="s">
        <v>16484</v>
      </c>
      <c r="D5194" s="1" t="s">
        <v>16445</v>
      </c>
      <c r="E5194" t="s">
        <v>19758</v>
      </c>
      <c r="F5194" t="s">
        <v>16485</v>
      </c>
      <c r="G5194" t="s">
        <v>16486</v>
      </c>
    </row>
    <row r="5195" spans="1:7" x14ac:dyDescent="0.3">
      <c r="A5195" s="1" t="s">
        <v>82</v>
      </c>
      <c r="B5195" s="1" t="s">
        <v>16487</v>
      </c>
      <c r="C5195" s="1" t="s">
        <v>19758</v>
      </c>
      <c r="D5195" s="1" t="s">
        <v>16445</v>
      </c>
      <c r="E5195" t="s">
        <v>25122</v>
      </c>
      <c r="F5195" t="s">
        <v>19718</v>
      </c>
      <c r="G5195" t="s">
        <v>16489</v>
      </c>
    </row>
    <row r="5196" spans="1:7" x14ac:dyDescent="0.3">
      <c r="A5196" s="1" t="s">
        <v>12</v>
      </c>
      <c r="B5196" s="1" t="s">
        <v>16490</v>
      </c>
      <c r="C5196" s="1" t="s">
        <v>23702</v>
      </c>
      <c r="D5196" s="1" t="s">
        <v>16445</v>
      </c>
      <c r="E5196" t="s">
        <v>19758</v>
      </c>
      <c r="F5196" t="s">
        <v>19718</v>
      </c>
      <c r="G5196" t="s">
        <v>16492</v>
      </c>
    </row>
    <row r="5197" spans="1:7" x14ac:dyDescent="0.3">
      <c r="A5197" s="1" t="s">
        <v>29</v>
      </c>
      <c r="B5197" s="1" t="s">
        <v>16493</v>
      </c>
      <c r="C5197" s="1" t="s">
        <v>23703</v>
      </c>
      <c r="D5197" s="1" t="s">
        <v>16445</v>
      </c>
      <c r="E5197" t="s">
        <v>25123</v>
      </c>
      <c r="F5197" t="s">
        <v>19718</v>
      </c>
      <c r="G5197" t="s">
        <v>16496</v>
      </c>
    </row>
    <row r="5198" spans="1:7" x14ac:dyDescent="0.3">
      <c r="A5198" s="1" t="s">
        <v>29</v>
      </c>
      <c r="B5198" s="1" t="s">
        <v>16497</v>
      </c>
      <c r="C5198" s="1" t="s">
        <v>23704</v>
      </c>
      <c r="D5198" s="1" t="s">
        <v>16445</v>
      </c>
      <c r="E5198" t="s">
        <v>16499</v>
      </c>
      <c r="F5198" t="s">
        <v>16500</v>
      </c>
      <c r="G5198" t="s">
        <v>16501</v>
      </c>
    </row>
    <row r="5199" spans="1:7" x14ac:dyDescent="0.3">
      <c r="A5199" s="1" t="s">
        <v>29</v>
      </c>
      <c r="B5199" s="1" t="s">
        <v>16502</v>
      </c>
      <c r="C5199" s="1" t="s">
        <v>23705</v>
      </c>
      <c r="D5199" s="1" t="s">
        <v>16445</v>
      </c>
      <c r="E5199" t="s">
        <v>19758</v>
      </c>
      <c r="F5199" t="s">
        <v>16504</v>
      </c>
      <c r="G5199" t="s">
        <v>16505</v>
      </c>
    </row>
    <row r="5200" spans="1:7" x14ac:dyDescent="0.3">
      <c r="A5200" s="1" t="s">
        <v>29</v>
      </c>
      <c r="B5200" s="1" t="s">
        <v>6551</v>
      </c>
      <c r="C5200" s="1" t="s">
        <v>23706</v>
      </c>
      <c r="D5200" s="1" t="s">
        <v>16445</v>
      </c>
      <c r="E5200" t="s">
        <v>19758</v>
      </c>
      <c r="F5200" t="s">
        <v>16507</v>
      </c>
      <c r="G5200" t="s">
        <v>16508</v>
      </c>
    </row>
    <row r="5201" spans="1:7" x14ac:dyDescent="0.3">
      <c r="A5201" s="1" t="s">
        <v>29</v>
      </c>
      <c r="B5201" s="1" t="s">
        <v>16509</v>
      </c>
      <c r="C5201" s="1" t="s">
        <v>23707</v>
      </c>
      <c r="D5201" s="1" t="s">
        <v>16445</v>
      </c>
      <c r="E5201" t="s">
        <v>19758</v>
      </c>
      <c r="F5201" t="s">
        <v>16511</v>
      </c>
      <c r="G5201" t="s">
        <v>16512</v>
      </c>
    </row>
    <row r="5202" spans="1:7" x14ac:dyDescent="0.3">
      <c r="A5202" s="1" t="s">
        <v>82</v>
      </c>
      <c r="B5202" s="1" t="s">
        <v>16513</v>
      </c>
      <c r="C5202" s="1" t="s">
        <v>23708</v>
      </c>
      <c r="D5202" s="1" t="s">
        <v>16445</v>
      </c>
      <c r="E5202" t="s">
        <v>19758</v>
      </c>
      <c r="F5202" t="s">
        <v>16515</v>
      </c>
      <c r="G5202" t="s">
        <v>16516</v>
      </c>
    </row>
    <row r="5203" spans="1:7" x14ac:dyDescent="0.3">
      <c r="A5203" s="1" t="s">
        <v>82</v>
      </c>
      <c r="B5203" s="1" t="s">
        <v>16517</v>
      </c>
      <c r="C5203" s="1" t="s">
        <v>23709</v>
      </c>
      <c r="D5203" s="1" t="s">
        <v>16445</v>
      </c>
      <c r="E5203" t="s">
        <v>19758</v>
      </c>
      <c r="F5203" t="s">
        <v>19718</v>
      </c>
      <c r="G5203" t="s">
        <v>16519</v>
      </c>
    </row>
    <row r="5204" spans="1:7" x14ac:dyDescent="0.3">
      <c r="A5204" s="1" t="s">
        <v>20</v>
      </c>
      <c r="B5204" s="1" t="s">
        <v>8568</v>
      </c>
      <c r="C5204" s="1" t="s">
        <v>23710</v>
      </c>
      <c r="D5204" s="1" t="s">
        <v>16445</v>
      </c>
      <c r="E5204" t="s">
        <v>16531</v>
      </c>
      <c r="F5204" t="s">
        <v>16521</v>
      </c>
      <c r="G5204" t="s">
        <v>16522</v>
      </c>
    </row>
    <row r="5205" spans="1:7" x14ac:dyDescent="0.3">
      <c r="A5205" s="1" t="s">
        <v>20</v>
      </c>
      <c r="B5205" s="1" t="s">
        <v>4022</v>
      </c>
      <c r="C5205" s="1" t="s">
        <v>23711</v>
      </c>
      <c r="D5205" s="1" t="s">
        <v>16445</v>
      </c>
      <c r="E5205" t="s">
        <v>16531</v>
      </c>
      <c r="F5205" t="s">
        <v>16524</v>
      </c>
      <c r="G5205" t="s">
        <v>16525</v>
      </c>
    </row>
    <row r="5206" spans="1:7" x14ac:dyDescent="0.3">
      <c r="A5206" s="1" t="s">
        <v>20</v>
      </c>
      <c r="B5206" s="1" t="s">
        <v>16526</v>
      </c>
      <c r="C5206" s="1" t="s">
        <v>23712</v>
      </c>
      <c r="D5206" s="1" t="s">
        <v>16445</v>
      </c>
      <c r="E5206" t="s">
        <v>16531</v>
      </c>
      <c r="F5206" t="s">
        <v>16528</v>
      </c>
      <c r="G5206" t="s">
        <v>16529</v>
      </c>
    </row>
    <row r="5207" spans="1:7" x14ac:dyDescent="0.3">
      <c r="A5207" s="1" t="s">
        <v>35</v>
      </c>
      <c r="B5207" s="1" t="s">
        <v>4477</v>
      </c>
      <c r="C5207" s="1" t="s">
        <v>23713</v>
      </c>
      <c r="D5207" s="1" t="s">
        <v>16445</v>
      </c>
      <c r="E5207" t="s">
        <v>16531</v>
      </c>
      <c r="F5207" t="s">
        <v>16532</v>
      </c>
      <c r="G5207" t="s">
        <v>16533</v>
      </c>
    </row>
    <row r="5208" spans="1:7" x14ac:dyDescent="0.3">
      <c r="A5208" s="1" t="s">
        <v>35</v>
      </c>
      <c r="B5208" s="1" t="s">
        <v>15829</v>
      </c>
      <c r="C5208" s="1" t="s">
        <v>23714</v>
      </c>
      <c r="D5208" s="1" t="s">
        <v>16445</v>
      </c>
      <c r="E5208" t="s">
        <v>16531</v>
      </c>
      <c r="F5208" t="s">
        <v>19718</v>
      </c>
      <c r="G5208" t="s">
        <v>19718</v>
      </c>
    </row>
    <row r="5209" spans="1:7" x14ac:dyDescent="0.3">
      <c r="A5209" s="1" t="s">
        <v>35</v>
      </c>
      <c r="B5209" s="1" t="s">
        <v>2096</v>
      </c>
      <c r="C5209" s="1" t="s">
        <v>23715</v>
      </c>
      <c r="D5209" s="1" t="s">
        <v>16445</v>
      </c>
      <c r="E5209" t="s">
        <v>16531</v>
      </c>
      <c r="F5209" t="s">
        <v>16536</v>
      </c>
      <c r="G5209" t="s">
        <v>16537</v>
      </c>
    </row>
    <row r="5210" spans="1:7" x14ac:dyDescent="0.3">
      <c r="A5210" s="1" t="s">
        <v>35</v>
      </c>
      <c r="B5210" s="1" t="s">
        <v>16538</v>
      </c>
      <c r="C5210" s="1" t="s">
        <v>19758</v>
      </c>
      <c r="D5210" s="1" t="s">
        <v>16445</v>
      </c>
      <c r="E5210" t="s">
        <v>25124</v>
      </c>
      <c r="F5210" t="s">
        <v>19718</v>
      </c>
      <c r="G5210" t="s">
        <v>19718</v>
      </c>
    </row>
    <row r="5211" spans="1:7" x14ac:dyDescent="0.3">
      <c r="A5211" s="1" t="s">
        <v>35</v>
      </c>
      <c r="B5211" s="1" t="s">
        <v>16540</v>
      </c>
      <c r="C5211" s="1" t="s">
        <v>19758</v>
      </c>
      <c r="D5211" s="1" t="s">
        <v>16445</v>
      </c>
      <c r="E5211" t="s">
        <v>19758</v>
      </c>
      <c r="F5211" t="s">
        <v>19718</v>
      </c>
      <c r="G5211" t="s">
        <v>19718</v>
      </c>
    </row>
    <row r="5212" spans="1:7" x14ac:dyDescent="0.3">
      <c r="A5212" s="1" t="s">
        <v>35</v>
      </c>
      <c r="B5212" s="1" t="s">
        <v>16541</v>
      </c>
      <c r="C5212" s="1" t="s">
        <v>23716</v>
      </c>
      <c r="D5212" s="1" t="s">
        <v>16445</v>
      </c>
      <c r="E5212" t="s">
        <v>16543</v>
      </c>
      <c r="F5212" t="s">
        <v>16544</v>
      </c>
      <c r="G5212" t="s">
        <v>16545</v>
      </c>
    </row>
    <row r="5213" spans="1:7" x14ac:dyDescent="0.3">
      <c r="A5213" s="1" t="s">
        <v>82</v>
      </c>
      <c r="B5213" s="1" t="s">
        <v>16546</v>
      </c>
      <c r="C5213" s="1" t="s">
        <v>23717</v>
      </c>
      <c r="D5213" s="1" t="s">
        <v>16445</v>
      </c>
      <c r="E5213" t="s">
        <v>19758</v>
      </c>
      <c r="F5213" t="s">
        <v>19718</v>
      </c>
      <c r="G5213" t="s">
        <v>16548</v>
      </c>
    </row>
    <row r="5214" spans="1:7" x14ac:dyDescent="0.3">
      <c r="A5214" s="1" t="s">
        <v>29</v>
      </c>
      <c r="B5214" s="1" t="s">
        <v>16549</v>
      </c>
      <c r="C5214" s="1" t="s">
        <v>23718</v>
      </c>
      <c r="D5214" s="1" t="s">
        <v>16445</v>
      </c>
      <c r="E5214" t="s">
        <v>16531</v>
      </c>
      <c r="F5214" t="s">
        <v>19718</v>
      </c>
      <c r="G5214" t="s">
        <v>16552</v>
      </c>
    </row>
    <row r="5215" spans="1:7" x14ac:dyDescent="0.3">
      <c r="A5215" s="1" t="s">
        <v>29</v>
      </c>
      <c r="B5215" s="1" t="s">
        <v>16553</v>
      </c>
      <c r="C5215" s="1" t="s">
        <v>23719</v>
      </c>
      <c r="D5215" s="1" t="s">
        <v>16445</v>
      </c>
      <c r="E5215" t="s">
        <v>19758</v>
      </c>
      <c r="F5215" t="s">
        <v>19718</v>
      </c>
      <c r="G5215" t="s">
        <v>16555</v>
      </c>
    </row>
    <row r="5216" spans="1:7" x14ac:dyDescent="0.3">
      <c r="A5216" s="1" t="s">
        <v>82</v>
      </c>
      <c r="B5216" s="1" t="s">
        <v>16556</v>
      </c>
      <c r="C5216" s="1" t="s">
        <v>23720</v>
      </c>
      <c r="D5216" s="1" t="s">
        <v>16445</v>
      </c>
      <c r="E5216" t="s">
        <v>19758</v>
      </c>
      <c r="F5216" t="s">
        <v>19718</v>
      </c>
      <c r="G5216" t="s">
        <v>16558</v>
      </c>
    </row>
    <row r="5217" spans="1:7" x14ac:dyDescent="0.3">
      <c r="A5217" s="1" t="s">
        <v>12</v>
      </c>
      <c r="B5217" s="1" t="s">
        <v>16559</v>
      </c>
      <c r="C5217" s="1" t="s">
        <v>23721</v>
      </c>
      <c r="D5217" s="1" t="s">
        <v>16445</v>
      </c>
      <c r="E5217" t="s">
        <v>19758</v>
      </c>
      <c r="F5217" t="s">
        <v>19718</v>
      </c>
      <c r="G5217" t="s">
        <v>16561</v>
      </c>
    </row>
    <row r="5218" spans="1:7" x14ac:dyDescent="0.3">
      <c r="A5218" s="1" t="s">
        <v>12</v>
      </c>
      <c r="B5218" s="1" t="s">
        <v>16559</v>
      </c>
      <c r="C5218" s="1" t="s">
        <v>23722</v>
      </c>
      <c r="D5218" s="1" t="s">
        <v>16445</v>
      </c>
      <c r="E5218" t="s">
        <v>19758</v>
      </c>
      <c r="F5218" t="s">
        <v>19718</v>
      </c>
      <c r="G5218" t="s">
        <v>16561</v>
      </c>
    </row>
    <row r="5219" spans="1:7" x14ac:dyDescent="0.3">
      <c r="A5219" s="1" t="s">
        <v>82</v>
      </c>
      <c r="B5219" s="1" t="s">
        <v>16563</v>
      </c>
      <c r="C5219" s="1" t="s">
        <v>23723</v>
      </c>
      <c r="D5219" s="1" t="s">
        <v>16445</v>
      </c>
      <c r="E5219" t="s">
        <v>19758</v>
      </c>
      <c r="F5219" t="s">
        <v>19718</v>
      </c>
      <c r="G5219" t="s">
        <v>19718</v>
      </c>
    </row>
    <row r="5220" spans="1:7" x14ac:dyDescent="0.3">
      <c r="A5220" s="1" t="s">
        <v>82</v>
      </c>
      <c r="B5220" s="1" t="s">
        <v>16565</v>
      </c>
      <c r="C5220" s="1" t="s">
        <v>23724</v>
      </c>
      <c r="D5220" s="1" t="s">
        <v>16445</v>
      </c>
      <c r="E5220" t="s">
        <v>16531</v>
      </c>
      <c r="F5220" t="s">
        <v>19718</v>
      </c>
      <c r="G5220" t="s">
        <v>16567</v>
      </c>
    </row>
    <row r="5221" spans="1:7" x14ac:dyDescent="0.3">
      <c r="A5221" s="1" t="s">
        <v>82</v>
      </c>
      <c r="B5221" s="1" t="s">
        <v>16568</v>
      </c>
      <c r="C5221" s="1" t="s">
        <v>16569</v>
      </c>
      <c r="D5221" s="1" t="s">
        <v>16445</v>
      </c>
      <c r="E5221" t="s">
        <v>16531</v>
      </c>
      <c r="F5221" t="s">
        <v>19718</v>
      </c>
      <c r="G5221" t="s">
        <v>16570</v>
      </c>
    </row>
    <row r="5222" spans="1:7" x14ac:dyDescent="0.3">
      <c r="A5222" s="1" t="s">
        <v>12</v>
      </c>
      <c r="B5222" s="1" t="s">
        <v>16571</v>
      </c>
      <c r="C5222" s="1" t="s">
        <v>16572</v>
      </c>
      <c r="D5222" s="1" t="s">
        <v>16445</v>
      </c>
      <c r="E5222" t="s">
        <v>16531</v>
      </c>
      <c r="F5222" t="s">
        <v>19718</v>
      </c>
      <c r="G5222" t="s">
        <v>19718</v>
      </c>
    </row>
    <row r="5223" spans="1:7" x14ac:dyDescent="0.3">
      <c r="A5223" s="1" t="s">
        <v>12</v>
      </c>
      <c r="B5223" s="1" t="s">
        <v>16573</v>
      </c>
      <c r="C5223" s="1" t="s">
        <v>16574</v>
      </c>
      <c r="D5223" s="1" t="s">
        <v>16445</v>
      </c>
      <c r="E5223" t="s">
        <v>16531</v>
      </c>
      <c r="F5223" t="s">
        <v>19718</v>
      </c>
      <c r="G5223" t="s">
        <v>19718</v>
      </c>
    </row>
    <row r="5224" spans="1:7" x14ac:dyDescent="0.3">
      <c r="A5224" s="1" t="s">
        <v>12</v>
      </c>
      <c r="B5224" s="1" t="s">
        <v>16575</v>
      </c>
      <c r="C5224" s="1" t="s">
        <v>16576</v>
      </c>
      <c r="D5224" s="1" t="s">
        <v>16445</v>
      </c>
      <c r="E5224" t="s">
        <v>16531</v>
      </c>
      <c r="F5224" t="s">
        <v>19718</v>
      </c>
      <c r="G5224" t="s">
        <v>19718</v>
      </c>
    </row>
    <row r="5225" spans="1:7" x14ac:dyDescent="0.3">
      <c r="A5225" s="1" t="s">
        <v>35</v>
      </c>
      <c r="B5225" s="1" t="s">
        <v>16577</v>
      </c>
      <c r="C5225" s="1" t="s">
        <v>16578</v>
      </c>
      <c r="D5225" s="1" t="s">
        <v>16445</v>
      </c>
      <c r="E5225" t="s">
        <v>16531</v>
      </c>
      <c r="F5225" t="s">
        <v>19718</v>
      </c>
      <c r="G5225" t="s">
        <v>16579</v>
      </c>
    </row>
    <row r="5226" spans="1:7" x14ac:dyDescent="0.3">
      <c r="A5226" s="1" t="s">
        <v>82</v>
      </c>
      <c r="B5226" s="1" t="s">
        <v>16580</v>
      </c>
      <c r="C5226" s="1" t="s">
        <v>16581</v>
      </c>
      <c r="D5226" s="1" t="s">
        <v>16445</v>
      </c>
      <c r="E5226" t="s">
        <v>16531</v>
      </c>
      <c r="F5226" t="s">
        <v>19718</v>
      </c>
      <c r="G5226" t="s">
        <v>16582</v>
      </c>
    </row>
    <row r="5227" spans="1:7" x14ac:dyDescent="0.3">
      <c r="A5227" s="1" t="s">
        <v>12</v>
      </c>
      <c r="B5227" s="1" t="s">
        <v>16583</v>
      </c>
      <c r="C5227" s="1" t="s">
        <v>16481</v>
      </c>
      <c r="D5227" s="1" t="s">
        <v>16445</v>
      </c>
      <c r="E5227" t="s">
        <v>16531</v>
      </c>
      <c r="F5227" t="s">
        <v>19718</v>
      </c>
      <c r="G5227" t="s">
        <v>16482</v>
      </c>
    </row>
    <row r="5228" spans="1:7" x14ac:dyDescent="0.3">
      <c r="A5228" s="1" t="s">
        <v>20</v>
      </c>
      <c r="B5228" s="1" t="s">
        <v>10508</v>
      </c>
      <c r="C5228" s="1" t="s">
        <v>23725</v>
      </c>
      <c r="D5228" s="1" t="s">
        <v>16585</v>
      </c>
      <c r="E5228" t="s">
        <v>25125</v>
      </c>
      <c r="F5228" t="s">
        <v>16586</v>
      </c>
      <c r="G5228" t="s">
        <v>16587</v>
      </c>
    </row>
    <row r="5229" spans="1:7" x14ac:dyDescent="0.3">
      <c r="A5229" s="1" t="s">
        <v>20</v>
      </c>
      <c r="B5229" s="1" t="s">
        <v>16588</v>
      </c>
      <c r="C5229" s="1" t="s">
        <v>23726</v>
      </c>
      <c r="D5229" s="1" t="s">
        <v>16590</v>
      </c>
      <c r="E5229" t="s">
        <v>16645</v>
      </c>
      <c r="F5229" t="s">
        <v>16591</v>
      </c>
      <c r="G5229" t="s">
        <v>16592</v>
      </c>
    </row>
    <row r="5230" spans="1:7" x14ac:dyDescent="0.3">
      <c r="A5230" s="1" t="s">
        <v>20</v>
      </c>
      <c r="B5230" s="1" t="s">
        <v>5708</v>
      </c>
      <c r="C5230" s="1" t="s">
        <v>23727</v>
      </c>
      <c r="D5230" s="1" t="s">
        <v>16590</v>
      </c>
      <c r="E5230" t="s">
        <v>16645</v>
      </c>
      <c r="F5230" t="s">
        <v>19718</v>
      </c>
      <c r="G5230" t="s">
        <v>19718</v>
      </c>
    </row>
    <row r="5231" spans="1:7" x14ac:dyDescent="0.3">
      <c r="A5231" s="1" t="s">
        <v>6</v>
      </c>
      <c r="B5231" s="1" t="s">
        <v>16594</v>
      </c>
      <c r="C5231" s="1" t="s">
        <v>23728</v>
      </c>
      <c r="D5231" s="1" t="s">
        <v>16590</v>
      </c>
      <c r="E5231" t="s">
        <v>25126</v>
      </c>
      <c r="F5231" t="s">
        <v>16597</v>
      </c>
      <c r="G5231" t="s">
        <v>16598</v>
      </c>
    </row>
    <row r="5232" spans="1:7" x14ac:dyDescent="0.3">
      <c r="A5232" s="1" t="s">
        <v>35</v>
      </c>
      <c r="B5232" s="1" t="s">
        <v>13948</v>
      </c>
      <c r="C5232" s="1" t="s">
        <v>23729</v>
      </c>
      <c r="D5232" s="1" t="s">
        <v>16590</v>
      </c>
      <c r="E5232" t="s">
        <v>16645</v>
      </c>
      <c r="F5232" t="s">
        <v>16600</v>
      </c>
      <c r="G5232" t="s">
        <v>16601</v>
      </c>
    </row>
    <row r="5233" spans="1:7" x14ac:dyDescent="0.3">
      <c r="A5233" s="1" t="s">
        <v>29</v>
      </c>
      <c r="B5233" s="1" t="s">
        <v>16602</v>
      </c>
      <c r="C5233" s="1" t="s">
        <v>19758</v>
      </c>
      <c r="D5233" s="1" t="s">
        <v>16590</v>
      </c>
      <c r="E5233" t="s">
        <v>16645</v>
      </c>
      <c r="F5233" t="s">
        <v>19718</v>
      </c>
      <c r="G5233" t="s">
        <v>16603</v>
      </c>
    </row>
    <row r="5234" spans="1:7" x14ac:dyDescent="0.3">
      <c r="A5234" s="1" t="s">
        <v>29</v>
      </c>
      <c r="B5234" s="1" t="s">
        <v>16604</v>
      </c>
      <c r="C5234" s="1" t="s">
        <v>23730</v>
      </c>
      <c r="D5234" s="1" t="s">
        <v>16590</v>
      </c>
      <c r="E5234" t="s">
        <v>16645</v>
      </c>
      <c r="F5234" t="s">
        <v>16606</v>
      </c>
      <c r="G5234" t="s">
        <v>16607</v>
      </c>
    </row>
    <row r="5235" spans="1:7" x14ac:dyDescent="0.3">
      <c r="A5235" s="1" t="s">
        <v>190</v>
      </c>
      <c r="B5235" s="1" t="s">
        <v>16608</v>
      </c>
      <c r="C5235" s="1" t="s">
        <v>23731</v>
      </c>
      <c r="D5235" s="1" t="s">
        <v>16590</v>
      </c>
      <c r="E5235" t="s">
        <v>16645</v>
      </c>
      <c r="F5235" t="s">
        <v>19718</v>
      </c>
      <c r="G5235" t="s">
        <v>16610</v>
      </c>
    </row>
    <row r="5236" spans="1:7" x14ac:dyDescent="0.3">
      <c r="A5236" s="1" t="s">
        <v>20</v>
      </c>
      <c r="B5236" s="1" t="s">
        <v>16611</v>
      </c>
      <c r="C5236" s="1" t="s">
        <v>23732</v>
      </c>
      <c r="D5236" s="1" t="s">
        <v>16590</v>
      </c>
      <c r="E5236" t="s">
        <v>24493</v>
      </c>
      <c r="F5236" t="s">
        <v>16613</v>
      </c>
      <c r="G5236" t="s">
        <v>16614</v>
      </c>
    </row>
    <row r="5237" spans="1:7" x14ac:dyDescent="0.3">
      <c r="A5237" s="1" t="s">
        <v>29</v>
      </c>
      <c r="B5237" s="1" t="s">
        <v>16615</v>
      </c>
      <c r="C5237" s="1" t="s">
        <v>23733</v>
      </c>
      <c r="D5237" s="1" t="s">
        <v>16590</v>
      </c>
      <c r="E5237" t="s">
        <v>16645</v>
      </c>
      <c r="F5237" t="s">
        <v>16617</v>
      </c>
      <c r="G5237" t="s">
        <v>16618</v>
      </c>
    </row>
    <row r="5238" spans="1:7" x14ac:dyDescent="0.3">
      <c r="A5238" s="1" t="s">
        <v>20</v>
      </c>
      <c r="B5238" s="1" t="s">
        <v>16619</v>
      </c>
      <c r="C5238" s="1" t="s">
        <v>23734</v>
      </c>
      <c r="D5238" s="1" t="s">
        <v>16590</v>
      </c>
      <c r="E5238" t="s">
        <v>16645</v>
      </c>
      <c r="F5238" t="s">
        <v>16621</v>
      </c>
      <c r="G5238" t="s">
        <v>16622</v>
      </c>
    </row>
    <row r="5239" spans="1:7" x14ac:dyDescent="0.3">
      <c r="A5239" s="1" t="s">
        <v>6</v>
      </c>
      <c r="B5239" s="1" t="s">
        <v>16623</v>
      </c>
      <c r="C5239" s="1" t="s">
        <v>23735</v>
      </c>
      <c r="D5239" s="1" t="s">
        <v>16590</v>
      </c>
      <c r="E5239" t="s">
        <v>16645</v>
      </c>
      <c r="F5239" t="s">
        <v>16625</v>
      </c>
      <c r="G5239" t="s">
        <v>16626</v>
      </c>
    </row>
    <row r="5240" spans="1:7" x14ac:dyDescent="0.3">
      <c r="A5240" s="1" t="s">
        <v>35</v>
      </c>
      <c r="B5240" s="1" t="s">
        <v>16627</v>
      </c>
      <c r="C5240" s="1" t="s">
        <v>23736</v>
      </c>
      <c r="D5240" s="1" t="s">
        <v>16590</v>
      </c>
      <c r="E5240" t="s">
        <v>16645</v>
      </c>
      <c r="F5240" t="s">
        <v>19718</v>
      </c>
      <c r="G5240" t="s">
        <v>19718</v>
      </c>
    </row>
    <row r="5241" spans="1:7" x14ac:dyDescent="0.3">
      <c r="A5241" s="1" t="s">
        <v>29</v>
      </c>
      <c r="B5241" s="1" t="s">
        <v>16629</v>
      </c>
      <c r="C5241" s="1" t="s">
        <v>23737</v>
      </c>
      <c r="D5241" s="1" t="s">
        <v>16590</v>
      </c>
      <c r="E5241" t="s">
        <v>19758</v>
      </c>
      <c r="F5241" t="s">
        <v>19718</v>
      </c>
      <c r="G5241" t="s">
        <v>16631</v>
      </c>
    </row>
    <row r="5242" spans="1:7" x14ac:dyDescent="0.3">
      <c r="A5242" s="1" t="s">
        <v>29</v>
      </c>
      <c r="B5242" s="1" t="s">
        <v>16632</v>
      </c>
      <c r="C5242" s="1" t="s">
        <v>23738</v>
      </c>
      <c r="D5242" s="1" t="s">
        <v>16590</v>
      </c>
      <c r="E5242" t="s">
        <v>25127</v>
      </c>
      <c r="F5242" t="s">
        <v>16635</v>
      </c>
      <c r="G5242" t="s">
        <v>16636</v>
      </c>
    </row>
    <row r="5243" spans="1:7" x14ac:dyDescent="0.3">
      <c r="A5243" s="1" t="s">
        <v>29</v>
      </c>
      <c r="B5243" s="1" t="s">
        <v>16637</v>
      </c>
      <c r="C5243" s="1" t="s">
        <v>23739</v>
      </c>
      <c r="D5243" s="1" t="s">
        <v>16590</v>
      </c>
      <c r="E5243" t="s">
        <v>19758</v>
      </c>
      <c r="F5243" t="s">
        <v>16639</v>
      </c>
      <c r="G5243" t="s">
        <v>16640</v>
      </c>
    </row>
    <row r="5244" spans="1:7" x14ac:dyDescent="0.3">
      <c r="A5244" s="1" t="s">
        <v>6</v>
      </c>
      <c r="B5244" s="1" t="s">
        <v>16005</v>
      </c>
      <c r="C5244" s="1" t="s">
        <v>23740</v>
      </c>
      <c r="D5244" s="1" t="s">
        <v>16590</v>
      </c>
      <c r="E5244" t="s">
        <v>19758</v>
      </c>
      <c r="F5244" t="s">
        <v>19718</v>
      </c>
      <c r="G5244" t="s">
        <v>16642</v>
      </c>
    </row>
    <row r="5245" spans="1:7" x14ac:dyDescent="0.3">
      <c r="A5245" s="1" t="s">
        <v>29</v>
      </c>
      <c r="B5245" s="1" t="s">
        <v>16643</v>
      </c>
      <c r="C5245" s="1" t="s">
        <v>23741</v>
      </c>
      <c r="D5245" s="1" t="s">
        <v>16590</v>
      </c>
      <c r="E5245" t="s">
        <v>16645</v>
      </c>
      <c r="F5245" t="s">
        <v>16646</v>
      </c>
      <c r="G5245" t="s">
        <v>16647</v>
      </c>
    </row>
    <row r="5246" spans="1:7" x14ac:dyDescent="0.3">
      <c r="A5246" s="1" t="s">
        <v>29</v>
      </c>
      <c r="B5246" s="1" t="s">
        <v>16648</v>
      </c>
      <c r="C5246" s="1" t="s">
        <v>23742</v>
      </c>
      <c r="D5246" s="1" t="s">
        <v>16590</v>
      </c>
      <c r="E5246" t="s">
        <v>19758</v>
      </c>
      <c r="F5246" t="s">
        <v>19718</v>
      </c>
      <c r="G5246" t="s">
        <v>16650</v>
      </c>
    </row>
    <row r="5247" spans="1:7" x14ac:dyDescent="0.3">
      <c r="A5247" s="1" t="s">
        <v>35</v>
      </c>
      <c r="B5247" s="1" t="s">
        <v>16651</v>
      </c>
      <c r="C5247" s="1" t="s">
        <v>23743</v>
      </c>
      <c r="D5247" s="1" t="s">
        <v>16590</v>
      </c>
      <c r="E5247" t="s">
        <v>16645</v>
      </c>
      <c r="F5247" t="s">
        <v>16653</v>
      </c>
      <c r="G5247" t="s">
        <v>16654</v>
      </c>
    </row>
    <row r="5248" spans="1:7" x14ac:dyDescent="0.3">
      <c r="A5248" s="1" t="s">
        <v>35</v>
      </c>
      <c r="B5248" s="1" t="s">
        <v>16655</v>
      </c>
      <c r="C5248" s="1" t="s">
        <v>19758</v>
      </c>
      <c r="D5248" s="1" t="s">
        <v>16590</v>
      </c>
      <c r="E5248" t="s">
        <v>19758</v>
      </c>
      <c r="F5248" t="s">
        <v>16656</v>
      </c>
      <c r="G5248" t="s">
        <v>16657</v>
      </c>
    </row>
    <row r="5249" spans="1:7" x14ac:dyDescent="0.3">
      <c r="A5249" s="1" t="s">
        <v>29</v>
      </c>
      <c r="B5249" s="1" t="s">
        <v>16658</v>
      </c>
      <c r="C5249" s="1" t="s">
        <v>23744</v>
      </c>
      <c r="D5249" s="1" t="s">
        <v>16590</v>
      </c>
      <c r="E5249" t="s">
        <v>25128</v>
      </c>
      <c r="F5249" t="s">
        <v>16661</v>
      </c>
      <c r="G5249" t="s">
        <v>16662</v>
      </c>
    </row>
    <row r="5250" spans="1:7" x14ac:dyDescent="0.3">
      <c r="A5250" s="1" t="s">
        <v>29</v>
      </c>
      <c r="B5250" s="1" t="s">
        <v>16663</v>
      </c>
      <c r="C5250" s="1" t="s">
        <v>23745</v>
      </c>
      <c r="D5250" s="1" t="s">
        <v>16590</v>
      </c>
      <c r="E5250" t="s">
        <v>19758</v>
      </c>
      <c r="F5250" t="s">
        <v>16665</v>
      </c>
      <c r="G5250" t="s">
        <v>16666</v>
      </c>
    </row>
    <row r="5251" spans="1:7" x14ac:dyDescent="0.3">
      <c r="A5251" s="1" t="s">
        <v>29</v>
      </c>
      <c r="B5251" s="1" t="s">
        <v>16667</v>
      </c>
      <c r="C5251" s="1" t="s">
        <v>23746</v>
      </c>
      <c r="D5251" s="1" t="s">
        <v>16590</v>
      </c>
      <c r="E5251" t="s">
        <v>16645</v>
      </c>
      <c r="F5251" t="s">
        <v>16669</v>
      </c>
      <c r="G5251" t="s">
        <v>16670</v>
      </c>
    </row>
    <row r="5252" spans="1:7" x14ac:dyDescent="0.3">
      <c r="A5252" s="1" t="s">
        <v>29</v>
      </c>
      <c r="B5252" s="1" t="s">
        <v>16671</v>
      </c>
      <c r="C5252" s="1" t="s">
        <v>23747</v>
      </c>
      <c r="D5252" s="1" t="s">
        <v>16590</v>
      </c>
      <c r="E5252" t="s">
        <v>16645</v>
      </c>
      <c r="F5252" t="s">
        <v>16673</v>
      </c>
      <c r="G5252" t="s">
        <v>16674</v>
      </c>
    </row>
    <row r="5253" spans="1:7" x14ac:dyDescent="0.3">
      <c r="A5253" s="1" t="s">
        <v>35</v>
      </c>
      <c r="B5253" s="1" t="s">
        <v>16675</v>
      </c>
      <c r="C5253" s="1" t="s">
        <v>23748</v>
      </c>
      <c r="D5253" s="1" t="s">
        <v>16590</v>
      </c>
      <c r="E5253" t="s">
        <v>16645</v>
      </c>
      <c r="F5253" t="s">
        <v>16677</v>
      </c>
      <c r="G5253" t="s">
        <v>16678</v>
      </c>
    </row>
    <row r="5254" spans="1:7" x14ac:dyDescent="0.3">
      <c r="A5254" s="1" t="s">
        <v>29</v>
      </c>
      <c r="B5254" s="1" t="s">
        <v>16679</v>
      </c>
      <c r="C5254" s="1" t="s">
        <v>23749</v>
      </c>
      <c r="D5254" s="1" t="s">
        <v>16590</v>
      </c>
      <c r="E5254" t="s">
        <v>16645</v>
      </c>
      <c r="F5254" t="s">
        <v>16681</v>
      </c>
      <c r="G5254" t="s">
        <v>16682</v>
      </c>
    </row>
    <row r="5255" spans="1:7" x14ac:dyDescent="0.3">
      <c r="A5255" s="1" t="s">
        <v>29</v>
      </c>
      <c r="B5255" s="1" t="s">
        <v>16683</v>
      </c>
      <c r="C5255" s="1" t="s">
        <v>23750</v>
      </c>
      <c r="D5255" s="1" t="s">
        <v>16590</v>
      </c>
      <c r="E5255" t="s">
        <v>19758</v>
      </c>
      <c r="F5255" t="s">
        <v>19718</v>
      </c>
      <c r="G5255" t="s">
        <v>19718</v>
      </c>
    </row>
    <row r="5256" spans="1:7" x14ac:dyDescent="0.3">
      <c r="A5256" s="1" t="s">
        <v>29</v>
      </c>
      <c r="B5256" s="1" t="s">
        <v>16685</v>
      </c>
      <c r="C5256" s="1" t="s">
        <v>23751</v>
      </c>
      <c r="D5256" s="1" t="s">
        <v>16590</v>
      </c>
      <c r="E5256" t="s">
        <v>16687</v>
      </c>
      <c r="F5256" t="s">
        <v>16688</v>
      </c>
      <c r="G5256" t="s">
        <v>16689</v>
      </c>
    </row>
    <row r="5257" spans="1:7" x14ac:dyDescent="0.3">
      <c r="A5257" s="1" t="s">
        <v>29</v>
      </c>
      <c r="B5257" s="1" t="s">
        <v>16690</v>
      </c>
      <c r="C5257" s="1" t="s">
        <v>23752</v>
      </c>
      <c r="D5257" s="1" t="s">
        <v>16590</v>
      </c>
      <c r="E5257" t="s">
        <v>19758</v>
      </c>
      <c r="F5257" t="s">
        <v>16692</v>
      </c>
      <c r="G5257" t="s">
        <v>16693</v>
      </c>
    </row>
    <row r="5258" spans="1:7" x14ac:dyDescent="0.3">
      <c r="A5258" s="1" t="s">
        <v>88</v>
      </c>
      <c r="B5258" s="1" t="s">
        <v>137</v>
      </c>
      <c r="C5258" s="1" t="s">
        <v>19758</v>
      </c>
      <c r="D5258" s="1" t="s">
        <v>16590</v>
      </c>
      <c r="E5258" t="s">
        <v>25129</v>
      </c>
      <c r="F5258" t="s">
        <v>19718</v>
      </c>
      <c r="G5258" t="s">
        <v>19718</v>
      </c>
    </row>
    <row r="5259" spans="1:7" x14ac:dyDescent="0.3">
      <c r="A5259" s="1" t="s">
        <v>20</v>
      </c>
      <c r="B5259" s="1" t="s">
        <v>16695</v>
      </c>
      <c r="C5259" s="1" t="s">
        <v>23753</v>
      </c>
      <c r="D5259" s="1" t="s">
        <v>16590</v>
      </c>
      <c r="E5259" t="s">
        <v>19758</v>
      </c>
      <c r="F5259" t="s">
        <v>16697</v>
      </c>
      <c r="G5259" t="s">
        <v>16698</v>
      </c>
    </row>
    <row r="5260" spans="1:7" x14ac:dyDescent="0.3">
      <c r="A5260" s="1" t="s">
        <v>35</v>
      </c>
      <c r="B5260" s="1" t="s">
        <v>16699</v>
      </c>
      <c r="C5260" s="1" t="s">
        <v>16700</v>
      </c>
      <c r="D5260" s="1" t="s">
        <v>16590</v>
      </c>
      <c r="E5260" t="s">
        <v>25130</v>
      </c>
      <c r="F5260" t="s">
        <v>16702</v>
      </c>
      <c r="G5260" t="s">
        <v>16703</v>
      </c>
    </row>
    <row r="5261" spans="1:7" x14ac:dyDescent="0.3">
      <c r="A5261" s="1" t="s">
        <v>29</v>
      </c>
      <c r="B5261" s="1" t="s">
        <v>16704</v>
      </c>
      <c r="C5261" s="1" t="s">
        <v>23754</v>
      </c>
      <c r="D5261" s="1" t="s">
        <v>16590</v>
      </c>
      <c r="E5261" t="s">
        <v>19758</v>
      </c>
      <c r="F5261" t="s">
        <v>16706</v>
      </c>
      <c r="G5261" t="s">
        <v>16707</v>
      </c>
    </row>
    <row r="5262" spans="1:7" x14ac:dyDescent="0.3">
      <c r="A5262" s="1" t="s">
        <v>29</v>
      </c>
      <c r="B5262" s="1" t="s">
        <v>16708</v>
      </c>
      <c r="C5262" s="1" t="s">
        <v>23755</v>
      </c>
      <c r="D5262" s="1" t="s">
        <v>16590</v>
      </c>
      <c r="E5262" t="s">
        <v>25131</v>
      </c>
      <c r="F5262" t="s">
        <v>19718</v>
      </c>
      <c r="G5262" t="s">
        <v>16711</v>
      </c>
    </row>
    <row r="5263" spans="1:7" x14ac:dyDescent="0.3">
      <c r="A5263" s="1" t="s">
        <v>29</v>
      </c>
      <c r="B5263" s="1" t="s">
        <v>16712</v>
      </c>
      <c r="C5263" s="1" t="s">
        <v>16713</v>
      </c>
      <c r="D5263" s="1" t="s">
        <v>16590</v>
      </c>
      <c r="E5263" t="s">
        <v>16645</v>
      </c>
      <c r="F5263" t="s">
        <v>16714</v>
      </c>
      <c r="G5263" t="s">
        <v>16715</v>
      </c>
    </row>
    <row r="5264" spans="1:7" x14ac:dyDescent="0.3">
      <c r="A5264" s="1" t="s">
        <v>12</v>
      </c>
      <c r="B5264" s="1" t="s">
        <v>16716</v>
      </c>
      <c r="C5264" s="1" t="s">
        <v>16717</v>
      </c>
      <c r="D5264" s="1" t="s">
        <v>16590</v>
      </c>
      <c r="E5264" t="s">
        <v>16645</v>
      </c>
      <c r="F5264" t="s">
        <v>19718</v>
      </c>
      <c r="G5264" t="s">
        <v>16689</v>
      </c>
    </row>
    <row r="5265" spans="1:7" x14ac:dyDescent="0.3">
      <c r="A5265" s="1" t="s">
        <v>29</v>
      </c>
      <c r="B5265" s="1" t="s">
        <v>16718</v>
      </c>
      <c r="C5265" s="1" t="s">
        <v>23756</v>
      </c>
      <c r="D5265" s="1" t="s">
        <v>16720</v>
      </c>
      <c r="E5265" t="s">
        <v>25132</v>
      </c>
      <c r="F5265" t="s">
        <v>19718</v>
      </c>
      <c r="G5265" t="s">
        <v>16722</v>
      </c>
    </row>
    <row r="5266" spans="1:7" x14ac:dyDescent="0.3">
      <c r="A5266" s="1" t="s">
        <v>29</v>
      </c>
      <c r="B5266" s="1" t="s">
        <v>16723</v>
      </c>
      <c r="C5266" s="1" t="s">
        <v>16724</v>
      </c>
      <c r="D5266" s="1" t="s">
        <v>16720</v>
      </c>
      <c r="E5266" t="s">
        <v>25133</v>
      </c>
      <c r="F5266" t="s">
        <v>19718</v>
      </c>
      <c r="G5266" t="s">
        <v>19718</v>
      </c>
    </row>
    <row r="5267" spans="1:7" x14ac:dyDescent="0.3">
      <c r="A5267" s="1" t="s">
        <v>29</v>
      </c>
      <c r="B5267" s="1" t="s">
        <v>16725</v>
      </c>
      <c r="C5267" s="1" t="s">
        <v>23757</v>
      </c>
      <c r="D5267" s="1" t="s">
        <v>16720</v>
      </c>
      <c r="E5267" t="s">
        <v>19758</v>
      </c>
      <c r="F5267" t="s">
        <v>19718</v>
      </c>
      <c r="G5267" t="s">
        <v>19718</v>
      </c>
    </row>
    <row r="5268" spans="1:7" x14ac:dyDescent="0.3">
      <c r="A5268" s="1" t="s">
        <v>29</v>
      </c>
      <c r="B5268" s="1" t="s">
        <v>16727</v>
      </c>
      <c r="C5268" s="1" t="s">
        <v>23758</v>
      </c>
      <c r="D5268" s="1" t="s">
        <v>16720</v>
      </c>
      <c r="E5268" t="s">
        <v>25133</v>
      </c>
      <c r="F5268" t="s">
        <v>16729</v>
      </c>
      <c r="G5268" t="s">
        <v>16730</v>
      </c>
    </row>
    <row r="5269" spans="1:7" x14ac:dyDescent="0.3">
      <c r="A5269" s="1" t="s">
        <v>29</v>
      </c>
      <c r="B5269" s="1" t="s">
        <v>16731</v>
      </c>
      <c r="C5269" s="1" t="s">
        <v>23759</v>
      </c>
      <c r="D5269" s="1" t="s">
        <v>16720</v>
      </c>
      <c r="E5269" t="s">
        <v>25133</v>
      </c>
      <c r="F5269" t="s">
        <v>16733</v>
      </c>
      <c r="G5269" t="s">
        <v>16734</v>
      </c>
    </row>
    <row r="5270" spans="1:7" x14ac:dyDescent="0.3">
      <c r="A5270" s="1" t="s">
        <v>29</v>
      </c>
      <c r="B5270" s="1" t="s">
        <v>16735</v>
      </c>
      <c r="C5270" s="1" t="s">
        <v>16736</v>
      </c>
      <c r="D5270" s="1" t="s">
        <v>16720</v>
      </c>
      <c r="E5270" t="s">
        <v>25133</v>
      </c>
      <c r="F5270" t="s">
        <v>16737</v>
      </c>
      <c r="G5270" t="s">
        <v>16738</v>
      </c>
    </row>
    <row r="5271" spans="1:7" x14ac:dyDescent="0.3">
      <c r="A5271" s="1" t="s">
        <v>35</v>
      </c>
      <c r="B5271" s="1" t="s">
        <v>107</v>
      </c>
      <c r="C5271" s="1" t="s">
        <v>23760</v>
      </c>
      <c r="D5271" s="1" t="s">
        <v>16720</v>
      </c>
      <c r="E5271" t="s">
        <v>25134</v>
      </c>
      <c r="F5271" t="s">
        <v>16741</v>
      </c>
      <c r="G5271" t="s">
        <v>16742</v>
      </c>
    </row>
    <row r="5272" spans="1:7" x14ac:dyDescent="0.3">
      <c r="A5272" s="1" t="s">
        <v>29</v>
      </c>
      <c r="B5272" s="1" t="s">
        <v>16743</v>
      </c>
      <c r="C5272" s="1" t="s">
        <v>23761</v>
      </c>
      <c r="D5272" s="1" t="s">
        <v>16720</v>
      </c>
      <c r="E5272" t="s">
        <v>25133</v>
      </c>
      <c r="F5272" t="s">
        <v>19718</v>
      </c>
      <c r="G5272" t="s">
        <v>19718</v>
      </c>
    </row>
    <row r="5273" spans="1:7" x14ac:dyDescent="0.3">
      <c r="A5273" s="1" t="s">
        <v>29</v>
      </c>
      <c r="B5273" s="1" t="s">
        <v>16745</v>
      </c>
      <c r="C5273" s="1" t="s">
        <v>23762</v>
      </c>
      <c r="D5273" s="1" t="s">
        <v>16720</v>
      </c>
      <c r="E5273" t="s">
        <v>25133</v>
      </c>
      <c r="F5273" t="s">
        <v>16747</v>
      </c>
      <c r="G5273" t="s">
        <v>16748</v>
      </c>
    </row>
    <row r="5274" spans="1:7" x14ac:dyDescent="0.3">
      <c r="A5274" s="1" t="s">
        <v>35</v>
      </c>
      <c r="B5274" s="1" t="s">
        <v>16749</v>
      </c>
      <c r="C5274" s="1" t="s">
        <v>23763</v>
      </c>
      <c r="D5274" s="1" t="s">
        <v>16720</v>
      </c>
      <c r="E5274" t="s">
        <v>25135</v>
      </c>
      <c r="F5274" t="s">
        <v>16752</v>
      </c>
      <c r="G5274" t="s">
        <v>16753</v>
      </c>
    </row>
    <row r="5275" spans="1:7" x14ac:dyDescent="0.3">
      <c r="A5275" s="1" t="s">
        <v>190</v>
      </c>
      <c r="B5275" s="1" t="s">
        <v>16754</v>
      </c>
      <c r="C5275" s="1" t="s">
        <v>19758</v>
      </c>
      <c r="D5275" s="1" t="s">
        <v>16720</v>
      </c>
      <c r="E5275" t="s">
        <v>25136</v>
      </c>
      <c r="F5275" t="s">
        <v>19718</v>
      </c>
      <c r="G5275" t="s">
        <v>19718</v>
      </c>
    </row>
    <row r="5276" spans="1:7" x14ac:dyDescent="0.3">
      <c r="A5276" s="1" t="s">
        <v>29</v>
      </c>
      <c r="B5276" s="1" t="s">
        <v>16756</v>
      </c>
      <c r="C5276" s="1" t="s">
        <v>16757</v>
      </c>
      <c r="D5276" s="1" t="s">
        <v>16720</v>
      </c>
      <c r="E5276" t="s">
        <v>25133</v>
      </c>
      <c r="F5276" t="s">
        <v>19718</v>
      </c>
      <c r="G5276" t="s">
        <v>16758</v>
      </c>
    </row>
    <row r="5277" spans="1:7" x14ac:dyDescent="0.3">
      <c r="A5277" s="1" t="s">
        <v>29</v>
      </c>
      <c r="B5277" s="1" t="s">
        <v>16759</v>
      </c>
      <c r="C5277" s="1" t="s">
        <v>23764</v>
      </c>
      <c r="D5277" s="1" t="s">
        <v>16720</v>
      </c>
      <c r="E5277" t="s">
        <v>19758</v>
      </c>
      <c r="F5277" t="s">
        <v>16761</v>
      </c>
      <c r="G5277" t="s">
        <v>16762</v>
      </c>
    </row>
    <row r="5278" spans="1:7" x14ac:dyDescent="0.3">
      <c r="A5278" s="1" t="s">
        <v>35</v>
      </c>
      <c r="B5278" s="1" t="s">
        <v>16763</v>
      </c>
      <c r="C5278" s="1" t="s">
        <v>23765</v>
      </c>
      <c r="D5278" s="1" t="s">
        <v>16720</v>
      </c>
      <c r="E5278" t="s">
        <v>19758</v>
      </c>
      <c r="F5278" t="s">
        <v>16761</v>
      </c>
      <c r="G5278" t="s">
        <v>16765</v>
      </c>
    </row>
    <row r="5279" spans="1:7" x14ac:dyDescent="0.3">
      <c r="A5279" s="1" t="s">
        <v>29</v>
      </c>
      <c r="B5279" s="1" t="s">
        <v>16766</v>
      </c>
      <c r="C5279" s="1" t="s">
        <v>19758</v>
      </c>
      <c r="D5279" s="1" t="s">
        <v>16720</v>
      </c>
      <c r="E5279" t="s">
        <v>25136</v>
      </c>
      <c r="F5279" t="s">
        <v>19718</v>
      </c>
      <c r="G5279" t="s">
        <v>19718</v>
      </c>
    </row>
    <row r="5280" spans="1:7" x14ac:dyDescent="0.3">
      <c r="A5280" s="1" t="s">
        <v>20</v>
      </c>
      <c r="B5280" s="1" t="s">
        <v>16767</v>
      </c>
      <c r="C5280" s="1" t="s">
        <v>23766</v>
      </c>
      <c r="D5280" s="1" t="s">
        <v>16720</v>
      </c>
      <c r="E5280" t="s">
        <v>25133</v>
      </c>
      <c r="F5280" t="s">
        <v>19718</v>
      </c>
      <c r="G5280" t="s">
        <v>16769</v>
      </c>
    </row>
    <row r="5281" spans="1:7" x14ac:dyDescent="0.3">
      <c r="A5281" s="1" t="s">
        <v>20</v>
      </c>
      <c r="B5281" s="1" t="s">
        <v>16770</v>
      </c>
      <c r="C5281" s="1" t="s">
        <v>23767</v>
      </c>
      <c r="D5281" s="1" t="s">
        <v>16720</v>
      </c>
      <c r="E5281" t="s">
        <v>25133</v>
      </c>
      <c r="F5281" t="s">
        <v>19718</v>
      </c>
      <c r="G5281" t="s">
        <v>19718</v>
      </c>
    </row>
    <row r="5282" spans="1:7" x14ac:dyDescent="0.3">
      <c r="A5282" s="1" t="s">
        <v>186</v>
      </c>
      <c r="B5282" s="1" t="s">
        <v>304</v>
      </c>
      <c r="C5282" s="1" t="s">
        <v>23768</v>
      </c>
      <c r="D5282" s="1" t="s">
        <v>16773</v>
      </c>
      <c r="E5282" t="s">
        <v>25137</v>
      </c>
      <c r="F5282" t="s">
        <v>16774</v>
      </c>
      <c r="G5282" t="s">
        <v>16775</v>
      </c>
    </row>
    <row r="5283" spans="1:7" x14ac:dyDescent="0.3">
      <c r="A5283" s="1" t="s">
        <v>12</v>
      </c>
      <c r="B5283" s="1" t="s">
        <v>16776</v>
      </c>
      <c r="C5283" s="1" t="s">
        <v>16777</v>
      </c>
      <c r="D5283" s="1" t="s">
        <v>16773</v>
      </c>
      <c r="E5283" t="s">
        <v>16778</v>
      </c>
      <c r="F5283" t="s">
        <v>19718</v>
      </c>
      <c r="G5283" t="s">
        <v>16779</v>
      </c>
    </row>
    <row r="5284" spans="1:7" x14ac:dyDescent="0.3">
      <c r="A5284" s="1" t="s">
        <v>29</v>
      </c>
      <c r="B5284" s="1" t="s">
        <v>16780</v>
      </c>
      <c r="C5284" s="1" t="s">
        <v>23769</v>
      </c>
      <c r="D5284" s="1" t="s">
        <v>16773</v>
      </c>
      <c r="E5284" t="s">
        <v>19758</v>
      </c>
      <c r="F5284" t="s">
        <v>19718</v>
      </c>
      <c r="G5284" t="s">
        <v>16782</v>
      </c>
    </row>
    <row r="5285" spans="1:7" x14ac:dyDescent="0.3">
      <c r="A5285" s="1" t="s">
        <v>29</v>
      </c>
      <c r="B5285" s="1" t="s">
        <v>16783</v>
      </c>
      <c r="C5285" s="1" t="s">
        <v>23770</v>
      </c>
      <c r="D5285" s="1" t="s">
        <v>16773</v>
      </c>
      <c r="E5285" t="s">
        <v>25137</v>
      </c>
      <c r="F5285" t="s">
        <v>16785</v>
      </c>
      <c r="G5285" t="s">
        <v>16786</v>
      </c>
    </row>
    <row r="5286" spans="1:7" x14ac:dyDescent="0.3">
      <c r="A5286" s="1" t="s">
        <v>35</v>
      </c>
      <c r="B5286" s="1" t="s">
        <v>16787</v>
      </c>
      <c r="C5286" s="1" t="s">
        <v>19758</v>
      </c>
      <c r="D5286" s="1" t="s">
        <v>16773</v>
      </c>
      <c r="E5286" t="s">
        <v>19758</v>
      </c>
      <c r="F5286" t="s">
        <v>19718</v>
      </c>
      <c r="G5286" t="s">
        <v>16788</v>
      </c>
    </row>
    <row r="5287" spans="1:7" x14ac:dyDescent="0.3">
      <c r="A5287" s="1" t="s">
        <v>29</v>
      </c>
      <c r="B5287" s="1" t="s">
        <v>16789</v>
      </c>
      <c r="C5287" s="1" t="s">
        <v>23771</v>
      </c>
      <c r="D5287" s="1" t="s">
        <v>16773</v>
      </c>
      <c r="E5287" t="s">
        <v>19758</v>
      </c>
      <c r="F5287" t="s">
        <v>19718</v>
      </c>
      <c r="G5287" t="s">
        <v>16791</v>
      </c>
    </row>
    <row r="5288" spans="1:7" x14ac:dyDescent="0.3">
      <c r="A5288" s="1" t="s">
        <v>29</v>
      </c>
      <c r="B5288" s="1" t="s">
        <v>16792</v>
      </c>
      <c r="C5288" s="1" t="s">
        <v>23772</v>
      </c>
      <c r="D5288" s="1" t="s">
        <v>15824</v>
      </c>
      <c r="E5288" t="s">
        <v>19758</v>
      </c>
      <c r="F5288" t="s">
        <v>16794</v>
      </c>
      <c r="G5288" t="s">
        <v>16795</v>
      </c>
    </row>
    <row r="5289" spans="1:7" x14ac:dyDescent="0.3">
      <c r="A5289" s="1" t="s">
        <v>12</v>
      </c>
      <c r="B5289" s="1" t="s">
        <v>16796</v>
      </c>
      <c r="C5289" s="1" t="s">
        <v>23773</v>
      </c>
      <c r="D5289" s="1" t="s">
        <v>15824</v>
      </c>
      <c r="E5289" t="s">
        <v>19758</v>
      </c>
      <c r="F5289" t="s">
        <v>19718</v>
      </c>
      <c r="G5289" t="s">
        <v>19718</v>
      </c>
    </row>
    <row r="5290" spans="1:7" x14ac:dyDescent="0.3">
      <c r="A5290" s="1" t="s">
        <v>12</v>
      </c>
      <c r="B5290" s="1" t="s">
        <v>16798</v>
      </c>
      <c r="C5290" s="1" t="s">
        <v>23774</v>
      </c>
      <c r="D5290" s="1" t="s">
        <v>15824</v>
      </c>
      <c r="E5290" t="s">
        <v>19758</v>
      </c>
      <c r="F5290" t="s">
        <v>19718</v>
      </c>
      <c r="G5290" t="s">
        <v>19718</v>
      </c>
    </row>
    <row r="5291" spans="1:7" x14ac:dyDescent="0.3">
      <c r="A5291" s="1" t="s">
        <v>29</v>
      </c>
      <c r="B5291" s="1" t="s">
        <v>16800</v>
      </c>
      <c r="C5291" s="1" t="s">
        <v>23775</v>
      </c>
      <c r="D5291" s="1" t="s">
        <v>15824</v>
      </c>
      <c r="E5291" t="s">
        <v>19758</v>
      </c>
      <c r="F5291" t="s">
        <v>16802</v>
      </c>
      <c r="G5291" t="s">
        <v>16803</v>
      </c>
    </row>
    <row r="5292" spans="1:7" x14ac:dyDescent="0.3">
      <c r="A5292" s="1" t="s">
        <v>82</v>
      </c>
      <c r="B5292" s="1" t="s">
        <v>16804</v>
      </c>
      <c r="C5292" s="1" t="s">
        <v>23776</v>
      </c>
      <c r="D5292" s="1" t="s">
        <v>15824</v>
      </c>
      <c r="E5292" t="s">
        <v>19758</v>
      </c>
      <c r="F5292" t="s">
        <v>19718</v>
      </c>
      <c r="G5292" t="s">
        <v>16806</v>
      </c>
    </row>
    <row r="5293" spans="1:7" x14ac:dyDescent="0.3">
      <c r="A5293" s="1" t="s">
        <v>29</v>
      </c>
      <c r="B5293" s="1" t="s">
        <v>16807</v>
      </c>
      <c r="C5293" s="1" t="s">
        <v>23777</v>
      </c>
      <c r="D5293" s="1" t="s">
        <v>15824</v>
      </c>
      <c r="E5293" t="s">
        <v>19758</v>
      </c>
      <c r="F5293" t="s">
        <v>19718</v>
      </c>
      <c r="G5293" t="s">
        <v>16809</v>
      </c>
    </row>
    <row r="5294" spans="1:7" x14ac:dyDescent="0.3">
      <c r="A5294" s="1" t="s">
        <v>29</v>
      </c>
      <c r="B5294" s="1" t="s">
        <v>16810</v>
      </c>
      <c r="C5294" s="1" t="s">
        <v>23778</v>
      </c>
      <c r="D5294" s="1" t="s">
        <v>15824</v>
      </c>
      <c r="E5294" t="s">
        <v>19758</v>
      </c>
      <c r="F5294" t="s">
        <v>19718</v>
      </c>
      <c r="G5294" t="s">
        <v>16812</v>
      </c>
    </row>
    <row r="5295" spans="1:7" x14ac:dyDescent="0.3">
      <c r="A5295" s="1" t="s">
        <v>82</v>
      </c>
      <c r="B5295" s="1" t="s">
        <v>16813</v>
      </c>
      <c r="C5295" s="1" t="s">
        <v>23779</v>
      </c>
      <c r="D5295" s="1" t="s">
        <v>15824</v>
      </c>
      <c r="E5295" t="s">
        <v>19758</v>
      </c>
      <c r="F5295" t="s">
        <v>19718</v>
      </c>
      <c r="G5295" t="s">
        <v>16815</v>
      </c>
    </row>
    <row r="5296" spans="1:7" x14ac:dyDescent="0.3">
      <c r="A5296" s="1" t="s">
        <v>20</v>
      </c>
      <c r="B5296" s="1" t="s">
        <v>16816</v>
      </c>
      <c r="C5296" s="1" t="s">
        <v>23780</v>
      </c>
      <c r="D5296" s="1" t="s">
        <v>15824</v>
      </c>
      <c r="E5296" t="s">
        <v>25090</v>
      </c>
      <c r="F5296" t="s">
        <v>16818</v>
      </c>
      <c r="G5296" t="s">
        <v>16819</v>
      </c>
    </row>
    <row r="5297" spans="1:7" x14ac:dyDescent="0.3">
      <c r="A5297" s="1" t="s">
        <v>29</v>
      </c>
      <c r="B5297" s="1" t="s">
        <v>16820</v>
      </c>
      <c r="C5297" s="1" t="s">
        <v>23781</v>
      </c>
      <c r="D5297" s="1" t="s">
        <v>15824</v>
      </c>
      <c r="E5297" t="s">
        <v>19758</v>
      </c>
      <c r="F5297" t="s">
        <v>16822</v>
      </c>
      <c r="G5297" t="s">
        <v>16823</v>
      </c>
    </row>
    <row r="5298" spans="1:7" x14ac:dyDescent="0.3">
      <c r="A5298" s="1" t="s">
        <v>29</v>
      </c>
      <c r="B5298" s="1" t="s">
        <v>16824</v>
      </c>
      <c r="C5298" s="1" t="s">
        <v>23782</v>
      </c>
      <c r="D5298" s="1" t="s">
        <v>15824</v>
      </c>
      <c r="E5298" t="s">
        <v>19758</v>
      </c>
      <c r="F5298" t="s">
        <v>16826</v>
      </c>
      <c r="G5298" t="s">
        <v>16827</v>
      </c>
    </row>
    <row r="5299" spans="1:7" x14ac:dyDescent="0.3">
      <c r="A5299" s="1" t="s">
        <v>29</v>
      </c>
      <c r="B5299" s="1" t="s">
        <v>16828</v>
      </c>
      <c r="C5299" s="1" t="s">
        <v>23783</v>
      </c>
      <c r="D5299" s="1" t="s">
        <v>15824</v>
      </c>
      <c r="E5299" t="s">
        <v>19758</v>
      </c>
      <c r="F5299" t="s">
        <v>16830</v>
      </c>
      <c r="G5299" t="s">
        <v>16831</v>
      </c>
    </row>
    <row r="5300" spans="1:7" x14ac:dyDescent="0.3">
      <c r="A5300" s="1" t="s">
        <v>29</v>
      </c>
      <c r="B5300" s="1" t="s">
        <v>16832</v>
      </c>
      <c r="C5300" s="1" t="s">
        <v>23784</v>
      </c>
      <c r="D5300" s="1" t="s">
        <v>15824</v>
      </c>
      <c r="E5300" t="s">
        <v>14586</v>
      </c>
      <c r="F5300" t="s">
        <v>16834</v>
      </c>
      <c r="G5300" t="s">
        <v>16835</v>
      </c>
    </row>
    <row r="5301" spans="1:7" x14ac:dyDescent="0.3">
      <c r="A5301" s="1" t="s">
        <v>186</v>
      </c>
      <c r="B5301" s="1" t="s">
        <v>621</v>
      </c>
      <c r="C5301" s="1" t="s">
        <v>23785</v>
      </c>
      <c r="D5301" s="1" t="s">
        <v>15824</v>
      </c>
      <c r="E5301" t="s">
        <v>25090</v>
      </c>
      <c r="F5301" t="s">
        <v>16837</v>
      </c>
      <c r="G5301" t="s">
        <v>16838</v>
      </c>
    </row>
    <row r="5302" spans="1:7" x14ac:dyDescent="0.3">
      <c r="A5302" s="1" t="s">
        <v>29</v>
      </c>
      <c r="B5302" s="1" t="s">
        <v>16839</v>
      </c>
      <c r="C5302" s="1" t="s">
        <v>23786</v>
      </c>
      <c r="D5302" s="1" t="s">
        <v>15824</v>
      </c>
      <c r="E5302" t="s">
        <v>19758</v>
      </c>
      <c r="F5302" t="s">
        <v>19718</v>
      </c>
      <c r="G5302" t="s">
        <v>16841</v>
      </c>
    </row>
    <row r="5303" spans="1:7" x14ac:dyDescent="0.3">
      <c r="A5303" s="1" t="s">
        <v>82</v>
      </c>
      <c r="B5303" s="1" t="s">
        <v>16842</v>
      </c>
      <c r="C5303" s="1" t="s">
        <v>23787</v>
      </c>
      <c r="D5303" s="1" t="s">
        <v>15824</v>
      </c>
      <c r="E5303" t="s">
        <v>19758</v>
      </c>
      <c r="F5303" t="s">
        <v>19718</v>
      </c>
      <c r="G5303" t="s">
        <v>16844</v>
      </c>
    </row>
    <row r="5304" spans="1:7" x14ac:dyDescent="0.3">
      <c r="A5304" s="1" t="s">
        <v>29</v>
      </c>
      <c r="B5304" s="1" t="s">
        <v>16845</v>
      </c>
      <c r="C5304" s="1" t="s">
        <v>23381</v>
      </c>
      <c r="D5304" s="1" t="s">
        <v>15824</v>
      </c>
      <c r="E5304" t="s">
        <v>19758</v>
      </c>
      <c r="F5304" t="s">
        <v>19718</v>
      </c>
      <c r="G5304" t="s">
        <v>16846</v>
      </c>
    </row>
    <row r="5305" spans="1:7" x14ac:dyDescent="0.3">
      <c r="A5305" s="1" t="s">
        <v>29</v>
      </c>
      <c r="B5305" s="1" t="s">
        <v>16847</v>
      </c>
      <c r="C5305" s="1" t="s">
        <v>16848</v>
      </c>
      <c r="D5305" s="1" t="s">
        <v>15824</v>
      </c>
      <c r="E5305" t="s">
        <v>25090</v>
      </c>
      <c r="F5305" t="s">
        <v>19718</v>
      </c>
      <c r="G5305" t="s">
        <v>16849</v>
      </c>
    </row>
    <row r="5306" spans="1:7" x14ac:dyDescent="0.3">
      <c r="A5306" s="1" t="s">
        <v>12</v>
      </c>
      <c r="B5306" s="1" t="s">
        <v>16850</v>
      </c>
      <c r="C5306" s="1" t="s">
        <v>16851</v>
      </c>
      <c r="D5306" s="1" t="s">
        <v>15824</v>
      </c>
      <c r="E5306" t="s">
        <v>25090</v>
      </c>
      <c r="F5306" t="s">
        <v>19718</v>
      </c>
      <c r="G5306" t="s">
        <v>16852</v>
      </c>
    </row>
    <row r="5307" spans="1:7" x14ac:dyDescent="0.3">
      <c r="A5307" s="1" t="s">
        <v>12</v>
      </c>
      <c r="B5307" s="1" t="s">
        <v>16853</v>
      </c>
      <c r="C5307" s="1" t="s">
        <v>16854</v>
      </c>
      <c r="D5307" s="1" t="s">
        <v>15824</v>
      </c>
      <c r="E5307" t="s">
        <v>25090</v>
      </c>
      <c r="F5307" t="s">
        <v>19718</v>
      </c>
      <c r="G5307" t="s">
        <v>16855</v>
      </c>
    </row>
    <row r="5308" spans="1:7" x14ac:dyDescent="0.3">
      <c r="A5308" s="1" t="s">
        <v>12</v>
      </c>
      <c r="B5308" s="1" t="s">
        <v>16856</v>
      </c>
      <c r="C5308" s="1" t="s">
        <v>16857</v>
      </c>
      <c r="D5308" s="1" t="s">
        <v>15824</v>
      </c>
      <c r="E5308" t="s">
        <v>25138</v>
      </c>
      <c r="F5308" t="s">
        <v>19718</v>
      </c>
      <c r="G5308" t="s">
        <v>16859</v>
      </c>
    </row>
    <row r="5309" spans="1:7" x14ac:dyDescent="0.3">
      <c r="A5309" s="1" t="s">
        <v>82</v>
      </c>
      <c r="B5309" s="1" t="s">
        <v>16860</v>
      </c>
      <c r="C5309" s="1" t="s">
        <v>23788</v>
      </c>
      <c r="D5309" s="1" t="s">
        <v>15824</v>
      </c>
      <c r="E5309" t="s">
        <v>25090</v>
      </c>
      <c r="F5309" t="s">
        <v>19718</v>
      </c>
      <c r="G5309" t="s">
        <v>16862</v>
      </c>
    </row>
    <row r="5310" spans="1:7" x14ac:dyDescent="0.3">
      <c r="A5310" s="1" t="s">
        <v>82</v>
      </c>
      <c r="B5310" s="1" t="s">
        <v>16863</v>
      </c>
      <c r="C5310" s="1" t="s">
        <v>23789</v>
      </c>
      <c r="D5310" s="1" t="s">
        <v>15824</v>
      </c>
      <c r="E5310" t="s">
        <v>19758</v>
      </c>
      <c r="F5310" t="s">
        <v>16865</v>
      </c>
      <c r="G5310" t="s">
        <v>16866</v>
      </c>
    </row>
    <row r="5311" spans="1:7" x14ac:dyDescent="0.3">
      <c r="A5311" s="1" t="s">
        <v>20</v>
      </c>
      <c r="B5311" s="1" t="s">
        <v>16867</v>
      </c>
      <c r="C5311" s="1" t="s">
        <v>23790</v>
      </c>
      <c r="D5311" s="1" t="s">
        <v>15824</v>
      </c>
      <c r="E5311" t="s">
        <v>25090</v>
      </c>
      <c r="F5311" t="s">
        <v>16869</v>
      </c>
      <c r="G5311" t="s">
        <v>16870</v>
      </c>
    </row>
    <row r="5312" spans="1:7" x14ac:dyDescent="0.3">
      <c r="A5312" s="1" t="s">
        <v>29</v>
      </c>
      <c r="B5312" s="1" t="s">
        <v>16871</v>
      </c>
      <c r="C5312" s="1" t="s">
        <v>16872</v>
      </c>
      <c r="D5312" s="1" t="s">
        <v>15824</v>
      </c>
      <c r="E5312" t="s">
        <v>25090</v>
      </c>
      <c r="F5312" t="s">
        <v>19718</v>
      </c>
      <c r="G5312" t="s">
        <v>16873</v>
      </c>
    </row>
    <row r="5313" spans="1:7" x14ac:dyDescent="0.3">
      <c r="A5313" s="1" t="s">
        <v>29</v>
      </c>
      <c r="B5313" s="1" t="s">
        <v>16874</v>
      </c>
      <c r="C5313" s="1" t="s">
        <v>23791</v>
      </c>
      <c r="D5313" s="1" t="s">
        <v>15824</v>
      </c>
      <c r="E5313" t="s">
        <v>19758</v>
      </c>
      <c r="F5313" t="s">
        <v>19718</v>
      </c>
      <c r="G5313" t="s">
        <v>16876</v>
      </c>
    </row>
    <row r="5314" spans="1:7" x14ac:dyDescent="0.3">
      <c r="A5314" s="1" t="s">
        <v>29</v>
      </c>
      <c r="B5314" s="1" t="s">
        <v>2881</v>
      </c>
      <c r="C5314" s="1" t="s">
        <v>23792</v>
      </c>
      <c r="D5314" s="1" t="s">
        <v>15824</v>
      </c>
      <c r="E5314" t="s">
        <v>25090</v>
      </c>
      <c r="F5314" t="s">
        <v>19718</v>
      </c>
      <c r="G5314" t="s">
        <v>16878</v>
      </c>
    </row>
    <row r="5315" spans="1:7" x14ac:dyDescent="0.3">
      <c r="A5315" s="1" t="s">
        <v>29</v>
      </c>
      <c r="B5315" s="1" t="s">
        <v>16879</v>
      </c>
      <c r="C5315" s="1" t="s">
        <v>16880</v>
      </c>
      <c r="D5315" s="1" t="s">
        <v>15824</v>
      </c>
      <c r="E5315" t="s">
        <v>25090</v>
      </c>
      <c r="F5315" t="s">
        <v>19718</v>
      </c>
      <c r="G5315" t="s">
        <v>16881</v>
      </c>
    </row>
    <row r="5316" spans="1:7" x14ac:dyDescent="0.3">
      <c r="A5316" s="1" t="s">
        <v>12</v>
      </c>
      <c r="B5316" s="1" t="s">
        <v>16882</v>
      </c>
      <c r="C5316" s="1" t="s">
        <v>16883</v>
      </c>
      <c r="D5316" s="1" t="s">
        <v>15824</v>
      </c>
      <c r="E5316" t="s">
        <v>25090</v>
      </c>
      <c r="F5316" t="s">
        <v>19718</v>
      </c>
      <c r="G5316" t="s">
        <v>16884</v>
      </c>
    </row>
    <row r="5317" spans="1:7" x14ac:dyDescent="0.3">
      <c r="A5317" s="1" t="s">
        <v>12</v>
      </c>
      <c r="B5317" s="1" t="s">
        <v>16885</v>
      </c>
      <c r="C5317" s="1" t="s">
        <v>23793</v>
      </c>
      <c r="D5317" s="1" t="s">
        <v>15824</v>
      </c>
      <c r="E5317" t="s">
        <v>25090</v>
      </c>
      <c r="F5317" t="s">
        <v>19718</v>
      </c>
      <c r="G5317" t="s">
        <v>16852</v>
      </c>
    </row>
    <row r="5318" spans="1:7" x14ac:dyDescent="0.3">
      <c r="A5318" s="1" t="s">
        <v>29</v>
      </c>
      <c r="B5318" s="1" t="s">
        <v>16887</v>
      </c>
      <c r="C5318" s="1" t="s">
        <v>16888</v>
      </c>
      <c r="D5318" s="1" t="s">
        <v>15824</v>
      </c>
      <c r="E5318" t="s">
        <v>25090</v>
      </c>
      <c r="F5318" t="s">
        <v>16889</v>
      </c>
      <c r="G5318" t="s">
        <v>16890</v>
      </c>
    </row>
    <row r="5319" spans="1:7" x14ac:dyDescent="0.3">
      <c r="A5319" s="1" t="s">
        <v>12</v>
      </c>
      <c r="B5319" s="1" t="s">
        <v>16891</v>
      </c>
      <c r="C5319" s="1" t="s">
        <v>16892</v>
      </c>
      <c r="D5319" s="1" t="s">
        <v>15824</v>
      </c>
      <c r="E5319" t="s">
        <v>25090</v>
      </c>
      <c r="F5319" t="s">
        <v>19718</v>
      </c>
      <c r="G5319" t="s">
        <v>16893</v>
      </c>
    </row>
    <row r="5320" spans="1:7" x14ac:dyDescent="0.3">
      <c r="A5320" s="1" t="s">
        <v>29</v>
      </c>
      <c r="B5320" s="1" t="s">
        <v>16894</v>
      </c>
      <c r="C5320" s="1" t="s">
        <v>16895</v>
      </c>
      <c r="D5320" s="1" t="s">
        <v>15824</v>
      </c>
      <c r="E5320" t="s">
        <v>25090</v>
      </c>
      <c r="F5320" t="s">
        <v>16896</v>
      </c>
      <c r="G5320" t="s">
        <v>16897</v>
      </c>
    </row>
    <row r="5321" spans="1:7" x14ac:dyDescent="0.3">
      <c r="A5321" s="1" t="s">
        <v>29</v>
      </c>
      <c r="B5321" s="1" t="s">
        <v>16898</v>
      </c>
      <c r="C5321" s="1" t="s">
        <v>23794</v>
      </c>
      <c r="D5321" s="1" t="s">
        <v>15824</v>
      </c>
      <c r="E5321" t="s">
        <v>25139</v>
      </c>
      <c r="F5321" t="s">
        <v>16901</v>
      </c>
      <c r="G5321" t="s">
        <v>16902</v>
      </c>
    </row>
    <row r="5322" spans="1:7" x14ac:dyDescent="0.3">
      <c r="A5322" s="1" t="s">
        <v>82</v>
      </c>
      <c r="B5322" s="1" t="s">
        <v>16903</v>
      </c>
      <c r="C5322" s="1" t="s">
        <v>23795</v>
      </c>
      <c r="D5322" s="1" t="s">
        <v>15824</v>
      </c>
      <c r="E5322" t="s">
        <v>19758</v>
      </c>
      <c r="F5322" t="s">
        <v>16905</v>
      </c>
      <c r="G5322" t="s">
        <v>16906</v>
      </c>
    </row>
    <row r="5323" spans="1:7" x14ac:dyDescent="0.3">
      <c r="A5323" s="1" t="s">
        <v>29</v>
      </c>
      <c r="B5323" s="1" t="s">
        <v>16907</v>
      </c>
      <c r="C5323" s="1" t="s">
        <v>23796</v>
      </c>
      <c r="D5323" s="1" t="s">
        <v>15824</v>
      </c>
      <c r="E5323" t="s">
        <v>19758</v>
      </c>
      <c r="F5323" t="s">
        <v>19718</v>
      </c>
      <c r="G5323" t="s">
        <v>16909</v>
      </c>
    </row>
    <row r="5324" spans="1:7" x14ac:dyDescent="0.3">
      <c r="A5324" s="1" t="s">
        <v>403</v>
      </c>
      <c r="B5324" s="1" t="s">
        <v>16910</v>
      </c>
      <c r="C5324" s="1" t="s">
        <v>23797</v>
      </c>
      <c r="D5324" s="1" t="s">
        <v>15824</v>
      </c>
      <c r="E5324" t="s">
        <v>19758</v>
      </c>
      <c r="F5324" t="s">
        <v>16912</v>
      </c>
      <c r="G5324" t="s">
        <v>16913</v>
      </c>
    </row>
    <row r="5325" spans="1:7" x14ac:dyDescent="0.3">
      <c r="A5325" s="1" t="s">
        <v>29</v>
      </c>
      <c r="B5325" s="1" t="s">
        <v>16914</v>
      </c>
      <c r="C5325" s="1" t="s">
        <v>23798</v>
      </c>
      <c r="D5325" s="1" t="s">
        <v>15824</v>
      </c>
      <c r="E5325" t="s">
        <v>25140</v>
      </c>
      <c r="F5325" t="s">
        <v>16917</v>
      </c>
      <c r="G5325" t="s">
        <v>16918</v>
      </c>
    </row>
    <row r="5326" spans="1:7" x14ac:dyDescent="0.3">
      <c r="A5326" s="1" t="s">
        <v>29</v>
      </c>
      <c r="B5326" s="1" t="s">
        <v>16919</v>
      </c>
      <c r="C5326" s="1" t="s">
        <v>23799</v>
      </c>
      <c r="D5326" s="1" t="s">
        <v>15824</v>
      </c>
      <c r="E5326" t="s">
        <v>19758</v>
      </c>
      <c r="F5326" t="s">
        <v>16921</v>
      </c>
      <c r="G5326" t="s">
        <v>16922</v>
      </c>
    </row>
    <row r="5327" spans="1:7" x14ac:dyDescent="0.3">
      <c r="A5327" s="1" t="s">
        <v>403</v>
      </c>
      <c r="B5327" s="1" t="s">
        <v>16923</v>
      </c>
      <c r="C5327" s="1" t="s">
        <v>23800</v>
      </c>
      <c r="D5327" s="1" t="s">
        <v>15824</v>
      </c>
      <c r="E5327" t="s">
        <v>19758</v>
      </c>
      <c r="F5327" t="s">
        <v>16925</v>
      </c>
      <c r="G5327" t="s">
        <v>16926</v>
      </c>
    </row>
    <row r="5328" spans="1:7" x14ac:dyDescent="0.3">
      <c r="A5328" s="1" t="s">
        <v>29</v>
      </c>
      <c r="B5328" s="1" t="s">
        <v>1345</v>
      </c>
      <c r="C5328" s="1" t="s">
        <v>23801</v>
      </c>
      <c r="D5328" s="1" t="s">
        <v>15824</v>
      </c>
      <c r="E5328" t="s">
        <v>19758</v>
      </c>
      <c r="F5328" t="s">
        <v>16928</v>
      </c>
      <c r="G5328" t="s">
        <v>16929</v>
      </c>
    </row>
    <row r="5329" spans="1:7" x14ac:dyDescent="0.3">
      <c r="A5329" s="1" t="s">
        <v>29</v>
      </c>
      <c r="B5329" s="1" t="s">
        <v>16930</v>
      </c>
      <c r="C5329" s="1" t="s">
        <v>23802</v>
      </c>
      <c r="D5329" s="1" t="s">
        <v>15824</v>
      </c>
      <c r="E5329" t="s">
        <v>19758</v>
      </c>
      <c r="F5329" t="s">
        <v>16932</v>
      </c>
      <c r="G5329" t="s">
        <v>16933</v>
      </c>
    </row>
    <row r="5330" spans="1:7" x14ac:dyDescent="0.3">
      <c r="A5330" s="1" t="s">
        <v>29</v>
      </c>
      <c r="B5330" s="1" t="s">
        <v>16934</v>
      </c>
      <c r="C5330" s="1" t="s">
        <v>23803</v>
      </c>
      <c r="D5330" s="1" t="s">
        <v>15824</v>
      </c>
      <c r="E5330" t="s">
        <v>19758</v>
      </c>
      <c r="F5330" t="s">
        <v>16936</v>
      </c>
      <c r="G5330" t="s">
        <v>16937</v>
      </c>
    </row>
    <row r="5331" spans="1:7" x14ac:dyDescent="0.3">
      <c r="A5331" s="1" t="s">
        <v>29</v>
      </c>
      <c r="B5331" s="1" t="s">
        <v>16938</v>
      </c>
      <c r="C5331" s="1" t="s">
        <v>23804</v>
      </c>
      <c r="D5331" s="1" t="s">
        <v>15824</v>
      </c>
      <c r="E5331" t="s">
        <v>19758</v>
      </c>
      <c r="F5331" t="s">
        <v>16940</v>
      </c>
      <c r="G5331" t="s">
        <v>16941</v>
      </c>
    </row>
    <row r="5332" spans="1:7" x14ac:dyDescent="0.3">
      <c r="A5332" s="1" t="s">
        <v>29</v>
      </c>
      <c r="B5332" s="1" t="s">
        <v>16942</v>
      </c>
      <c r="C5332" s="1" t="s">
        <v>23805</v>
      </c>
      <c r="D5332" s="1" t="s">
        <v>15824</v>
      </c>
      <c r="E5332" t="s">
        <v>19758</v>
      </c>
      <c r="F5332" t="s">
        <v>16944</v>
      </c>
      <c r="G5332" t="s">
        <v>16945</v>
      </c>
    </row>
    <row r="5333" spans="1:7" x14ac:dyDescent="0.3">
      <c r="A5333" s="1" t="s">
        <v>403</v>
      </c>
      <c r="B5333" s="1" t="s">
        <v>16946</v>
      </c>
      <c r="C5333" s="1" t="s">
        <v>23806</v>
      </c>
      <c r="D5333" s="1" t="s">
        <v>15824</v>
      </c>
      <c r="E5333" t="s">
        <v>25090</v>
      </c>
      <c r="F5333" t="s">
        <v>16948</v>
      </c>
      <c r="G5333" t="s">
        <v>16949</v>
      </c>
    </row>
    <row r="5334" spans="1:7" x14ac:dyDescent="0.3">
      <c r="A5334" s="1" t="s">
        <v>29</v>
      </c>
      <c r="B5334" s="1" t="s">
        <v>16950</v>
      </c>
      <c r="C5334" s="1" t="s">
        <v>23807</v>
      </c>
      <c r="D5334" s="1" t="s">
        <v>15824</v>
      </c>
      <c r="E5334" t="s">
        <v>19758</v>
      </c>
      <c r="F5334" t="s">
        <v>16952</v>
      </c>
      <c r="G5334" t="s">
        <v>16953</v>
      </c>
    </row>
    <row r="5335" spans="1:7" x14ac:dyDescent="0.3">
      <c r="A5335" s="1" t="s">
        <v>29</v>
      </c>
      <c r="B5335" s="1" t="s">
        <v>16954</v>
      </c>
      <c r="C5335" s="1" t="s">
        <v>23808</v>
      </c>
      <c r="D5335" s="1" t="s">
        <v>15824</v>
      </c>
      <c r="E5335" t="s">
        <v>25090</v>
      </c>
      <c r="F5335" t="s">
        <v>19718</v>
      </c>
      <c r="G5335" t="s">
        <v>16957</v>
      </c>
    </row>
    <row r="5336" spans="1:7" x14ac:dyDescent="0.3">
      <c r="A5336" s="1" t="s">
        <v>29</v>
      </c>
      <c r="B5336" s="1" t="s">
        <v>16958</v>
      </c>
      <c r="C5336" s="1" t="s">
        <v>23809</v>
      </c>
      <c r="D5336" s="1" t="s">
        <v>15824</v>
      </c>
      <c r="E5336" t="s">
        <v>19758</v>
      </c>
      <c r="F5336" t="s">
        <v>19718</v>
      </c>
      <c r="G5336" t="s">
        <v>16960</v>
      </c>
    </row>
    <row r="5337" spans="1:7" x14ac:dyDescent="0.3">
      <c r="A5337" s="1" t="s">
        <v>679</v>
      </c>
      <c r="B5337" s="1" t="s">
        <v>16961</v>
      </c>
      <c r="C5337" s="1" t="s">
        <v>20717</v>
      </c>
      <c r="D5337" s="1" t="s">
        <v>15824</v>
      </c>
      <c r="E5337" t="s">
        <v>19758</v>
      </c>
      <c r="F5337" t="s">
        <v>19718</v>
      </c>
      <c r="G5337" t="s">
        <v>19718</v>
      </c>
    </row>
    <row r="5338" spans="1:7" x14ac:dyDescent="0.3">
      <c r="A5338" s="1" t="s">
        <v>82</v>
      </c>
      <c r="B5338" s="1" t="s">
        <v>16962</v>
      </c>
      <c r="C5338" s="1" t="s">
        <v>23810</v>
      </c>
      <c r="D5338" s="1" t="s">
        <v>15824</v>
      </c>
      <c r="E5338" t="s">
        <v>25090</v>
      </c>
      <c r="F5338" t="s">
        <v>19718</v>
      </c>
      <c r="G5338" t="s">
        <v>16964</v>
      </c>
    </row>
    <row r="5339" spans="1:7" x14ac:dyDescent="0.3">
      <c r="A5339" s="1" t="s">
        <v>29</v>
      </c>
      <c r="B5339" s="1" t="s">
        <v>16965</v>
      </c>
      <c r="C5339" s="1" t="s">
        <v>23811</v>
      </c>
      <c r="D5339" s="1" t="s">
        <v>15824</v>
      </c>
      <c r="E5339" t="s">
        <v>19758</v>
      </c>
      <c r="F5339" t="s">
        <v>16967</v>
      </c>
      <c r="G5339" t="s">
        <v>16968</v>
      </c>
    </row>
    <row r="5340" spans="1:7" x14ac:dyDescent="0.3">
      <c r="A5340" s="1" t="s">
        <v>29</v>
      </c>
      <c r="B5340" s="1" t="s">
        <v>16969</v>
      </c>
      <c r="C5340" s="1" t="s">
        <v>23812</v>
      </c>
      <c r="D5340" s="1" t="s">
        <v>15824</v>
      </c>
      <c r="E5340" t="s">
        <v>19758</v>
      </c>
      <c r="F5340" t="s">
        <v>19718</v>
      </c>
      <c r="G5340" t="s">
        <v>16971</v>
      </c>
    </row>
    <row r="5341" spans="1:7" x14ac:dyDescent="0.3">
      <c r="A5341" s="1" t="s">
        <v>29</v>
      </c>
      <c r="B5341" s="1" t="s">
        <v>16972</v>
      </c>
      <c r="C5341" s="1" t="s">
        <v>23813</v>
      </c>
      <c r="D5341" s="1" t="s">
        <v>15824</v>
      </c>
      <c r="E5341" t="s">
        <v>19758</v>
      </c>
      <c r="F5341" t="s">
        <v>16974</v>
      </c>
      <c r="G5341" t="s">
        <v>16975</v>
      </c>
    </row>
    <row r="5342" spans="1:7" x14ac:dyDescent="0.3">
      <c r="A5342" s="1" t="s">
        <v>29</v>
      </c>
      <c r="B5342" s="1" t="s">
        <v>16976</v>
      </c>
      <c r="C5342" s="1" t="s">
        <v>23814</v>
      </c>
      <c r="D5342" s="1" t="s">
        <v>15824</v>
      </c>
      <c r="E5342" t="s">
        <v>19758</v>
      </c>
      <c r="F5342" t="s">
        <v>19718</v>
      </c>
      <c r="G5342" t="s">
        <v>16978</v>
      </c>
    </row>
    <row r="5343" spans="1:7" x14ac:dyDescent="0.3">
      <c r="A5343" s="1" t="s">
        <v>29</v>
      </c>
      <c r="B5343" s="1" t="s">
        <v>16979</v>
      </c>
      <c r="C5343" s="1" t="s">
        <v>23815</v>
      </c>
      <c r="D5343" s="1" t="s">
        <v>15824</v>
      </c>
      <c r="E5343" t="s">
        <v>19758</v>
      </c>
      <c r="F5343" t="s">
        <v>19718</v>
      </c>
      <c r="G5343" t="s">
        <v>16981</v>
      </c>
    </row>
    <row r="5344" spans="1:7" x14ac:dyDescent="0.3">
      <c r="A5344" s="1" t="s">
        <v>403</v>
      </c>
      <c r="B5344" s="1" t="s">
        <v>16982</v>
      </c>
      <c r="C5344" s="1" t="s">
        <v>23816</v>
      </c>
      <c r="D5344" s="1" t="s">
        <v>15824</v>
      </c>
      <c r="E5344" t="s">
        <v>25090</v>
      </c>
      <c r="F5344" t="s">
        <v>16984</v>
      </c>
      <c r="G5344" t="s">
        <v>16985</v>
      </c>
    </row>
    <row r="5345" spans="1:7" x14ac:dyDescent="0.3">
      <c r="A5345" s="1" t="s">
        <v>29</v>
      </c>
      <c r="B5345" s="1" t="s">
        <v>16986</v>
      </c>
      <c r="C5345" s="1" t="s">
        <v>23817</v>
      </c>
      <c r="D5345" s="1" t="s">
        <v>15824</v>
      </c>
      <c r="E5345" t="s">
        <v>25090</v>
      </c>
      <c r="F5345" t="s">
        <v>16988</v>
      </c>
      <c r="G5345" t="s">
        <v>16989</v>
      </c>
    </row>
    <row r="5346" spans="1:7" x14ac:dyDescent="0.3">
      <c r="A5346" s="1" t="s">
        <v>29</v>
      </c>
      <c r="B5346" s="1" t="s">
        <v>16990</v>
      </c>
      <c r="C5346" s="1" t="s">
        <v>23818</v>
      </c>
      <c r="D5346" s="1" t="s">
        <v>15824</v>
      </c>
      <c r="E5346" t="s">
        <v>25090</v>
      </c>
      <c r="F5346" t="s">
        <v>16992</v>
      </c>
      <c r="G5346" t="s">
        <v>16993</v>
      </c>
    </row>
    <row r="5347" spans="1:7" x14ac:dyDescent="0.3">
      <c r="A5347" s="1" t="s">
        <v>29</v>
      </c>
      <c r="B5347" s="1" t="s">
        <v>16994</v>
      </c>
      <c r="C5347" s="1" t="s">
        <v>23819</v>
      </c>
      <c r="D5347" s="1" t="s">
        <v>15824</v>
      </c>
      <c r="E5347" t="s">
        <v>25090</v>
      </c>
      <c r="F5347" t="s">
        <v>14653</v>
      </c>
      <c r="G5347" t="s">
        <v>14654</v>
      </c>
    </row>
    <row r="5348" spans="1:7" x14ac:dyDescent="0.3">
      <c r="A5348" s="1" t="s">
        <v>20</v>
      </c>
      <c r="B5348" s="1" t="s">
        <v>16996</v>
      </c>
      <c r="C5348" s="1" t="s">
        <v>23820</v>
      </c>
      <c r="D5348" s="1" t="s">
        <v>15824</v>
      </c>
      <c r="E5348" t="s">
        <v>25090</v>
      </c>
      <c r="F5348" t="s">
        <v>16998</v>
      </c>
      <c r="G5348" t="s">
        <v>16999</v>
      </c>
    </row>
    <row r="5349" spans="1:7" x14ac:dyDescent="0.3">
      <c r="A5349" s="1" t="s">
        <v>29</v>
      </c>
      <c r="B5349" s="1" t="s">
        <v>17000</v>
      </c>
      <c r="C5349" s="1" t="s">
        <v>23821</v>
      </c>
      <c r="D5349" s="1" t="s">
        <v>15824</v>
      </c>
      <c r="E5349" t="s">
        <v>25090</v>
      </c>
      <c r="F5349" t="s">
        <v>17002</v>
      </c>
      <c r="G5349" t="s">
        <v>17003</v>
      </c>
    </row>
    <row r="5350" spans="1:7" x14ac:dyDescent="0.3">
      <c r="A5350" s="1" t="s">
        <v>29</v>
      </c>
      <c r="B5350" s="1" t="s">
        <v>17004</v>
      </c>
      <c r="C5350" s="1" t="s">
        <v>23822</v>
      </c>
      <c r="D5350" s="1" t="s">
        <v>15824</v>
      </c>
      <c r="E5350" t="s">
        <v>25090</v>
      </c>
      <c r="F5350" t="s">
        <v>17006</v>
      </c>
      <c r="G5350" t="s">
        <v>17007</v>
      </c>
    </row>
    <row r="5351" spans="1:7" x14ac:dyDescent="0.3">
      <c r="A5351" s="1" t="s">
        <v>29</v>
      </c>
      <c r="B5351" s="1" t="s">
        <v>17008</v>
      </c>
      <c r="C5351" s="1" t="s">
        <v>23823</v>
      </c>
      <c r="D5351" s="1" t="s">
        <v>15824</v>
      </c>
      <c r="E5351" t="s">
        <v>25090</v>
      </c>
      <c r="F5351" t="s">
        <v>17010</v>
      </c>
      <c r="G5351" t="s">
        <v>17011</v>
      </c>
    </row>
    <row r="5352" spans="1:7" x14ac:dyDescent="0.3">
      <c r="A5352" s="1" t="s">
        <v>29</v>
      </c>
      <c r="B5352" s="1" t="s">
        <v>17012</v>
      </c>
      <c r="C5352" s="1" t="s">
        <v>23824</v>
      </c>
      <c r="D5352" s="1" t="s">
        <v>15824</v>
      </c>
      <c r="E5352" t="s">
        <v>25090</v>
      </c>
      <c r="F5352" t="s">
        <v>19718</v>
      </c>
      <c r="G5352" t="s">
        <v>17014</v>
      </c>
    </row>
    <row r="5353" spans="1:7" x14ac:dyDescent="0.3">
      <c r="A5353" s="1" t="s">
        <v>82</v>
      </c>
      <c r="B5353" s="1" t="s">
        <v>1123</v>
      </c>
      <c r="C5353" s="1" t="s">
        <v>23825</v>
      </c>
      <c r="D5353" s="1" t="s">
        <v>15824</v>
      </c>
      <c r="E5353" t="s">
        <v>25090</v>
      </c>
      <c r="F5353" t="s">
        <v>17016</v>
      </c>
      <c r="G5353" t="s">
        <v>17017</v>
      </c>
    </row>
    <row r="5354" spans="1:7" x14ac:dyDescent="0.3">
      <c r="A5354" s="1" t="s">
        <v>82</v>
      </c>
      <c r="B5354" s="1" t="s">
        <v>17018</v>
      </c>
      <c r="C5354" s="1" t="s">
        <v>23826</v>
      </c>
      <c r="D5354" s="1" t="s">
        <v>15824</v>
      </c>
      <c r="E5354" t="s">
        <v>25090</v>
      </c>
      <c r="F5354" t="s">
        <v>19718</v>
      </c>
      <c r="G5354" t="s">
        <v>17020</v>
      </c>
    </row>
    <row r="5355" spans="1:7" x14ac:dyDescent="0.3">
      <c r="A5355" s="1" t="s">
        <v>29</v>
      </c>
      <c r="B5355" s="1" t="s">
        <v>17021</v>
      </c>
      <c r="C5355" s="1" t="s">
        <v>19758</v>
      </c>
      <c r="D5355" s="1" t="s">
        <v>15824</v>
      </c>
      <c r="E5355" t="s">
        <v>19758</v>
      </c>
      <c r="F5355" t="s">
        <v>19718</v>
      </c>
      <c r="G5355" t="s">
        <v>17022</v>
      </c>
    </row>
    <row r="5356" spans="1:7" x14ac:dyDescent="0.3">
      <c r="A5356" s="1" t="s">
        <v>29</v>
      </c>
      <c r="B5356" s="1" t="s">
        <v>17023</v>
      </c>
      <c r="C5356" s="1" t="s">
        <v>23827</v>
      </c>
      <c r="D5356" s="1" t="s">
        <v>15824</v>
      </c>
      <c r="E5356" t="s">
        <v>25090</v>
      </c>
      <c r="F5356" t="s">
        <v>17025</v>
      </c>
      <c r="G5356" t="s">
        <v>17026</v>
      </c>
    </row>
    <row r="5357" spans="1:7" x14ac:dyDescent="0.3">
      <c r="A5357" s="1" t="s">
        <v>82</v>
      </c>
      <c r="B5357" s="1" t="s">
        <v>17027</v>
      </c>
      <c r="C5357" s="1" t="s">
        <v>23828</v>
      </c>
      <c r="D5357" s="1" t="s">
        <v>15824</v>
      </c>
      <c r="E5357" t="s">
        <v>25090</v>
      </c>
      <c r="F5357" t="s">
        <v>17029</v>
      </c>
      <c r="G5357" t="s">
        <v>17030</v>
      </c>
    </row>
    <row r="5358" spans="1:7" x14ac:dyDescent="0.3">
      <c r="A5358" s="1" t="s">
        <v>82</v>
      </c>
      <c r="B5358" s="1" t="s">
        <v>17031</v>
      </c>
      <c r="C5358" s="1" t="s">
        <v>23829</v>
      </c>
      <c r="D5358" s="1" t="s">
        <v>15824</v>
      </c>
      <c r="E5358" t="s">
        <v>25090</v>
      </c>
      <c r="F5358" t="s">
        <v>17033</v>
      </c>
      <c r="G5358" t="s">
        <v>17034</v>
      </c>
    </row>
    <row r="5359" spans="1:7" x14ac:dyDescent="0.3">
      <c r="A5359" s="1" t="s">
        <v>82</v>
      </c>
      <c r="B5359" s="1" t="s">
        <v>17035</v>
      </c>
      <c r="C5359" s="1" t="s">
        <v>23830</v>
      </c>
      <c r="D5359" s="1" t="s">
        <v>15824</v>
      </c>
      <c r="E5359" t="s">
        <v>25090</v>
      </c>
      <c r="F5359" t="s">
        <v>17037</v>
      </c>
      <c r="G5359" t="s">
        <v>17038</v>
      </c>
    </row>
    <row r="5360" spans="1:7" x14ac:dyDescent="0.3">
      <c r="A5360" s="1" t="s">
        <v>88</v>
      </c>
      <c r="B5360" s="1" t="s">
        <v>17039</v>
      </c>
      <c r="C5360" s="1" t="s">
        <v>19758</v>
      </c>
      <c r="D5360" s="1" t="s">
        <v>15824</v>
      </c>
      <c r="E5360" t="s">
        <v>17040</v>
      </c>
      <c r="F5360" t="s">
        <v>17041</v>
      </c>
      <c r="G5360" t="s">
        <v>19718</v>
      </c>
    </row>
    <row r="5361" spans="1:7" x14ac:dyDescent="0.3">
      <c r="A5361" s="1" t="s">
        <v>82</v>
      </c>
      <c r="B5361" s="1" t="s">
        <v>17042</v>
      </c>
      <c r="C5361" s="1" t="s">
        <v>23831</v>
      </c>
      <c r="D5361" s="1" t="s">
        <v>15824</v>
      </c>
      <c r="E5361" t="s">
        <v>19758</v>
      </c>
      <c r="F5361" t="s">
        <v>17037</v>
      </c>
      <c r="G5361" t="s">
        <v>17038</v>
      </c>
    </row>
    <row r="5362" spans="1:7" x14ac:dyDescent="0.3">
      <c r="A5362" s="1" t="s">
        <v>82</v>
      </c>
      <c r="B5362" s="1" t="s">
        <v>17044</v>
      </c>
      <c r="C5362" s="1" t="s">
        <v>23832</v>
      </c>
      <c r="D5362" s="1" t="s">
        <v>15824</v>
      </c>
      <c r="E5362" t="s">
        <v>19758</v>
      </c>
      <c r="F5362" t="s">
        <v>17046</v>
      </c>
      <c r="G5362" t="s">
        <v>17047</v>
      </c>
    </row>
    <row r="5363" spans="1:7" x14ac:dyDescent="0.3">
      <c r="A5363" s="1" t="s">
        <v>29</v>
      </c>
      <c r="B5363" s="1" t="s">
        <v>17048</v>
      </c>
      <c r="C5363" s="1" t="s">
        <v>23833</v>
      </c>
      <c r="D5363" s="1" t="s">
        <v>15824</v>
      </c>
      <c r="E5363" t="s">
        <v>25090</v>
      </c>
      <c r="F5363" t="s">
        <v>19718</v>
      </c>
      <c r="G5363" t="s">
        <v>17051</v>
      </c>
    </row>
    <row r="5364" spans="1:7" x14ac:dyDescent="0.3">
      <c r="A5364" s="1" t="s">
        <v>29</v>
      </c>
      <c r="B5364" s="1" t="s">
        <v>17052</v>
      </c>
      <c r="C5364" s="1" t="s">
        <v>23834</v>
      </c>
      <c r="D5364" s="1" t="s">
        <v>15824</v>
      </c>
      <c r="E5364" t="s">
        <v>25090</v>
      </c>
      <c r="F5364" t="s">
        <v>17054</v>
      </c>
      <c r="G5364" t="s">
        <v>17055</v>
      </c>
    </row>
    <row r="5365" spans="1:7" x14ac:dyDescent="0.3">
      <c r="A5365" s="1" t="s">
        <v>29</v>
      </c>
      <c r="B5365" s="1" t="s">
        <v>17056</v>
      </c>
      <c r="C5365" s="1" t="s">
        <v>23835</v>
      </c>
      <c r="D5365" s="1" t="s">
        <v>15824</v>
      </c>
      <c r="E5365" t="s">
        <v>14797</v>
      </c>
      <c r="F5365" t="s">
        <v>17058</v>
      </c>
      <c r="G5365" t="s">
        <v>17059</v>
      </c>
    </row>
    <row r="5366" spans="1:7" x14ac:dyDescent="0.3">
      <c r="A5366" s="1" t="s">
        <v>29</v>
      </c>
      <c r="B5366" s="1" t="s">
        <v>17060</v>
      </c>
      <c r="C5366" s="1" t="s">
        <v>23836</v>
      </c>
      <c r="D5366" s="1" t="s">
        <v>15824</v>
      </c>
      <c r="E5366" t="s">
        <v>25141</v>
      </c>
      <c r="F5366" t="s">
        <v>19718</v>
      </c>
      <c r="G5366" t="s">
        <v>17063</v>
      </c>
    </row>
    <row r="5367" spans="1:7" x14ac:dyDescent="0.3">
      <c r="A5367" s="1" t="s">
        <v>82</v>
      </c>
      <c r="B5367" s="1" t="s">
        <v>17064</v>
      </c>
      <c r="C5367" s="1" t="s">
        <v>17065</v>
      </c>
      <c r="D5367" s="1" t="s">
        <v>15824</v>
      </c>
      <c r="E5367" t="s">
        <v>25090</v>
      </c>
      <c r="F5367" t="s">
        <v>17066</v>
      </c>
      <c r="G5367" t="s">
        <v>17067</v>
      </c>
    </row>
    <row r="5368" spans="1:7" x14ac:dyDescent="0.3">
      <c r="A5368" s="1" t="s">
        <v>403</v>
      </c>
      <c r="B5368" s="1" t="s">
        <v>17068</v>
      </c>
      <c r="C5368" s="1" t="s">
        <v>19758</v>
      </c>
      <c r="D5368" s="1" t="s">
        <v>15824</v>
      </c>
      <c r="E5368" t="s">
        <v>19758</v>
      </c>
      <c r="F5368" t="s">
        <v>17069</v>
      </c>
      <c r="G5368" t="s">
        <v>17070</v>
      </c>
    </row>
    <row r="5369" spans="1:7" x14ac:dyDescent="0.3">
      <c r="A5369" s="1" t="s">
        <v>190</v>
      </c>
      <c r="B5369" s="1" t="s">
        <v>14583</v>
      </c>
      <c r="C5369" s="1" t="s">
        <v>23837</v>
      </c>
      <c r="D5369" s="1" t="s">
        <v>15824</v>
      </c>
      <c r="E5369" t="s">
        <v>25090</v>
      </c>
      <c r="F5369" t="s">
        <v>19718</v>
      </c>
      <c r="G5369" t="s">
        <v>17072</v>
      </c>
    </row>
    <row r="5370" spans="1:7" x14ac:dyDescent="0.3">
      <c r="A5370" s="1" t="s">
        <v>403</v>
      </c>
      <c r="B5370" s="1" t="s">
        <v>17073</v>
      </c>
      <c r="C5370" s="1" t="s">
        <v>23838</v>
      </c>
      <c r="D5370" s="1" t="s">
        <v>15824</v>
      </c>
      <c r="E5370" t="s">
        <v>25090</v>
      </c>
      <c r="F5370" t="s">
        <v>17075</v>
      </c>
      <c r="G5370" t="s">
        <v>17076</v>
      </c>
    </row>
    <row r="5371" spans="1:7" x14ac:dyDescent="0.3">
      <c r="A5371" s="1" t="s">
        <v>403</v>
      </c>
      <c r="B5371" s="1" t="s">
        <v>17077</v>
      </c>
      <c r="C5371" s="1" t="s">
        <v>21420</v>
      </c>
      <c r="D5371" s="1" t="s">
        <v>15824</v>
      </c>
      <c r="E5371" t="s">
        <v>25090</v>
      </c>
      <c r="F5371" t="s">
        <v>17079</v>
      </c>
      <c r="G5371" t="s">
        <v>17080</v>
      </c>
    </row>
    <row r="5372" spans="1:7" x14ac:dyDescent="0.3">
      <c r="A5372" s="1" t="s">
        <v>679</v>
      </c>
      <c r="B5372" s="1" t="s">
        <v>17081</v>
      </c>
      <c r="C5372" s="1" t="s">
        <v>23839</v>
      </c>
      <c r="D5372" s="1" t="s">
        <v>15824</v>
      </c>
      <c r="E5372" t="s">
        <v>25142</v>
      </c>
      <c r="F5372" t="s">
        <v>19718</v>
      </c>
      <c r="G5372" t="s">
        <v>19718</v>
      </c>
    </row>
    <row r="5373" spans="1:7" x14ac:dyDescent="0.3">
      <c r="A5373" s="1" t="s">
        <v>29</v>
      </c>
      <c r="B5373" s="1" t="s">
        <v>17084</v>
      </c>
      <c r="C5373" s="1" t="s">
        <v>17085</v>
      </c>
      <c r="D5373" s="1" t="s">
        <v>15824</v>
      </c>
      <c r="E5373" t="s">
        <v>25143</v>
      </c>
      <c r="F5373" t="s">
        <v>19718</v>
      </c>
      <c r="G5373" t="s">
        <v>16902</v>
      </c>
    </row>
    <row r="5374" spans="1:7" x14ac:dyDescent="0.3">
      <c r="A5374" s="1" t="s">
        <v>82</v>
      </c>
      <c r="B5374" s="1" t="s">
        <v>17087</v>
      </c>
      <c r="C5374" s="1" t="s">
        <v>17088</v>
      </c>
      <c r="D5374" s="1" t="s">
        <v>15824</v>
      </c>
      <c r="E5374" t="s">
        <v>25090</v>
      </c>
      <c r="F5374" t="s">
        <v>17089</v>
      </c>
      <c r="G5374" t="s">
        <v>17090</v>
      </c>
    </row>
    <row r="5375" spans="1:7" x14ac:dyDescent="0.3">
      <c r="A5375" s="1" t="s">
        <v>403</v>
      </c>
      <c r="B5375" s="1" t="s">
        <v>17091</v>
      </c>
      <c r="C5375" s="1" t="s">
        <v>23840</v>
      </c>
      <c r="D5375" s="1" t="s">
        <v>15824</v>
      </c>
      <c r="E5375" t="s">
        <v>25090</v>
      </c>
      <c r="F5375" t="s">
        <v>19718</v>
      </c>
      <c r="G5375" t="s">
        <v>17093</v>
      </c>
    </row>
    <row r="5376" spans="1:7" x14ac:dyDescent="0.3">
      <c r="A5376" s="1" t="s">
        <v>29</v>
      </c>
      <c r="B5376" s="1" t="s">
        <v>17094</v>
      </c>
      <c r="C5376" s="1" t="s">
        <v>23841</v>
      </c>
      <c r="D5376" s="1" t="s">
        <v>15824</v>
      </c>
      <c r="E5376" t="s">
        <v>25090</v>
      </c>
      <c r="F5376" t="s">
        <v>17096</v>
      </c>
      <c r="G5376" t="s">
        <v>17097</v>
      </c>
    </row>
    <row r="5377" spans="1:7" x14ac:dyDescent="0.3">
      <c r="A5377" s="1" t="s">
        <v>29</v>
      </c>
      <c r="B5377" s="1" t="s">
        <v>17098</v>
      </c>
      <c r="C5377" s="1" t="s">
        <v>23842</v>
      </c>
      <c r="D5377" s="1" t="s">
        <v>15824</v>
      </c>
      <c r="E5377" t="s">
        <v>25090</v>
      </c>
      <c r="F5377" t="s">
        <v>17100</v>
      </c>
      <c r="G5377" t="s">
        <v>17101</v>
      </c>
    </row>
    <row r="5378" spans="1:7" x14ac:dyDescent="0.3">
      <c r="A5378" s="1" t="s">
        <v>29</v>
      </c>
      <c r="B5378" s="1" t="s">
        <v>17102</v>
      </c>
      <c r="C5378" s="1" t="s">
        <v>23843</v>
      </c>
      <c r="D5378" s="1" t="s">
        <v>15824</v>
      </c>
      <c r="E5378" t="s">
        <v>25090</v>
      </c>
      <c r="F5378" t="s">
        <v>19718</v>
      </c>
      <c r="G5378" t="s">
        <v>19718</v>
      </c>
    </row>
    <row r="5379" spans="1:7" x14ac:dyDescent="0.3">
      <c r="A5379" s="1" t="s">
        <v>29</v>
      </c>
      <c r="B5379" s="1" t="s">
        <v>17104</v>
      </c>
      <c r="C5379" s="1" t="s">
        <v>23844</v>
      </c>
      <c r="D5379" s="1" t="s">
        <v>15824</v>
      </c>
      <c r="E5379" t="s">
        <v>25090</v>
      </c>
      <c r="F5379" t="s">
        <v>19718</v>
      </c>
      <c r="G5379" t="s">
        <v>17106</v>
      </c>
    </row>
    <row r="5380" spans="1:7" x14ac:dyDescent="0.3">
      <c r="A5380" s="1" t="s">
        <v>679</v>
      </c>
      <c r="B5380" s="1" t="s">
        <v>8212</v>
      </c>
      <c r="C5380" s="1" t="s">
        <v>20701</v>
      </c>
      <c r="D5380" s="1" t="s">
        <v>15824</v>
      </c>
      <c r="E5380" t="s">
        <v>19758</v>
      </c>
      <c r="F5380" t="s">
        <v>19718</v>
      </c>
      <c r="G5380" t="s">
        <v>19718</v>
      </c>
    </row>
    <row r="5381" spans="1:7" x14ac:dyDescent="0.3">
      <c r="A5381" s="1" t="s">
        <v>679</v>
      </c>
      <c r="B5381" s="1" t="s">
        <v>12878</v>
      </c>
      <c r="C5381" s="1" t="s">
        <v>23845</v>
      </c>
      <c r="D5381" s="1" t="s">
        <v>15824</v>
      </c>
      <c r="E5381" t="s">
        <v>19758</v>
      </c>
      <c r="F5381" t="s">
        <v>19718</v>
      </c>
      <c r="G5381" t="s">
        <v>19718</v>
      </c>
    </row>
    <row r="5382" spans="1:7" x14ac:dyDescent="0.3">
      <c r="A5382" s="1" t="s">
        <v>679</v>
      </c>
      <c r="B5382" s="1" t="s">
        <v>17109</v>
      </c>
      <c r="C5382" s="1" t="s">
        <v>19758</v>
      </c>
      <c r="D5382" s="1" t="s">
        <v>15824</v>
      </c>
      <c r="E5382" t="s">
        <v>19758</v>
      </c>
      <c r="F5382" t="s">
        <v>19718</v>
      </c>
      <c r="G5382" t="s">
        <v>19718</v>
      </c>
    </row>
    <row r="5383" spans="1:7" x14ac:dyDescent="0.3">
      <c r="A5383" s="1" t="s">
        <v>679</v>
      </c>
      <c r="B5383" s="1" t="s">
        <v>17110</v>
      </c>
      <c r="C5383" s="1" t="s">
        <v>19758</v>
      </c>
      <c r="D5383" s="1" t="s">
        <v>15824</v>
      </c>
      <c r="E5383" t="s">
        <v>19758</v>
      </c>
      <c r="F5383" t="s">
        <v>19718</v>
      </c>
      <c r="G5383" t="s">
        <v>19718</v>
      </c>
    </row>
    <row r="5384" spans="1:7" x14ac:dyDescent="0.3">
      <c r="A5384" s="1" t="s">
        <v>679</v>
      </c>
      <c r="B5384" s="1" t="s">
        <v>17111</v>
      </c>
      <c r="C5384" s="1" t="s">
        <v>23846</v>
      </c>
      <c r="D5384" s="1" t="s">
        <v>15824</v>
      </c>
      <c r="E5384" t="s">
        <v>25090</v>
      </c>
      <c r="F5384" t="s">
        <v>19718</v>
      </c>
      <c r="G5384" t="s">
        <v>19718</v>
      </c>
    </row>
    <row r="5385" spans="1:7" x14ac:dyDescent="0.3">
      <c r="A5385" s="1" t="s">
        <v>679</v>
      </c>
      <c r="B5385" s="1" t="s">
        <v>17114</v>
      </c>
      <c r="C5385" s="1" t="s">
        <v>19758</v>
      </c>
      <c r="D5385" s="1" t="s">
        <v>15824</v>
      </c>
      <c r="E5385" t="s">
        <v>19758</v>
      </c>
      <c r="F5385" t="s">
        <v>19718</v>
      </c>
      <c r="G5385" t="s">
        <v>19718</v>
      </c>
    </row>
    <row r="5386" spans="1:7" x14ac:dyDescent="0.3">
      <c r="A5386" s="1" t="s">
        <v>679</v>
      </c>
      <c r="B5386" s="1" t="s">
        <v>17116</v>
      </c>
      <c r="C5386" s="1" t="s">
        <v>23847</v>
      </c>
      <c r="D5386" s="1" t="s">
        <v>15824</v>
      </c>
      <c r="E5386" t="s">
        <v>19758</v>
      </c>
      <c r="F5386" t="s">
        <v>19718</v>
      </c>
      <c r="G5386" t="s">
        <v>19718</v>
      </c>
    </row>
    <row r="5387" spans="1:7" x14ac:dyDescent="0.3">
      <c r="A5387" s="1" t="s">
        <v>679</v>
      </c>
      <c r="B5387" s="1" t="s">
        <v>17118</v>
      </c>
      <c r="C5387" s="1" t="s">
        <v>23848</v>
      </c>
      <c r="D5387" s="1" t="s">
        <v>15824</v>
      </c>
      <c r="E5387" t="s">
        <v>19758</v>
      </c>
      <c r="F5387" t="s">
        <v>19718</v>
      </c>
      <c r="G5387" t="s">
        <v>19718</v>
      </c>
    </row>
    <row r="5388" spans="1:7" x14ac:dyDescent="0.3">
      <c r="A5388" s="1" t="s">
        <v>679</v>
      </c>
      <c r="B5388" s="1" t="s">
        <v>17120</v>
      </c>
      <c r="C5388" s="1" t="s">
        <v>23849</v>
      </c>
      <c r="D5388" s="1" t="s">
        <v>15824</v>
      </c>
      <c r="E5388" t="s">
        <v>19758</v>
      </c>
      <c r="F5388" t="s">
        <v>19718</v>
      </c>
      <c r="G5388" t="s">
        <v>19718</v>
      </c>
    </row>
    <row r="5389" spans="1:7" x14ac:dyDescent="0.3">
      <c r="A5389" s="1" t="s">
        <v>679</v>
      </c>
      <c r="B5389" s="1" t="s">
        <v>17122</v>
      </c>
      <c r="C5389" s="1" t="s">
        <v>19758</v>
      </c>
      <c r="D5389" s="1" t="s">
        <v>15824</v>
      </c>
      <c r="E5389" t="s">
        <v>19758</v>
      </c>
      <c r="F5389" t="s">
        <v>19718</v>
      </c>
      <c r="G5389" t="s">
        <v>19718</v>
      </c>
    </row>
    <row r="5390" spans="1:7" x14ac:dyDescent="0.3">
      <c r="A5390" s="1" t="s">
        <v>679</v>
      </c>
      <c r="B5390" s="1" t="s">
        <v>17124</v>
      </c>
      <c r="C5390" s="1" t="s">
        <v>20701</v>
      </c>
      <c r="D5390" s="1" t="s">
        <v>15824</v>
      </c>
      <c r="E5390" t="s">
        <v>19758</v>
      </c>
      <c r="F5390" t="s">
        <v>19718</v>
      </c>
      <c r="G5390" t="s">
        <v>19718</v>
      </c>
    </row>
    <row r="5391" spans="1:7" x14ac:dyDescent="0.3">
      <c r="A5391" s="1" t="s">
        <v>679</v>
      </c>
      <c r="B5391" s="1" t="s">
        <v>17125</v>
      </c>
      <c r="C5391" s="1" t="s">
        <v>23850</v>
      </c>
      <c r="D5391" s="1" t="s">
        <v>15824</v>
      </c>
      <c r="E5391" t="s">
        <v>19758</v>
      </c>
      <c r="F5391" t="s">
        <v>19718</v>
      </c>
      <c r="G5391" t="s">
        <v>19718</v>
      </c>
    </row>
    <row r="5392" spans="1:7" x14ac:dyDescent="0.3">
      <c r="A5392" s="1" t="s">
        <v>679</v>
      </c>
      <c r="B5392" s="1" t="s">
        <v>17127</v>
      </c>
      <c r="C5392" s="1" t="s">
        <v>22118</v>
      </c>
      <c r="D5392" s="1" t="s">
        <v>15824</v>
      </c>
      <c r="E5392" t="s">
        <v>19758</v>
      </c>
      <c r="F5392" t="s">
        <v>19718</v>
      </c>
      <c r="G5392" t="s">
        <v>19718</v>
      </c>
    </row>
    <row r="5393" spans="1:7" x14ac:dyDescent="0.3">
      <c r="A5393" s="1" t="s">
        <v>679</v>
      </c>
      <c r="B5393" s="1" t="s">
        <v>8234</v>
      </c>
      <c r="C5393" s="1" t="s">
        <v>23851</v>
      </c>
      <c r="D5393" s="1" t="s">
        <v>15824</v>
      </c>
      <c r="E5393" t="s">
        <v>19758</v>
      </c>
      <c r="F5393" t="s">
        <v>19718</v>
      </c>
      <c r="G5393" t="s">
        <v>19718</v>
      </c>
    </row>
    <row r="5394" spans="1:7" x14ac:dyDescent="0.3">
      <c r="A5394" s="1" t="s">
        <v>679</v>
      </c>
      <c r="B5394" s="1" t="s">
        <v>17130</v>
      </c>
      <c r="C5394" s="1" t="s">
        <v>23852</v>
      </c>
      <c r="D5394" s="1" t="s">
        <v>15824</v>
      </c>
      <c r="E5394" t="s">
        <v>25090</v>
      </c>
      <c r="F5394" t="s">
        <v>19718</v>
      </c>
      <c r="G5394" t="s">
        <v>19718</v>
      </c>
    </row>
    <row r="5395" spans="1:7" x14ac:dyDescent="0.3">
      <c r="A5395" s="1" t="s">
        <v>679</v>
      </c>
      <c r="B5395" s="1" t="s">
        <v>17132</v>
      </c>
      <c r="C5395" s="1" t="s">
        <v>19758</v>
      </c>
      <c r="D5395" s="1" t="s">
        <v>15824</v>
      </c>
      <c r="E5395" t="s">
        <v>19758</v>
      </c>
      <c r="F5395" t="s">
        <v>19718</v>
      </c>
      <c r="G5395" t="s">
        <v>19718</v>
      </c>
    </row>
    <row r="5396" spans="1:7" x14ac:dyDescent="0.3">
      <c r="A5396" s="1" t="s">
        <v>679</v>
      </c>
      <c r="B5396" s="1" t="s">
        <v>7112</v>
      </c>
      <c r="C5396" s="1" t="s">
        <v>23853</v>
      </c>
      <c r="D5396" s="1" t="s">
        <v>15824</v>
      </c>
      <c r="E5396" t="s">
        <v>19758</v>
      </c>
      <c r="F5396" t="s">
        <v>19718</v>
      </c>
      <c r="G5396" t="s">
        <v>19718</v>
      </c>
    </row>
    <row r="5397" spans="1:7" x14ac:dyDescent="0.3">
      <c r="A5397" s="1" t="s">
        <v>679</v>
      </c>
      <c r="B5397" s="1" t="s">
        <v>11686</v>
      </c>
      <c r="C5397" s="1" t="s">
        <v>19758</v>
      </c>
      <c r="D5397" s="1" t="s">
        <v>15824</v>
      </c>
      <c r="E5397" t="s">
        <v>19758</v>
      </c>
      <c r="F5397" t="s">
        <v>19718</v>
      </c>
      <c r="G5397" t="s">
        <v>19718</v>
      </c>
    </row>
    <row r="5398" spans="1:7" x14ac:dyDescent="0.3">
      <c r="A5398" s="1" t="s">
        <v>679</v>
      </c>
      <c r="B5398" s="1" t="s">
        <v>17137</v>
      </c>
      <c r="C5398" s="1" t="s">
        <v>23854</v>
      </c>
      <c r="D5398" s="1" t="s">
        <v>15824</v>
      </c>
      <c r="E5398" t="s">
        <v>19758</v>
      </c>
      <c r="F5398" t="s">
        <v>19718</v>
      </c>
      <c r="G5398" t="s">
        <v>19718</v>
      </c>
    </row>
    <row r="5399" spans="1:7" x14ac:dyDescent="0.3">
      <c r="A5399" s="1" t="s">
        <v>679</v>
      </c>
      <c r="B5399" s="1" t="s">
        <v>17141</v>
      </c>
      <c r="C5399" s="1" t="s">
        <v>23855</v>
      </c>
      <c r="D5399" s="1" t="s">
        <v>15824</v>
      </c>
      <c r="E5399" t="s">
        <v>24841</v>
      </c>
      <c r="F5399" t="s">
        <v>19718</v>
      </c>
      <c r="G5399" t="s">
        <v>19718</v>
      </c>
    </row>
    <row r="5400" spans="1:7" x14ac:dyDescent="0.3">
      <c r="A5400" s="1" t="s">
        <v>679</v>
      </c>
      <c r="B5400" s="1" t="s">
        <v>17145</v>
      </c>
      <c r="C5400" s="1" t="s">
        <v>23856</v>
      </c>
      <c r="D5400" s="1" t="s">
        <v>15824</v>
      </c>
      <c r="E5400" t="s">
        <v>19758</v>
      </c>
      <c r="F5400" t="s">
        <v>19718</v>
      </c>
      <c r="G5400" t="s">
        <v>19718</v>
      </c>
    </row>
    <row r="5401" spans="1:7" x14ac:dyDescent="0.3">
      <c r="A5401" s="1" t="s">
        <v>679</v>
      </c>
      <c r="B5401" s="1" t="s">
        <v>17147</v>
      </c>
      <c r="C5401" s="1" t="s">
        <v>19758</v>
      </c>
      <c r="D5401" s="1" t="s">
        <v>15824</v>
      </c>
      <c r="E5401" t="s">
        <v>19758</v>
      </c>
      <c r="F5401" t="s">
        <v>19718</v>
      </c>
      <c r="G5401" t="s">
        <v>19718</v>
      </c>
    </row>
    <row r="5402" spans="1:7" x14ac:dyDescent="0.3">
      <c r="A5402" s="1" t="s">
        <v>679</v>
      </c>
      <c r="B5402" s="1" t="s">
        <v>17148</v>
      </c>
      <c r="C5402" s="1" t="s">
        <v>23857</v>
      </c>
      <c r="D5402" s="1" t="s">
        <v>15824</v>
      </c>
      <c r="E5402" t="s">
        <v>19758</v>
      </c>
      <c r="F5402" t="s">
        <v>19718</v>
      </c>
      <c r="G5402" t="s">
        <v>19718</v>
      </c>
    </row>
    <row r="5403" spans="1:7" x14ac:dyDescent="0.3">
      <c r="A5403" s="1" t="s">
        <v>679</v>
      </c>
      <c r="B5403" s="1" t="s">
        <v>17151</v>
      </c>
      <c r="C5403" s="1" t="s">
        <v>19758</v>
      </c>
      <c r="D5403" s="1" t="s">
        <v>15824</v>
      </c>
      <c r="E5403" t="s">
        <v>19758</v>
      </c>
      <c r="F5403" t="s">
        <v>19718</v>
      </c>
      <c r="G5403" t="s">
        <v>19718</v>
      </c>
    </row>
    <row r="5404" spans="1:7" x14ac:dyDescent="0.3">
      <c r="A5404" s="1" t="s">
        <v>679</v>
      </c>
      <c r="B5404" s="1" t="s">
        <v>17152</v>
      </c>
      <c r="C5404" s="1" t="s">
        <v>23846</v>
      </c>
      <c r="D5404" s="1" t="s">
        <v>15824</v>
      </c>
      <c r="E5404" t="s">
        <v>25090</v>
      </c>
      <c r="F5404" t="s">
        <v>19718</v>
      </c>
      <c r="G5404" t="s">
        <v>19718</v>
      </c>
    </row>
    <row r="5405" spans="1:7" x14ac:dyDescent="0.3">
      <c r="A5405" s="1" t="s">
        <v>679</v>
      </c>
      <c r="B5405" s="1" t="s">
        <v>17154</v>
      </c>
      <c r="C5405" s="1" t="s">
        <v>23858</v>
      </c>
      <c r="D5405" s="1" t="s">
        <v>15824</v>
      </c>
      <c r="E5405" t="s">
        <v>19758</v>
      </c>
      <c r="F5405" t="s">
        <v>19718</v>
      </c>
      <c r="G5405" t="s">
        <v>19718</v>
      </c>
    </row>
    <row r="5406" spans="1:7" x14ac:dyDescent="0.3">
      <c r="A5406" s="1" t="s">
        <v>679</v>
      </c>
      <c r="B5406" s="1" t="s">
        <v>17158</v>
      </c>
      <c r="C5406" s="1" t="s">
        <v>23859</v>
      </c>
      <c r="D5406" s="1" t="s">
        <v>15824</v>
      </c>
      <c r="E5406" t="s">
        <v>19758</v>
      </c>
      <c r="F5406" t="s">
        <v>19718</v>
      </c>
      <c r="G5406" t="s">
        <v>19718</v>
      </c>
    </row>
    <row r="5407" spans="1:7" x14ac:dyDescent="0.3">
      <c r="A5407" s="1" t="s">
        <v>679</v>
      </c>
      <c r="B5407" s="1" t="s">
        <v>17161</v>
      </c>
      <c r="C5407" s="1" t="s">
        <v>23860</v>
      </c>
      <c r="D5407" s="1" t="s">
        <v>15824</v>
      </c>
      <c r="E5407" t="s">
        <v>19758</v>
      </c>
      <c r="F5407" t="s">
        <v>19718</v>
      </c>
      <c r="G5407" t="s">
        <v>19718</v>
      </c>
    </row>
    <row r="5408" spans="1:7" x14ac:dyDescent="0.3">
      <c r="A5408" s="1" t="s">
        <v>679</v>
      </c>
      <c r="B5408" s="1" t="s">
        <v>17163</v>
      </c>
      <c r="C5408" s="1" t="s">
        <v>19758</v>
      </c>
      <c r="D5408" s="1" t="s">
        <v>15824</v>
      </c>
      <c r="E5408" t="s">
        <v>19758</v>
      </c>
      <c r="F5408" t="s">
        <v>19718</v>
      </c>
      <c r="G5408" t="s">
        <v>19718</v>
      </c>
    </row>
    <row r="5409" spans="1:7" x14ac:dyDescent="0.3">
      <c r="A5409" s="1" t="s">
        <v>679</v>
      </c>
      <c r="B5409" s="1" t="s">
        <v>17164</v>
      </c>
      <c r="C5409" s="1" t="s">
        <v>19758</v>
      </c>
      <c r="D5409" s="1" t="s">
        <v>15824</v>
      </c>
      <c r="E5409" t="s">
        <v>19758</v>
      </c>
      <c r="F5409" t="s">
        <v>19718</v>
      </c>
      <c r="G5409" t="s">
        <v>19718</v>
      </c>
    </row>
    <row r="5410" spans="1:7" x14ac:dyDescent="0.3">
      <c r="A5410" s="1" t="s">
        <v>679</v>
      </c>
      <c r="B5410" s="1" t="s">
        <v>17165</v>
      </c>
      <c r="C5410" s="1" t="s">
        <v>19758</v>
      </c>
      <c r="D5410" s="1" t="s">
        <v>15824</v>
      </c>
      <c r="E5410" t="s">
        <v>19758</v>
      </c>
      <c r="F5410" t="s">
        <v>19718</v>
      </c>
      <c r="G5410" t="s">
        <v>19718</v>
      </c>
    </row>
    <row r="5411" spans="1:7" x14ac:dyDescent="0.3">
      <c r="A5411" s="1" t="s">
        <v>679</v>
      </c>
      <c r="B5411" s="1" t="s">
        <v>17166</v>
      </c>
      <c r="C5411" s="1" t="s">
        <v>23861</v>
      </c>
      <c r="D5411" s="1" t="s">
        <v>15824</v>
      </c>
      <c r="E5411" t="s">
        <v>19758</v>
      </c>
      <c r="F5411" t="s">
        <v>19718</v>
      </c>
      <c r="G5411" t="s">
        <v>19718</v>
      </c>
    </row>
    <row r="5412" spans="1:7" x14ac:dyDescent="0.3">
      <c r="A5412" s="1" t="s">
        <v>679</v>
      </c>
      <c r="B5412" s="1" t="s">
        <v>17168</v>
      </c>
      <c r="C5412" s="1" t="s">
        <v>23859</v>
      </c>
      <c r="D5412" s="1" t="s">
        <v>15824</v>
      </c>
      <c r="E5412" t="s">
        <v>19758</v>
      </c>
      <c r="F5412" t="s">
        <v>19718</v>
      </c>
      <c r="G5412" t="s">
        <v>19718</v>
      </c>
    </row>
    <row r="5413" spans="1:7" x14ac:dyDescent="0.3">
      <c r="A5413" s="1" t="s">
        <v>679</v>
      </c>
      <c r="B5413" s="1" t="s">
        <v>17171</v>
      </c>
      <c r="C5413" s="1" t="s">
        <v>23862</v>
      </c>
      <c r="D5413" s="1" t="s">
        <v>15824</v>
      </c>
      <c r="E5413" t="s">
        <v>19758</v>
      </c>
      <c r="F5413" t="s">
        <v>19718</v>
      </c>
      <c r="G5413" t="s">
        <v>19718</v>
      </c>
    </row>
    <row r="5414" spans="1:7" x14ac:dyDescent="0.3">
      <c r="A5414" s="1" t="s">
        <v>679</v>
      </c>
      <c r="B5414" s="1" t="s">
        <v>8221</v>
      </c>
      <c r="C5414" s="1" t="s">
        <v>23863</v>
      </c>
      <c r="D5414" s="1" t="s">
        <v>15824</v>
      </c>
      <c r="E5414" t="s">
        <v>19758</v>
      </c>
      <c r="F5414" t="s">
        <v>19718</v>
      </c>
      <c r="G5414" t="s">
        <v>19718</v>
      </c>
    </row>
    <row r="5415" spans="1:7" x14ac:dyDescent="0.3">
      <c r="A5415" s="1" t="s">
        <v>679</v>
      </c>
      <c r="B5415" s="1" t="s">
        <v>17175</v>
      </c>
      <c r="C5415" s="1" t="s">
        <v>22118</v>
      </c>
      <c r="D5415" s="1" t="s">
        <v>15824</v>
      </c>
      <c r="E5415" t="s">
        <v>19758</v>
      </c>
      <c r="F5415" t="s">
        <v>19718</v>
      </c>
      <c r="G5415" t="s">
        <v>19718</v>
      </c>
    </row>
    <row r="5416" spans="1:7" x14ac:dyDescent="0.3">
      <c r="A5416" s="1" t="s">
        <v>679</v>
      </c>
      <c r="B5416" s="1" t="s">
        <v>17176</v>
      </c>
      <c r="C5416" s="1" t="s">
        <v>19758</v>
      </c>
      <c r="D5416" s="1" t="s">
        <v>15824</v>
      </c>
      <c r="E5416" t="s">
        <v>19758</v>
      </c>
      <c r="F5416" t="s">
        <v>19718</v>
      </c>
      <c r="G5416" t="s">
        <v>19718</v>
      </c>
    </row>
    <row r="5417" spans="1:7" x14ac:dyDescent="0.3">
      <c r="A5417" s="1" t="s">
        <v>679</v>
      </c>
      <c r="B5417" s="1" t="s">
        <v>17179</v>
      </c>
      <c r="C5417" s="1" t="s">
        <v>23864</v>
      </c>
      <c r="D5417" s="1" t="s">
        <v>15824</v>
      </c>
      <c r="E5417" t="s">
        <v>19758</v>
      </c>
      <c r="F5417" t="s">
        <v>19718</v>
      </c>
      <c r="G5417" t="s">
        <v>19718</v>
      </c>
    </row>
    <row r="5418" spans="1:7" x14ac:dyDescent="0.3">
      <c r="A5418" s="1" t="s">
        <v>679</v>
      </c>
      <c r="B5418" s="1" t="s">
        <v>17181</v>
      </c>
      <c r="C5418" s="1" t="s">
        <v>19758</v>
      </c>
      <c r="D5418" s="1" t="s">
        <v>15824</v>
      </c>
      <c r="E5418" t="s">
        <v>19758</v>
      </c>
      <c r="F5418" t="s">
        <v>19718</v>
      </c>
      <c r="G5418" t="s">
        <v>19718</v>
      </c>
    </row>
    <row r="5419" spans="1:7" x14ac:dyDescent="0.3">
      <c r="A5419" s="1" t="s">
        <v>679</v>
      </c>
      <c r="B5419" s="1" t="s">
        <v>8214</v>
      </c>
      <c r="C5419" s="1" t="s">
        <v>23853</v>
      </c>
      <c r="D5419" s="1" t="s">
        <v>15824</v>
      </c>
      <c r="E5419" t="s">
        <v>19758</v>
      </c>
      <c r="F5419" t="s">
        <v>19718</v>
      </c>
      <c r="G5419" t="s">
        <v>19718</v>
      </c>
    </row>
    <row r="5420" spans="1:7" x14ac:dyDescent="0.3">
      <c r="A5420" s="1" t="s">
        <v>82</v>
      </c>
      <c r="B5420" s="1" t="s">
        <v>17182</v>
      </c>
      <c r="C5420" s="1" t="s">
        <v>23865</v>
      </c>
      <c r="D5420" s="1" t="s">
        <v>15824</v>
      </c>
      <c r="E5420" t="s">
        <v>25090</v>
      </c>
      <c r="F5420" t="s">
        <v>17184</v>
      </c>
      <c r="G5420" t="s">
        <v>17185</v>
      </c>
    </row>
    <row r="5421" spans="1:7" x14ac:dyDescent="0.3">
      <c r="A5421" s="1" t="s">
        <v>679</v>
      </c>
      <c r="B5421" s="1" t="s">
        <v>17186</v>
      </c>
      <c r="C5421" s="1" t="s">
        <v>23866</v>
      </c>
      <c r="D5421" s="1" t="s">
        <v>15824</v>
      </c>
      <c r="E5421" t="s">
        <v>14586</v>
      </c>
      <c r="F5421" t="s">
        <v>19718</v>
      </c>
      <c r="G5421" t="s">
        <v>19718</v>
      </c>
    </row>
    <row r="5422" spans="1:7" x14ac:dyDescent="0.3">
      <c r="A5422" s="1" t="s">
        <v>679</v>
      </c>
      <c r="B5422" s="1" t="s">
        <v>17190</v>
      </c>
      <c r="C5422" s="1" t="s">
        <v>19758</v>
      </c>
      <c r="D5422" s="1" t="s">
        <v>15824</v>
      </c>
      <c r="E5422" t="s">
        <v>25142</v>
      </c>
      <c r="F5422" t="s">
        <v>19718</v>
      </c>
      <c r="G5422" t="s">
        <v>19718</v>
      </c>
    </row>
    <row r="5423" spans="1:7" x14ac:dyDescent="0.3">
      <c r="A5423" s="1" t="s">
        <v>679</v>
      </c>
      <c r="B5423" s="1" t="s">
        <v>17191</v>
      </c>
      <c r="C5423" s="1" t="s">
        <v>23867</v>
      </c>
      <c r="D5423" s="1" t="s">
        <v>15824</v>
      </c>
      <c r="E5423" t="s">
        <v>25090</v>
      </c>
      <c r="F5423" t="s">
        <v>19718</v>
      </c>
      <c r="G5423" t="s">
        <v>19718</v>
      </c>
    </row>
    <row r="5424" spans="1:7" x14ac:dyDescent="0.3">
      <c r="A5424" s="1" t="s">
        <v>679</v>
      </c>
      <c r="B5424" s="1" t="s">
        <v>17193</v>
      </c>
      <c r="C5424" s="1" t="s">
        <v>23868</v>
      </c>
      <c r="D5424" s="1" t="s">
        <v>15824</v>
      </c>
      <c r="E5424" t="s">
        <v>19758</v>
      </c>
      <c r="F5424" t="s">
        <v>19718</v>
      </c>
      <c r="G5424" t="s">
        <v>19718</v>
      </c>
    </row>
    <row r="5425" spans="1:7" x14ac:dyDescent="0.3">
      <c r="A5425" s="1" t="s">
        <v>679</v>
      </c>
      <c r="B5425" s="1" t="s">
        <v>17195</v>
      </c>
      <c r="C5425" s="1" t="s">
        <v>23869</v>
      </c>
      <c r="D5425" s="1" t="s">
        <v>15824</v>
      </c>
      <c r="E5425" t="s">
        <v>25090</v>
      </c>
      <c r="F5425" t="s">
        <v>19718</v>
      </c>
      <c r="G5425" t="s">
        <v>19718</v>
      </c>
    </row>
    <row r="5426" spans="1:7" x14ac:dyDescent="0.3">
      <c r="A5426" s="1" t="s">
        <v>679</v>
      </c>
      <c r="B5426" s="1" t="s">
        <v>17197</v>
      </c>
      <c r="C5426" s="1" t="s">
        <v>23870</v>
      </c>
      <c r="D5426" s="1" t="s">
        <v>15824</v>
      </c>
      <c r="E5426" t="s">
        <v>19758</v>
      </c>
      <c r="F5426" t="s">
        <v>19718</v>
      </c>
      <c r="G5426" t="s">
        <v>19718</v>
      </c>
    </row>
    <row r="5427" spans="1:7" x14ac:dyDescent="0.3">
      <c r="A5427" s="1" t="s">
        <v>679</v>
      </c>
      <c r="B5427" s="1" t="s">
        <v>17201</v>
      </c>
      <c r="C5427" s="1" t="s">
        <v>23871</v>
      </c>
      <c r="D5427" s="1" t="s">
        <v>15824</v>
      </c>
      <c r="E5427" t="s">
        <v>19758</v>
      </c>
      <c r="F5427" t="s">
        <v>19718</v>
      </c>
      <c r="G5427" t="s">
        <v>19718</v>
      </c>
    </row>
    <row r="5428" spans="1:7" x14ac:dyDescent="0.3">
      <c r="A5428" s="1" t="s">
        <v>679</v>
      </c>
      <c r="B5428" s="1" t="s">
        <v>17205</v>
      </c>
      <c r="C5428" s="1" t="s">
        <v>23872</v>
      </c>
      <c r="D5428" s="1" t="s">
        <v>15824</v>
      </c>
      <c r="E5428" t="s">
        <v>19758</v>
      </c>
      <c r="F5428" t="s">
        <v>19718</v>
      </c>
      <c r="G5428" t="s">
        <v>19718</v>
      </c>
    </row>
    <row r="5429" spans="1:7" x14ac:dyDescent="0.3">
      <c r="A5429" s="1" t="s">
        <v>679</v>
      </c>
      <c r="B5429" s="1" t="s">
        <v>17207</v>
      </c>
      <c r="C5429" s="1" t="s">
        <v>23873</v>
      </c>
      <c r="D5429" s="1" t="s">
        <v>15824</v>
      </c>
      <c r="E5429" t="s">
        <v>25090</v>
      </c>
      <c r="F5429" t="s">
        <v>19718</v>
      </c>
      <c r="G5429" t="s">
        <v>19718</v>
      </c>
    </row>
    <row r="5430" spans="1:7" x14ac:dyDescent="0.3">
      <c r="A5430" s="1" t="s">
        <v>679</v>
      </c>
      <c r="B5430" s="1" t="s">
        <v>17211</v>
      </c>
      <c r="C5430" s="1" t="s">
        <v>19758</v>
      </c>
      <c r="D5430" s="1" t="s">
        <v>15824</v>
      </c>
      <c r="E5430" t="s">
        <v>19758</v>
      </c>
      <c r="F5430" t="s">
        <v>19718</v>
      </c>
      <c r="G5430" t="s">
        <v>19718</v>
      </c>
    </row>
    <row r="5431" spans="1:7" x14ac:dyDescent="0.3">
      <c r="A5431" s="1" t="s">
        <v>679</v>
      </c>
      <c r="B5431" s="1" t="s">
        <v>17212</v>
      </c>
      <c r="C5431" s="1" t="s">
        <v>23874</v>
      </c>
      <c r="D5431" s="1" t="s">
        <v>15824</v>
      </c>
      <c r="E5431" t="s">
        <v>19758</v>
      </c>
      <c r="F5431" t="s">
        <v>19718</v>
      </c>
      <c r="G5431" t="s">
        <v>19718</v>
      </c>
    </row>
    <row r="5432" spans="1:7" x14ac:dyDescent="0.3">
      <c r="A5432" s="1" t="s">
        <v>679</v>
      </c>
      <c r="B5432" s="1" t="s">
        <v>17216</v>
      </c>
      <c r="C5432" s="1" t="s">
        <v>19758</v>
      </c>
      <c r="D5432" s="1" t="s">
        <v>15824</v>
      </c>
      <c r="E5432" t="s">
        <v>19758</v>
      </c>
      <c r="F5432" t="s">
        <v>19718</v>
      </c>
      <c r="G5432" t="s">
        <v>19718</v>
      </c>
    </row>
    <row r="5433" spans="1:7" x14ac:dyDescent="0.3">
      <c r="A5433" s="1" t="s">
        <v>82</v>
      </c>
      <c r="B5433" s="1" t="s">
        <v>17217</v>
      </c>
      <c r="C5433" s="1" t="s">
        <v>23875</v>
      </c>
      <c r="D5433" s="1" t="s">
        <v>15824</v>
      </c>
      <c r="E5433" t="s">
        <v>25090</v>
      </c>
      <c r="F5433" t="s">
        <v>17219</v>
      </c>
      <c r="G5433" t="s">
        <v>17220</v>
      </c>
    </row>
    <row r="5434" spans="1:7" x14ac:dyDescent="0.3">
      <c r="A5434" s="1" t="s">
        <v>82</v>
      </c>
      <c r="B5434" s="1" t="s">
        <v>17221</v>
      </c>
      <c r="C5434" s="1" t="s">
        <v>23876</v>
      </c>
      <c r="D5434" s="1" t="s">
        <v>15824</v>
      </c>
      <c r="E5434" t="s">
        <v>25090</v>
      </c>
      <c r="F5434" t="s">
        <v>17223</v>
      </c>
      <c r="G5434" t="s">
        <v>17224</v>
      </c>
    </row>
    <row r="5435" spans="1:7" x14ac:dyDescent="0.3">
      <c r="A5435" s="1" t="s">
        <v>679</v>
      </c>
      <c r="B5435" s="1" t="s">
        <v>17225</v>
      </c>
      <c r="C5435" s="1" t="s">
        <v>23877</v>
      </c>
      <c r="D5435" s="1" t="s">
        <v>15824</v>
      </c>
      <c r="E5435" t="s">
        <v>19758</v>
      </c>
      <c r="F5435" t="s">
        <v>19718</v>
      </c>
      <c r="G5435" t="s">
        <v>19718</v>
      </c>
    </row>
    <row r="5436" spans="1:7" x14ac:dyDescent="0.3">
      <c r="A5436" s="1" t="s">
        <v>679</v>
      </c>
      <c r="B5436" s="1" t="s">
        <v>17227</v>
      </c>
      <c r="C5436" s="1" t="s">
        <v>23878</v>
      </c>
      <c r="D5436" s="1" t="s">
        <v>15824</v>
      </c>
      <c r="E5436" t="s">
        <v>19758</v>
      </c>
      <c r="F5436" t="s">
        <v>19718</v>
      </c>
      <c r="G5436" t="s">
        <v>19718</v>
      </c>
    </row>
    <row r="5437" spans="1:7" x14ac:dyDescent="0.3">
      <c r="A5437" s="1" t="s">
        <v>679</v>
      </c>
      <c r="B5437" s="1" t="s">
        <v>17229</v>
      </c>
      <c r="C5437" s="1" t="s">
        <v>23879</v>
      </c>
      <c r="D5437" s="1" t="s">
        <v>15824</v>
      </c>
      <c r="E5437" t="s">
        <v>25090</v>
      </c>
      <c r="F5437" t="s">
        <v>19718</v>
      </c>
      <c r="G5437" t="s">
        <v>17231</v>
      </c>
    </row>
    <row r="5438" spans="1:7" x14ac:dyDescent="0.3">
      <c r="A5438" s="1" t="s">
        <v>679</v>
      </c>
      <c r="B5438" s="1" t="s">
        <v>17232</v>
      </c>
      <c r="C5438" s="1" t="s">
        <v>23880</v>
      </c>
      <c r="D5438" s="1" t="s">
        <v>15824</v>
      </c>
      <c r="E5438" t="s">
        <v>19758</v>
      </c>
      <c r="F5438" t="s">
        <v>19718</v>
      </c>
      <c r="G5438" t="s">
        <v>19718</v>
      </c>
    </row>
    <row r="5439" spans="1:7" x14ac:dyDescent="0.3">
      <c r="A5439" s="1" t="s">
        <v>679</v>
      </c>
      <c r="B5439" s="1" t="s">
        <v>17234</v>
      </c>
      <c r="C5439" s="1" t="s">
        <v>23881</v>
      </c>
      <c r="D5439" s="1" t="s">
        <v>15824</v>
      </c>
      <c r="E5439" t="s">
        <v>19758</v>
      </c>
      <c r="F5439" t="s">
        <v>19718</v>
      </c>
      <c r="G5439" t="s">
        <v>19718</v>
      </c>
    </row>
    <row r="5440" spans="1:7" x14ac:dyDescent="0.3">
      <c r="A5440" s="1" t="s">
        <v>679</v>
      </c>
      <c r="B5440" s="1" t="s">
        <v>17236</v>
      </c>
      <c r="C5440" s="1" t="s">
        <v>23882</v>
      </c>
      <c r="D5440" s="1" t="s">
        <v>15824</v>
      </c>
      <c r="E5440" t="s">
        <v>25142</v>
      </c>
      <c r="F5440" t="s">
        <v>19718</v>
      </c>
      <c r="G5440" t="s">
        <v>19718</v>
      </c>
    </row>
    <row r="5441" spans="1:7" x14ac:dyDescent="0.3">
      <c r="A5441" s="1" t="s">
        <v>679</v>
      </c>
      <c r="B5441" s="1" t="s">
        <v>17238</v>
      </c>
      <c r="C5441" s="1" t="s">
        <v>23883</v>
      </c>
      <c r="D5441" s="1" t="s">
        <v>15824</v>
      </c>
      <c r="E5441" t="s">
        <v>19758</v>
      </c>
      <c r="F5441" t="s">
        <v>19718</v>
      </c>
      <c r="G5441" t="s">
        <v>19718</v>
      </c>
    </row>
    <row r="5442" spans="1:7" x14ac:dyDescent="0.3">
      <c r="A5442" s="1" t="s">
        <v>679</v>
      </c>
      <c r="B5442" s="1" t="s">
        <v>17240</v>
      </c>
      <c r="C5442" s="1" t="s">
        <v>23884</v>
      </c>
      <c r="D5442" s="1" t="s">
        <v>15824</v>
      </c>
      <c r="E5442" t="s">
        <v>25142</v>
      </c>
      <c r="F5442" t="s">
        <v>19718</v>
      </c>
      <c r="G5442" t="s">
        <v>19718</v>
      </c>
    </row>
    <row r="5443" spans="1:7" x14ac:dyDescent="0.3">
      <c r="A5443" s="1" t="s">
        <v>679</v>
      </c>
      <c r="B5443" s="1" t="s">
        <v>17243</v>
      </c>
      <c r="C5443" s="1" t="s">
        <v>23885</v>
      </c>
      <c r="D5443" s="1" t="s">
        <v>15824</v>
      </c>
      <c r="E5443" t="s">
        <v>25090</v>
      </c>
      <c r="F5443" t="s">
        <v>19718</v>
      </c>
      <c r="G5443" t="s">
        <v>19718</v>
      </c>
    </row>
    <row r="5444" spans="1:7" x14ac:dyDescent="0.3">
      <c r="A5444" s="1" t="s">
        <v>679</v>
      </c>
      <c r="B5444" s="1" t="s">
        <v>17247</v>
      </c>
      <c r="C5444" s="1" t="s">
        <v>23886</v>
      </c>
      <c r="D5444" s="1" t="s">
        <v>15824</v>
      </c>
      <c r="E5444" t="s">
        <v>24515</v>
      </c>
      <c r="F5444" t="s">
        <v>19718</v>
      </c>
      <c r="G5444" t="s">
        <v>19718</v>
      </c>
    </row>
    <row r="5445" spans="1:7" x14ac:dyDescent="0.3">
      <c r="A5445" s="1" t="s">
        <v>679</v>
      </c>
      <c r="B5445" s="1" t="s">
        <v>17249</v>
      </c>
      <c r="C5445" s="1" t="s">
        <v>23887</v>
      </c>
      <c r="D5445" s="1" t="s">
        <v>15824</v>
      </c>
      <c r="E5445" t="s">
        <v>19758</v>
      </c>
      <c r="F5445" t="s">
        <v>19718</v>
      </c>
      <c r="G5445" t="s">
        <v>19718</v>
      </c>
    </row>
    <row r="5446" spans="1:7" x14ac:dyDescent="0.3">
      <c r="A5446" s="1" t="s">
        <v>679</v>
      </c>
      <c r="B5446" s="1" t="s">
        <v>17251</v>
      </c>
      <c r="C5446" s="1" t="s">
        <v>19758</v>
      </c>
      <c r="D5446" s="1" t="s">
        <v>15824</v>
      </c>
      <c r="E5446" t="s">
        <v>19758</v>
      </c>
      <c r="F5446" t="s">
        <v>19718</v>
      </c>
      <c r="G5446" t="s">
        <v>19718</v>
      </c>
    </row>
    <row r="5447" spans="1:7" x14ac:dyDescent="0.3">
      <c r="A5447" s="1" t="s">
        <v>679</v>
      </c>
      <c r="B5447" s="1" t="s">
        <v>17253</v>
      </c>
      <c r="C5447" s="1" t="s">
        <v>22118</v>
      </c>
      <c r="D5447" s="1" t="s">
        <v>15824</v>
      </c>
      <c r="E5447" t="s">
        <v>19758</v>
      </c>
      <c r="F5447" t="s">
        <v>19718</v>
      </c>
      <c r="G5447" t="s">
        <v>19718</v>
      </c>
    </row>
    <row r="5448" spans="1:7" x14ac:dyDescent="0.3">
      <c r="A5448" s="1" t="s">
        <v>679</v>
      </c>
      <c r="B5448" s="1" t="s">
        <v>17255</v>
      </c>
      <c r="C5448" s="1" t="s">
        <v>23888</v>
      </c>
      <c r="D5448" s="1" t="s">
        <v>15824</v>
      </c>
      <c r="E5448" t="s">
        <v>19758</v>
      </c>
      <c r="F5448" t="s">
        <v>19718</v>
      </c>
      <c r="G5448" t="s">
        <v>19718</v>
      </c>
    </row>
    <row r="5449" spans="1:7" x14ac:dyDescent="0.3">
      <c r="A5449" s="1" t="s">
        <v>679</v>
      </c>
      <c r="B5449" s="1" t="s">
        <v>17257</v>
      </c>
      <c r="C5449" s="1" t="s">
        <v>23889</v>
      </c>
      <c r="D5449" s="1" t="s">
        <v>15824</v>
      </c>
      <c r="E5449" t="s">
        <v>25090</v>
      </c>
      <c r="F5449" t="s">
        <v>19718</v>
      </c>
      <c r="G5449" t="s">
        <v>19718</v>
      </c>
    </row>
    <row r="5450" spans="1:7" x14ac:dyDescent="0.3">
      <c r="A5450" s="1" t="s">
        <v>679</v>
      </c>
      <c r="B5450" s="1" t="s">
        <v>17260</v>
      </c>
      <c r="C5450" s="1" t="s">
        <v>23890</v>
      </c>
      <c r="D5450" s="1" t="s">
        <v>15824</v>
      </c>
      <c r="E5450" t="s">
        <v>25090</v>
      </c>
      <c r="F5450" t="s">
        <v>19718</v>
      </c>
      <c r="G5450" t="s">
        <v>19718</v>
      </c>
    </row>
    <row r="5451" spans="1:7" x14ac:dyDescent="0.3">
      <c r="A5451" s="1" t="s">
        <v>679</v>
      </c>
      <c r="B5451" s="1" t="s">
        <v>17264</v>
      </c>
      <c r="C5451" s="1" t="s">
        <v>23891</v>
      </c>
      <c r="D5451" s="1" t="s">
        <v>15824</v>
      </c>
      <c r="E5451" t="s">
        <v>25141</v>
      </c>
      <c r="F5451" t="s">
        <v>19718</v>
      </c>
      <c r="G5451" t="s">
        <v>19718</v>
      </c>
    </row>
    <row r="5452" spans="1:7" x14ac:dyDescent="0.3">
      <c r="A5452" s="1" t="s">
        <v>679</v>
      </c>
      <c r="B5452" s="1" t="s">
        <v>17268</v>
      </c>
      <c r="C5452" s="1" t="s">
        <v>23892</v>
      </c>
      <c r="D5452" s="1" t="s">
        <v>15824</v>
      </c>
      <c r="E5452" t="s">
        <v>25090</v>
      </c>
      <c r="F5452" t="s">
        <v>19718</v>
      </c>
      <c r="G5452" t="s">
        <v>19718</v>
      </c>
    </row>
    <row r="5453" spans="1:7" x14ac:dyDescent="0.3">
      <c r="A5453" s="1" t="s">
        <v>679</v>
      </c>
      <c r="B5453" s="1" t="s">
        <v>17272</v>
      </c>
      <c r="C5453" s="1" t="s">
        <v>23893</v>
      </c>
      <c r="D5453" s="1" t="s">
        <v>15824</v>
      </c>
      <c r="E5453" t="s">
        <v>19758</v>
      </c>
      <c r="F5453" t="s">
        <v>19718</v>
      </c>
      <c r="G5453" t="s">
        <v>19718</v>
      </c>
    </row>
    <row r="5454" spans="1:7" x14ac:dyDescent="0.3">
      <c r="A5454" s="1" t="s">
        <v>403</v>
      </c>
      <c r="B5454" s="1" t="s">
        <v>17274</v>
      </c>
      <c r="C5454" s="1" t="s">
        <v>23865</v>
      </c>
      <c r="D5454" s="1" t="s">
        <v>15824</v>
      </c>
      <c r="E5454" t="s">
        <v>25090</v>
      </c>
      <c r="F5454" t="s">
        <v>17184</v>
      </c>
      <c r="G5454" t="s">
        <v>17185</v>
      </c>
    </row>
    <row r="5455" spans="1:7" x14ac:dyDescent="0.3">
      <c r="A5455" s="1" t="s">
        <v>20</v>
      </c>
      <c r="B5455" s="1" t="s">
        <v>17275</v>
      </c>
      <c r="C5455" s="1" t="s">
        <v>23894</v>
      </c>
      <c r="D5455" s="1" t="s">
        <v>15824</v>
      </c>
      <c r="E5455" t="s">
        <v>25090</v>
      </c>
      <c r="F5455" t="s">
        <v>17277</v>
      </c>
      <c r="G5455" t="s">
        <v>17278</v>
      </c>
    </row>
    <row r="5456" spans="1:7" x14ac:dyDescent="0.3">
      <c r="A5456" s="1" t="s">
        <v>20</v>
      </c>
      <c r="B5456" s="1" t="s">
        <v>17279</v>
      </c>
      <c r="C5456" s="1" t="s">
        <v>23895</v>
      </c>
      <c r="D5456" s="1" t="s">
        <v>15824</v>
      </c>
      <c r="E5456" t="s">
        <v>25090</v>
      </c>
      <c r="F5456" t="s">
        <v>17281</v>
      </c>
      <c r="G5456" t="s">
        <v>17282</v>
      </c>
    </row>
    <row r="5457" spans="1:7" x14ac:dyDescent="0.3">
      <c r="A5457" s="1" t="s">
        <v>20</v>
      </c>
      <c r="B5457" s="1" t="s">
        <v>17283</v>
      </c>
      <c r="C5457" s="1" t="s">
        <v>23896</v>
      </c>
      <c r="D5457" s="1" t="s">
        <v>15824</v>
      </c>
      <c r="E5457" t="s">
        <v>25090</v>
      </c>
      <c r="F5457" t="s">
        <v>17285</v>
      </c>
      <c r="G5457" t="s">
        <v>17286</v>
      </c>
    </row>
    <row r="5458" spans="1:7" x14ac:dyDescent="0.3">
      <c r="A5458" s="1" t="s">
        <v>20</v>
      </c>
      <c r="B5458" s="1" t="s">
        <v>17287</v>
      </c>
      <c r="C5458" s="1" t="s">
        <v>23897</v>
      </c>
      <c r="D5458" s="1" t="s">
        <v>15824</v>
      </c>
      <c r="E5458" t="s">
        <v>25090</v>
      </c>
      <c r="F5458" t="s">
        <v>17289</v>
      </c>
      <c r="G5458" t="s">
        <v>17290</v>
      </c>
    </row>
    <row r="5459" spans="1:7" x14ac:dyDescent="0.3">
      <c r="A5459" s="1" t="s">
        <v>20</v>
      </c>
      <c r="B5459" s="1" t="s">
        <v>17291</v>
      </c>
      <c r="C5459" s="1" t="s">
        <v>23898</v>
      </c>
      <c r="D5459" s="1" t="s">
        <v>15824</v>
      </c>
      <c r="E5459" t="s">
        <v>25090</v>
      </c>
      <c r="F5459" t="s">
        <v>17293</v>
      </c>
      <c r="G5459" t="s">
        <v>17294</v>
      </c>
    </row>
    <row r="5460" spans="1:7" x14ac:dyDescent="0.3">
      <c r="A5460" s="1" t="s">
        <v>20</v>
      </c>
      <c r="B5460" s="1" t="s">
        <v>5216</v>
      </c>
      <c r="C5460" s="1" t="s">
        <v>23899</v>
      </c>
      <c r="D5460" s="1" t="s">
        <v>15824</v>
      </c>
      <c r="E5460" t="s">
        <v>25090</v>
      </c>
      <c r="F5460" t="s">
        <v>17296</v>
      </c>
      <c r="G5460" t="s">
        <v>17297</v>
      </c>
    </row>
    <row r="5461" spans="1:7" x14ac:dyDescent="0.3">
      <c r="A5461" s="1" t="s">
        <v>20</v>
      </c>
      <c r="B5461" s="1" t="s">
        <v>17298</v>
      </c>
      <c r="C5461" s="1" t="s">
        <v>23900</v>
      </c>
      <c r="D5461" s="1" t="s">
        <v>15824</v>
      </c>
      <c r="E5461" t="s">
        <v>25090</v>
      </c>
      <c r="F5461" t="s">
        <v>17300</v>
      </c>
      <c r="G5461" t="s">
        <v>17301</v>
      </c>
    </row>
    <row r="5462" spans="1:7" x14ac:dyDescent="0.3">
      <c r="A5462" s="1" t="s">
        <v>20</v>
      </c>
      <c r="B5462" s="1" t="s">
        <v>17302</v>
      </c>
      <c r="C5462" s="1" t="s">
        <v>23901</v>
      </c>
      <c r="D5462" s="1" t="s">
        <v>15824</v>
      </c>
      <c r="E5462" t="s">
        <v>25090</v>
      </c>
      <c r="F5462" t="s">
        <v>17144</v>
      </c>
      <c r="G5462" t="s">
        <v>17143</v>
      </c>
    </row>
    <row r="5463" spans="1:7" x14ac:dyDescent="0.3">
      <c r="A5463" s="1" t="s">
        <v>29</v>
      </c>
      <c r="B5463" s="1" t="s">
        <v>17304</v>
      </c>
      <c r="C5463" s="1" t="s">
        <v>16892</v>
      </c>
      <c r="D5463" s="1" t="s">
        <v>15824</v>
      </c>
      <c r="E5463" t="s">
        <v>25090</v>
      </c>
      <c r="F5463" t="s">
        <v>15324</v>
      </c>
      <c r="G5463" t="s">
        <v>17306</v>
      </c>
    </row>
    <row r="5464" spans="1:7" x14ac:dyDescent="0.3">
      <c r="A5464" s="1" t="s">
        <v>29</v>
      </c>
      <c r="B5464" s="1" t="s">
        <v>17307</v>
      </c>
      <c r="C5464" s="1" t="s">
        <v>23902</v>
      </c>
      <c r="D5464" s="1" t="s">
        <v>15824</v>
      </c>
      <c r="E5464" t="s">
        <v>25090</v>
      </c>
      <c r="F5464" t="s">
        <v>17309</v>
      </c>
      <c r="G5464" t="s">
        <v>17310</v>
      </c>
    </row>
    <row r="5465" spans="1:7" x14ac:dyDescent="0.3">
      <c r="A5465" s="1" t="s">
        <v>679</v>
      </c>
      <c r="B5465" s="1" t="s">
        <v>17311</v>
      </c>
      <c r="C5465" s="1" t="s">
        <v>22118</v>
      </c>
      <c r="D5465" s="1" t="s">
        <v>15824</v>
      </c>
      <c r="E5465" t="s">
        <v>19758</v>
      </c>
      <c r="F5465" t="s">
        <v>19718</v>
      </c>
      <c r="G5465" t="s">
        <v>19718</v>
      </c>
    </row>
    <row r="5466" spans="1:7" x14ac:dyDescent="0.3">
      <c r="A5466" s="1" t="s">
        <v>679</v>
      </c>
      <c r="B5466" s="1" t="s">
        <v>17312</v>
      </c>
      <c r="C5466" s="1" t="s">
        <v>23903</v>
      </c>
      <c r="D5466" s="1" t="s">
        <v>15824</v>
      </c>
      <c r="E5466" t="s">
        <v>19758</v>
      </c>
      <c r="F5466" t="s">
        <v>19718</v>
      </c>
      <c r="G5466" t="s">
        <v>19718</v>
      </c>
    </row>
    <row r="5467" spans="1:7" x14ac:dyDescent="0.3">
      <c r="A5467" s="1" t="s">
        <v>679</v>
      </c>
      <c r="B5467" s="1" t="s">
        <v>17315</v>
      </c>
      <c r="C5467" s="1" t="s">
        <v>19758</v>
      </c>
      <c r="D5467" s="1" t="s">
        <v>15824</v>
      </c>
      <c r="E5467" t="s">
        <v>19758</v>
      </c>
      <c r="F5467" t="s">
        <v>19718</v>
      </c>
      <c r="G5467" t="s">
        <v>19718</v>
      </c>
    </row>
    <row r="5468" spans="1:7" x14ac:dyDescent="0.3">
      <c r="A5468" s="1" t="s">
        <v>679</v>
      </c>
      <c r="B5468" s="1" t="s">
        <v>17316</v>
      </c>
      <c r="C5468" s="1" t="s">
        <v>23904</v>
      </c>
      <c r="D5468" s="1" t="s">
        <v>15824</v>
      </c>
      <c r="E5468" t="s">
        <v>25090</v>
      </c>
      <c r="F5468" t="s">
        <v>19718</v>
      </c>
      <c r="G5468" t="s">
        <v>19718</v>
      </c>
    </row>
    <row r="5469" spans="1:7" x14ac:dyDescent="0.3">
      <c r="A5469" s="1" t="s">
        <v>679</v>
      </c>
      <c r="B5469" s="1" t="s">
        <v>17318</v>
      </c>
      <c r="C5469" s="1" t="s">
        <v>23825</v>
      </c>
      <c r="D5469" s="1" t="s">
        <v>15824</v>
      </c>
      <c r="E5469" t="s">
        <v>19758</v>
      </c>
      <c r="F5469" t="s">
        <v>19718</v>
      </c>
      <c r="G5469" t="s">
        <v>19718</v>
      </c>
    </row>
    <row r="5470" spans="1:7" x14ac:dyDescent="0.3">
      <c r="A5470" s="1" t="s">
        <v>679</v>
      </c>
      <c r="B5470" s="1" t="s">
        <v>17319</v>
      </c>
      <c r="C5470" s="1" t="s">
        <v>19758</v>
      </c>
      <c r="D5470" s="1" t="s">
        <v>15824</v>
      </c>
      <c r="E5470" t="s">
        <v>19758</v>
      </c>
      <c r="F5470" t="s">
        <v>19718</v>
      </c>
      <c r="G5470" t="s">
        <v>19718</v>
      </c>
    </row>
    <row r="5471" spans="1:7" x14ac:dyDescent="0.3">
      <c r="A5471" s="1" t="s">
        <v>679</v>
      </c>
      <c r="B5471" s="1" t="s">
        <v>17320</v>
      </c>
      <c r="C5471" s="1" t="s">
        <v>23556</v>
      </c>
      <c r="D5471" s="1" t="s">
        <v>15824</v>
      </c>
      <c r="E5471" t="s">
        <v>25090</v>
      </c>
      <c r="F5471" t="s">
        <v>19718</v>
      </c>
      <c r="G5471" t="s">
        <v>19718</v>
      </c>
    </row>
    <row r="5472" spans="1:7" x14ac:dyDescent="0.3">
      <c r="A5472" s="1" t="s">
        <v>679</v>
      </c>
      <c r="B5472" s="1" t="s">
        <v>17321</v>
      </c>
      <c r="C5472" s="1" t="s">
        <v>19758</v>
      </c>
      <c r="D5472" s="1" t="s">
        <v>15824</v>
      </c>
      <c r="E5472" t="s">
        <v>19758</v>
      </c>
      <c r="F5472" t="s">
        <v>19718</v>
      </c>
      <c r="G5472" t="s">
        <v>19718</v>
      </c>
    </row>
    <row r="5473" spans="1:7" x14ac:dyDescent="0.3">
      <c r="A5473" s="1" t="s">
        <v>679</v>
      </c>
      <c r="B5473" s="1" t="s">
        <v>17322</v>
      </c>
      <c r="C5473" s="1" t="s">
        <v>22118</v>
      </c>
      <c r="D5473" s="1" t="s">
        <v>15824</v>
      </c>
      <c r="E5473" t="s">
        <v>19758</v>
      </c>
      <c r="F5473" t="s">
        <v>19718</v>
      </c>
      <c r="G5473" t="s">
        <v>19718</v>
      </c>
    </row>
    <row r="5474" spans="1:7" x14ac:dyDescent="0.3">
      <c r="A5474" s="1" t="s">
        <v>679</v>
      </c>
      <c r="B5474" s="1" t="s">
        <v>17324</v>
      </c>
      <c r="C5474" s="1" t="s">
        <v>23905</v>
      </c>
      <c r="D5474" s="1" t="s">
        <v>15824</v>
      </c>
      <c r="E5474" t="s">
        <v>19758</v>
      </c>
      <c r="F5474" t="s">
        <v>19718</v>
      </c>
      <c r="G5474" t="s">
        <v>19718</v>
      </c>
    </row>
    <row r="5475" spans="1:7" x14ac:dyDescent="0.3">
      <c r="A5475" s="1" t="s">
        <v>679</v>
      </c>
      <c r="B5475" s="1" t="s">
        <v>17328</v>
      </c>
      <c r="C5475" s="1" t="s">
        <v>23906</v>
      </c>
      <c r="D5475" s="1" t="s">
        <v>15824</v>
      </c>
      <c r="E5475" t="s">
        <v>19758</v>
      </c>
      <c r="F5475" t="s">
        <v>19718</v>
      </c>
      <c r="G5475" t="s">
        <v>19718</v>
      </c>
    </row>
    <row r="5476" spans="1:7" x14ac:dyDescent="0.3">
      <c r="A5476" s="1" t="s">
        <v>679</v>
      </c>
      <c r="B5476" s="1" t="s">
        <v>17330</v>
      </c>
      <c r="C5476" s="1" t="s">
        <v>23907</v>
      </c>
      <c r="D5476" s="1" t="s">
        <v>15824</v>
      </c>
      <c r="E5476" t="s">
        <v>19758</v>
      </c>
      <c r="F5476" t="s">
        <v>19718</v>
      </c>
      <c r="G5476" t="s">
        <v>19718</v>
      </c>
    </row>
    <row r="5477" spans="1:7" x14ac:dyDescent="0.3">
      <c r="A5477" s="1" t="s">
        <v>679</v>
      </c>
      <c r="B5477" s="1" t="s">
        <v>17333</v>
      </c>
      <c r="C5477" s="1" t="s">
        <v>20701</v>
      </c>
      <c r="D5477" s="1" t="s">
        <v>15824</v>
      </c>
      <c r="E5477" t="s">
        <v>19758</v>
      </c>
      <c r="F5477" t="s">
        <v>19718</v>
      </c>
      <c r="G5477" t="s">
        <v>19718</v>
      </c>
    </row>
    <row r="5478" spans="1:7" x14ac:dyDescent="0.3">
      <c r="A5478" s="1" t="s">
        <v>679</v>
      </c>
      <c r="B5478" s="1" t="s">
        <v>17334</v>
      </c>
      <c r="C5478" s="1" t="s">
        <v>20701</v>
      </c>
      <c r="D5478" s="1" t="s">
        <v>15824</v>
      </c>
      <c r="E5478" t="s">
        <v>19758</v>
      </c>
      <c r="F5478" t="s">
        <v>19718</v>
      </c>
      <c r="G5478" t="s">
        <v>19718</v>
      </c>
    </row>
    <row r="5479" spans="1:7" x14ac:dyDescent="0.3">
      <c r="A5479" s="1" t="s">
        <v>679</v>
      </c>
      <c r="B5479" s="1" t="s">
        <v>17335</v>
      </c>
      <c r="C5479" s="1" t="s">
        <v>23908</v>
      </c>
      <c r="D5479" s="1" t="s">
        <v>15824</v>
      </c>
      <c r="E5479" t="s">
        <v>19758</v>
      </c>
      <c r="F5479" t="s">
        <v>19718</v>
      </c>
      <c r="G5479" t="s">
        <v>19718</v>
      </c>
    </row>
    <row r="5480" spans="1:7" x14ac:dyDescent="0.3">
      <c r="A5480" s="1" t="s">
        <v>679</v>
      </c>
      <c r="B5480" s="1" t="s">
        <v>17339</v>
      </c>
      <c r="C5480" s="1" t="s">
        <v>19758</v>
      </c>
      <c r="D5480" s="1" t="s">
        <v>15824</v>
      </c>
      <c r="E5480" t="s">
        <v>19758</v>
      </c>
      <c r="F5480" t="s">
        <v>19718</v>
      </c>
      <c r="G5480" t="s">
        <v>19718</v>
      </c>
    </row>
    <row r="5481" spans="1:7" x14ac:dyDescent="0.3">
      <c r="A5481" s="1" t="s">
        <v>679</v>
      </c>
      <c r="B5481" s="1" t="s">
        <v>17341</v>
      </c>
      <c r="C5481" s="1" t="s">
        <v>23909</v>
      </c>
      <c r="D5481" s="1" t="s">
        <v>15824</v>
      </c>
      <c r="E5481" t="s">
        <v>25144</v>
      </c>
      <c r="F5481" t="s">
        <v>19718</v>
      </c>
      <c r="G5481" t="s">
        <v>19718</v>
      </c>
    </row>
    <row r="5482" spans="1:7" x14ac:dyDescent="0.3">
      <c r="A5482" s="1" t="s">
        <v>679</v>
      </c>
      <c r="B5482" s="1" t="s">
        <v>17346</v>
      </c>
      <c r="C5482" s="1" t="s">
        <v>23910</v>
      </c>
      <c r="D5482" s="1" t="s">
        <v>15824</v>
      </c>
      <c r="E5482" t="s">
        <v>19758</v>
      </c>
      <c r="F5482" t="s">
        <v>19718</v>
      </c>
      <c r="G5482" t="s">
        <v>19718</v>
      </c>
    </row>
    <row r="5483" spans="1:7" x14ac:dyDescent="0.3">
      <c r="A5483" s="1" t="s">
        <v>679</v>
      </c>
      <c r="B5483" s="1" t="s">
        <v>17348</v>
      </c>
      <c r="C5483" s="1" t="s">
        <v>20701</v>
      </c>
      <c r="D5483" s="1" t="s">
        <v>15824</v>
      </c>
      <c r="E5483" t="s">
        <v>19758</v>
      </c>
      <c r="F5483" t="s">
        <v>19718</v>
      </c>
      <c r="G5483" t="s">
        <v>17349</v>
      </c>
    </row>
    <row r="5484" spans="1:7" x14ac:dyDescent="0.3">
      <c r="A5484" s="1" t="s">
        <v>679</v>
      </c>
      <c r="B5484" s="1" t="s">
        <v>17350</v>
      </c>
      <c r="C5484" s="1" t="s">
        <v>22118</v>
      </c>
      <c r="D5484" s="1" t="s">
        <v>15824</v>
      </c>
      <c r="E5484" t="s">
        <v>19758</v>
      </c>
      <c r="F5484" t="s">
        <v>19718</v>
      </c>
      <c r="G5484" t="s">
        <v>19718</v>
      </c>
    </row>
    <row r="5485" spans="1:7" x14ac:dyDescent="0.3">
      <c r="A5485" s="1" t="s">
        <v>679</v>
      </c>
      <c r="B5485" s="1" t="s">
        <v>17351</v>
      </c>
      <c r="C5485" s="1" t="s">
        <v>23911</v>
      </c>
      <c r="D5485" s="1" t="s">
        <v>15824</v>
      </c>
      <c r="E5485" t="s">
        <v>19758</v>
      </c>
      <c r="F5485" t="s">
        <v>19718</v>
      </c>
      <c r="G5485" t="s">
        <v>19718</v>
      </c>
    </row>
    <row r="5486" spans="1:7" x14ac:dyDescent="0.3">
      <c r="A5486" s="1" t="s">
        <v>679</v>
      </c>
      <c r="B5486" s="1" t="s">
        <v>17354</v>
      </c>
      <c r="C5486" s="1" t="s">
        <v>20715</v>
      </c>
      <c r="D5486" s="1" t="s">
        <v>15824</v>
      </c>
      <c r="E5486" t="s">
        <v>19758</v>
      </c>
      <c r="F5486" t="s">
        <v>19718</v>
      </c>
      <c r="G5486" t="s">
        <v>19718</v>
      </c>
    </row>
    <row r="5487" spans="1:7" x14ac:dyDescent="0.3">
      <c r="A5487" s="1" t="s">
        <v>679</v>
      </c>
      <c r="B5487" s="1" t="s">
        <v>17356</v>
      </c>
      <c r="C5487" s="1" t="s">
        <v>20723</v>
      </c>
      <c r="D5487" s="1" t="s">
        <v>15824</v>
      </c>
      <c r="E5487" t="s">
        <v>19758</v>
      </c>
      <c r="F5487" t="s">
        <v>19718</v>
      </c>
      <c r="G5487" t="s">
        <v>19718</v>
      </c>
    </row>
    <row r="5488" spans="1:7" x14ac:dyDescent="0.3">
      <c r="A5488" s="1" t="s">
        <v>679</v>
      </c>
      <c r="B5488" s="1" t="s">
        <v>17358</v>
      </c>
      <c r="C5488" s="1" t="s">
        <v>23912</v>
      </c>
      <c r="D5488" s="1" t="s">
        <v>15824</v>
      </c>
      <c r="E5488" t="s">
        <v>19758</v>
      </c>
      <c r="F5488" t="s">
        <v>19718</v>
      </c>
      <c r="G5488" t="s">
        <v>19718</v>
      </c>
    </row>
    <row r="5489" spans="1:7" x14ac:dyDescent="0.3">
      <c r="A5489" s="1" t="s">
        <v>679</v>
      </c>
      <c r="B5489" s="1" t="s">
        <v>12867</v>
      </c>
      <c r="C5489" s="1" t="s">
        <v>19758</v>
      </c>
      <c r="D5489" s="1" t="s">
        <v>15824</v>
      </c>
      <c r="E5489" t="s">
        <v>19758</v>
      </c>
      <c r="F5489" t="s">
        <v>19718</v>
      </c>
      <c r="G5489" t="s">
        <v>19718</v>
      </c>
    </row>
    <row r="5490" spans="1:7" x14ac:dyDescent="0.3">
      <c r="A5490" s="1" t="s">
        <v>679</v>
      </c>
      <c r="B5490" s="1" t="s">
        <v>15478</v>
      </c>
      <c r="C5490" s="1" t="s">
        <v>23913</v>
      </c>
      <c r="D5490" s="1" t="s">
        <v>15824</v>
      </c>
      <c r="E5490" t="s">
        <v>19758</v>
      </c>
      <c r="F5490" t="s">
        <v>17361</v>
      </c>
      <c r="G5490" t="s">
        <v>19718</v>
      </c>
    </row>
    <row r="5491" spans="1:7" x14ac:dyDescent="0.3">
      <c r="A5491" s="1" t="s">
        <v>679</v>
      </c>
      <c r="B5491" s="1" t="s">
        <v>17362</v>
      </c>
      <c r="C5491" s="1" t="s">
        <v>19758</v>
      </c>
      <c r="D5491" s="1" t="s">
        <v>15824</v>
      </c>
      <c r="E5491" t="s">
        <v>19758</v>
      </c>
      <c r="F5491" t="s">
        <v>19718</v>
      </c>
      <c r="G5491" t="s">
        <v>19718</v>
      </c>
    </row>
    <row r="5492" spans="1:7" x14ac:dyDescent="0.3">
      <c r="A5492" s="1" t="s">
        <v>679</v>
      </c>
      <c r="B5492" s="1" t="s">
        <v>17363</v>
      </c>
      <c r="C5492" s="1" t="s">
        <v>23914</v>
      </c>
      <c r="D5492" s="1" t="s">
        <v>15824</v>
      </c>
      <c r="E5492" t="s">
        <v>19758</v>
      </c>
      <c r="F5492" t="s">
        <v>19718</v>
      </c>
      <c r="G5492" t="s">
        <v>19718</v>
      </c>
    </row>
    <row r="5493" spans="1:7" x14ac:dyDescent="0.3">
      <c r="A5493" s="1" t="s">
        <v>679</v>
      </c>
      <c r="B5493" s="1" t="s">
        <v>17365</v>
      </c>
      <c r="C5493" s="1" t="s">
        <v>23915</v>
      </c>
      <c r="D5493" s="1" t="s">
        <v>15824</v>
      </c>
      <c r="E5493" t="s">
        <v>25141</v>
      </c>
      <c r="F5493" t="s">
        <v>19718</v>
      </c>
      <c r="G5493" t="s">
        <v>19718</v>
      </c>
    </row>
    <row r="5494" spans="1:7" x14ac:dyDescent="0.3">
      <c r="A5494" s="1" t="s">
        <v>679</v>
      </c>
      <c r="B5494" s="1" t="s">
        <v>17368</v>
      </c>
      <c r="C5494" s="1" t="s">
        <v>23916</v>
      </c>
      <c r="D5494" s="1" t="s">
        <v>15824</v>
      </c>
      <c r="E5494" t="s">
        <v>25142</v>
      </c>
      <c r="F5494" t="s">
        <v>19718</v>
      </c>
      <c r="G5494" t="s">
        <v>19718</v>
      </c>
    </row>
    <row r="5495" spans="1:7" x14ac:dyDescent="0.3">
      <c r="A5495" s="1" t="s">
        <v>679</v>
      </c>
      <c r="B5495" s="1" t="s">
        <v>2842</v>
      </c>
      <c r="C5495" s="1" t="s">
        <v>17370</v>
      </c>
      <c r="D5495" s="1" t="s">
        <v>15824</v>
      </c>
      <c r="E5495" t="s">
        <v>19758</v>
      </c>
      <c r="F5495" t="s">
        <v>19718</v>
      </c>
      <c r="G5495" t="s">
        <v>19718</v>
      </c>
    </row>
    <row r="5496" spans="1:7" x14ac:dyDescent="0.3">
      <c r="A5496" s="1" t="s">
        <v>679</v>
      </c>
      <c r="B5496" s="1" t="s">
        <v>17373</v>
      </c>
      <c r="C5496" s="1" t="s">
        <v>23917</v>
      </c>
      <c r="D5496" s="1" t="s">
        <v>15824</v>
      </c>
      <c r="E5496" t="s">
        <v>19758</v>
      </c>
      <c r="F5496" t="s">
        <v>19718</v>
      </c>
      <c r="G5496" t="s">
        <v>19718</v>
      </c>
    </row>
    <row r="5497" spans="1:7" x14ac:dyDescent="0.3">
      <c r="A5497" s="1" t="s">
        <v>679</v>
      </c>
      <c r="B5497" s="1" t="s">
        <v>17375</v>
      </c>
      <c r="C5497" s="1" t="s">
        <v>19758</v>
      </c>
      <c r="D5497" s="1" t="s">
        <v>15824</v>
      </c>
      <c r="E5497" t="s">
        <v>25090</v>
      </c>
      <c r="F5497" t="s">
        <v>17376</v>
      </c>
      <c r="G5497" t="s">
        <v>19718</v>
      </c>
    </row>
    <row r="5498" spans="1:7" x14ac:dyDescent="0.3">
      <c r="A5498" s="1" t="s">
        <v>679</v>
      </c>
      <c r="B5498" s="1" t="s">
        <v>17377</v>
      </c>
      <c r="C5498" s="1" t="s">
        <v>23918</v>
      </c>
      <c r="D5498" s="1" t="s">
        <v>15824</v>
      </c>
      <c r="E5498" t="s">
        <v>19758</v>
      </c>
      <c r="F5498" t="s">
        <v>19718</v>
      </c>
      <c r="G5498" t="s">
        <v>19718</v>
      </c>
    </row>
    <row r="5499" spans="1:7" x14ac:dyDescent="0.3">
      <c r="A5499" s="1" t="s">
        <v>679</v>
      </c>
      <c r="B5499" s="1" t="s">
        <v>17379</v>
      </c>
      <c r="C5499" s="1" t="s">
        <v>19758</v>
      </c>
      <c r="D5499" s="1" t="s">
        <v>15824</v>
      </c>
      <c r="E5499" t="s">
        <v>19758</v>
      </c>
      <c r="F5499" t="s">
        <v>19718</v>
      </c>
      <c r="G5499" t="s">
        <v>19718</v>
      </c>
    </row>
    <row r="5500" spans="1:7" x14ac:dyDescent="0.3">
      <c r="A5500" s="1" t="s">
        <v>679</v>
      </c>
      <c r="B5500" s="1" t="s">
        <v>8207</v>
      </c>
      <c r="C5500" s="1" t="s">
        <v>23919</v>
      </c>
      <c r="D5500" s="1" t="s">
        <v>15824</v>
      </c>
      <c r="E5500" t="s">
        <v>25090</v>
      </c>
      <c r="F5500" t="s">
        <v>19718</v>
      </c>
      <c r="G5500" t="s">
        <v>19718</v>
      </c>
    </row>
    <row r="5501" spans="1:7" x14ac:dyDescent="0.3">
      <c r="A5501" s="1" t="s">
        <v>190</v>
      </c>
      <c r="B5501" s="1" t="s">
        <v>17382</v>
      </c>
      <c r="C5501" s="1" t="s">
        <v>23920</v>
      </c>
      <c r="D5501" s="1" t="s">
        <v>15824</v>
      </c>
      <c r="E5501" t="s">
        <v>25090</v>
      </c>
      <c r="F5501" t="s">
        <v>17384</v>
      </c>
      <c r="G5501" t="s">
        <v>17385</v>
      </c>
    </row>
    <row r="5502" spans="1:7" x14ac:dyDescent="0.3">
      <c r="A5502" s="1" t="s">
        <v>190</v>
      </c>
      <c r="B5502" s="1" t="s">
        <v>17386</v>
      </c>
      <c r="C5502" s="1" t="s">
        <v>23921</v>
      </c>
      <c r="D5502" s="1" t="s">
        <v>15824</v>
      </c>
      <c r="E5502" t="s">
        <v>25090</v>
      </c>
      <c r="F5502" t="s">
        <v>17388</v>
      </c>
      <c r="G5502" t="s">
        <v>17389</v>
      </c>
    </row>
    <row r="5503" spans="1:7" x14ac:dyDescent="0.3">
      <c r="A5503" s="1" t="s">
        <v>190</v>
      </c>
      <c r="B5503" s="1" t="s">
        <v>17390</v>
      </c>
      <c r="C5503" s="1" t="s">
        <v>23922</v>
      </c>
      <c r="D5503" s="1" t="s">
        <v>15824</v>
      </c>
      <c r="E5503" t="s">
        <v>25090</v>
      </c>
      <c r="F5503" t="s">
        <v>19718</v>
      </c>
      <c r="G5503" t="s">
        <v>17392</v>
      </c>
    </row>
    <row r="5504" spans="1:7" x14ac:dyDescent="0.3">
      <c r="A5504" s="1" t="s">
        <v>82</v>
      </c>
      <c r="B5504" s="1" t="s">
        <v>17393</v>
      </c>
      <c r="C5504" s="1" t="s">
        <v>23923</v>
      </c>
      <c r="D5504" s="1" t="s">
        <v>15824</v>
      </c>
      <c r="E5504" t="s">
        <v>25090</v>
      </c>
      <c r="F5504" t="s">
        <v>17395</v>
      </c>
      <c r="G5504" t="s">
        <v>17396</v>
      </c>
    </row>
    <row r="5505" spans="1:7" x14ac:dyDescent="0.3">
      <c r="A5505" s="1" t="s">
        <v>82</v>
      </c>
      <c r="B5505" s="1" t="s">
        <v>17264</v>
      </c>
      <c r="C5505" s="1" t="s">
        <v>23924</v>
      </c>
      <c r="D5505" s="1" t="s">
        <v>15824</v>
      </c>
      <c r="E5505" t="s">
        <v>25090</v>
      </c>
      <c r="F5505" t="s">
        <v>17267</v>
      </c>
      <c r="G5505" t="s">
        <v>17266</v>
      </c>
    </row>
    <row r="5506" spans="1:7" x14ac:dyDescent="0.3">
      <c r="A5506" s="1" t="s">
        <v>82</v>
      </c>
      <c r="B5506" s="1" t="s">
        <v>17398</v>
      </c>
      <c r="C5506" s="1" t="s">
        <v>23925</v>
      </c>
      <c r="D5506" s="1" t="s">
        <v>15824</v>
      </c>
      <c r="E5506" t="s">
        <v>25090</v>
      </c>
      <c r="F5506" t="s">
        <v>17400</v>
      </c>
      <c r="G5506" t="s">
        <v>17401</v>
      </c>
    </row>
    <row r="5507" spans="1:7" x14ac:dyDescent="0.3">
      <c r="A5507" s="1" t="s">
        <v>82</v>
      </c>
      <c r="B5507" s="1" t="s">
        <v>17402</v>
      </c>
      <c r="C5507" s="1" t="s">
        <v>23926</v>
      </c>
      <c r="D5507" s="1" t="s">
        <v>15824</v>
      </c>
      <c r="E5507" t="s">
        <v>25090</v>
      </c>
      <c r="F5507" t="s">
        <v>17376</v>
      </c>
      <c r="G5507" t="s">
        <v>17404</v>
      </c>
    </row>
    <row r="5508" spans="1:7" x14ac:dyDescent="0.3">
      <c r="A5508" s="1" t="s">
        <v>82</v>
      </c>
      <c r="B5508" s="1" t="s">
        <v>17405</v>
      </c>
      <c r="C5508" s="1" t="s">
        <v>23927</v>
      </c>
      <c r="D5508" s="1" t="s">
        <v>15824</v>
      </c>
      <c r="E5508" t="s">
        <v>25090</v>
      </c>
      <c r="F5508" t="s">
        <v>19718</v>
      </c>
      <c r="G5508" t="s">
        <v>19718</v>
      </c>
    </row>
    <row r="5509" spans="1:7" x14ac:dyDescent="0.3">
      <c r="A5509" s="1" t="s">
        <v>82</v>
      </c>
      <c r="B5509" s="1" t="s">
        <v>17407</v>
      </c>
      <c r="C5509" s="1" t="s">
        <v>23928</v>
      </c>
      <c r="D5509" s="1" t="s">
        <v>15824</v>
      </c>
      <c r="E5509" t="s">
        <v>25142</v>
      </c>
      <c r="F5509" t="s">
        <v>19718</v>
      </c>
      <c r="G5509" t="s">
        <v>17410</v>
      </c>
    </row>
    <row r="5510" spans="1:7" x14ac:dyDescent="0.3">
      <c r="A5510" s="1" t="s">
        <v>82</v>
      </c>
      <c r="B5510" s="1" t="s">
        <v>17411</v>
      </c>
      <c r="C5510" s="1" t="s">
        <v>23929</v>
      </c>
      <c r="D5510" s="1" t="s">
        <v>15824</v>
      </c>
      <c r="E5510" t="s">
        <v>25090</v>
      </c>
      <c r="F5510" t="s">
        <v>17204</v>
      </c>
      <c r="G5510" t="s">
        <v>17203</v>
      </c>
    </row>
    <row r="5511" spans="1:7" x14ac:dyDescent="0.3">
      <c r="A5511" s="1" t="s">
        <v>82</v>
      </c>
      <c r="B5511" s="1" t="s">
        <v>17413</v>
      </c>
      <c r="C5511" s="1" t="s">
        <v>23930</v>
      </c>
      <c r="D5511" s="1" t="s">
        <v>15824</v>
      </c>
      <c r="E5511" t="s">
        <v>25090</v>
      </c>
      <c r="F5511" t="s">
        <v>19718</v>
      </c>
      <c r="G5511" t="s">
        <v>17415</v>
      </c>
    </row>
    <row r="5512" spans="1:7" x14ac:dyDescent="0.3">
      <c r="A5512" s="1" t="s">
        <v>82</v>
      </c>
      <c r="B5512" s="1" t="s">
        <v>17416</v>
      </c>
      <c r="C5512" s="1" t="s">
        <v>23931</v>
      </c>
      <c r="D5512" s="1" t="s">
        <v>15824</v>
      </c>
      <c r="E5512" t="s">
        <v>25090</v>
      </c>
      <c r="F5512" t="s">
        <v>17418</v>
      </c>
      <c r="G5512" t="s">
        <v>17133</v>
      </c>
    </row>
    <row r="5513" spans="1:7" x14ac:dyDescent="0.3">
      <c r="A5513" s="1" t="s">
        <v>82</v>
      </c>
      <c r="B5513" s="1" t="s">
        <v>17419</v>
      </c>
      <c r="C5513" s="1" t="s">
        <v>23932</v>
      </c>
      <c r="D5513" s="1" t="s">
        <v>15824</v>
      </c>
      <c r="E5513" t="s">
        <v>25090</v>
      </c>
      <c r="F5513" t="s">
        <v>17421</v>
      </c>
      <c r="G5513" t="s">
        <v>17422</v>
      </c>
    </row>
    <row r="5514" spans="1:7" x14ac:dyDescent="0.3">
      <c r="A5514" s="1" t="s">
        <v>571</v>
      </c>
      <c r="B5514" s="1" t="s">
        <v>17423</v>
      </c>
      <c r="C5514" s="1" t="s">
        <v>23933</v>
      </c>
      <c r="D5514" s="1" t="s">
        <v>15824</v>
      </c>
      <c r="E5514" t="s">
        <v>25090</v>
      </c>
      <c r="F5514" t="s">
        <v>19718</v>
      </c>
      <c r="G5514" t="s">
        <v>17425</v>
      </c>
    </row>
    <row r="5515" spans="1:7" x14ac:dyDescent="0.3">
      <c r="A5515" s="1" t="s">
        <v>403</v>
      </c>
      <c r="B5515" s="1" t="s">
        <v>17426</v>
      </c>
      <c r="C5515" s="1" t="s">
        <v>23934</v>
      </c>
      <c r="D5515" s="1" t="s">
        <v>15824</v>
      </c>
      <c r="E5515" t="s">
        <v>25090</v>
      </c>
      <c r="F5515" t="s">
        <v>17428</v>
      </c>
      <c r="G5515" t="s">
        <v>17429</v>
      </c>
    </row>
    <row r="5516" spans="1:7" x14ac:dyDescent="0.3">
      <c r="A5516" s="1" t="s">
        <v>403</v>
      </c>
      <c r="B5516" s="1" t="s">
        <v>17430</v>
      </c>
      <c r="C5516" s="1" t="s">
        <v>23935</v>
      </c>
      <c r="D5516" s="1" t="s">
        <v>15824</v>
      </c>
      <c r="E5516" t="s">
        <v>25090</v>
      </c>
      <c r="F5516" t="s">
        <v>17432</v>
      </c>
      <c r="G5516" t="s">
        <v>17433</v>
      </c>
    </row>
    <row r="5517" spans="1:7" x14ac:dyDescent="0.3">
      <c r="A5517" s="1" t="s">
        <v>403</v>
      </c>
      <c r="B5517" s="1" t="s">
        <v>3656</v>
      </c>
      <c r="C5517" s="1" t="s">
        <v>23936</v>
      </c>
      <c r="D5517" s="1" t="s">
        <v>15824</v>
      </c>
      <c r="E5517" t="s">
        <v>25090</v>
      </c>
      <c r="F5517" t="s">
        <v>17242</v>
      </c>
      <c r="G5517" t="s">
        <v>17185</v>
      </c>
    </row>
    <row r="5518" spans="1:7" x14ac:dyDescent="0.3">
      <c r="A5518" s="1" t="s">
        <v>82</v>
      </c>
      <c r="B5518" s="1" t="s">
        <v>17435</v>
      </c>
      <c r="C5518" s="1" t="s">
        <v>23937</v>
      </c>
      <c r="D5518" s="1" t="s">
        <v>15824</v>
      </c>
      <c r="E5518" t="s">
        <v>25090</v>
      </c>
      <c r="F5518" t="s">
        <v>17242</v>
      </c>
      <c r="G5518" t="s">
        <v>17185</v>
      </c>
    </row>
    <row r="5519" spans="1:7" x14ac:dyDescent="0.3">
      <c r="A5519" s="1" t="s">
        <v>403</v>
      </c>
      <c r="B5519" s="1" t="s">
        <v>17437</v>
      </c>
      <c r="C5519" s="1" t="s">
        <v>23938</v>
      </c>
      <c r="D5519" s="1" t="s">
        <v>15824</v>
      </c>
      <c r="E5519" t="s">
        <v>25090</v>
      </c>
      <c r="F5519" t="s">
        <v>17428</v>
      </c>
      <c r="G5519" t="s">
        <v>17396</v>
      </c>
    </row>
    <row r="5520" spans="1:7" x14ac:dyDescent="0.3">
      <c r="A5520" s="1" t="s">
        <v>403</v>
      </c>
      <c r="B5520" s="1" t="s">
        <v>17439</v>
      </c>
      <c r="C5520" s="1" t="s">
        <v>23933</v>
      </c>
      <c r="D5520" s="1" t="s">
        <v>15824</v>
      </c>
      <c r="E5520" t="s">
        <v>25090</v>
      </c>
      <c r="F5520" t="s">
        <v>19718</v>
      </c>
      <c r="G5520" t="s">
        <v>17425</v>
      </c>
    </row>
    <row r="5521" spans="1:7" x14ac:dyDescent="0.3">
      <c r="A5521" s="1" t="s">
        <v>20</v>
      </c>
      <c r="B5521" s="1" t="s">
        <v>17441</v>
      </c>
      <c r="C5521" s="1" t="s">
        <v>17442</v>
      </c>
      <c r="D5521" s="1" t="s">
        <v>15824</v>
      </c>
      <c r="E5521" t="s">
        <v>25090</v>
      </c>
      <c r="F5521" t="s">
        <v>17443</v>
      </c>
      <c r="G5521" t="s">
        <v>17444</v>
      </c>
    </row>
    <row r="5522" spans="1:7" x14ac:dyDescent="0.3">
      <c r="A5522" s="1" t="s">
        <v>20</v>
      </c>
      <c r="B5522" s="1" t="s">
        <v>17445</v>
      </c>
      <c r="C5522" s="1" t="s">
        <v>23939</v>
      </c>
      <c r="D5522" s="1" t="s">
        <v>15824</v>
      </c>
      <c r="E5522" t="s">
        <v>25090</v>
      </c>
      <c r="F5522" t="s">
        <v>17447</v>
      </c>
      <c r="G5522" t="s">
        <v>17448</v>
      </c>
    </row>
    <row r="5523" spans="1:7" x14ac:dyDescent="0.3">
      <c r="A5523" s="1" t="s">
        <v>20</v>
      </c>
      <c r="B5523" s="1" t="s">
        <v>1127</v>
      </c>
      <c r="C5523" s="1" t="s">
        <v>23940</v>
      </c>
      <c r="D5523" s="1" t="s">
        <v>15824</v>
      </c>
      <c r="E5523" t="s">
        <v>25090</v>
      </c>
      <c r="F5523" t="s">
        <v>17450</v>
      </c>
      <c r="G5523" t="s">
        <v>17451</v>
      </c>
    </row>
    <row r="5524" spans="1:7" x14ac:dyDescent="0.3">
      <c r="A5524" s="1" t="s">
        <v>20</v>
      </c>
      <c r="B5524" s="1" t="s">
        <v>1261</v>
      </c>
      <c r="C5524" s="1" t="s">
        <v>23931</v>
      </c>
      <c r="D5524" s="1" t="s">
        <v>15824</v>
      </c>
      <c r="E5524" t="s">
        <v>25090</v>
      </c>
      <c r="F5524" t="s">
        <v>17452</v>
      </c>
      <c r="G5524" t="s">
        <v>17133</v>
      </c>
    </row>
    <row r="5525" spans="1:7" x14ac:dyDescent="0.3">
      <c r="A5525" s="1" t="s">
        <v>20</v>
      </c>
      <c r="B5525" s="1" t="s">
        <v>17453</v>
      </c>
      <c r="C5525" s="1" t="s">
        <v>23941</v>
      </c>
      <c r="D5525" s="1" t="s">
        <v>15824</v>
      </c>
      <c r="E5525" t="s">
        <v>25090</v>
      </c>
      <c r="F5525" t="s">
        <v>17455</v>
      </c>
      <c r="G5525" t="s">
        <v>17456</v>
      </c>
    </row>
    <row r="5526" spans="1:7" x14ac:dyDescent="0.3">
      <c r="A5526" s="1" t="s">
        <v>20</v>
      </c>
      <c r="B5526" s="1" t="s">
        <v>17457</v>
      </c>
      <c r="C5526" s="1" t="s">
        <v>23942</v>
      </c>
      <c r="D5526" s="1" t="s">
        <v>15824</v>
      </c>
      <c r="E5526" t="s">
        <v>25090</v>
      </c>
      <c r="F5526" t="s">
        <v>17459</v>
      </c>
      <c r="G5526" t="s">
        <v>17460</v>
      </c>
    </row>
    <row r="5527" spans="1:7" x14ac:dyDescent="0.3">
      <c r="A5527" s="1" t="s">
        <v>20</v>
      </c>
      <c r="B5527" s="1" t="s">
        <v>11566</v>
      </c>
      <c r="C5527" s="1" t="s">
        <v>23943</v>
      </c>
      <c r="D5527" s="1" t="s">
        <v>15824</v>
      </c>
      <c r="E5527" t="s">
        <v>25090</v>
      </c>
      <c r="F5527" t="s">
        <v>17200</v>
      </c>
      <c r="G5527" t="s">
        <v>17199</v>
      </c>
    </row>
    <row r="5528" spans="1:7" x14ac:dyDescent="0.3">
      <c r="A5528" s="1" t="s">
        <v>20</v>
      </c>
      <c r="B5528" s="1" t="s">
        <v>2057</v>
      </c>
      <c r="C5528" s="1" t="s">
        <v>23944</v>
      </c>
      <c r="D5528" s="1" t="s">
        <v>15824</v>
      </c>
      <c r="E5528" t="s">
        <v>25090</v>
      </c>
      <c r="F5528" t="s">
        <v>17463</v>
      </c>
      <c r="G5528" t="s">
        <v>17464</v>
      </c>
    </row>
    <row r="5529" spans="1:7" x14ac:dyDescent="0.3">
      <c r="A5529" s="1" t="s">
        <v>20</v>
      </c>
      <c r="B5529" s="1" t="s">
        <v>17465</v>
      </c>
      <c r="C5529" s="1" t="s">
        <v>23945</v>
      </c>
      <c r="D5529" s="1" t="s">
        <v>15824</v>
      </c>
      <c r="E5529" t="s">
        <v>25090</v>
      </c>
      <c r="F5529" t="s">
        <v>17467</v>
      </c>
      <c r="G5529" t="s">
        <v>17468</v>
      </c>
    </row>
    <row r="5530" spans="1:7" x14ac:dyDescent="0.3">
      <c r="A5530" s="1" t="s">
        <v>20</v>
      </c>
      <c r="B5530" s="1" t="s">
        <v>17469</v>
      </c>
      <c r="C5530" s="1" t="s">
        <v>23946</v>
      </c>
      <c r="D5530" s="1" t="s">
        <v>15824</v>
      </c>
      <c r="E5530" t="s">
        <v>25090</v>
      </c>
      <c r="F5530" t="s">
        <v>17471</v>
      </c>
      <c r="G5530" t="s">
        <v>17472</v>
      </c>
    </row>
    <row r="5531" spans="1:7" x14ac:dyDescent="0.3">
      <c r="A5531" s="1" t="s">
        <v>20</v>
      </c>
      <c r="B5531" s="1" t="s">
        <v>3717</v>
      </c>
      <c r="C5531" s="1" t="s">
        <v>23947</v>
      </c>
      <c r="D5531" s="1" t="s">
        <v>15824</v>
      </c>
      <c r="E5531" t="s">
        <v>25090</v>
      </c>
      <c r="F5531" t="s">
        <v>17474</v>
      </c>
      <c r="G5531" t="s">
        <v>17475</v>
      </c>
    </row>
    <row r="5532" spans="1:7" x14ac:dyDescent="0.3">
      <c r="A5532" s="1" t="s">
        <v>20</v>
      </c>
      <c r="B5532" s="1" t="s">
        <v>17476</v>
      </c>
      <c r="C5532" s="1" t="s">
        <v>23948</v>
      </c>
      <c r="D5532" s="1" t="s">
        <v>15824</v>
      </c>
      <c r="E5532" t="s">
        <v>25090</v>
      </c>
      <c r="F5532" t="s">
        <v>17478</v>
      </c>
      <c r="G5532" t="s">
        <v>17479</v>
      </c>
    </row>
    <row r="5533" spans="1:7" x14ac:dyDescent="0.3">
      <c r="A5533" s="1" t="s">
        <v>20</v>
      </c>
      <c r="B5533" s="1" t="s">
        <v>17480</v>
      </c>
      <c r="C5533" s="1" t="s">
        <v>23949</v>
      </c>
      <c r="D5533" s="1" t="s">
        <v>15824</v>
      </c>
      <c r="E5533" t="s">
        <v>25090</v>
      </c>
      <c r="F5533" t="s">
        <v>17482</v>
      </c>
      <c r="G5533" t="s">
        <v>17483</v>
      </c>
    </row>
    <row r="5534" spans="1:7" x14ac:dyDescent="0.3">
      <c r="A5534" s="1" t="s">
        <v>20</v>
      </c>
      <c r="B5534" s="1" t="s">
        <v>1251</v>
      </c>
      <c r="C5534" s="1" t="s">
        <v>23950</v>
      </c>
      <c r="D5534" s="1" t="s">
        <v>15824</v>
      </c>
      <c r="E5534" t="s">
        <v>25090</v>
      </c>
      <c r="F5534" t="s">
        <v>17485</v>
      </c>
      <c r="G5534" t="s">
        <v>17486</v>
      </c>
    </row>
    <row r="5535" spans="1:7" x14ac:dyDescent="0.3">
      <c r="A5535" s="1" t="s">
        <v>20</v>
      </c>
      <c r="B5535" s="1" t="s">
        <v>17487</v>
      </c>
      <c r="C5535" s="1" t="s">
        <v>23951</v>
      </c>
      <c r="D5535" s="1" t="s">
        <v>15824</v>
      </c>
      <c r="E5535" t="s">
        <v>25090</v>
      </c>
      <c r="F5535" t="s">
        <v>17489</v>
      </c>
      <c r="G5535" t="s">
        <v>17490</v>
      </c>
    </row>
    <row r="5536" spans="1:7" x14ac:dyDescent="0.3">
      <c r="A5536" s="1" t="s">
        <v>20</v>
      </c>
      <c r="B5536" s="1" t="s">
        <v>17491</v>
      </c>
      <c r="C5536" s="1" t="s">
        <v>17492</v>
      </c>
      <c r="D5536" s="1" t="s">
        <v>15824</v>
      </c>
      <c r="E5536" t="s">
        <v>25090</v>
      </c>
      <c r="F5536" t="s">
        <v>17493</v>
      </c>
      <c r="G5536" t="s">
        <v>17494</v>
      </c>
    </row>
    <row r="5537" spans="1:7" x14ac:dyDescent="0.3">
      <c r="A5537" s="1" t="s">
        <v>20</v>
      </c>
      <c r="B5537" s="1" t="s">
        <v>17495</v>
      </c>
      <c r="C5537" s="1" t="s">
        <v>23952</v>
      </c>
      <c r="D5537" s="1" t="s">
        <v>15824</v>
      </c>
      <c r="E5537" t="s">
        <v>25090</v>
      </c>
      <c r="F5537" t="s">
        <v>17497</v>
      </c>
      <c r="G5537" t="s">
        <v>17498</v>
      </c>
    </row>
    <row r="5538" spans="1:7" x14ac:dyDescent="0.3">
      <c r="A5538" s="1" t="s">
        <v>20</v>
      </c>
      <c r="B5538" s="1" t="s">
        <v>17499</v>
      </c>
      <c r="C5538" s="1" t="s">
        <v>23953</v>
      </c>
      <c r="D5538" s="1" t="s">
        <v>15824</v>
      </c>
      <c r="E5538" t="s">
        <v>25090</v>
      </c>
      <c r="F5538" t="s">
        <v>17501</v>
      </c>
      <c r="G5538" t="s">
        <v>17502</v>
      </c>
    </row>
    <row r="5539" spans="1:7" x14ac:dyDescent="0.3">
      <c r="A5539" s="1" t="s">
        <v>20</v>
      </c>
      <c r="B5539" s="1" t="s">
        <v>17503</v>
      </c>
      <c r="C5539" s="1" t="s">
        <v>23954</v>
      </c>
      <c r="D5539" s="1" t="s">
        <v>15824</v>
      </c>
      <c r="E5539" t="s">
        <v>25090</v>
      </c>
      <c r="F5539" t="s">
        <v>17505</v>
      </c>
      <c r="G5539" t="s">
        <v>17506</v>
      </c>
    </row>
    <row r="5540" spans="1:7" x14ac:dyDescent="0.3">
      <c r="A5540" s="1" t="s">
        <v>20</v>
      </c>
      <c r="B5540" s="1" t="s">
        <v>2159</v>
      </c>
      <c r="C5540" s="1" t="s">
        <v>23955</v>
      </c>
      <c r="D5540" s="1" t="s">
        <v>15824</v>
      </c>
      <c r="E5540" t="s">
        <v>25090</v>
      </c>
      <c r="F5540" t="s">
        <v>17508</v>
      </c>
      <c r="G5540" t="s">
        <v>17509</v>
      </c>
    </row>
    <row r="5541" spans="1:7" x14ac:dyDescent="0.3">
      <c r="A5541" s="1" t="s">
        <v>20</v>
      </c>
      <c r="B5541" s="1" t="s">
        <v>17510</v>
      </c>
      <c r="C5541" s="1" t="s">
        <v>22438</v>
      </c>
      <c r="D5541" s="1" t="s">
        <v>15824</v>
      </c>
      <c r="E5541" t="s">
        <v>25090</v>
      </c>
      <c r="F5541" t="s">
        <v>17511</v>
      </c>
      <c r="G5541" t="s">
        <v>17512</v>
      </c>
    </row>
    <row r="5542" spans="1:7" x14ac:dyDescent="0.3">
      <c r="A5542" s="1" t="s">
        <v>20</v>
      </c>
      <c r="B5542" s="1" t="s">
        <v>11543</v>
      </c>
      <c r="C5542" s="1" t="s">
        <v>23956</v>
      </c>
      <c r="D5542" s="1" t="s">
        <v>15824</v>
      </c>
      <c r="E5542" t="s">
        <v>25090</v>
      </c>
      <c r="F5542" t="s">
        <v>17514</v>
      </c>
      <c r="G5542" t="s">
        <v>17515</v>
      </c>
    </row>
    <row r="5543" spans="1:7" x14ac:dyDescent="0.3">
      <c r="A5543" s="1" t="s">
        <v>20</v>
      </c>
      <c r="B5543" s="1" t="s">
        <v>17516</v>
      </c>
      <c r="C5543" s="1" t="s">
        <v>23957</v>
      </c>
      <c r="D5543" s="1" t="s">
        <v>15824</v>
      </c>
      <c r="E5543" t="s">
        <v>25090</v>
      </c>
      <c r="F5543" t="s">
        <v>17518</v>
      </c>
      <c r="G5543" t="s">
        <v>17136</v>
      </c>
    </row>
    <row r="5544" spans="1:7" x14ac:dyDescent="0.3">
      <c r="A5544" s="1" t="s">
        <v>20</v>
      </c>
      <c r="B5544" s="1" t="s">
        <v>3995</v>
      </c>
      <c r="C5544" s="1" t="s">
        <v>23958</v>
      </c>
      <c r="D5544" s="1" t="s">
        <v>15824</v>
      </c>
      <c r="E5544" t="s">
        <v>25090</v>
      </c>
      <c r="F5544" t="s">
        <v>17520</v>
      </c>
      <c r="G5544" t="s">
        <v>17521</v>
      </c>
    </row>
    <row r="5545" spans="1:7" x14ac:dyDescent="0.3">
      <c r="A5545" s="1" t="s">
        <v>20</v>
      </c>
      <c r="B5545" s="1" t="s">
        <v>17522</v>
      </c>
      <c r="C5545" s="1" t="s">
        <v>23959</v>
      </c>
      <c r="D5545" s="1" t="s">
        <v>15824</v>
      </c>
      <c r="E5545" t="s">
        <v>25090</v>
      </c>
      <c r="F5545" t="s">
        <v>17520</v>
      </c>
      <c r="G5545" t="s">
        <v>17524</v>
      </c>
    </row>
    <row r="5546" spans="1:7" x14ac:dyDescent="0.3">
      <c r="A5546" s="1" t="s">
        <v>20</v>
      </c>
      <c r="B5546" s="1" t="s">
        <v>17525</v>
      </c>
      <c r="C5546" s="1" t="s">
        <v>23960</v>
      </c>
      <c r="D5546" s="1" t="s">
        <v>15824</v>
      </c>
      <c r="E5546" t="s">
        <v>25090</v>
      </c>
      <c r="F5546" t="s">
        <v>17527</v>
      </c>
      <c r="G5546" t="s">
        <v>17528</v>
      </c>
    </row>
    <row r="5547" spans="1:7" x14ac:dyDescent="0.3">
      <c r="A5547" s="1" t="s">
        <v>20</v>
      </c>
      <c r="B5547" s="1" t="s">
        <v>17529</v>
      </c>
      <c r="C5547" s="1" t="s">
        <v>23901</v>
      </c>
      <c r="D5547" s="1" t="s">
        <v>15824</v>
      </c>
      <c r="E5547" t="s">
        <v>25090</v>
      </c>
      <c r="F5547" t="s">
        <v>17144</v>
      </c>
      <c r="G5547" t="s">
        <v>17143</v>
      </c>
    </row>
    <row r="5548" spans="1:7" x14ac:dyDescent="0.3">
      <c r="A5548" s="1" t="s">
        <v>20</v>
      </c>
      <c r="B5548" s="1" t="s">
        <v>1812</v>
      </c>
      <c r="C5548" s="1" t="s">
        <v>23961</v>
      </c>
      <c r="D5548" s="1" t="s">
        <v>15824</v>
      </c>
      <c r="E5548" t="s">
        <v>25090</v>
      </c>
      <c r="F5548" t="s">
        <v>17532</v>
      </c>
      <c r="G5548" t="s">
        <v>17533</v>
      </c>
    </row>
    <row r="5549" spans="1:7" x14ac:dyDescent="0.3">
      <c r="A5549" s="1" t="s">
        <v>20</v>
      </c>
      <c r="B5549" s="1" t="s">
        <v>17534</v>
      </c>
      <c r="C5549" s="1" t="s">
        <v>23962</v>
      </c>
      <c r="D5549" s="1" t="s">
        <v>15824</v>
      </c>
      <c r="E5549" t="s">
        <v>25090</v>
      </c>
      <c r="F5549" t="s">
        <v>17536</v>
      </c>
      <c r="G5549" t="s">
        <v>17537</v>
      </c>
    </row>
    <row r="5550" spans="1:7" x14ac:dyDescent="0.3">
      <c r="A5550" s="1" t="s">
        <v>20</v>
      </c>
      <c r="B5550" s="1" t="s">
        <v>17538</v>
      </c>
      <c r="C5550" s="1" t="s">
        <v>23963</v>
      </c>
      <c r="D5550" s="1" t="s">
        <v>15824</v>
      </c>
      <c r="E5550" t="s">
        <v>25090</v>
      </c>
      <c r="F5550" t="s">
        <v>17246</v>
      </c>
      <c r="G5550" t="s">
        <v>17245</v>
      </c>
    </row>
    <row r="5551" spans="1:7" x14ac:dyDescent="0.3">
      <c r="A5551" s="1" t="s">
        <v>20</v>
      </c>
      <c r="B5551" s="1" t="s">
        <v>17540</v>
      </c>
      <c r="C5551" s="1" t="s">
        <v>23964</v>
      </c>
      <c r="D5551" s="1" t="s">
        <v>15824</v>
      </c>
      <c r="E5551" t="s">
        <v>25090</v>
      </c>
      <c r="F5551" t="s">
        <v>17066</v>
      </c>
      <c r="G5551" t="s">
        <v>17067</v>
      </c>
    </row>
    <row r="5552" spans="1:7" x14ac:dyDescent="0.3">
      <c r="A5552" s="1" t="s">
        <v>403</v>
      </c>
      <c r="B5552" s="1" t="s">
        <v>17542</v>
      </c>
      <c r="C5552" s="1" t="s">
        <v>17543</v>
      </c>
      <c r="D5552" s="1" t="s">
        <v>15824</v>
      </c>
      <c r="E5552" t="s">
        <v>25090</v>
      </c>
      <c r="F5552" t="s">
        <v>17544</v>
      </c>
      <c r="G5552" t="s">
        <v>17545</v>
      </c>
    </row>
    <row r="5553" spans="1:7" x14ac:dyDescent="0.3">
      <c r="A5553" s="1" t="s">
        <v>20</v>
      </c>
      <c r="B5553" s="1" t="s">
        <v>17546</v>
      </c>
      <c r="C5553" s="1" t="s">
        <v>23965</v>
      </c>
      <c r="D5553" s="1" t="s">
        <v>15824</v>
      </c>
      <c r="E5553" t="s">
        <v>25090</v>
      </c>
      <c r="F5553" t="s">
        <v>17548</v>
      </c>
      <c r="G5553" t="s">
        <v>17549</v>
      </c>
    </row>
    <row r="5554" spans="1:7" x14ac:dyDescent="0.3">
      <c r="A5554" s="1" t="s">
        <v>20</v>
      </c>
      <c r="B5554" s="1" t="s">
        <v>17550</v>
      </c>
      <c r="C5554" s="1" t="s">
        <v>23966</v>
      </c>
      <c r="D5554" s="1" t="s">
        <v>15824</v>
      </c>
      <c r="E5554" t="s">
        <v>25090</v>
      </c>
      <c r="F5554" t="s">
        <v>17552</v>
      </c>
      <c r="G5554" t="s">
        <v>17553</v>
      </c>
    </row>
    <row r="5555" spans="1:7" x14ac:dyDescent="0.3">
      <c r="A5555" s="1" t="s">
        <v>20</v>
      </c>
      <c r="B5555" s="1" t="s">
        <v>17554</v>
      </c>
      <c r="C5555" s="1" t="s">
        <v>23967</v>
      </c>
      <c r="D5555" s="1" t="s">
        <v>15824</v>
      </c>
      <c r="E5555" t="s">
        <v>25090</v>
      </c>
      <c r="F5555" t="s">
        <v>17556</v>
      </c>
      <c r="G5555" t="s">
        <v>17557</v>
      </c>
    </row>
    <row r="5556" spans="1:7" x14ac:dyDescent="0.3">
      <c r="A5556" s="1" t="s">
        <v>20</v>
      </c>
      <c r="B5556" s="1" t="s">
        <v>17558</v>
      </c>
      <c r="C5556" s="1" t="s">
        <v>23968</v>
      </c>
      <c r="D5556" s="1" t="s">
        <v>15824</v>
      </c>
      <c r="E5556" t="s">
        <v>25090</v>
      </c>
      <c r="F5556" t="s">
        <v>17178</v>
      </c>
      <c r="G5556" t="s">
        <v>17177</v>
      </c>
    </row>
    <row r="5557" spans="1:7" x14ac:dyDescent="0.3">
      <c r="A5557" s="1" t="s">
        <v>20</v>
      </c>
      <c r="B5557" s="1" t="s">
        <v>17560</v>
      </c>
      <c r="C5557" s="1" t="s">
        <v>23969</v>
      </c>
      <c r="D5557" s="1" t="s">
        <v>15824</v>
      </c>
      <c r="E5557" t="s">
        <v>25090</v>
      </c>
      <c r="F5557" t="s">
        <v>17372</v>
      </c>
      <c r="G5557" t="s">
        <v>17371</v>
      </c>
    </row>
    <row r="5558" spans="1:7" x14ac:dyDescent="0.3">
      <c r="A5558" s="1" t="s">
        <v>20</v>
      </c>
      <c r="B5558" s="1" t="s">
        <v>17562</v>
      </c>
      <c r="C5558" s="1" t="s">
        <v>23970</v>
      </c>
      <c r="D5558" s="1" t="s">
        <v>15824</v>
      </c>
      <c r="E5558" t="s">
        <v>25090</v>
      </c>
      <c r="F5558" t="s">
        <v>17564</v>
      </c>
      <c r="G5558" t="s">
        <v>17565</v>
      </c>
    </row>
    <row r="5559" spans="1:7" x14ac:dyDescent="0.3">
      <c r="A5559" s="1" t="s">
        <v>20</v>
      </c>
      <c r="B5559" s="1" t="s">
        <v>17566</v>
      </c>
      <c r="C5559" s="1" t="s">
        <v>20758</v>
      </c>
      <c r="D5559" s="1" t="s">
        <v>15824</v>
      </c>
      <c r="E5559" t="s">
        <v>25090</v>
      </c>
      <c r="F5559" t="s">
        <v>17568</v>
      </c>
      <c r="G5559" t="s">
        <v>17569</v>
      </c>
    </row>
    <row r="5560" spans="1:7" x14ac:dyDescent="0.3">
      <c r="A5560" s="1" t="s">
        <v>20</v>
      </c>
      <c r="B5560" s="1" t="s">
        <v>17570</v>
      </c>
      <c r="C5560" s="1" t="s">
        <v>23971</v>
      </c>
      <c r="D5560" s="1" t="s">
        <v>15824</v>
      </c>
      <c r="E5560" t="s">
        <v>25090</v>
      </c>
      <c r="F5560" t="s">
        <v>17572</v>
      </c>
      <c r="G5560" t="s">
        <v>17573</v>
      </c>
    </row>
    <row r="5561" spans="1:7" x14ac:dyDescent="0.3">
      <c r="A5561" s="1" t="s">
        <v>20</v>
      </c>
      <c r="B5561" s="1" t="s">
        <v>9545</v>
      </c>
      <c r="C5561" s="1" t="s">
        <v>17574</v>
      </c>
      <c r="D5561" s="1" t="s">
        <v>15824</v>
      </c>
      <c r="E5561" t="s">
        <v>25090</v>
      </c>
      <c r="F5561" t="s">
        <v>17575</v>
      </c>
      <c r="G5561" t="s">
        <v>17576</v>
      </c>
    </row>
    <row r="5562" spans="1:7" x14ac:dyDescent="0.3">
      <c r="A5562" s="1" t="s">
        <v>20</v>
      </c>
      <c r="B5562" s="1" t="s">
        <v>17577</v>
      </c>
      <c r="C5562" s="1" t="s">
        <v>23972</v>
      </c>
      <c r="D5562" s="1" t="s">
        <v>15824</v>
      </c>
      <c r="E5562" t="s">
        <v>25090</v>
      </c>
      <c r="F5562" t="s">
        <v>17189</v>
      </c>
      <c r="G5562" t="s">
        <v>17188</v>
      </c>
    </row>
    <row r="5563" spans="1:7" x14ac:dyDescent="0.3">
      <c r="A5563" s="1" t="s">
        <v>20</v>
      </c>
      <c r="B5563" s="1" t="s">
        <v>17579</v>
      </c>
      <c r="C5563" s="1" t="s">
        <v>23973</v>
      </c>
      <c r="D5563" s="1" t="s">
        <v>15824</v>
      </c>
      <c r="E5563" t="s">
        <v>25090</v>
      </c>
      <c r="F5563" t="s">
        <v>17263</v>
      </c>
      <c r="G5563" t="s">
        <v>17581</v>
      </c>
    </row>
    <row r="5564" spans="1:7" x14ac:dyDescent="0.3">
      <c r="A5564" s="1" t="s">
        <v>20</v>
      </c>
      <c r="B5564" s="1" t="s">
        <v>17582</v>
      </c>
      <c r="C5564" s="1" t="s">
        <v>23974</v>
      </c>
      <c r="D5564" s="1" t="s">
        <v>15824</v>
      </c>
      <c r="E5564" t="s">
        <v>25090</v>
      </c>
      <c r="F5564" t="s">
        <v>19718</v>
      </c>
      <c r="G5564" t="s">
        <v>17584</v>
      </c>
    </row>
    <row r="5565" spans="1:7" x14ac:dyDescent="0.3">
      <c r="A5565" s="1" t="s">
        <v>20</v>
      </c>
      <c r="B5565" s="1" t="s">
        <v>17585</v>
      </c>
      <c r="C5565" s="1" t="s">
        <v>23975</v>
      </c>
      <c r="D5565" s="1" t="s">
        <v>15824</v>
      </c>
      <c r="E5565" t="s">
        <v>25090</v>
      </c>
      <c r="F5565" t="s">
        <v>17037</v>
      </c>
      <c r="G5565" t="s">
        <v>17038</v>
      </c>
    </row>
    <row r="5566" spans="1:7" x14ac:dyDescent="0.3">
      <c r="A5566" s="1" t="s">
        <v>20</v>
      </c>
      <c r="B5566" s="1" t="s">
        <v>17587</v>
      </c>
      <c r="C5566" s="1" t="s">
        <v>23976</v>
      </c>
      <c r="D5566" s="1" t="s">
        <v>15824</v>
      </c>
      <c r="E5566" t="s">
        <v>25090</v>
      </c>
      <c r="F5566" t="s">
        <v>17589</v>
      </c>
      <c r="G5566" t="s">
        <v>17590</v>
      </c>
    </row>
    <row r="5567" spans="1:7" x14ac:dyDescent="0.3">
      <c r="A5567" s="1" t="s">
        <v>20</v>
      </c>
      <c r="B5567" s="1" t="s">
        <v>17110</v>
      </c>
      <c r="C5567" s="1" t="s">
        <v>23977</v>
      </c>
      <c r="D5567" s="1" t="s">
        <v>15824</v>
      </c>
      <c r="E5567" t="s">
        <v>25090</v>
      </c>
      <c r="F5567" t="s">
        <v>17592</v>
      </c>
      <c r="G5567" t="s">
        <v>17593</v>
      </c>
    </row>
    <row r="5568" spans="1:7" x14ac:dyDescent="0.3">
      <c r="A5568" s="1" t="s">
        <v>20</v>
      </c>
      <c r="B5568" s="1" t="s">
        <v>9699</v>
      </c>
      <c r="C5568" s="1" t="s">
        <v>23978</v>
      </c>
      <c r="D5568" s="1" t="s">
        <v>15824</v>
      </c>
      <c r="E5568" t="s">
        <v>25090</v>
      </c>
      <c r="F5568" t="s">
        <v>17595</v>
      </c>
      <c r="G5568" t="s">
        <v>17596</v>
      </c>
    </row>
    <row r="5569" spans="1:7" x14ac:dyDescent="0.3">
      <c r="A5569" s="1" t="s">
        <v>20</v>
      </c>
      <c r="B5569" s="1" t="s">
        <v>17597</v>
      </c>
      <c r="C5569" s="1" t="s">
        <v>23979</v>
      </c>
      <c r="D5569" s="1" t="s">
        <v>15824</v>
      </c>
      <c r="E5569" t="s">
        <v>25090</v>
      </c>
      <c r="F5569" t="s">
        <v>17599</v>
      </c>
      <c r="G5569" t="s">
        <v>17600</v>
      </c>
    </row>
    <row r="5570" spans="1:7" x14ac:dyDescent="0.3">
      <c r="A5570" s="1" t="s">
        <v>20</v>
      </c>
      <c r="B5570" s="1" t="s">
        <v>17601</v>
      </c>
      <c r="C5570" s="1" t="s">
        <v>23980</v>
      </c>
      <c r="D5570" s="1" t="s">
        <v>15824</v>
      </c>
      <c r="E5570" t="s">
        <v>25090</v>
      </c>
      <c r="F5570" t="s">
        <v>17603</v>
      </c>
      <c r="G5570" t="s">
        <v>17604</v>
      </c>
    </row>
    <row r="5571" spans="1:7" x14ac:dyDescent="0.3">
      <c r="A5571" s="1" t="s">
        <v>20</v>
      </c>
      <c r="B5571" s="1" t="s">
        <v>17605</v>
      </c>
      <c r="C5571" s="1" t="s">
        <v>23981</v>
      </c>
      <c r="D5571" s="1" t="s">
        <v>15824</v>
      </c>
      <c r="E5571" t="s">
        <v>25090</v>
      </c>
      <c r="F5571" t="s">
        <v>17607</v>
      </c>
      <c r="G5571" t="s">
        <v>17608</v>
      </c>
    </row>
    <row r="5572" spans="1:7" x14ac:dyDescent="0.3">
      <c r="A5572" s="1" t="s">
        <v>20</v>
      </c>
      <c r="B5572" s="1" t="s">
        <v>17609</v>
      </c>
      <c r="C5572" s="1" t="s">
        <v>23982</v>
      </c>
      <c r="D5572" s="1" t="s">
        <v>15824</v>
      </c>
      <c r="E5572" t="s">
        <v>25090</v>
      </c>
      <c r="F5572" t="s">
        <v>17611</v>
      </c>
      <c r="G5572" t="s">
        <v>17612</v>
      </c>
    </row>
    <row r="5573" spans="1:7" x14ac:dyDescent="0.3">
      <c r="A5573" s="1" t="s">
        <v>20</v>
      </c>
      <c r="B5573" s="1" t="s">
        <v>17613</v>
      </c>
      <c r="C5573" s="1" t="s">
        <v>23983</v>
      </c>
      <c r="D5573" s="1" t="s">
        <v>15824</v>
      </c>
      <c r="E5573" t="s">
        <v>25090</v>
      </c>
      <c r="F5573" t="s">
        <v>17615</v>
      </c>
      <c r="G5573" t="s">
        <v>17616</v>
      </c>
    </row>
    <row r="5574" spans="1:7" x14ac:dyDescent="0.3">
      <c r="A5574" s="1" t="s">
        <v>20</v>
      </c>
      <c r="B5574" s="1" t="s">
        <v>17617</v>
      </c>
      <c r="C5574" s="1" t="s">
        <v>23984</v>
      </c>
      <c r="D5574" s="1" t="s">
        <v>15824</v>
      </c>
      <c r="E5574" t="s">
        <v>25090</v>
      </c>
      <c r="F5574" t="s">
        <v>17619</v>
      </c>
      <c r="G5574" t="s">
        <v>17620</v>
      </c>
    </row>
    <row r="5575" spans="1:7" x14ac:dyDescent="0.3">
      <c r="A5575" s="1" t="s">
        <v>20</v>
      </c>
      <c r="B5575" s="1" t="s">
        <v>17621</v>
      </c>
      <c r="C5575" s="1" t="s">
        <v>23985</v>
      </c>
      <c r="D5575" s="1" t="s">
        <v>15824</v>
      </c>
      <c r="E5575" t="s">
        <v>25090</v>
      </c>
      <c r="F5575" t="s">
        <v>17623</v>
      </c>
      <c r="G5575" t="s">
        <v>17624</v>
      </c>
    </row>
    <row r="5576" spans="1:7" x14ac:dyDescent="0.3">
      <c r="A5576" s="1" t="s">
        <v>20</v>
      </c>
      <c r="B5576" s="1" t="s">
        <v>17625</v>
      </c>
      <c r="C5576" s="1" t="s">
        <v>23898</v>
      </c>
      <c r="D5576" s="1" t="s">
        <v>15824</v>
      </c>
      <c r="E5576" t="s">
        <v>25090</v>
      </c>
      <c r="F5576" t="s">
        <v>17627</v>
      </c>
      <c r="G5576" t="s">
        <v>17628</v>
      </c>
    </row>
    <row r="5577" spans="1:7" x14ac:dyDescent="0.3">
      <c r="A5577" s="1" t="s">
        <v>20</v>
      </c>
      <c r="B5577" s="1" t="s">
        <v>17629</v>
      </c>
      <c r="C5577" s="1" t="s">
        <v>23986</v>
      </c>
      <c r="D5577" s="1" t="s">
        <v>15824</v>
      </c>
      <c r="E5577" t="s">
        <v>25090</v>
      </c>
      <c r="F5577" t="s">
        <v>17631</v>
      </c>
      <c r="G5577" t="s">
        <v>17632</v>
      </c>
    </row>
    <row r="5578" spans="1:7" x14ac:dyDescent="0.3">
      <c r="A5578" s="1" t="s">
        <v>20</v>
      </c>
      <c r="B5578" s="1" t="s">
        <v>2842</v>
      </c>
      <c r="C5578" s="1" t="s">
        <v>23987</v>
      </c>
      <c r="D5578" s="1" t="s">
        <v>15824</v>
      </c>
      <c r="E5578" t="s">
        <v>25090</v>
      </c>
      <c r="F5578" t="s">
        <v>17372</v>
      </c>
      <c r="G5578" t="s">
        <v>17371</v>
      </c>
    </row>
    <row r="5579" spans="1:7" x14ac:dyDescent="0.3">
      <c r="A5579" s="1" t="s">
        <v>20</v>
      </c>
      <c r="B5579" s="1" t="s">
        <v>17634</v>
      </c>
      <c r="C5579" s="1" t="s">
        <v>23988</v>
      </c>
      <c r="D5579" s="1" t="s">
        <v>15824</v>
      </c>
      <c r="E5579" t="s">
        <v>25090</v>
      </c>
      <c r="F5579" t="s">
        <v>17636</v>
      </c>
      <c r="G5579" t="s">
        <v>17637</v>
      </c>
    </row>
    <row r="5580" spans="1:7" x14ac:dyDescent="0.3">
      <c r="A5580" s="1" t="s">
        <v>20</v>
      </c>
      <c r="B5580" s="1" t="s">
        <v>17638</v>
      </c>
      <c r="C5580" s="1" t="s">
        <v>23989</v>
      </c>
      <c r="D5580" s="1" t="s">
        <v>15824</v>
      </c>
      <c r="E5580" t="s">
        <v>25090</v>
      </c>
      <c r="F5580" t="s">
        <v>19718</v>
      </c>
      <c r="G5580" t="s">
        <v>19718</v>
      </c>
    </row>
    <row r="5581" spans="1:7" x14ac:dyDescent="0.3">
      <c r="A5581" s="1" t="s">
        <v>20</v>
      </c>
      <c r="B5581" s="1" t="s">
        <v>17640</v>
      </c>
      <c r="C5581" s="1" t="s">
        <v>19758</v>
      </c>
      <c r="D5581" s="1" t="s">
        <v>15824</v>
      </c>
      <c r="E5581" t="s">
        <v>25090</v>
      </c>
      <c r="F5581" t="s">
        <v>17641</v>
      </c>
      <c r="G5581" t="s">
        <v>17642</v>
      </c>
    </row>
    <row r="5582" spans="1:7" x14ac:dyDescent="0.3">
      <c r="A5582" s="1" t="s">
        <v>20</v>
      </c>
      <c r="B5582" s="1" t="s">
        <v>17643</v>
      </c>
      <c r="C5582" s="1" t="s">
        <v>23990</v>
      </c>
      <c r="D5582" s="1" t="s">
        <v>15824</v>
      </c>
      <c r="E5582" t="s">
        <v>25090</v>
      </c>
      <c r="F5582" t="s">
        <v>17645</v>
      </c>
      <c r="G5582" t="s">
        <v>17646</v>
      </c>
    </row>
    <row r="5583" spans="1:7" x14ac:dyDescent="0.3">
      <c r="A5583" s="1" t="s">
        <v>20</v>
      </c>
      <c r="B5583" s="1" t="s">
        <v>17647</v>
      </c>
      <c r="C5583" s="1" t="s">
        <v>23991</v>
      </c>
      <c r="D5583" s="1" t="s">
        <v>15824</v>
      </c>
      <c r="E5583" t="s">
        <v>25090</v>
      </c>
      <c r="F5583" t="s">
        <v>17649</v>
      </c>
      <c r="G5583" t="s">
        <v>17650</v>
      </c>
    </row>
    <row r="5584" spans="1:7" x14ac:dyDescent="0.3">
      <c r="A5584" s="1" t="s">
        <v>29</v>
      </c>
      <c r="B5584" s="1" t="s">
        <v>17651</v>
      </c>
      <c r="C5584" s="1" t="s">
        <v>19758</v>
      </c>
      <c r="D5584" s="1" t="s">
        <v>15824</v>
      </c>
      <c r="E5584" t="s">
        <v>25090</v>
      </c>
      <c r="F5584" t="s">
        <v>19718</v>
      </c>
      <c r="G5584" t="s">
        <v>17652</v>
      </c>
    </row>
    <row r="5585" spans="1:7" x14ac:dyDescent="0.3">
      <c r="A5585" s="1" t="s">
        <v>29</v>
      </c>
      <c r="B5585" s="1" t="s">
        <v>17653</v>
      </c>
      <c r="C5585" s="1" t="s">
        <v>23992</v>
      </c>
      <c r="D5585" s="1" t="s">
        <v>15824</v>
      </c>
      <c r="E5585" t="s">
        <v>25090</v>
      </c>
      <c r="F5585" t="s">
        <v>19718</v>
      </c>
      <c r="G5585" t="s">
        <v>19718</v>
      </c>
    </row>
    <row r="5586" spans="1:7" x14ac:dyDescent="0.3">
      <c r="A5586" s="1" t="s">
        <v>29</v>
      </c>
      <c r="B5586" s="1" t="s">
        <v>17655</v>
      </c>
      <c r="C5586" s="1" t="s">
        <v>23992</v>
      </c>
      <c r="D5586" s="1" t="s">
        <v>15824</v>
      </c>
      <c r="E5586" t="s">
        <v>25090</v>
      </c>
      <c r="F5586" t="s">
        <v>19718</v>
      </c>
      <c r="G5586" t="s">
        <v>19718</v>
      </c>
    </row>
    <row r="5587" spans="1:7" x14ac:dyDescent="0.3">
      <c r="A5587" s="1" t="s">
        <v>29</v>
      </c>
      <c r="B5587" s="1" t="s">
        <v>17656</v>
      </c>
      <c r="C5587" s="1" t="s">
        <v>23993</v>
      </c>
      <c r="D5587" s="1" t="s">
        <v>15824</v>
      </c>
      <c r="E5587" t="s">
        <v>25090</v>
      </c>
      <c r="F5587" t="s">
        <v>17658</v>
      </c>
      <c r="G5587" t="s">
        <v>17652</v>
      </c>
    </row>
    <row r="5588" spans="1:7" x14ac:dyDescent="0.3">
      <c r="A5588" s="1" t="s">
        <v>35</v>
      </c>
      <c r="B5588" s="1" t="s">
        <v>17659</v>
      </c>
      <c r="C5588" s="1" t="s">
        <v>23994</v>
      </c>
      <c r="D5588" s="1" t="s">
        <v>15824</v>
      </c>
      <c r="E5588" t="s">
        <v>25090</v>
      </c>
      <c r="F5588" t="s">
        <v>17661</v>
      </c>
      <c r="G5588" t="s">
        <v>17662</v>
      </c>
    </row>
    <row r="5589" spans="1:7" x14ac:dyDescent="0.3">
      <c r="A5589" s="1" t="s">
        <v>20</v>
      </c>
      <c r="B5589" s="1" t="s">
        <v>17663</v>
      </c>
      <c r="C5589" s="1" t="s">
        <v>23995</v>
      </c>
      <c r="D5589" s="1" t="s">
        <v>17665</v>
      </c>
      <c r="E5589" t="s">
        <v>25145</v>
      </c>
      <c r="F5589" t="s">
        <v>17667</v>
      </c>
      <c r="G5589" t="s">
        <v>17668</v>
      </c>
    </row>
    <row r="5590" spans="1:7" x14ac:dyDescent="0.3">
      <c r="A5590" s="1" t="s">
        <v>35</v>
      </c>
      <c r="B5590" s="1" t="s">
        <v>17669</v>
      </c>
      <c r="C5590" s="1" t="s">
        <v>23996</v>
      </c>
      <c r="D5590" s="1" t="s">
        <v>17665</v>
      </c>
      <c r="E5590" t="s">
        <v>25146</v>
      </c>
      <c r="F5590" t="s">
        <v>19718</v>
      </c>
      <c r="G5590" t="s">
        <v>19718</v>
      </c>
    </row>
    <row r="5591" spans="1:7" x14ac:dyDescent="0.3">
      <c r="A5591" s="1" t="s">
        <v>20</v>
      </c>
      <c r="B5591" s="1" t="s">
        <v>17671</v>
      </c>
      <c r="C5591" s="1" t="s">
        <v>23997</v>
      </c>
      <c r="D5591" s="1" t="s">
        <v>17665</v>
      </c>
      <c r="E5591" t="s">
        <v>25146</v>
      </c>
      <c r="F5591" t="s">
        <v>19718</v>
      </c>
      <c r="G5591" t="s">
        <v>17673</v>
      </c>
    </row>
    <row r="5592" spans="1:7" x14ac:dyDescent="0.3">
      <c r="A5592" s="1" t="s">
        <v>35</v>
      </c>
      <c r="B5592" s="1" t="s">
        <v>17674</v>
      </c>
      <c r="C5592" s="1" t="s">
        <v>19758</v>
      </c>
      <c r="D5592" s="1" t="s">
        <v>17665</v>
      </c>
      <c r="E5592" t="s">
        <v>19758</v>
      </c>
      <c r="F5592" t="s">
        <v>19718</v>
      </c>
      <c r="G5592" t="s">
        <v>19718</v>
      </c>
    </row>
    <row r="5593" spans="1:7" x14ac:dyDescent="0.3">
      <c r="A5593" s="1" t="s">
        <v>29</v>
      </c>
      <c r="B5593" s="1" t="s">
        <v>17675</v>
      </c>
      <c r="C5593" s="1" t="s">
        <v>23998</v>
      </c>
      <c r="D5593" s="1" t="s">
        <v>17665</v>
      </c>
      <c r="E5593" t="s">
        <v>19758</v>
      </c>
      <c r="F5593" t="s">
        <v>19718</v>
      </c>
      <c r="G5593" t="s">
        <v>19718</v>
      </c>
    </row>
    <row r="5594" spans="1:7" x14ac:dyDescent="0.3">
      <c r="A5594" s="1" t="s">
        <v>29</v>
      </c>
      <c r="B5594" s="1" t="s">
        <v>17677</v>
      </c>
      <c r="C5594" s="1" t="s">
        <v>23999</v>
      </c>
      <c r="D5594" s="1" t="s">
        <v>17665</v>
      </c>
      <c r="E5594" t="s">
        <v>19758</v>
      </c>
      <c r="F5594" t="s">
        <v>17679</v>
      </c>
      <c r="G5594" t="s">
        <v>17680</v>
      </c>
    </row>
    <row r="5595" spans="1:7" x14ac:dyDescent="0.3">
      <c r="A5595" s="1" t="s">
        <v>29</v>
      </c>
      <c r="B5595" s="1" t="s">
        <v>17681</v>
      </c>
      <c r="C5595" s="1" t="s">
        <v>17682</v>
      </c>
      <c r="D5595" s="1" t="s">
        <v>17665</v>
      </c>
      <c r="E5595" t="s">
        <v>19758</v>
      </c>
      <c r="F5595" t="s">
        <v>17683</v>
      </c>
      <c r="G5595" t="s">
        <v>17684</v>
      </c>
    </row>
    <row r="5596" spans="1:7" x14ac:dyDescent="0.3">
      <c r="A5596" s="1" t="s">
        <v>29</v>
      </c>
      <c r="B5596" s="1" t="s">
        <v>17685</v>
      </c>
      <c r="C5596" s="1" t="s">
        <v>17686</v>
      </c>
      <c r="D5596" s="1" t="s">
        <v>17665</v>
      </c>
      <c r="E5596" t="s">
        <v>25147</v>
      </c>
      <c r="F5596" t="s">
        <v>19718</v>
      </c>
      <c r="G5596" t="s">
        <v>17688</v>
      </c>
    </row>
    <row r="5597" spans="1:7" x14ac:dyDescent="0.3">
      <c r="A5597" s="1" t="s">
        <v>29</v>
      </c>
      <c r="B5597" s="1" t="s">
        <v>17689</v>
      </c>
      <c r="C5597" s="1" t="s">
        <v>24000</v>
      </c>
      <c r="D5597" s="1" t="s">
        <v>17665</v>
      </c>
      <c r="E5597" t="s">
        <v>19758</v>
      </c>
      <c r="F5597" t="s">
        <v>19718</v>
      </c>
      <c r="G5597" t="s">
        <v>17691</v>
      </c>
    </row>
    <row r="5598" spans="1:7" x14ac:dyDescent="0.3">
      <c r="A5598" s="1" t="s">
        <v>29</v>
      </c>
      <c r="B5598" s="1" t="s">
        <v>17692</v>
      </c>
      <c r="C5598" s="1" t="s">
        <v>24001</v>
      </c>
      <c r="D5598" s="1" t="s">
        <v>17665</v>
      </c>
      <c r="E5598" t="s">
        <v>25146</v>
      </c>
      <c r="F5598" t="s">
        <v>19718</v>
      </c>
      <c r="G5598" t="s">
        <v>17694</v>
      </c>
    </row>
    <row r="5599" spans="1:7" x14ac:dyDescent="0.3">
      <c r="A5599" s="1" t="s">
        <v>35</v>
      </c>
      <c r="B5599" s="1" t="s">
        <v>17695</v>
      </c>
      <c r="C5599" s="1" t="s">
        <v>24002</v>
      </c>
      <c r="D5599" s="1" t="s">
        <v>17697</v>
      </c>
      <c r="E5599" t="s">
        <v>25148</v>
      </c>
      <c r="F5599" t="s">
        <v>19718</v>
      </c>
      <c r="G5599" t="s">
        <v>17698</v>
      </c>
    </row>
    <row r="5600" spans="1:7" x14ac:dyDescent="0.3">
      <c r="A5600" s="1" t="s">
        <v>20</v>
      </c>
      <c r="B5600" s="1" t="s">
        <v>13468</v>
      </c>
      <c r="C5600" s="1" t="s">
        <v>24003</v>
      </c>
      <c r="D5600" s="1" t="s">
        <v>17697</v>
      </c>
      <c r="E5600" t="s">
        <v>19758</v>
      </c>
      <c r="F5600" t="s">
        <v>17700</v>
      </c>
      <c r="G5600" t="s">
        <v>17701</v>
      </c>
    </row>
    <row r="5601" spans="1:7" x14ac:dyDescent="0.3">
      <c r="A5601" s="1" t="s">
        <v>35</v>
      </c>
      <c r="B5601" s="1" t="s">
        <v>17702</v>
      </c>
      <c r="C5601" s="1" t="s">
        <v>24004</v>
      </c>
      <c r="D5601" s="1" t="s">
        <v>17697</v>
      </c>
      <c r="E5601" t="s">
        <v>25149</v>
      </c>
      <c r="F5601" t="s">
        <v>17705</v>
      </c>
      <c r="G5601" t="s">
        <v>17706</v>
      </c>
    </row>
    <row r="5602" spans="1:7" x14ac:dyDescent="0.3">
      <c r="A5602" s="1" t="s">
        <v>571</v>
      </c>
      <c r="B5602" s="1" t="s">
        <v>17707</v>
      </c>
      <c r="C5602" s="1" t="s">
        <v>24005</v>
      </c>
      <c r="D5602" s="1" t="s">
        <v>17709</v>
      </c>
      <c r="E5602" t="s">
        <v>25150</v>
      </c>
      <c r="F5602" t="s">
        <v>17710</v>
      </c>
      <c r="G5602" t="s">
        <v>17711</v>
      </c>
    </row>
    <row r="5603" spans="1:7" x14ac:dyDescent="0.3">
      <c r="A5603" s="1" t="s">
        <v>29</v>
      </c>
      <c r="B5603" s="1" t="s">
        <v>17712</v>
      </c>
      <c r="C5603" s="1" t="s">
        <v>24006</v>
      </c>
      <c r="D5603" s="1" t="s">
        <v>17709</v>
      </c>
      <c r="E5603" t="s">
        <v>19758</v>
      </c>
      <c r="F5603" t="s">
        <v>19718</v>
      </c>
      <c r="G5603" t="s">
        <v>17714</v>
      </c>
    </row>
    <row r="5604" spans="1:7" x14ac:dyDescent="0.3">
      <c r="A5604" s="1" t="s">
        <v>571</v>
      </c>
      <c r="B5604" s="1" t="s">
        <v>17715</v>
      </c>
      <c r="C5604" s="1" t="s">
        <v>24007</v>
      </c>
      <c r="D5604" s="1" t="s">
        <v>17709</v>
      </c>
      <c r="E5604" t="s">
        <v>25151</v>
      </c>
      <c r="F5604" t="s">
        <v>17717</v>
      </c>
      <c r="G5604" t="s">
        <v>17718</v>
      </c>
    </row>
    <row r="5605" spans="1:7" x14ac:dyDescent="0.3">
      <c r="A5605" s="1" t="s">
        <v>571</v>
      </c>
      <c r="B5605" s="1" t="s">
        <v>17719</v>
      </c>
      <c r="C5605" s="1" t="s">
        <v>24008</v>
      </c>
      <c r="D5605" s="1" t="s">
        <v>17709</v>
      </c>
      <c r="E5605" t="s">
        <v>25151</v>
      </c>
      <c r="F5605" t="s">
        <v>17721</v>
      </c>
      <c r="G5605" t="s">
        <v>17722</v>
      </c>
    </row>
    <row r="5606" spans="1:7" x14ac:dyDescent="0.3">
      <c r="A5606" s="1" t="s">
        <v>6</v>
      </c>
      <c r="B5606" s="1" t="s">
        <v>3353</v>
      </c>
      <c r="C5606" s="1" t="s">
        <v>24009</v>
      </c>
      <c r="D5606" s="1" t="s">
        <v>17709</v>
      </c>
      <c r="E5606" t="s">
        <v>25151</v>
      </c>
      <c r="F5606" t="s">
        <v>17724</v>
      </c>
      <c r="G5606" t="s">
        <v>17725</v>
      </c>
    </row>
    <row r="5607" spans="1:7" x14ac:dyDescent="0.3">
      <c r="A5607" s="1" t="s">
        <v>20</v>
      </c>
      <c r="B5607" s="1" t="s">
        <v>17726</v>
      </c>
      <c r="C5607" s="1" t="s">
        <v>24010</v>
      </c>
      <c r="D5607" s="1" t="s">
        <v>17709</v>
      </c>
      <c r="E5607" t="s">
        <v>25151</v>
      </c>
      <c r="F5607" t="s">
        <v>19718</v>
      </c>
      <c r="G5607" t="s">
        <v>19718</v>
      </c>
    </row>
    <row r="5608" spans="1:7" x14ac:dyDescent="0.3">
      <c r="A5608" s="1" t="s">
        <v>35</v>
      </c>
      <c r="B5608" s="1" t="s">
        <v>17728</v>
      </c>
      <c r="C5608" s="1" t="s">
        <v>24011</v>
      </c>
      <c r="D5608" s="1" t="s">
        <v>17709</v>
      </c>
      <c r="E5608" t="s">
        <v>25151</v>
      </c>
      <c r="F5608" t="s">
        <v>17730</v>
      </c>
      <c r="G5608" t="s">
        <v>17731</v>
      </c>
    </row>
    <row r="5609" spans="1:7" x14ac:dyDescent="0.3">
      <c r="A5609" s="1" t="s">
        <v>35</v>
      </c>
      <c r="B5609" s="1" t="s">
        <v>17732</v>
      </c>
      <c r="C5609" s="1" t="s">
        <v>17733</v>
      </c>
      <c r="D5609" s="1" t="s">
        <v>17709</v>
      </c>
      <c r="E5609" t="s">
        <v>25151</v>
      </c>
      <c r="F5609" t="s">
        <v>17734</v>
      </c>
      <c r="G5609" t="s">
        <v>17735</v>
      </c>
    </row>
    <row r="5610" spans="1:7" x14ac:dyDescent="0.3">
      <c r="A5610" s="1" t="s">
        <v>29</v>
      </c>
      <c r="B5610" s="1" t="s">
        <v>17736</v>
      </c>
      <c r="C5610" s="1" t="s">
        <v>24012</v>
      </c>
      <c r="D5610" s="1" t="s">
        <v>17709</v>
      </c>
      <c r="E5610" t="s">
        <v>25151</v>
      </c>
      <c r="F5610" t="s">
        <v>19718</v>
      </c>
      <c r="G5610" t="s">
        <v>17738</v>
      </c>
    </row>
    <row r="5611" spans="1:7" x14ac:dyDescent="0.3">
      <c r="A5611" s="1" t="s">
        <v>679</v>
      </c>
      <c r="B5611" s="1" t="s">
        <v>17739</v>
      </c>
      <c r="C5611" s="1" t="s">
        <v>24013</v>
      </c>
      <c r="D5611" s="1" t="s">
        <v>17709</v>
      </c>
      <c r="E5611" t="s">
        <v>25152</v>
      </c>
      <c r="F5611" t="s">
        <v>19718</v>
      </c>
      <c r="G5611" t="s">
        <v>19718</v>
      </c>
    </row>
    <row r="5612" spans="1:7" x14ac:dyDescent="0.3">
      <c r="A5612" s="1" t="s">
        <v>679</v>
      </c>
      <c r="B5612" s="1" t="s">
        <v>17742</v>
      </c>
      <c r="C5612" s="1" t="s">
        <v>24013</v>
      </c>
      <c r="D5612" s="1" t="s">
        <v>17709</v>
      </c>
      <c r="E5612" t="s">
        <v>25152</v>
      </c>
      <c r="F5612" t="s">
        <v>19718</v>
      </c>
      <c r="G5612" t="s">
        <v>19718</v>
      </c>
    </row>
    <row r="5613" spans="1:7" x14ac:dyDescent="0.3">
      <c r="A5613" s="1" t="s">
        <v>679</v>
      </c>
      <c r="B5613" s="1" t="s">
        <v>17715</v>
      </c>
      <c r="C5613" s="1" t="s">
        <v>19758</v>
      </c>
      <c r="D5613" s="1" t="s">
        <v>17709</v>
      </c>
      <c r="E5613" t="s">
        <v>19758</v>
      </c>
      <c r="F5613" t="s">
        <v>19718</v>
      </c>
      <c r="G5613" t="s">
        <v>19718</v>
      </c>
    </row>
    <row r="5614" spans="1:7" x14ac:dyDescent="0.3">
      <c r="A5614" s="1" t="s">
        <v>679</v>
      </c>
      <c r="B5614" s="1" t="s">
        <v>17743</v>
      </c>
      <c r="C5614" s="1" t="s">
        <v>19758</v>
      </c>
      <c r="D5614" s="1" t="s">
        <v>17709</v>
      </c>
      <c r="E5614" t="s">
        <v>25152</v>
      </c>
      <c r="F5614" t="s">
        <v>19718</v>
      </c>
      <c r="G5614" t="s">
        <v>19718</v>
      </c>
    </row>
    <row r="5615" spans="1:7" x14ac:dyDescent="0.3">
      <c r="A5615" s="1" t="s">
        <v>29</v>
      </c>
      <c r="B5615" s="1" t="s">
        <v>17744</v>
      </c>
      <c r="C5615" s="1" t="s">
        <v>17745</v>
      </c>
      <c r="D5615" s="1" t="s">
        <v>17709</v>
      </c>
      <c r="E5615" t="s">
        <v>25153</v>
      </c>
      <c r="F5615" t="s">
        <v>17747</v>
      </c>
      <c r="G5615" t="s">
        <v>17748</v>
      </c>
    </row>
    <row r="5616" spans="1:7" x14ac:dyDescent="0.3">
      <c r="A5616" s="1" t="s">
        <v>82</v>
      </c>
      <c r="B5616" s="1" t="s">
        <v>17749</v>
      </c>
      <c r="C5616" s="1" t="s">
        <v>24014</v>
      </c>
      <c r="D5616" s="1" t="s">
        <v>17751</v>
      </c>
      <c r="E5616" t="s">
        <v>17828</v>
      </c>
      <c r="F5616" t="s">
        <v>19718</v>
      </c>
      <c r="G5616" t="s">
        <v>17752</v>
      </c>
    </row>
    <row r="5617" spans="1:7" x14ac:dyDescent="0.3">
      <c r="A5617" s="1" t="s">
        <v>29</v>
      </c>
      <c r="B5617" s="1" t="s">
        <v>17753</v>
      </c>
      <c r="C5617" s="1" t="s">
        <v>24015</v>
      </c>
      <c r="D5617" s="1" t="s">
        <v>17751</v>
      </c>
      <c r="E5617" t="s">
        <v>17828</v>
      </c>
      <c r="F5617" t="s">
        <v>19718</v>
      </c>
      <c r="G5617" t="s">
        <v>17755</v>
      </c>
    </row>
    <row r="5618" spans="1:7" x14ac:dyDescent="0.3">
      <c r="A5618" s="1" t="s">
        <v>12</v>
      </c>
      <c r="B5618" s="1" t="s">
        <v>17756</v>
      </c>
      <c r="C5618" s="1" t="s">
        <v>19758</v>
      </c>
      <c r="D5618" s="1" t="s">
        <v>17751</v>
      </c>
      <c r="E5618" t="s">
        <v>19758</v>
      </c>
      <c r="F5618" t="s">
        <v>19718</v>
      </c>
      <c r="G5618" t="s">
        <v>19718</v>
      </c>
    </row>
    <row r="5619" spans="1:7" x14ac:dyDescent="0.3">
      <c r="A5619" s="1" t="s">
        <v>12</v>
      </c>
      <c r="B5619" s="1" t="s">
        <v>17757</v>
      </c>
      <c r="C5619" s="1" t="s">
        <v>24016</v>
      </c>
      <c r="D5619" s="1" t="s">
        <v>17751</v>
      </c>
      <c r="E5619" t="s">
        <v>19758</v>
      </c>
      <c r="F5619" t="s">
        <v>17759</v>
      </c>
      <c r="G5619" t="s">
        <v>17760</v>
      </c>
    </row>
    <row r="5620" spans="1:7" x14ac:dyDescent="0.3">
      <c r="A5620" s="1" t="s">
        <v>35</v>
      </c>
      <c r="B5620" s="1" t="s">
        <v>17761</v>
      </c>
      <c r="C5620" s="1" t="s">
        <v>24017</v>
      </c>
      <c r="D5620" s="1" t="s">
        <v>17751</v>
      </c>
      <c r="E5620" t="s">
        <v>19758</v>
      </c>
      <c r="F5620" t="s">
        <v>19718</v>
      </c>
      <c r="G5620" t="s">
        <v>17763</v>
      </c>
    </row>
    <row r="5621" spans="1:7" x14ac:dyDescent="0.3">
      <c r="A5621" s="1" t="s">
        <v>82</v>
      </c>
      <c r="B5621" s="1" t="s">
        <v>17764</v>
      </c>
      <c r="C5621" s="1" t="s">
        <v>19758</v>
      </c>
      <c r="D5621" s="1" t="s">
        <v>17751</v>
      </c>
      <c r="E5621" t="s">
        <v>17828</v>
      </c>
      <c r="F5621" t="s">
        <v>19718</v>
      </c>
      <c r="G5621" t="s">
        <v>17765</v>
      </c>
    </row>
    <row r="5622" spans="1:7" x14ac:dyDescent="0.3">
      <c r="A5622" s="1" t="s">
        <v>6</v>
      </c>
      <c r="B5622" s="1" t="s">
        <v>17766</v>
      </c>
      <c r="C5622" s="1" t="s">
        <v>17767</v>
      </c>
      <c r="D5622" s="1" t="s">
        <v>17751</v>
      </c>
      <c r="E5622" t="s">
        <v>17828</v>
      </c>
      <c r="F5622" t="s">
        <v>17768</v>
      </c>
      <c r="G5622" t="s">
        <v>17769</v>
      </c>
    </row>
    <row r="5623" spans="1:7" x14ac:dyDescent="0.3">
      <c r="A5623" s="1" t="s">
        <v>29</v>
      </c>
      <c r="B5623" s="1" t="s">
        <v>17770</v>
      </c>
      <c r="C5623" s="1" t="s">
        <v>24018</v>
      </c>
      <c r="D5623" s="1" t="s">
        <v>17751</v>
      </c>
      <c r="E5623" t="s">
        <v>17828</v>
      </c>
      <c r="F5623" t="s">
        <v>19718</v>
      </c>
      <c r="G5623" t="s">
        <v>17772</v>
      </c>
    </row>
    <row r="5624" spans="1:7" x14ac:dyDescent="0.3">
      <c r="A5624" s="1" t="s">
        <v>35</v>
      </c>
      <c r="B5624" s="1" t="s">
        <v>17773</v>
      </c>
      <c r="C5624" s="1" t="s">
        <v>17774</v>
      </c>
      <c r="D5624" s="1" t="s">
        <v>17751</v>
      </c>
      <c r="E5624" t="s">
        <v>17828</v>
      </c>
      <c r="F5624" t="s">
        <v>19718</v>
      </c>
      <c r="G5624" t="s">
        <v>19718</v>
      </c>
    </row>
    <row r="5625" spans="1:7" x14ac:dyDescent="0.3">
      <c r="A5625" s="1" t="s">
        <v>20</v>
      </c>
      <c r="B5625" s="1" t="s">
        <v>9777</v>
      </c>
      <c r="C5625" s="1" t="s">
        <v>17775</v>
      </c>
      <c r="D5625" s="1" t="s">
        <v>17751</v>
      </c>
      <c r="E5625" t="s">
        <v>17828</v>
      </c>
      <c r="F5625" t="s">
        <v>17776</v>
      </c>
      <c r="G5625" t="s">
        <v>17777</v>
      </c>
    </row>
    <row r="5626" spans="1:7" x14ac:dyDescent="0.3">
      <c r="A5626" s="1" t="s">
        <v>35</v>
      </c>
      <c r="B5626" s="1" t="s">
        <v>17778</v>
      </c>
      <c r="C5626" s="1" t="s">
        <v>19758</v>
      </c>
      <c r="D5626" s="1" t="s">
        <v>17751</v>
      </c>
      <c r="E5626" t="s">
        <v>17828</v>
      </c>
      <c r="F5626" t="s">
        <v>19718</v>
      </c>
      <c r="G5626" t="s">
        <v>17779</v>
      </c>
    </row>
    <row r="5627" spans="1:7" x14ac:dyDescent="0.3">
      <c r="A5627" s="1" t="s">
        <v>82</v>
      </c>
      <c r="B5627" s="1" t="s">
        <v>12530</v>
      </c>
      <c r="C5627" s="1" t="s">
        <v>19758</v>
      </c>
      <c r="D5627" s="1" t="s">
        <v>17751</v>
      </c>
      <c r="E5627" t="s">
        <v>17828</v>
      </c>
      <c r="F5627" t="s">
        <v>12532</v>
      </c>
      <c r="G5627" t="s">
        <v>12533</v>
      </c>
    </row>
    <row r="5628" spans="1:7" x14ac:dyDescent="0.3">
      <c r="A5628" s="1" t="s">
        <v>35</v>
      </c>
      <c r="B5628" s="1" t="s">
        <v>17780</v>
      </c>
      <c r="C5628" s="1" t="s">
        <v>24019</v>
      </c>
      <c r="D5628" s="1" t="s">
        <v>17751</v>
      </c>
      <c r="E5628" t="s">
        <v>17828</v>
      </c>
      <c r="F5628" t="s">
        <v>17782</v>
      </c>
      <c r="G5628" t="s">
        <v>17783</v>
      </c>
    </row>
    <row r="5629" spans="1:7" x14ac:dyDescent="0.3">
      <c r="A5629" s="1" t="s">
        <v>35</v>
      </c>
      <c r="B5629" s="1" t="s">
        <v>17784</v>
      </c>
      <c r="C5629" s="1" t="s">
        <v>24020</v>
      </c>
      <c r="D5629" s="1" t="s">
        <v>17751</v>
      </c>
      <c r="E5629" t="s">
        <v>17828</v>
      </c>
      <c r="F5629" t="s">
        <v>19718</v>
      </c>
      <c r="G5629" t="s">
        <v>17786</v>
      </c>
    </row>
    <row r="5630" spans="1:7" x14ac:dyDescent="0.3">
      <c r="A5630" s="1" t="s">
        <v>35</v>
      </c>
      <c r="B5630" s="1" t="s">
        <v>17787</v>
      </c>
      <c r="C5630" s="1" t="s">
        <v>17788</v>
      </c>
      <c r="D5630" s="1" t="s">
        <v>17751</v>
      </c>
      <c r="E5630" t="s">
        <v>17828</v>
      </c>
      <c r="F5630" t="s">
        <v>17789</v>
      </c>
      <c r="G5630" t="s">
        <v>17790</v>
      </c>
    </row>
    <row r="5631" spans="1:7" x14ac:dyDescent="0.3">
      <c r="A5631" s="1" t="s">
        <v>82</v>
      </c>
      <c r="B5631" s="1" t="s">
        <v>17791</v>
      </c>
      <c r="C5631" s="1" t="s">
        <v>24021</v>
      </c>
      <c r="D5631" s="1" t="s">
        <v>17751</v>
      </c>
      <c r="E5631" t="s">
        <v>17828</v>
      </c>
      <c r="F5631" t="s">
        <v>17793</v>
      </c>
      <c r="G5631" t="s">
        <v>17794</v>
      </c>
    </row>
    <row r="5632" spans="1:7" x14ac:dyDescent="0.3">
      <c r="A5632" s="1" t="s">
        <v>12</v>
      </c>
      <c r="B5632" s="1" t="s">
        <v>17795</v>
      </c>
      <c r="C5632" s="1" t="s">
        <v>24022</v>
      </c>
      <c r="D5632" s="1" t="s">
        <v>17751</v>
      </c>
      <c r="E5632" t="s">
        <v>25154</v>
      </c>
      <c r="F5632" t="s">
        <v>19718</v>
      </c>
      <c r="G5632" t="s">
        <v>17798</v>
      </c>
    </row>
    <row r="5633" spans="1:7" x14ac:dyDescent="0.3">
      <c r="A5633" s="1" t="s">
        <v>12</v>
      </c>
      <c r="B5633" s="1" t="s">
        <v>17756</v>
      </c>
      <c r="C5633" s="1" t="s">
        <v>24023</v>
      </c>
      <c r="D5633" s="1" t="s">
        <v>17751</v>
      </c>
      <c r="E5633" t="s">
        <v>19758</v>
      </c>
      <c r="F5633" t="s">
        <v>19718</v>
      </c>
      <c r="G5633" t="s">
        <v>17800</v>
      </c>
    </row>
    <row r="5634" spans="1:7" x14ac:dyDescent="0.3">
      <c r="A5634" s="1" t="s">
        <v>12</v>
      </c>
      <c r="B5634" s="1" t="s">
        <v>17801</v>
      </c>
      <c r="C5634" s="1" t="s">
        <v>24024</v>
      </c>
      <c r="D5634" s="1" t="s">
        <v>17751</v>
      </c>
      <c r="E5634" t="s">
        <v>19758</v>
      </c>
      <c r="F5634" t="s">
        <v>19718</v>
      </c>
      <c r="G5634" t="s">
        <v>17803</v>
      </c>
    </row>
    <row r="5635" spans="1:7" x14ac:dyDescent="0.3">
      <c r="A5635" s="1" t="s">
        <v>82</v>
      </c>
      <c r="B5635" s="1" t="s">
        <v>17804</v>
      </c>
      <c r="C5635" s="1" t="s">
        <v>21128</v>
      </c>
      <c r="D5635" s="1" t="s">
        <v>17751</v>
      </c>
      <c r="E5635" t="s">
        <v>19758</v>
      </c>
      <c r="F5635" t="s">
        <v>19718</v>
      </c>
      <c r="G5635" t="s">
        <v>17805</v>
      </c>
    </row>
    <row r="5636" spans="1:7" x14ac:dyDescent="0.3">
      <c r="A5636" s="1" t="s">
        <v>12</v>
      </c>
      <c r="B5636" s="1" t="s">
        <v>17806</v>
      </c>
      <c r="C5636" s="1" t="s">
        <v>24025</v>
      </c>
      <c r="D5636" s="1" t="s">
        <v>17751</v>
      </c>
      <c r="E5636" t="s">
        <v>25155</v>
      </c>
      <c r="F5636" t="s">
        <v>19718</v>
      </c>
      <c r="G5636" t="s">
        <v>17809</v>
      </c>
    </row>
    <row r="5637" spans="1:7" x14ac:dyDescent="0.3">
      <c r="A5637" s="1" t="s">
        <v>29</v>
      </c>
      <c r="B5637" s="1" t="s">
        <v>17810</v>
      </c>
      <c r="C5637" s="1" t="s">
        <v>24026</v>
      </c>
      <c r="D5637" s="1" t="s">
        <v>17751</v>
      </c>
      <c r="E5637" t="s">
        <v>17828</v>
      </c>
      <c r="F5637" t="s">
        <v>19718</v>
      </c>
      <c r="G5637" t="s">
        <v>17812</v>
      </c>
    </row>
    <row r="5638" spans="1:7" x14ac:dyDescent="0.3">
      <c r="A5638" s="1" t="s">
        <v>29</v>
      </c>
      <c r="B5638" s="1" t="s">
        <v>17813</v>
      </c>
      <c r="C5638" s="1" t="s">
        <v>24027</v>
      </c>
      <c r="D5638" s="1" t="s">
        <v>17751</v>
      </c>
      <c r="E5638" t="s">
        <v>17828</v>
      </c>
      <c r="F5638" t="s">
        <v>19718</v>
      </c>
      <c r="G5638" t="s">
        <v>17815</v>
      </c>
    </row>
    <row r="5639" spans="1:7" x14ac:dyDescent="0.3">
      <c r="A5639" s="1" t="s">
        <v>35</v>
      </c>
      <c r="B5639" s="1" t="s">
        <v>17816</v>
      </c>
      <c r="C5639" s="1" t="s">
        <v>24028</v>
      </c>
      <c r="D5639" s="1" t="s">
        <v>17751</v>
      </c>
      <c r="E5639" t="s">
        <v>17828</v>
      </c>
      <c r="F5639" t="s">
        <v>17818</v>
      </c>
      <c r="G5639" t="s">
        <v>17819</v>
      </c>
    </row>
    <row r="5640" spans="1:7" x14ac:dyDescent="0.3">
      <c r="A5640" s="1" t="s">
        <v>88</v>
      </c>
      <c r="B5640" s="1" t="s">
        <v>17820</v>
      </c>
      <c r="C5640" s="1" t="s">
        <v>19758</v>
      </c>
      <c r="D5640" s="1" t="s">
        <v>17751</v>
      </c>
      <c r="E5640" t="s">
        <v>17821</v>
      </c>
      <c r="F5640" t="s">
        <v>19718</v>
      </c>
      <c r="G5640" t="s">
        <v>19718</v>
      </c>
    </row>
    <row r="5641" spans="1:7" x14ac:dyDescent="0.3">
      <c r="A5641" s="1" t="s">
        <v>29</v>
      </c>
      <c r="B5641" s="1" t="s">
        <v>17822</v>
      </c>
      <c r="C5641" s="1" t="s">
        <v>17823</v>
      </c>
      <c r="D5641" s="1" t="s">
        <v>17751</v>
      </c>
      <c r="E5641" t="s">
        <v>17828</v>
      </c>
      <c r="F5641" t="s">
        <v>17824</v>
      </c>
      <c r="G5641" t="s">
        <v>17825</v>
      </c>
    </row>
    <row r="5642" spans="1:7" x14ac:dyDescent="0.3">
      <c r="A5642" s="1" t="s">
        <v>35</v>
      </c>
      <c r="B5642" s="1" t="s">
        <v>17826</v>
      </c>
      <c r="C5642" s="1" t="s">
        <v>24029</v>
      </c>
      <c r="D5642" s="1" t="s">
        <v>17751</v>
      </c>
      <c r="E5642" t="s">
        <v>17828</v>
      </c>
      <c r="F5642" t="s">
        <v>19718</v>
      </c>
      <c r="G5642" t="s">
        <v>12527</v>
      </c>
    </row>
    <row r="5643" spans="1:7" x14ac:dyDescent="0.3">
      <c r="A5643" s="1" t="s">
        <v>88</v>
      </c>
      <c r="B5643" s="1" t="s">
        <v>137</v>
      </c>
      <c r="C5643" s="1" t="s">
        <v>19758</v>
      </c>
      <c r="D5643" s="1" t="s">
        <v>17829</v>
      </c>
      <c r="E5643" t="s">
        <v>19758</v>
      </c>
      <c r="F5643" t="s">
        <v>19718</v>
      </c>
      <c r="G5643" t="s">
        <v>19718</v>
      </c>
    </row>
    <row r="5644" spans="1:7" x14ac:dyDescent="0.3">
      <c r="A5644" s="1" t="s">
        <v>190</v>
      </c>
      <c r="B5644" s="1" t="s">
        <v>17830</v>
      </c>
      <c r="C5644" s="1" t="s">
        <v>24030</v>
      </c>
      <c r="D5644" s="1" t="s">
        <v>17829</v>
      </c>
      <c r="E5644" t="s">
        <v>25156</v>
      </c>
      <c r="F5644" t="s">
        <v>19718</v>
      </c>
      <c r="G5644" t="s">
        <v>17832</v>
      </c>
    </row>
    <row r="5645" spans="1:7" x14ac:dyDescent="0.3">
      <c r="A5645" s="1" t="s">
        <v>29</v>
      </c>
      <c r="B5645" s="1" t="s">
        <v>17833</v>
      </c>
      <c r="C5645" s="1" t="s">
        <v>24031</v>
      </c>
      <c r="D5645" s="1" t="s">
        <v>17829</v>
      </c>
      <c r="E5645" t="s">
        <v>25156</v>
      </c>
      <c r="F5645" t="s">
        <v>19718</v>
      </c>
      <c r="G5645" t="s">
        <v>17835</v>
      </c>
    </row>
    <row r="5646" spans="1:7" x14ac:dyDescent="0.3">
      <c r="A5646" s="1" t="s">
        <v>29</v>
      </c>
      <c r="B5646" s="1" t="s">
        <v>17836</v>
      </c>
      <c r="C5646" s="1" t="s">
        <v>24032</v>
      </c>
      <c r="D5646" s="1" t="s">
        <v>17829</v>
      </c>
      <c r="E5646" t="s">
        <v>25156</v>
      </c>
      <c r="F5646" t="s">
        <v>19718</v>
      </c>
      <c r="G5646" t="s">
        <v>19718</v>
      </c>
    </row>
    <row r="5647" spans="1:7" x14ac:dyDescent="0.3">
      <c r="A5647" s="1" t="s">
        <v>82</v>
      </c>
      <c r="B5647" s="1" t="s">
        <v>17838</v>
      </c>
      <c r="C5647" s="1" t="s">
        <v>24033</v>
      </c>
      <c r="D5647" s="1" t="s">
        <v>17829</v>
      </c>
      <c r="E5647" t="s">
        <v>25156</v>
      </c>
      <c r="F5647" t="s">
        <v>19718</v>
      </c>
      <c r="G5647" t="s">
        <v>19718</v>
      </c>
    </row>
    <row r="5648" spans="1:7" x14ac:dyDescent="0.3">
      <c r="A5648" s="1" t="s">
        <v>35</v>
      </c>
      <c r="B5648" s="1" t="s">
        <v>17840</v>
      </c>
      <c r="C5648" s="1" t="s">
        <v>24034</v>
      </c>
      <c r="D5648" s="1" t="s">
        <v>17829</v>
      </c>
      <c r="E5648" t="s">
        <v>19758</v>
      </c>
      <c r="F5648" t="s">
        <v>19718</v>
      </c>
      <c r="G5648" t="s">
        <v>17842</v>
      </c>
    </row>
    <row r="5649" spans="1:7" x14ac:dyDescent="0.3">
      <c r="A5649" s="1" t="s">
        <v>29</v>
      </c>
      <c r="B5649" s="1" t="s">
        <v>17843</v>
      </c>
      <c r="C5649" s="1" t="s">
        <v>17844</v>
      </c>
      <c r="D5649" s="1" t="s">
        <v>17845</v>
      </c>
      <c r="E5649" t="s">
        <v>17880</v>
      </c>
      <c r="F5649" t="s">
        <v>19718</v>
      </c>
      <c r="G5649" t="s">
        <v>17846</v>
      </c>
    </row>
    <row r="5650" spans="1:7" x14ac:dyDescent="0.3">
      <c r="A5650" s="1" t="s">
        <v>29</v>
      </c>
      <c r="B5650" s="1" t="s">
        <v>17847</v>
      </c>
      <c r="C5650" s="1" t="s">
        <v>24035</v>
      </c>
      <c r="D5650" s="1" t="s">
        <v>17845</v>
      </c>
      <c r="E5650" t="s">
        <v>17880</v>
      </c>
      <c r="F5650" t="s">
        <v>17849</v>
      </c>
      <c r="G5650" t="s">
        <v>17850</v>
      </c>
    </row>
    <row r="5651" spans="1:7" x14ac:dyDescent="0.3">
      <c r="A5651" s="1" t="s">
        <v>29</v>
      </c>
      <c r="B5651" s="1" t="s">
        <v>17851</v>
      </c>
      <c r="C5651" s="1" t="s">
        <v>24036</v>
      </c>
      <c r="D5651" s="1" t="s">
        <v>17845</v>
      </c>
      <c r="E5651" t="s">
        <v>17880</v>
      </c>
      <c r="F5651" t="s">
        <v>19718</v>
      </c>
      <c r="G5651" t="s">
        <v>17853</v>
      </c>
    </row>
    <row r="5652" spans="1:7" x14ac:dyDescent="0.3">
      <c r="A5652" s="1" t="s">
        <v>35</v>
      </c>
      <c r="B5652" s="1" t="s">
        <v>17854</v>
      </c>
      <c r="C5652" s="1" t="s">
        <v>24037</v>
      </c>
      <c r="D5652" s="1" t="s">
        <v>17845</v>
      </c>
      <c r="E5652" t="s">
        <v>17880</v>
      </c>
      <c r="F5652" t="s">
        <v>17856</v>
      </c>
      <c r="G5652" t="s">
        <v>17857</v>
      </c>
    </row>
    <row r="5653" spans="1:7" x14ac:dyDescent="0.3">
      <c r="A5653" s="1" t="s">
        <v>679</v>
      </c>
      <c r="B5653" s="1" t="s">
        <v>17858</v>
      </c>
      <c r="C5653" s="1" t="s">
        <v>24038</v>
      </c>
      <c r="D5653" s="1" t="s">
        <v>17845</v>
      </c>
      <c r="E5653" t="s">
        <v>25157</v>
      </c>
      <c r="F5653" t="s">
        <v>19718</v>
      </c>
      <c r="G5653" t="s">
        <v>19718</v>
      </c>
    </row>
    <row r="5654" spans="1:7" x14ac:dyDescent="0.3">
      <c r="A5654" s="1" t="s">
        <v>679</v>
      </c>
      <c r="B5654" s="1" t="s">
        <v>17861</v>
      </c>
      <c r="C5654" s="1" t="s">
        <v>17862</v>
      </c>
      <c r="D5654" s="1" t="s">
        <v>17845</v>
      </c>
      <c r="E5654" t="s">
        <v>17863</v>
      </c>
      <c r="F5654" t="s">
        <v>19718</v>
      </c>
      <c r="G5654" t="s">
        <v>19718</v>
      </c>
    </row>
    <row r="5655" spans="1:7" x14ac:dyDescent="0.3">
      <c r="A5655" s="1" t="s">
        <v>29</v>
      </c>
      <c r="B5655" s="1" t="s">
        <v>17866</v>
      </c>
      <c r="C5655" s="1" t="s">
        <v>24039</v>
      </c>
      <c r="D5655" s="1" t="s">
        <v>17845</v>
      </c>
      <c r="E5655" t="s">
        <v>17880</v>
      </c>
      <c r="F5655" t="s">
        <v>17868</v>
      </c>
      <c r="G5655" t="s">
        <v>17869</v>
      </c>
    </row>
    <row r="5656" spans="1:7" x14ac:dyDescent="0.3">
      <c r="A5656" s="1" t="s">
        <v>29</v>
      </c>
      <c r="B5656" s="1" t="s">
        <v>17870</v>
      </c>
      <c r="C5656" s="1" t="s">
        <v>24040</v>
      </c>
      <c r="D5656" s="1" t="s">
        <v>17845</v>
      </c>
      <c r="E5656" t="s">
        <v>17880</v>
      </c>
      <c r="F5656" t="s">
        <v>17872</v>
      </c>
      <c r="G5656" t="s">
        <v>17873</v>
      </c>
    </row>
    <row r="5657" spans="1:7" x14ac:dyDescent="0.3">
      <c r="A5657" s="1" t="s">
        <v>571</v>
      </c>
      <c r="B5657" s="1" t="s">
        <v>17874</v>
      </c>
      <c r="C5657" s="1" t="s">
        <v>24041</v>
      </c>
      <c r="D5657" s="1" t="s">
        <v>17845</v>
      </c>
      <c r="E5657" t="s">
        <v>17880</v>
      </c>
      <c r="F5657" t="s">
        <v>17876</v>
      </c>
      <c r="G5657" t="s">
        <v>17877</v>
      </c>
    </row>
    <row r="5658" spans="1:7" x14ac:dyDescent="0.3">
      <c r="A5658" s="1" t="s">
        <v>29</v>
      </c>
      <c r="B5658" s="1" t="s">
        <v>17878</v>
      </c>
      <c r="C5658" s="1" t="s">
        <v>24042</v>
      </c>
      <c r="D5658" s="1" t="s">
        <v>17845</v>
      </c>
      <c r="E5658" t="s">
        <v>17880</v>
      </c>
      <c r="F5658" t="s">
        <v>17881</v>
      </c>
      <c r="G5658" t="s">
        <v>17882</v>
      </c>
    </row>
    <row r="5659" spans="1:7" x14ac:dyDescent="0.3">
      <c r="A5659" s="1" t="s">
        <v>29</v>
      </c>
      <c r="B5659" s="1" t="s">
        <v>17883</v>
      </c>
      <c r="C5659" s="1" t="s">
        <v>17884</v>
      </c>
      <c r="D5659" s="1" t="s">
        <v>17845</v>
      </c>
      <c r="E5659" t="s">
        <v>25158</v>
      </c>
      <c r="F5659" t="s">
        <v>19718</v>
      </c>
      <c r="G5659" t="s">
        <v>19718</v>
      </c>
    </row>
    <row r="5660" spans="1:7" x14ac:dyDescent="0.3">
      <c r="A5660" s="1" t="s">
        <v>35</v>
      </c>
      <c r="B5660" s="1" t="s">
        <v>17886</v>
      </c>
      <c r="C5660" s="1" t="s">
        <v>24043</v>
      </c>
      <c r="D5660" s="1" t="s">
        <v>17845</v>
      </c>
      <c r="E5660" t="s">
        <v>17880</v>
      </c>
      <c r="F5660" t="s">
        <v>17888</v>
      </c>
      <c r="G5660" t="s">
        <v>17889</v>
      </c>
    </row>
    <row r="5661" spans="1:7" x14ac:dyDescent="0.3">
      <c r="A5661" s="1" t="s">
        <v>82</v>
      </c>
      <c r="B5661" s="1" t="s">
        <v>17890</v>
      </c>
      <c r="C5661" s="1" t="s">
        <v>24044</v>
      </c>
      <c r="D5661" s="1" t="s">
        <v>17845</v>
      </c>
      <c r="E5661" t="s">
        <v>17880</v>
      </c>
      <c r="F5661" t="s">
        <v>17892</v>
      </c>
      <c r="G5661" t="s">
        <v>17893</v>
      </c>
    </row>
    <row r="5662" spans="1:7" x14ac:dyDescent="0.3">
      <c r="A5662" s="1" t="s">
        <v>29</v>
      </c>
      <c r="B5662" s="1" t="s">
        <v>17894</v>
      </c>
      <c r="C5662" s="1" t="s">
        <v>24045</v>
      </c>
      <c r="D5662" s="1" t="s">
        <v>17845</v>
      </c>
      <c r="E5662" t="s">
        <v>17880</v>
      </c>
      <c r="F5662" t="s">
        <v>19718</v>
      </c>
      <c r="G5662" t="s">
        <v>17896</v>
      </c>
    </row>
    <row r="5663" spans="1:7" x14ac:dyDescent="0.3">
      <c r="A5663" s="1" t="s">
        <v>12</v>
      </c>
      <c r="B5663" s="1" t="s">
        <v>17897</v>
      </c>
      <c r="C5663" s="1" t="s">
        <v>24046</v>
      </c>
      <c r="D5663" s="1" t="s">
        <v>17845</v>
      </c>
      <c r="E5663" t="s">
        <v>25146</v>
      </c>
      <c r="F5663" t="s">
        <v>17899</v>
      </c>
      <c r="G5663" t="s">
        <v>17900</v>
      </c>
    </row>
    <row r="5664" spans="1:7" x14ac:dyDescent="0.3">
      <c r="A5664" s="1" t="s">
        <v>6</v>
      </c>
      <c r="B5664" s="1" t="s">
        <v>17901</v>
      </c>
      <c r="C5664" s="1" t="s">
        <v>24047</v>
      </c>
      <c r="D5664" s="1" t="s">
        <v>17845</v>
      </c>
      <c r="E5664" t="s">
        <v>25159</v>
      </c>
      <c r="F5664" t="s">
        <v>19718</v>
      </c>
      <c r="G5664" t="s">
        <v>17904</v>
      </c>
    </row>
    <row r="5665" spans="1:7" x14ac:dyDescent="0.3">
      <c r="A5665" s="1" t="s">
        <v>20</v>
      </c>
      <c r="B5665" s="1" t="s">
        <v>15359</v>
      </c>
      <c r="C5665" s="1" t="s">
        <v>19758</v>
      </c>
      <c r="D5665" s="1" t="s">
        <v>17845</v>
      </c>
      <c r="E5665" t="s">
        <v>25160</v>
      </c>
      <c r="F5665" t="s">
        <v>17906</v>
      </c>
      <c r="G5665" t="s">
        <v>17907</v>
      </c>
    </row>
    <row r="5666" spans="1:7" x14ac:dyDescent="0.3">
      <c r="A5666" s="1" t="s">
        <v>29</v>
      </c>
      <c r="B5666" s="1" t="s">
        <v>17908</v>
      </c>
      <c r="C5666" s="1" t="s">
        <v>24048</v>
      </c>
      <c r="D5666" s="1" t="s">
        <v>17845</v>
      </c>
      <c r="E5666" t="s">
        <v>25161</v>
      </c>
      <c r="F5666" t="s">
        <v>17911</v>
      </c>
      <c r="G5666" t="s">
        <v>17912</v>
      </c>
    </row>
    <row r="5667" spans="1:7" x14ac:dyDescent="0.3">
      <c r="A5667" s="1" t="s">
        <v>35</v>
      </c>
      <c r="B5667" s="1" t="s">
        <v>17913</v>
      </c>
      <c r="C5667" s="1" t="s">
        <v>24049</v>
      </c>
      <c r="D5667" s="1" t="s">
        <v>17915</v>
      </c>
      <c r="E5667" t="s">
        <v>19758</v>
      </c>
      <c r="F5667" t="s">
        <v>17916</v>
      </c>
      <c r="G5667" t="s">
        <v>17917</v>
      </c>
    </row>
    <row r="5668" spans="1:7" x14ac:dyDescent="0.3">
      <c r="A5668" s="1" t="s">
        <v>29</v>
      </c>
      <c r="B5668" s="1" t="s">
        <v>17918</v>
      </c>
      <c r="C5668" s="1" t="s">
        <v>24050</v>
      </c>
      <c r="D5668" s="1" t="s">
        <v>17915</v>
      </c>
      <c r="E5668" t="s">
        <v>19758</v>
      </c>
      <c r="F5668" t="s">
        <v>19718</v>
      </c>
      <c r="G5668" t="s">
        <v>19718</v>
      </c>
    </row>
    <row r="5669" spans="1:7" x14ac:dyDescent="0.3">
      <c r="A5669" s="1" t="s">
        <v>88</v>
      </c>
      <c r="B5669" s="1" t="s">
        <v>17920</v>
      </c>
      <c r="C5669" s="1" t="s">
        <v>19758</v>
      </c>
      <c r="D5669" s="1" t="s">
        <v>17915</v>
      </c>
      <c r="E5669" t="s">
        <v>25162</v>
      </c>
      <c r="F5669" t="s">
        <v>19718</v>
      </c>
      <c r="G5669" t="s">
        <v>19718</v>
      </c>
    </row>
    <row r="5670" spans="1:7" x14ac:dyDescent="0.3">
      <c r="A5670" s="1" t="s">
        <v>29</v>
      </c>
      <c r="B5670" s="1" t="s">
        <v>17922</v>
      </c>
      <c r="C5670" s="1" t="s">
        <v>24051</v>
      </c>
      <c r="D5670" s="1" t="s">
        <v>17915</v>
      </c>
      <c r="E5670" t="s">
        <v>25163</v>
      </c>
      <c r="F5670" t="s">
        <v>17924</v>
      </c>
      <c r="G5670" t="s">
        <v>17925</v>
      </c>
    </row>
    <row r="5671" spans="1:7" x14ac:dyDescent="0.3">
      <c r="A5671" s="1" t="s">
        <v>29</v>
      </c>
      <c r="B5671" s="1" t="s">
        <v>17926</v>
      </c>
      <c r="C5671" s="1" t="s">
        <v>24052</v>
      </c>
      <c r="D5671" s="1" t="s">
        <v>17915</v>
      </c>
      <c r="E5671" t="s">
        <v>25163</v>
      </c>
      <c r="F5671" t="s">
        <v>19718</v>
      </c>
      <c r="G5671" t="s">
        <v>19718</v>
      </c>
    </row>
    <row r="5672" spans="1:7" x14ac:dyDescent="0.3">
      <c r="A5672" s="1" t="s">
        <v>6</v>
      </c>
      <c r="B5672" s="1" t="s">
        <v>17928</v>
      </c>
      <c r="C5672" s="1" t="s">
        <v>24053</v>
      </c>
      <c r="D5672" s="1" t="s">
        <v>17915</v>
      </c>
      <c r="E5672" t="s">
        <v>25163</v>
      </c>
      <c r="F5672" t="s">
        <v>17930</v>
      </c>
      <c r="G5672" t="s">
        <v>17931</v>
      </c>
    </row>
    <row r="5673" spans="1:7" x14ac:dyDescent="0.3">
      <c r="A5673" s="1" t="s">
        <v>29</v>
      </c>
      <c r="B5673" s="1" t="s">
        <v>17932</v>
      </c>
      <c r="C5673" s="1" t="s">
        <v>24054</v>
      </c>
      <c r="D5673" s="1" t="s">
        <v>17915</v>
      </c>
      <c r="E5673" t="s">
        <v>19758</v>
      </c>
      <c r="F5673" t="s">
        <v>17934</v>
      </c>
      <c r="G5673" t="s">
        <v>17935</v>
      </c>
    </row>
    <row r="5674" spans="1:7" x14ac:dyDescent="0.3">
      <c r="A5674" s="1" t="s">
        <v>29</v>
      </c>
      <c r="B5674" s="1" t="s">
        <v>17936</v>
      </c>
      <c r="C5674" s="1" t="s">
        <v>24055</v>
      </c>
      <c r="D5674" s="1" t="s">
        <v>17938</v>
      </c>
      <c r="E5674" t="s">
        <v>25164</v>
      </c>
      <c r="F5674" t="s">
        <v>17940</v>
      </c>
      <c r="G5674" t="s">
        <v>17941</v>
      </c>
    </row>
    <row r="5675" spans="1:7" x14ac:dyDescent="0.3">
      <c r="A5675" s="1" t="s">
        <v>29</v>
      </c>
      <c r="B5675" s="1" t="s">
        <v>17942</v>
      </c>
      <c r="C5675" s="1" t="s">
        <v>24056</v>
      </c>
      <c r="D5675" s="1" t="s">
        <v>17938</v>
      </c>
      <c r="E5675" t="s">
        <v>19758</v>
      </c>
      <c r="F5675" t="s">
        <v>19718</v>
      </c>
      <c r="G5675" t="s">
        <v>17944</v>
      </c>
    </row>
    <row r="5676" spans="1:7" x14ac:dyDescent="0.3">
      <c r="A5676" s="1" t="s">
        <v>12</v>
      </c>
      <c r="B5676" s="1" t="s">
        <v>17945</v>
      </c>
      <c r="C5676" s="1" t="s">
        <v>24057</v>
      </c>
      <c r="D5676" s="1" t="s">
        <v>17938</v>
      </c>
      <c r="E5676" t="s">
        <v>19758</v>
      </c>
      <c r="F5676" t="s">
        <v>19718</v>
      </c>
      <c r="G5676" t="s">
        <v>17947</v>
      </c>
    </row>
    <row r="5677" spans="1:7" x14ac:dyDescent="0.3">
      <c r="A5677" s="1" t="s">
        <v>12</v>
      </c>
      <c r="B5677" s="1" t="s">
        <v>17948</v>
      </c>
      <c r="C5677" s="1" t="s">
        <v>24058</v>
      </c>
      <c r="D5677" s="1" t="s">
        <v>17938</v>
      </c>
      <c r="E5677" t="s">
        <v>19758</v>
      </c>
      <c r="F5677" t="s">
        <v>19718</v>
      </c>
      <c r="G5677" t="s">
        <v>17950</v>
      </c>
    </row>
    <row r="5678" spans="1:7" x14ac:dyDescent="0.3">
      <c r="A5678" s="1" t="s">
        <v>29</v>
      </c>
      <c r="B5678" s="1" t="s">
        <v>17951</v>
      </c>
      <c r="C5678" s="1" t="s">
        <v>24059</v>
      </c>
      <c r="D5678" s="1" t="s">
        <v>17938</v>
      </c>
      <c r="E5678" t="s">
        <v>19758</v>
      </c>
      <c r="F5678" t="s">
        <v>17953</v>
      </c>
      <c r="G5678" t="s">
        <v>17954</v>
      </c>
    </row>
    <row r="5679" spans="1:7" x14ac:dyDescent="0.3">
      <c r="A5679" s="1" t="s">
        <v>29</v>
      </c>
      <c r="B5679" s="1" t="s">
        <v>17955</v>
      </c>
      <c r="C5679" s="1" t="s">
        <v>24060</v>
      </c>
      <c r="D5679" s="1" t="s">
        <v>17938</v>
      </c>
      <c r="E5679" t="s">
        <v>17996</v>
      </c>
      <c r="F5679" t="s">
        <v>17957</v>
      </c>
      <c r="G5679" t="s">
        <v>17958</v>
      </c>
    </row>
    <row r="5680" spans="1:7" x14ac:dyDescent="0.3">
      <c r="A5680" s="1" t="s">
        <v>29</v>
      </c>
      <c r="B5680" s="1" t="s">
        <v>17959</v>
      </c>
      <c r="C5680" s="1" t="s">
        <v>24061</v>
      </c>
      <c r="D5680" s="1" t="s">
        <v>17938</v>
      </c>
      <c r="E5680" t="s">
        <v>19758</v>
      </c>
      <c r="F5680" t="s">
        <v>19718</v>
      </c>
      <c r="G5680" t="s">
        <v>17961</v>
      </c>
    </row>
    <row r="5681" spans="1:7" x14ac:dyDescent="0.3">
      <c r="A5681" s="1" t="s">
        <v>29</v>
      </c>
      <c r="B5681" s="1" t="s">
        <v>17962</v>
      </c>
      <c r="C5681" s="1" t="s">
        <v>24062</v>
      </c>
      <c r="D5681" s="1" t="s">
        <v>17938</v>
      </c>
      <c r="E5681" t="s">
        <v>19758</v>
      </c>
      <c r="F5681" t="s">
        <v>19718</v>
      </c>
      <c r="G5681" t="s">
        <v>17964</v>
      </c>
    </row>
    <row r="5682" spans="1:7" x14ac:dyDescent="0.3">
      <c r="A5682" s="1" t="s">
        <v>29</v>
      </c>
      <c r="B5682" s="1" t="s">
        <v>17965</v>
      </c>
      <c r="C5682" s="1" t="s">
        <v>24063</v>
      </c>
      <c r="D5682" s="1" t="s">
        <v>17938</v>
      </c>
      <c r="E5682" t="s">
        <v>19758</v>
      </c>
      <c r="F5682" t="s">
        <v>19718</v>
      </c>
      <c r="G5682" t="s">
        <v>17967</v>
      </c>
    </row>
    <row r="5683" spans="1:7" x14ac:dyDescent="0.3">
      <c r="A5683" s="1" t="s">
        <v>29</v>
      </c>
      <c r="B5683" s="1" t="s">
        <v>17968</v>
      </c>
      <c r="C5683" s="1" t="s">
        <v>24064</v>
      </c>
      <c r="D5683" s="1" t="s">
        <v>17938</v>
      </c>
      <c r="E5683" t="s">
        <v>19758</v>
      </c>
      <c r="F5683" t="s">
        <v>19718</v>
      </c>
      <c r="G5683" t="s">
        <v>17970</v>
      </c>
    </row>
    <row r="5684" spans="1:7" x14ac:dyDescent="0.3">
      <c r="A5684" s="1" t="s">
        <v>29</v>
      </c>
      <c r="B5684" s="1" t="s">
        <v>17971</v>
      </c>
      <c r="C5684" s="1" t="s">
        <v>24065</v>
      </c>
      <c r="D5684" s="1" t="s">
        <v>17938</v>
      </c>
      <c r="E5684" t="s">
        <v>19758</v>
      </c>
      <c r="F5684" t="s">
        <v>19718</v>
      </c>
      <c r="G5684" t="s">
        <v>17973</v>
      </c>
    </row>
    <row r="5685" spans="1:7" x14ac:dyDescent="0.3">
      <c r="A5685" s="1" t="s">
        <v>29</v>
      </c>
      <c r="B5685" s="1" t="s">
        <v>17974</v>
      </c>
      <c r="C5685" s="1" t="s">
        <v>24066</v>
      </c>
      <c r="D5685" s="1" t="s">
        <v>17938</v>
      </c>
      <c r="E5685" t="s">
        <v>19758</v>
      </c>
      <c r="F5685" t="s">
        <v>19718</v>
      </c>
      <c r="G5685" t="s">
        <v>17976</v>
      </c>
    </row>
    <row r="5686" spans="1:7" x14ac:dyDescent="0.3">
      <c r="A5686" s="1" t="s">
        <v>20</v>
      </c>
      <c r="B5686" s="1" t="s">
        <v>17977</v>
      </c>
      <c r="C5686" s="1" t="s">
        <v>17978</v>
      </c>
      <c r="D5686" s="1" t="s">
        <v>17938</v>
      </c>
      <c r="E5686" t="s">
        <v>17996</v>
      </c>
      <c r="F5686" t="s">
        <v>19718</v>
      </c>
      <c r="G5686" t="s">
        <v>17979</v>
      </c>
    </row>
    <row r="5687" spans="1:7" x14ac:dyDescent="0.3">
      <c r="A5687" s="1" t="s">
        <v>29</v>
      </c>
      <c r="B5687" s="1" t="s">
        <v>3634</v>
      </c>
      <c r="C5687" s="1" t="s">
        <v>24067</v>
      </c>
      <c r="D5687" s="1" t="s">
        <v>17938</v>
      </c>
      <c r="E5687" t="s">
        <v>17996</v>
      </c>
      <c r="F5687" t="s">
        <v>17981</v>
      </c>
      <c r="G5687" t="s">
        <v>17982</v>
      </c>
    </row>
    <row r="5688" spans="1:7" x14ac:dyDescent="0.3">
      <c r="A5688" s="1" t="s">
        <v>29</v>
      </c>
      <c r="B5688" s="1" t="s">
        <v>17983</v>
      </c>
      <c r="C5688" s="1" t="s">
        <v>17984</v>
      </c>
      <c r="D5688" s="1" t="s">
        <v>17938</v>
      </c>
      <c r="E5688" t="s">
        <v>17996</v>
      </c>
      <c r="F5688" t="s">
        <v>19718</v>
      </c>
      <c r="G5688" t="s">
        <v>19718</v>
      </c>
    </row>
    <row r="5689" spans="1:7" x14ac:dyDescent="0.3">
      <c r="A5689" s="1" t="s">
        <v>29</v>
      </c>
      <c r="B5689" s="1" t="s">
        <v>17985</v>
      </c>
      <c r="C5689" s="1" t="s">
        <v>24068</v>
      </c>
      <c r="D5689" s="1" t="s">
        <v>17938</v>
      </c>
      <c r="E5689" t="s">
        <v>19758</v>
      </c>
      <c r="F5689" t="s">
        <v>19718</v>
      </c>
      <c r="G5689" t="s">
        <v>17987</v>
      </c>
    </row>
    <row r="5690" spans="1:7" x14ac:dyDescent="0.3">
      <c r="A5690" s="1" t="s">
        <v>29</v>
      </c>
      <c r="B5690" s="1" t="s">
        <v>17988</v>
      </c>
      <c r="C5690" s="1" t="s">
        <v>24069</v>
      </c>
      <c r="D5690" s="1" t="s">
        <v>17938</v>
      </c>
      <c r="E5690" t="s">
        <v>17996</v>
      </c>
      <c r="F5690" t="s">
        <v>17990</v>
      </c>
      <c r="G5690" t="s">
        <v>17991</v>
      </c>
    </row>
    <row r="5691" spans="1:7" x14ac:dyDescent="0.3">
      <c r="A5691" s="1" t="s">
        <v>29</v>
      </c>
      <c r="B5691" s="1" t="s">
        <v>17992</v>
      </c>
      <c r="C5691" s="1" t="s">
        <v>24070</v>
      </c>
      <c r="D5691" s="1" t="s">
        <v>17938</v>
      </c>
      <c r="E5691" t="s">
        <v>17996</v>
      </c>
      <c r="F5691" t="s">
        <v>19718</v>
      </c>
      <c r="G5691" t="s">
        <v>19718</v>
      </c>
    </row>
    <row r="5692" spans="1:7" x14ac:dyDescent="0.3">
      <c r="A5692" s="1" t="s">
        <v>29</v>
      </c>
      <c r="B5692" s="1" t="s">
        <v>17994</v>
      </c>
      <c r="C5692" s="1" t="s">
        <v>24071</v>
      </c>
      <c r="D5692" s="1" t="s">
        <v>17938</v>
      </c>
      <c r="E5692" t="s">
        <v>17996</v>
      </c>
      <c r="F5692" t="s">
        <v>17997</v>
      </c>
      <c r="G5692" t="s">
        <v>17998</v>
      </c>
    </row>
    <row r="5693" spans="1:7" x14ac:dyDescent="0.3">
      <c r="A5693" s="1" t="s">
        <v>29</v>
      </c>
      <c r="B5693" s="1" t="s">
        <v>17999</v>
      </c>
      <c r="C5693" s="1" t="s">
        <v>18000</v>
      </c>
      <c r="D5693" s="1" t="s">
        <v>17938</v>
      </c>
      <c r="E5693" t="s">
        <v>25165</v>
      </c>
      <c r="F5693" t="s">
        <v>19718</v>
      </c>
      <c r="G5693" t="s">
        <v>18002</v>
      </c>
    </row>
    <row r="5694" spans="1:7" x14ac:dyDescent="0.3">
      <c r="A5694" s="1" t="s">
        <v>82</v>
      </c>
      <c r="B5694" s="1" t="s">
        <v>18003</v>
      </c>
      <c r="C5694" s="1" t="s">
        <v>18004</v>
      </c>
      <c r="D5694" s="1" t="s">
        <v>17938</v>
      </c>
      <c r="E5694" t="s">
        <v>25165</v>
      </c>
      <c r="F5694" t="s">
        <v>18005</v>
      </c>
      <c r="G5694" t="s">
        <v>18006</v>
      </c>
    </row>
    <row r="5695" spans="1:7" x14ac:dyDescent="0.3">
      <c r="A5695" s="1" t="s">
        <v>82</v>
      </c>
      <c r="B5695" s="1" t="s">
        <v>18007</v>
      </c>
      <c r="C5695" s="1" t="s">
        <v>24072</v>
      </c>
      <c r="D5695" s="1" t="s">
        <v>17938</v>
      </c>
      <c r="E5695" t="s">
        <v>17996</v>
      </c>
      <c r="F5695" t="s">
        <v>19718</v>
      </c>
      <c r="G5695" t="s">
        <v>18009</v>
      </c>
    </row>
    <row r="5696" spans="1:7" x14ac:dyDescent="0.3">
      <c r="A5696" s="1" t="s">
        <v>35</v>
      </c>
      <c r="B5696" s="1" t="s">
        <v>18010</v>
      </c>
      <c r="C5696" s="1" t="s">
        <v>24073</v>
      </c>
      <c r="D5696" s="1" t="s">
        <v>17938</v>
      </c>
      <c r="E5696" t="s">
        <v>17996</v>
      </c>
      <c r="F5696" t="s">
        <v>19718</v>
      </c>
      <c r="G5696" t="s">
        <v>18012</v>
      </c>
    </row>
    <row r="5697" spans="1:7" x14ac:dyDescent="0.3">
      <c r="A5697" s="1" t="s">
        <v>82</v>
      </c>
      <c r="B5697" s="1" t="s">
        <v>18013</v>
      </c>
      <c r="C5697" s="1" t="s">
        <v>24074</v>
      </c>
      <c r="D5697" s="1" t="s">
        <v>17938</v>
      </c>
      <c r="E5697" t="s">
        <v>17996</v>
      </c>
      <c r="F5697" t="s">
        <v>18015</v>
      </c>
      <c r="G5697" t="s">
        <v>18016</v>
      </c>
    </row>
    <row r="5698" spans="1:7" x14ac:dyDescent="0.3">
      <c r="A5698" s="1" t="s">
        <v>29</v>
      </c>
      <c r="B5698" s="1" t="s">
        <v>18017</v>
      </c>
      <c r="C5698" s="1" t="s">
        <v>24075</v>
      </c>
      <c r="D5698" s="1" t="s">
        <v>17938</v>
      </c>
      <c r="E5698" t="s">
        <v>17996</v>
      </c>
      <c r="F5698" t="s">
        <v>19718</v>
      </c>
      <c r="G5698" t="s">
        <v>18019</v>
      </c>
    </row>
    <row r="5699" spans="1:7" x14ac:dyDescent="0.3">
      <c r="A5699" s="1" t="s">
        <v>29</v>
      </c>
      <c r="B5699" s="1" t="s">
        <v>18020</v>
      </c>
      <c r="C5699" s="1" t="s">
        <v>24076</v>
      </c>
      <c r="D5699" s="1" t="s">
        <v>17938</v>
      </c>
      <c r="E5699" t="s">
        <v>17996</v>
      </c>
      <c r="F5699" t="s">
        <v>18022</v>
      </c>
      <c r="G5699" t="s">
        <v>18023</v>
      </c>
    </row>
    <row r="5700" spans="1:7" x14ac:dyDescent="0.3">
      <c r="A5700" s="1" t="s">
        <v>35</v>
      </c>
      <c r="B5700" s="1" t="s">
        <v>18024</v>
      </c>
      <c r="C5700" s="1" t="s">
        <v>24077</v>
      </c>
      <c r="D5700" s="1" t="s">
        <v>17938</v>
      </c>
      <c r="E5700" t="s">
        <v>17996</v>
      </c>
      <c r="F5700" t="s">
        <v>19718</v>
      </c>
      <c r="G5700" t="s">
        <v>19718</v>
      </c>
    </row>
    <row r="5701" spans="1:7" x14ac:dyDescent="0.3">
      <c r="A5701" s="1" t="s">
        <v>35</v>
      </c>
      <c r="B5701" s="1" t="s">
        <v>18026</v>
      </c>
      <c r="C5701" s="1" t="s">
        <v>24078</v>
      </c>
      <c r="D5701" s="1" t="s">
        <v>17938</v>
      </c>
      <c r="E5701" t="s">
        <v>17996</v>
      </c>
      <c r="F5701" t="s">
        <v>18028</v>
      </c>
      <c r="G5701" t="s">
        <v>18029</v>
      </c>
    </row>
    <row r="5702" spans="1:7" x14ac:dyDescent="0.3">
      <c r="A5702" s="1" t="s">
        <v>35</v>
      </c>
      <c r="B5702" s="1" t="s">
        <v>8674</v>
      </c>
      <c r="C5702" s="1" t="s">
        <v>24079</v>
      </c>
      <c r="D5702" s="1" t="s">
        <v>17938</v>
      </c>
      <c r="E5702" t="s">
        <v>17996</v>
      </c>
      <c r="F5702" t="s">
        <v>19718</v>
      </c>
      <c r="G5702" t="s">
        <v>19718</v>
      </c>
    </row>
    <row r="5703" spans="1:7" x14ac:dyDescent="0.3">
      <c r="A5703" s="1" t="s">
        <v>35</v>
      </c>
      <c r="B5703" s="1" t="s">
        <v>18031</v>
      </c>
      <c r="C5703" s="1" t="s">
        <v>24080</v>
      </c>
      <c r="D5703" s="1" t="s">
        <v>17938</v>
      </c>
      <c r="E5703" t="s">
        <v>17996</v>
      </c>
      <c r="F5703" t="s">
        <v>18033</v>
      </c>
      <c r="G5703" t="s">
        <v>18034</v>
      </c>
    </row>
    <row r="5704" spans="1:7" x14ac:dyDescent="0.3">
      <c r="A5704" s="1" t="s">
        <v>35</v>
      </c>
      <c r="B5704" s="1" t="s">
        <v>10780</v>
      </c>
      <c r="C5704" s="1" t="s">
        <v>19758</v>
      </c>
      <c r="D5704" s="1" t="s">
        <v>17938</v>
      </c>
      <c r="E5704" t="s">
        <v>17996</v>
      </c>
      <c r="F5704" t="s">
        <v>18035</v>
      </c>
      <c r="G5704" t="s">
        <v>18036</v>
      </c>
    </row>
    <row r="5705" spans="1:7" x14ac:dyDescent="0.3">
      <c r="A5705" s="1" t="s">
        <v>29</v>
      </c>
      <c r="B5705" s="1" t="s">
        <v>18037</v>
      </c>
      <c r="C5705" s="1" t="s">
        <v>19758</v>
      </c>
      <c r="D5705" s="1" t="s">
        <v>17938</v>
      </c>
      <c r="E5705" t="s">
        <v>17996</v>
      </c>
      <c r="F5705" t="s">
        <v>18038</v>
      </c>
      <c r="G5705" t="s">
        <v>18039</v>
      </c>
    </row>
    <row r="5706" spans="1:7" x14ac:dyDescent="0.3">
      <c r="A5706" s="1" t="s">
        <v>29</v>
      </c>
      <c r="B5706" s="1" t="s">
        <v>18040</v>
      </c>
      <c r="C5706" s="1" t="s">
        <v>24081</v>
      </c>
      <c r="D5706" s="1" t="s">
        <v>17938</v>
      </c>
      <c r="E5706" t="s">
        <v>17996</v>
      </c>
      <c r="F5706" t="s">
        <v>19718</v>
      </c>
      <c r="G5706" t="s">
        <v>18042</v>
      </c>
    </row>
    <row r="5707" spans="1:7" x14ac:dyDescent="0.3">
      <c r="A5707" s="1" t="s">
        <v>35</v>
      </c>
      <c r="B5707" s="1" t="s">
        <v>18043</v>
      </c>
      <c r="C5707" s="1" t="s">
        <v>24082</v>
      </c>
      <c r="D5707" s="1" t="s">
        <v>17938</v>
      </c>
      <c r="E5707" t="s">
        <v>17996</v>
      </c>
      <c r="F5707" t="s">
        <v>18045</v>
      </c>
      <c r="G5707" t="s">
        <v>18046</v>
      </c>
    </row>
    <row r="5708" spans="1:7" x14ac:dyDescent="0.3">
      <c r="A5708" s="1" t="s">
        <v>403</v>
      </c>
      <c r="B5708" s="1" t="s">
        <v>18047</v>
      </c>
      <c r="C5708" s="1" t="s">
        <v>24083</v>
      </c>
      <c r="D5708" s="1" t="s">
        <v>17938</v>
      </c>
      <c r="E5708" t="s">
        <v>25166</v>
      </c>
      <c r="F5708" t="s">
        <v>18050</v>
      </c>
      <c r="G5708" t="s">
        <v>18051</v>
      </c>
    </row>
    <row r="5709" spans="1:7" x14ac:dyDescent="0.3">
      <c r="A5709" s="1" t="s">
        <v>571</v>
      </c>
      <c r="B5709" s="1" t="s">
        <v>18052</v>
      </c>
      <c r="C5709" s="1" t="s">
        <v>18053</v>
      </c>
      <c r="D5709" s="1" t="s">
        <v>17938</v>
      </c>
      <c r="E5709" t="s">
        <v>25167</v>
      </c>
      <c r="F5709" t="s">
        <v>18055</v>
      </c>
      <c r="G5709" t="s">
        <v>18056</v>
      </c>
    </row>
    <row r="5710" spans="1:7" x14ac:dyDescent="0.3">
      <c r="A5710" s="1" t="s">
        <v>571</v>
      </c>
      <c r="B5710" s="1" t="s">
        <v>18057</v>
      </c>
      <c r="C5710" s="1" t="s">
        <v>19758</v>
      </c>
      <c r="D5710" s="1" t="s">
        <v>17938</v>
      </c>
      <c r="E5710" t="s">
        <v>25168</v>
      </c>
      <c r="F5710" t="s">
        <v>18059</v>
      </c>
      <c r="G5710" t="s">
        <v>18060</v>
      </c>
    </row>
    <row r="5711" spans="1:7" x14ac:dyDescent="0.3">
      <c r="A5711" s="1" t="s">
        <v>35</v>
      </c>
      <c r="B5711" s="1" t="s">
        <v>18061</v>
      </c>
      <c r="C5711" s="1" t="s">
        <v>24084</v>
      </c>
      <c r="D5711" s="1" t="s">
        <v>17938</v>
      </c>
      <c r="E5711" t="s">
        <v>17996</v>
      </c>
      <c r="F5711" t="s">
        <v>18063</v>
      </c>
      <c r="G5711" t="s">
        <v>18064</v>
      </c>
    </row>
    <row r="5712" spans="1:7" x14ac:dyDescent="0.3">
      <c r="A5712" s="1" t="s">
        <v>35</v>
      </c>
      <c r="B5712" s="1" t="s">
        <v>18065</v>
      </c>
      <c r="C5712" s="1" t="s">
        <v>24085</v>
      </c>
      <c r="D5712" s="1" t="s">
        <v>17938</v>
      </c>
      <c r="E5712" t="s">
        <v>17996</v>
      </c>
      <c r="F5712" t="s">
        <v>18067</v>
      </c>
      <c r="G5712" t="s">
        <v>18068</v>
      </c>
    </row>
    <row r="5713" spans="1:7" x14ac:dyDescent="0.3">
      <c r="A5713" s="1" t="s">
        <v>35</v>
      </c>
      <c r="B5713" s="1" t="s">
        <v>18069</v>
      </c>
      <c r="C5713" s="1" t="s">
        <v>24086</v>
      </c>
      <c r="D5713" s="1" t="s">
        <v>17938</v>
      </c>
      <c r="E5713" t="s">
        <v>17996</v>
      </c>
      <c r="F5713" t="s">
        <v>19718</v>
      </c>
      <c r="G5713" t="s">
        <v>19718</v>
      </c>
    </row>
    <row r="5714" spans="1:7" x14ac:dyDescent="0.3">
      <c r="A5714" s="1" t="s">
        <v>35</v>
      </c>
      <c r="B5714" s="1" t="s">
        <v>18071</v>
      </c>
      <c r="C5714" s="1" t="s">
        <v>24087</v>
      </c>
      <c r="D5714" s="1" t="s">
        <v>17938</v>
      </c>
      <c r="E5714" t="s">
        <v>17996</v>
      </c>
      <c r="F5714" t="s">
        <v>18073</v>
      </c>
      <c r="G5714" t="s">
        <v>18074</v>
      </c>
    </row>
    <row r="5715" spans="1:7" x14ac:dyDescent="0.3">
      <c r="A5715" s="1" t="s">
        <v>35</v>
      </c>
      <c r="B5715" s="1" t="s">
        <v>18075</v>
      </c>
      <c r="C5715" s="1" t="s">
        <v>24088</v>
      </c>
      <c r="D5715" s="1" t="s">
        <v>17938</v>
      </c>
      <c r="E5715" t="s">
        <v>17996</v>
      </c>
      <c r="F5715" t="s">
        <v>19718</v>
      </c>
      <c r="G5715" t="s">
        <v>18077</v>
      </c>
    </row>
    <row r="5716" spans="1:7" x14ac:dyDescent="0.3">
      <c r="A5716" s="1" t="s">
        <v>29</v>
      </c>
      <c r="B5716" s="1" t="s">
        <v>18078</v>
      </c>
      <c r="C5716" s="1" t="s">
        <v>24089</v>
      </c>
      <c r="D5716" s="1" t="s">
        <v>17938</v>
      </c>
      <c r="E5716" t="s">
        <v>17996</v>
      </c>
      <c r="F5716" t="s">
        <v>18080</v>
      </c>
      <c r="G5716" t="s">
        <v>18081</v>
      </c>
    </row>
    <row r="5717" spans="1:7" x14ac:dyDescent="0.3">
      <c r="A5717" s="1" t="s">
        <v>29</v>
      </c>
      <c r="B5717" s="1" t="s">
        <v>18082</v>
      </c>
      <c r="C5717" s="1" t="s">
        <v>24090</v>
      </c>
      <c r="D5717" s="1" t="s">
        <v>17938</v>
      </c>
      <c r="E5717" t="s">
        <v>17996</v>
      </c>
      <c r="F5717" t="s">
        <v>18084</v>
      </c>
      <c r="G5717" t="s">
        <v>18085</v>
      </c>
    </row>
    <row r="5718" spans="1:7" x14ac:dyDescent="0.3">
      <c r="A5718" s="1" t="s">
        <v>679</v>
      </c>
      <c r="B5718" s="1" t="s">
        <v>18086</v>
      </c>
      <c r="C5718" s="1" t="s">
        <v>24091</v>
      </c>
      <c r="D5718" s="1" t="s">
        <v>17938</v>
      </c>
      <c r="E5718" t="s">
        <v>19250</v>
      </c>
      <c r="F5718" t="s">
        <v>19718</v>
      </c>
      <c r="G5718" t="s">
        <v>19718</v>
      </c>
    </row>
    <row r="5719" spans="1:7" x14ac:dyDescent="0.3">
      <c r="A5719" s="1" t="s">
        <v>679</v>
      </c>
      <c r="B5719" s="1" t="s">
        <v>18089</v>
      </c>
      <c r="C5719" s="1" t="s">
        <v>21478</v>
      </c>
      <c r="D5719" s="1" t="s">
        <v>17938</v>
      </c>
      <c r="E5719" t="s">
        <v>18230</v>
      </c>
      <c r="F5719" t="s">
        <v>19718</v>
      </c>
      <c r="G5719" t="s">
        <v>19718</v>
      </c>
    </row>
    <row r="5720" spans="1:7" x14ac:dyDescent="0.3">
      <c r="A5720" s="1" t="s">
        <v>679</v>
      </c>
      <c r="B5720" s="1" t="s">
        <v>18091</v>
      </c>
      <c r="C5720" s="1" t="s">
        <v>24091</v>
      </c>
      <c r="D5720" s="1" t="s">
        <v>17938</v>
      </c>
      <c r="E5720" t="s">
        <v>17996</v>
      </c>
      <c r="F5720" t="s">
        <v>19718</v>
      </c>
      <c r="G5720" t="s">
        <v>19718</v>
      </c>
    </row>
    <row r="5721" spans="1:7" x14ac:dyDescent="0.3">
      <c r="A5721" s="1" t="s">
        <v>679</v>
      </c>
      <c r="B5721" s="1" t="s">
        <v>18092</v>
      </c>
      <c r="C5721" s="1" t="s">
        <v>24091</v>
      </c>
      <c r="D5721" s="1" t="s">
        <v>17938</v>
      </c>
      <c r="E5721" t="s">
        <v>19250</v>
      </c>
      <c r="F5721" t="s">
        <v>19718</v>
      </c>
      <c r="G5721" t="s">
        <v>19718</v>
      </c>
    </row>
    <row r="5722" spans="1:7" x14ac:dyDescent="0.3">
      <c r="A5722" s="1" t="s">
        <v>679</v>
      </c>
      <c r="B5722" s="1" t="s">
        <v>18093</v>
      </c>
      <c r="C5722" s="1" t="s">
        <v>24091</v>
      </c>
      <c r="D5722" s="1" t="s">
        <v>17938</v>
      </c>
      <c r="E5722" t="s">
        <v>19250</v>
      </c>
      <c r="F5722" t="s">
        <v>19718</v>
      </c>
      <c r="G5722" t="s">
        <v>19718</v>
      </c>
    </row>
    <row r="5723" spans="1:7" x14ac:dyDescent="0.3">
      <c r="A5723" s="1" t="s">
        <v>679</v>
      </c>
      <c r="B5723" s="1" t="s">
        <v>18094</v>
      </c>
      <c r="C5723" s="1" t="s">
        <v>24091</v>
      </c>
      <c r="D5723" s="1" t="s">
        <v>17938</v>
      </c>
      <c r="E5723" t="s">
        <v>17996</v>
      </c>
      <c r="F5723" t="s">
        <v>19718</v>
      </c>
      <c r="G5723" t="s">
        <v>19718</v>
      </c>
    </row>
    <row r="5724" spans="1:7" x14ac:dyDescent="0.3">
      <c r="A5724" s="1" t="s">
        <v>679</v>
      </c>
      <c r="B5724" s="1" t="s">
        <v>18096</v>
      </c>
      <c r="C5724" s="1" t="s">
        <v>24091</v>
      </c>
      <c r="D5724" s="1" t="s">
        <v>17938</v>
      </c>
      <c r="E5724" t="s">
        <v>19250</v>
      </c>
      <c r="F5724" t="s">
        <v>19718</v>
      </c>
      <c r="G5724" t="s">
        <v>19718</v>
      </c>
    </row>
    <row r="5725" spans="1:7" x14ac:dyDescent="0.3">
      <c r="A5725" s="1" t="s">
        <v>679</v>
      </c>
      <c r="B5725" s="1" t="s">
        <v>18097</v>
      </c>
      <c r="C5725" s="1" t="s">
        <v>24091</v>
      </c>
      <c r="D5725" s="1" t="s">
        <v>17938</v>
      </c>
      <c r="E5725" t="s">
        <v>17996</v>
      </c>
      <c r="F5725" t="s">
        <v>19718</v>
      </c>
      <c r="G5725" t="s">
        <v>19718</v>
      </c>
    </row>
    <row r="5726" spans="1:7" x14ac:dyDescent="0.3">
      <c r="A5726" s="1" t="s">
        <v>679</v>
      </c>
      <c r="B5726" s="1" t="s">
        <v>18099</v>
      </c>
      <c r="C5726" s="1" t="s">
        <v>24091</v>
      </c>
      <c r="D5726" s="1" t="s">
        <v>17938</v>
      </c>
      <c r="E5726" t="s">
        <v>17996</v>
      </c>
      <c r="F5726" t="s">
        <v>19718</v>
      </c>
      <c r="G5726" t="s">
        <v>19718</v>
      </c>
    </row>
    <row r="5727" spans="1:7" x14ac:dyDescent="0.3">
      <c r="A5727" s="1" t="s">
        <v>679</v>
      </c>
      <c r="B5727" s="1" t="s">
        <v>18100</v>
      </c>
      <c r="C5727" s="1" t="s">
        <v>24091</v>
      </c>
      <c r="D5727" s="1" t="s">
        <v>17938</v>
      </c>
      <c r="E5727" t="s">
        <v>19250</v>
      </c>
      <c r="F5727" t="s">
        <v>19718</v>
      </c>
      <c r="G5727" t="s">
        <v>19718</v>
      </c>
    </row>
    <row r="5728" spans="1:7" x14ac:dyDescent="0.3">
      <c r="A5728" s="1" t="s">
        <v>679</v>
      </c>
      <c r="B5728" s="1" t="s">
        <v>18101</v>
      </c>
      <c r="C5728" s="1" t="s">
        <v>24091</v>
      </c>
      <c r="D5728" s="1" t="s">
        <v>17938</v>
      </c>
      <c r="E5728" t="s">
        <v>19250</v>
      </c>
      <c r="F5728" t="s">
        <v>19718</v>
      </c>
      <c r="G5728" t="s">
        <v>19718</v>
      </c>
    </row>
    <row r="5729" spans="1:7" x14ac:dyDescent="0.3">
      <c r="A5729" s="1" t="s">
        <v>679</v>
      </c>
      <c r="B5729" s="1" t="s">
        <v>18102</v>
      </c>
      <c r="C5729" s="1" t="s">
        <v>24091</v>
      </c>
      <c r="D5729" s="1" t="s">
        <v>17938</v>
      </c>
      <c r="E5729" t="s">
        <v>19250</v>
      </c>
      <c r="F5729" t="s">
        <v>19718</v>
      </c>
      <c r="G5729" t="s">
        <v>19718</v>
      </c>
    </row>
    <row r="5730" spans="1:7" x14ac:dyDescent="0.3">
      <c r="A5730" s="1" t="s">
        <v>679</v>
      </c>
      <c r="B5730" s="1" t="s">
        <v>18103</v>
      </c>
      <c r="C5730" s="1" t="s">
        <v>24091</v>
      </c>
      <c r="D5730" s="1" t="s">
        <v>17938</v>
      </c>
      <c r="E5730" t="s">
        <v>19250</v>
      </c>
      <c r="F5730" t="s">
        <v>19718</v>
      </c>
      <c r="G5730" t="s">
        <v>19718</v>
      </c>
    </row>
    <row r="5731" spans="1:7" x14ac:dyDescent="0.3">
      <c r="A5731" s="1" t="s">
        <v>679</v>
      </c>
      <c r="B5731" s="1" t="s">
        <v>18104</v>
      </c>
      <c r="C5731" s="1" t="s">
        <v>24091</v>
      </c>
      <c r="D5731" s="1" t="s">
        <v>17938</v>
      </c>
      <c r="E5731" t="s">
        <v>19250</v>
      </c>
      <c r="F5731" t="s">
        <v>19718</v>
      </c>
      <c r="G5731" t="s">
        <v>19718</v>
      </c>
    </row>
    <row r="5732" spans="1:7" x14ac:dyDescent="0.3">
      <c r="A5732" s="1" t="s">
        <v>679</v>
      </c>
      <c r="B5732" s="1" t="s">
        <v>18105</v>
      </c>
      <c r="C5732" s="1" t="s">
        <v>19758</v>
      </c>
      <c r="D5732" s="1" t="s">
        <v>17938</v>
      </c>
      <c r="E5732" t="s">
        <v>17996</v>
      </c>
      <c r="F5732" t="s">
        <v>19718</v>
      </c>
      <c r="G5732" t="s">
        <v>19718</v>
      </c>
    </row>
    <row r="5733" spans="1:7" x14ac:dyDescent="0.3">
      <c r="A5733" s="1" t="s">
        <v>571</v>
      </c>
      <c r="B5733" s="1" t="s">
        <v>11543</v>
      </c>
      <c r="C5733" s="1" t="s">
        <v>24092</v>
      </c>
      <c r="D5733" s="1" t="s">
        <v>17938</v>
      </c>
      <c r="E5733" t="s">
        <v>17996</v>
      </c>
      <c r="F5733" t="s">
        <v>18107</v>
      </c>
      <c r="G5733" t="s">
        <v>18108</v>
      </c>
    </row>
    <row r="5734" spans="1:7" x14ac:dyDescent="0.3">
      <c r="A5734" s="1" t="s">
        <v>571</v>
      </c>
      <c r="B5734" s="1" t="s">
        <v>18109</v>
      </c>
      <c r="C5734" s="1" t="s">
        <v>18110</v>
      </c>
      <c r="D5734" s="1" t="s">
        <v>17938</v>
      </c>
      <c r="E5734" t="s">
        <v>17996</v>
      </c>
      <c r="F5734" t="s">
        <v>18111</v>
      </c>
      <c r="G5734" t="s">
        <v>18112</v>
      </c>
    </row>
    <row r="5735" spans="1:7" x14ac:dyDescent="0.3">
      <c r="A5735" s="1" t="s">
        <v>571</v>
      </c>
      <c r="B5735" s="1" t="s">
        <v>9903</v>
      </c>
      <c r="C5735" s="1" t="s">
        <v>19758</v>
      </c>
      <c r="D5735" s="1" t="s">
        <v>17938</v>
      </c>
      <c r="E5735" t="s">
        <v>17996</v>
      </c>
      <c r="F5735" t="s">
        <v>18113</v>
      </c>
      <c r="G5735" t="s">
        <v>18114</v>
      </c>
    </row>
    <row r="5736" spans="1:7" x14ac:dyDescent="0.3">
      <c r="A5736" s="1" t="s">
        <v>6093</v>
      </c>
      <c r="B5736" s="1" t="s">
        <v>18115</v>
      </c>
      <c r="C5736" s="1" t="s">
        <v>24093</v>
      </c>
      <c r="D5736" s="1" t="s">
        <v>17938</v>
      </c>
      <c r="E5736" t="s">
        <v>17996</v>
      </c>
      <c r="F5736" t="s">
        <v>18117</v>
      </c>
      <c r="G5736" t="s">
        <v>18118</v>
      </c>
    </row>
    <row r="5737" spans="1:7" x14ac:dyDescent="0.3">
      <c r="A5737" s="1" t="s">
        <v>571</v>
      </c>
      <c r="B5737" s="1" t="s">
        <v>18119</v>
      </c>
      <c r="C5737" s="1" t="s">
        <v>24094</v>
      </c>
      <c r="D5737" s="1" t="s">
        <v>17938</v>
      </c>
      <c r="E5737" t="s">
        <v>17996</v>
      </c>
      <c r="F5737" t="s">
        <v>18121</v>
      </c>
      <c r="G5737" t="s">
        <v>18122</v>
      </c>
    </row>
    <row r="5738" spans="1:7" x14ac:dyDescent="0.3">
      <c r="A5738" s="1" t="s">
        <v>6093</v>
      </c>
      <c r="B5738" s="1" t="s">
        <v>18123</v>
      </c>
      <c r="C5738" s="1" t="s">
        <v>24095</v>
      </c>
      <c r="D5738" s="1" t="s">
        <v>17938</v>
      </c>
      <c r="E5738" t="s">
        <v>17996</v>
      </c>
      <c r="F5738" t="s">
        <v>18125</v>
      </c>
      <c r="G5738" t="s">
        <v>18126</v>
      </c>
    </row>
    <row r="5739" spans="1:7" x14ac:dyDescent="0.3">
      <c r="A5739" s="1" t="s">
        <v>6093</v>
      </c>
      <c r="B5739" s="1" t="s">
        <v>18127</v>
      </c>
      <c r="C5739" s="1" t="s">
        <v>18128</v>
      </c>
      <c r="D5739" s="1" t="s">
        <v>17938</v>
      </c>
      <c r="E5739" t="s">
        <v>17996</v>
      </c>
      <c r="F5739" t="s">
        <v>18129</v>
      </c>
      <c r="G5739" t="s">
        <v>18130</v>
      </c>
    </row>
    <row r="5740" spans="1:7" x14ac:dyDescent="0.3">
      <c r="A5740" s="1" t="s">
        <v>6093</v>
      </c>
      <c r="B5740" s="1" t="s">
        <v>18131</v>
      </c>
      <c r="C5740" s="1" t="s">
        <v>24096</v>
      </c>
      <c r="D5740" s="1" t="s">
        <v>17938</v>
      </c>
      <c r="E5740" t="s">
        <v>17996</v>
      </c>
      <c r="F5740" t="s">
        <v>18133</v>
      </c>
      <c r="G5740" t="s">
        <v>18134</v>
      </c>
    </row>
    <row r="5741" spans="1:7" x14ac:dyDescent="0.3">
      <c r="A5741" s="1" t="s">
        <v>571</v>
      </c>
      <c r="B5741" s="1" t="s">
        <v>18135</v>
      </c>
      <c r="C5741" s="1" t="s">
        <v>24097</v>
      </c>
      <c r="D5741" s="1" t="s">
        <v>17938</v>
      </c>
      <c r="E5741" t="s">
        <v>17996</v>
      </c>
      <c r="F5741" t="s">
        <v>19718</v>
      </c>
      <c r="G5741" t="s">
        <v>18137</v>
      </c>
    </row>
    <row r="5742" spans="1:7" x14ac:dyDescent="0.3">
      <c r="A5742" s="1" t="s">
        <v>6093</v>
      </c>
      <c r="B5742" s="1" t="s">
        <v>18138</v>
      </c>
      <c r="C5742" s="1" t="s">
        <v>24098</v>
      </c>
      <c r="D5742" s="1" t="s">
        <v>17938</v>
      </c>
      <c r="E5742" t="s">
        <v>17996</v>
      </c>
      <c r="F5742" t="s">
        <v>18140</v>
      </c>
      <c r="G5742" t="s">
        <v>18141</v>
      </c>
    </row>
    <row r="5743" spans="1:7" x14ac:dyDescent="0.3">
      <c r="A5743" s="1" t="s">
        <v>6093</v>
      </c>
      <c r="B5743" s="1" t="s">
        <v>588</v>
      </c>
      <c r="C5743" s="1" t="s">
        <v>24099</v>
      </c>
      <c r="D5743" s="1" t="s">
        <v>17938</v>
      </c>
      <c r="E5743" t="s">
        <v>17996</v>
      </c>
      <c r="F5743" t="s">
        <v>18143</v>
      </c>
      <c r="G5743" t="s">
        <v>18144</v>
      </c>
    </row>
    <row r="5744" spans="1:7" x14ac:dyDescent="0.3">
      <c r="A5744" s="1" t="s">
        <v>571</v>
      </c>
      <c r="B5744" s="1" t="s">
        <v>18145</v>
      </c>
      <c r="C5744" s="1" t="s">
        <v>24100</v>
      </c>
      <c r="D5744" s="1" t="s">
        <v>17938</v>
      </c>
      <c r="E5744" t="s">
        <v>17996</v>
      </c>
      <c r="F5744" t="s">
        <v>18147</v>
      </c>
      <c r="G5744" t="s">
        <v>18148</v>
      </c>
    </row>
    <row r="5745" spans="1:7" x14ac:dyDescent="0.3">
      <c r="A5745" s="1" t="s">
        <v>190</v>
      </c>
      <c r="B5745" s="1" t="s">
        <v>18149</v>
      </c>
      <c r="C5745" s="1" t="s">
        <v>24101</v>
      </c>
      <c r="D5745" s="1" t="s">
        <v>17938</v>
      </c>
      <c r="E5745" t="s">
        <v>17996</v>
      </c>
      <c r="F5745" t="s">
        <v>18151</v>
      </c>
      <c r="G5745" t="s">
        <v>18152</v>
      </c>
    </row>
    <row r="5746" spans="1:7" x14ac:dyDescent="0.3">
      <c r="A5746" s="1" t="s">
        <v>29</v>
      </c>
      <c r="B5746" s="1" t="s">
        <v>18153</v>
      </c>
      <c r="C5746" s="1" t="s">
        <v>24102</v>
      </c>
      <c r="D5746" s="1" t="s">
        <v>17938</v>
      </c>
      <c r="E5746" t="s">
        <v>17996</v>
      </c>
      <c r="F5746" t="s">
        <v>18155</v>
      </c>
      <c r="G5746" t="s">
        <v>18156</v>
      </c>
    </row>
    <row r="5747" spans="1:7" x14ac:dyDescent="0.3">
      <c r="A5747" s="1" t="s">
        <v>29</v>
      </c>
      <c r="B5747" s="1" t="s">
        <v>18157</v>
      </c>
      <c r="C5747" s="1" t="s">
        <v>24103</v>
      </c>
      <c r="D5747" s="1" t="s">
        <v>17938</v>
      </c>
      <c r="E5747" t="s">
        <v>17996</v>
      </c>
      <c r="F5747" t="s">
        <v>19718</v>
      </c>
      <c r="G5747" t="s">
        <v>18159</v>
      </c>
    </row>
    <row r="5748" spans="1:7" x14ac:dyDescent="0.3">
      <c r="A5748" s="1" t="s">
        <v>29</v>
      </c>
      <c r="B5748" s="1" t="s">
        <v>18160</v>
      </c>
      <c r="C5748" s="1" t="s">
        <v>24104</v>
      </c>
      <c r="D5748" s="1" t="s">
        <v>17938</v>
      </c>
      <c r="E5748" t="s">
        <v>17996</v>
      </c>
      <c r="F5748" t="s">
        <v>19718</v>
      </c>
      <c r="G5748" t="s">
        <v>18162</v>
      </c>
    </row>
    <row r="5749" spans="1:7" x14ac:dyDescent="0.3">
      <c r="A5749" s="1" t="s">
        <v>29</v>
      </c>
      <c r="B5749" s="1" t="s">
        <v>18163</v>
      </c>
      <c r="C5749" s="1" t="s">
        <v>24105</v>
      </c>
      <c r="D5749" s="1" t="s">
        <v>17938</v>
      </c>
      <c r="E5749" t="s">
        <v>17996</v>
      </c>
      <c r="F5749" t="s">
        <v>19718</v>
      </c>
      <c r="G5749" t="s">
        <v>19718</v>
      </c>
    </row>
    <row r="5750" spans="1:7" x14ac:dyDescent="0.3">
      <c r="A5750" s="1" t="s">
        <v>82</v>
      </c>
      <c r="B5750" s="1" t="s">
        <v>18165</v>
      </c>
      <c r="C5750" s="1" t="s">
        <v>24106</v>
      </c>
      <c r="D5750" s="1" t="s">
        <v>17938</v>
      </c>
      <c r="E5750" t="s">
        <v>17996</v>
      </c>
      <c r="F5750" t="s">
        <v>18167</v>
      </c>
      <c r="G5750" t="s">
        <v>18168</v>
      </c>
    </row>
    <row r="5751" spans="1:7" x14ac:dyDescent="0.3">
      <c r="A5751" s="1" t="s">
        <v>29</v>
      </c>
      <c r="B5751" s="1" t="s">
        <v>18169</v>
      </c>
      <c r="C5751" s="1" t="s">
        <v>19758</v>
      </c>
      <c r="D5751" s="1" t="s">
        <v>17938</v>
      </c>
      <c r="E5751" t="s">
        <v>17996</v>
      </c>
      <c r="F5751" t="s">
        <v>19718</v>
      </c>
      <c r="G5751" t="s">
        <v>19718</v>
      </c>
    </row>
    <row r="5752" spans="1:7" x14ac:dyDescent="0.3">
      <c r="A5752" s="1" t="s">
        <v>35</v>
      </c>
      <c r="B5752" s="1" t="s">
        <v>18170</v>
      </c>
      <c r="C5752" s="1" t="s">
        <v>24107</v>
      </c>
      <c r="D5752" s="1" t="s">
        <v>17938</v>
      </c>
      <c r="E5752" t="s">
        <v>17996</v>
      </c>
      <c r="F5752" t="s">
        <v>19718</v>
      </c>
      <c r="G5752" t="s">
        <v>18172</v>
      </c>
    </row>
    <row r="5753" spans="1:7" x14ac:dyDescent="0.3">
      <c r="A5753" s="1" t="s">
        <v>35</v>
      </c>
      <c r="B5753" s="1" t="s">
        <v>18173</v>
      </c>
      <c r="C5753" s="1" t="s">
        <v>24108</v>
      </c>
      <c r="D5753" s="1" t="s">
        <v>17938</v>
      </c>
      <c r="E5753" t="s">
        <v>17996</v>
      </c>
      <c r="F5753" t="s">
        <v>18175</v>
      </c>
      <c r="G5753" t="s">
        <v>19718</v>
      </c>
    </row>
    <row r="5754" spans="1:7" x14ac:dyDescent="0.3">
      <c r="A5754" s="1" t="s">
        <v>35</v>
      </c>
      <c r="B5754" s="1" t="s">
        <v>18176</v>
      </c>
      <c r="C5754" s="1" t="s">
        <v>24109</v>
      </c>
      <c r="D5754" s="1" t="s">
        <v>17938</v>
      </c>
      <c r="E5754" t="s">
        <v>17996</v>
      </c>
      <c r="F5754" t="s">
        <v>19718</v>
      </c>
      <c r="G5754" t="s">
        <v>19718</v>
      </c>
    </row>
    <row r="5755" spans="1:7" x14ac:dyDescent="0.3">
      <c r="A5755" s="1" t="s">
        <v>35</v>
      </c>
      <c r="B5755" s="1" t="s">
        <v>18178</v>
      </c>
      <c r="C5755" s="1" t="s">
        <v>24110</v>
      </c>
      <c r="D5755" s="1" t="s">
        <v>17938</v>
      </c>
      <c r="E5755" t="s">
        <v>17996</v>
      </c>
      <c r="F5755" t="s">
        <v>18180</v>
      </c>
      <c r="G5755" t="s">
        <v>18181</v>
      </c>
    </row>
    <row r="5756" spans="1:7" x14ac:dyDescent="0.3">
      <c r="A5756" s="1" t="s">
        <v>6</v>
      </c>
      <c r="B5756" s="1" t="s">
        <v>10508</v>
      </c>
      <c r="C5756" s="1" t="s">
        <v>24111</v>
      </c>
      <c r="D5756" s="1" t="s">
        <v>17938</v>
      </c>
      <c r="E5756" t="s">
        <v>17996</v>
      </c>
      <c r="F5756" t="s">
        <v>19718</v>
      </c>
      <c r="G5756" t="s">
        <v>19718</v>
      </c>
    </row>
    <row r="5757" spans="1:7" x14ac:dyDescent="0.3">
      <c r="A5757" s="1" t="s">
        <v>20</v>
      </c>
      <c r="B5757" s="1" t="s">
        <v>9271</v>
      </c>
      <c r="C5757" s="1" t="s">
        <v>24112</v>
      </c>
      <c r="D5757" s="1" t="s">
        <v>17938</v>
      </c>
      <c r="E5757" t="s">
        <v>17996</v>
      </c>
      <c r="F5757" t="s">
        <v>11549</v>
      </c>
      <c r="G5757" t="s">
        <v>18184</v>
      </c>
    </row>
    <row r="5758" spans="1:7" x14ac:dyDescent="0.3">
      <c r="A5758" s="1" t="s">
        <v>20</v>
      </c>
      <c r="B5758" s="1" t="s">
        <v>18185</v>
      </c>
      <c r="C5758" s="1" t="s">
        <v>24113</v>
      </c>
      <c r="D5758" s="1" t="s">
        <v>17938</v>
      </c>
      <c r="E5758" t="s">
        <v>17996</v>
      </c>
      <c r="F5758" t="s">
        <v>19718</v>
      </c>
      <c r="G5758" t="s">
        <v>18187</v>
      </c>
    </row>
    <row r="5759" spans="1:7" x14ac:dyDescent="0.3">
      <c r="A5759" s="1" t="s">
        <v>20</v>
      </c>
      <c r="B5759" s="1" t="s">
        <v>2139</v>
      </c>
      <c r="C5759" s="1" t="s">
        <v>24114</v>
      </c>
      <c r="D5759" s="1" t="s">
        <v>17938</v>
      </c>
      <c r="E5759" t="s">
        <v>17996</v>
      </c>
      <c r="F5759" t="s">
        <v>18189</v>
      </c>
      <c r="G5759" t="s">
        <v>18190</v>
      </c>
    </row>
    <row r="5760" spans="1:7" x14ac:dyDescent="0.3">
      <c r="A5760" s="1" t="s">
        <v>20</v>
      </c>
      <c r="B5760" s="1" t="s">
        <v>3466</v>
      </c>
      <c r="C5760" s="1" t="s">
        <v>24115</v>
      </c>
      <c r="D5760" s="1" t="s">
        <v>17938</v>
      </c>
      <c r="E5760" t="s">
        <v>17996</v>
      </c>
      <c r="F5760" t="s">
        <v>18192</v>
      </c>
      <c r="G5760" t="s">
        <v>18193</v>
      </c>
    </row>
    <row r="5761" spans="1:7" x14ac:dyDescent="0.3">
      <c r="A5761" s="1" t="s">
        <v>20</v>
      </c>
      <c r="B5761" s="1" t="s">
        <v>18194</v>
      </c>
      <c r="C5761" s="1" t="s">
        <v>24116</v>
      </c>
      <c r="D5761" s="1" t="s">
        <v>17938</v>
      </c>
      <c r="E5761" t="s">
        <v>17996</v>
      </c>
      <c r="F5761" t="s">
        <v>19718</v>
      </c>
      <c r="G5761" t="s">
        <v>19718</v>
      </c>
    </row>
    <row r="5762" spans="1:7" x14ac:dyDescent="0.3">
      <c r="A5762" s="1" t="s">
        <v>82</v>
      </c>
      <c r="B5762" s="1" t="s">
        <v>18196</v>
      </c>
      <c r="C5762" s="1" t="s">
        <v>24117</v>
      </c>
      <c r="D5762" s="1" t="s">
        <v>17938</v>
      </c>
      <c r="E5762" t="s">
        <v>17996</v>
      </c>
      <c r="F5762" t="s">
        <v>18198</v>
      </c>
      <c r="G5762" t="s">
        <v>18199</v>
      </c>
    </row>
    <row r="5763" spans="1:7" x14ac:dyDescent="0.3">
      <c r="A5763" s="1" t="s">
        <v>35</v>
      </c>
      <c r="B5763" s="1" t="s">
        <v>18200</v>
      </c>
      <c r="C5763" s="1" t="s">
        <v>24118</v>
      </c>
      <c r="D5763" s="1" t="s">
        <v>17938</v>
      </c>
      <c r="E5763" t="s">
        <v>17996</v>
      </c>
      <c r="F5763" t="s">
        <v>18202</v>
      </c>
      <c r="G5763" t="s">
        <v>18203</v>
      </c>
    </row>
    <row r="5764" spans="1:7" x14ac:dyDescent="0.3">
      <c r="A5764" s="1" t="s">
        <v>12</v>
      </c>
      <c r="B5764" s="1" t="s">
        <v>18204</v>
      </c>
      <c r="C5764" s="1" t="s">
        <v>24119</v>
      </c>
      <c r="D5764" s="1" t="s">
        <v>17938</v>
      </c>
      <c r="E5764" t="s">
        <v>17996</v>
      </c>
      <c r="F5764" t="s">
        <v>18206</v>
      </c>
      <c r="G5764" t="s">
        <v>18207</v>
      </c>
    </row>
    <row r="5765" spans="1:7" x14ac:dyDescent="0.3">
      <c r="A5765" s="1" t="s">
        <v>82</v>
      </c>
      <c r="B5765" s="1" t="s">
        <v>18208</v>
      </c>
      <c r="C5765" s="1" t="s">
        <v>19758</v>
      </c>
      <c r="D5765" s="1" t="s">
        <v>17938</v>
      </c>
      <c r="E5765" t="s">
        <v>19758</v>
      </c>
      <c r="F5765" t="s">
        <v>19718</v>
      </c>
      <c r="G5765" t="s">
        <v>19718</v>
      </c>
    </row>
    <row r="5766" spans="1:7" x14ac:dyDescent="0.3">
      <c r="A5766" s="1" t="s">
        <v>29</v>
      </c>
      <c r="B5766" s="1" t="s">
        <v>18209</v>
      </c>
      <c r="C5766" s="1" t="s">
        <v>24120</v>
      </c>
      <c r="D5766" s="1" t="s">
        <v>17938</v>
      </c>
      <c r="E5766" t="s">
        <v>17996</v>
      </c>
      <c r="F5766" t="s">
        <v>19718</v>
      </c>
      <c r="G5766" t="s">
        <v>18211</v>
      </c>
    </row>
    <row r="5767" spans="1:7" x14ac:dyDescent="0.3">
      <c r="A5767" s="1" t="s">
        <v>29</v>
      </c>
      <c r="B5767" s="1" t="s">
        <v>18212</v>
      </c>
      <c r="C5767" s="1" t="s">
        <v>24121</v>
      </c>
      <c r="D5767" s="1" t="s">
        <v>17938</v>
      </c>
      <c r="E5767" t="s">
        <v>17996</v>
      </c>
      <c r="F5767" t="s">
        <v>19718</v>
      </c>
      <c r="G5767" t="s">
        <v>18215</v>
      </c>
    </row>
    <row r="5768" spans="1:7" x14ac:dyDescent="0.3">
      <c r="A5768" s="1" t="s">
        <v>82</v>
      </c>
      <c r="B5768" s="1" t="s">
        <v>18216</v>
      </c>
      <c r="C5768" s="1" t="s">
        <v>24122</v>
      </c>
      <c r="D5768" s="1" t="s">
        <v>17938</v>
      </c>
      <c r="E5768" t="s">
        <v>17996</v>
      </c>
      <c r="F5768" t="s">
        <v>18218</v>
      </c>
      <c r="G5768" t="s">
        <v>18219</v>
      </c>
    </row>
    <row r="5769" spans="1:7" x14ac:dyDescent="0.3">
      <c r="A5769" s="1" t="s">
        <v>29</v>
      </c>
      <c r="B5769" s="1" t="s">
        <v>13957</v>
      </c>
      <c r="C5769" s="1" t="s">
        <v>24071</v>
      </c>
      <c r="D5769" s="1" t="s">
        <v>17938</v>
      </c>
      <c r="E5769" t="s">
        <v>17996</v>
      </c>
      <c r="F5769" t="s">
        <v>17997</v>
      </c>
      <c r="G5769" t="s">
        <v>17998</v>
      </c>
    </row>
    <row r="5770" spans="1:7" x14ac:dyDescent="0.3">
      <c r="A5770" s="1" t="s">
        <v>82</v>
      </c>
      <c r="B5770" s="1" t="s">
        <v>18221</v>
      </c>
      <c r="C5770" s="1" t="s">
        <v>24123</v>
      </c>
      <c r="D5770" s="1" t="s">
        <v>17938</v>
      </c>
      <c r="E5770" t="s">
        <v>25169</v>
      </c>
      <c r="F5770" t="s">
        <v>19718</v>
      </c>
      <c r="G5770" t="s">
        <v>18224</v>
      </c>
    </row>
    <row r="5771" spans="1:7" x14ac:dyDescent="0.3">
      <c r="A5771" s="1" t="s">
        <v>29</v>
      </c>
      <c r="B5771" s="1" t="s">
        <v>14536</v>
      </c>
      <c r="C5771" s="1" t="s">
        <v>24124</v>
      </c>
      <c r="D5771" s="1" t="s">
        <v>17938</v>
      </c>
      <c r="E5771" t="s">
        <v>17996</v>
      </c>
      <c r="F5771" t="s">
        <v>18226</v>
      </c>
      <c r="G5771" t="s">
        <v>18227</v>
      </c>
    </row>
    <row r="5772" spans="1:7" x14ac:dyDescent="0.3">
      <c r="A5772" s="1" t="s">
        <v>82</v>
      </c>
      <c r="B5772" s="1" t="s">
        <v>18228</v>
      </c>
      <c r="C5772" s="1" t="s">
        <v>24125</v>
      </c>
      <c r="D5772" s="1" t="s">
        <v>17938</v>
      </c>
      <c r="E5772" t="s">
        <v>18230</v>
      </c>
      <c r="F5772" t="s">
        <v>18231</v>
      </c>
      <c r="G5772" t="s">
        <v>18232</v>
      </c>
    </row>
    <row r="5773" spans="1:7" x14ac:dyDescent="0.3">
      <c r="A5773" s="1" t="s">
        <v>20</v>
      </c>
      <c r="B5773" s="1" t="s">
        <v>18233</v>
      </c>
      <c r="C5773" s="1" t="s">
        <v>24126</v>
      </c>
      <c r="D5773" s="1" t="s">
        <v>17938</v>
      </c>
      <c r="E5773" t="s">
        <v>25170</v>
      </c>
      <c r="F5773" t="s">
        <v>18236</v>
      </c>
      <c r="G5773" t="s">
        <v>18237</v>
      </c>
    </row>
    <row r="5774" spans="1:7" x14ac:dyDescent="0.3">
      <c r="A5774" s="1" t="s">
        <v>29</v>
      </c>
      <c r="B5774" s="1" t="s">
        <v>18238</v>
      </c>
      <c r="C5774" s="1" t="s">
        <v>24127</v>
      </c>
      <c r="D5774" s="1" t="s">
        <v>17938</v>
      </c>
      <c r="E5774" t="s">
        <v>17996</v>
      </c>
      <c r="F5774" t="s">
        <v>19718</v>
      </c>
      <c r="G5774" t="s">
        <v>18240</v>
      </c>
    </row>
    <row r="5775" spans="1:7" x14ac:dyDescent="0.3">
      <c r="A5775" s="1" t="s">
        <v>403</v>
      </c>
      <c r="B5775" s="1" t="s">
        <v>18241</v>
      </c>
      <c r="C5775" s="1" t="s">
        <v>24123</v>
      </c>
      <c r="D5775" s="1" t="s">
        <v>17938</v>
      </c>
      <c r="E5775" t="s">
        <v>17996</v>
      </c>
      <c r="F5775" t="s">
        <v>18243</v>
      </c>
      <c r="G5775" t="s">
        <v>18244</v>
      </c>
    </row>
    <row r="5776" spans="1:7" x14ac:dyDescent="0.3">
      <c r="A5776" s="1" t="s">
        <v>29</v>
      </c>
      <c r="B5776" s="1" t="s">
        <v>18245</v>
      </c>
      <c r="C5776" s="1" t="s">
        <v>24128</v>
      </c>
      <c r="D5776" s="1" t="s">
        <v>17938</v>
      </c>
      <c r="E5776" t="s">
        <v>17996</v>
      </c>
      <c r="F5776" t="s">
        <v>18247</v>
      </c>
      <c r="G5776" t="s">
        <v>18248</v>
      </c>
    </row>
    <row r="5777" spans="1:7" x14ac:dyDescent="0.3">
      <c r="A5777" s="1" t="s">
        <v>29</v>
      </c>
      <c r="B5777" s="1" t="s">
        <v>18249</v>
      </c>
      <c r="C5777" s="1" t="s">
        <v>24129</v>
      </c>
      <c r="D5777" s="1" t="s">
        <v>17938</v>
      </c>
      <c r="E5777" t="s">
        <v>17996</v>
      </c>
      <c r="F5777" t="s">
        <v>19718</v>
      </c>
      <c r="G5777" t="s">
        <v>18251</v>
      </c>
    </row>
    <row r="5778" spans="1:7" x14ac:dyDescent="0.3">
      <c r="A5778" s="1" t="s">
        <v>29</v>
      </c>
      <c r="B5778" s="1" t="s">
        <v>18252</v>
      </c>
      <c r="C5778" s="1" t="s">
        <v>24130</v>
      </c>
      <c r="D5778" s="1" t="s">
        <v>17938</v>
      </c>
      <c r="E5778" t="s">
        <v>17996</v>
      </c>
      <c r="F5778" t="s">
        <v>19718</v>
      </c>
      <c r="G5778" t="s">
        <v>18254</v>
      </c>
    </row>
    <row r="5779" spans="1:7" x14ac:dyDescent="0.3">
      <c r="A5779" s="1" t="s">
        <v>35</v>
      </c>
      <c r="B5779" s="1" t="s">
        <v>18255</v>
      </c>
      <c r="C5779" s="1" t="s">
        <v>24131</v>
      </c>
      <c r="D5779" s="1" t="s">
        <v>17938</v>
      </c>
      <c r="E5779" t="s">
        <v>17996</v>
      </c>
      <c r="F5779" t="s">
        <v>18218</v>
      </c>
      <c r="G5779" t="s">
        <v>18219</v>
      </c>
    </row>
    <row r="5780" spans="1:7" x14ac:dyDescent="0.3">
      <c r="A5780" s="1" t="s">
        <v>6</v>
      </c>
      <c r="B5780" s="1" t="s">
        <v>18257</v>
      </c>
      <c r="C5780" s="1" t="s">
        <v>24132</v>
      </c>
      <c r="D5780" s="1" t="s">
        <v>17938</v>
      </c>
      <c r="E5780" t="s">
        <v>18230</v>
      </c>
      <c r="F5780" t="s">
        <v>18259</v>
      </c>
      <c r="G5780" t="s">
        <v>18260</v>
      </c>
    </row>
    <row r="5781" spans="1:7" x14ac:dyDescent="0.3">
      <c r="A5781" s="1" t="s">
        <v>29</v>
      </c>
      <c r="B5781" s="1" t="s">
        <v>18261</v>
      </c>
      <c r="C5781" s="1" t="s">
        <v>24133</v>
      </c>
      <c r="D5781" s="1" t="s">
        <v>17938</v>
      </c>
      <c r="E5781" t="s">
        <v>17996</v>
      </c>
      <c r="F5781" t="s">
        <v>18263</v>
      </c>
      <c r="G5781" t="s">
        <v>18264</v>
      </c>
    </row>
    <row r="5782" spans="1:7" x14ac:dyDescent="0.3">
      <c r="A5782" s="1" t="s">
        <v>29</v>
      </c>
      <c r="B5782" s="1" t="s">
        <v>18265</v>
      </c>
      <c r="C5782" s="1" t="s">
        <v>24134</v>
      </c>
      <c r="D5782" s="1" t="s">
        <v>17938</v>
      </c>
      <c r="E5782" t="s">
        <v>17996</v>
      </c>
      <c r="F5782" t="s">
        <v>18267</v>
      </c>
      <c r="G5782" t="s">
        <v>18268</v>
      </c>
    </row>
    <row r="5783" spans="1:7" x14ac:dyDescent="0.3">
      <c r="A5783" s="1" t="s">
        <v>35</v>
      </c>
      <c r="B5783" s="1" t="s">
        <v>18269</v>
      </c>
      <c r="C5783" s="1" t="s">
        <v>24135</v>
      </c>
      <c r="D5783" s="1" t="s">
        <v>17938</v>
      </c>
      <c r="E5783" t="s">
        <v>17996</v>
      </c>
      <c r="F5783" t="s">
        <v>18271</v>
      </c>
      <c r="G5783" t="s">
        <v>18272</v>
      </c>
    </row>
    <row r="5784" spans="1:7" x14ac:dyDescent="0.3">
      <c r="A5784" s="1" t="s">
        <v>35</v>
      </c>
      <c r="B5784" s="1" t="s">
        <v>18273</v>
      </c>
      <c r="C5784" s="1" t="s">
        <v>24136</v>
      </c>
      <c r="D5784" s="1" t="s">
        <v>17938</v>
      </c>
      <c r="E5784" t="s">
        <v>17996</v>
      </c>
      <c r="F5784" t="s">
        <v>19718</v>
      </c>
      <c r="G5784" t="s">
        <v>18275</v>
      </c>
    </row>
    <row r="5785" spans="1:7" x14ac:dyDescent="0.3">
      <c r="A5785" s="1" t="s">
        <v>403</v>
      </c>
      <c r="B5785" s="1" t="s">
        <v>18276</v>
      </c>
      <c r="C5785" s="1" t="s">
        <v>24137</v>
      </c>
      <c r="D5785" s="1" t="s">
        <v>17938</v>
      </c>
      <c r="E5785" t="s">
        <v>17996</v>
      </c>
      <c r="F5785" t="s">
        <v>18278</v>
      </c>
      <c r="G5785" t="s">
        <v>18279</v>
      </c>
    </row>
    <row r="5786" spans="1:7" x14ac:dyDescent="0.3">
      <c r="A5786" s="1" t="s">
        <v>35</v>
      </c>
      <c r="B5786" s="1" t="s">
        <v>18280</v>
      </c>
      <c r="C5786" s="1" t="s">
        <v>24138</v>
      </c>
      <c r="D5786" s="1" t="s">
        <v>17938</v>
      </c>
      <c r="E5786" t="s">
        <v>17996</v>
      </c>
      <c r="F5786" t="s">
        <v>19718</v>
      </c>
      <c r="G5786" t="s">
        <v>19718</v>
      </c>
    </row>
    <row r="5787" spans="1:7" x14ac:dyDescent="0.3">
      <c r="A5787" s="1" t="s">
        <v>82</v>
      </c>
      <c r="B5787" s="1" t="s">
        <v>18282</v>
      </c>
      <c r="C5787" s="1" t="s">
        <v>24139</v>
      </c>
      <c r="D5787" s="1" t="s">
        <v>17938</v>
      </c>
      <c r="E5787" t="s">
        <v>17996</v>
      </c>
      <c r="F5787" t="s">
        <v>19718</v>
      </c>
      <c r="G5787" t="s">
        <v>19718</v>
      </c>
    </row>
    <row r="5788" spans="1:7" x14ac:dyDescent="0.3">
      <c r="A5788" s="1" t="s">
        <v>88</v>
      </c>
      <c r="B5788" s="1" t="s">
        <v>18284</v>
      </c>
      <c r="C5788" s="1" t="s">
        <v>19758</v>
      </c>
      <c r="D5788" s="1" t="s">
        <v>17938</v>
      </c>
      <c r="E5788" t="s">
        <v>18230</v>
      </c>
      <c r="F5788" t="s">
        <v>18285</v>
      </c>
      <c r="G5788" t="s">
        <v>18286</v>
      </c>
    </row>
    <row r="5789" spans="1:7" x14ac:dyDescent="0.3">
      <c r="A5789" s="1" t="s">
        <v>29</v>
      </c>
      <c r="B5789" s="1" t="s">
        <v>18287</v>
      </c>
      <c r="C5789" s="1" t="s">
        <v>24140</v>
      </c>
      <c r="D5789" s="1" t="s">
        <v>17938</v>
      </c>
      <c r="E5789" t="s">
        <v>17996</v>
      </c>
      <c r="F5789" t="s">
        <v>18289</v>
      </c>
      <c r="G5789" t="s">
        <v>18290</v>
      </c>
    </row>
    <row r="5790" spans="1:7" x14ac:dyDescent="0.3">
      <c r="A5790" s="1" t="s">
        <v>29</v>
      </c>
      <c r="B5790" s="1" t="s">
        <v>18291</v>
      </c>
      <c r="C5790" s="1" t="s">
        <v>24141</v>
      </c>
      <c r="D5790" s="1" t="s">
        <v>17938</v>
      </c>
      <c r="E5790" t="s">
        <v>19758</v>
      </c>
      <c r="F5790" t="s">
        <v>19718</v>
      </c>
      <c r="G5790" t="s">
        <v>18293</v>
      </c>
    </row>
    <row r="5791" spans="1:7" x14ac:dyDescent="0.3">
      <c r="A5791" s="1" t="s">
        <v>29</v>
      </c>
      <c r="B5791" s="1" t="s">
        <v>18294</v>
      </c>
      <c r="C5791" s="1" t="s">
        <v>24142</v>
      </c>
      <c r="D5791" s="1" t="s">
        <v>17938</v>
      </c>
      <c r="E5791" t="s">
        <v>19758</v>
      </c>
      <c r="F5791" t="s">
        <v>19718</v>
      </c>
      <c r="G5791" t="s">
        <v>18296</v>
      </c>
    </row>
    <row r="5792" spans="1:7" x14ac:dyDescent="0.3">
      <c r="A5792" s="1" t="s">
        <v>29</v>
      </c>
      <c r="B5792" s="1" t="s">
        <v>18297</v>
      </c>
      <c r="C5792" s="1" t="s">
        <v>24142</v>
      </c>
      <c r="D5792" s="1" t="s">
        <v>17938</v>
      </c>
      <c r="E5792" t="s">
        <v>19758</v>
      </c>
      <c r="F5792" t="s">
        <v>19718</v>
      </c>
      <c r="G5792" t="s">
        <v>18296</v>
      </c>
    </row>
    <row r="5793" spans="1:7" x14ac:dyDescent="0.3">
      <c r="A5793" s="1" t="s">
        <v>29</v>
      </c>
      <c r="B5793" s="1" t="s">
        <v>18298</v>
      </c>
      <c r="C5793" s="1" t="s">
        <v>24143</v>
      </c>
      <c r="D5793" s="1" t="s">
        <v>17938</v>
      </c>
      <c r="E5793" t="s">
        <v>19758</v>
      </c>
      <c r="F5793" t="s">
        <v>19718</v>
      </c>
      <c r="G5793" t="s">
        <v>19718</v>
      </c>
    </row>
    <row r="5794" spans="1:7" x14ac:dyDescent="0.3">
      <c r="A5794" s="1" t="s">
        <v>29</v>
      </c>
      <c r="B5794" s="1" t="s">
        <v>18300</v>
      </c>
      <c r="C5794" s="1" t="s">
        <v>24144</v>
      </c>
      <c r="D5794" s="1" t="s">
        <v>17938</v>
      </c>
      <c r="E5794" t="s">
        <v>25171</v>
      </c>
      <c r="F5794" t="s">
        <v>18303</v>
      </c>
      <c r="G5794" t="s">
        <v>18304</v>
      </c>
    </row>
    <row r="5795" spans="1:7" x14ac:dyDescent="0.3">
      <c r="A5795" s="1" t="s">
        <v>35</v>
      </c>
      <c r="B5795" s="1" t="s">
        <v>6408</v>
      </c>
      <c r="C5795" s="1" t="s">
        <v>24145</v>
      </c>
      <c r="D5795" s="1" t="s">
        <v>17938</v>
      </c>
      <c r="E5795" t="s">
        <v>19758</v>
      </c>
      <c r="F5795" t="s">
        <v>18306</v>
      </c>
      <c r="G5795" t="s">
        <v>18307</v>
      </c>
    </row>
    <row r="5796" spans="1:7" x14ac:dyDescent="0.3">
      <c r="A5796" s="1" t="s">
        <v>82</v>
      </c>
      <c r="B5796" s="1" t="s">
        <v>18308</v>
      </c>
      <c r="C5796" s="1" t="s">
        <v>24146</v>
      </c>
      <c r="D5796" s="1" t="s">
        <v>17938</v>
      </c>
      <c r="E5796" t="s">
        <v>19758</v>
      </c>
      <c r="F5796" t="s">
        <v>19718</v>
      </c>
      <c r="G5796" t="s">
        <v>18310</v>
      </c>
    </row>
    <row r="5797" spans="1:7" x14ac:dyDescent="0.3">
      <c r="A5797" s="1" t="s">
        <v>29</v>
      </c>
      <c r="B5797" s="1" t="s">
        <v>18311</v>
      </c>
      <c r="C5797" s="1" t="s">
        <v>24147</v>
      </c>
      <c r="D5797" s="1" t="s">
        <v>17938</v>
      </c>
      <c r="E5797" t="s">
        <v>19758</v>
      </c>
      <c r="F5797" t="s">
        <v>19718</v>
      </c>
      <c r="G5797" t="s">
        <v>18313</v>
      </c>
    </row>
    <row r="5798" spans="1:7" x14ac:dyDescent="0.3">
      <c r="A5798" s="1" t="s">
        <v>29</v>
      </c>
      <c r="B5798" s="1" t="s">
        <v>6337</v>
      </c>
      <c r="C5798" s="1" t="s">
        <v>24148</v>
      </c>
      <c r="D5798" s="1" t="s">
        <v>17938</v>
      </c>
      <c r="E5798" t="s">
        <v>19758</v>
      </c>
      <c r="F5798" t="s">
        <v>18315</v>
      </c>
      <c r="G5798" t="s">
        <v>18316</v>
      </c>
    </row>
    <row r="5799" spans="1:7" x14ac:dyDescent="0.3">
      <c r="A5799" s="1" t="s">
        <v>29</v>
      </c>
      <c r="B5799" s="1" t="s">
        <v>18317</v>
      </c>
      <c r="C5799" s="1" t="s">
        <v>24149</v>
      </c>
      <c r="D5799" s="1" t="s">
        <v>17938</v>
      </c>
      <c r="E5799" t="s">
        <v>25172</v>
      </c>
      <c r="F5799" t="s">
        <v>18320</v>
      </c>
      <c r="G5799" t="s">
        <v>18321</v>
      </c>
    </row>
    <row r="5800" spans="1:7" x14ac:dyDescent="0.3">
      <c r="A5800" s="1" t="s">
        <v>29</v>
      </c>
      <c r="B5800" s="1" t="s">
        <v>18322</v>
      </c>
      <c r="C5800" s="1" t="s">
        <v>18323</v>
      </c>
      <c r="D5800" s="1" t="s">
        <v>17938</v>
      </c>
      <c r="E5800" t="s">
        <v>19758</v>
      </c>
      <c r="F5800" t="s">
        <v>19718</v>
      </c>
      <c r="G5800" t="s">
        <v>19718</v>
      </c>
    </row>
    <row r="5801" spans="1:7" x14ac:dyDescent="0.3">
      <c r="A5801" s="1" t="s">
        <v>35</v>
      </c>
      <c r="B5801" s="1" t="s">
        <v>18324</v>
      </c>
      <c r="C5801" s="1" t="s">
        <v>24150</v>
      </c>
      <c r="D5801" s="1" t="s">
        <v>17938</v>
      </c>
      <c r="E5801" t="s">
        <v>25173</v>
      </c>
      <c r="F5801" t="s">
        <v>18327</v>
      </c>
      <c r="G5801" t="s">
        <v>18328</v>
      </c>
    </row>
    <row r="5802" spans="1:7" x14ac:dyDescent="0.3">
      <c r="A5802" s="1" t="s">
        <v>29</v>
      </c>
      <c r="B5802" s="1" t="s">
        <v>18329</v>
      </c>
      <c r="C5802" s="1" t="s">
        <v>24151</v>
      </c>
      <c r="D5802" s="1" t="s">
        <v>17938</v>
      </c>
      <c r="E5802" t="s">
        <v>25167</v>
      </c>
      <c r="F5802" t="s">
        <v>18331</v>
      </c>
      <c r="G5802" t="s">
        <v>18332</v>
      </c>
    </row>
    <row r="5803" spans="1:7" x14ac:dyDescent="0.3">
      <c r="A5803" s="1" t="s">
        <v>29</v>
      </c>
      <c r="B5803" s="1" t="s">
        <v>18333</v>
      </c>
      <c r="C5803" s="1" t="s">
        <v>24152</v>
      </c>
      <c r="D5803" s="1" t="s">
        <v>17938</v>
      </c>
      <c r="E5803" t="s">
        <v>25174</v>
      </c>
      <c r="F5803" t="s">
        <v>19718</v>
      </c>
      <c r="G5803" t="s">
        <v>18336</v>
      </c>
    </row>
    <row r="5804" spans="1:7" x14ac:dyDescent="0.3">
      <c r="A5804" s="1" t="s">
        <v>29</v>
      </c>
      <c r="B5804" s="1" t="s">
        <v>18337</v>
      </c>
      <c r="C5804" s="1" t="s">
        <v>24153</v>
      </c>
      <c r="D5804" s="1" t="s">
        <v>17938</v>
      </c>
      <c r="E5804" t="s">
        <v>19758</v>
      </c>
      <c r="F5804" t="s">
        <v>18339</v>
      </c>
      <c r="G5804" t="s">
        <v>18340</v>
      </c>
    </row>
    <row r="5805" spans="1:7" x14ac:dyDescent="0.3">
      <c r="A5805" s="1" t="s">
        <v>1200</v>
      </c>
      <c r="B5805" s="1" t="s">
        <v>18341</v>
      </c>
      <c r="C5805" s="1" t="s">
        <v>24154</v>
      </c>
      <c r="D5805" s="1" t="s">
        <v>17938</v>
      </c>
      <c r="E5805" t="s">
        <v>19758</v>
      </c>
      <c r="F5805" t="s">
        <v>18343</v>
      </c>
      <c r="G5805" t="s">
        <v>18344</v>
      </c>
    </row>
    <row r="5806" spans="1:7" x14ac:dyDescent="0.3">
      <c r="A5806" s="1" t="s">
        <v>29</v>
      </c>
      <c r="B5806" s="1" t="s">
        <v>18345</v>
      </c>
      <c r="C5806" s="1" t="s">
        <v>24155</v>
      </c>
      <c r="D5806" s="1" t="s">
        <v>17938</v>
      </c>
      <c r="E5806" t="s">
        <v>19758</v>
      </c>
      <c r="F5806" t="s">
        <v>18347</v>
      </c>
      <c r="G5806" t="s">
        <v>18348</v>
      </c>
    </row>
    <row r="5807" spans="1:7" x14ac:dyDescent="0.3">
      <c r="A5807" s="1" t="s">
        <v>29</v>
      </c>
      <c r="B5807" s="1" t="s">
        <v>18349</v>
      </c>
      <c r="C5807" s="1" t="s">
        <v>24156</v>
      </c>
      <c r="D5807" s="1" t="s">
        <v>17938</v>
      </c>
      <c r="E5807" t="s">
        <v>19758</v>
      </c>
      <c r="F5807" t="s">
        <v>19718</v>
      </c>
      <c r="G5807" t="s">
        <v>18351</v>
      </c>
    </row>
    <row r="5808" spans="1:7" x14ac:dyDescent="0.3">
      <c r="A5808" s="1" t="s">
        <v>29</v>
      </c>
      <c r="B5808" s="1" t="s">
        <v>18352</v>
      </c>
      <c r="C5808" s="1" t="s">
        <v>24157</v>
      </c>
      <c r="D5808" s="1" t="s">
        <v>17938</v>
      </c>
      <c r="E5808" t="s">
        <v>19758</v>
      </c>
      <c r="F5808" t="s">
        <v>18354</v>
      </c>
      <c r="G5808" t="s">
        <v>18355</v>
      </c>
    </row>
    <row r="5809" spans="1:7" x14ac:dyDescent="0.3">
      <c r="A5809" s="1" t="s">
        <v>29</v>
      </c>
      <c r="B5809" s="1" t="s">
        <v>18356</v>
      </c>
      <c r="C5809" s="1" t="s">
        <v>24158</v>
      </c>
      <c r="D5809" s="1" t="s">
        <v>17938</v>
      </c>
      <c r="E5809" t="s">
        <v>19758</v>
      </c>
      <c r="F5809" t="s">
        <v>19718</v>
      </c>
      <c r="G5809" t="s">
        <v>18358</v>
      </c>
    </row>
    <row r="5810" spans="1:7" x14ac:dyDescent="0.3">
      <c r="A5810" s="1" t="s">
        <v>29</v>
      </c>
      <c r="B5810" s="1" t="s">
        <v>18359</v>
      </c>
      <c r="C5810" s="1" t="s">
        <v>24159</v>
      </c>
      <c r="D5810" s="1" t="s">
        <v>17938</v>
      </c>
      <c r="E5810" t="s">
        <v>19758</v>
      </c>
      <c r="F5810" t="s">
        <v>18361</v>
      </c>
      <c r="G5810" t="s">
        <v>18362</v>
      </c>
    </row>
    <row r="5811" spans="1:7" x14ac:dyDescent="0.3">
      <c r="A5811" s="1" t="s">
        <v>29</v>
      </c>
      <c r="B5811" s="1" t="s">
        <v>18363</v>
      </c>
      <c r="C5811" s="1" t="s">
        <v>24160</v>
      </c>
      <c r="D5811" s="1" t="s">
        <v>17938</v>
      </c>
      <c r="E5811" t="s">
        <v>19758</v>
      </c>
      <c r="F5811" t="s">
        <v>19718</v>
      </c>
      <c r="G5811" t="s">
        <v>18365</v>
      </c>
    </row>
    <row r="5812" spans="1:7" x14ac:dyDescent="0.3">
      <c r="A5812" s="1" t="s">
        <v>35</v>
      </c>
      <c r="B5812" s="1" t="s">
        <v>18366</v>
      </c>
      <c r="C5812" s="1" t="s">
        <v>24161</v>
      </c>
      <c r="D5812" s="1" t="s">
        <v>18368</v>
      </c>
      <c r="E5812" t="s">
        <v>19758</v>
      </c>
      <c r="F5812" t="s">
        <v>18369</v>
      </c>
      <c r="G5812" t="s">
        <v>18370</v>
      </c>
    </row>
    <row r="5813" spans="1:7" x14ac:dyDescent="0.3">
      <c r="A5813" s="1" t="s">
        <v>6</v>
      </c>
      <c r="B5813" s="1" t="s">
        <v>18371</v>
      </c>
      <c r="C5813" s="1" t="s">
        <v>24162</v>
      </c>
      <c r="D5813" s="1" t="s">
        <v>18368</v>
      </c>
      <c r="E5813" t="s">
        <v>25175</v>
      </c>
      <c r="F5813" t="s">
        <v>18374</v>
      </c>
      <c r="G5813" t="s">
        <v>18375</v>
      </c>
    </row>
    <row r="5814" spans="1:7" x14ac:dyDescent="0.3">
      <c r="A5814" s="1" t="s">
        <v>29</v>
      </c>
      <c r="B5814" s="1" t="s">
        <v>18376</v>
      </c>
      <c r="C5814" s="1" t="s">
        <v>24163</v>
      </c>
      <c r="D5814" s="1" t="s">
        <v>18378</v>
      </c>
      <c r="E5814" t="s">
        <v>25176</v>
      </c>
      <c r="F5814" t="s">
        <v>18379</v>
      </c>
      <c r="G5814" t="s">
        <v>18380</v>
      </c>
    </row>
    <row r="5815" spans="1:7" x14ac:dyDescent="0.3">
      <c r="A5815" s="1" t="s">
        <v>6</v>
      </c>
      <c r="B5815" s="1" t="s">
        <v>18381</v>
      </c>
      <c r="C5815" s="1" t="s">
        <v>24164</v>
      </c>
      <c r="D5815" s="1" t="s">
        <v>18378</v>
      </c>
      <c r="E5815" t="s">
        <v>19758</v>
      </c>
      <c r="F5815" t="s">
        <v>18383</v>
      </c>
      <c r="G5815" t="s">
        <v>18384</v>
      </c>
    </row>
    <row r="5816" spans="1:7" x14ac:dyDescent="0.3">
      <c r="A5816" s="1" t="s">
        <v>35</v>
      </c>
      <c r="B5816" s="1" t="s">
        <v>18385</v>
      </c>
      <c r="C5816" s="1" t="s">
        <v>24165</v>
      </c>
      <c r="D5816" s="1" t="s">
        <v>18378</v>
      </c>
      <c r="E5816" t="s">
        <v>25176</v>
      </c>
      <c r="F5816" t="s">
        <v>18387</v>
      </c>
      <c r="G5816" t="s">
        <v>18388</v>
      </c>
    </row>
    <row r="5817" spans="1:7" x14ac:dyDescent="0.3">
      <c r="A5817" s="1" t="s">
        <v>29</v>
      </c>
      <c r="B5817" s="1" t="s">
        <v>18389</v>
      </c>
      <c r="C5817" s="1" t="s">
        <v>24166</v>
      </c>
      <c r="D5817" s="1" t="s">
        <v>18378</v>
      </c>
      <c r="E5817" t="s">
        <v>19758</v>
      </c>
      <c r="F5817" t="s">
        <v>18391</v>
      </c>
      <c r="G5817" t="s">
        <v>18392</v>
      </c>
    </row>
    <row r="5818" spans="1:7" x14ac:dyDescent="0.3">
      <c r="A5818" s="1" t="s">
        <v>29</v>
      </c>
      <c r="B5818" s="1" t="s">
        <v>18393</v>
      </c>
      <c r="C5818" s="1" t="s">
        <v>24167</v>
      </c>
      <c r="D5818" s="1" t="s">
        <v>18395</v>
      </c>
      <c r="E5818" t="s">
        <v>19758</v>
      </c>
      <c r="F5818" t="s">
        <v>19718</v>
      </c>
      <c r="G5818" t="s">
        <v>18396</v>
      </c>
    </row>
    <row r="5819" spans="1:7" x14ac:dyDescent="0.3">
      <c r="A5819" s="1" t="s">
        <v>29</v>
      </c>
      <c r="B5819" s="1" t="s">
        <v>1410</v>
      </c>
      <c r="C5819" s="1" t="s">
        <v>24168</v>
      </c>
      <c r="D5819" s="1" t="s">
        <v>18395</v>
      </c>
      <c r="E5819" t="s">
        <v>18444</v>
      </c>
      <c r="F5819" t="s">
        <v>19718</v>
      </c>
      <c r="G5819" t="s">
        <v>18398</v>
      </c>
    </row>
    <row r="5820" spans="1:7" x14ac:dyDescent="0.3">
      <c r="A5820" s="1" t="s">
        <v>29</v>
      </c>
      <c r="B5820" s="1" t="s">
        <v>18399</v>
      </c>
      <c r="C5820" s="1" t="s">
        <v>24169</v>
      </c>
      <c r="D5820" s="1" t="s">
        <v>18395</v>
      </c>
      <c r="E5820" t="s">
        <v>19758</v>
      </c>
      <c r="F5820" t="s">
        <v>18401</v>
      </c>
      <c r="G5820" t="s">
        <v>18402</v>
      </c>
    </row>
    <row r="5821" spans="1:7" x14ac:dyDescent="0.3">
      <c r="A5821" s="1" t="s">
        <v>35</v>
      </c>
      <c r="B5821" s="1" t="s">
        <v>18403</v>
      </c>
      <c r="C5821" s="1" t="s">
        <v>24170</v>
      </c>
      <c r="D5821" s="1" t="s">
        <v>18395</v>
      </c>
      <c r="E5821" t="s">
        <v>18444</v>
      </c>
      <c r="F5821" t="s">
        <v>18405</v>
      </c>
      <c r="G5821" t="s">
        <v>18406</v>
      </c>
    </row>
    <row r="5822" spans="1:7" x14ac:dyDescent="0.3">
      <c r="A5822" s="1" t="s">
        <v>35</v>
      </c>
      <c r="B5822" s="1" t="s">
        <v>18407</v>
      </c>
      <c r="C5822" s="1" t="s">
        <v>18408</v>
      </c>
      <c r="D5822" s="1" t="s">
        <v>18395</v>
      </c>
      <c r="E5822" t="s">
        <v>18444</v>
      </c>
      <c r="F5822" t="s">
        <v>18409</v>
      </c>
      <c r="G5822" t="s">
        <v>18410</v>
      </c>
    </row>
    <row r="5823" spans="1:7" x14ac:dyDescent="0.3">
      <c r="A5823" s="1" t="s">
        <v>35</v>
      </c>
      <c r="B5823" s="1" t="s">
        <v>18411</v>
      </c>
      <c r="C5823" s="1" t="s">
        <v>24171</v>
      </c>
      <c r="D5823" s="1" t="s">
        <v>18395</v>
      </c>
      <c r="E5823" t="s">
        <v>18444</v>
      </c>
      <c r="F5823" t="s">
        <v>18413</v>
      </c>
      <c r="G5823" t="s">
        <v>18414</v>
      </c>
    </row>
    <row r="5824" spans="1:7" x14ac:dyDescent="0.3">
      <c r="A5824" s="1" t="s">
        <v>29</v>
      </c>
      <c r="B5824" s="1" t="s">
        <v>18415</v>
      </c>
      <c r="C5824" s="1" t="s">
        <v>24172</v>
      </c>
      <c r="D5824" s="1" t="s">
        <v>18395</v>
      </c>
      <c r="E5824" t="s">
        <v>18444</v>
      </c>
      <c r="F5824" t="s">
        <v>18417</v>
      </c>
      <c r="G5824" t="s">
        <v>18418</v>
      </c>
    </row>
    <row r="5825" spans="1:7" x14ac:dyDescent="0.3">
      <c r="A5825" s="1" t="s">
        <v>29</v>
      </c>
      <c r="B5825" s="1" t="s">
        <v>18419</v>
      </c>
      <c r="C5825" s="1" t="s">
        <v>24173</v>
      </c>
      <c r="D5825" s="1" t="s">
        <v>18395</v>
      </c>
      <c r="E5825" t="s">
        <v>18444</v>
      </c>
      <c r="F5825" t="s">
        <v>19718</v>
      </c>
      <c r="G5825" t="s">
        <v>19718</v>
      </c>
    </row>
    <row r="5826" spans="1:7" x14ac:dyDescent="0.3">
      <c r="A5826" s="1" t="s">
        <v>29</v>
      </c>
      <c r="B5826" s="1" t="s">
        <v>18421</v>
      </c>
      <c r="C5826" s="1" t="s">
        <v>24174</v>
      </c>
      <c r="D5826" s="1" t="s">
        <v>18395</v>
      </c>
      <c r="E5826" t="s">
        <v>18444</v>
      </c>
      <c r="F5826" t="s">
        <v>19718</v>
      </c>
      <c r="G5826" t="s">
        <v>19718</v>
      </c>
    </row>
    <row r="5827" spans="1:7" x14ac:dyDescent="0.3">
      <c r="A5827" s="1" t="s">
        <v>82</v>
      </c>
      <c r="B5827" s="1" t="s">
        <v>18423</v>
      </c>
      <c r="C5827" s="1" t="s">
        <v>24175</v>
      </c>
      <c r="D5827" s="1" t="s">
        <v>18395</v>
      </c>
      <c r="E5827" t="s">
        <v>18444</v>
      </c>
      <c r="F5827" t="s">
        <v>18425</v>
      </c>
      <c r="G5827" t="s">
        <v>18426</v>
      </c>
    </row>
    <row r="5828" spans="1:7" x14ac:dyDescent="0.3">
      <c r="A5828" s="1" t="s">
        <v>29</v>
      </c>
      <c r="B5828" s="1" t="s">
        <v>18427</v>
      </c>
      <c r="C5828" s="1" t="s">
        <v>24176</v>
      </c>
      <c r="D5828" s="1" t="s">
        <v>18395</v>
      </c>
      <c r="E5828" t="s">
        <v>18444</v>
      </c>
      <c r="F5828" t="s">
        <v>18429</v>
      </c>
      <c r="G5828" t="s">
        <v>18430</v>
      </c>
    </row>
    <row r="5829" spans="1:7" x14ac:dyDescent="0.3">
      <c r="A5829" s="1" t="s">
        <v>82</v>
      </c>
      <c r="B5829" s="1" t="s">
        <v>18431</v>
      </c>
      <c r="C5829" s="1" t="s">
        <v>24177</v>
      </c>
      <c r="D5829" s="1" t="s">
        <v>18395</v>
      </c>
      <c r="E5829" t="s">
        <v>18444</v>
      </c>
      <c r="F5829" t="s">
        <v>19718</v>
      </c>
      <c r="G5829" t="s">
        <v>19718</v>
      </c>
    </row>
    <row r="5830" spans="1:7" x14ac:dyDescent="0.3">
      <c r="A5830" s="1" t="s">
        <v>29</v>
      </c>
      <c r="B5830" s="1" t="s">
        <v>18433</v>
      </c>
      <c r="C5830" s="1" t="s">
        <v>24178</v>
      </c>
      <c r="D5830" s="1" t="s">
        <v>18395</v>
      </c>
      <c r="E5830" t="s">
        <v>19758</v>
      </c>
      <c r="F5830" t="s">
        <v>19718</v>
      </c>
      <c r="G5830" t="s">
        <v>18435</v>
      </c>
    </row>
    <row r="5831" spans="1:7" x14ac:dyDescent="0.3">
      <c r="A5831" s="1" t="s">
        <v>29</v>
      </c>
      <c r="B5831" s="1" t="s">
        <v>18436</v>
      </c>
      <c r="C5831" s="1" t="s">
        <v>24179</v>
      </c>
      <c r="D5831" s="1" t="s">
        <v>18395</v>
      </c>
      <c r="E5831" t="s">
        <v>19758</v>
      </c>
      <c r="F5831" t="s">
        <v>19718</v>
      </c>
      <c r="G5831" t="s">
        <v>18438</v>
      </c>
    </row>
    <row r="5832" spans="1:7" x14ac:dyDescent="0.3">
      <c r="A5832" s="1" t="s">
        <v>12</v>
      </c>
      <c r="B5832" s="1" t="s">
        <v>18439</v>
      </c>
      <c r="C5832" s="1" t="s">
        <v>24180</v>
      </c>
      <c r="D5832" s="1" t="s">
        <v>18395</v>
      </c>
      <c r="E5832" t="s">
        <v>19758</v>
      </c>
      <c r="F5832" t="s">
        <v>19718</v>
      </c>
      <c r="G5832" t="s">
        <v>18441</v>
      </c>
    </row>
    <row r="5833" spans="1:7" x14ac:dyDescent="0.3">
      <c r="A5833" s="1" t="s">
        <v>35</v>
      </c>
      <c r="B5833" s="1" t="s">
        <v>18442</v>
      </c>
      <c r="C5833" s="1" t="s">
        <v>24181</v>
      </c>
      <c r="D5833" s="1" t="s">
        <v>18395</v>
      </c>
      <c r="E5833" t="s">
        <v>18444</v>
      </c>
      <c r="F5833" t="s">
        <v>18445</v>
      </c>
      <c r="G5833" t="s">
        <v>18446</v>
      </c>
    </row>
    <row r="5834" spans="1:7" x14ac:dyDescent="0.3">
      <c r="A5834" s="1" t="s">
        <v>82</v>
      </c>
      <c r="B5834" s="1" t="s">
        <v>18447</v>
      </c>
      <c r="C5834" s="1" t="s">
        <v>24182</v>
      </c>
      <c r="D5834" s="1" t="s">
        <v>18395</v>
      </c>
      <c r="E5834" t="s">
        <v>19758</v>
      </c>
      <c r="F5834" t="s">
        <v>19718</v>
      </c>
      <c r="G5834" t="s">
        <v>18449</v>
      </c>
    </row>
    <row r="5835" spans="1:7" x14ac:dyDescent="0.3">
      <c r="A5835" s="1" t="s">
        <v>29</v>
      </c>
      <c r="B5835" s="1" t="s">
        <v>18450</v>
      </c>
      <c r="C5835" s="1" t="s">
        <v>24183</v>
      </c>
      <c r="D5835" s="1" t="s">
        <v>18395</v>
      </c>
      <c r="E5835" t="s">
        <v>17996</v>
      </c>
      <c r="F5835" t="s">
        <v>18452</v>
      </c>
      <c r="G5835" t="s">
        <v>18453</v>
      </c>
    </row>
    <row r="5836" spans="1:7" x14ac:dyDescent="0.3">
      <c r="A5836" s="1" t="s">
        <v>35</v>
      </c>
      <c r="B5836" s="1" t="s">
        <v>18454</v>
      </c>
      <c r="C5836" s="1" t="s">
        <v>24184</v>
      </c>
      <c r="D5836" s="1" t="s">
        <v>18395</v>
      </c>
      <c r="E5836" t="s">
        <v>18444</v>
      </c>
      <c r="F5836" t="s">
        <v>19718</v>
      </c>
      <c r="G5836" t="s">
        <v>18456</v>
      </c>
    </row>
    <row r="5837" spans="1:7" x14ac:dyDescent="0.3">
      <c r="A5837" s="1" t="s">
        <v>82</v>
      </c>
      <c r="B5837" s="1" t="s">
        <v>18457</v>
      </c>
      <c r="C5837" s="1" t="s">
        <v>24185</v>
      </c>
      <c r="D5837" s="1" t="s">
        <v>18395</v>
      </c>
      <c r="E5837" t="s">
        <v>18444</v>
      </c>
      <c r="F5837" t="s">
        <v>18459</v>
      </c>
      <c r="G5837" t="s">
        <v>18460</v>
      </c>
    </row>
    <row r="5838" spans="1:7" x14ac:dyDescent="0.3">
      <c r="A5838" s="1" t="s">
        <v>35</v>
      </c>
      <c r="B5838" s="1" t="s">
        <v>18461</v>
      </c>
      <c r="C5838" s="1" t="s">
        <v>24186</v>
      </c>
      <c r="D5838" s="1" t="s">
        <v>18395</v>
      </c>
      <c r="E5838" t="s">
        <v>18444</v>
      </c>
      <c r="F5838" t="s">
        <v>18463</v>
      </c>
      <c r="G5838" t="s">
        <v>18464</v>
      </c>
    </row>
    <row r="5839" spans="1:7" x14ac:dyDescent="0.3">
      <c r="A5839" s="1" t="s">
        <v>29</v>
      </c>
      <c r="B5839" s="1" t="s">
        <v>18465</v>
      </c>
      <c r="C5839" s="1" t="s">
        <v>23146</v>
      </c>
      <c r="D5839" s="1" t="s">
        <v>18395</v>
      </c>
      <c r="E5839" t="s">
        <v>19758</v>
      </c>
      <c r="F5839" t="s">
        <v>19718</v>
      </c>
      <c r="G5839" t="s">
        <v>19718</v>
      </c>
    </row>
    <row r="5840" spans="1:7" x14ac:dyDescent="0.3">
      <c r="A5840" s="1" t="s">
        <v>20</v>
      </c>
      <c r="B5840" s="1" t="s">
        <v>18467</v>
      </c>
      <c r="C5840" s="1" t="s">
        <v>24187</v>
      </c>
      <c r="D5840" s="1" t="s">
        <v>18469</v>
      </c>
      <c r="E5840" t="s">
        <v>25177</v>
      </c>
      <c r="F5840" t="s">
        <v>19718</v>
      </c>
      <c r="G5840" t="s">
        <v>19718</v>
      </c>
    </row>
    <row r="5841" spans="1:7" x14ac:dyDescent="0.3">
      <c r="A5841" s="1" t="s">
        <v>29</v>
      </c>
      <c r="B5841" s="1" t="s">
        <v>18471</v>
      </c>
      <c r="C5841" s="1" t="s">
        <v>24188</v>
      </c>
      <c r="D5841" s="1" t="s">
        <v>18469</v>
      </c>
      <c r="E5841" t="s">
        <v>19758</v>
      </c>
      <c r="F5841" t="s">
        <v>19718</v>
      </c>
      <c r="G5841" t="s">
        <v>18473</v>
      </c>
    </row>
    <row r="5842" spans="1:7" x14ac:dyDescent="0.3">
      <c r="A5842" s="1" t="s">
        <v>29</v>
      </c>
      <c r="B5842" s="1" t="s">
        <v>18474</v>
      </c>
      <c r="C5842" s="1" t="s">
        <v>18475</v>
      </c>
      <c r="D5842" s="1" t="s">
        <v>18469</v>
      </c>
      <c r="E5842" t="s">
        <v>25178</v>
      </c>
      <c r="F5842" t="s">
        <v>18476</v>
      </c>
      <c r="G5842" t="s">
        <v>18477</v>
      </c>
    </row>
    <row r="5843" spans="1:7" x14ac:dyDescent="0.3">
      <c r="A5843" s="1" t="s">
        <v>29</v>
      </c>
      <c r="B5843" s="1" t="s">
        <v>18478</v>
      </c>
      <c r="C5843" s="1" t="s">
        <v>24189</v>
      </c>
      <c r="D5843" s="1" t="s">
        <v>18480</v>
      </c>
      <c r="E5843" t="s">
        <v>25179</v>
      </c>
      <c r="F5843" t="s">
        <v>19718</v>
      </c>
      <c r="G5843" t="s">
        <v>18481</v>
      </c>
    </row>
    <row r="5844" spans="1:7" x14ac:dyDescent="0.3">
      <c r="A5844" s="1" t="s">
        <v>6</v>
      </c>
      <c r="B5844" s="1" t="s">
        <v>18482</v>
      </c>
      <c r="C5844" s="1" t="s">
        <v>24190</v>
      </c>
      <c r="D5844" s="1" t="s">
        <v>18484</v>
      </c>
      <c r="E5844" t="s">
        <v>19758</v>
      </c>
      <c r="F5844" t="s">
        <v>19718</v>
      </c>
      <c r="G5844" t="s">
        <v>18485</v>
      </c>
    </row>
    <row r="5845" spans="1:7" x14ac:dyDescent="0.3">
      <c r="A5845" s="1" t="s">
        <v>29</v>
      </c>
      <c r="B5845" s="1" t="s">
        <v>18486</v>
      </c>
      <c r="C5845" s="1" t="s">
        <v>24191</v>
      </c>
      <c r="D5845" s="1" t="s">
        <v>18484</v>
      </c>
      <c r="E5845" t="s">
        <v>25180</v>
      </c>
      <c r="F5845" t="s">
        <v>18489</v>
      </c>
      <c r="G5845" t="s">
        <v>18490</v>
      </c>
    </row>
    <row r="5846" spans="1:7" x14ac:dyDescent="0.3">
      <c r="A5846" s="1" t="s">
        <v>29</v>
      </c>
      <c r="B5846" s="1" t="s">
        <v>7441</v>
      </c>
      <c r="C5846" s="1" t="s">
        <v>18491</v>
      </c>
      <c r="D5846" s="1" t="s">
        <v>18484</v>
      </c>
      <c r="E5846" t="s">
        <v>25181</v>
      </c>
      <c r="F5846" t="s">
        <v>19718</v>
      </c>
      <c r="G5846" t="s">
        <v>18492</v>
      </c>
    </row>
    <row r="5847" spans="1:7" x14ac:dyDescent="0.3">
      <c r="A5847" s="1" t="s">
        <v>29</v>
      </c>
      <c r="B5847" s="1" t="s">
        <v>18493</v>
      </c>
      <c r="C5847" s="1" t="s">
        <v>24192</v>
      </c>
      <c r="D5847" s="1" t="s">
        <v>18495</v>
      </c>
      <c r="E5847" t="s">
        <v>19758</v>
      </c>
      <c r="F5847" t="s">
        <v>19718</v>
      </c>
      <c r="G5847" t="s">
        <v>18496</v>
      </c>
    </row>
    <row r="5848" spans="1:7" x14ac:dyDescent="0.3">
      <c r="A5848" s="1" t="s">
        <v>20</v>
      </c>
      <c r="B5848" s="1" t="s">
        <v>18497</v>
      </c>
      <c r="C5848" s="1" t="s">
        <v>24193</v>
      </c>
      <c r="D5848" s="1" t="s">
        <v>18495</v>
      </c>
      <c r="E5848" t="s">
        <v>19758</v>
      </c>
      <c r="F5848" t="s">
        <v>18499</v>
      </c>
      <c r="G5848" t="s">
        <v>18500</v>
      </c>
    </row>
    <row r="5849" spans="1:7" x14ac:dyDescent="0.3">
      <c r="A5849" s="1" t="s">
        <v>88</v>
      </c>
      <c r="B5849" s="1" t="s">
        <v>137</v>
      </c>
      <c r="C5849" s="1" t="s">
        <v>19758</v>
      </c>
      <c r="D5849" s="1" t="s">
        <v>18495</v>
      </c>
      <c r="E5849" t="s">
        <v>19758</v>
      </c>
      <c r="F5849" t="s">
        <v>19718</v>
      </c>
      <c r="G5849" t="s">
        <v>19718</v>
      </c>
    </row>
    <row r="5850" spans="1:7" x14ac:dyDescent="0.3">
      <c r="A5850" s="1" t="s">
        <v>20</v>
      </c>
      <c r="B5850" s="1" t="s">
        <v>3007</v>
      </c>
      <c r="C5850" s="1" t="s">
        <v>24194</v>
      </c>
      <c r="D5850" s="1" t="s">
        <v>18495</v>
      </c>
      <c r="E5850" t="s">
        <v>25182</v>
      </c>
      <c r="F5850" t="s">
        <v>19718</v>
      </c>
      <c r="G5850" t="s">
        <v>18502</v>
      </c>
    </row>
    <row r="5851" spans="1:7" x14ac:dyDescent="0.3">
      <c r="A5851" s="1" t="s">
        <v>35</v>
      </c>
      <c r="B5851" s="1" t="s">
        <v>18503</v>
      </c>
      <c r="C5851" s="1" t="s">
        <v>24195</v>
      </c>
      <c r="D5851" s="1" t="s">
        <v>18505</v>
      </c>
      <c r="E5851" t="s">
        <v>25183</v>
      </c>
      <c r="F5851" t="s">
        <v>18506</v>
      </c>
      <c r="G5851" t="s">
        <v>18507</v>
      </c>
    </row>
    <row r="5852" spans="1:7" x14ac:dyDescent="0.3">
      <c r="A5852" s="1" t="s">
        <v>35</v>
      </c>
      <c r="B5852" s="1" t="s">
        <v>18508</v>
      </c>
      <c r="C5852" s="1" t="s">
        <v>24196</v>
      </c>
      <c r="D5852" s="1" t="s">
        <v>18505</v>
      </c>
      <c r="E5852" t="s">
        <v>25183</v>
      </c>
      <c r="F5852" t="s">
        <v>19718</v>
      </c>
      <c r="G5852" t="s">
        <v>19718</v>
      </c>
    </row>
    <row r="5853" spans="1:7" x14ac:dyDescent="0.3">
      <c r="A5853" s="1" t="s">
        <v>82</v>
      </c>
      <c r="B5853" s="1" t="s">
        <v>12530</v>
      </c>
      <c r="C5853" s="1" t="s">
        <v>24197</v>
      </c>
      <c r="D5853" s="1" t="s">
        <v>18505</v>
      </c>
      <c r="E5853" t="s">
        <v>25183</v>
      </c>
      <c r="F5853" t="s">
        <v>12532</v>
      </c>
      <c r="G5853" t="s">
        <v>12533</v>
      </c>
    </row>
    <row r="5854" spans="1:7" x14ac:dyDescent="0.3">
      <c r="A5854" s="1" t="s">
        <v>82</v>
      </c>
      <c r="B5854" s="1" t="s">
        <v>18511</v>
      </c>
      <c r="C5854" s="1" t="s">
        <v>19758</v>
      </c>
      <c r="D5854" s="1" t="s">
        <v>18505</v>
      </c>
      <c r="E5854" t="s">
        <v>25183</v>
      </c>
      <c r="F5854" t="s">
        <v>19718</v>
      </c>
      <c r="G5854" t="s">
        <v>19718</v>
      </c>
    </row>
    <row r="5855" spans="1:7" x14ac:dyDescent="0.3">
      <c r="A5855" s="1" t="s">
        <v>12</v>
      </c>
      <c r="B5855" s="1" t="s">
        <v>18512</v>
      </c>
      <c r="C5855" s="1" t="s">
        <v>24198</v>
      </c>
      <c r="D5855" s="1" t="s">
        <v>18505</v>
      </c>
      <c r="E5855" t="s">
        <v>18514</v>
      </c>
      <c r="F5855" t="s">
        <v>19718</v>
      </c>
      <c r="G5855" t="s">
        <v>9441</v>
      </c>
    </row>
    <row r="5856" spans="1:7" x14ac:dyDescent="0.3">
      <c r="A5856" s="1" t="s">
        <v>82</v>
      </c>
      <c r="B5856" s="1" t="s">
        <v>18515</v>
      </c>
      <c r="C5856" s="1" t="s">
        <v>24199</v>
      </c>
      <c r="D5856" s="1" t="s">
        <v>18505</v>
      </c>
      <c r="E5856" t="s">
        <v>19758</v>
      </c>
      <c r="F5856" t="s">
        <v>19718</v>
      </c>
      <c r="G5856" t="s">
        <v>18517</v>
      </c>
    </row>
    <row r="5857" spans="1:7" x14ac:dyDescent="0.3">
      <c r="A5857" s="1" t="s">
        <v>82</v>
      </c>
      <c r="B5857" s="1" t="s">
        <v>18518</v>
      </c>
      <c r="C5857" s="1" t="s">
        <v>24200</v>
      </c>
      <c r="D5857" s="1" t="s">
        <v>18505</v>
      </c>
      <c r="E5857" t="s">
        <v>19758</v>
      </c>
      <c r="F5857" t="s">
        <v>19718</v>
      </c>
      <c r="G5857" t="s">
        <v>18520</v>
      </c>
    </row>
    <row r="5858" spans="1:7" x14ac:dyDescent="0.3">
      <c r="A5858" s="1" t="s">
        <v>29</v>
      </c>
      <c r="B5858" s="1" t="s">
        <v>18521</v>
      </c>
      <c r="C5858" s="1" t="s">
        <v>19758</v>
      </c>
      <c r="D5858" s="1" t="s">
        <v>18505</v>
      </c>
      <c r="E5858" t="s">
        <v>19758</v>
      </c>
      <c r="F5858" t="s">
        <v>19718</v>
      </c>
      <c r="G5858" t="s">
        <v>18522</v>
      </c>
    </row>
    <row r="5859" spans="1:7" x14ac:dyDescent="0.3">
      <c r="A5859" s="1" t="s">
        <v>29</v>
      </c>
      <c r="B5859" s="1" t="s">
        <v>18523</v>
      </c>
      <c r="C5859" s="1" t="s">
        <v>22757</v>
      </c>
      <c r="D5859" s="1" t="s">
        <v>18505</v>
      </c>
      <c r="E5859" t="s">
        <v>19758</v>
      </c>
      <c r="F5859" t="s">
        <v>18524</v>
      </c>
      <c r="G5859" t="s">
        <v>18525</v>
      </c>
    </row>
    <row r="5860" spans="1:7" x14ac:dyDescent="0.3">
      <c r="A5860" s="1" t="s">
        <v>35</v>
      </c>
      <c r="B5860" s="1" t="s">
        <v>18526</v>
      </c>
      <c r="C5860" s="1" t="s">
        <v>24201</v>
      </c>
      <c r="D5860" s="1" t="s">
        <v>18528</v>
      </c>
      <c r="E5860" t="s">
        <v>19758</v>
      </c>
      <c r="F5860" t="s">
        <v>19718</v>
      </c>
      <c r="G5860" t="s">
        <v>18529</v>
      </c>
    </row>
    <row r="5861" spans="1:7" x14ac:dyDescent="0.3">
      <c r="A5861" s="1" t="s">
        <v>20</v>
      </c>
      <c r="B5861" s="1" t="s">
        <v>18530</v>
      </c>
      <c r="C5861" s="1" t="s">
        <v>19758</v>
      </c>
      <c r="D5861" s="1" t="s">
        <v>18528</v>
      </c>
      <c r="E5861" t="s">
        <v>25184</v>
      </c>
      <c r="F5861" t="s">
        <v>19718</v>
      </c>
      <c r="G5861" t="s">
        <v>18532</v>
      </c>
    </row>
    <row r="5862" spans="1:7" x14ac:dyDescent="0.3">
      <c r="A5862" s="1" t="s">
        <v>300</v>
      </c>
      <c r="B5862" s="1" t="s">
        <v>18533</v>
      </c>
      <c r="C5862" s="1" t="s">
        <v>24202</v>
      </c>
      <c r="D5862" s="1" t="s">
        <v>18528</v>
      </c>
      <c r="E5862" t="s">
        <v>19758</v>
      </c>
      <c r="F5862" t="s">
        <v>18535</v>
      </c>
      <c r="G5862" t="s">
        <v>18536</v>
      </c>
    </row>
    <row r="5863" spans="1:7" x14ac:dyDescent="0.3">
      <c r="A5863" s="1" t="s">
        <v>35</v>
      </c>
      <c r="B5863" s="1" t="s">
        <v>18537</v>
      </c>
      <c r="C5863" s="1" t="s">
        <v>24203</v>
      </c>
      <c r="D5863" s="1" t="s">
        <v>18528</v>
      </c>
      <c r="E5863" t="s">
        <v>25185</v>
      </c>
      <c r="F5863" t="s">
        <v>19718</v>
      </c>
      <c r="G5863" t="s">
        <v>18540</v>
      </c>
    </row>
    <row r="5864" spans="1:7" x14ac:dyDescent="0.3">
      <c r="A5864" s="1" t="s">
        <v>29</v>
      </c>
      <c r="B5864" s="1" t="s">
        <v>18541</v>
      </c>
      <c r="C5864" s="1" t="s">
        <v>18542</v>
      </c>
      <c r="D5864" s="1" t="s">
        <v>18528</v>
      </c>
      <c r="E5864" t="s">
        <v>25186</v>
      </c>
      <c r="F5864" t="s">
        <v>18544</v>
      </c>
      <c r="G5864" t="s">
        <v>18545</v>
      </c>
    </row>
    <row r="5865" spans="1:7" x14ac:dyDescent="0.3">
      <c r="A5865" s="1" t="s">
        <v>35</v>
      </c>
      <c r="B5865" s="1" t="s">
        <v>18546</v>
      </c>
      <c r="C5865" s="1" t="s">
        <v>24204</v>
      </c>
      <c r="D5865" s="1" t="s">
        <v>18528</v>
      </c>
      <c r="E5865" t="s">
        <v>18565</v>
      </c>
      <c r="F5865" t="s">
        <v>19718</v>
      </c>
      <c r="G5865" t="s">
        <v>18548</v>
      </c>
    </row>
    <row r="5866" spans="1:7" x14ac:dyDescent="0.3">
      <c r="A5866" s="1" t="s">
        <v>35</v>
      </c>
      <c r="B5866" s="1" t="s">
        <v>18549</v>
      </c>
      <c r="C5866" s="1" t="s">
        <v>24205</v>
      </c>
      <c r="D5866" s="1" t="s">
        <v>18528</v>
      </c>
      <c r="E5866" t="s">
        <v>18565</v>
      </c>
      <c r="F5866" t="s">
        <v>19718</v>
      </c>
      <c r="G5866" t="s">
        <v>18551</v>
      </c>
    </row>
    <row r="5867" spans="1:7" x14ac:dyDescent="0.3">
      <c r="A5867" s="1" t="s">
        <v>82</v>
      </c>
      <c r="B5867" s="1" t="s">
        <v>18552</v>
      </c>
      <c r="C5867" s="1" t="s">
        <v>19758</v>
      </c>
      <c r="D5867" s="1" t="s">
        <v>18528</v>
      </c>
      <c r="E5867" t="s">
        <v>25187</v>
      </c>
      <c r="F5867" t="s">
        <v>18554</v>
      </c>
      <c r="G5867" t="s">
        <v>18555</v>
      </c>
    </row>
    <row r="5868" spans="1:7" x14ac:dyDescent="0.3">
      <c r="A5868" s="1" t="s">
        <v>571</v>
      </c>
      <c r="B5868" s="1" t="s">
        <v>18556</v>
      </c>
      <c r="C5868" s="1" t="s">
        <v>24206</v>
      </c>
      <c r="D5868" s="1" t="s">
        <v>18528</v>
      </c>
      <c r="E5868" t="s">
        <v>18565</v>
      </c>
      <c r="F5868" t="s">
        <v>19718</v>
      </c>
      <c r="G5868" t="s">
        <v>18558</v>
      </c>
    </row>
    <row r="5869" spans="1:7" x14ac:dyDescent="0.3">
      <c r="A5869" s="1" t="s">
        <v>35</v>
      </c>
      <c r="B5869" s="1" t="s">
        <v>18559</v>
      </c>
      <c r="C5869" s="1" t="s">
        <v>24207</v>
      </c>
      <c r="D5869" s="1" t="s">
        <v>18528</v>
      </c>
      <c r="E5869" t="s">
        <v>18565</v>
      </c>
      <c r="F5869" t="s">
        <v>18561</v>
      </c>
      <c r="G5869" t="s">
        <v>18562</v>
      </c>
    </row>
    <row r="5870" spans="1:7" x14ac:dyDescent="0.3">
      <c r="A5870" s="1" t="s">
        <v>35</v>
      </c>
      <c r="B5870" s="1" t="s">
        <v>18563</v>
      </c>
      <c r="C5870" s="1" t="s">
        <v>24208</v>
      </c>
      <c r="D5870" s="1" t="s">
        <v>18528</v>
      </c>
      <c r="E5870" t="s">
        <v>18565</v>
      </c>
      <c r="F5870" t="s">
        <v>18566</v>
      </c>
      <c r="G5870" t="s">
        <v>18567</v>
      </c>
    </row>
    <row r="5871" spans="1:7" x14ac:dyDescent="0.3">
      <c r="A5871" s="1" t="s">
        <v>35</v>
      </c>
      <c r="B5871" s="1" t="s">
        <v>18568</v>
      </c>
      <c r="C5871" s="1" t="s">
        <v>18569</v>
      </c>
      <c r="D5871" s="1" t="s">
        <v>18528</v>
      </c>
      <c r="E5871" t="s">
        <v>18565</v>
      </c>
      <c r="F5871" t="s">
        <v>18570</v>
      </c>
      <c r="G5871" t="s">
        <v>18571</v>
      </c>
    </row>
    <row r="5872" spans="1:7" x14ac:dyDescent="0.3">
      <c r="A5872" s="1" t="s">
        <v>29</v>
      </c>
      <c r="B5872" s="1" t="s">
        <v>5987</v>
      </c>
      <c r="C5872" s="1" t="s">
        <v>18572</v>
      </c>
      <c r="D5872" s="1" t="s">
        <v>18528</v>
      </c>
      <c r="E5872" t="s">
        <v>18565</v>
      </c>
      <c r="F5872" t="s">
        <v>19718</v>
      </c>
      <c r="G5872" t="s">
        <v>18573</v>
      </c>
    </row>
    <row r="5873" spans="1:7" x14ac:dyDescent="0.3">
      <c r="A5873" s="1" t="s">
        <v>29</v>
      </c>
      <c r="B5873" s="1" t="s">
        <v>18574</v>
      </c>
      <c r="C5873" s="1" t="s">
        <v>24209</v>
      </c>
      <c r="D5873" s="1" t="s">
        <v>18528</v>
      </c>
      <c r="E5873" t="s">
        <v>18565</v>
      </c>
      <c r="F5873" t="s">
        <v>18576</v>
      </c>
      <c r="G5873" t="s">
        <v>18577</v>
      </c>
    </row>
    <row r="5874" spans="1:7" x14ac:dyDescent="0.3">
      <c r="A5874" s="1" t="s">
        <v>6</v>
      </c>
      <c r="B5874" s="1" t="s">
        <v>18578</v>
      </c>
      <c r="C5874" s="1" t="s">
        <v>24210</v>
      </c>
      <c r="D5874" s="1" t="s">
        <v>18528</v>
      </c>
      <c r="E5874" t="s">
        <v>18565</v>
      </c>
      <c r="F5874" t="s">
        <v>19718</v>
      </c>
      <c r="G5874" t="s">
        <v>19718</v>
      </c>
    </row>
    <row r="5875" spans="1:7" x14ac:dyDescent="0.3">
      <c r="A5875" s="1" t="s">
        <v>6</v>
      </c>
      <c r="B5875" s="1" t="s">
        <v>18580</v>
      </c>
      <c r="C5875" s="1" t="s">
        <v>18581</v>
      </c>
      <c r="D5875" s="1" t="s">
        <v>18528</v>
      </c>
      <c r="E5875" t="s">
        <v>18565</v>
      </c>
      <c r="F5875" t="s">
        <v>18582</v>
      </c>
      <c r="G5875" t="s">
        <v>18583</v>
      </c>
    </row>
    <row r="5876" spans="1:7" x14ac:dyDescent="0.3">
      <c r="A5876" s="1" t="s">
        <v>82</v>
      </c>
      <c r="B5876" s="1" t="s">
        <v>18584</v>
      </c>
      <c r="C5876" s="1" t="s">
        <v>19758</v>
      </c>
      <c r="D5876" s="1" t="s">
        <v>18528</v>
      </c>
      <c r="E5876" t="s">
        <v>19758</v>
      </c>
      <c r="F5876" t="s">
        <v>19718</v>
      </c>
      <c r="G5876" t="s">
        <v>18585</v>
      </c>
    </row>
    <row r="5877" spans="1:7" x14ac:dyDescent="0.3">
      <c r="A5877" s="1" t="s">
        <v>29</v>
      </c>
      <c r="B5877" s="1" t="s">
        <v>18586</v>
      </c>
      <c r="C5877" s="1" t="s">
        <v>24211</v>
      </c>
      <c r="D5877" s="1" t="s">
        <v>18528</v>
      </c>
      <c r="E5877" t="s">
        <v>19758</v>
      </c>
      <c r="F5877" t="s">
        <v>19718</v>
      </c>
      <c r="G5877" t="s">
        <v>18588</v>
      </c>
    </row>
    <row r="5878" spans="1:7" x14ac:dyDescent="0.3">
      <c r="A5878" s="1" t="s">
        <v>29</v>
      </c>
      <c r="B5878" s="1" t="s">
        <v>18589</v>
      </c>
      <c r="C5878" s="1" t="s">
        <v>19758</v>
      </c>
      <c r="D5878" s="1" t="s">
        <v>18528</v>
      </c>
      <c r="E5878" t="s">
        <v>19758</v>
      </c>
      <c r="F5878" t="s">
        <v>19718</v>
      </c>
      <c r="G5878" t="s">
        <v>18590</v>
      </c>
    </row>
    <row r="5879" spans="1:7" x14ac:dyDescent="0.3">
      <c r="A5879" s="1" t="s">
        <v>571</v>
      </c>
      <c r="B5879" s="1" t="s">
        <v>18591</v>
      </c>
      <c r="C5879" s="1" t="s">
        <v>24212</v>
      </c>
      <c r="D5879" s="1" t="s">
        <v>18528</v>
      </c>
      <c r="E5879" t="s">
        <v>25188</v>
      </c>
      <c r="F5879" t="s">
        <v>19718</v>
      </c>
      <c r="G5879" t="s">
        <v>18567</v>
      </c>
    </row>
    <row r="5880" spans="1:7" x14ac:dyDescent="0.3">
      <c r="A5880" s="1" t="s">
        <v>29</v>
      </c>
      <c r="B5880" s="1" t="s">
        <v>7348</v>
      </c>
      <c r="C5880" s="1" t="s">
        <v>24213</v>
      </c>
      <c r="D5880" s="1" t="s">
        <v>18595</v>
      </c>
      <c r="E5880" t="s">
        <v>19758</v>
      </c>
      <c r="F5880" t="s">
        <v>19718</v>
      </c>
      <c r="G5880" t="s">
        <v>18596</v>
      </c>
    </row>
    <row r="5881" spans="1:7" x14ac:dyDescent="0.3">
      <c r="A5881" s="1" t="s">
        <v>35</v>
      </c>
      <c r="B5881" s="1" t="s">
        <v>18597</v>
      </c>
      <c r="C5881" s="1" t="s">
        <v>18598</v>
      </c>
      <c r="D5881" s="1" t="s">
        <v>18595</v>
      </c>
      <c r="E5881" t="s">
        <v>25189</v>
      </c>
      <c r="F5881" t="s">
        <v>18599</v>
      </c>
      <c r="G5881" t="s">
        <v>18600</v>
      </c>
    </row>
    <row r="5882" spans="1:7" x14ac:dyDescent="0.3">
      <c r="A5882" s="1" t="s">
        <v>29</v>
      </c>
      <c r="B5882" s="1" t="s">
        <v>18601</v>
      </c>
      <c r="C5882" s="1" t="s">
        <v>18602</v>
      </c>
      <c r="D5882" s="1" t="s">
        <v>18595</v>
      </c>
      <c r="E5882" t="s">
        <v>25189</v>
      </c>
      <c r="F5882" t="s">
        <v>19718</v>
      </c>
      <c r="G5882" t="s">
        <v>18603</v>
      </c>
    </row>
    <row r="5883" spans="1:7" x14ac:dyDescent="0.3">
      <c r="A5883" s="1" t="s">
        <v>29</v>
      </c>
      <c r="B5883" s="1" t="s">
        <v>18604</v>
      </c>
      <c r="C5883" s="1" t="s">
        <v>24214</v>
      </c>
      <c r="D5883" s="1" t="s">
        <v>18595</v>
      </c>
      <c r="E5883" t="s">
        <v>25189</v>
      </c>
      <c r="F5883" t="s">
        <v>19718</v>
      </c>
      <c r="G5883" t="s">
        <v>19718</v>
      </c>
    </row>
    <row r="5884" spans="1:7" x14ac:dyDescent="0.3">
      <c r="A5884" s="1" t="s">
        <v>29</v>
      </c>
      <c r="B5884" s="1" t="s">
        <v>18606</v>
      </c>
      <c r="C5884" s="1" t="s">
        <v>24215</v>
      </c>
      <c r="D5884" s="1" t="s">
        <v>18595</v>
      </c>
      <c r="E5884" t="s">
        <v>25189</v>
      </c>
      <c r="F5884" t="s">
        <v>19718</v>
      </c>
      <c r="G5884" t="s">
        <v>19718</v>
      </c>
    </row>
    <row r="5885" spans="1:7" x14ac:dyDescent="0.3">
      <c r="A5885" s="1" t="s">
        <v>29</v>
      </c>
      <c r="B5885" s="1" t="s">
        <v>18608</v>
      </c>
      <c r="C5885" s="1" t="s">
        <v>23679</v>
      </c>
      <c r="D5885" s="1" t="s">
        <v>18595</v>
      </c>
      <c r="E5885" t="s">
        <v>25189</v>
      </c>
      <c r="F5885" t="s">
        <v>18609</v>
      </c>
      <c r="G5885" t="s">
        <v>18610</v>
      </c>
    </row>
    <row r="5886" spans="1:7" x14ac:dyDescent="0.3">
      <c r="A5886" s="1" t="s">
        <v>29</v>
      </c>
      <c r="B5886" s="1" t="s">
        <v>18611</v>
      </c>
      <c r="C5886" s="1" t="s">
        <v>23679</v>
      </c>
      <c r="D5886" s="1" t="s">
        <v>18595</v>
      </c>
      <c r="E5886" t="s">
        <v>25189</v>
      </c>
      <c r="F5886" t="s">
        <v>18609</v>
      </c>
      <c r="G5886" t="s">
        <v>18610</v>
      </c>
    </row>
    <row r="5887" spans="1:7" x14ac:dyDescent="0.3">
      <c r="A5887" s="1" t="s">
        <v>35</v>
      </c>
      <c r="B5887" s="1" t="s">
        <v>18612</v>
      </c>
      <c r="C5887" s="1" t="s">
        <v>24216</v>
      </c>
      <c r="D5887" s="1" t="s">
        <v>18595</v>
      </c>
      <c r="E5887" t="s">
        <v>25189</v>
      </c>
      <c r="F5887" t="s">
        <v>18614</v>
      </c>
      <c r="G5887" t="s">
        <v>18615</v>
      </c>
    </row>
    <row r="5888" spans="1:7" x14ac:dyDescent="0.3">
      <c r="A5888" s="1" t="s">
        <v>35</v>
      </c>
      <c r="B5888" s="1" t="s">
        <v>18616</v>
      </c>
      <c r="C5888" s="1" t="s">
        <v>24217</v>
      </c>
      <c r="D5888" s="1" t="s">
        <v>18595</v>
      </c>
      <c r="E5888" t="s">
        <v>19758</v>
      </c>
      <c r="F5888" t="s">
        <v>19718</v>
      </c>
      <c r="G5888" t="s">
        <v>18618</v>
      </c>
    </row>
    <row r="5889" spans="1:7" x14ac:dyDescent="0.3">
      <c r="A5889" s="1" t="s">
        <v>35</v>
      </c>
      <c r="B5889" s="1" t="s">
        <v>18619</v>
      </c>
      <c r="C5889" s="1" t="s">
        <v>24218</v>
      </c>
      <c r="D5889" s="1" t="s">
        <v>18595</v>
      </c>
      <c r="E5889" t="s">
        <v>25189</v>
      </c>
      <c r="F5889" t="s">
        <v>19718</v>
      </c>
      <c r="G5889" t="s">
        <v>18621</v>
      </c>
    </row>
    <row r="5890" spans="1:7" x14ac:dyDescent="0.3">
      <c r="A5890" s="1" t="s">
        <v>29</v>
      </c>
      <c r="B5890" s="1" t="s">
        <v>18622</v>
      </c>
      <c r="C5890" s="1" t="s">
        <v>24219</v>
      </c>
      <c r="D5890" s="1" t="s">
        <v>18624</v>
      </c>
      <c r="E5890" t="s">
        <v>18625</v>
      </c>
      <c r="F5890" t="s">
        <v>18626</v>
      </c>
      <c r="G5890" t="s">
        <v>18627</v>
      </c>
    </row>
    <row r="5891" spans="1:7" x14ac:dyDescent="0.3">
      <c r="A5891" s="1" t="s">
        <v>29</v>
      </c>
      <c r="B5891" s="1" t="s">
        <v>18628</v>
      </c>
      <c r="C5891" s="1" t="s">
        <v>24220</v>
      </c>
      <c r="D5891" s="1" t="s">
        <v>18624</v>
      </c>
      <c r="E5891" t="s">
        <v>25190</v>
      </c>
      <c r="F5891" t="s">
        <v>18631</v>
      </c>
      <c r="G5891" t="s">
        <v>18632</v>
      </c>
    </row>
    <row r="5892" spans="1:7" x14ac:dyDescent="0.3">
      <c r="A5892" s="1" t="s">
        <v>6</v>
      </c>
      <c r="B5892" s="1" t="s">
        <v>18633</v>
      </c>
      <c r="C5892" s="1" t="s">
        <v>24221</v>
      </c>
      <c r="D5892" s="1" t="s">
        <v>18624</v>
      </c>
      <c r="E5892" t="s">
        <v>18625</v>
      </c>
      <c r="F5892" t="s">
        <v>18635</v>
      </c>
      <c r="G5892" t="s">
        <v>18636</v>
      </c>
    </row>
    <row r="5893" spans="1:7" x14ac:dyDescent="0.3">
      <c r="A5893" s="1" t="s">
        <v>35</v>
      </c>
      <c r="B5893" s="1" t="s">
        <v>18637</v>
      </c>
      <c r="C5893" s="1" t="s">
        <v>24222</v>
      </c>
      <c r="D5893" s="1" t="s">
        <v>18624</v>
      </c>
      <c r="E5893" t="s">
        <v>18625</v>
      </c>
      <c r="F5893" t="s">
        <v>18639</v>
      </c>
      <c r="G5893" t="s">
        <v>18640</v>
      </c>
    </row>
    <row r="5894" spans="1:7" x14ac:dyDescent="0.3">
      <c r="A5894" s="1" t="s">
        <v>35</v>
      </c>
      <c r="B5894" s="1" t="s">
        <v>18641</v>
      </c>
      <c r="C5894" s="1" t="s">
        <v>24223</v>
      </c>
      <c r="D5894" s="1" t="s">
        <v>18624</v>
      </c>
      <c r="E5894" t="s">
        <v>19758</v>
      </c>
      <c r="F5894" t="s">
        <v>18643</v>
      </c>
      <c r="G5894" t="s">
        <v>18644</v>
      </c>
    </row>
    <row r="5895" spans="1:7" x14ac:dyDescent="0.3">
      <c r="A5895" s="1" t="s">
        <v>88</v>
      </c>
      <c r="B5895" s="1" t="s">
        <v>137</v>
      </c>
      <c r="C5895" s="1" t="s">
        <v>19758</v>
      </c>
      <c r="D5895" s="1" t="s">
        <v>18624</v>
      </c>
      <c r="E5895" t="s">
        <v>25191</v>
      </c>
      <c r="F5895" t="s">
        <v>19718</v>
      </c>
      <c r="G5895" t="s">
        <v>19718</v>
      </c>
    </row>
    <row r="5896" spans="1:7" x14ac:dyDescent="0.3">
      <c r="A5896" s="1" t="s">
        <v>29</v>
      </c>
      <c r="B5896" s="1" t="s">
        <v>18646</v>
      </c>
      <c r="C5896" s="1" t="s">
        <v>24224</v>
      </c>
      <c r="D5896" s="1" t="s">
        <v>18624</v>
      </c>
      <c r="E5896" t="s">
        <v>18625</v>
      </c>
      <c r="F5896" t="s">
        <v>19718</v>
      </c>
      <c r="G5896" t="s">
        <v>18648</v>
      </c>
    </row>
    <row r="5897" spans="1:7" x14ac:dyDescent="0.3">
      <c r="A5897" s="1" t="s">
        <v>20</v>
      </c>
      <c r="B5897" s="1" t="s">
        <v>18649</v>
      </c>
      <c r="C5897" s="1" t="s">
        <v>24225</v>
      </c>
      <c r="D5897" s="1" t="s">
        <v>18624</v>
      </c>
      <c r="E5897" t="s">
        <v>18625</v>
      </c>
      <c r="F5897" t="s">
        <v>18651</v>
      </c>
      <c r="G5897" t="s">
        <v>18652</v>
      </c>
    </row>
    <row r="5898" spans="1:7" x14ac:dyDescent="0.3">
      <c r="A5898" s="1" t="s">
        <v>20</v>
      </c>
      <c r="B5898" s="1" t="s">
        <v>18653</v>
      </c>
      <c r="C5898" s="1" t="s">
        <v>24226</v>
      </c>
      <c r="D5898" s="1" t="s">
        <v>18624</v>
      </c>
      <c r="E5898" t="s">
        <v>18625</v>
      </c>
      <c r="F5898" t="s">
        <v>18655</v>
      </c>
      <c r="G5898" t="s">
        <v>18656</v>
      </c>
    </row>
    <row r="5899" spans="1:7" x14ac:dyDescent="0.3">
      <c r="A5899" s="1" t="s">
        <v>6</v>
      </c>
      <c r="B5899" s="1" t="s">
        <v>18657</v>
      </c>
      <c r="C5899" s="1" t="s">
        <v>24227</v>
      </c>
      <c r="D5899" s="1" t="s">
        <v>18659</v>
      </c>
      <c r="E5899" t="s">
        <v>25192</v>
      </c>
      <c r="F5899" t="s">
        <v>18660</v>
      </c>
      <c r="G5899" t="s">
        <v>18661</v>
      </c>
    </row>
    <row r="5900" spans="1:7" x14ac:dyDescent="0.3">
      <c r="A5900" s="1" t="s">
        <v>29</v>
      </c>
      <c r="B5900" s="1" t="s">
        <v>18662</v>
      </c>
      <c r="C5900" s="1" t="s">
        <v>24228</v>
      </c>
      <c r="D5900" s="1" t="s">
        <v>18659</v>
      </c>
      <c r="E5900" t="s">
        <v>25192</v>
      </c>
      <c r="F5900" t="s">
        <v>19718</v>
      </c>
      <c r="G5900" t="s">
        <v>18664</v>
      </c>
    </row>
    <row r="5901" spans="1:7" x14ac:dyDescent="0.3">
      <c r="A5901" s="1" t="s">
        <v>29</v>
      </c>
      <c r="B5901" s="1" t="s">
        <v>18665</v>
      </c>
      <c r="C5901" s="1" t="s">
        <v>24229</v>
      </c>
      <c r="D5901" s="1" t="s">
        <v>18659</v>
      </c>
      <c r="E5901" t="s">
        <v>19758</v>
      </c>
      <c r="F5901" t="s">
        <v>18667</v>
      </c>
      <c r="G5901" t="s">
        <v>18668</v>
      </c>
    </row>
    <row r="5902" spans="1:7" x14ac:dyDescent="0.3">
      <c r="A5902" s="1" t="s">
        <v>12</v>
      </c>
      <c r="B5902" s="1" t="s">
        <v>18669</v>
      </c>
      <c r="C5902" s="1" t="s">
        <v>24230</v>
      </c>
      <c r="D5902" s="1" t="s">
        <v>18659</v>
      </c>
      <c r="E5902" t="s">
        <v>25193</v>
      </c>
      <c r="F5902" t="s">
        <v>19718</v>
      </c>
      <c r="G5902" t="s">
        <v>18672</v>
      </c>
    </row>
    <row r="5903" spans="1:7" x14ac:dyDescent="0.3">
      <c r="A5903" s="1" t="s">
        <v>82</v>
      </c>
      <c r="B5903" s="1" t="s">
        <v>18673</v>
      </c>
      <c r="C5903" s="1" t="s">
        <v>24231</v>
      </c>
      <c r="D5903" s="1" t="s">
        <v>18659</v>
      </c>
      <c r="E5903" t="s">
        <v>25192</v>
      </c>
      <c r="F5903" t="s">
        <v>19718</v>
      </c>
      <c r="G5903" t="s">
        <v>18675</v>
      </c>
    </row>
    <row r="5904" spans="1:7" x14ac:dyDescent="0.3">
      <c r="A5904" s="1" t="s">
        <v>20</v>
      </c>
      <c r="B5904" s="1" t="s">
        <v>18676</v>
      </c>
      <c r="C5904" s="1" t="s">
        <v>24232</v>
      </c>
      <c r="D5904" s="1" t="s">
        <v>18659</v>
      </c>
      <c r="E5904" t="s">
        <v>25194</v>
      </c>
      <c r="F5904" t="s">
        <v>18679</v>
      </c>
      <c r="G5904" t="s">
        <v>18680</v>
      </c>
    </row>
    <row r="5905" spans="1:7" x14ac:dyDescent="0.3">
      <c r="A5905" s="1" t="s">
        <v>82</v>
      </c>
      <c r="B5905" s="1" t="s">
        <v>18681</v>
      </c>
      <c r="C5905" s="1" t="s">
        <v>18682</v>
      </c>
      <c r="D5905" s="1" t="s">
        <v>18659</v>
      </c>
      <c r="E5905" t="s">
        <v>25192</v>
      </c>
      <c r="F5905" t="s">
        <v>18683</v>
      </c>
      <c r="G5905" t="s">
        <v>18684</v>
      </c>
    </row>
    <row r="5906" spans="1:7" x14ac:dyDescent="0.3">
      <c r="A5906" s="1" t="s">
        <v>29</v>
      </c>
      <c r="B5906" s="1" t="s">
        <v>18685</v>
      </c>
      <c r="C5906" s="1" t="s">
        <v>24233</v>
      </c>
      <c r="D5906" s="1" t="s">
        <v>18659</v>
      </c>
      <c r="E5906" t="s">
        <v>19758</v>
      </c>
      <c r="F5906" t="s">
        <v>19718</v>
      </c>
      <c r="G5906" t="s">
        <v>18687</v>
      </c>
    </row>
    <row r="5907" spans="1:7" x14ac:dyDescent="0.3">
      <c r="A5907" s="1" t="s">
        <v>29</v>
      </c>
      <c r="B5907" s="1" t="s">
        <v>18688</v>
      </c>
      <c r="C5907" s="1" t="s">
        <v>24234</v>
      </c>
      <c r="D5907" s="1" t="s">
        <v>18659</v>
      </c>
      <c r="E5907" t="s">
        <v>19758</v>
      </c>
      <c r="F5907" t="s">
        <v>19718</v>
      </c>
      <c r="G5907" t="s">
        <v>18690</v>
      </c>
    </row>
    <row r="5908" spans="1:7" x14ac:dyDescent="0.3">
      <c r="A5908" s="1" t="s">
        <v>82</v>
      </c>
      <c r="B5908" s="1" t="s">
        <v>18691</v>
      </c>
      <c r="C5908" s="1" t="s">
        <v>24235</v>
      </c>
      <c r="D5908" s="1" t="s">
        <v>18659</v>
      </c>
      <c r="E5908" t="s">
        <v>25192</v>
      </c>
      <c r="F5908" t="s">
        <v>19718</v>
      </c>
      <c r="G5908" t="s">
        <v>18693</v>
      </c>
    </row>
    <row r="5909" spans="1:7" x14ac:dyDescent="0.3">
      <c r="A5909" s="1" t="s">
        <v>29</v>
      </c>
      <c r="B5909" s="1" t="s">
        <v>18694</v>
      </c>
      <c r="C5909" s="1" t="s">
        <v>18695</v>
      </c>
      <c r="D5909" s="1" t="s">
        <v>18659</v>
      </c>
      <c r="E5909" t="s">
        <v>25192</v>
      </c>
      <c r="F5909" t="s">
        <v>19718</v>
      </c>
      <c r="G5909" t="s">
        <v>18696</v>
      </c>
    </row>
    <row r="5910" spans="1:7" x14ac:dyDescent="0.3">
      <c r="A5910" s="1" t="s">
        <v>6</v>
      </c>
      <c r="B5910" s="1" t="s">
        <v>18697</v>
      </c>
      <c r="C5910" s="1" t="s">
        <v>24236</v>
      </c>
      <c r="D5910" s="1" t="s">
        <v>18699</v>
      </c>
      <c r="E5910" t="s">
        <v>25195</v>
      </c>
      <c r="F5910" t="s">
        <v>18700</v>
      </c>
      <c r="G5910" t="s">
        <v>18701</v>
      </c>
    </row>
    <row r="5911" spans="1:7" x14ac:dyDescent="0.3">
      <c r="A5911" s="1" t="s">
        <v>29</v>
      </c>
      <c r="B5911" s="1" t="s">
        <v>18702</v>
      </c>
      <c r="C5911" s="1" t="s">
        <v>24237</v>
      </c>
      <c r="D5911" s="1" t="s">
        <v>18699</v>
      </c>
      <c r="E5911" t="s">
        <v>19758</v>
      </c>
      <c r="F5911" t="s">
        <v>18704</v>
      </c>
      <c r="G5911" t="s">
        <v>18705</v>
      </c>
    </row>
    <row r="5912" spans="1:7" x14ac:dyDescent="0.3">
      <c r="A5912" s="1" t="s">
        <v>35</v>
      </c>
      <c r="B5912" s="1" t="s">
        <v>18706</v>
      </c>
      <c r="C5912" s="1" t="s">
        <v>24238</v>
      </c>
      <c r="D5912" s="1" t="s">
        <v>18708</v>
      </c>
      <c r="E5912" t="s">
        <v>18710</v>
      </c>
      <c r="F5912" t="s">
        <v>19718</v>
      </c>
      <c r="G5912" t="s">
        <v>19718</v>
      </c>
    </row>
    <row r="5913" spans="1:7" x14ac:dyDescent="0.3">
      <c r="A5913" s="1" t="s">
        <v>35</v>
      </c>
      <c r="B5913" s="1" t="s">
        <v>18709</v>
      </c>
      <c r="C5913" s="1" t="s">
        <v>19758</v>
      </c>
      <c r="D5913" s="1" t="s">
        <v>18708</v>
      </c>
      <c r="E5913" t="s">
        <v>18710</v>
      </c>
      <c r="F5913" t="s">
        <v>18711</v>
      </c>
      <c r="G5913" t="s">
        <v>18712</v>
      </c>
    </row>
    <row r="5914" spans="1:7" x14ac:dyDescent="0.3">
      <c r="A5914" s="1" t="s">
        <v>35</v>
      </c>
      <c r="B5914" s="1" t="s">
        <v>18713</v>
      </c>
      <c r="C5914" s="1" t="s">
        <v>24239</v>
      </c>
      <c r="D5914" s="1" t="s">
        <v>18708</v>
      </c>
      <c r="E5914" t="s">
        <v>18710</v>
      </c>
      <c r="F5914" t="s">
        <v>18715</v>
      </c>
      <c r="G5914" t="s">
        <v>18716</v>
      </c>
    </row>
    <row r="5915" spans="1:7" x14ac:dyDescent="0.3">
      <c r="A5915" s="1" t="s">
        <v>35</v>
      </c>
      <c r="B5915" s="1" t="s">
        <v>18717</v>
      </c>
      <c r="C5915" s="1" t="s">
        <v>19758</v>
      </c>
      <c r="D5915" s="1" t="s">
        <v>18708</v>
      </c>
      <c r="E5915" t="s">
        <v>19758</v>
      </c>
      <c r="F5915" t="s">
        <v>18718</v>
      </c>
      <c r="G5915" t="s">
        <v>18719</v>
      </c>
    </row>
    <row r="5916" spans="1:7" x14ac:dyDescent="0.3">
      <c r="A5916" s="1" t="s">
        <v>35</v>
      </c>
      <c r="B5916" s="1" t="s">
        <v>18720</v>
      </c>
      <c r="C5916" s="1" t="s">
        <v>24240</v>
      </c>
      <c r="D5916" s="1" t="s">
        <v>18708</v>
      </c>
      <c r="E5916" t="s">
        <v>18710</v>
      </c>
      <c r="F5916" t="s">
        <v>18722</v>
      </c>
      <c r="G5916" t="s">
        <v>18723</v>
      </c>
    </row>
    <row r="5917" spans="1:7" x14ac:dyDescent="0.3">
      <c r="A5917" s="1" t="s">
        <v>186</v>
      </c>
      <c r="B5917" s="1" t="s">
        <v>18724</v>
      </c>
      <c r="C5917" s="1" t="s">
        <v>24241</v>
      </c>
      <c r="D5917" s="1" t="s">
        <v>18708</v>
      </c>
      <c r="E5917" t="s">
        <v>19758</v>
      </c>
      <c r="F5917" t="s">
        <v>19718</v>
      </c>
      <c r="G5917" t="s">
        <v>18726</v>
      </c>
    </row>
    <row r="5918" spans="1:7" x14ac:dyDescent="0.3">
      <c r="A5918" s="1" t="s">
        <v>35</v>
      </c>
      <c r="B5918" s="1" t="s">
        <v>18727</v>
      </c>
      <c r="C5918" s="1" t="s">
        <v>24242</v>
      </c>
      <c r="D5918" s="1" t="s">
        <v>18708</v>
      </c>
      <c r="E5918" t="s">
        <v>19758</v>
      </c>
      <c r="F5918" t="s">
        <v>18729</v>
      </c>
      <c r="G5918" t="s">
        <v>18730</v>
      </c>
    </row>
    <row r="5919" spans="1:7" x14ac:dyDescent="0.3">
      <c r="A5919" s="1" t="s">
        <v>29</v>
      </c>
      <c r="B5919" s="1" t="s">
        <v>18731</v>
      </c>
      <c r="C5919" s="1" t="s">
        <v>24243</v>
      </c>
      <c r="D5919" s="1" t="s">
        <v>18708</v>
      </c>
      <c r="E5919" t="s">
        <v>19758</v>
      </c>
      <c r="F5919" t="s">
        <v>19718</v>
      </c>
      <c r="G5919" t="s">
        <v>18733</v>
      </c>
    </row>
    <row r="5920" spans="1:7" x14ac:dyDescent="0.3">
      <c r="A5920" s="1" t="s">
        <v>29</v>
      </c>
      <c r="B5920" s="1" t="s">
        <v>18734</v>
      </c>
      <c r="C5920" s="1" t="s">
        <v>24244</v>
      </c>
      <c r="D5920" s="1" t="s">
        <v>18708</v>
      </c>
      <c r="E5920" t="s">
        <v>19758</v>
      </c>
      <c r="F5920" t="s">
        <v>19718</v>
      </c>
      <c r="G5920" t="s">
        <v>18736</v>
      </c>
    </row>
    <row r="5921" spans="1:7" x14ac:dyDescent="0.3">
      <c r="A5921" s="1" t="s">
        <v>29</v>
      </c>
      <c r="B5921" s="1" t="s">
        <v>18737</v>
      </c>
      <c r="C5921" s="1" t="s">
        <v>24245</v>
      </c>
      <c r="D5921" s="1" t="s">
        <v>18708</v>
      </c>
      <c r="E5921" t="s">
        <v>19758</v>
      </c>
      <c r="F5921" t="s">
        <v>19718</v>
      </c>
      <c r="G5921" t="s">
        <v>19718</v>
      </c>
    </row>
    <row r="5922" spans="1:7" x14ac:dyDescent="0.3">
      <c r="A5922" s="1" t="s">
        <v>35</v>
      </c>
      <c r="B5922" s="1" t="s">
        <v>18739</v>
      </c>
      <c r="C5922" s="1" t="s">
        <v>19758</v>
      </c>
      <c r="D5922" s="1" t="s">
        <v>18708</v>
      </c>
      <c r="E5922" t="s">
        <v>25196</v>
      </c>
      <c r="F5922" t="s">
        <v>19718</v>
      </c>
      <c r="G5922" t="s">
        <v>18741</v>
      </c>
    </row>
    <row r="5923" spans="1:7" x14ac:dyDescent="0.3">
      <c r="A5923" s="1" t="s">
        <v>29</v>
      </c>
      <c r="B5923" s="1" t="s">
        <v>18742</v>
      </c>
      <c r="C5923" s="1" t="s">
        <v>24246</v>
      </c>
      <c r="D5923" s="1" t="s">
        <v>18708</v>
      </c>
      <c r="E5923" t="s">
        <v>25197</v>
      </c>
      <c r="F5923" t="s">
        <v>18745</v>
      </c>
      <c r="G5923" t="s">
        <v>18746</v>
      </c>
    </row>
    <row r="5924" spans="1:7" x14ac:dyDescent="0.3">
      <c r="A5924" s="1" t="s">
        <v>29</v>
      </c>
      <c r="B5924" s="1" t="s">
        <v>18747</v>
      </c>
      <c r="C5924" s="1" t="s">
        <v>24247</v>
      </c>
      <c r="D5924" s="1" t="s">
        <v>18708</v>
      </c>
      <c r="E5924" t="s">
        <v>19758</v>
      </c>
      <c r="F5924" t="s">
        <v>19718</v>
      </c>
      <c r="G5924" t="s">
        <v>19718</v>
      </c>
    </row>
    <row r="5925" spans="1:7" x14ac:dyDescent="0.3">
      <c r="A5925" s="1" t="s">
        <v>12</v>
      </c>
      <c r="B5925" s="1" t="s">
        <v>18749</v>
      </c>
      <c r="C5925" s="1" t="s">
        <v>24248</v>
      </c>
      <c r="D5925" s="1" t="s">
        <v>18708</v>
      </c>
      <c r="E5925" t="s">
        <v>19758</v>
      </c>
      <c r="F5925" t="s">
        <v>18751</v>
      </c>
      <c r="G5925" t="s">
        <v>18752</v>
      </c>
    </row>
    <row r="5926" spans="1:7" x14ac:dyDescent="0.3">
      <c r="A5926" s="1" t="s">
        <v>403</v>
      </c>
      <c r="B5926" s="1" t="s">
        <v>18753</v>
      </c>
      <c r="C5926" s="1" t="s">
        <v>24249</v>
      </c>
      <c r="D5926" s="1" t="s">
        <v>18708</v>
      </c>
      <c r="E5926" t="s">
        <v>18710</v>
      </c>
      <c r="F5926" t="s">
        <v>18755</v>
      </c>
      <c r="G5926" t="s">
        <v>18756</v>
      </c>
    </row>
    <row r="5927" spans="1:7" x14ac:dyDescent="0.3">
      <c r="A5927" s="1" t="s">
        <v>82</v>
      </c>
      <c r="B5927" s="1" t="s">
        <v>18757</v>
      </c>
      <c r="C5927" s="1" t="s">
        <v>24250</v>
      </c>
      <c r="D5927" s="1" t="s">
        <v>18708</v>
      </c>
      <c r="E5927" t="s">
        <v>19758</v>
      </c>
      <c r="F5927" t="s">
        <v>18759</v>
      </c>
      <c r="G5927" t="s">
        <v>18760</v>
      </c>
    </row>
    <row r="5928" spans="1:7" x14ac:dyDescent="0.3">
      <c r="A5928" s="1" t="s">
        <v>6</v>
      </c>
      <c r="B5928" s="1" t="s">
        <v>18761</v>
      </c>
      <c r="C5928" s="1" t="s">
        <v>24251</v>
      </c>
      <c r="D5928" s="1" t="s">
        <v>18763</v>
      </c>
      <c r="E5928" t="s">
        <v>18764</v>
      </c>
      <c r="F5928" t="s">
        <v>16110</v>
      </c>
      <c r="G5928" t="s">
        <v>16107</v>
      </c>
    </row>
    <row r="5929" spans="1:7" x14ac:dyDescent="0.3">
      <c r="A5929" s="1" t="s">
        <v>82</v>
      </c>
      <c r="B5929" s="1" t="s">
        <v>18765</v>
      </c>
      <c r="C5929" s="1" t="s">
        <v>24252</v>
      </c>
      <c r="D5929" s="1" t="s">
        <v>18763</v>
      </c>
      <c r="E5929" t="s">
        <v>19758</v>
      </c>
      <c r="F5929" t="s">
        <v>19718</v>
      </c>
      <c r="G5929" t="s">
        <v>18767</v>
      </c>
    </row>
    <row r="5930" spans="1:7" x14ac:dyDescent="0.3">
      <c r="A5930" s="1" t="s">
        <v>35</v>
      </c>
      <c r="B5930" s="1" t="s">
        <v>18768</v>
      </c>
      <c r="C5930" s="1" t="s">
        <v>24253</v>
      </c>
      <c r="D5930" s="1" t="s">
        <v>18763</v>
      </c>
      <c r="E5930" t="s">
        <v>19758</v>
      </c>
      <c r="F5930" t="s">
        <v>18770</v>
      </c>
      <c r="G5930" t="s">
        <v>18771</v>
      </c>
    </row>
    <row r="5931" spans="1:7" x14ac:dyDescent="0.3">
      <c r="A5931" s="1" t="s">
        <v>35</v>
      </c>
      <c r="B5931" s="1" t="s">
        <v>18772</v>
      </c>
      <c r="C5931" s="1" t="s">
        <v>24254</v>
      </c>
      <c r="D5931" s="1" t="s">
        <v>18763</v>
      </c>
      <c r="E5931" t="s">
        <v>18764</v>
      </c>
      <c r="F5931" t="s">
        <v>19718</v>
      </c>
      <c r="G5931" t="s">
        <v>18774</v>
      </c>
    </row>
    <row r="5932" spans="1:7" x14ac:dyDescent="0.3">
      <c r="A5932" s="1" t="s">
        <v>29</v>
      </c>
      <c r="B5932" s="1" t="s">
        <v>18775</v>
      </c>
      <c r="C5932" s="1" t="s">
        <v>24255</v>
      </c>
      <c r="D5932" s="1" t="s">
        <v>18763</v>
      </c>
      <c r="E5932" t="s">
        <v>18764</v>
      </c>
      <c r="F5932" t="s">
        <v>18777</v>
      </c>
      <c r="G5932" t="s">
        <v>18778</v>
      </c>
    </row>
    <row r="5933" spans="1:7" x14ac:dyDescent="0.3">
      <c r="A5933" s="1" t="s">
        <v>35</v>
      </c>
      <c r="B5933" s="1" t="s">
        <v>18779</v>
      </c>
      <c r="C5933" s="1" t="s">
        <v>24256</v>
      </c>
      <c r="D5933" s="1" t="s">
        <v>18763</v>
      </c>
      <c r="E5933" t="s">
        <v>18764</v>
      </c>
      <c r="F5933" t="s">
        <v>19718</v>
      </c>
      <c r="G5933" t="s">
        <v>18782</v>
      </c>
    </row>
    <row r="5934" spans="1:7" x14ac:dyDescent="0.3">
      <c r="A5934" s="1" t="s">
        <v>35</v>
      </c>
      <c r="B5934" s="1" t="s">
        <v>18783</v>
      </c>
      <c r="C5934" s="1" t="s">
        <v>24257</v>
      </c>
      <c r="D5934" s="1" t="s">
        <v>18763</v>
      </c>
      <c r="E5934" t="s">
        <v>18764</v>
      </c>
      <c r="F5934" t="s">
        <v>18785</v>
      </c>
      <c r="G5934" t="s">
        <v>18786</v>
      </c>
    </row>
    <row r="5935" spans="1:7" x14ac:dyDescent="0.3">
      <c r="A5935" s="1" t="s">
        <v>29</v>
      </c>
      <c r="B5935" s="1" t="s">
        <v>18787</v>
      </c>
      <c r="C5935" s="1" t="s">
        <v>24258</v>
      </c>
      <c r="D5935" s="1" t="s">
        <v>18789</v>
      </c>
      <c r="E5935" t="s">
        <v>19758</v>
      </c>
      <c r="F5935" t="s">
        <v>18790</v>
      </c>
      <c r="G5935" t="s">
        <v>18791</v>
      </c>
    </row>
    <row r="5936" spans="1:7" x14ac:dyDescent="0.3">
      <c r="A5936" s="1" t="s">
        <v>35</v>
      </c>
      <c r="B5936" s="1" t="s">
        <v>18792</v>
      </c>
      <c r="C5936" s="1" t="s">
        <v>24259</v>
      </c>
      <c r="D5936" s="1" t="s">
        <v>18789</v>
      </c>
      <c r="E5936" t="s">
        <v>25198</v>
      </c>
      <c r="F5936" t="s">
        <v>18795</v>
      </c>
      <c r="G5936" t="s">
        <v>18796</v>
      </c>
    </row>
    <row r="5937" spans="1:7" x14ac:dyDescent="0.3">
      <c r="A5937" s="1" t="s">
        <v>29</v>
      </c>
      <c r="B5937" s="1" t="s">
        <v>11139</v>
      </c>
      <c r="C5937" s="1" t="s">
        <v>24260</v>
      </c>
      <c r="D5937" s="1" t="s">
        <v>18789</v>
      </c>
      <c r="E5937" t="s">
        <v>18805</v>
      </c>
      <c r="F5937" t="s">
        <v>18798</v>
      </c>
      <c r="G5937" t="s">
        <v>18398</v>
      </c>
    </row>
    <row r="5938" spans="1:7" x14ac:dyDescent="0.3">
      <c r="A5938" s="1" t="s">
        <v>29</v>
      </c>
      <c r="B5938" s="1" t="s">
        <v>18799</v>
      </c>
      <c r="C5938" s="1" t="s">
        <v>24261</v>
      </c>
      <c r="D5938" s="1" t="s">
        <v>18789</v>
      </c>
      <c r="E5938" t="s">
        <v>18801</v>
      </c>
      <c r="F5938" t="s">
        <v>18802</v>
      </c>
      <c r="G5938" t="s">
        <v>18803</v>
      </c>
    </row>
    <row r="5939" spans="1:7" x14ac:dyDescent="0.3">
      <c r="A5939" s="1" t="s">
        <v>29</v>
      </c>
      <c r="B5939" s="1" t="s">
        <v>18804</v>
      </c>
      <c r="C5939" s="1" t="s">
        <v>19758</v>
      </c>
      <c r="D5939" s="1" t="s">
        <v>18789</v>
      </c>
      <c r="E5939" t="s">
        <v>18805</v>
      </c>
      <c r="F5939" t="s">
        <v>18806</v>
      </c>
      <c r="G5939" t="s">
        <v>18807</v>
      </c>
    </row>
    <row r="5940" spans="1:7" x14ac:dyDescent="0.3">
      <c r="A5940" s="1" t="s">
        <v>20</v>
      </c>
      <c r="B5940" s="1" t="s">
        <v>18808</v>
      </c>
      <c r="C5940" s="1" t="s">
        <v>24262</v>
      </c>
      <c r="D5940" s="1" t="s">
        <v>18789</v>
      </c>
      <c r="E5940" t="s">
        <v>18805</v>
      </c>
      <c r="F5940" t="s">
        <v>19718</v>
      </c>
      <c r="G5940" t="s">
        <v>19718</v>
      </c>
    </row>
    <row r="5941" spans="1:7" x14ac:dyDescent="0.3">
      <c r="A5941" s="1" t="s">
        <v>20</v>
      </c>
      <c r="B5941" s="1" t="s">
        <v>18810</v>
      </c>
      <c r="C5941" s="1" t="s">
        <v>24263</v>
      </c>
      <c r="D5941" s="1" t="s">
        <v>18789</v>
      </c>
      <c r="E5941" t="s">
        <v>18805</v>
      </c>
      <c r="F5941" t="s">
        <v>19718</v>
      </c>
      <c r="G5941" t="s">
        <v>19718</v>
      </c>
    </row>
    <row r="5942" spans="1:7" x14ac:dyDescent="0.3">
      <c r="A5942" s="1" t="s">
        <v>35</v>
      </c>
      <c r="B5942" s="1" t="s">
        <v>18812</v>
      </c>
      <c r="C5942" s="1" t="s">
        <v>24264</v>
      </c>
      <c r="D5942" s="1" t="s">
        <v>18789</v>
      </c>
      <c r="E5942" t="s">
        <v>18805</v>
      </c>
      <c r="F5942" t="s">
        <v>18814</v>
      </c>
      <c r="G5942" t="s">
        <v>18815</v>
      </c>
    </row>
    <row r="5943" spans="1:7" x14ac:dyDescent="0.3">
      <c r="A5943" s="1" t="s">
        <v>82</v>
      </c>
      <c r="B5943" s="1" t="s">
        <v>18816</v>
      </c>
      <c r="C5943" s="1" t="s">
        <v>24265</v>
      </c>
      <c r="D5943" s="1" t="s">
        <v>18789</v>
      </c>
      <c r="E5943" t="s">
        <v>18805</v>
      </c>
      <c r="F5943" t="s">
        <v>18818</v>
      </c>
      <c r="G5943" t="s">
        <v>18819</v>
      </c>
    </row>
    <row r="5944" spans="1:7" x14ac:dyDescent="0.3">
      <c r="A5944" s="1" t="s">
        <v>82</v>
      </c>
      <c r="B5944" s="1" t="s">
        <v>18820</v>
      </c>
      <c r="C5944" s="1" t="s">
        <v>24266</v>
      </c>
      <c r="D5944" s="1" t="s">
        <v>18789</v>
      </c>
      <c r="E5944" t="s">
        <v>18805</v>
      </c>
      <c r="F5944" t="s">
        <v>18822</v>
      </c>
      <c r="G5944" t="s">
        <v>18823</v>
      </c>
    </row>
    <row r="5945" spans="1:7" x14ac:dyDescent="0.3">
      <c r="A5945" s="1" t="s">
        <v>29</v>
      </c>
      <c r="B5945" s="1" t="s">
        <v>18824</v>
      </c>
      <c r="C5945" s="1" t="s">
        <v>24267</v>
      </c>
      <c r="D5945" s="1" t="s">
        <v>18789</v>
      </c>
      <c r="E5945" t="s">
        <v>19758</v>
      </c>
      <c r="F5945" t="s">
        <v>19718</v>
      </c>
      <c r="G5945" t="s">
        <v>18826</v>
      </c>
    </row>
    <row r="5946" spans="1:7" x14ac:dyDescent="0.3">
      <c r="A5946" s="1" t="s">
        <v>29</v>
      </c>
      <c r="B5946" s="1" t="s">
        <v>14882</v>
      </c>
      <c r="C5946" s="1" t="s">
        <v>24268</v>
      </c>
      <c r="D5946" s="1" t="s">
        <v>18789</v>
      </c>
      <c r="E5946" t="s">
        <v>25199</v>
      </c>
      <c r="F5946" t="s">
        <v>19718</v>
      </c>
      <c r="G5946" t="s">
        <v>18829</v>
      </c>
    </row>
    <row r="5947" spans="1:7" x14ac:dyDescent="0.3">
      <c r="A5947" s="1" t="s">
        <v>12</v>
      </c>
      <c r="B5947" s="1" t="s">
        <v>18830</v>
      </c>
      <c r="C5947" s="1" t="s">
        <v>18831</v>
      </c>
      <c r="D5947" s="1" t="s">
        <v>18789</v>
      </c>
      <c r="E5947" t="s">
        <v>18805</v>
      </c>
      <c r="F5947" t="s">
        <v>19718</v>
      </c>
      <c r="G5947" t="s">
        <v>18832</v>
      </c>
    </row>
    <row r="5948" spans="1:7" x14ac:dyDescent="0.3">
      <c r="A5948" s="1" t="s">
        <v>12</v>
      </c>
      <c r="B5948" s="1" t="s">
        <v>18833</v>
      </c>
      <c r="C5948" s="1" t="s">
        <v>24269</v>
      </c>
      <c r="D5948" s="1" t="s">
        <v>18835</v>
      </c>
      <c r="E5948" t="s">
        <v>25200</v>
      </c>
      <c r="F5948" t="s">
        <v>19718</v>
      </c>
      <c r="G5948" t="s">
        <v>19718</v>
      </c>
    </row>
    <row r="5949" spans="1:7" x14ac:dyDescent="0.3">
      <c r="A5949" s="1" t="s">
        <v>29</v>
      </c>
      <c r="B5949" s="1" t="s">
        <v>7348</v>
      </c>
      <c r="C5949" s="1" t="s">
        <v>18836</v>
      </c>
      <c r="D5949" s="1" t="s">
        <v>18835</v>
      </c>
      <c r="E5949" t="s">
        <v>25200</v>
      </c>
      <c r="F5949" t="s">
        <v>19718</v>
      </c>
      <c r="G5949" t="s">
        <v>19718</v>
      </c>
    </row>
    <row r="5950" spans="1:7" x14ac:dyDescent="0.3">
      <c r="A5950" s="1" t="s">
        <v>88</v>
      </c>
      <c r="B5950" s="1" t="s">
        <v>18837</v>
      </c>
      <c r="C5950" s="1" t="s">
        <v>19758</v>
      </c>
      <c r="D5950" s="1" t="s">
        <v>18835</v>
      </c>
      <c r="E5950" t="s">
        <v>19758</v>
      </c>
      <c r="F5950" t="s">
        <v>19718</v>
      </c>
      <c r="G5950" t="s">
        <v>19718</v>
      </c>
    </row>
    <row r="5951" spans="1:7" x14ac:dyDescent="0.3">
      <c r="A5951" s="1" t="s">
        <v>35</v>
      </c>
      <c r="B5951" s="1" t="s">
        <v>5797</v>
      </c>
      <c r="C5951" s="1" t="s">
        <v>24270</v>
      </c>
      <c r="D5951" s="1" t="s">
        <v>18835</v>
      </c>
      <c r="E5951" t="s">
        <v>19758</v>
      </c>
      <c r="F5951" t="s">
        <v>18839</v>
      </c>
      <c r="G5951" t="s">
        <v>18840</v>
      </c>
    </row>
    <row r="5952" spans="1:7" x14ac:dyDescent="0.3">
      <c r="A5952" s="1" t="s">
        <v>20</v>
      </c>
      <c r="B5952" s="1" t="s">
        <v>18841</v>
      </c>
      <c r="C5952" s="1" t="s">
        <v>23679</v>
      </c>
      <c r="D5952" s="1" t="s">
        <v>18835</v>
      </c>
      <c r="E5952" t="s">
        <v>25200</v>
      </c>
      <c r="F5952" t="s">
        <v>19718</v>
      </c>
      <c r="G5952" t="s">
        <v>18842</v>
      </c>
    </row>
    <row r="5953" spans="1:7" x14ac:dyDescent="0.3">
      <c r="A5953" s="1" t="s">
        <v>35</v>
      </c>
      <c r="B5953" s="1" t="s">
        <v>18843</v>
      </c>
      <c r="C5953" s="1" t="s">
        <v>24271</v>
      </c>
      <c r="D5953" s="1" t="s">
        <v>18835</v>
      </c>
      <c r="E5953" t="s">
        <v>25200</v>
      </c>
      <c r="F5953" t="s">
        <v>19718</v>
      </c>
      <c r="G5953" t="s">
        <v>18845</v>
      </c>
    </row>
    <row r="5954" spans="1:7" x14ac:dyDescent="0.3">
      <c r="A5954" s="1" t="s">
        <v>20</v>
      </c>
      <c r="B5954" s="1" t="s">
        <v>18846</v>
      </c>
      <c r="C5954" s="1" t="s">
        <v>24272</v>
      </c>
      <c r="D5954" s="1" t="s">
        <v>18848</v>
      </c>
      <c r="E5954" t="s">
        <v>25201</v>
      </c>
      <c r="F5954" t="s">
        <v>18849</v>
      </c>
      <c r="G5954" t="s">
        <v>18850</v>
      </c>
    </row>
    <row r="5955" spans="1:7" x14ac:dyDescent="0.3">
      <c r="A5955" s="1" t="s">
        <v>35</v>
      </c>
      <c r="B5955" s="1" t="s">
        <v>18851</v>
      </c>
      <c r="C5955" s="1" t="s">
        <v>24273</v>
      </c>
      <c r="D5955" s="1" t="s">
        <v>18848</v>
      </c>
      <c r="E5955" t="s">
        <v>25201</v>
      </c>
      <c r="F5955" t="s">
        <v>18853</v>
      </c>
      <c r="G5955" t="s">
        <v>18854</v>
      </c>
    </row>
    <row r="5956" spans="1:7" x14ac:dyDescent="0.3">
      <c r="A5956" s="1" t="s">
        <v>29</v>
      </c>
      <c r="B5956" s="1" t="s">
        <v>18855</v>
      </c>
      <c r="C5956" s="1" t="s">
        <v>24274</v>
      </c>
      <c r="D5956" s="1" t="s">
        <v>18848</v>
      </c>
      <c r="E5956" t="s">
        <v>19758</v>
      </c>
      <c r="F5956" t="s">
        <v>18857</v>
      </c>
      <c r="G5956" t="s">
        <v>18858</v>
      </c>
    </row>
    <row r="5957" spans="1:7" x14ac:dyDescent="0.3">
      <c r="A5957" s="1" t="s">
        <v>29</v>
      </c>
      <c r="B5957" s="1" t="s">
        <v>18859</v>
      </c>
      <c r="C5957" s="1" t="s">
        <v>24275</v>
      </c>
      <c r="D5957" s="1" t="s">
        <v>18848</v>
      </c>
      <c r="E5957" t="s">
        <v>19758</v>
      </c>
      <c r="F5957" t="s">
        <v>18861</v>
      </c>
      <c r="G5957" t="s">
        <v>18862</v>
      </c>
    </row>
    <row r="5958" spans="1:7" x14ac:dyDescent="0.3">
      <c r="A5958" s="1" t="s">
        <v>6</v>
      </c>
      <c r="B5958" s="1" t="s">
        <v>18863</v>
      </c>
      <c r="C5958" s="1" t="s">
        <v>18864</v>
      </c>
      <c r="D5958" s="1" t="s">
        <v>18848</v>
      </c>
      <c r="E5958" t="s">
        <v>25201</v>
      </c>
      <c r="F5958" t="s">
        <v>19718</v>
      </c>
      <c r="G5958" t="s">
        <v>18865</v>
      </c>
    </row>
    <row r="5959" spans="1:7" x14ac:dyDescent="0.3">
      <c r="A5959" s="1" t="s">
        <v>571</v>
      </c>
      <c r="B5959" s="1" t="s">
        <v>18866</v>
      </c>
      <c r="C5959" s="1" t="s">
        <v>18867</v>
      </c>
      <c r="D5959" s="1" t="s">
        <v>18868</v>
      </c>
      <c r="E5959" t="s">
        <v>25202</v>
      </c>
      <c r="F5959" t="s">
        <v>19718</v>
      </c>
      <c r="G5959" t="s">
        <v>18869</v>
      </c>
    </row>
    <row r="5960" spans="1:7" x14ac:dyDescent="0.3">
      <c r="A5960" s="1" t="s">
        <v>82</v>
      </c>
      <c r="B5960" s="1" t="s">
        <v>10725</v>
      </c>
      <c r="C5960" s="1" t="s">
        <v>24276</v>
      </c>
      <c r="D5960" s="1" t="s">
        <v>18868</v>
      </c>
      <c r="E5960" t="s">
        <v>25202</v>
      </c>
      <c r="F5960" t="s">
        <v>18871</v>
      </c>
      <c r="G5960" t="s">
        <v>18872</v>
      </c>
    </row>
    <row r="5961" spans="1:7" x14ac:dyDescent="0.3">
      <c r="A5961" s="1" t="s">
        <v>88</v>
      </c>
      <c r="B5961" s="1" t="s">
        <v>137</v>
      </c>
      <c r="C5961" s="1" t="s">
        <v>19758</v>
      </c>
      <c r="D5961" s="1" t="s">
        <v>18873</v>
      </c>
      <c r="E5961" t="s">
        <v>19758</v>
      </c>
      <c r="F5961" t="s">
        <v>19718</v>
      </c>
      <c r="G5961" t="s">
        <v>19718</v>
      </c>
    </row>
    <row r="5962" spans="1:7" x14ac:dyDescent="0.3">
      <c r="A5962" s="1" t="s">
        <v>6</v>
      </c>
      <c r="B5962" s="1" t="s">
        <v>18874</v>
      </c>
      <c r="C5962" s="1" t="s">
        <v>24277</v>
      </c>
      <c r="D5962" s="1" t="s">
        <v>18873</v>
      </c>
      <c r="E5962" t="s">
        <v>25203</v>
      </c>
      <c r="F5962" t="s">
        <v>18876</v>
      </c>
      <c r="G5962" t="s">
        <v>18877</v>
      </c>
    </row>
    <row r="5963" spans="1:7" x14ac:dyDescent="0.3">
      <c r="A5963" s="1" t="s">
        <v>35</v>
      </c>
      <c r="B5963" s="1" t="s">
        <v>18878</v>
      </c>
      <c r="C5963" s="1" t="s">
        <v>24278</v>
      </c>
      <c r="D5963" s="1" t="s">
        <v>18873</v>
      </c>
      <c r="E5963" t="s">
        <v>25203</v>
      </c>
      <c r="F5963" t="s">
        <v>19718</v>
      </c>
      <c r="G5963" t="s">
        <v>17779</v>
      </c>
    </row>
    <row r="5964" spans="1:7" x14ac:dyDescent="0.3">
      <c r="A5964" s="1" t="s">
        <v>29</v>
      </c>
      <c r="B5964" s="1" t="s">
        <v>18880</v>
      </c>
      <c r="C5964" s="1" t="s">
        <v>24279</v>
      </c>
      <c r="D5964" s="1" t="s">
        <v>18882</v>
      </c>
      <c r="E5964" t="s">
        <v>25204</v>
      </c>
      <c r="F5964" t="s">
        <v>19718</v>
      </c>
      <c r="G5964" t="s">
        <v>19718</v>
      </c>
    </row>
    <row r="5965" spans="1:7" x14ac:dyDescent="0.3">
      <c r="A5965" s="1" t="s">
        <v>35</v>
      </c>
      <c r="B5965" s="1" t="s">
        <v>18883</v>
      </c>
      <c r="C5965" s="1" t="s">
        <v>24280</v>
      </c>
      <c r="D5965" s="1" t="s">
        <v>18882</v>
      </c>
      <c r="E5965" t="s">
        <v>25204</v>
      </c>
      <c r="F5965" t="s">
        <v>19718</v>
      </c>
      <c r="G5965" t="s">
        <v>19718</v>
      </c>
    </row>
    <row r="5966" spans="1:7" x14ac:dyDescent="0.3">
      <c r="A5966" s="1" t="s">
        <v>35</v>
      </c>
      <c r="B5966" s="1" t="s">
        <v>18885</v>
      </c>
      <c r="C5966" s="1" t="s">
        <v>24281</v>
      </c>
      <c r="D5966" s="1" t="s">
        <v>18882</v>
      </c>
      <c r="E5966" t="s">
        <v>25204</v>
      </c>
      <c r="F5966" t="s">
        <v>19718</v>
      </c>
      <c r="G5966" t="s">
        <v>18887</v>
      </c>
    </row>
    <row r="5967" spans="1:7" x14ac:dyDescent="0.3">
      <c r="A5967" s="1" t="s">
        <v>29</v>
      </c>
      <c r="B5967" s="1" t="s">
        <v>18888</v>
      </c>
      <c r="C5967" s="1" t="s">
        <v>24282</v>
      </c>
      <c r="D5967" s="1" t="s">
        <v>18882</v>
      </c>
      <c r="E5967" t="s">
        <v>19758</v>
      </c>
      <c r="F5967" t="s">
        <v>19718</v>
      </c>
      <c r="G5967" t="s">
        <v>18890</v>
      </c>
    </row>
    <row r="5968" spans="1:7" x14ac:dyDescent="0.3">
      <c r="A5968" s="1" t="s">
        <v>29</v>
      </c>
      <c r="B5968" s="1" t="s">
        <v>18891</v>
      </c>
      <c r="C5968" s="1" t="s">
        <v>24283</v>
      </c>
      <c r="D5968" s="1" t="s">
        <v>18882</v>
      </c>
      <c r="E5968" t="s">
        <v>19758</v>
      </c>
      <c r="F5968" t="s">
        <v>19718</v>
      </c>
      <c r="G5968" t="s">
        <v>18893</v>
      </c>
    </row>
    <row r="5969" spans="1:7" x14ac:dyDescent="0.3">
      <c r="A5969" s="1" t="s">
        <v>29</v>
      </c>
      <c r="B5969" s="1" t="s">
        <v>18894</v>
      </c>
      <c r="C5969" s="1" t="s">
        <v>24284</v>
      </c>
      <c r="D5969" s="1" t="s">
        <v>18882</v>
      </c>
      <c r="E5969" t="s">
        <v>19758</v>
      </c>
      <c r="F5969" t="s">
        <v>18896</v>
      </c>
      <c r="G5969" t="s">
        <v>18897</v>
      </c>
    </row>
    <row r="5970" spans="1:7" x14ac:dyDescent="0.3">
      <c r="A5970" s="1" t="s">
        <v>29</v>
      </c>
      <c r="B5970" s="1" t="s">
        <v>18898</v>
      </c>
      <c r="C5970" s="1" t="s">
        <v>24285</v>
      </c>
      <c r="D5970" s="1" t="s">
        <v>18882</v>
      </c>
      <c r="E5970" t="s">
        <v>19758</v>
      </c>
      <c r="F5970" t="s">
        <v>19718</v>
      </c>
      <c r="G5970" t="s">
        <v>18900</v>
      </c>
    </row>
    <row r="5971" spans="1:7" x14ac:dyDescent="0.3">
      <c r="A5971" s="1" t="s">
        <v>82</v>
      </c>
      <c r="B5971" s="1" t="s">
        <v>18901</v>
      </c>
      <c r="C5971" s="1" t="s">
        <v>24286</v>
      </c>
      <c r="D5971" s="1" t="s">
        <v>18903</v>
      </c>
      <c r="E5971" t="s">
        <v>18904</v>
      </c>
      <c r="F5971" t="s">
        <v>18905</v>
      </c>
      <c r="G5971" t="s">
        <v>18906</v>
      </c>
    </row>
    <row r="5972" spans="1:7" x14ac:dyDescent="0.3">
      <c r="A5972" s="1" t="s">
        <v>82</v>
      </c>
      <c r="B5972" s="1" t="s">
        <v>18907</v>
      </c>
      <c r="C5972" s="1" t="s">
        <v>24287</v>
      </c>
      <c r="D5972" s="1" t="s">
        <v>18903</v>
      </c>
      <c r="E5972" t="s">
        <v>18904</v>
      </c>
      <c r="F5972" t="s">
        <v>19718</v>
      </c>
      <c r="G5972" t="s">
        <v>18909</v>
      </c>
    </row>
    <row r="5973" spans="1:7" x14ac:dyDescent="0.3">
      <c r="A5973" s="1" t="s">
        <v>88</v>
      </c>
      <c r="B5973" s="1" t="s">
        <v>137</v>
      </c>
      <c r="C5973" s="1" t="s">
        <v>19758</v>
      </c>
      <c r="D5973" s="1" t="s">
        <v>18903</v>
      </c>
      <c r="E5973" t="s">
        <v>19758</v>
      </c>
      <c r="F5973" t="s">
        <v>19718</v>
      </c>
      <c r="G5973" t="s">
        <v>19718</v>
      </c>
    </row>
    <row r="5974" spans="1:7" x14ac:dyDescent="0.3">
      <c r="A5974" s="1" t="s">
        <v>35</v>
      </c>
      <c r="B5974" s="1" t="s">
        <v>2823</v>
      </c>
      <c r="C5974" s="1" t="s">
        <v>24288</v>
      </c>
      <c r="D5974" s="1" t="s">
        <v>18903</v>
      </c>
      <c r="E5974" t="s">
        <v>18904</v>
      </c>
      <c r="F5974" t="s">
        <v>18911</v>
      </c>
      <c r="G5974" t="s">
        <v>18912</v>
      </c>
    </row>
    <row r="5975" spans="1:7" x14ac:dyDescent="0.3">
      <c r="A5975" s="1" t="s">
        <v>35</v>
      </c>
      <c r="B5975" s="1" t="s">
        <v>18913</v>
      </c>
      <c r="C5975" s="1" t="s">
        <v>24289</v>
      </c>
      <c r="D5975" s="1" t="s">
        <v>18915</v>
      </c>
      <c r="E5975" t="s">
        <v>25205</v>
      </c>
      <c r="F5975" t="s">
        <v>18916</v>
      </c>
      <c r="G5975" t="s">
        <v>18917</v>
      </c>
    </row>
    <row r="5976" spans="1:7" x14ac:dyDescent="0.3">
      <c r="A5976" s="1" t="s">
        <v>35</v>
      </c>
      <c r="B5976" s="1" t="s">
        <v>18918</v>
      </c>
      <c r="C5976" s="1" t="s">
        <v>24290</v>
      </c>
      <c r="D5976" s="1" t="s">
        <v>18915</v>
      </c>
      <c r="E5976" t="s">
        <v>25205</v>
      </c>
      <c r="F5976" t="s">
        <v>18920</v>
      </c>
      <c r="G5976" t="s">
        <v>18921</v>
      </c>
    </row>
    <row r="5977" spans="1:7" x14ac:dyDescent="0.3">
      <c r="A5977" s="1" t="s">
        <v>82</v>
      </c>
      <c r="B5977" s="1" t="s">
        <v>18922</v>
      </c>
      <c r="C5977" s="1" t="s">
        <v>24291</v>
      </c>
      <c r="D5977" s="1" t="s">
        <v>18915</v>
      </c>
      <c r="E5977" t="s">
        <v>25205</v>
      </c>
      <c r="F5977" t="s">
        <v>18924</v>
      </c>
      <c r="G5977" t="s">
        <v>18925</v>
      </c>
    </row>
    <row r="5978" spans="1:7" x14ac:dyDescent="0.3">
      <c r="A5978" s="1" t="s">
        <v>35</v>
      </c>
      <c r="B5978" s="1" t="s">
        <v>18926</v>
      </c>
      <c r="C5978" s="1" t="s">
        <v>24292</v>
      </c>
      <c r="D5978" s="1" t="s">
        <v>18915</v>
      </c>
      <c r="E5978" t="s">
        <v>25205</v>
      </c>
      <c r="F5978" t="s">
        <v>18928</v>
      </c>
      <c r="G5978" t="s">
        <v>18929</v>
      </c>
    </row>
    <row r="5979" spans="1:7" x14ac:dyDescent="0.3">
      <c r="A5979" s="1" t="s">
        <v>35</v>
      </c>
      <c r="B5979" s="1" t="s">
        <v>18930</v>
      </c>
      <c r="C5979" s="1" t="s">
        <v>18931</v>
      </c>
      <c r="D5979" s="1" t="s">
        <v>18915</v>
      </c>
      <c r="E5979" t="s">
        <v>18932</v>
      </c>
      <c r="F5979" t="s">
        <v>19718</v>
      </c>
      <c r="G5979" t="s">
        <v>18929</v>
      </c>
    </row>
    <row r="5980" spans="1:7" x14ac:dyDescent="0.3">
      <c r="A5980" s="1" t="s">
        <v>29</v>
      </c>
      <c r="B5980" s="1" t="s">
        <v>18933</v>
      </c>
      <c r="C5980" s="1" t="s">
        <v>24293</v>
      </c>
      <c r="D5980" s="1" t="s">
        <v>18915</v>
      </c>
      <c r="E5980" t="s">
        <v>19758</v>
      </c>
      <c r="F5980" t="s">
        <v>19718</v>
      </c>
      <c r="G5980" t="s">
        <v>18935</v>
      </c>
    </row>
    <row r="5981" spans="1:7" x14ac:dyDescent="0.3">
      <c r="A5981" s="1" t="s">
        <v>29</v>
      </c>
      <c r="B5981" s="1" t="s">
        <v>18936</v>
      </c>
      <c r="C5981" s="1" t="s">
        <v>24294</v>
      </c>
      <c r="D5981" s="1" t="s">
        <v>18915</v>
      </c>
      <c r="E5981" t="s">
        <v>19758</v>
      </c>
      <c r="F5981" t="s">
        <v>19718</v>
      </c>
      <c r="G5981" t="s">
        <v>18938</v>
      </c>
    </row>
    <row r="5982" spans="1:7" x14ac:dyDescent="0.3">
      <c r="A5982" s="1" t="s">
        <v>35</v>
      </c>
      <c r="B5982" s="1" t="s">
        <v>18939</v>
      </c>
      <c r="C5982" s="1" t="s">
        <v>24295</v>
      </c>
      <c r="D5982" s="1" t="s">
        <v>18915</v>
      </c>
      <c r="E5982" t="s">
        <v>19758</v>
      </c>
      <c r="F5982" t="s">
        <v>19718</v>
      </c>
      <c r="G5982" t="s">
        <v>18941</v>
      </c>
    </row>
    <row r="5983" spans="1:7" x14ac:dyDescent="0.3">
      <c r="A5983" s="1" t="s">
        <v>6</v>
      </c>
      <c r="B5983" s="1" t="s">
        <v>18942</v>
      </c>
      <c r="C5983" s="1" t="s">
        <v>24296</v>
      </c>
      <c r="D5983" s="1" t="s">
        <v>18915</v>
      </c>
      <c r="E5983" t="s">
        <v>25205</v>
      </c>
      <c r="F5983" t="s">
        <v>18944</v>
      </c>
      <c r="G5983" t="s">
        <v>18945</v>
      </c>
    </row>
    <row r="5984" spans="1:7" x14ac:dyDescent="0.3">
      <c r="A5984" s="1" t="s">
        <v>29</v>
      </c>
      <c r="B5984" s="1" t="s">
        <v>18946</v>
      </c>
      <c r="C5984" s="1" t="s">
        <v>18947</v>
      </c>
      <c r="D5984" s="1" t="s">
        <v>18915</v>
      </c>
      <c r="E5984" t="s">
        <v>19758</v>
      </c>
      <c r="F5984" t="s">
        <v>19718</v>
      </c>
      <c r="G5984" t="s">
        <v>18948</v>
      </c>
    </row>
    <row r="5985" spans="1:7" x14ac:dyDescent="0.3">
      <c r="A5985" s="1" t="s">
        <v>29</v>
      </c>
      <c r="B5985" s="1" t="s">
        <v>18949</v>
      </c>
      <c r="C5985" s="1" t="s">
        <v>19758</v>
      </c>
      <c r="D5985" s="1" t="s">
        <v>18950</v>
      </c>
      <c r="E5985" t="s">
        <v>19758</v>
      </c>
      <c r="F5985" t="s">
        <v>18951</v>
      </c>
      <c r="G5985" t="s">
        <v>18952</v>
      </c>
    </row>
    <row r="5986" spans="1:7" x14ac:dyDescent="0.3">
      <c r="A5986" s="1" t="s">
        <v>82</v>
      </c>
      <c r="B5986" s="1" t="s">
        <v>18953</v>
      </c>
      <c r="C5986" s="1" t="s">
        <v>24297</v>
      </c>
      <c r="D5986" s="1" t="s">
        <v>18950</v>
      </c>
      <c r="E5986" t="s">
        <v>25206</v>
      </c>
      <c r="F5986" t="s">
        <v>18956</v>
      </c>
      <c r="G5986" t="s">
        <v>18957</v>
      </c>
    </row>
    <row r="5987" spans="1:7" x14ac:dyDescent="0.3">
      <c r="A5987" s="1" t="s">
        <v>403</v>
      </c>
      <c r="B5987" s="1" t="s">
        <v>18958</v>
      </c>
      <c r="C5987" s="1" t="s">
        <v>24298</v>
      </c>
      <c r="D5987" s="1" t="s">
        <v>18950</v>
      </c>
      <c r="E5987" t="s">
        <v>25207</v>
      </c>
      <c r="F5987" t="s">
        <v>19718</v>
      </c>
      <c r="G5987" t="s">
        <v>18960</v>
      </c>
    </row>
    <row r="5988" spans="1:7" x14ac:dyDescent="0.3">
      <c r="A5988" s="1" t="s">
        <v>679</v>
      </c>
      <c r="B5988" s="1" t="s">
        <v>18961</v>
      </c>
      <c r="C5988" s="1" t="s">
        <v>19758</v>
      </c>
      <c r="D5988" s="1" t="s">
        <v>18950</v>
      </c>
      <c r="E5988" t="s">
        <v>25207</v>
      </c>
      <c r="F5988" t="s">
        <v>19718</v>
      </c>
      <c r="G5988" t="s">
        <v>19718</v>
      </c>
    </row>
    <row r="5989" spans="1:7" x14ac:dyDescent="0.3">
      <c r="A5989" s="1" t="s">
        <v>679</v>
      </c>
      <c r="B5989" s="1" t="s">
        <v>18963</v>
      </c>
      <c r="C5989" s="1" t="s">
        <v>19758</v>
      </c>
      <c r="D5989" s="1" t="s">
        <v>18950</v>
      </c>
      <c r="E5989" t="s">
        <v>19758</v>
      </c>
      <c r="F5989" t="s">
        <v>19718</v>
      </c>
      <c r="G5989" t="s">
        <v>19718</v>
      </c>
    </row>
    <row r="5990" spans="1:7" x14ac:dyDescent="0.3">
      <c r="A5990" s="1" t="s">
        <v>679</v>
      </c>
      <c r="B5990" s="1" t="s">
        <v>12836</v>
      </c>
      <c r="C5990" s="1" t="s">
        <v>18964</v>
      </c>
      <c r="D5990" s="1" t="s">
        <v>18950</v>
      </c>
      <c r="E5990" t="s">
        <v>25207</v>
      </c>
      <c r="F5990" t="s">
        <v>19718</v>
      </c>
      <c r="G5990" t="s">
        <v>19718</v>
      </c>
    </row>
    <row r="5991" spans="1:7" x14ac:dyDescent="0.3">
      <c r="A5991" s="1" t="s">
        <v>6093</v>
      </c>
      <c r="B5991" s="1" t="s">
        <v>18965</v>
      </c>
      <c r="C5991" s="1" t="s">
        <v>24299</v>
      </c>
      <c r="D5991" s="1" t="s">
        <v>18950</v>
      </c>
      <c r="E5991" t="s">
        <v>25207</v>
      </c>
      <c r="F5991" t="s">
        <v>18967</v>
      </c>
      <c r="G5991" t="s">
        <v>18968</v>
      </c>
    </row>
    <row r="5992" spans="1:7" x14ac:dyDescent="0.3">
      <c r="A5992" s="1" t="s">
        <v>20</v>
      </c>
      <c r="B5992" s="1" t="s">
        <v>18969</v>
      </c>
      <c r="C5992" s="1" t="s">
        <v>8383</v>
      </c>
      <c r="D5992" s="1" t="s">
        <v>18950</v>
      </c>
      <c r="E5992" t="s">
        <v>25207</v>
      </c>
      <c r="F5992" t="s">
        <v>18971</v>
      </c>
      <c r="G5992" t="s">
        <v>18972</v>
      </c>
    </row>
    <row r="5993" spans="1:7" x14ac:dyDescent="0.3">
      <c r="A5993" s="1" t="s">
        <v>20</v>
      </c>
      <c r="B5993" s="1" t="s">
        <v>18973</v>
      </c>
      <c r="C5993" s="1" t="s">
        <v>24300</v>
      </c>
      <c r="D5993" s="1" t="s">
        <v>18950</v>
      </c>
      <c r="E5993" t="s">
        <v>25207</v>
      </c>
      <c r="F5993" t="s">
        <v>16818</v>
      </c>
      <c r="G5993" t="s">
        <v>18975</v>
      </c>
    </row>
    <row r="5994" spans="1:7" x14ac:dyDescent="0.3">
      <c r="A5994" s="1" t="s">
        <v>20</v>
      </c>
      <c r="B5994" s="1" t="s">
        <v>9664</v>
      </c>
      <c r="C5994" s="1" t="s">
        <v>24301</v>
      </c>
      <c r="D5994" s="1" t="s">
        <v>18977</v>
      </c>
      <c r="E5994" t="s">
        <v>25208</v>
      </c>
      <c r="F5994" t="s">
        <v>18978</v>
      </c>
      <c r="G5994" t="s">
        <v>18979</v>
      </c>
    </row>
    <row r="5995" spans="1:7" x14ac:dyDescent="0.3">
      <c r="A5995" s="1" t="s">
        <v>29</v>
      </c>
      <c r="B5995" s="1" t="s">
        <v>16473</v>
      </c>
      <c r="C5995" s="1" t="s">
        <v>24302</v>
      </c>
      <c r="D5995" s="1" t="s">
        <v>18977</v>
      </c>
      <c r="E5995" t="s">
        <v>25208</v>
      </c>
      <c r="F5995" t="s">
        <v>18981</v>
      </c>
      <c r="G5995" t="s">
        <v>18982</v>
      </c>
    </row>
    <row r="5996" spans="1:7" x14ac:dyDescent="0.3">
      <c r="A5996" s="1" t="s">
        <v>35</v>
      </c>
      <c r="B5996" s="1" t="s">
        <v>18983</v>
      </c>
      <c r="C5996" s="1" t="s">
        <v>24303</v>
      </c>
      <c r="D5996" s="1" t="s">
        <v>18977</v>
      </c>
      <c r="E5996" t="s">
        <v>25208</v>
      </c>
      <c r="F5996" t="s">
        <v>18985</v>
      </c>
      <c r="G5996" t="s">
        <v>18986</v>
      </c>
    </row>
    <row r="5997" spans="1:7" x14ac:dyDescent="0.3">
      <c r="A5997" s="1" t="s">
        <v>35</v>
      </c>
      <c r="B5997" s="1" t="s">
        <v>18987</v>
      </c>
      <c r="C5997" s="1" t="s">
        <v>24304</v>
      </c>
      <c r="D5997" s="1" t="s">
        <v>18977</v>
      </c>
      <c r="E5997" t="s">
        <v>25208</v>
      </c>
      <c r="F5997" t="s">
        <v>18989</v>
      </c>
      <c r="G5997" t="s">
        <v>18990</v>
      </c>
    </row>
    <row r="5998" spans="1:7" x14ac:dyDescent="0.3">
      <c r="A5998" s="1" t="s">
        <v>35</v>
      </c>
      <c r="B5998" s="1" t="s">
        <v>18991</v>
      </c>
      <c r="C5998" s="1" t="s">
        <v>19758</v>
      </c>
      <c r="D5998" s="1" t="s">
        <v>18977</v>
      </c>
      <c r="E5998" t="s">
        <v>19758</v>
      </c>
      <c r="F5998" t="s">
        <v>18992</v>
      </c>
      <c r="G5998" t="s">
        <v>18993</v>
      </c>
    </row>
    <row r="5999" spans="1:7" x14ac:dyDescent="0.3">
      <c r="A5999" s="1" t="s">
        <v>29</v>
      </c>
      <c r="B5999" s="1" t="s">
        <v>18994</v>
      </c>
      <c r="C5999" s="1" t="s">
        <v>24305</v>
      </c>
      <c r="D5999" s="1" t="s">
        <v>18977</v>
      </c>
      <c r="E5999" t="s">
        <v>25209</v>
      </c>
      <c r="F5999" t="s">
        <v>19718</v>
      </c>
      <c r="G5999" t="s">
        <v>18997</v>
      </c>
    </row>
    <row r="6000" spans="1:7" x14ac:dyDescent="0.3">
      <c r="A6000" s="1" t="s">
        <v>29</v>
      </c>
      <c r="B6000" s="1" t="s">
        <v>18998</v>
      </c>
      <c r="C6000" s="1" t="s">
        <v>24306</v>
      </c>
      <c r="D6000" s="1" t="s">
        <v>18977</v>
      </c>
      <c r="E6000" t="s">
        <v>19758</v>
      </c>
      <c r="F6000" t="s">
        <v>19000</v>
      </c>
      <c r="G6000" t="s">
        <v>19001</v>
      </c>
    </row>
    <row r="6001" spans="1:7" x14ac:dyDescent="0.3">
      <c r="A6001" s="1" t="s">
        <v>29</v>
      </c>
      <c r="B6001" s="1" t="s">
        <v>19002</v>
      </c>
      <c r="C6001" s="1" t="s">
        <v>24307</v>
      </c>
      <c r="D6001" s="1" t="s">
        <v>18977</v>
      </c>
      <c r="E6001" t="s">
        <v>25208</v>
      </c>
      <c r="F6001" t="s">
        <v>19004</v>
      </c>
      <c r="G6001" t="s">
        <v>19005</v>
      </c>
    </row>
    <row r="6002" spans="1:7" x14ac:dyDescent="0.3">
      <c r="A6002" s="1" t="s">
        <v>29</v>
      </c>
      <c r="B6002" s="1" t="s">
        <v>19006</v>
      </c>
      <c r="C6002" s="1" t="s">
        <v>24308</v>
      </c>
      <c r="D6002" s="1" t="s">
        <v>18977</v>
      </c>
      <c r="E6002" t="s">
        <v>19758</v>
      </c>
      <c r="F6002" t="s">
        <v>19718</v>
      </c>
      <c r="G6002" t="s">
        <v>19008</v>
      </c>
    </row>
    <row r="6003" spans="1:7" x14ac:dyDescent="0.3">
      <c r="A6003" s="1" t="s">
        <v>12</v>
      </c>
      <c r="B6003" s="1" t="s">
        <v>19009</v>
      </c>
      <c r="C6003" s="1" t="s">
        <v>19758</v>
      </c>
      <c r="D6003" s="1" t="s">
        <v>18977</v>
      </c>
      <c r="E6003" t="s">
        <v>19758</v>
      </c>
      <c r="F6003" t="s">
        <v>19718</v>
      </c>
      <c r="G6003" t="s">
        <v>19010</v>
      </c>
    </row>
    <row r="6004" spans="1:7" x14ac:dyDescent="0.3">
      <c r="A6004" s="1" t="s">
        <v>29</v>
      </c>
      <c r="B6004" s="1" t="s">
        <v>19011</v>
      </c>
      <c r="C6004" s="1" t="s">
        <v>24309</v>
      </c>
      <c r="D6004" s="1" t="s">
        <v>18977</v>
      </c>
      <c r="E6004" t="s">
        <v>25208</v>
      </c>
      <c r="F6004" t="s">
        <v>19718</v>
      </c>
      <c r="G6004" t="s">
        <v>19013</v>
      </c>
    </row>
    <row r="6005" spans="1:7" x14ac:dyDescent="0.3">
      <c r="A6005" s="1" t="s">
        <v>29</v>
      </c>
      <c r="B6005" s="1" t="s">
        <v>19014</v>
      </c>
      <c r="C6005" s="1" t="s">
        <v>24310</v>
      </c>
      <c r="D6005" s="1" t="s">
        <v>18977</v>
      </c>
      <c r="E6005" t="s">
        <v>25208</v>
      </c>
      <c r="F6005" t="s">
        <v>19016</v>
      </c>
      <c r="G6005" t="s">
        <v>19017</v>
      </c>
    </row>
    <row r="6006" spans="1:7" x14ac:dyDescent="0.3">
      <c r="A6006" s="1" t="s">
        <v>35</v>
      </c>
      <c r="B6006" s="1" t="s">
        <v>19018</v>
      </c>
      <c r="C6006" s="1" t="s">
        <v>24311</v>
      </c>
      <c r="D6006" s="1" t="s">
        <v>18977</v>
      </c>
      <c r="E6006" t="s">
        <v>25208</v>
      </c>
      <c r="F6006" t="s">
        <v>18028</v>
      </c>
      <c r="G6006" t="s">
        <v>18029</v>
      </c>
    </row>
    <row r="6007" spans="1:7" x14ac:dyDescent="0.3">
      <c r="A6007" s="1" t="s">
        <v>29</v>
      </c>
      <c r="B6007" s="1" t="s">
        <v>19020</v>
      </c>
      <c r="C6007" s="1" t="s">
        <v>24312</v>
      </c>
      <c r="D6007" s="1" t="s">
        <v>18977</v>
      </c>
      <c r="E6007" t="s">
        <v>25208</v>
      </c>
      <c r="F6007" t="s">
        <v>19022</v>
      </c>
      <c r="G6007" t="s">
        <v>19023</v>
      </c>
    </row>
    <row r="6008" spans="1:7" x14ac:dyDescent="0.3">
      <c r="A6008" s="1" t="s">
        <v>29</v>
      </c>
      <c r="B6008" s="1" t="s">
        <v>19024</v>
      </c>
      <c r="C6008" s="1" t="s">
        <v>24313</v>
      </c>
      <c r="D6008" s="1" t="s">
        <v>18977</v>
      </c>
      <c r="E6008" t="s">
        <v>25208</v>
      </c>
      <c r="F6008" t="s">
        <v>19718</v>
      </c>
      <c r="G6008" t="s">
        <v>19718</v>
      </c>
    </row>
    <row r="6009" spans="1:7" x14ac:dyDescent="0.3">
      <c r="A6009" s="1" t="s">
        <v>82</v>
      </c>
      <c r="B6009" s="1" t="s">
        <v>19026</v>
      </c>
      <c r="C6009" s="1" t="s">
        <v>24314</v>
      </c>
      <c r="D6009" s="1" t="s">
        <v>18977</v>
      </c>
      <c r="E6009" t="s">
        <v>25208</v>
      </c>
      <c r="F6009" t="s">
        <v>19718</v>
      </c>
      <c r="G6009" t="s">
        <v>19718</v>
      </c>
    </row>
    <row r="6010" spans="1:7" x14ac:dyDescent="0.3">
      <c r="A6010" s="1" t="s">
        <v>20</v>
      </c>
      <c r="B6010" s="1" t="s">
        <v>19028</v>
      </c>
      <c r="C6010" s="1" t="s">
        <v>24314</v>
      </c>
      <c r="D6010" s="1" t="s">
        <v>18977</v>
      </c>
      <c r="E6010" t="s">
        <v>25208</v>
      </c>
      <c r="F6010" t="s">
        <v>18978</v>
      </c>
      <c r="G6010" t="s">
        <v>18979</v>
      </c>
    </row>
    <row r="6011" spans="1:7" x14ac:dyDescent="0.3">
      <c r="A6011" s="1" t="s">
        <v>29</v>
      </c>
      <c r="B6011" s="1" t="s">
        <v>19029</v>
      </c>
      <c r="C6011" s="1" t="s">
        <v>24315</v>
      </c>
      <c r="D6011" s="1" t="s">
        <v>18977</v>
      </c>
      <c r="E6011" t="s">
        <v>19758</v>
      </c>
      <c r="F6011" t="s">
        <v>19718</v>
      </c>
      <c r="G6011" t="s">
        <v>19031</v>
      </c>
    </row>
    <row r="6012" spans="1:7" x14ac:dyDescent="0.3">
      <c r="A6012" s="1" t="s">
        <v>35</v>
      </c>
      <c r="B6012" s="1" t="s">
        <v>19032</v>
      </c>
      <c r="C6012" s="1" t="s">
        <v>19758</v>
      </c>
      <c r="D6012" s="1" t="s">
        <v>19033</v>
      </c>
      <c r="E6012" t="s">
        <v>25210</v>
      </c>
      <c r="F6012" t="s">
        <v>19034</v>
      </c>
      <c r="G6012" t="s">
        <v>19035</v>
      </c>
    </row>
    <row r="6013" spans="1:7" x14ac:dyDescent="0.3">
      <c r="A6013" s="1" t="s">
        <v>35</v>
      </c>
      <c r="B6013" s="1" t="s">
        <v>8568</v>
      </c>
      <c r="C6013" s="1" t="s">
        <v>24316</v>
      </c>
      <c r="D6013" s="1" t="s">
        <v>19033</v>
      </c>
      <c r="E6013" t="s">
        <v>25210</v>
      </c>
      <c r="F6013" t="s">
        <v>19037</v>
      </c>
      <c r="G6013" t="s">
        <v>19038</v>
      </c>
    </row>
    <row r="6014" spans="1:7" x14ac:dyDescent="0.3">
      <c r="A6014" s="1" t="s">
        <v>35</v>
      </c>
      <c r="B6014" s="1" t="s">
        <v>19039</v>
      </c>
      <c r="C6014" s="1" t="s">
        <v>24317</v>
      </c>
      <c r="D6014" s="1" t="s">
        <v>19033</v>
      </c>
      <c r="E6014" t="s">
        <v>25210</v>
      </c>
      <c r="F6014" t="s">
        <v>19718</v>
      </c>
      <c r="G6014" t="s">
        <v>19041</v>
      </c>
    </row>
    <row r="6015" spans="1:7" x14ac:dyDescent="0.3">
      <c r="A6015" s="1" t="s">
        <v>35</v>
      </c>
      <c r="B6015" s="1" t="s">
        <v>7595</v>
      </c>
      <c r="C6015" s="1" t="s">
        <v>24318</v>
      </c>
      <c r="D6015" s="1" t="s">
        <v>19033</v>
      </c>
      <c r="E6015" t="s">
        <v>25210</v>
      </c>
      <c r="F6015" t="s">
        <v>19043</v>
      </c>
      <c r="G6015" t="s">
        <v>19044</v>
      </c>
    </row>
    <row r="6016" spans="1:7" x14ac:dyDescent="0.3">
      <c r="A6016" s="1" t="s">
        <v>29</v>
      </c>
      <c r="B6016" s="1" t="s">
        <v>17883</v>
      </c>
      <c r="C6016" s="1" t="s">
        <v>24319</v>
      </c>
      <c r="D6016" s="1" t="s">
        <v>18088</v>
      </c>
      <c r="E6016" t="s">
        <v>19250</v>
      </c>
      <c r="F6016" t="s">
        <v>19046</v>
      </c>
      <c r="G6016" t="s">
        <v>19047</v>
      </c>
    </row>
    <row r="6017" spans="1:7" x14ac:dyDescent="0.3">
      <c r="A6017" s="1" t="s">
        <v>29</v>
      </c>
      <c r="B6017" s="1" t="s">
        <v>19048</v>
      </c>
      <c r="C6017" s="1" t="s">
        <v>24320</v>
      </c>
      <c r="D6017" s="1" t="s">
        <v>18088</v>
      </c>
      <c r="E6017" t="s">
        <v>19250</v>
      </c>
      <c r="F6017" t="s">
        <v>19718</v>
      </c>
      <c r="G6017" t="s">
        <v>19050</v>
      </c>
    </row>
    <row r="6018" spans="1:7" x14ac:dyDescent="0.3">
      <c r="A6018" s="1" t="s">
        <v>679</v>
      </c>
      <c r="B6018" s="1" t="s">
        <v>19051</v>
      </c>
      <c r="C6018" s="1" t="s">
        <v>19758</v>
      </c>
      <c r="D6018" s="1" t="s">
        <v>18088</v>
      </c>
      <c r="E6018" t="s">
        <v>19250</v>
      </c>
      <c r="F6018" t="s">
        <v>19718</v>
      </c>
      <c r="G6018" t="s">
        <v>19052</v>
      </c>
    </row>
    <row r="6019" spans="1:7" x14ac:dyDescent="0.3">
      <c r="A6019" s="1" t="s">
        <v>679</v>
      </c>
      <c r="B6019" s="1" t="s">
        <v>19053</v>
      </c>
      <c r="C6019" s="1" t="s">
        <v>24321</v>
      </c>
      <c r="D6019" s="1" t="s">
        <v>18088</v>
      </c>
      <c r="E6019" t="s">
        <v>19250</v>
      </c>
      <c r="F6019" t="s">
        <v>19718</v>
      </c>
      <c r="G6019" t="s">
        <v>19718</v>
      </c>
    </row>
    <row r="6020" spans="1:7" x14ac:dyDescent="0.3">
      <c r="A6020" s="1" t="s">
        <v>679</v>
      </c>
      <c r="B6020" s="1" t="s">
        <v>19056</v>
      </c>
      <c r="C6020" s="1" t="s">
        <v>24321</v>
      </c>
      <c r="D6020" s="1" t="s">
        <v>18088</v>
      </c>
      <c r="E6020" t="s">
        <v>19250</v>
      </c>
      <c r="F6020" t="s">
        <v>19718</v>
      </c>
      <c r="G6020" t="s">
        <v>19718</v>
      </c>
    </row>
    <row r="6021" spans="1:7" x14ac:dyDescent="0.3">
      <c r="A6021" s="1" t="s">
        <v>679</v>
      </c>
      <c r="B6021" s="1" t="s">
        <v>19057</v>
      </c>
      <c r="C6021" s="1" t="s">
        <v>24321</v>
      </c>
      <c r="D6021" s="1" t="s">
        <v>18088</v>
      </c>
      <c r="E6021" t="s">
        <v>19250</v>
      </c>
      <c r="F6021" t="s">
        <v>19718</v>
      </c>
      <c r="G6021" t="s">
        <v>19718</v>
      </c>
    </row>
    <row r="6022" spans="1:7" x14ac:dyDescent="0.3">
      <c r="A6022" s="1" t="s">
        <v>679</v>
      </c>
      <c r="B6022" s="1" t="s">
        <v>19059</v>
      </c>
      <c r="C6022" s="1" t="s">
        <v>24322</v>
      </c>
      <c r="D6022" s="1" t="s">
        <v>18088</v>
      </c>
      <c r="E6022" t="s">
        <v>19250</v>
      </c>
      <c r="F6022" t="s">
        <v>19718</v>
      </c>
      <c r="G6022" t="s">
        <v>19718</v>
      </c>
    </row>
    <row r="6023" spans="1:7" x14ac:dyDescent="0.3">
      <c r="A6023" s="1" t="s">
        <v>679</v>
      </c>
      <c r="B6023" s="1" t="s">
        <v>19062</v>
      </c>
      <c r="C6023" s="1" t="s">
        <v>24321</v>
      </c>
      <c r="D6023" s="1" t="s">
        <v>18088</v>
      </c>
      <c r="E6023" t="s">
        <v>19250</v>
      </c>
      <c r="F6023" t="s">
        <v>19718</v>
      </c>
      <c r="G6023" t="s">
        <v>19718</v>
      </c>
    </row>
    <row r="6024" spans="1:7" x14ac:dyDescent="0.3">
      <c r="A6024" s="1" t="s">
        <v>679</v>
      </c>
      <c r="B6024" s="1" t="s">
        <v>19063</v>
      </c>
      <c r="C6024" s="1" t="s">
        <v>24323</v>
      </c>
      <c r="D6024" s="1" t="s">
        <v>18088</v>
      </c>
      <c r="E6024" t="s">
        <v>19250</v>
      </c>
      <c r="F6024" t="s">
        <v>19718</v>
      </c>
      <c r="G6024" t="s">
        <v>19718</v>
      </c>
    </row>
    <row r="6025" spans="1:7" x14ac:dyDescent="0.3">
      <c r="A6025" s="1" t="s">
        <v>679</v>
      </c>
      <c r="B6025" s="1" t="s">
        <v>19065</v>
      </c>
      <c r="C6025" s="1" t="s">
        <v>24321</v>
      </c>
      <c r="D6025" s="1" t="s">
        <v>18088</v>
      </c>
      <c r="E6025" t="s">
        <v>19250</v>
      </c>
      <c r="F6025" t="s">
        <v>19718</v>
      </c>
      <c r="G6025" t="s">
        <v>19718</v>
      </c>
    </row>
    <row r="6026" spans="1:7" x14ac:dyDescent="0.3">
      <c r="A6026" s="1" t="s">
        <v>679</v>
      </c>
      <c r="B6026" s="1" t="s">
        <v>19066</v>
      </c>
      <c r="C6026" s="1" t="s">
        <v>24321</v>
      </c>
      <c r="D6026" s="1" t="s">
        <v>18088</v>
      </c>
      <c r="E6026" t="s">
        <v>19250</v>
      </c>
      <c r="F6026" t="s">
        <v>19718</v>
      </c>
      <c r="G6026" t="s">
        <v>19718</v>
      </c>
    </row>
    <row r="6027" spans="1:7" x14ac:dyDescent="0.3">
      <c r="A6027" s="1" t="s">
        <v>679</v>
      </c>
      <c r="B6027" s="1" t="s">
        <v>19067</v>
      </c>
      <c r="C6027" s="1" t="s">
        <v>24322</v>
      </c>
      <c r="D6027" s="1" t="s">
        <v>18088</v>
      </c>
      <c r="E6027" t="s">
        <v>19250</v>
      </c>
      <c r="F6027" t="s">
        <v>19718</v>
      </c>
      <c r="G6027" t="s">
        <v>19718</v>
      </c>
    </row>
    <row r="6028" spans="1:7" x14ac:dyDescent="0.3">
      <c r="A6028" s="1" t="s">
        <v>679</v>
      </c>
      <c r="B6028" s="1" t="s">
        <v>19068</v>
      </c>
      <c r="C6028" s="1" t="s">
        <v>24321</v>
      </c>
      <c r="D6028" s="1" t="s">
        <v>18088</v>
      </c>
      <c r="E6028" t="s">
        <v>19250</v>
      </c>
      <c r="F6028" t="s">
        <v>19718</v>
      </c>
      <c r="G6028" t="s">
        <v>19718</v>
      </c>
    </row>
    <row r="6029" spans="1:7" x14ac:dyDescent="0.3">
      <c r="A6029" s="1" t="s">
        <v>679</v>
      </c>
      <c r="B6029" s="1" t="s">
        <v>19069</v>
      </c>
      <c r="C6029" s="1" t="s">
        <v>24321</v>
      </c>
      <c r="D6029" s="1" t="s">
        <v>18088</v>
      </c>
      <c r="E6029" t="s">
        <v>19250</v>
      </c>
      <c r="F6029" t="s">
        <v>19718</v>
      </c>
      <c r="G6029" t="s">
        <v>19718</v>
      </c>
    </row>
    <row r="6030" spans="1:7" x14ac:dyDescent="0.3">
      <c r="A6030" s="1" t="s">
        <v>679</v>
      </c>
      <c r="B6030" s="1" t="s">
        <v>19070</v>
      </c>
      <c r="C6030" s="1" t="s">
        <v>24321</v>
      </c>
      <c r="D6030" s="1" t="s">
        <v>18088</v>
      </c>
      <c r="E6030" t="s">
        <v>19250</v>
      </c>
      <c r="F6030" t="s">
        <v>19718</v>
      </c>
      <c r="G6030" t="s">
        <v>19718</v>
      </c>
    </row>
    <row r="6031" spans="1:7" x14ac:dyDescent="0.3">
      <c r="A6031" s="1" t="s">
        <v>679</v>
      </c>
      <c r="B6031" s="1" t="s">
        <v>19071</v>
      </c>
      <c r="C6031" s="1" t="s">
        <v>24324</v>
      </c>
      <c r="D6031" s="1" t="s">
        <v>18088</v>
      </c>
      <c r="E6031" t="s">
        <v>19250</v>
      </c>
      <c r="F6031" t="s">
        <v>19718</v>
      </c>
      <c r="G6031" t="s">
        <v>19718</v>
      </c>
    </row>
    <row r="6032" spans="1:7" x14ac:dyDescent="0.3">
      <c r="A6032" s="1" t="s">
        <v>679</v>
      </c>
      <c r="B6032" s="1" t="s">
        <v>5453</v>
      </c>
      <c r="C6032" s="1" t="s">
        <v>24325</v>
      </c>
      <c r="D6032" s="1" t="s">
        <v>18088</v>
      </c>
      <c r="E6032" t="s">
        <v>19250</v>
      </c>
      <c r="F6032" t="s">
        <v>19718</v>
      </c>
      <c r="G6032" t="s">
        <v>19718</v>
      </c>
    </row>
    <row r="6033" spans="1:7" x14ac:dyDescent="0.3">
      <c r="A6033" s="1" t="s">
        <v>679</v>
      </c>
      <c r="B6033" s="1" t="s">
        <v>19076</v>
      </c>
      <c r="C6033" s="1" t="s">
        <v>24326</v>
      </c>
      <c r="D6033" s="1" t="s">
        <v>18088</v>
      </c>
      <c r="E6033" t="s">
        <v>19250</v>
      </c>
      <c r="F6033" t="s">
        <v>19718</v>
      </c>
      <c r="G6033" t="s">
        <v>19718</v>
      </c>
    </row>
    <row r="6034" spans="1:7" x14ac:dyDescent="0.3">
      <c r="A6034" s="1" t="s">
        <v>679</v>
      </c>
      <c r="B6034" s="1" t="s">
        <v>11438</v>
      </c>
      <c r="C6034" s="1" t="s">
        <v>24321</v>
      </c>
      <c r="D6034" s="1" t="s">
        <v>18088</v>
      </c>
      <c r="E6034" t="s">
        <v>19250</v>
      </c>
      <c r="F6034" t="s">
        <v>19718</v>
      </c>
      <c r="G6034" t="s">
        <v>19718</v>
      </c>
    </row>
    <row r="6035" spans="1:7" x14ac:dyDescent="0.3">
      <c r="A6035" s="1" t="s">
        <v>679</v>
      </c>
      <c r="B6035" s="1" t="s">
        <v>19081</v>
      </c>
      <c r="C6035" s="1" t="s">
        <v>24321</v>
      </c>
      <c r="D6035" s="1" t="s">
        <v>18088</v>
      </c>
      <c r="E6035" t="s">
        <v>19250</v>
      </c>
      <c r="F6035" t="s">
        <v>19718</v>
      </c>
      <c r="G6035" t="s">
        <v>19718</v>
      </c>
    </row>
    <row r="6036" spans="1:7" x14ac:dyDescent="0.3">
      <c r="A6036" s="1" t="s">
        <v>679</v>
      </c>
      <c r="B6036" s="1" t="s">
        <v>19083</v>
      </c>
      <c r="C6036" s="1" t="s">
        <v>24327</v>
      </c>
      <c r="D6036" s="1" t="s">
        <v>18088</v>
      </c>
      <c r="E6036" t="s">
        <v>19250</v>
      </c>
      <c r="F6036" t="s">
        <v>19718</v>
      </c>
      <c r="G6036" t="s">
        <v>19718</v>
      </c>
    </row>
    <row r="6037" spans="1:7" x14ac:dyDescent="0.3">
      <c r="A6037" s="1" t="s">
        <v>679</v>
      </c>
      <c r="B6037" s="1" t="s">
        <v>19086</v>
      </c>
      <c r="C6037" s="1" t="s">
        <v>24327</v>
      </c>
      <c r="D6037" s="1" t="s">
        <v>18088</v>
      </c>
      <c r="E6037" t="s">
        <v>19250</v>
      </c>
      <c r="F6037" t="s">
        <v>19718</v>
      </c>
      <c r="G6037" t="s">
        <v>19718</v>
      </c>
    </row>
    <row r="6038" spans="1:7" x14ac:dyDescent="0.3">
      <c r="A6038" s="1" t="s">
        <v>679</v>
      </c>
      <c r="B6038" s="1" t="s">
        <v>19088</v>
      </c>
      <c r="C6038" s="1" t="s">
        <v>24327</v>
      </c>
      <c r="D6038" s="1" t="s">
        <v>18088</v>
      </c>
      <c r="E6038" t="s">
        <v>19250</v>
      </c>
      <c r="F6038" t="s">
        <v>19718</v>
      </c>
      <c r="G6038" t="s">
        <v>19718</v>
      </c>
    </row>
    <row r="6039" spans="1:7" x14ac:dyDescent="0.3">
      <c r="A6039" s="1" t="s">
        <v>679</v>
      </c>
      <c r="B6039" s="1" t="s">
        <v>19090</v>
      </c>
      <c r="C6039" s="1" t="s">
        <v>24327</v>
      </c>
      <c r="D6039" s="1" t="s">
        <v>18088</v>
      </c>
      <c r="E6039" t="s">
        <v>19250</v>
      </c>
      <c r="F6039" t="s">
        <v>19718</v>
      </c>
      <c r="G6039" t="s">
        <v>19718</v>
      </c>
    </row>
    <row r="6040" spans="1:7" x14ac:dyDescent="0.3">
      <c r="A6040" s="1" t="s">
        <v>679</v>
      </c>
      <c r="B6040" s="1" t="s">
        <v>19092</v>
      </c>
      <c r="C6040" s="1" t="s">
        <v>24321</v>
      </c>
      <c r="D6040" s="1" t="s">
        <v>18088</v>
      </c>
      <c r="E6040" t="s">
        <v>19250</v>
      </c>
      <c r="F6040" t="s">
        <v>19718</v>
      </c>
      <c r="G6040" t="s">
        <v>19718</v>
      </c>
    </row>
    <row r="6041" spans="1:7" x14ac:dyDescent="0.3">
      <c r="A6041" s="1" t="s">
        <v>679</v>
      </c>
      <c r="B6041" s="1" t="s">
        <v>19093</v>
      </c>
      <c r="C6041" s="1" t="s">
        <v>24321</v>
      </c>
      <c r="D6041" s="1" t="s">
        <v>18088</v>
      </c>
      <c r="E6041" t="s">
        <v>19250</v>
      </c>
      <c r="F6041" t="s">
        <v>19718</v>
      </c>
      <c r="G6041" t="s">
        <v>19718</v>
      </c>
    </row>
    <row r="6042" spans="1:7" x14ac:dyDescent="0.3">
      <c r="A6042" s="1" t="s">
        <v>679</v>
      </c>
      <c r="B6042" s="1" t="s">
        <v>19095</v>
      </c>
      <c r="C6042" s="1" t="s">
        <v>24328</v>
      </c>
      <c r="D6042" s="1" t="s">
        <v>18088</v>
      </c>
      <c r="E6042" t="s">
        <v>19250</v>
      </c>
      <c r="F6042" t="s">
        <v>19718</v>
      </c>
      <c r="G6042" t="s">
        <v>19718</v>
      </c>
    </row>
    <row r="6043" spans="1:7" x14ac:dyDescent="0.3">
      <c r="A6043" s="1" t="s">
        <v>679</v>
      </c>
      <c r="B6043" s="1" t="s">
        <v>19099</v>
      </c>
      <c r="C6043" s="1" t="s">
        <v>24327</v>
      </c>
      <c r="D6043" s="1" t="s">
        <v>18088</v>
      </c>
      <c r="E6043" t="s">
        <v>19250</v>
      </c>
      <c r="F6043" t="s">
        <v>19718</v>
      </c>
      <c r="G6043" t="s">
        <v>19718</v>
      </c>
    </row>
    <row r="6044" spans="1:7" x14ac:dyDescent="0.3">
      <c r="A6044" s="1" t="s">
        <v>679</v>
      </c>
      <c r="B6044" s="1" t="s">
        <v>19101</v>
      </c>
      <c r="C6044" s="1" t="s">
        <v>24327</v>
      </c>
      <c r="D6044" s="1" t="s">
        <v>18088</v>
      </c>
      <c r="E6044" t="s">
        <v>19250</v>
      </c>
      <c r="F6044" t="s">
        <v>19718</v>
      </c>
      <c r="G6044" t="s">
        <v>19718</v>
      </c>
    </row>
    <row r="6045" spans="1:7" x14ac:dyDescent="0.3">
      <c r="A6045" s="1" t="s">
        <v>679</v>
      </c>
      <c r="B6045" s="1" t="s">
        <v>19103</v>
      </c>
      <c r="C6045" s="1" t="s">
        <v>24327</v>
      </c>
      <c r="D6045" s="1" t="s">
        <v>18088</v>
      </c>
      <c r="E6045" t="s">
        <v>19250</v>
      </c>
      <c r="F6045" t="s">
        <v>19718</v>
      </c>
      <c r="G6045" t="s">
        <v>19718</v>
      </c>
    </row>
    <row r="6046" spans="1:7" x14ac:dyDescent="0.3">
      <c r="A6046" s="1" t="s">
        <v>679</v>
      </c>
      <c r="B6046" s="1" t="s">
        <v>19105</v>
      </c>
      <c r="C6046" s="1" t="s">
        <v>24327</v>
      </c>
      <c r="D6046" s="1" t="s">
        <v>18088</v>
      </c>
      <c r="E6046" t="s">
        <v>19250</v>
      </c>
      <c r="F6046" t="s">
        <v>19718</v>
      </c>
      <c r="G6046" t="s">
        <v>19718</v>
      </c>
    </row>
    <row r="6047" spans="1:7" x14ac:dyDescent="0.3">
      <c r="A6047" s="1" t="s">
        <v>679</v>
      </c>
      <c r="B6047" s="1" t="s">
        <v>19107</v>
      </c>
      <c r="C6047" s="1" t="s">
        <v>24327</v>
      </c>
      <c r="D6047" s="1" t="s">
        <v>18088</v>
      </c>
      <c r="E6047" t="s">
        <v>19250</v>
      </c>
      <c r="F6047" t="s">
        <v>19718</v>
      </c>
      <c r="G6047" t="s">
        <v>19718</v>
      </c>
    </row>
    <row r="6048" spans="1:7" x14ac:dyDescent="0.3">
      <c r="A6048" s="1" t="s">
        <v>679</v>
      </c>
      <c r="B6048" s="1" t="s">
        <v>19109</v>
      </c>
      <c r="C6048" s="1" t="s">
        <v>24321</v>
      </c>
      <c r="D6048" s="1" t="s">
        <v>18088</v>
      </c>
      <c r="E6048" t="s">
        <v>19250</v>
      </c>
      <c r="F6048" t="s">
        <v>19718</v>
      </c>
      <c r="G6048" t="s">
        <v>19110</v>
      </c>
    </row>
    <row r="6049" spans="1:7" x14ac:dyDescent="0.3">
      <c r="A6049" s="1" t="s">
        <v>679</v>
      </c>
      <c r="B6049" s="1" t="s">
        <v>5711</v>
      </c>
      <c r="C6049" s="1" t="s">
        <v>24321</v>
      </c>
      <c r="D6049" s="1" t="s">
        <v>18088</v>
      </c>
      <c r="E6049" t="s">
        <v>19250</v>
      </c>
      <c r="F6049" t="s">
        <v>19718</v>
      </c>
      <c r="G6049" t="s">
        <v>19718</v>
      </c>
    </row>
    <row r="6050" spans="1:7" x14ac:dyDescent="0.3">
      <c r="A6050" s="1" t="s">
        <v>679</v>
      </c>
      <c r="B6050" s="1" t="s">
        <v>19112</v>
      </c>
      <c r="C6050" s="1" t="s">
        <v>24325</v>
      </c>
      <c r="D6050" s="1" t="s">
        <v>18088</v>
      </c>
      <c r="E6050" t="s">
        <v>19250</v>
      </c>
      <c r="F6050" t="s">
        <v>19718</v>
      </c>
      <c r="G6050" t="s">
        <v>19718</v>
      </c>
    </row>
    <row r="6051" spans="1:7" x14ac:dyDescent="0.3">
      <c r="A6051" s="1" t="s">
        <v>679</v>
      </c>
      <c r="B6051" s="1" t="s">
        <v>19112</v>
      </c>
      <c r="C6051" s="1" t="s">
        <v>24325</v>
      </c>
      <c r="D6051" s="1" t="s">
        <v>18088</v>
      </c>
      <c r="E6051" t="s">
        <v>19250</v>
      </c>
      <c r="F6051" t="s">
        <v>19718</v>
      </c>
      <c r="G6051" t="s">
        <v>19718</v>
      </c>
    </row>
    <row r="6052" spans="1:7" x14ac:dyDescent="0.3">
      <c r="A6052" s="1" t="s">
        <v>679</v>
      </c>
      <c r="B6052" s="1" t="s">
        <v>19114</v>
      </c>
      <c r="C6052" s="1" t="s">
        <v>24321</v>
      </c>
      <c r="D6052" s="1" t="s">
        <v>18088</v>
      </c>
      <c r="E6052" t="s">
        <v>19250</v>
      </c>
      <c r="F6052" t="s">
        <v>19718</v>
      </c>
      <c r="G6052" t="s">
        <v>19718</v>
      </c>
    </row>
    <row r="6053" spans="1:7" x14ac:dyDescent="0.3">
      <c r="A6053" s="1" t="s">
        <v>679</v>
      </c>
      <c r="B6053" s="1" t="s">
        <v>19115</v>
      </c>
      <c r="C6053" s="1" t="s">
        <v>24321</v>
      </c>
      <c r="D6053" s="1" t="s">
        <v>18088</v>
      </c>
      <c r="E6053" t="s">
        <v>19250</v>
      </c>
      <c r="F6053" t="s">
        <v>19718</v>
      </c>
      <c r="G6053" t="s">
        <v>19718</v>
      </c>
    </row>
    <row r="6054" spans="1:7" x14ac:dyDescent="0.3">
      <c r="A6054" s="1" t="s">
        <v>679</v>
      </c>
      <c r="B6054" s="1" t="s">
        <v>17316</v>
      </c>
      <c r="C6054" s="1" t="s">
        <v>24321</v>
      </c>
      <c r="D6054" s="1" t="s">
        <v>18088</v>
      </c>
      <c r="E6054" t="s">
        <v>19250</v>
      </c>
      <c r="F6054" t="s">
        <v>19718</v>
      </c>
      <c r="G6054" t="s">
        <v>19718</v>
      </c>
    </row>
    <row r="6055" spans="1:7" x14ac:dyDescent="0.3">
      <c r="A6055" s="1" t="s">
        <v>679</v>
      </c>
      <c r="B6055" s="1" t="s">
        <v>1119</v>
      </c>
      <c r="C6055" s="1" t="s">
        <v>24321</v>
      </c>
      <c r="D6055" s="1" t="s">
        <v>18088</v>
      </c>
      <c r="E6055" t="s">
        <v>19250</v>
      </c>
      <c r="F6055" t="s">
        <v>19718</v>
      </c>
      <c r="G6055" t="s">
        <v>19718</v>
      </c>
    </row>
    <row r="6056" spans="1:7" x14ac:dyDescent="0.3">
      <c r="A6056" s="1" t="s">
        <v>679</v>
      </c>
      <c r="B6056" s="1" t="s">
        <v>19117</v>
      </c>
      <c r="C6056" s="1" t="s">
        <v>24321</v>
      </c>
      <c r="D6056" s="1" t="s">
        <v>18088</v>
      </c>
      <c r="E6056" t="s">
        <v>19250</v>
      </c>
      <c r="F6056" t="s">
        <v>19718</v>
      </c>
      <c r="G6056" t="s">
        <v>19718</v>
      </c>
    </row>
    <row r="6057" spans="1:7" x14ac:dyDescent="0.3">
      <c r="A6057" s="1" t="s">
        <v>679</v>
      </c>
      <c r="B6057" s="1" t="s">
        <v>19119</v>
      </c>
      <c r="C6057" s="1" t="s">
        <v>24321</v>
      </c>
      <c r="D6057" s="1" t="s">
        <v>18088</v>
      </c>
      <c r="E6057" t="s">
        <v>19250</v>
      </c>
      <c r="F6057" t="s">
        <v>19718</v>
      </c>
      <c r="G6057" t="s">
        <v>19718</v>
      </c>
    </row>
    <row r="6058" spans="1:7" x14ac:dyDescent="0.3">
      <c r="A6058" s="1" t="s">
        <v>679</v>
      </c>
      <c r="B6058" s="1" t="s">
        <v>19120</v>
      </c>
      <c r="C6058" s="1" t="s">
        <v>24329</v>
      </c>
      <c r="D6058" s="1" t="s">
        <v>18088</v>
      </c>
      <c r="E6058" t="s">
        <v>19250</v>
      </c>
      <c r="F6058" t="s">
        <v>19718</v>
      </c>
      <c r="G6058" t="s">
        <v>19718</v>
      </c>
    </row>
    <row r="6059" spans="1:7" x14ac:dyDescent="0.3">
      <c r="A6059" s="1" t="s">
        <v>679</v>
      </c>
      <c r="B6059" s="1" t="s">
        <v>19122</v>
      </c>
      <c r="C6059" s="1" t="s">
        <v>24330</v>
      </c>
      <c r="D6059" s="1" t="s">
        <v>18088</v>
      </c>
      <c r="E6059" t="s">
        <v>19250</v>
      </c>
      <c r="F6059" t="s">
        <v>19718</v>
      </c>
      <c r="G6059" t="s">
        <v>19718</v>
      </c>
    </row>
    <row r="6060" spans="1:7" x14ac:dyDescent="0.3">
      <c r="A6060" s="1" t="s">
        <v>679</v>
      </c>
      <c r="B6060" s="1" t="s">
        <v>19124</v>
      </c>
      <c r="C6060" s="1" t="s">
        <v>24325</v>
      </c>
      <c r="D6060" s="1" t="s">
        <v>18088</v>
      </c>
      <c r="E6060" t="s">
        <v>25211</v>
      </c>
      <c r="F6060" t="s">
        <v>19718</v>
      </c>
      <c r="G6060" t="s">
        <v>19718</v>
      </c>
    </row>
    <row r="6061" spans="1:7" x14ac:dyDescent="0.3">
      <c r="A6061" s="1" t="s">
        <v>679</v>
      </c>
      <c r="B6061" s="1" t="s">
        <v>17125</v>
      </c>
      <c r="C6061" s="1" t="s">
        <v>19758</v>
      </c>
      <c r="D6061" s="1" t="s">
        <v>18088</v>
      </c>
      <c r="E6061" t="s">
        <v>19250</v>
      </c>
      <c r="F6061" t="s">
        <v>19718</v>
      </c>
      <c r="G6061" t="s">
        <v>19718</v>
      </c>
    </row>
    <row r="6062" spans="1:7" x14ac:dyDescent="0.3">
      <c r="A6062" s="1" t="s">
        <v>679</v>
      </c>
      <c r="B6062" s="1" t="s">
        <v>19127</v>
      </c>
      <c r="C6062" s="1" t="s">
        <v>24321</v>
      </c>
      <c r="D6062" s="1" t="s">
        <v>18088</v>
      </c>
      <c r="E6062" t="s">
        <v>19250</v>
      </c>
      <c r="F6062" t="s">
        <v>19718</v>
      </c>
      <c r="G6062" t="s">
        <v>19718</v>
      </c>
    </row>
    <row r="6063" spans="1:7" x14ac:dyDescent="0.3">
      <c r="A6063" s="1" t="s">
        <v>679</v>
      </c>
      <c r="B6063" s="1" t="s">
        <v>19129</v>
      </c>
      <c r="C6063" s="1" t="s">
        <v>24321</v>
      </c>
      <c r="D6063" s="1" t="s">
        <v>18088</v>
      </c>
      <c r="E6063" t="s">
        <v>19250</v>
      </c>
      <c r="F6063" t="s">
        <v>19718</v>
      </c>
      <c r="G6063" t="s">
        <v>19718</v>
      </c>
    </row>
    <row r="6064" spans="1:7" x14ac:dyDescent="0.3">
      <c r="A6064" s="1" t="s">
        <v>679</v>
      </c>
      <c r="B6064" s="1" t="s">
        <v>15478</v>
      </c>
      <c r="C6064" s="1" t="s">
        <v>24321</v>
      </c>
      <c r="D6064" s="1" t="s">
        <v>18088</v>
      </c>
      <c r="E6064" t="s">
        <v>19250</v>
      </c>
      <c r="F6064" t="s">
        <v>19718</v>
      </c>
      <c r="G6064" t="s">
        <v>19718</v>
      </c>
    </row>
    <row r="6065" spans="1:7" x14ac:dyDescent="0.3">
      <c r="A6065" s="1" t="s">
        <v>679</v>
      </c>
      <c r="B6065" s="1" t="s">
        <v>19132</v>
      </c>
      <c r="C6065" s="1" t="s">
        <v>24325</v>
      </c>
      <c r="D6065" s="1" t="s">
        <v>18088</v>
      </c>
      <c r="E6065" t="s">
        <v>19250</v>
      </c>
      <c r="F6065" t="s">
        <v>19718</v>
      </c>
      <c r="G6065" t="s">
        <v>19718</v>
      </c>
    </row>
    <row r="6066" spans="1:7" x14ac:dyDescent="0.3">
      <c r="A6066" s="1" t="s">
        <v>679</v>
      </c>
      <c r="B6066" s="1" t="s">
        <v>19133</v>
      </c>
      <c r="C6066" s="1" t="s">
        <v>24325</v>
      </c>
      <c r="D6066" s="1" t="s">
        <v>18088</v>
      </c>
      <c r="E6066" t="s">
        <v>19250</v>
      </c>
      <c r="F6066" t="s">
        <v>19718</v>
      </c>
      <c r="G6066" t="s">
        <v>19718</v>
      </c>
    </row>
    <row r="6067" spans="1:7" x14ac:dyDescent="0.3">
      <c r="A6067" s="1" t="s">
        <v>679</v>
      </c>
      <c r="B6067" s="1" t="s">
        <v>19134</v>
      </c>
      <c r="C6067" s="1" t="s">
        <v>24321</v>
      </c>
      <c r="D6067" s="1" t="s">
        <v>18088</v>
      </c>
      <c r="E6067" t="s">
        <v>19250</v>
      </c>
      <c r="F6067" t="s">
        <v>19718</v>
      </c>
      <c r="G6067" t="s">
        <v>19718</v>
      </c>
    </row>
    <row r="6068" spans="1:7" x14ac:dyDescent="0.3">
      <c r="A6068" s="1" t="s">
        <v>679</v>
      </c>
      <c r="B6068" s="1" t="s">
        <v>19135</v>
      </c>
      <c r="C6068" s="1" t="s">
        <v>24321</v>
      </c>
      <c r="D6068" s="1" t="s">
        <v>18088</v>
      </c>
      <c r="E6068" t="s">
        <v>19250</v>
      </c>
      <c r="F6068" t="s">
        <v>19718</v>
      </c>
      <c r="G6068" t="s">
        <v>19718</v>
      </c>
    </row>
    <row r="6069" spans="1:7" x14ac:dyDescent="0.3">
      <c r="A6069" s="1" t="s">
        <v>679</v>
      </c>
      <c r="B6069" s="1" t="s">
        <v>19137</v>
      </c>
      <c r="C6069" s="1" t="s">
        <v>24331</v>
      </c>
      <c r="D6069" s="1" t="s">
        <v>18088</v>
      </c>
      <c r="E6069" t="s">
        <v>19250</v>
      </c>
      <c r="F6069" t="s">
        <v>19718</v>
      </c>
      <c r="G6069" t="s">
        <v>19139</v>
      </c>
    </row>
    <row r="6070" spans="1:7" x14ac:dyDescent="0.3">
      <c r="A6070" s="1" t="s">
        <v>679</v>
      </c>
      <c r="B6070" s="1" t="s">
        <v>19140</v>
      </c>
      <c r="C6070" s="1" t="s">
        <v>24321</v>
      </c>
      <c r="D6070" s="1" t="s">
        <v>18088</v>
      </c>
      <c r="E6070" t="s">
        <v>19250</v>
      </c>
      <c r="F6070" t="s">
        <v>19718</v>
      </c>
      <c r="G6070" t="s">
        <v>19718</v>
      </c>
    </row>
    <row r="6071" spans="1:7" x14ac:dyDescent="0.3">
      <c r="A6071" s="1" t="s">
        <v>679</v>
      </c>
      <c r="B6071" s="1" t="s">
        <v>19142</v>
      </c>
      <c r="C6071" s="1" t="s">
        <v>24321</v>
      </c>
      <c r="D6071" s="1" t="s">
        <v>18088</v>
      </c>
      <c r="E6071" t="s">
        <v>19250</v>
      </c>
      <c r="F6071" t="s">
        <v>19718</v>
      </c>
      <c r="G6071" t="s">
        <v>19718</v>
      </c>
    </row>
    <row r="6072" spans="1:7" x14ac:dyDescent="0.3">
      <c r="A6072" s="1" t="s">
        <v>679</v>
      </c>
      <c r="B6072" s="1" t="s">
        <v>19142</v>
      </c>
      <c r="C6072" s="1" t="s">
        <v>24321</v>
      </c>
      <c r="D6072" s="1" t="s">
        <v>18088</v>
      </c>
      <c r="E6072" t="s">
        <v>19250</v>
      </c>
      <c r="F6072" t="s">
        <v>19718</v>
      </c>
      <c r="G6072" t="s">
        <v>19718</v>
      </c>
    </row>
    <row r="6073" spans="1:7" x14ac:dyDescent="0.3">
      <c r="A6073" s="1" t="s">
        <v>679</v>
      </c>
      <c r="B6073" s="1" t="s">
        <v>19145</v>
      </c>
      <c r="C6073" s="1" t="s">
        <v>24326</v>
      </c>
      <c r="D6073" s="1" t="s">
        <v>18088</v>
      </c>
      <c r="E6073" t="s">
        <v>19250</v>
      </c>
      <c r="F6073" t="s">
        <v>19718</v>
      </c>
      <c r="G6073" t="s">
        <v>19718</v>
      </c>
    </row>
    <row r="6074" spans="1:7" x14ac:dyDescent="0.3">
      <c r="A6074" s="1" t="s">
        <v>679</v>
      </c>
      <c r="B6074" s="1" t="s">
        <v>19147</v>
      </c>
      <c r="C6074" s="1" t="s">
        <v>24321</v>
      </c>
      <c r="D6074" s="1" t="s">
        <v>18088</v>
      </c>
      <c r="E6074" t="s">
        <v>19250</v>
      </c>
      <c r="F6074" t="s">
        <v>19718</v>
      </c>
      <c r="G6074" t="s">
        <v>19718</v>
      </c>
    </row>
    <row r="6075" spans="1:7" x14ac:dyDescent="0.3">
      <c r="A6075" s="1" t="s">
        <v>679</v>
      </c>
      <c r="B6075" s="1" t="s">
        <v>19149</v>
      </c>
      <c r="C6075" s="1" t="s">
        <v>24321</v>
      </c>
      <c r="D6075" s="1" t="s">
        <v>18088</v>
      </c>
      <c r="E6075" t="s">
        <v>19250</v>
      </c>
      <c r="F6075" t="s">
        <v>19718</v>
      </c>
      <c r="G6075" t="s">
        <v>19718</v>
      </c>
    </row>
    <row r="6076" spans="1:7" x14ac:dyDescent="0.3">
      <c r="A6076" s="1" t="s">
        <v>20</v>
      </c>
      <c r="B6076" s="1" t="s">
        <v>2104</v>
      </c>
      <c r="C6076" s="1" t="s">
        <v>24332</v>
      </c>
      <c r="D6076" s="1" t="s">
        <v>18088</v>
      </c>
      <c r="E6076" t="s">
        <v>19250</v>
      </c>
      <c r="F6076" t="s">
        <v>19151</v>
      </c>
      <c r="G6076" t="s">
        <v>19152</v>
      </c>
    </row>
    <row r="6077" spans="1:7" x14ac:dyDescent="0.3">
      <c r="A6077" s="1" t="s">
        <v>82</v>
      </c>
      <c r="B6077" s="1" t="s">
        <v>19153</v>
      </c>
      <c r="C6077" s="1" t="s">
        <v>24333</v>
      </c>
      <c r="D6077" s="1" t="s">
        <v>18088</v>
      </c>
      <c r="E6077" t="s">
        <v>19250</v>
      </c>
      <c r="F6077" t="s">
        <v>19155</v>
      </c>
      <c r="G6077" t="s">
        <v>19156</v>
      </c>
    </row>
    <row r="6078" spans="1:7" x14ac:dyDescent="0.3">
      <c r="A6078" s="1" t="s">
        <v>6093</v>
      </c>
      <c r="B6078" s="1" t="s">
        <v>5453</v>
      </c>
      <c r="C6078" s="1" t="s">
        <v>24334</v>
      </c>
      <c r="D6078" s="1" t="s">
        <v>18088</v>
      </c>
      <c r="E6078" t="s">
        <v>19250</v>
      </c>
      <c r="F6078" t="s">
        <v>19158</v>
      </c>
      <c r="G6078" t="s">
        <v>19075</v>
      </c>
    </row>
    <row r="6079" spans="1:7" x14ac:dyDescent="0.3">
      <c r="A6079" s="1" t="s">
        <v>20</v>
      </c>
      <c r="B6079" s="1" t="s">
        <v>9674</v>
      </c>
      <c r="C6079" s="1" t="s">
        <v>24335</v>
      </c>
      <c r="D6079" s="1" t="s">
        <v>18088</v>
      </c>
      <c r="E6079" t="s">
        <v>19250</v>
      </c>
      <c r="F6079" t="s">
        <v>19079</v>
      </c>
      <c r="G6079" t="s">
        <v>19078</v>
      </c>
    </row>
    <row r="6080" spans="1:7" x14ac:dyDescent="0.3">
      <c r="A6080" s="1" t="s">
        <v>20</v>
      </c>
      <c r="B6080" s="1" t="s">
        <v>2159</v>
      </c>
      <c r="C6080" s="1" t="s">
        <v>19160</v>
      </c>
      <c r="D6080" s="1" t="s">
        <v>18088</v>
      </c>
      <c r="E6080" t="s">
        <v>19250</v>
      </c>
      <c r="F6080" t="s">
        <v>19161</v>
      </c>
      <c r="G6080" t="s">
        <v>19162</v>
      </c>
    </row>
    <row r="6081" spans="1:7" x14ac:dyDescent="0.3">
      <c r="A6081" s="1" t="s">
        <v>20</v>
      </c>
      <c r="B6081" s="1" t="s">
        <v>11686</v>
      </c>
      <c r="C6081" s="1" t="s">
        <v>24336</v>
      </c>
      <c r="D6081" s="1" t="s">
        <v>18088</v>
      </c>
      <c r="E6081" t="s">
        <v>19250</v>
      </c>
      <c r="F6081" t="s">
        <v>19164</v>
      </c>
      <c r="G6081" t="s">
        <v>19165</v>
      </c>
    </row>
    <row r="6082" spans="1:7" x14ac:dyDescent="0.3">
      <c r="A6082" s="1" t="s">
        <v>20</v>
      </c>
      <c r="B6082" s="1" t="s">
        <v>19166</v>
      </c>
      <c r="C6082" s="1" t="s">
        <v>19167</v>
      </c>
      <c r="D6082" s="1" t="s">
        <v>18088</v>
      </c>
      <c r="E6082" t="s">
        <v>19250</v>
      </c>
      <c r="F6082" t="s">
        <v>19155</v>
      </c>
      <c r="G6082" t="s">
        <v>19156</v>
      </c>
    </row>
    <row r="6083" spans="1:7" x14ac:dyDescent="0.3">
      <c r="A6083" s="1" t="s">
        <v>20</v>
      </c>
      <c r="B6083" s="1" t="s">
        <v>19168</v>
      </c>
      <c r="C6083" s="1" t="s">
        <v>24337</v>
      </c>
      <c r="D6083" s="1" t="s">
        <v>18088</v>
      </c>
      <c r="E6083" t="s">
        <v>19250</v>
      </c>
      <c r="F6083" t="s">
        <v>19170</v>
      </c>
      <c r="G6083" t="s">
        <v>19171</v>
      </c>
    </row>
    <row r="6084" spans="1:7" x14ac:dyDescent="0.3">
      <c r="A6084" s="1" t="s">
        <v>20</v>
      </c>
      <c r="B6084" s="1" t="s">
        <v>19172</v>
      </c>
      <c r="C6084" s="1" t="s">
        <v>21546</v>
      </c>
      <c r="D6084" s="1" t="s">
        <v>18088</v>
      </c>
      <c r="E6084" t="s">
        <v>19250</v>
      </c>
      <c r="F6084" t="s">
        <v>19173</v>
      </c>
      <c r="G6084" t="s">
        <v>19174</v>
      </c>
    </row>
    <row r="6085" spans="1:7" x14ac:dyDescent="0.3">
      <c r="A6085" s="1" t="s">
        <v>20</v>
      </c>
      <c r="B6085" s="1" t="s">
        <v>19175</v>
      </c>
      <c r="C6085" s="1" t="s">
        <v>24338</v>
      </c>
      <c r="D6085" s="1" t="s">
        <v>18088</v>
      </c>
      <c r="E6085" t="s">
        <v>19250</v>
      </c>
      <c r="F6085" t="s">
        <v>19177</v>
      </c>
      <c r="G6085" t="s">
        <v>19178</v>
      </c>
    </row>
    <row r="6086" spans="1:7" x14ac:dyDescent="0.3">
      <c r="A6086" s="1" t="s">
        <v>20</v>
      </c>
      <c r="B6086" s="1" t="s">
        <v>19179</v>
      </c>
      <c r="C6086" s="1" t="s">
        <v>24339</v>
      </c>
      <c r="D6086" s="1" t="s">
        <v>18088</v>
      </c>
      <c r="E6086" t="s">
        <v>19250</v>
      </c>
      <c r="F6086" t="s">
        <v>19181</v>
      </c>
      <c r="G6086" t="s">
        <v>19182</v>
      </c>
    </row>
    <row r="6087" spans="1:7" x14ac:dyDescent="0.3">
      <c r="A6087" s="1" t="s">
        <v>20</v>
      </c>
      <c r="B6087" s="1" t="s">
        <v>19183</v>
      </c>
      <c r="C6087" s="1" t="s">
        <v>24340</v>
      </c>
      <c r="D6087" s="1" t="s">
        <v>18088</v>
      </c>
      <c r="E6087" t="s">
        <v>19250</v>
      </c>
      <c r="F6087" t="s">
        <v>19718</v>
      </c>
      <c r="G6087" t="s">
        <v>19718</v>
      </c>
    </row>
    <row r="6088" spans="1:7" x14ac:dyDescent="0.3">
      <c r="A6088" s="1" t="s">
        <v>20</v>
      </c>
      <c r="B6088" s="1" t="s">
        <v>17275</v>
      </c>
      <c r="C6088" s="1" t="s">
        <v>24341</v>
      </c>
      <c r="D6088" s="1" t="s">
        <v>18088</v>
      </c>
      <c r="E6088" t="s">
        <v>19250</v>
      </c>
      <c r="F6088" t="s">
        <v>19186</v>
      </c>
      <c r="G6088" t="s">
        <v>19187</v>
      </c>
    </row>
    <row r="6089" spans="1:7" x14ac:dyDescent="0.3">
      <c r="A6089" s="1" t="s">
        <v>20</v>
      </c>
      <c r="B6089" s="1" t="s">
        <v>19188</v>
      </c>
      <c r="C6089" s="1" t="s">
        <v>24342</v>
      </c>
      <c r="D6089" s="1" t="s">
        <v>18088</v>
      </c>
      <c r="E6089" t="s">
        <v>19250</v>
      </c>
      <c r="F6089" t="s">
        <v>19718</v>
      </c>
      <c r="G6089" t="s">
        <v>19718</v>
      </c>
    </row>
    <row r="6090" spans="1:7" x14ac:dyDescent="0.3">
      <c r="A6090" s="1" t="s">
        <v>20</v>
      </c>
      <c r="B6090" s="1" t="s">
        <v>19190</v>
      </c>
      <c r="C6090" s="1" t="s">
        <v>24343</v>
      </c>
      <c r="D6090" s="1" t="s">
        <v>18088</v>
      </c>
      <c r="E6090" t="s">
        <v>19250</v>
      </c>
      <c r="F6090" t="s">
        <v>19718</v>
      </c>
      <c r="G6090" t="s">
        <v>19192</v>
      </c>
    </row>
    <row r="6091" spans="1:7" x14ac:dyDescent="0.3">
      <c r="A6091" s="1" t="s">
        <v>20</v>
      </c>
      <c r="B6091" s="1" t="s">
        <v>19193</v>
      </c>
      <c r="C6091" s="1" t="s">
        <v>24344</v>
      </c>
      <c r="D6091" s="1" t="s">
        <v>18088</v>
      </c>
      <c r="E6091" t="s">
        <v>19250</v>
      </c>
      <c r="F6091" t="s">
        <v>19718</v>
      </c>
      <c r="G6091" t="s">
        <v>19195</v>
      </c>
    </row>
    <row r="6092" spans="1:7" x14ac:dyDescent="0.3">
      <c r="A6092" s="1" t="s">
        <v>20</v>
      </c>
      <c r="B6092" s="1" t="s">
        <v>19196</v>
      </c>
      <c r="C6092" s="1" t="s">
        <v>24345</v>
      </c>
      <c r="D6092" s="1" t="s">
        <v>18088</v>
      </c>
      <c r="E6092" t="s">
        <v>19250</v>
      </c>
      <c r="F6092" t="s">
        <v>19198</v>
      </c>
      <c r="G6092" t="s">
        <v>19082</v>
      </c>
    </row>
    <row r="6093" spans="1:7" x14ac:dyDescent="0.3">
      <c r="A6093" s="1" t="s">
        <v>20</v>
      </c>
      <c r="B6093" s="1" t="s">
        <v>19199</v>
      </c>
      <c r="C6093" s="1" t="s">
        <v>24346</v>
      </c>
      <c r="D6093" s="1" t="s">
        <v>18088</v>
      </c>
      <c r="E6093" t="s">
        <v>19250</v>
      </c>
      <c r="F6093" t="s">
        <v>19201</v>
      </c>
      <c r="G6093" t="s">
        <v>19202</v>
      </c>
    </row>
    <row r="6094" spans="1:7" x14ac:dyDescent="0.3">
      <c r="A6094" s="1" t="s">
        <v>29</v>
      </c>
      <c r="B6094" s="1" t="s">
        <v>19203</v>
      </c>
      <c r="C6094" s="1" t="s">
        <v>24347</v>
      </c>
      <c r="D6094" s="1" t="s">
        <v>18088</v>
      </c>
      <c r="E6094" t="s">
        <v>19758</v>
      </c>
      <c r="F6094" t="s">
        <v>19718</v>
      </c>
      <c r="G6094" t="s">
        <v>19205</v>
      </c>
    </row>
    <row r="6095" spans="1:7" x14ac:dyDescent="0.3">
      <c r="A6095" s="1" t="s">
        <v>29</v>
      </c>
      <c r="B6095" s="1" t="s">
        <v>19206</v>
      </c>
      <c r="C6095" s="1" t="s">
        <v>24348</v>
      </c>
      <c r="D6095" s="1" t="s">
        <v>18088</v>
      </c>
      <c r="E6095" t="s">
        <v>24770</v>
      </c>
      <c r="F6095" t="s">
        <v>19718</v>
      </c>
      <c r="G6095" t="s">
        <v>19208</v>
      </c>
    </row>
    <row r="6096" spans="1:7" x14ac:dyDescent="0.3">
      <c r="A6096" s="1" t="s">
        <v>29</v>
      </c>
      <c r="B6096" s="1" t="s">
        <v>19209</v>
      </c>
      <c r="C6096" s="1" t="s">
        <v>24349</v>
      </c>
      <c r="D6096" s="1" t="s">
        <v>18088</v>
      </c>
      <c r="E6096" t="s">
        <v>19250</v>
      </c>
      <c r="F6096" t="s">
        <v>19211</v>
      </c>
      <c r="G6096" t="s">
        <v>19212</v>
      </c>
    </row>
    <row r="6097" spans="1:7" x14ac:dyDescent="0.3">
      <c r="A6097" s="1" t="s">
        <v>29</v>
      </c>
      <c r="B6097" s="1" t="s">
        <v>19213</v>
      </c>
      <c r="C6097" s="1" t="s">
        <v>24350</v>
      </c>
      <c r="D6097" s="1" t="s">
        <v>18088</v>
      </c>
      <c r="E6097" t="s">
        <v>19250</v>
      </c>
      <c r="F6097" t="s">
        <v>19215</v>
      </c>
      <c r="G6097" t="s">
        <v>19216</v>
      </c>
    </row>
    <row r="6098" spans="1:7" x14ac:dyDescent="0.3">
      <c r="A6098" s="1" t="s">
        <v>679</v>
      </c>
      <c r="B6098" s="1" t="s">
        <v>19217</v>
      </c>
      <c r="C6098" s="1" t="s">
        <v>24351</v>
      </c>
      <c r="D6098" s="1" t="s">
        <v>18088</v>
      </c>
      <c r="E6098" t="s">
        <v>19758</v>
      </c>
      <c r="F6098" t="s">
        <v>19718</v>
      </c>
      <c r="G6098" t="s">
        <v>19718</v>
      </c>
    </row>
    <row r="6099" spans="1:7" x14ac:dyDescent="0.3">
      <c r="A6099" s="1" t="s">
        <v>679</v>
      </c>
      <c r="B6099" s="1" t="s">
        <v>19221</v>
      </c>
      <c r="C6099" s="1" t="s">
        <v>24327</v>
      </c>
      <c r="D6099" s="1" t="s">
        <v>18088</v>
      </c>
      <c r="E6099" t="s">
        <v>19250</v>
      </c>
      <c r="F6099" t="s">
        <v>19718</v>
      </c>
      <c r="G6099" t="s">
        <v>19718</v>
      </c>
    </row>
    <row r="6100" spans="1:7" x14ac:dyDescent="0.3">
      <c r="A6100" s="1" t="s">
        <v>190</v>
      </c>
      <c r="B6100" s="1" t="s">
        <v>19222</v>
      </c>
      <c r="C6100" s="1" t="s">
        <v>24352</v>
      </c>
      <c r="D6100" s="1" t="s">
        <v>18088</v>
      </c>
      <c r="E6100" t="s">
        <v>19250</v>
      </c>
      <c r="F6100" t="s">
        <v>19718</v>
      </c>
      <c r="G6100" t="s">
        <v>19718</v>
      </c>
    </row>
    <row r="6101" spans="1:7" x14ac:dyDescent="0.3">
      <c r="A6101" s="1" t="s">
        <v>29</v>
      </c>
      <c r="B6101" s="1" t="s">
        <v>19224</v>
      </c>
      <c r="C6101" s="1" t="s">
        <v>24353</v>
      </c>
      <c r="D6101" s="1" t="s">
        <v>18088</v>
      </c>
      <c r="E6101" t="s">
        <v>19250</v>
      </c>
      <c r="F6101" t="s">
        <v>19226</v>
      </c>
      <c r="G6101" t="s">
        <v>19227</v>
      </c>
    </row>
    <row r="6102" spans="1:7" x14ac:dyDescent="0.3">
      <c r="A6102" s="1" t="s">
        <v>35</v>
      </c>
      <c r="B6102" s="1" t="s">
        <v>19228</v>
      </c>
      <c r="C6102" s="1" t="s">
        <v>19229</v>
      </c>
      <c r="D6102" s="1" t="s">
        <v>18088</v>
      </c>
      <c r="E6102" t="s">
        <v>19250</v>
      </c>
      <c r="F6102" t="s">
        <v>19230</v>
      </c>
      <c r="G6102" t="s">
        <v>19231</v>
      </c>
    </row>
    <row r="6103" spans="1:7" x14ac:dyDescent="0.3">
      <c r="A6103" s="1" t="s">
        <v>82</v>
      </c>
      <c r="B6103" s="1" t="s">
        <v>19232</v>
      </c>
      <c r="C6103" s="1" t="s">
        <v>24354</v>
      </c>
      <c r="D6103" s="1" t="s">
        <v>18088</v>
      </c>
      <c r="E6103" t="s">
        <v>19758</v>
      </c>
      <c r="F6103" t="s">
        <v>19718</v>
      </c>
      <c r="G6103" t="s">
        <v>19212</v>
      </c>
    </row>
    <row r="6104" spans="1:7" x14ac:dyDescent="0.3">
      <c r="A6104" s="1" t="s">
        <v>29</v>
      </c>
      <c r="B6104" s="1" t="s">
        <v>19234</v>
      </c>
      <c r="C6104" s="1" t="s">
        <v>24355</v>
      </c>
      <c r="D6104" s="1" t="s">
        <v>18088</v>
      </c>
      <c r="E6104" t="s">
        <v>19758</v>
      </c>
      <c r="F6104" t="s">
        <v>19718</v>
      </c>
      <c r="G6104" t="s">
        <v>19236</v>
      </c>
    </row>
    <row r="6105" spans="1:7" x14ac:dyDescent="0.3">
      <c r="A6105" s="1" t="s">
        <v>29</v>
      </c>
      <c r="B6105" s="1" t="s">
        <v>19237</v>
      </c>
      <c r="C6105" s="1" t="s">
        <v>24356</v>
      </c>
      <c r="D6105" s="1" t="s">
        <v>18088</v>
      </c>
      <c r="E6105" t="s">
        <v>19758</v>
      </c>
      <c r="F6105" t="s">
        <v>19239</v>
      </c>
      <c r="G6105" t="s">
        <v>19240</v>
      </c>
    </row>
    <row r="6106" spans="1:7" x14ac:dyDescent="0.3">
      <c r="A6106" s="1" t="s">
        <v>29</v>
      </c>
      <c r="B6106" s="1" t="s">
        <v>19241</v>
      </c>
      <c r="C6106" s="1" t="s">
        <v>24357</v>
      </c>
      <c r="D6106" s="1" t="s">
        <v>18088</v>
      </c>
      <c r="E6106" t="s">
        <v>19758</v>
      </c>
      <c r="F6106" t="s">
        <v>19718</v>
      </c>
      <c r="G6106" t="s">
        <v>19243</v>
      </c>
    </row>
    <row r="6107" spans="1:7" x14ac:dyDescent="0.3">
      <c r="A6107" s="1" t="s">
        <v>29</v>
      </c>
      <c r="B6107" s="1" t="s">
        <v>19244</v>
      </c>
      <c r="C6107" s="1" t="s">
        <v>24358</v>
      </c>
      <c r="D6107" s="1" t="s">
        <v>18088</v>
      </c>
      <c r="E6107" t="s">
        <v>19718</v>
      </c>
      <c r="F6107" t="s">
        <v>19718</v>
      </c>
      <c r="G6107" t="s">
        <v>19247</v>
      </c>
    </row>
    <row r="6108" spans="1:7" x14ac:dyDescent="0.3">
      <c r="A6108" s="1" t="s">
        <v>29</v>
      </c>
      <c r="B6108" s="1" t="s">
        <v>19248</v>
      </c>
      <c r="C6108" s="1" t="s">
        <v>24359</v>
      </c>
      <c r="D6108" s="1" t="s">
        <v>18088</v>
      </c>
      <c r="E6108" t="s">
        <v>19250</v>
      </c>
      <c r="F6108" t="s">
        <v>19718</v>
      </c>
      <c r="G6108" t="s">
        <v>19251</v>
      </c>
    </row>
    <row r="6109" spans="1:7" x14ac:dyDescent="0.3">
      <c r="A6109" s="1" t="s">
        <v>679</v>
      </c>
      <c r="B6109" s="1" t="s">
        <v>19252</v>
      </c>
      <c r="C6109" s="1" t="s">
        <v>19758</v>
      </c>
      <c r="D6109" s="1" t="s">
        <v>18088</v>
      </c>
      <c r="E6109" t="s">
        <v>19758</v>
      </c>
      <c r="F6109" t="s">
        <v>19718</v>
      </c>
      <c r="G6109" t="s">
        <v>19718</v>
      </c>
    </row>
    <row r="6110" spans="1:7" x14ac:dyDescent="0.3">
      <c r="A6110" s="1" t="s">
        <v>29</v>
      </c>
      <c r="B6110" s="1" t="s">
        <v>19254</v>
      </c>
      <c r="C6110" s="1" t="s">
        <v>24360</v>
      </c>
      <c r="D6110" s="1" t="s">
        <v>18088</v>
      </c>
      <c r="E6110" t="s">
        <v>19758</v>
      </c>
      <c r="F6110" t="s">
        <v>19256</v>
      </c>
      <c r="G6110" t="s">
        <v>19257</v>
      </c>
    </row>
    <row r="6111" spans="1:7" x14ac:dyDescent="0.3">
      <c r="A6111" s="1" t="s">
        <v>29</v>
      </c>
      <c r="B6111" s="1" t="s">
        <v>19258</v>
      </c>
      <c r="C6111" s="1" t="s">
        <v>24361</v>
      </c>
      <c r="D6111" s="1" t="s">
        <v>18088</v>
      </c>
      <c r="E6111" t="s">
        <v>19758</v>
      </c>
      <c r="F6111" t="s">
        <v>19046</v>
      </c>
      <c r="G6111" t="s">
        <v>19047</v>
      </c>
    </row>
    <row r="6112" spans="1:7" x14ac:dyDescent="0.3">
      <c r="A6112" s="1" t="s">
        <v>88</v>
      </c>
      <c r="B6112" s="1" t="s">
        <v>19260</v>
      </c>
      <c r="C6112" s="1" t="s">
        <v>24362</v>
      </c>
      <c r="D6112" s="1" t="s">
        <v>18088</v>
      </c>
      <c r="E6112" t="s">
        <v>19250</v>
      </c>
      <c r="F6112" t="s">
        <v>19263</v>
      </c>
      <c r="G6112" t="s">
        <v>19264</v>
      </c>
    </row>
    <row r="6113" spans="1:7" x14ac:dyDescent="0.3">
      <c r="A6113" s="1" t="s">
        <v>82</v>
      </c>
      <c r="B6113" s="1" t="s">
        <v>19265</v>
      </c>
      <c r="C6113" s="1" t="s">
        <v>24363</v>
      </c>
      <c r="D6113" s="1" t="s">
        <v>18088</v>
      </c>
      <c r="E6113" t="s">
        <v>19250</v>
      </c>
      <c r="F6113" t="s">
        <v>19718</v>
      </c>
      <c r="G6113" t="s">
        <v>19267</v>
      </c>
    </row>
    <row r="6114" spans="1:7" x14ac:dyDescent="0.3">
      <c r="A6114" s="1" t="s">
        <v>29</v>
      </c>
      <c r="B6114" s="1" t="s">
        <v>19268</v>
      </c>
      <c r="C6114" s="1" t="s">
        <v>24364</v>
      </c>
      <c r="D6114" s="1" t="s">
        <v>18088</v>
      </c>
      <c r="E6114" t="s">
        <v>19758</v>
      </c>
      <c r="F6114" t="s">
        <v>19718</v>
      </c>
      <c r="G6114" t="s">
        <v>19270</v>
      </c>
    </row>
    <row r="6115" spans="1:7" x14ac:dyDescent="0.3">
      <c r="A6115" s="1" t="s">
        <v>29</v>
      </c>
      <c r="B6115" s="1" t="s">
        <v>19271</v>
      </c>
      <c r="C6115" s="1" t="s">
        <v>24365</v>
      </c>
      <c r="D6115" s="1" t="s">
        <v>18088</v>
      </c>
      <c r="E6115" t="s">
        <v>19250</v>
      </c>
      <c r="F6115" t="s">
        <v>19718</v>
      </c>
      <c r="G6115" t="s">
        <v>19273</v>
      </c>
    </row>
    <row r="6116" spans="1:7" x14ac:dyDescent="0.3">
      <c r="A6116" s="1" t="s">
        <v>29</v>
      </c>
      <c r="B6116" s="1" t="s">
        <v>19274</v>
      </c>
      <c r="C6116" s="1" t="s">
        <v>24366</v>
      </c>
      <c r="D6116" s="1" t="s">
        <v>18088</v>
      </c>
      <c r="E6116" t="s">
        <v>19250</v>
      </c>
      <c r="F6116" t="s">
        <v>19718</v>
      </c>
      <c r="G6116" t="s">
        <v>19276</v>
      </c>
    </row>
    <row r="6117" spans="1:7" x14ac:dyDescent="0.3">
      <c r="A6117" s="1" t="s">
        <v>29</v>
      </c>
      <c r="B6117" s="1" t="s">
        <v>19277</v>
      </c>
      <c r="C6117" s="1" t="s">
        <v>24367</v>
      </c>
      <c r="D6117" s="1" t="s">
        <v>18088</v>
      </c>
      <c r="E6117" t="s">
        <v>19758</v>
      </c>
      <c r="F6117" t="s">
        <v>19279</v>
      </c>
      <c r="G6117" t="s">
        <v>19280</v>
      </c>
    </row>
    <row r="6118" spans="1:7" x14ac:dyDescent="0.3">
      <c r="A6118" s="1" t="s">
        <v>29</v>
      </c>
      <c r="B6118" s="1" t="s">
        <v>6528</v>
      </c>
      <c r="C6118" s="1" t="s">
        <v>19281</v>
      </c>
      <c r="D6118" s="1" t="s">
        <v>18088</v>
      </c>
      <c r="E6118" t="s">
        <v>19250</v>
      </c>
      <c r="F6118" t="s">
        <v>19282</v>
      </c>
      <c r="G6118" t="s">
        <v>19283</v>
      </c>
    </row>
    <row r="6119" spans="1:7" x14ac:dyDescent="0.3">
      <c r="A6119" s="1" t="s">
        <v>20</v>
      </c>
      <c r="B6119" s="1" t="s">
        <v>3673</v>
      </c>
      <c r="C6119" s="1" t="s">
        <v>24368</v>
      </c>
      <c r="D6119" s="1" t="s">
        <v>18088</v>
      </c>
      <c r="E6119" t="s">
        <v>19250</v>
      </c>
      <c r="F6119" t="s">
        <v>19285</v>
      </c>
      <c r="G6119" t="s">
        <v>19286</v>
      </c>
    </row>
    <row r="6120" spans="1:7" x14ac:dyDescent="0.3">
      <c r="A6120" s="1" t="s">
        <v>29</v>
      </c>
      <c r="B6120" s="1" t="s">
        <v>19287</v>
      </c>
      <c r="C6120" s="1" t="s">
        <v>19288</v>
      </c>
      <c r="D6120" s="1" t="s">
        <v>19289</v>
      </c>
      <c r="E6120" t="s">
        <v>19420</v>
      </c>
      <c r="F6120" t="s">
        <v>19718</v>
      </c>
      <c r="G6120" t="s">
        <v>19290</v>
      </c>
    </row>
    <row r="6121" spans="1:7" x14ac:dyDescent="0.3">
      <c r="A6121" s="1" t="s">
        <v>29</v>
      </c>
      <c r="B6121" s="1" t="s">
        <v>19291</v>
      </c>
      <c r="C6121" s="1" t="s">
        <v>19292</v>
      </c>
      <c r="D6121" s="1" t="s">
        <v>19289</v>
      </c>
      <c r="E6121" t="s">
        <v>25212</v>
      </c>
      <c r="F6121" t="s">
        <v>19718</v>
      </c>
      <c r="G6121" t="s">
        <v>19718</v>
      </c>
    </row>
    <row r="6122" spans="1:7" x14ac:dyDescent="0.3">
      <c r="A6122" s="1" t="s">
        <v>12</v>
      </c>
      <c r="B6122" s="1" t="s">
        <v>19293</v>
      </c>
      <c r="C6122" s="1" t="s">
        <v>24369</v>
      </c>
      <c r="D6122" s="1" t="s">
        <v>19289</v>
      </c>
      <c r="E6122" t="s">
        <v>19420</v>
      </c>
      <c r="F6122" t="s">
        <v>19718</v>
      </c>
      <c r="G6122" t="s">
        <v>19295</v>
      </c>
    </row>
    <row r="6123" spans="1:7" x14ac:dyDescent="0.3">
      <c r="A6123" s="1" t="s">
        <v>29</v>
      </c>
      <c r="B6123" s="1" t="s">
        <v>19296</v>
      </c>
      <c r="C6123" s="1" t="s">
        <v>19297</v>
      </c>
      <c r="D6123" s="1" t="s">
        <v>19289</v>
      </c>
      <c r="E6123" t="s">
        <v>19420</v>
      </c>
      <c r="F6123" t="s">
        <v>19718</v>
      </c>
      <c r="G6123" t="s">
        <v>19298</v>
      </c>
    </row>
    <row r="6124" spans="1:7" x14ac:dyDescent="0.3">
      <c r="A6124" s="1" t="s">
        <v>29</v>
      </c>
      <c r="B6124" s="1" t="s">
        <v>19299</v>
      </c>
      <c r="C6124" s="1" t="s">
        <v>24370</v>
      </c>
      <c r="D6124" s="1" t="s">
        <v>19289</v>
      </c>
      <c r="E6124" t="s">
        <v>19758</v>
      </c>
      <c r="F6124" t="s">
        <v>19718</v>
      </c>
      <c r="G6124" t="s">
        <v>19301</v>
      </c>
    </row>
    <row r="6125" spans="1:7" x14ac:dyDescent="0.3">
      <c r="A6125" s="1" t="s">
        <v>29</v>
      </c>
      <c r="B6125" s="1" t="s">
        <v>848</v>
      </c>
      <c r="C6125" s="1" t="s">
        <v>24371</v>
      </c>
      <c r="D6125" s="1" t="s">
        <v>19289</v>
      </c>
      <c r="E6125" t="s">
        <v>19758</v>
      </c>
      <c r="F6125" t="s">
        <v>19718</v>
      </c>
      <c r="G6125" t="s">
        <v>19303</v>
      </c>
    </row>
    <row r="6126" spans="1:7" x14ac:dyDescent="0.3">
      <c r="A6126" s="1" t="s">
        <v>29</v>
      </c>
      <c r="B6126" s="1" t="s">
        <v>19304</v>
      </c>
      <c r="C6126" s="1" t="s">
        <v>24372</v>
      </c>
      <c r="D6126" s="1" t="s">
        <v>19289</v>
      </c>
      <c r="E6126" t="s">
        <v>19758</v>
      </c>
      <c r="F6126" t="s">
        <v>19718</v>
      </c>
      <c r="G6126" t="s">
        <v>19306</v>
      </c>
    </row>
    <row r="6127" spans="1:7" x14ac:dyDescent="0.3">
      <c r="A6127" s="1" t="s">
        <v>29</v>
      </c>
      <c r="B6127" s="1" t="s">
        <v>19307</v>
      </c>
      <c r="C6127" s="1" t="s">
        <v>24373</v>
      </c>
      <c r="D6127" s="1" t="s">
        <v>19289</v>
      </c>
      <c r="E6127" t="s">
        <v>19309</v>
      </c>
      <c r="F6127" t="s">
        <v>19718</v>
      </c>
      <c r="G6127" t="s">
        <v>19310</v>
      </c>
    </row>
    <row r="6128" spans="1:7" x14ac:dyDescent="0.3">
      <c r="A6128" s="1" t="s">
        <v>29</v>
      </c>
      <c r="B6128" s="1" t="s">
        <v>19311</v>
      </c>
      <c r="C6128" s="1" t="s">
        <v>24374</v>
      </c>
      <c r="D6128" s="1" t="s">
        <v>19289</v>
      </c>
      <c r="E6128" t="s">
        <v>19758</v>
      </c>
      <c r="F6128" t="s">
        <v>19718</v>
      </c>
      <c r="G6128" t="s">
        <v>19313</v>
      </c>
    </row>
    <row r="6129" spans="1:7" x14ac:dyDescent="0.3">
      <c r="A6129" s="1" t="s">
        <v>88</v>
      </c>
      <c r="B6129" s="1" t="s">
        <v>19314</v>
      </c>
      <c r="C6129" s="1" t="s">
        <v>19758</v>
      </c>
      <c r="D6129" s="1" t="s">
        <v>19289</v>
      </c>
      <c r="E6129" t="s">
        <v>19758</v>
      </c>
      <c r="F6129" t="s">
        <v>19718</v>
      </c>
      <c r="G6129" t="s">
        <v>19315</v>
      </c>
    </row>
    <row r="6130" spans="1:7" x14ac:dyDescent="0.3">
      <c r="A6130" s="1" t="s">
        <v>29</v>
      </c>
      <c r="B6130" s="1" t="s">
        <v>19316</v>
      </c>
      <c r="C6130" s="1" t="s">
        <v>24375</v>
      </c>
      <c r="D6130" s="1" t="s">
        <v>19289</v>
      </c>
      <c r="E6130" t="s">
        <v>19758</v>
      </c>
      <c r="F6130" t="s">
        <v>19718</v>
      </c>
      <c r="G6130" t="s">
        <v>19318</v>
      </c>
    </row>
    <row r="6131" spans="1:7" x14ac:dyDescent="0.3">
      <c r="A6131" s="1" t="s">
        <v>29</v>
      </c>
      <c r="B6131" s="1" t="s">
        <v>19319</v>
      </c>
      <c r="C6131" s="1" t="s">
        <v>24376</v>
      </c>
      <c r="D6131" s="1" t="s">
        <v>19289</v>
      </c>
      <c r="E6131" t="s">
        <v>19758</v>
      </c>
      <c r="F6131" t="s">
        <v>19718</v>
      </c>
      <c r="G6131" t="s">
        <v>19321</v>
      </c>
    </row>
    <row r="6132" spans="1:7" x14ac:dyDescent="0.3">
      <c r="A6132" s="1" t="s">
        <v>29</v>
      </c>
      <c r="B6132" s="1" t="s">
        <v>19322</v>
      </c>
      <c r="C6132" s="1" t="s">
        <v>19323</v>
      </c>
      <c r="D6132" s="1" t="s">
        <v>19289</v>
      </c>
      <c r="E6132" t="s">
        <v>25213</v>
      </c>
      <c r="F6132" t="s">
        <v>19718</v>
      </c>
      <c r="G6132" t="s">
        <v>19325</v>
      </c>
    </row>
    <row r="6133" spans="1:7" x14ac:dyDescent="0.3">
      <c r="A6133" s="1" t="s">
        <v>29</v>
      </c>
      <c r="B6133" s="1" t="s">
        <v>19326</v>
      </c>
      <c r="C6133" s="1" t="s">
        <v>24377</v>
      </c>
      <c r="D6133" s="1" t="s">
        <v>19289</v>
      </c>
      <c r="E6133" t="s">
        <v>19758</v>
      </c>
      <c r="F6133" t="s">
        <v>19718</v>
      </c>
      <c r="G6133" t="s">
        <v>19328</v>
      </c>
    </row>
    <row r="6134" spans="1:7" x14ac:dyDescent="0.3">
      <c r="A6134" s="1" t="s">
        <v>29</v>
      </c>
      <c r="B6134" s="1" t="s">
        <v>19329</v>
      </c>
      <c r="C6134" s="1" t="s">
        <v>24378</v>
      </c>
      <c r="D6134" s="1" t="s">
        <v>19289</v>
      </c>
      <c r="E6134" t="s">
        <v>19758</v>
      </c>
      <c r="F6134" t="s">
        <v>19331</v>
      </c>
      <c r="G6134" t="s">
        <v>19332</v>
      </c>
    </row>
    <row r="6135" spans="1:7" x14ac:dyDescent="0.3">
      <c r="A6135" s="1" t="s">
        <v>29</v>
      </c>
      <c r="B6135" s="1" t="s">
        <v>19333</v>
      </c>
      <c r="C6135" s="1" t="s">
        <v>24379</v>
      </c>
      <c r="D6135" s="1" t="s">
        <v>19289</v>
      </c>
      <c r="E6135" t="s">
        <v>19758</v>
      </c>
      <c r="F6135" t="s">
        <v>19335</v>
      </c>
      <c r="G6135" t="s">
        <v>19336</v>
      </c>
    </row>
    <row r="6136" spans="1:7" x14ac:dyDescent="0.3">
      <c r="A6136" s="1" t="s">
        <v>29</v>
      </c>
      <c r="B6136" s="1" t="s">
        <v>19337</v>
      </c>
      <c r="C6136" s="1" t="s">
        <v>24380</v>
      </c>
      <c r="D6136" s="1" t="s">
        <v>19289</v>
      </c>
      <c r="E6136" t="s">
        <v>19758</v>
      </c>
      <c r="F6136" t="s">
        <v>19339</v>
      </c>
      <c r="G6136" t="s">
        <v>19336</v>
      </c>
    </row>
    <row r="6137" spans="1:7" x14ac:dyDescent="0.3">
      <c r="A6137" s="1" t="s">
        <v>29</v>
      </c>
      <c r="B6137" s="1" t="s">
        <v>19340</v>
      </c>
      <c r="C6137" s="1" t="s">
        <v>24381</v>
      </c>
      <c r="D6137" s="1" t="s">
        <v>19289</v>
      </c>
      <c r="E6137" t="s">
        <v>19758</v>
      </c>
      <c r="F6137" t="s">
        <v>19718</v>
      </c>
      <c r="G6137" t="s">
        <v>19342</v>
      </c>
    </row>
    <row r="6138" spans="1:7" x14ac:dyDescent="0.3">
      <c r="A6138" s="1" t="s">
        <v>29</v>
      </c>
      <c r="B6138" s="1" t="s">
        <v>19343</v>
      </c>
      <c r="C6138" s="1" t="s">
        <v>24382</v>
      </c>
      <c r="D6138" s="1" t="s">
        <v>19289</v>
      </c>
      <c r="E6138" t="s">
        <v>24794</v>
      </c>
      <c r="F6138" t="s">
        <v>19718</v>
      </c>
      <c r="G6138" t="s">
        <v>19345</v>
      </c>
    </row>
    <row r="6139" spans="1:7" x14ac:dyDescent="0.3">
      <c r="A6139" s="1" t="s">
        <v>679</v>
      </c>
      <c r="B6139" s="1" t="s">
        <v>19346</v>
      </c>
      <c r="C6139" s="1" t="s">
        <v>19758</v>
      </c>
      <c r="D6139" s="1" t="s">
        <v>19289</v>
      </c>
      <c r="E6139" t="s">
        <v>19758</v>
      </c>
      <c r="F6139" t="s">
        <v>19718</v>
      </c>
      <c r="G6139" t="s">
        <v>19718</v>
      </c>
    </row>
    <row r="6140" spans="1:7" x14ac:dyDescent="0.3">
      <c r="A6140" s="1" t="s">
        <v>29</v>
      </c>
      <c r="B6140" s="1" t="s">
        <v>19347</v>
      </c>
      <c r="C6140" s="1" t="s">
        <v>24383</v>
      </c>
      <c r="D6140" s="1" t="s">
        <v>19289</v>
      </c>
      <c r="E6140" t="s">
        <v>19758</v>
      </c>
      <c r="F6140" t="s">
        <v>19349</v>
      </c>
      <c r="G6140" t="s">
        <v>19350</v>
      </c>
    </row>
    <row r="6141" spans="1:7" x14ac:dyDescent="0.3">
      <c r="A6141" s="1" t="s">
        <v>29</v>
      </c>
      <c r="B6141" s="1" t="s">
        <v>19351</v>
      </c>
      <c r="C6141" s="1" t="s">
        <v>24384</v>
      </c>
      <c r="D6141" s="1" t="s">
        <v>19289</v>
      </c>
      <c r="E6141" t="s">
        <v>19758</v>
      </c>
      <c r="F6141" t="s">
        <v>19353</v>
      </c>
      <c r="G6141" t="s">
        <v>19354</v>
      </c>
    </row>
    <row r="6142" spans="1:7" x14ac:dyDescent="0.3">
      <c r="A6142" s="1" t="s">
        <v>82</v>
      </c>
      <c r="B6142" s="1" t="s">
        <v>19355</v>
      </c>
      <c r="C6142" s="1" t="s">
        <v>24385</v>
      </c>
      <c r="D6142" s="1" t="s">
        <v>19289</v>
      </c>
      <c r="E6142" t="s">
        <v>19758</v>
      </c>
      <c r="F6142" t="s">
        <v>19357</v>
      </c>
      <c r="G6142" t="s">
        <v>19358</v>
      </c>
    </row>
    <row r="6143" spans="1:7" x14ac:dyDescent="0.3">
      <c r="A6143" s="1" t="s">
        <v>29</v>
      </c>
      <c r="B6143" s="1" t="s">
        <v>19359</v>
      </c>
      <c r="C6143" s="1" t="s">
        <v>24386</v>
      </c>
      <c r="D6143" s="1" t="s">
        <v>19289</v>
      </c>
      <c r="E6143" t="s">
        <v>19758</v>
      </c>
      <c r="F6143" t="s">
        <v>19718</v>
      </c>
      <c r="G6143" t="s">
        <v>19361</v>
      </c>
    </row>
    <row r="6144" spans="1:7" x14ac:dyDescent="0.3">
      <c r="A6144" s="1" t="s">
        <v>29</v>
      </c>
      <c r="B6144" s="1" t="s">
        <v>19362</v>
      </c>
      <c r="C6144" s="1" t="s">
        <v>24387</v>
      </c>
      <c r="D6144" s="1" t="s">
        <v>19289</v>
      </c>
      <c r="E6144" t="s">
        <v>19364</v>
      </c>
      <c r="F6144" t="s">
        <v>19365</v>
      </c>
      <c r="G6144" t="s">
        <v>19366</v>
      </c>
    </row>
    <row r="6145" spans="1:7" x14ac:dyDescent="0.3">
      <c r="A6145" s="1" t="s">
        <v>679</v>
      </c>
      <c r="B6145" s="1" t="s">
        <v>19367</v>
      </c>
      <c r="C6145" s="1" t="s">
        <v>24388</v>
      </c>
      <c r="D6145" s="1" t="s">
        <v>19289</v>
      </c>
      <c r="E6145" t="s">
        <v>25214</v>
      </c>
      <c r="F6145" t="s">
        <v>19718</v>
      </c>
      <c r="G6145" t="s">
        <v>19718</v>
      </c>
    </row>
    <row r="6146" spans="1:7" x14ac:dyDescent="0.3">
      <c r="A6146" s="1" t="s">
        <v>20</v>
      </c>
      <c r="B6146" s="1" t="s">
        <v>19370</v>
      </c>
      <c r="C6146" s="1" t="s">
        <v>24389</v>
      </c>
      <c r="D6146" s="1" t="s">
        <v>19289</v>
      </c>
      <c r="E6146" t="s">
        <v>25214</v>
      </c>
      <c r="F6146" t="s">
        <v>19372</v>
      </c>
      <c r="G6146" t="s">
        <v>19373</v>
      </c>
    </row>
    <row r="6147" spans="1:7" x14ac:dyDescent="0.3">
      <c r="A6147" s="1" t="s">
        <v>29</v>
      </c>
      <c r="B6147" s="1" t="s">
        <v>19374</v>
      </c>
      <c r="C6147" s="1" t="s">
        <v>24390</v>
      </c>
      <c r="D6147" s="1" t="s">
        <v>19289</v>
      </c>
      <c r="E6147" t="s">
        <v>25215</v>
      </c>
      <c r="F6147" t="s">
        <v>19377</v>
      </c>
      <c r="G6147" t="s">
        <v>19378</v>
      </c>
    </row>
    <row r="6148" spans="1:7" x14ac:dyDescent="0.3">
      <c r="A6148" s="1" t="s">
        <v>29</v>
      </c>
      <c r="B6148" s="1" t="s">
        <v>19379</v>
      </c>
      <c r="C6148" s="1" t="s">
        <v>24391</v>
      </c>
      <c r="D6148" s="1" t="s">
        <v>19289</v>
      </c>
      <c r="E6148" t="s">
        <v>25214</v>
      </c>
      <c r="F6148" t="s">
        <v>19381</v>
      </c>
      <c r="G6148" t="s">
        <v>19382</v>
      </c>
    </row>
    <row r="6149" spans="1:7" x14ac:dyDescent="0.3">
      <c r="A6149" s="1" t="s">
        <v>20</v>
      </c>
      <c r="B6149" s="1" t="s">
        <v>19383</v>
      </c>
      <c r="C6149" s="1" t="s">
        <v>24392</v>
      </c>
      <c r="D6149" s="1" t="s">
        <v>19289</v>
      </c>
      <c r="E6149" t="s">
        <v>25214</v>
      </c>
      <c r="F6149" t="s">
        <v>19385</v>
      </c>
      <c r="G6149" t="s">
        <v>19386</v>
      </c>
    </row>
    <row r="6150" spans="1:7" x14ac:dyDescent="0.3">
      <c r="A6150" s="1" t="s">
        <v>679</v>
      </c>
      <c r="B6150" s="1" t="s">
        <v>19387</v>
      </c>
      <c r="C6150" s="1" t="s">
        <v>24393</v>
      </c>
      <c r="D6150" s="1" t="s">
        <v>19289</v>
      </c>
      <c r="E6150" t="s">
        <v>25214</v>
      </c>
      <c r="F6150" t="s">
        <v>19718</v>
      </c>
      <c r="G6150" t="s">
        <v>19718</v>
      </c>
    </row>
    <row r="6151" spans="1:7" x14ac:dyDescent="0.3">
      <c r="A6151" s="1" t="s">
        <v>29</v>
      </c>
      <c r="B6151" s="1" t="s">
        <v>203</v>
      </c>
      <c r="C6151" s="1" t="s">
        <v>24394</v>
      </c>
      <c r="D6151" s="1" t="s">
        <v>19289</v>
      </c>
      <c r="E6151" t="s">
        <v>25214</v>
      </c>
      <c r="F6151" t="s">
        <v>19718</v>
      </c>
      <c r="G6151" t="s">
        <v>19390</v>
      </c>
    </row>
    <row r="6152" spans="1:7" x14ac:dyDescent="0.3">
      <c r="A6152" s="1" t="s">
        <v>679</v>
      </c>
      <c r="B6152" s="1" t="s">
        <v>19391</v>
      </c>
      <c r="C6152" s="1" t="s">
        <v>24395</v>
      </c>
      <c r="D6152" s="1" t="s">
        <v>19289</v>
      </c>
      <c r="E6152" t="s">
        <v>25214</v>
      </c>
      <c r="F6152" t="s">
        <v>19718</v>
      </c>
      <c r="G6152" t="s">
        <v>19718</v>
      </c>
    </row>
    <row r="6153" spans="1:7" x14ac:dyDescent="0.3">
      <c r="A6153" s="1" t="s">
        <v>679</v>
      </c>
      <c r="B6153" s="1" t="s">
        <v>19395</v>
      </c>
      <c r="C6153" s="1" t="s">
        <v>24393</v>
      </c>
      <c r="D6153" s="1" t="s">
        <v>19289</v>
      </c>
      <c r="E6153" t="s">
        <v>25214</v>
      </c>
      <c r="F6153" t="s">
        <v>19718</v>
      </c>
      <c r="G6153" t="s">
        <v>19718</v>
      </c>
    </row>
    <row r="6154" spans="1:7" x14ac:dyDescent="0.3">
      <c r="A6154" s="1" t="s">
        <v>29</v>
      </c>
      <c r="B6154" s="1" t="s">
        <v>19396</v>
      </c>
      <c r="C6154" s="1" t="s">
        <v>24396</v>
      </c>
      <c r="D6154" s="1" t="s">
        <v>19289</v>
      </c>
      <c r="E6154" t="s">
        <v>25214</v>
      </c>
      <c r="F6154" t="s">
        <v>19398</v>
      </c>
      <c r="G6154" t="s">
        <v>19399</v>
      </c>
    </row>
    <row r="6155" spans="1:7" x14ac:dyDescent="0.3">
      <c r="A6155" s="1" t="s">
        <v>29</v>
      </c>
      <c r="B6155" s="1" t="s">
        <v>19400</v>
      </c>
      <c r="C6155" s="1" t="s">
        <v>24396</v>
      </c>
      <c r="D6155" s="1" t="s">
        <v>19289</v>
      </c>
      <c r="E6155" t="s">
        <v>25214</v>
      </c>
      <c r="F6155" t="s">
        <v>19398</v>
      </c>
      <c r="G6155" t="s">
        <v>19399</v>
      </c>
    </row>
    <row r="6156" spans="1:7" x14ac:dyDescent="0.3">
      <c r="A6156" s="1" t="s">
        <v>29</v>
      </c>
      <c r="B6156" s="1" t="s">
        <v>19401</v>
      </c>
      <c r="C6156" s="1" t="s">
        <v>24397</v>
      </c>
      <c r="D6156" s="1" t="s">
        <v>19289</v>
      </c>
      <c r="E6156" t="s">
        <v>25214</v>
      </c>
      <c r="F6156" t="s">
        <v>19403</v>
      </c>
      <c r="G6156" t="s">
        <v>19404</v>
      </c>
    </row>
    <row r="6157" spans="1:7" x14ac:dyDescent="0.3">
      <c r="A6157" s="1" t="s">
        <v>679</v>
      </c>
      <c r="B6157" s="1" t="s">
        <v>17579</v>
      </c>
      <c r="C6157" s="1" t="s">
        <v>24398</v>
      </c>
      <c r="D6157" s="1" t="s">
        <v>19289</v>
      </c>
      <c r="E6157" t="s">
        <v>25214</v>
      </c>
      <c r="F6157" t="s">
        <v>19718</v>
      </c>
      <c r="G6157" t="s">
        <v>19718</v>
      </c>
    </row>
    <row r="6158" spans="1:7" x14ac:dyDescent="0.3">
      <c r="A6158" s="1" t="s">
        <v>29</v>
      </c>
      <c r="B6158" s="1" t="s">
        <v>19406</v>
      </c>
      <c r="C6158" s="1" t="s">
        <v>24399</v>
      </c>
      <c r="D6158" s="1" t="s">
        <v>19289</v>
      </c>
      <c r="E6158" t="s">
        <v>25214</v>
      </c>
      <c r="F6158" t="s">
        <v>19718</v>
      </c>
      <c r="G6158" t="s">
        <v>19408</v>
      </c>
    </row>
    <row r="6159" spans="1:7" x14ac:dyDescent="0.3">
      <c r="A6159" s="1" t="s">
        <v>679</v>
      </c>
      <c r="B6159" s="1" t="s">
        <v>19409</v>
      </c>
      <c r="C6159" s="1" t="s">
        <v>24393</v>
      </c>
      <c r="D6159" s="1" t="s">
        <v>19289</v>
      </c>
      <c r="E6159" t="s">
        <v>25214</v>
      </c>
      <c r="F6159" t="s">
        <v>19718</v>
      </c>
      <c r="G6159" t="s">
        <v>19718</v>
      </c>
    </row>
    <row r="6160" spans="1:7" x14ac:dyDescent="0.3">
      <c r="A6160" s="1" t="s">
        <v>20</v>
      </c>
      <c r="B6160" s="1" t="s">
        <v>407</v>
      </c>
      <c r="C6160" s="1" t="s">
        <v>24400</v>
      </c>
      <c r="D6160" s="1" t="s">
        <v>19289</v>
      </c>
      <c r="E6160" t="s">
        <v>25216</v>
      </c>
      <c r="F6160" t="s">
        <v>19412</v>
      </c>
      <c r="G6160" t="s">
        <v>19413</v>
      </c>
    </row>
    <row r="6161" spans="1:7" x14ac:dyDescent="0.3">
      <c r="A6161" s="1" t="s">
        <v>20</v>
      </c>
      <c r="B6161" s="1" t="s">
        <v>19414</v>
      </c>
      <c r="C6161" s="1" t="s">
        <v>24401</v>
      </c>
      <c r="D6161" s="1" t="s">
        <v>19289</v>
      </c>
      <c r="E6161" t="s">
        <v>25214</v>
      </c>
      <c r="F6161" t="s">
        <v>19416</v>
      </c>
      <c r="G6161" t="s">
        <v>19417</v>
      </c>
    </row>
    <row r="6162" spans="1:7" x14ac:dyDescent="0.3">
      <c r="A6162" s="1" t="s">
        <v>403</v>
      </c>
      <c r="B6162" s="1" t="s">
        <v>19418</v>
      </c>
      <c r="C6162" s="1" t="s">
        <v>24402</v>
      </c>
      <c r="D6162" s="1" t="s">
        <v>19289</v>
      </c>
      <c r="E6162" t="s">
        <v>19420</v>
      </c>
      <c r="F6162" t="s">
        <v>19421</v>
      </c>
      <c r="G6162" t="s">
        <v>19422</v>
      </c>
    </row>
    <row r="6163" spans="1:7" x14ac:dyDescent="0.3">
      <c r="A6163" s="1" t="s">
        <v>403</v>
      </c>
      <c r="B6163" s="1" t="s">
        <v>19423</v>
      </c>
      <c r="C6163" s="1" t="s">
        <v>24403</v>
      </c>
      <c r="D6163" s="1" t="s">
        <v>19289</v>
      </c>
      <c r="E6163" t="s">
        <v>25214</v>
      </c>
      <c r="F6163" t="s">
        <v>19425</v>
      </c>
      <c r="G6163" t="s">
        <v>19426</v>
      </c>
    </row>
    <row r="6164" spans="1:7" x14ac:dyDescent="0.3">
      <c r="A6164" s="1" t="s">
        <v>20</v>
      </c>
      <c r="B6164" s="1" t="s">
        <v>2244</v>
      </c>
      <c r="C6164" s="1" t="s">
        <v>24404</v>
      </c>
      <c r="D6164" s="1" t="s">
        <v>19289</v>
      </c>
      <c r="E6164" t="s">
        <v>25217</v>
      </c>
      <c r="F6164" t="s">
        <v>19429</v>
      </c>
      <c r="G6164" t="s">
        <v>19430</v>
      </c>
    </row>
    <row r="6165" spans="1:7" x14ac:dyDescent="0.3">
      <c r="A6165" s="1" t="s">
        <v>29</v>
      </c>
      <c r="B6165" s="1" t="s">
        <v>19431</v>
      </c>
      <c r="C6165" s="1" t="s">
        <v>24405</v>
      </c>
      <c r="D6165" s="1" t="s">
        <v>19289</v>
      </c>
      <c r="E6165" t="s">
        <v>25214</v>
      </c>
      <c r="F6165" t="s">
        <v>19433</v>
      </c>
      <c r="G6165" t="s">
        <v>19434</v>
      </c>
    </row>
    <row r="6166" spans="1:7" x14ac:dyDescent="0.3">
      <c r="A6166" s="1" t="s">
        <v>6093</v>
      </c>
      <c r="B6166" s="1" t="s">
        <v>19391</v>
      </c>
      <c r="C6166" s="1" t="s">
        <v>24406</v>
      </c>
      <c r="D6166" s="1" t="s">
        <v>19289</v>
      </c>
      <c r="E6166" t="s">
        <v>25214</v>
      </c>
      <c r="F6166" t="s">
        <v>19394</v>
      </c>
      <c r="G6166" t="s">
        <v>19393</v>
      </c>
    </row>
    <row r="6167" spans="1:7" x14ac:dyDescent="0.3">
      <c r="A6167" s="1" t="s">
        <v>571</v>
      </c>
      <c r="B6167" s="1" t="s">
        <v>3995</v>
      </c>
      <c r="C6167" s="1" t="s">
        <v>24402</v>
      </c>
      <c r="D6167" s="1" t="s">
        <v>19289</v>
      </c>
      <c r="E6167" t="s">
        <v>19420</v>
      </c>
      <c r="F6167" t="s">
        <v>19421</v>
      </c>
      <c r="G6167" t="s">
        <v>19422</v>
      </c>
    </row>
    <row r="6168" spans="1:7" x14ac:dyDescent="0.3">
      <c r="A6168" s="1" t="s">
        <v>571</v>
      </c>
      <c r="B6168" s="1" t="s">
        <v>19436</v>
      </c>
      <c r="C6168" s="1" t="s">
        <v>24407</v>
      </c>
      <c r="D6168" s="1" t="s">
        <v>19289</v>
      </c>
      <c r="E6168" t="s">
        <v>25214</v>
      </c>
      <c r="F6168" t="s">
        <v>19438</v>
      </c>
      <c r="G6168" t="s">
        <v>19439</v>
      </c>
    </row>
    <row r="6169" spans="1:7" x14ac:dyDescent="0.3">
      <c r="A6169" s="1" t="s">
        <v>679</v>
      </c>
      <c r="B6169" s="1" t="s">
        <v>19440</v>
      </c>
      <c r="C6169" s="1" t="s">
        <v>24408</v>
      </c>
      <c r="D6169" s="1" t="s">
        <v>19289</v>
      </c>
      <c r="E6169" t="s">
        <v>25214</v>
      </c>
      <c r="F6169" t="s">
        <v>19718</v>
      </c>
      <c r="G6169" t="s">
        <v>19110</v>
      </c>
    </row>
    <row r="6170" spans="1:7" x14ac:dyDescent="0.3">
      <c r="A6170" s="1" t="s">
        <v>679</v>
      </c>
      <c r="B6170" s="1" t="s">
        <v>19442</v>
      </c>
      <c r="C6170" s="1" t="s">
        <v>19758</v>
      </c>
      <c r="D6170" s="1" t="s">
        <v>19289</v>
      </c>
      <c r="E6170" t="s">
        <v>19758</v>
      </c>
      <c r="F6170" t="s">
        <v>19718</v>
      </c>
      <c r="G6170" t="s">
        <v>19718</v>
      </c>
    </row>
    <row r="6171" spans="1:7" x14ac:dyDescent="0.3">
      <c r="A6171" s="1" t="s">
        <v>679</v>
      </c>
      <c r="B6171" s="1" t="s">
        <v>19443</v>
      </c>
      <c r="C6171" s="1" t="s">
        <v>24393</v>
      </c>
      <c r="D6171" s="1" t="s">
        <v>19289</v>
      </c>
      <c r="E6171" t="s">
        <v>25214</v>
      </c>
      <c r="F6171" t="s">
        <v>19718</v>
      </c>
      <c r="G6171" t="s">
        <v>19718</v>
      </c>
    </row>
    <row r="6172" spans="1:7" x14ac:dyDescent="0.3">
      <c r="A6172" s="1" t="s">
        <v>679</v>
      </c>
      <c r="B6172" s="1" t="s">
        <v>19444</v>
      </c>
      <c r="C6172" s="1" t="s">
        <v>19758</v>
      </c>
      <c r="D6172" s="1" t="s">
        <v>19289</v>
      </c>
      <c r="E6172" t="s">
        <v>19758</v>
      </c>
      <c r="F6172" t="s">
        <v>19718</v>
      </c>
      <c r="G6172" t="s">
        <v>19718</v>
      </c>
    </row>
    <row r="6173" spans="1:7" x14ac:dyDescent="0.3">
      <c r="A6173" s="1" t="s">
        <v>679</v>
      </c>
      <c r="B6173" s="1" t="s">
        <v>19445</v>
      </c>
      <c r="C6173" s="1" t="s">
        <v>24393</v>
      </c>
      <c r="D6173" s="1" t="s">
        <v>19289</v>
      </c>
      <c r="E6173" t="s">
        <v>25214</v>
      </c>
      <c r="F6173" t="s">
        <v>19718</v>
      </c>
      <c r="G6173" t="s">
        <v>19718</v>
      </c>
    </row>
    <row r="6174" spans="1:7" x14ac:dyDescent="0.3">
      <c r="A6174" s="1" t="s">
        <v>679</v>
      </c>
      <c r="B6174" s="1" t="s">
        <v>19447</v>
      </c>
      <c r="C6174" s="1" t="s">
        <v>24393</v>
      </c>
      <c r="D6174" s="1" t="s">
        <v>19289</v>
      </c>
      <c r="E6174" t="s">
        <v>25214</v>
      </c>
      <c r="F6174" t="s">
        <v>19718</v>
      </c>
      <c r="G6174" t="s">
        <v>19718</v>
      </c>
    </row>
    <row r="6175" spans="1:7" x14ac:dyDescent="0.3">
      <c r="A6175" s="1" t="s">
        <v>679</v>
      </c>
      <c r="B6175" s="1" t="s">
        <v>19448</v>
      </c>
      <c r="C6175" s="1" t="s">
        <v>24393</v>
      </c>
      <c r="D6175" s="1" t="s">
        <v>19289</v>
      </c>
      <c r="E6175" t="s">
        <v>25214</v>
      </c>
      <c r="F6175" t="s">
        <v>19718</v>
      </c>
      <c r="G6175" t="s">
        <v>19718</v>
      </c>
    </row>
    <row r="6176" spans="1:7" x14ac:dyDescent="0.3">
      <c r="A6176" s="1" t="s">
        <v>679</v>
      </c>
      <c r="B6176" s="1" t="s">
        <v>19451</v>
      </c>
      <c r="C6176" s="1" t="s">
        <v>24393</v>
      </c>
      <c r="D6176" s="1" t="s">
        <v>19289</v>
      </c>
      <c r="E6176" t="s">
        <v>25214</v>
      </c>
      <c r="F6176" t="s">
        <v>19718</v>
      </c>
      <c r="G6176" t="s">
        <v>19718</v>
      </c>
    </row>
    <row r="6177" spans="1:7" x14ac:dyDescent="0.3">
      <c r="A6177" s="1" t="s">
        <v>679</v>
      </c>
      <c r="B6177" s="1" t="s">
        <v>15882</v>
      </c>
      <c r="C6177" s="1" t="s">
        <v>24409</v>
      </c>
      <c r="D6177" s="1" t="s">
        <v>19289</v>
      </c>
      <c r="E6177" t="s">
        <v>25218</v>
      </c>
      <c r="F6177" t="s">
        <v>19718</v>
      </c>
      <c r="G6177" t="s">
        <v>19718</v>
      </c>
    </row>
    <row r="6178" spans="1:7" x14ac:dyDescent="0.3">
      <c r="A6178" s="1" t="s">
        <v>679</v>
      </c>
      <c r="B6178" s="1" t="s">
        <v>19454</v>
      </c>
      <c r="C6178" s="1" t="s">
        <v>24393</v>
      </c>
      <c r="D6178" s="1" t="s">
        <v>19289</v>
      </c>
      <c r="E6178" t="s">
        <v>25214</v>
      </c>
      <c r="F6178" t="s">
        <v>19718</v>
      </c>
      <c r="G6178" t="s">
        <v>19718</v>
      </c>
    </row>
    <row r="6179" spans="1:7" x14ac:dyDescent="0.3">
      <c r="A6179" s="1" t="s">
        <v>679</v>
      </c>
      <c r="B6179" s="1" t="s">
        <v>19455</v>
      </c>
      <c r="C6179" s="1" t="s">
        <v>20701</v>
      </c>
      <c r="D6179" s="1" t="s">
        <v>19289</v>
      </c>
      <c r="E6179" t="s">
        <v>3963</v>
      </c>
      <c r="F6179" t="s">
        <v>19718</v>
      </c>
      <c r="G6179" t="s">
        <v>19718</v>
      </c>
    </row>
    <row r="6180" spans="1:7" x14ac:dyDescent="0.3">
      <c r="A6180" s="1" t="s">
        <v>679</v>
      </c>
      <c r="B6180" s="1" t="s">
        <v>19456</v>
      </c>
      <c r="C6180" s="1" t="s">
        <v>24410</v>
      </c>
      <c r="D6180" s="1" t="s">
        <v>19289</v>
      </c>
      <c r="E6180" t="s">
        <v>25214</v>
      </c>
      <c r="F6180" t="s">
        <v>19718</v>
      </c>
      <c r="G6180" t="s">
        <v>19718</v>
      </c>
    </row>
    <row r="6181" spans="1:7" x14ac:dyDescent="0.3">
      <c r="A6181" s="1" t="s">
        <v>679</v>
      </c>
      <c r="B6181" s="1" t="s">
        <v>19458</v>
      </c>
      <c r="C6181" s="1" t="s">
        <v>24411</v>
      </c>
      <c r="D6181" s="1" t="s">
        <v>19289</v>
      </c>
      <c r="E6181" t="s">
        <v>25214</v>
      </c>
      <c r="F6181" t="s">
        <v>19718</v>
      </c>
      <c r="G6181" t="s">
        <v>19718</v>
      </c>
    </row>
    <row r="6182" spans="1:7" x14ac:dyDescent="0.3">
      <c r="A6182" s="1" t="s">
        <v>679</v>
      </c>
      <c r="B6182" s="1" t="s">
        <v>19460</v>
      </c>
      <c r="C6182" s="1" t="s">
        <v>21492</v>
      </c>
      <c r="D6182" s="1" t="s">
        <v>19289</v>
      </c>
      <c r="E6182" t="s">
        <v>25214</v>
      </c>
      <c r="F6182" t="s">
        <v>19718</v>
      </c>
      <c r="G6182" t="s">
        <v>19718</v>
      </c>
    </row>
    <row r="6183" spans="1:7" x14ac:dyDescent="0.3">
      <c r="A6183" s="1" t="s">
        <v>679</v>
      </c>
      <c r="B6183" s="1" t="s">
        <v>19464</v>
      </c>
      <c r="C6183" s="1" t="s">
        <v>20701</v>
      </c>
      <c r="D6183" s="1" t="s">
        <v>19289</v>
      </c>
      <c r="E6183" t="s">
        <v>19758</v>
      </c>
      <c r="F6183" t="s">
        <v>19718</v>
      </c>
      <c r="G6183" t="s">
        <v>19718</v>
      </c>
    </row>
    <row r="6184" spans="1:7" x14ac:dyDescent="0.3">
      <c r="A6184" s="1" t="s">
        <v>679</v>
      </c>
      <c r="B6184" s="1" t="s">
        <v>19465</v>
      </c>
      <c r="C6184" s="1" t="s">
        <v>24412</v>
      </c>
      <c r="D6184" s="1" t="s">
        <v>19289</v>
      </c>
      <c r="E6184" t="s">
        <v>25214</v>
      </c>
      <c r="F6184" t="s">
        <v>19718</v>
      </c>
      <c r="G6184" t="s">
        <v>19718</v>
      </c>
    </row>
    <row r="6185" spans="1:7" x14ac:dyDescent="0.3">
      <c r="A6185" s="1" t="s">
        <v>679</v>
      </c>
      <c r="B6185" s="1" t="s">
        <v>5711</v>
      </c>
      <c r="C6185" s="1" t="s">
        <v>22119</v>
      </c>
      <c r="D6185" s="1" t="s">
        <v>19289</v>
      </c>
      <c r="E6185" t="s">
        <v>24841</v>
      </c>
      <c r="F6185" t="s">
        <v>19718</v>
      </c>
      <c r="G6185" t="s">
        <v>19718</v>
      </c>
    </row>
    <row r="6186" spans="1:7" x14ac:dyDescent="0.3">
      <c r="A6186" s="1" t="s">
        <v>679</v>
      </c>
      <c r="B6186" s="1" t="s">
        <v>12843</v>
      </c>
      <c r="C6186" s="1" t="s">
        <v>19758</v>
      </c>
      <c r="D6186" s="1" t="s">
        <v>19289</v>
      </c>
      <c r="E6186" t="s">
        <v>19758</v>
      </c>
      <c r="F6186" t="s">
        <v>19718</v>
      </c>
      <c r="G6186" t="s">
        <v>19718</v>
      </c>
    </row>
    <row r="6187" spans="1:7" x14ac:dyDescent="0.3">
      <c r="A6187" s="1" t="s">
        <v>679</v>
      </c>
      <c r="B6187" s="1" t="s">
        <v>19468</v>
      </c>
      <c r="C6187" s="1" t="s">
        <v>20701</v>
      </c>
      <c r="D6187" s="1" t="s">
        <v>19289</v>
      </c>
      <c r="E6187" t="s">
        <v>3963</v>
      </c>
      <c r="F6187" t="s">
        <v>19718</v>
      </c>
      <c r="G6187" t="s">
        <v>19718</v>
      </c>
    </row>
    <row r="6188" spans="1:7" x14ac:dyDescent="0.3">
      <c r="A6188" s="1" t="s">
        <v>679</v>
      </c>
      <c r="B6188" s="1" t="s">
        <v>19469</v>
      </c>
      <c r="C6188" s="1" t="s">
        <v>22119</v>
      </c>
      <c r="D6188" s="1" t="s">
        <v>19289</v>
      </c>
      <c r="E6188" t="s">
        <v>24841</v>
      </c>
      <c r="F6188" t="s">
        <v>19718</v>
      </c>
      <c r="G6188" t="s">
        <v>19718</v>
      </c>
    </row>
    <row r="6189" spans="1:7" x14ac:dyDescent="0.3">
      <c r="A6189" s="1" t="s">
        <v>679</v>
      </c>
      <c r="B6189" s="1" t="s">
        <v>19470</v>
      </c>
      <c r="C6189" s="1" t="s">
        <v>24393</v>
      </c>
      <c r="D6189" s="1" t="s">
        <v>19289</v>
      </c>
      <c r="E6189" t="s">
        <v>25214</v>
      </c>
      <c r="F6189" t="s">
        <v>19718</v>
      </c>
      <c r="G6189" t="s">
        <v>19718</v>
      </c>
    </row>
    <row r="6190" spans="1:7" x14ac:dyDescent="0.3">
      <c r="A6190" s="1" t="s">
        <v>679</v>
      </c>
      <c r="B6190" s="1" t="s">
        <v>19472</v>
      </c>
      <c r="C6190" s="1" t="s">
        <v>19758</v>
      </c>
      <c r="D6190" s="1" t="s">
        <v>19289</v>
      </c>
      <c r="E6190" t="s">
        <v>19758</v>
      </c>
      <c r="F6190" t="s">
        <v>19718</v>
      </c>
      <c r="G6190" t="s">
        <v>19718</v>
      </c>
    </row>
    <row r="6191" spans="1:7" x14ac:dyDescent="0.3">
      <c r="A6191" s="1" t="s">
        <v>679</v>
      </c>
      <c r="B6191" s="1" t="s">
        <v>19473</v>
      </c>
      <c r="C6191" s="1" t="s">
        <v>24327</v>
      </c>
      <c r="D6191" s="1" t="s">
        <v>19289</v>
      </c>
      <c r="E6191" t="s">
        <v>19250</v>
      </c>
      <c r="F6191" t="s">
        <v>19718</v>
      </c>
      <c r="G6191" t="s">
        <v>19718</v>
      </c>
    </row>
    <row r="6192" spans="1:7" x14ac:dyDescent="0.3">
      <c r="A6192" s="1" t="s">
        <v>679</v>
      </c>
      <c r="B6192" s="1" t="s">
        <v>19474</v>
      </c>
      <c r="C6192" s="1" t="s">
        <v>19758</v>
      </c>
      <c r="D6192" s="1" t="s">
        <v>19289</v>
      </c>
      <c r="E6192" t="s">
        <v>19758</v>
      </c>
      <c r="F6192" t="s">
        <v>19718</v>
      </c>
      <c r="G6192" t="s">
        <v>19718</v>
      </c>
    </row>
    <row r="6193" spans="1:7" x14ac:dyDescent="0.3">
      <c r="A6193" s="1" t="s">
        <v>679</v>
      </c>
      <c r="B6193" s="1" t="s">
        <v>19476</v>
      </c>
      <c r="C6193" s="1" t="s">
        <v>24393</v>
      </c>
      <c r="D6193" s="1" t="s">
        <v>19289</v>
      </c>
      <c r="E6193" t="s">
        <v>25214</v>
      </c>
      <c r="F6193" t="s">
        <v>19718</v>
      </c>
      <c r="G6193" t="s">
        <v>19718</v>
      </c>
    </row>
    <row r="6194" spans="1:7" x14ac:dyDescent="0.3">
      <c r="A6194" s="1" t="s">
        <v>679</v>
      </c>
      <c r="B6194" s="1" t="s">
        <v>19477</v>
      </c>
      <c r="C6194" s="1" t="s">
        <v>19758</v>
      </c>
      <c r="D6194" s="1" t="s">
        <v>19289</v>
      </c>
      <c r="E6194" t="s">
        <v>19758</v>
      </c>
      <c r="F6194" t="s">
        <v>19718</v>
      </c>
      <c r="G6194" t="s">
        <v>19718</v>
      </c>
    </row>
    <row r="6195" spans="1:7" x14ac:dyDescent="0.3">
      <c r="A6195" s="1" t="s">
        <v>679</v>
      </c>
      <c r="B6195" s="1" t="s">
        <v>19478</v>
      </c>
      <c r="C6195" s="1" t="s">
        <v>20701</v>
      </c>
      <c r="D6195" s="1" t="s">
        <v>19289</v>
      </c>
      <c r="E6195" t="s">
        <v>3963</v>
      </c>
      <c r="F6195" t="s">
        <v>19718</v>
      </c>
      <c r="G6195" t="s">
        <v>19718</v>
      </c>
    </row>
    <row r="6196" spans="1:7" x14ac:dyDescent="0.3">
      <c r="A6196" s="1" t="s">
        <v>679</v>
      </c>
      <c r="B6196" s="1" t="s">
        <v>19479</v>
      </c>
      <c r="C6196" s="1" t="s">
        <v>24393</v>
      </c>
      <c r="D6196" s="1" t="s">
        <v>19289</v>
      </c>
      <c r="E6196" t="s">
        <v>25214</v>
      </c>
      <c r="F6196" t="s">
        <v>19718</v>
      </c>
      <c r="G6196" t="s">
        <v>19718</v>
      </c>
    </row>
    <row r="6197" spans="1:7" x14ac:dyDescent="0.3">
      <c r="A6197" s="1" t="s">
        <v>679</v>
      </c>
      <c r="B6197" s="1" t="s">
        <v>19482</v>
      </c>
      <c r="C6197" s="1" t="s">
        <v>24393</v>
      </c>
      <c r="D6197" s="1" t="s">
        <v>19289</v>
      </c>
      <c r="E6197" t="s">
        <v>25214</v>
      </c>
      <c r="F6197" t="s">
        <v>19718</v>
      </c>
      <c r="G6197" t="s">
        <v>19718</v>
      </c>
    </row>
    <row r="6198" spans="1:7" x14ac:dyDescent="0.3">
      <c r="A6198" s="1" t="s">
        <v>679</v>
      </c>
      <c r="B6198" s="1" t="s">
        <v>19485</v>
      </c>
      <c r="C6198" s="1" t="s">
        <v>20701</v>
      </c>
      <c r="D6198" s="1" t="s">
        <v>19289</v>
      </c>
      <c r="E6198" t="s">
        <v>3963</v>
      </c>
      <c r="F6198" t="s">
        <v>19718</v>
      </c>
      <c r="G6198" t="s">
        <v>19718</v>
      </c>
    </row>
    <row r="6199" spans="1:7" x14ac:dyDescent="0.3">
      <c r="A6199" s="1" t="s">
        <v>29</v>
      </c>
      <c r="B6199" s="1" t="s">
        <v>19486</v>
      </c>
      <c r="C6199" s="1" t="s">
        <v>24413</v>
      </c>
      <c r="D6199" s="1" t="s">
        <v>19289</v>
      </c>
      <c r="E6199" t="s">
        <v>25214</v>
      </c>
      <c r="F6199" t="s">
        <v>19718</v>
      </c>
      <c r="G6199" t="s">
        <v>19488</v>
      </c>
    </row>
    <row r="6200" spans="1:7" x14ac:dyDescent="0.3">
      <c r="A6200" s="1" t="s">
        <v>82</v>
      </c>
      <c r="B6200" s="1" t="s">
        <v>19489</v>
      </c>
      <c r="C6200" s="1" t="s">
        <v>24414</v>
      </c>
      <c r="D6200" s="1" t="s">
        <v>19289</v>
      </c>
      <c r="E6200" t="s">
        <v>25214</v>
      </c>
      <c r="F6200" t="s">
        <v>19491</v>
      </c>
      <c r="G6200" t="s">
        <v>19492</v>
      </c>
    </row>
    <row r="6201" spans="1:7" x14ac:dyDescent="0.3">
      <c r="A6201" s="1" t="s">
        <v>82</v>
      </c>
      <c r="B6201" s="1" t="s">
        <v>19493</v>
      </c>
      <c r="C6201" s="1" t="s">
        <v>24415</v>
      </c>
      <c r="D6201" s="1" t="s">
        <v>19495</v>
      </c>
      <c r="E6201" t="s">
        <v>25219</v>
      </c>
      <c r="F6201" t="s">
        <v>19496</v>
      </c>
      <c r="G6201" t="s">
        <v>19497</v>
      </c>
    </row>
    <row r="6202" spans="1:7" x14ac:dyDescent="0.3">
      <c r="A6202" s="1" t="s">
        <v>29</v>
      </c>
      <c r="B6202" s="1" t="s">
        <v>19498</v>
      </c>
      <c r="C6202" s="1" t="s">
        <v>24416</v>
      </c>
      <c r="D6202" s="1" t="s">
        <v>19495</v>
      </c>
      <c r="E6202" t="s">
        <v>25219</v>
      </c>
      <c r="F6202" t="s">
        <v>19718</v>
      </c>
      <c r="G6202" t="s">
        <v>19718</v>
      </c>
    </row>
    <row r="6203" spans="1:7" x14ac:dyDescent="0.3">
      <c r="A6203" s="1" t="s">
        <v>35</v>
      </c>
      <c r="B6203" s="1" t="s">
        <v>19500</v>
      </c>
      <c r="C6203" s="1" t="s">
        <v>24417</v>
      </c>
      <c r="D6203" s="1" t="s">
        <v>19495</v>
      </c>
      <c r="E6203" t="s">
        <v>19758</v>
      </c>
      <c r="F6203" t="s">
        <v>19502</v>
      </c>
      <c r="G6203" t="s">
        <v>19503</v>
      </c>
    </row>
    <row r="6204" spans="1:7" x14ac:dyDescent="0.3">
      <c r="A6204" s="1" t="s">
        <v>35</v>
      </c>
      <c r="B6204" s="1" t="s">
        <v>19504</v>
      </c>
      <c r="C6204" s="1" t="s">
        <v>24418</v>
      </c>
      <c r="D6204" s="1" t="s">
        <v>19506</v>
      </c>
      <c r="E6204" t="s">
        <v>19758</v>
      </c>
      <c r="F6204" t="s">
        <v>19507</v>
      </c>
      <c r="G6204" t="s">
        <v>19508</v>
      </c>
    </row>
    <row r="6205" spans="1:7" x14ac:dyDescent="0.3">
      <c r="A6205" s="1" t="s">
        <v>29</v>
      </c>
      <c r="B6205" s="1" t="s">
        <v>19509</v>
      </c>
      <c r="C6205" s="1" t="s">
        <v>24419</v>
      </c>
      <c r="D6205" s="1" t="s">
        <v>19506</v>
      </c>
      <c r="E6205" t="s">
        <v>19758</v>
      </c>
      <c r="F6205" t="s">
        <v>19511</v>
      </c>
      <c r="G6205" t="s">
        <v>19512</v>
      </c>
    </row>
    <row r="6206" spans="1:7" x14ac:dyDescent="0.3">
      <c r="A6206" s="1" t="s">
        <v>6</v>
      </c>
      <c r="B6206" s="1" t="s">
        <v>19513</v>
      </c>
      <c r="C6206" s="1" t="s">
        <v>24420</v>
      </c>
      <c r="D6206" s="1" t="s">
        <v>19506</v>
      </c>
      <c r="E6206" t="s">
        <v>17996</v>
      </c>
      <c r="F6206" t="s">
        <v>19515</v>
      </c>
      <c r="G6206" t="s">
        <v>19516</v>
      </c>
    </row>
    <row r="6207" spans="1:7" x14ac:dyDescent="0.3">
      <c r="A6207" s="1" t="s">
        <v>29</v>
      </c>
      <c r="B6207" s="1" t="s">
        <v>19517</v>
      </c>
      <c r="C6207" s="1" t="s">
        <v>24421</v>
      </c>
      <c r="D6207" s="1" t="s">
        <v>19506</v>
      </c>
      <c r="E6207" t="s">
        <v>19519</v>
      </c>
      <c r="F6207" t="s">
        <v>19520</v>
      </c>
      <c r="G6207" t="s">
        <v>19521</v>
      </c>
    </row>
    <row r="6208" spans="1:7" x14ac:dyDescent="0.3">
      <c r="A6208" s="1" t="s">
        <v>29</v>
      </c>
      <c r="B6208" s="1" t="s">
        <v>19522</v>
      </c>
      <c r="C6208" s="1" t="s">
        <v>24422</v>
      </c>
      <c r="D6208" s="1" t="s">
        <v>19506</v>
      </c>
      <c r="E6208" t="s">
        <v>19758</v>
      </c>
      <c r="F6208" t="s">
        <v>19524</v>
      </c>
      <c r="G6208" t="s">
        <v>19525</v>
      </c>
    </row>
    <row r="6209" spans="1:7" x14ac:dyDescent="0.3">
      <c r="A6209" s="1" t="s">
        <v>35</v>
      </c>
      <c r="B6209" s="1" t="s">
        <v>11139</v>
      </c>
      <c r="C6209" s="1" t="s">
        <v>19758</v>
      </c>
      <c r="D6209" s="1" t="s">
        <v>19506</v>
      </c>
      <c r="E6209" t="s">
        <v>19758</v>
      </c>
      <c r="F6209" t="s">
        <v>19526</v>
      </c>
      <c r="G6209" t="s">
        <v>19527</v>
      </c>
    </row>
    <row r="6210" spans="1:7" x14ac:dyDescent="0.3">
      <c r="A6210" s="1" t="s">
        <v>35</v>
      </c>
      <c r="B6210" s="1" t="s">
        <v>19528</v>
      </c>
      <c r="C6210" s="1" t="s">
        <v>24423</v>
      </c>
      <c r="D6210" s="1" t="s">
        <v>19506</v>
      </c>
      <c r="E6210" t="s">
        <v>25220</v>
      </c>
      <c r="F6210" t="s">
        <v>19718</v>
      </c>
      <c r="G6210" t="s">
        <v>19718</v>
      </c>
    </row>
    <row r="6211" spans="1:7" x14ac:dyDescent="0.3">
      <c r="A6211" s="1" t="s">
        <v>35</v>
      </c>
      <c r="B6211" s="1" t="s">
        <v>19530</v>
      </c>
      <c r="C6211" s="1" t="s">
        <v>24424</v>
      </c>
      <c r="D6211" s="1" t="s">
        <v>19506</v>
      </c>
      <c r="E6211" t="s">
        <v>19758</v>
      </c>
      <c r="F6211" t="s">
        <v>19532</v>
      </c>
      <c r="G6211" t="s">
        <v>19533</v>
      </c>
    </row>
    <row r="6212" spans="1:7" x14ac:dyDescent="0.3">
      <c r="A6212" s="1" t="s">
        <v>29</v>
      </c>
      <c r="B6212" s="1" t="s">
        <v>19534</v>
      </c>
      <c r="C6212" s="1" t="s">
        <v>24425</v>
      </c>
      <c r="D6212" s="1" t="s">
        <v>19506</v>
      </c>
      <c r="E6212" t="s">
        <v>25220</v>
      </c>
      <c r="F6212" t="s">
        <v>19718</v>
      </c>
      <c r="G6212" t="s">
        <v>19536</v>
      </c>
    </row>
    <row r="6213" spans="1:7" x14ac:dyDescent="0.3">
      <c r="A6213" s="1" t="s">
        <v>82</v>
      </c>
      <c r="B6213" s="1" t="s">
        <v>12530</v>
      </c>
      <c r="C6213" s="1" t="s">
        <v>24426</v>
      </c>
      <c r="D6213" s="1" t="s">
        <v>19506</v>
      </c>
      <c r="E6213" t="s">
        <v>25220</v>
      </c>
      <c r="F6213" t="s">
        <v>12532</v>
      </c>
      <c r="G6213" t="s">
        <v>12533</v>
      </c>
    </row>
    <row r="6214" spans="1:7" x14ac:dyDescent="0.3">
      <c r="A6214" s="1" t="s">
        <v>20</v>
      </c>
      <c r="B6214" s="1" t="s">
        <v>19538</v>
      </c>
      <c r="C6214" s="1" t="s">
        <v>24427</v>
      </c>
      <c r="D6214" s="1" t="s">
        <v>19506</v>
      </c>
      <c r="E6214" t="s">
        <v>25220</v>
      </c>
      <c r="F6214" t="s">
        <v>19718</v>
      </c>
      <c r="G6214" t="s">
        <v>19540</v>
      </c>
    </row>
    <row r="6215" spans="1:7" x14ac:dyDescent="0.3">
      <c r="A6215" s="1" t="s">
        <v>29</v>
      </c>
      <c r="B6215" s="1" t="s">
        <v>19541</v>
      </c>
      <c r="C6215" s="1" t="s">
        <v>22379</v>
      </c>
      <c r="D6215" s="1" t="s">
        <v>19506</v>
      </c>
      <c r="E6215" t="s">
        <v>25220</v>
      </c>
      <c r="F6215" t="s">
        <v>19543</v>
      </c>
      <c r="G6215" t="s">
        <v>19544</v>
      </c>
    </row>
    <row r="6216" spans="1:7" x14ac:dyDescent="0.3">
      <c r="A6216" s="1" t="s">
        <v>29</v>
      </c>
      <c r="B6216" s="1" t="s">
        <v>19545</v>
      </c>
      <c r="C6216" s="1" t="s">
        <v>24428</v>
      </c>
      <c r="D6216" s="1" t="s">
        <v>19547</v>
      </c>
      <c r="E6216" t="s">
        <v>25221</v>
      </c>
      <c r="F6216" t="s">
        <v>19718</v>
      </c>
      <c r="G6216" t="s">
        <v>19718</v>
      </c>
    </row>
    <row r="6217" spans="1:7" x14ac:dyDescent="0.3">
      <c r="A6217" s="1" t="s">
        <v>35</v>
      </c>
      <c r="B6217" s="1" t="s">
        <v>19549</v>
      </c>
      <c r="C6217" s="1" t="s">
        <v>24429</v>
      </c>
      <c r="D6217" s="1" t="s">
        <v>19547</v>
      </c>
      <c r="E6217" t="s">
        <v>25222</v>
      </c>
      <c r="F6217" t="s">
        <v>19718</v>
      </c>
      <c r="G6217" t="s">
        <v>19552</v>
      </c>
    </row>
    <row r="6218" spans="1:7" x14ac:dyDescent="0.3">
      <c r="A6218" s="1" t="s">
        <v>6</v>
      </c>
      <c r="B6218" s="1" t="s">
        <v>19553</v>
      </c>
      <c r="C6218" s="1" t="s">
        <v>24430</v>
      </c>
      <c r="D6218" s="1" t="s">
        <v>19547</v>
      </c>
      <c r="E6218" t="s">
        <v>25223</v>
      </c>
      <c r="F6218" t="s">
        <v>19718</v>
      </c>
      <c r="G6218" t="s">
        <v>19556</v>
      </c>
    </row>
    <row r="6219" spans="1:7" x14ac:dyDescent="0.3">
      <c r="A6219" s="1" t="s">
        <v>35</v>
      </c>
      <c r="B6219" s="1" t="s">
        <v>19557</v>
      </c>
      <c r="C6219" s="1" t="s">
        <v>24431</v>
      </c>
      <c r="D6219" s="1" t="s">
        <v>19547</v>
      </c>
      <c r="E6219" t="s">
        <v>19758</v>
      </c>
      <c r="F6219" t="s">
        <v>19718</v>
      </c>
      <c r="G6219" t="s">
        <v>19559</v>
      </c>
    </row>
    <row r="6220" spans="1:7" x14ac:dyDescent="0.3">
      <c r="A6220" s="1" t="s">
        <v>35</v>
      </c>
      <c r="B6220" s="1" t="s">
        <v>19560</v>
      </c>
      <c r="C6220" s="1" t="s">
        <v>24432</v>
      </c>
      <c r="D6220" s="1" t="s">
        <v>19547</v>
      </c>
      <c r="E6220" t="s">
        <v>25223</v>
      </c>
      <c r="F6220" t="s">
        <v>19562</v>
      </c>
      <c r="G6220" t="s">
        <v>19563</v>
      </c>
    </row>
    <row r="6221" spans="1:7" x14ac:dyDescent="0.3">
      <c r="A6221" s="1" t="s">
        <v>82</v>
      </c>
      <c r="B6221" s="1" t="s">
        <v>19564</v>
      </c>
      <c r="C6221" s="1" t="s">
        <v>24433</v>
      </c>
      <c r="D6221" s="1" t="s">
        <v>19547</v>
      </c>
      <c r="E6221" t="s">
        <v>25224</v>
      </c>
      <c r="F6221" t="s">
        <v>19567</v>
      </c>
      <c r="G6221" t="s">
        <v>19568</v>
      </c>
    </row>
    <row r="6222" spans="1:7" x14ac:dyDescent="0.3">
      <c r="A6222" s="1" t="s">
        <v>29</v>
      </c>
      <c r="B6222" s="1" t="s">
        <v>5764</v>
      </c>
      <c r="C6222" s="1" t="s">
        <v>24434</v>
      </c>
      <c r="D6222" s="1" t="s">
        <v>19547</v>
      </c>
      <c r="E6222" t="s">
        <v>25225</v>
      </c>
      <c r="F6222" t="s">
        <v>19718</v>
      </c>
      <c r="G6222" t="s">
        <v>19571</v>
      </c>
    </row>
    <row r="6223" spans="1:7" x14ac:dyDescent="0.3">
      <c r="A6223" s="1" t="s">
        <v>29</v>
      </c>
      <c r="B6223" s="1" t="s">
        <v>19572</v>
      </c>
      <c r="C6223" s="1" t="s">
        <v>24435</v>
      </c>
      <c r="D6223" s="1" t="s">
        <v>19547</v>
      </c>
      <c r="E6223" t="s">
        <v>25225</v>
      </c>
      <c r="F6223" t="s">
        <v>19574</v>
      </c>
      <c r="G6223" t="s">
        <v>19575</v>
      </c>
    </row>
    <row r="6224" spans="1:7" x14ac:dyDescent="0.3">
      <c r="A6224" s="1" t="s">
        <v>35</v>
      </c>
      <c r="B6224" s="1" t="s">
        <v>19576</v>
      </c>
      <c r="C6224" s="1" t="s">
        <v>24436</v>
      </c>
      <c r="D6224" s="1" t="s">
        <v>19547</v>
      </c>
      <c r="E6224" t="s">
        <v>25225</v>
      </c>
      <c r="F6224" t="s">
        <v>19578</v>
      </c>
      <c r="G6224" t="s">
        <v>19579</v>
      </c>
    </row>
    <row r="6225" spans="1:7" x14ac:dyDescent="0.3">
      <c r="A6225" s="1" t="s">
        <v>35</v>
      </c>
      <c r="B6225" s="1" t="s">
        <v>19580</v>
      </c>
      <c r="C6225" s="1" t="s">
        <v>24437</v>
      </c>
      <c r="D6225" s="1" t="s">
        <v>19547</v>
      </c>
      <c r="E6225" t="s">
        <v>25226</v>
      </c>
      <c r="F6225" t="s">
        <v>19583</v>
      </c>
      <c r="G6225" t="s">
        <v>19584</v>
      </c>
    </row>
    <row r="6226" spans="1:7" x14ac:dyDescent="0.3">
      <c r="A6226" s="1" t="s">
        <v>29</v>
      </c>
      <c r="B6226" s="1" t="s">
        <v>19585</v>
      </c>
      <c r="C6226" s="1" t="s">
        <v>24438</v>
      </c>
      <c r="D6226" s="1" t="s">
        <v>19547</v>
      </c>
      <c r="E6226" t="s">
        <v>25227</v>
      </c>
      <c r="F6226" t="s">
        <v>19588</v>
      </c>
      <c r="G6226" t="s">
        <v>19589</v>
      </c>
    </row>
    <row r="6227" spans="1:7" x14ac:dyDescent="0.3">
      <c r="A6227" s="1" t="s">
        <v>82</v>
      </c>
      <c r="B6227" s="1" t="s">
        <v>19590</v>
      </c>
      <c r="C6227" s="1" t="s">
        <v>24439</v>
      </c>
      <c r="D6227" s="1" t="s">
        <v>19547</v>
      </c>
      <c r="E6227" t="s">
        <v>19758</v>
      </c>
      <c r="F6227" t="s">
        <v>19718</v>
      </c>
      <c r="G6227" t="s">
        <v>19592</v>
      </c>
    </row>
    <row r="6228" spans="1:7" x14ac:dyDescent="0.3">
      <c r="A6228" s="1" t="s">
        <v>29</v>
      </c>
      <c r="B6228" s="1" t="s">
        <v>1722</v>
      </c>
      <c r="C6228" s="1" t="s">
        <v>24440</v>
      </c>
      <c r="D6228" s="1" t="s">
        <v>19547</v>
      </c>
      <c r="E6228" t="s">
        <v>19758</v>
      </c>
      <c r="F6228" t="s">
        <v>19718</v>
      </c>
      <c r="G6228" t="s">
        <v>19594</v>
      </c>
    </row>
    <row r="6229" spans="1:7" x14ac:dyDescent="0.3">
      <c r="A6229" s="1" t="s">
        <v>29</v>
      </c>
      <c r="B6229" s="1" t="s">
        <v>19595</v>
      </c>
      <c r="C6229" s="1" t="s">
        <v>24441</v>
      </c>
      <c r="D6229" s="1" t="s">
        <v>19547</v>
      </c>
      <c r="E6229" t="s">
        <v>19758</v>
      </c>
      <c r="F6229" t="s">
        <v>19597</v>
      </c>
      <c r="G6229" t="s">
        <v>19598</v>
      </c>
    </row>
    <row r="6230" spans="1:7" x14ac:dyDescent="0.3">
      <c r="A6230" s="1" t="s">
        <v>35</v>
      </c>
      <c r="B6230" s="1" t="s">
        <v>19599</v>
      </c>
      <c r="C6230" s="1" t="s">
        <v>24442</v>
      </c>
      <c r="D6230" s="1" t="s">
        <v>19547</v>
      </c>
      <c r="E6230" t="s">
        <v>19758</v>
      </c>
      <c r="F6230" t="s">
        <v>19718</v>
      </c>
      <c r="G6230" t="s">
        <v>19601</v>
      </c>
    </row>
    <row r="6231" spans="1:7" x14ac:dyDescent="0.3">
      <c r="A6231" s="1" t="s">
        <v>29</v>
      </c>
      <c r="B6231" s="1" t="s">
        <v>19602</v>
      </c>
      <c r="C6231" s="1" t="s">
        <v>19603</v>
      </c>
      <c r="D6231" s="1" t="s">
        <v>19547</v>
      </c>
      <c r="E6231" t="s">
        <v>19758</v>
      </c>
      <c r="F6231" t="s">
        <v>19604</v>
      </c>
      <c r="G6231" t="s">
        <v>19605</v>
      </c>
    </row>
    <row r="6232" spans="1:7" x14ac:dyDescent="0.3">
      <c r="A6232" s="1" t="s">
        <v>35</v>
      </c>
      <c r="B6232" s="1" t="s">
        <v>19606</v>
      </c>
      <c r="C6232" s="1" t="s">
        <v>24443</v>
      </c>
      <c r="D6232" s="1" t="s">
        <v>19547</v>
      </c>
      <c r="E6232" t="s">
        <v>25228</v>
      </c>
      <c r="F6232" t="s">
        <v>19609</v>
      </c>
      <c r="G6232" t="s">
        <v>19610</v>
      </c>
    </row>
    <row r="6233" spans="1:7" x14ac:dyDescent="0.3">
      <c r="A6233" s="1" t="s">
        <v>82</v>
      </c>
      <c r="B6233" s="1" t="s">
        <v>19611</v>
      </c>
      <c r="C6233" s="1" t="s">
        <v>24444</v>
      </c>
      <c r="D6233" s="1" t="s">
        <v>19547</v>
      </c>
      <c r="E6233" t="s">
        <v>25229</v>
      </c>
      <c r="F6233" t="s">
        <v>19614</v>
      </c>
      <c r="G6233" t="s">
        <v>19615</v>
      </c>
    </row>
    <row r="6234" spans="1:7" x14ac:dyDescent="0.3">
      <c r="A6234" s="1" t="s">
        <v>29</v>
      </c>
      <c r="B6234" s="1" t="s">
        <v>19616</v>
      </c>
      <c r="C6234" s="1" t="s">
        <v>19617</v>
      </c>
      <c r="D6234" s="1" t="s">
        <v>19547</v>
      </c>
      <c r="E6234" t="s">
        <v>19758</v>
      </c>
      <c r="F6234" t="s">
        <v>19718</v>
      </c>
      <c r="G6234" t="s">
        <v>19618</v>
      </c>
    </row>
    <row r="6235" spans="1:7" x14ac:dyDescent="0.3">
      <c r="A6235" s="1" t="s">
        <v>29</v>
      </c>
      <c r="B6235" s="1" t="s">
        <v>19619</v>
      </c>
      <c r="C6235" s="1" t="s">
        <v>24445</v>
      </c>
      <c r="D6235" s="1" t="s">
        <v>19547</v>
      </c>
      <c r="E6235" t="s">
        <v>25228</v>
      </c>
      <c r="F6235" t="s">
        <v>19718</v>
      </c>
      <c r="G6235" t="s">
        <v>19622</v>
      </c>
    </row>
    <row r="6236" spans="1:7" x14ac:dyDescent="0.3">
      <c r="A6236" s="1" t="s">
        <v>29</v>
      </c>
      <c r="B6236" s="1" t="s">
        <v>19623</v>
      </c>
      <c r="C6236" s="1" t="s">
        <v>24446</v>
      </c>
      <c r="D6236" s="1" t="s">
        <v>19547</v>
      </c>
      <c r="E6236" t="s">
        <v>19758</v>
      </c>
      <c r="F6236" t="s">
        <v>19718</v>
      </c>
      <c r="G6236" t="s">
        <v>19625</v>
      </c>
    </row>
    <row r="6237" spans="1:7" x14ac:dyDescent="0.3">
      <c r="A6237" s="1" t="s">
        <v>35</v>
      </c>
      <c r="B6237" s="1" t="s">
        <v>19626</v>
      </c>
      <c r="C6237" s="1" t="s">
        <v>19627</v>
      </c>
      <c r="D6237" s="1" t="s">
        <v>19547</v>
      </c>
      <c r="E6237" t="s">
        <v>25230</v>
      </c>
      <c r="F6237" t="s">
        <v>19718</v>
      </c>
      <c r="G6237" t="s">
        <v>19628</v>
      </c>
    </row>
    <row r="6238" spans="1:7" x14ac:dyDescent="0.3">
      <c r="A6238" s="1" t="s">
        <v>29</v>
      </c>
      <c r="B6238" s="1" t="s">
        <v>19629</v>
      </c>
      <c r="C6238" s="1" t="s">
        <v>19630</v>
      </c>
      <c r="D6238" s="1" t="s">
        <v>19547</v>
      </c>
      <c r="E6238" t="s">
        <v>25230</v>
      </c>
      <c r="F6238" t="s">
        <v>19718</v>
      </c>
      <c r="G6238" t="s">
        <v>19631</v>
      </c>
    </row>
    <row r="6239" spans="1:7" x14ac:dyDescent="0.3">
      <c r="A6239" s="1" t="s">
        <v>82</v>
      </c>
      <c r="B6239" s="1" t="s">
        <v>19632</v>
      </c>
      <c r="C6239" s="1" t="s">
        <v>24447</v>
      </c>
      <c r="D6239" s="1" t="s">
        <v>19634</v>
      </c>
      <c r="E6239" t="s">
        <v>25231</v>
      </c>
      <c r="F6239" t="s">
        <v>19636</v>
      </c>
      <c r="G6239" t="s">
        <v>19637</v>
      </c>
    </row>
    <row r="6240" spans="1:7" x14ac:dyDescent="0.3">
      <c r="A6240" s="1" t="s">
        <v>6</v>
      </c>
      <c r="B6240" s="1" t="s">
        <v>19638</v>
      </c>
      <c r="C6240" s="1" t="s">
        <v>24448</v>
      </c>
      <c r="D6240" s="1" t="s">
        <v>19634</v>
      </c>
      <c r="E6240" t="s">
        <v>25232</v>
      </c>
      <c r="F6240" t="s">
        <v>19640</v>
      </c>
      <c r="G6240" t="s">
        <v>19641</v>
      </c>
    </row>
    <row r="6241" spans="1:7" x14ac:dyDescent="0.3">
      <c r="A6241" s="1" t="s">
        <v>35</v>
      </c>
      <c r="B6241" s="1" t="s">
        <v>19642</v>
      </c>
      <c r="C6241" s="1" t="s">
        <v>24449</v>
      </c>
      <c r="D6241" s="1" t="s">
        <v>19634</v>
      </c>
      <c r="E6241" t="s">
        <v>19758</v>
      </c>
      <c r="F6241" t="s">
        <v>19644</v>
      </c>
      <c r="G6241" t="s">
        <v>19645</v>
      </c>
    </row>
    <row r="6242" spans="1:7" x14ac:dyDescent="0.3">
      <c r="A6242" s="1" t="s">
        <v>20</v>
      </c>
      <c r="B6242" s="1" t="s">
        <v>19646</v>
      </c>
      <c r="C6242" s="1" t="s">
        <v>24450</v>
      </c>
      <c r="D6242" s="1" t="s">
        <v>19634</v>
      </c>
      <c r="E6242" t="s">
        <v>25232</v>
      </c>
      <c r="F6242" t="s">
        <v>19718</v>
      </c>
      <c r="G6242" t="s">
        <v>19648</v>
      </c>
    </row>
    <row r="6243" spans="1:7" x14ac:dyDescent="0.3">
      <c r="A6243" s="1" t="s">
        <v>29</v>
      </c>
      <c r="B6243" s="1" t="s">
        <v>19649</v>
      </c>
      <c r="C6243" s="1" t="s">
        <v>24451</v>
      </c>
      <c r="D6243" s="1" t="s">
        <v>19634</v>
      </c>
      <c r="E6243" t="s">
        <v>25232</v>
      </c>
      <c r="F6243" t="s">
        <v>19651</v>
      </c>
      <c r="G6243" t="s">
        <v>19652</v>
      </c>
    </row>
    <row r="6244" spans="1:7" x14ac:dyDescent="0.3">
      <c r="A6244" s="1" t="s">
        <v>35</v>
      </c>
      <c r="B6244" s="1" t="s">
        <v>19653</v>
      </c>
      <c r="C6244" s="1" t="s">
        <v>24452</v>
      </c>
      <c r="D6244" s="1" t="s">
        <v>19655</v>
      </c>
      <c r="E6244" t="s">
        <v>19758</v>
      </c>
      <c r="F6244" t="s">
        <v>19718</v>
      </c>
      <c r="G6244" t="s">
        <v>19718</v>
      </c>
    </row>
    <row r="6245" spans="1:7" x14ac:dyDescent="0.3">
      <c r="A6245" s="1" t="s">
        <v>190</v>
      </c>
      <c r="B6245" s="1" t="s">
        <v>19656</v>
      </c>
      <c r="C6245" s="1" t="s">
        <v>24453</v>
      </c>
      <c r="D6245" s="1" t="s">
        <v>19655</v>
      </c>
      <c r="E6245" t="s">
        <v>25233</v>
      </c>
      <c r="F6245" t="s">
        <v>19718</v>
      </c>
      <c r="G6245" t="s">
        <v>19658</v>
      </c>
    </row>
    <row r="6246" spans="1:7" x14ac:dyDescent="0.3">
      <c r="A6246" s="1" t="s">
        <v>29</v>
      </c>
      <c r="B6246" s="1" t="s">
        <v>19659</v>
      </c>
      <c r="C6246" s="1" t="s">
        <v>24454</v>
      </c>
      <c r="D6246" s="1" t="s">
        <v>19655</v>
      </c>
      <c r="E6246" t="s">
        <v>25233</v>
      </c>
      <c r="F6246" t="s">
        <v>19718</v>
      </c>
      <c r="G6246" t="s">
        <v>19661</v>
      </c>
    </row>
    <row r="6247" spans="1:7" x14ac:dyDescent="0.3">
      <c r="A6247" s="1" t="s">
        <v>35</v>
      </c>
      <c r="B6247" s="1" t="s">
        <v>19662</v>
      </c>
      <c r="C6247" s="1" t="s">
        <v>24455</v>
      </c>
      <c r="D6247" s="1" t="s">
        <v>19655</v>
      </c>
      <c r="E6247" t="s">
        <v>25233</v>
      </c>
      <c r="F6247" t="s">
        <v>19718</v>
      </c>
      <c r="G6247" t="s">
        <v>19718</v>
      </c>
    </row>
    <row r="6248" spans="1:7" x14ac:dyDescent="0.3">
      <c r="A6248" s="1" t="s">
        <v>82</v>
      </c>
      <c r="B6248" s="1" t="s">
        <v>19664</v>
      </c>
      <c r="C6248" s="1" t="s">
        <v>24456</v>
      </c>
      <c r="D6248" s="1" t="s">
        <v>19655</v>
      </c>
      <c r="E6248" t="s">
        <v>19758</v>
      </c>
      <c r="F6248" t="s">
        <v>19718</v>
      </c>
      <c r="G6248" t="s">
        <v>19666</v>
      </c>
    </row>
    <row r="6249" spans="1:7" x14ac:dyDescent="0.3">
      <c r="A6249" s="1" t="s">
        <v>82</v>
      </c>
      <c r="B6249" s="1" t="s">
        <v>19667</v>
      </c>
      <c r="C6249" s="1" t="s">
        <v>24457</v>
      </c>
      <c r="D6249" s="1" t="s">
        <v>19655</v>
      </c>
      <c r="E6249" t="s">
        <v>19758</v>
      </c>
      <c r="F6249" t="s">
        <v>19669</v>
      </c>
      <c r="G6249" t="s">
        <v>19670</v>
      </c>
    </row>
    <row r="6250" spans="1:7" x14ac:dyDescent="0.3">
      <c r="A6250" s="1" t="s">
        <v>35</v>
      </c>
      <c r="B6250" s="1" t="s">
        <v>19671</v>
      </c>
      <c r="C6250" s="1" t="s">
        <v>24458</v>
      </c>
      <c r="D6250" s="1" t="s">
        <v>19655</v>
      </c>
      <c r="E6250" t="s">
        <v>25234</v>
      </c>
      <c r="F6250" t="s">
        <v>19674</v>
      </c>
      <c r="G6250" t="s">
        <v>19675</v>
      </c>
    </row>
    <row r="6251" spans="1:7" x14ac:dyDescent="0.3">
      <c r="A6251" s="1" t="s">
        <v>29</v>
      </c>
      <c r="B6251" s="1" t="s">
        <v>19676</v>
      </c>
      <c r="C6251" s="1" t="s">
        <v>24459</v>
      </c>
      <c r="D6251" s="1" t="s">
        <v>19655</v>
      </c>
      <c r="E6251" t="s">
        <v>25233</v>
      </c>
      <c r="F6251" t="s">
        <v>19718</v>
      </c>
      <c r="G6251" t="s">
        <v>19678</v>
      </c>
    </row>
    <row r="6252" spans="1:7" x14ac:dyDescent="0.3">
      <c r="A6252" s="1" t="s">
        <v>82</v>
      </c>
      <c r="B6252" s="1" t="s">
        <v>10202</v>
      </c>
      <c r="C6252" s="1" t="s">
        <v>24460</v>
      </c>
      <c r="D6252" s="1" t="s">
        <v>19655</v>
      </c>
      <c r="E6252" t="s">
        <v>25233</v>
      </c>
      <c r="F6252" t="s">
        <v>19718</v>
      </c>
      <c r="G6252" t="s">
        <v>19680</v>
      </c>
    </row>
    <row r="6253" spans="1:7" x14ac:dyDescent="0.3">
      <c r="A6253" s="1" t="s">
        <v>82</v>
      </c>
      <c r="B6253" s="1" t="s">
        <v>13486</v>
      </c>
      <c r="C6253" s="1" t="s">
        <v>24461</v>
      </c>
      <c r="D6253" s="1" t="s">
        <v>19655</v>
      </c>
      <c r="E6253" t="s">
        <v>25233</v>
      </c>
      <c r="F6253" t="s">
        <v>19718</v>
      </c>
      <c r="G6253" t="s">
        <v>19718</v>
      </c>
    </row>
    <row r="6254" spans="1:7" x14ac:dyDescent="0.3">
      <c r="A6254" s="1" t="s">
        <v>35</v>
      </c>
      <c r="B6254" s="1" t="s">
        <v>6935</v>
      </c>
      <c r="C6254" s="1" t="s">
        <v>24462</v>
      </c>
      <c r="D6254" s="1" t="s">
        <v>19655</v>
      </c>
      <c r="E6254" t="s">
        <v>25233</v>
      </c>
      <c r="F6254" t="s">
        <v>19718</v>
      </c>
      <c r="G6254" t="s">
        <v>19718</v>
      </c>
    </row>
    <row r="6255" spans="1:7" x14ac:dyDescent="0.3">
      <c r="A6255" s="1" t="s">
        <v>88</v>
      </c>
      <c r="B6255" s="1" t="s">
        <v>19683</v>
      </c>
      <c r="C6255" s="1" t="s">
        <v>19758</v>
      </c>
      <c r="D6255" s="1" t="s">
        <v>19655</v>
      </c>
      <c r="E6255" t="s">
        <v>19758</v>
      </c>
      <c r="F6255" t="s">
        <v>19718</v>
      </c>
      <c r="G6255" t="s">
        <v>19684</v>
      </c>
    </row>
    <row r="6256" spans="1:7" x14ac:dyDescent="0.3">
      <c r="A6256" s="1" t="s">
        <v>35</v>
      </c>
      <c r="B6256" s="1" t="s">
        <v>19685</v>
      </c>
      <c r="C6256" s="1" t="s">
        <v>24463</v>
      </c>
      <c r="D6256" s="1" t="s">
        <v>19655</v>
      </c>
      <c r="E6256" t="s">
        <v>19758</v>
      </c>
      <c r="F6256" t="s">
        <v>19687</v>
      </c>
      <c r="G6256" t="s">
        <v>19688</v>
      </c>
    </row>
    <row r="6257" spans="1:7" x14ac:dyDescent="0.3">
      <c r="A6257" s="1" t="s">
        <v>35</v>
      </c>
      <c r="B6257" s="1" t="s">
        <v>19689</v>
      </c>
      <c r="C6257" s="1" t="s">
        <v>19690</v>
      </c>
      <c r="D6257" s="1" t="s">
        <v>19691</v>
      </c>
      <c r="E6257" t="s">
        <v>25235</v>
      </c>
      <c r="F6257" t="s">
        <v>19692</v>
      </c>
      <c r="G6257" t="s">
        <v>19693</v>
      </c>
    </row>
    <row r="6258" spans="1:7" x14ac:dyDescent="0.3">
      <c r="A6258" s="1" t="s">
        <v>29</v>
      </c>
      <c r="B6258" s="1" t="s">
        <v>19694</v>
      </c>
      <c r="C6258" s="1" t="s">
        <v>24464</v>
      </c>
      <c r="D6258" s="1" t="s">
        <v>19691</v>
      </c>
      <c r="E6258" t="s">
        <v>25235</v>
      </c>
      <c r="F6258" t="s">
        <v>19718</v>
      </c>
      <c r="G6258" t="s">
        <v>19696</v>
      </c>
    </row>
    <row r="6259" spans="1:7" x14ac:dyDescent="0.3">
      <c r="A6259" s="1" t="s">
        <v>35</v>
      </c>
      <c r="B6259" s="1" t="s">
        <v>19697</v>
      </c>
      <c r="C6259" s="1" t="s">
        <v>16777</v>
      </c>
      <c r="D6259" s="1" t="s">
        <v>19691</v>
      </c>
      <c r="E6259" t="s">
        <v>19758</v>
      </c>
      <c r="F6259" t="s">
        <v>19699</v>
      </c>
      <c r="G6259" t="s">
        <v>19700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0"/>
  <sheetViews>
    <sheetView workbookViewId="0">
      <selection activeCell="I15" sqref="I15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42.5546875" bestFit="1" customWidth="1"/>
    <col min="4" max="6" width="8.6640625" customWidth="1"/>
    <col min="7" max="7" width="16.88671875" style="39" customWidth="1"/>
    <col min="8" max="26" width="8.6640625" customWidth="1"/>
  </cols>
  <sheetData>
    <row r="1" spans="2:3" ht="14.4" x14ac:dyDescent="0.3">
      <c r="B1" s="40" t="s">
        <v>19701</v>
      </c>
      <c r="C1" s="41"/>
    </row>
    <row r="2" spans="2:3" ht="15" customHeight="1" x14ac:dyDescent="0.3">
      <c r="B2" s="42"/>
      <c r="C2" s="43"/>
    </row>
    <row r="3" spans="2:3" ht="18" x14ac:dyDescent="0.35">
      <c r="B3" s="2" t="s">
        <v>19702</v>
      </c>
      <c r="C3" s="3" t="s">
        <v>38</v>
      </c>
    </row>
    <row r="4" spans="2:3" ht="14.4" x14ac:dyDescent="0.3">
      <c r="B4" s="4" t="s">
        <v>19703</v>
      </c>
      <c r="C4" s="11" t="str">
        <f>_xlfn.XLOOKUP($C$3,'Strutture ricettive'!B:B,'Strutture ricettive'!E:E)</f>
        <v>ACQUALAGNA</v>
      </c>
    </row>
    <row r="5" spans="2:3" ht="14.4" x14ac:dyDescent="0.3">
      <c r="B5" s="12" t="s">
        <v>19736</v>
      </c>
      <c r="C5" s="5" t="str">
        <f>_xlfn.XLOOKUP($C$3,'Strutture ricettive'!B:B,'Strutture ricettive'!G:G)</f>
        <v>Acqualagna</v>
      </c>
    </row>
    <row r="6" spans="2:3" ht="14.4" x14ac:dyDescent="0.3">
      <c r="B6" s="12" t="s">
        <v>19704</v>
      </c>
      <c r="C6" s="5" t="str">
        <f>_xlfn.XLOOKUP($C$3,'Strutture ricettive'!B:B,'Strutture ricettive'!D:D)</f>
        <v>Via Furlo 17</v>
      </c>
    </row>
    <row r="7" spans="2:3" ht="14.4" x14ac:dyDescent="0.3">
      <c r="B7" s="4" t="s">
        <v>19705</v>
      </c>
      <c r="C7" s="5" t="str">
        <f>_xlfn.XLOOKUP($C$3,'Strutture ricettive'!B:B,'Strutture ricettive'!O:O)</f>
        <v>info@ginestrafurlo.it</v>
      </c>
    </row>
    <row r="8" spans="2:3" thickBot="1" x14ac:dyDescent="0.35">
      <c r="B8" s="6" t="s">
        <v>19706</v>
      </c>
      <c r="C8" s="5" t="str">
        <f>_xlfn.XLOOKUP($C$3,'Strutture ricettive'!B:B,'Strutture ricettive'!N:N)</f>
        <v>www.ginestrafurlo.it</v>
      </c>
    </row>
    <row r="9" spans="2:3" ht="14.4" x14ac:dyDescent="0.3">
      <c r="B9" s="7" t="s">
        <v>19707</v>
      </c>
      <c r="C9" s="8">
        <f>COUNTA('Strutture ricettive'!$B$2:$B$6259)</f>
        <v>6258</v>
      </c>
    </row>
    <row r="10" spans="2:3" thickBot="1" x14ac:dyDescent="0.35">
      <c r="B10" s="6" t="s">
        <v>19708</v>
      </c>
      <c r="C10" s="9">
        <f>COUNTIF('Strutture ricettive'!$E$2:$E$6259,RICERCA!C4)</f>
        <v>25</v>
      </c>
    </row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s="39" customFormat="1" ht="60.6" customHeight="1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643F7B-376A-414D-A91E-65B5A6A842FE}">
          <x14:formula1>
            <xm:f>'Strutture ricettive'!$S$2:$S$6259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D7B-6641-4014-B49D-AF379B79C5CA}">
  <dimension ref="A1:F23"/>
  <sheetViews>
    <sheetView workbookViewId="0">
      <selection activeCell="G15" sqref="G15"/>
    </sheetView>
  </sheetViews>
  <sheetFormatPr defaultRowHeight="14.4" x14ac:dyDescent="0.3"/>
  <cols>
    <col min="1" max="1" width="31.6640625" bestFit="1" customWidth="1"/>
    <col min="2" max="2" width="19.77734375" bestFit="1" customWidth="1"/>
    <col min="3" max="3" width="28.77734375" bestFit="1" customWidth="1"/>
    <col min="4" max="4" width="28.44140625" bestFit="1" customWidth="1"/>
    <col min="5" max="5" width="52.44140625" bestFit="1" customWidth="1"/>
    <col min="6" max="6" width="17.33203125" style="39" bestFit="1" customWidth="1"/>
    <col min="7" max="7" width="25.77734375" bestFit="1" customWidth="1"/>
    <col min="8" max="8" width="18.6640625" bestFit="1" customWidth="1"/>
    <col min="9" max="9" width="27.21875" bestFit="1" customWidth="1"/>
    <col min="10" max="10" width="6.88671875" bestFit="1" customWidth="1"/>
    <col min="11" max="11" width="7.88671875" bestFit="1" customWidth="1"/>
    <col min="12" max="12" width="6" bestFit="1" customWidth="1"/>
    <col min="13" max="13" width="9.6640625" bestFit="1" customWidth="1"/>
    <col min="14" max="14" width="10.6640625" bestFit="1" customWidth="1"/>
    <col min="15" max="15" width="7.77734375" bestFit="1" customWidth="1"/>
    <col min="16" max="16" width="8.33203125" bestFit="1" customWidth="1"/>
    <col min="17" max="17" width="7.21875" bestFit="1" customWidth="1"/>
    <col min="18" max="18" width="9.6640625" bestFit="1" customWidth="1"/>
    <col min="19" max="19" width="9" bestFit="1" customWidth="1"/>
    <col min="20" max="20" width="17.77734375" bestFit="1" customWidth="1"/>
    <col min="21" max="21" width="32.21875" bestFit="1" customWidth="1"/>
    <col min="22" max="22" width="22.44140625" bestFit="1" customWidth="1"/>
    <col min="23" max="23" width="15.77734375" bestFit="1" customWidth="1"/>
    <col min="24" max="24" width="15.21875" bestFit="1" customWidth="1"/>
    <col min="25" max="25" width="17.88671875" bestFit="1" customWidth="1"/>
    <col min="26" max="26" width="20.88671875" bestFit="1" customWidth="1"/>
    <col min="27" max="27" width="16.77734375" bestFit="1" customWidth="1"/>
    <col min="28" max="28" width="18.33203125" bestFit="1" customWidth="1"/>
    <col min="29" max="29" width="17.44140625" bestFit="1" customWidth="1"/>
    <col min="30" max="30" width="19.44140625" bestFit="1" customWidth="1"/>
    <col min="31" max="31" width="31" bestFit="1" customWidth="1"/>
    <col min="32" max="32" width="17.77734375" bestFit="1" customWidth="1"/>
    <col min="33" max="33" width="8.77734375" bestFit="1" customWidth="1"/>
    <col min="34" max="34" width="23.5546875" bestFit="1" customWidth="1"/>
    <col min="35" max="35" width="10.33203125" bestFit="1" customWidth="1"/>
    <col min="36" max="36" width="11.88671875" bestFit="1" customWidth="1"/>
    <col min="37" max="37" width="28.77734375" bestFit="1" customWidth="1"/>
    <col min="38" max="38" width="26.109375" bestFit="1" customWidth="1"/>
    <col min="39" max="39" width="20.109375" bestFit="1" customWidth="1"/>
    <col min="40" max="40" width="16.109375" bestFit="1" customWidth="1"/>
    <col min="41" max="41" width="14.5546875" bestFit="1" customWidth="1"/>
    <col min="42" max="42" width="11.88671875" bestFit="1" customWidth="1"/>
    <col min="43" max="43" width="28.109375" bestFit="1" customWidth="1"/>
    <col min="44" max="44" width="19" bestFit="1" customWidth="1"/>
    <col min="45" max="45" width="11.21875" bestFit="1" customWidth="1"/>
    <col min="46" max="46" width="13.88671875" bestFit="1" customWidth="1"/>
    <col min="47" max="47" width="28.44140625" bestFit="1" customWidth="1"/>
    <col min="48" max="48" width="9.6640625" bestFit="1" customWidth="1"/>
    <col min="49" max="49" width="6.88671875" bestFit="1" customWidth="1"/>
    <col min="50" max="50" width="4.6640625" bestFit="1" customWidth="1"/>
    <col min="51" max="51" width="21.6640625" bestFit="1" customWidth="1"/>
    <col min="52" max="52" width="6.44140625" bestFit="1" customWidth="1"/>
    <col min="53" max="53" width="6.33203125" bestFit="1" customWidth="1"/>
    <col min="54" max="54" width="32.33203125" bestFit="1" customWidth="1"/>
    <col min="55" max="55" width="10.21875" bestFit="1" customWidth="1"/>
    <col min="56" max="56" width="10.33203125" bestFit="1" customWidth="1"/>
    <col min="57" max="57" width="20.33203125" bestFit="1" customWidth="1"/>
    <col min="58" max="58" width="29.5546875" bestFit="1" customWidth="1"/>
    <col min="59" max="59" width="20.88671875" bestFit="1" customWidth="1"/>
    <col min="60" max="60" width="29.109375" bestFit="1" customWidth="1"/>
    <col min="61" max="61" width="27.33203125" bestFit="1" customWidth="1"/>
    <col min="62" max="62" width="26.77734375" bestFit="1" customWidth="1"/>
    <col min="63" max="63" width="30.33203125" bestFit="1" customWidth="1"/>
    <col min="64" max="64" width="26.21875" bestFit="1" customWidth="1"/>
    <col min="65" max="65" width="31.33203125" bestFit="1" customWidth="1"/>
    <col min="66" max="66" width="26.21875" bestFit="1" customWidth="1"/>
    <col min="67" max="67" width="24.109375" bestFit="1" customWidth="1"/>
    <col min="68" max="68" width="23.33203125" bestFit="1" customWidth="1"/>
    <col min="69" max="69" width="26.5546875" bestFit="1" customWidth="1"/>
    <col min="70" max="70" width="23.6640625" bestFit="1" customWidth="1"/>
    <col min="71" max="71" width="22.77734375" bestFit="1" customWidth="1"/>
    <col min="72" max="72" width="31.21875" bestFit="1" customWidth="1"/>
    <col min="73" max="73" width="28.5546875" bestFit="1" customWidth="1"/>
    <col min="74" max="74" width="25.77734375" bestFit="1" customWidth="1"/>
    <col min="75" max="75" width="20.44140625" bestFit="1" customWidth="1"/>
    <col min="76" max="76" width="25" bestFit="1" customWidth="1"/>
    <col min="77" max="77" width="27.33203125" bestFit="1" customWidth="1"/>
    <col min="78" max="78" width="22.44140625" bestFit="1" customWidth="1"/>
    <col min="79" max="79" width="24.88671875" bestFit="1" customWidth="1"/>
    <col min="80" max="80" width="48" bestFit="1" customWidth="1"/>
    <col min="81" max="81" width="27.109375" bestFit="1" customWidth="1"/>
    <col min="82" max="82" width="27.5546875" bestFit="1" customWidth="1"/>
    <col min="83" max="83" width="23.21875" bestFit="1" customWidth="1"/>
    <col min="84" max="84" width="38.21875" bestFit="1" customWidth="1"/>
    <col min="85" max="85" width="27" bestFit="1" customWidth="1"/>
    <col min="86" max="86" width="27.5546875" bestFit="1" customWidth="1"/>
    <col min="87" max="87" width="29" bestFit="1" customWidth="1"/>
    <col min="88" max="88" width="26.77734375" bestFit="1" customWidth="1"/>
    <col min="89" max="89" width="22.33203125" bestFit="1" customWidth="1"/>
    <col min="90" max="90" width="33.77734375" bestFit="1" customWidth="1"/>
    <col min="91" max="91" width="23.33203125" bestFit="1" customWidth="1"/>
    <col min="92" max="92" width="19.77734375" bestFit="1" customWidth="1"/>
    <col min="93" max="93" width="22.5546875" bestFit="1" customWidth="1"/>
    <col min="94" max="94" width="30.21875" bestFit="1" customWidth="1"/>
    <col min="95" max="95" width="23.44140625" bestFit="1" customWidth="1"/>
    <col min="96" max="96" width="25.109375" bestFit="1" customWidth="1"/>
    <col min="97" max="97" width="34.21875" bestFit="1" customWidth="1"/>
    <col min="98" max="98" width="27.21875" bestFit="1" customWidth="1"/>
    <col min="99" max="99" width="30.33203125" bestFit="1" customWidth="1"/>
    <col min="100" max="100" width="25.44140625" bestFit="1" customWidth="1"/>
    <col min="101" max="101" width="22" bestFit="1" customWidth="1"/>
    <col min="102" max="102" width="24.44140625" bestFit="1" customWidth="1"/>
    <col min="103" max="103" width="22.88671875" bestFit="1" customWidth="1"/>
    <col min="104" max="104" width="34.88671875" bestFit="1" customWidth="1"/>
    <col min="105" max="105" width="35.33203125" bestFit="1" customWidth="1"/>
    <col min="106" max="106" width="31.33203125" bestFit="1" customWidth="1"/>
    <col min="107" max="107" width="42.44140625" bestFit="1" customWidth="1"/>
    <col min="108" max="108" width="25.88671875" bestFit="1" customWidth="1"/>
    <col min="109" max="109" width="30.33203125" bestFit="1" customWidth="1"/>
    <col min="110" max="110" width="28" bestFit="1" customWidth="1"/>
    <col min="111" max="111" width="30.109375" bestFit="1" customWidth="1"/>
    <col min="112" max="112" width="37.44140625" bestFit="1" customWidth="1"/>
    <col min="113" max="113" width="19.88671875" bestFit="1" customWidth="1"/>
    <col min="114" max="114" width="22.44140625" bestFit="1" customWidth="1"/>
    <col min="115" max="115" width="20.33203125" bestFit="1" customWidth="1"/>
    <col min="116" max="116" width="26.5546875" bestFit="1" customWidth="1"/>
    <col min="117" max="117" width="47.77734375" bestFit="1" customWidth="1"/>
    <col min="118" max="118" width="35.88671875" bestFit="1" customWidth="1"/>
    <col min="119" max="119" width="33.44140625" bestFit="1" customWidth="1"/>
    <col min="120" max="120" width="27.21875" bestFit="1" customWidth="1"/>
    <col min="121" max="121" width="36.109375" bestFit="1" customWidth="1"/>
    <col min="122" max="123" width="21" bestFit="1" customWidth="1"/>
    <col min="124" max="124" width="28" bestFit="1" customWidth="1"/>
    <col min="125" max="125" width="27" bestFit="1" customWidth="1"/>
    <col min="126" max="126" width="34.44140625" bestFit="1" customWidth="1"/>
    <col min="127" max="127" width="29.21875" bestFit="1" customWidth="1"/>
    <col min="128" max="128" width="24.77734375" bestFit="1" customWidth="1"/>
    <col min="129" max="129" width="21" bestFit="1" customWidth="1"/>
    <col min="130" max="130" width="20.109375" bestFit="1" customWidth="1"/>
    <col min="131" max="131" width="27.88671875" bestFit="1" customWidth="1"/>
    <col min="132" max="132" width="23.77734375" bestFit="1" customWidth="1"/>
    <col min="133" max="133" width="20.6640625" bestFit="1" customWidth="1"/>
    <col min="134" max="134" width="30.33203125" bestFit="1" customWidth="1"/>
    <col min="135" max="135" width="38.44140625" bestFit="1" customWidth="1"/>
    <col min="136" max="136" width="41.5546875" bestFit="1" customWidth="1"/>
    <col min="137" max="137" width="22.109375" bestFit="1" customWidth="1"/>
    <col min="138" max="138" width="34.33203125" bestFit="1" customWidth="1"/>
    <col min="139" max="139" width="19.21875" bestFit="1" customWidth="1"/>
    <col min="140" max="140" width="21.6640625" bestFit="1" customWidth="1"/>
    <col min="141" max="141" width="24.109375" bestFit="1" customWidth="1"/>
    <col min="142" max="142" width="46.44140625" bestFit="1" customWidth="1"/>
    <col min="143" max="143" width="32.77734375" bestFit="1" customWidth="1"/>
    <col min="144" max="144" width="32.21875" bestFit="1" customWidth="1"/>
    <col min="145" max="145" width="28.21875" bestFit="1" customWidth="1"/>
    <col min="146" max="146" width="30.109375" bestFit="1" customWidth="1"/>
    <col min="147" max="147" width="27.33203125" bestFit="1" customWidth="1"/>
    <col min="148" max="148" width="21.109375" bestFit="1" customWidth="1"/>
    <col min="149" max="149" width="23.21875" bestFit="1" customWidth="1"/>
    <col min="150" max="150" width="23.77734375" bestFit="1" customWidth="1"/>
    <col min="151" max="151" width="25.44140625" bestFit="1" customWidth="1"/>
    <col min="152" max="152" width="24.6640625" bestFit="1" customWidth="1"/>
    <col min="153" max="153" width="27.21875" bestFit="1" customWidth="1"/>
    <col min="154" max="154" width="26.109375" bestFit="1" customWidth="1"/>
    <col min="155" max="155" width="24.6640625" bestFit="1" customWidth="1"/>
    <col min="156" max="156" width="24.44140625" bestFit="1" customWidth="1"/>
    <col min="157" max="157" width="24.5546875" bestFit="1" customWidth="1"/>
    <col min="158" max="158" width="25.6640625" bestFit="1" customWidth="1"/>
    <col min="159" max="159" width="26.5546875" bestFit="1" customWidth="1"/>
    <col min="160" max="160" width="21.33203125" bestFit="1" customWidth="1"/>
    <col min="161" max="161" width="26.21875" bestFit="1" customWidth="1"/>
    <col min="162" max="162" width="41.21875" bestFit="1" customWidth="1"/>
    <col min="163" max="163" width="26.44140625" bestFit="1" customWidth="1"/>
    <col min="164" max="164" width="24.21875" bestFit="1" customWidth="1"/>
    <col min="165" max="165" width="47.33203125" bestFit="1" customWidth="1"/>
    <col min="166" max="166" width="22.6640625" bestFit="1" customWidth="1"/>
    <col min="167" max="167" width="26.88671875" bestFit="1" customWidth="1"/>
    <col min="168" max="168" width="23.6640625" bestFit="1" customWidth="1"/>
    <col min="169" max="169" width="24" bestFit="1" customWidth="1"/>
    <col min="170" max="170" width="26.5546875" bestFit="1" customWidth="1"/>
    <col min="171" max="171" width="52.6640625" bestFit="1" customWidth="1"/>
    <col min="172" max="172" width="26.5546875" bestFit="1" customWidth="1"/>
    <col min="173" max="173" width="42.33203125" bestFit="1" customWidth="1"/>
    <col min="174" max="174" width="32" bestFit="1" customWidth="1"/>
    <col min="175" max="175" width="25.6640625" bestFit="1" customWidth="1"/>
    <col min="176" max="176" width="24.88671875" bestFit="1" customWidth="1"/>
    <col min="177" max="177" width="27.88671875" bestFit="1" customWidth="1"/>
    <col min="178" max="178" width="45.109375" bestFit="1" customWidth="1"/>
    <col min="179" max="179" width="23" bestFit="1" customWidth="1"/>
    <col min="180" max="180" width="28.21875" bestFit="1" customWidth="1"/>
    <col min="181" max="181" width="25.44140625" bestFit="1" customWidth="1"/>
    <col min="182" max="182" width="25.109375" bestFit="1" customWidth="1"/>
    <col min="183" max="183" width="33.21875" bestFit="1" customWidth="1"/>
    <col min="184" max="184" width="28" bestFit="1" customWidth="1"/>
    <col min="185" max="185" width="54.5546875" bestFit="1" customWidth="1"/>
    <col min="186" max="186" width="34.33203125" bestFit="1" customWidth="1"/>
    <col min="187" max="187" width="28.33203125" bestFit="1" customWidth="1"/>
    <col min="188" max="188" width="27.6640625" bestFit="1" customWidth="1"/>
    <col min="189" max="189" width="23.88671875" bestFit="1" customWidth="1"/>
    <col min="190" max="190" width="35.33203125" bestFit="1" customWidth="1"/>
    <col min="191" max="191" width="24.77734375" bestFit="1" customWidth="1"/>
    <col min="192" max="192" width="26.109375" bestFit="1" customWidth="1"/>
    <col min="193" max="193" width="31.77734375" bestFit="1" customWidth="1"/>
    <col min="194" max="194" width="24.44140625" bestFit="1" customWidth="1"/>
    <col min="195" max="195" width="25.21875" bestFit="1" customWidth="1"/>
    <col min="196" max="196" width="20.6640625" bestFit="1" customWidth="1"/>
    <col min="197" max="197" width="20.88671875" bestFit="1" customWidth="1"/>
    <col min="198" max="198" width="43.44140625" bestFit="1" customWidth="1"/>
    <col min="199" max="199" width="28.21875" bestFit="1" customWidth="1"/>
    <col min="200" max="200" width="22.21875" bestFit="1" customWidth="1"/>
    <col min="201" max="201" width="30.6640625" bestFit="1" customWidth="1"/>
    <col min="202" max="202" width="23.88671875" bestFit="1" customWidth="1"/>
    <col min="203" max="203" width="33" bestFit="1" customWidth="1"/>
    <col min="204" max="204" width="21" bestFit="1" customWidth="1"/>
    <col min="205" max="205" width="26.77734375" bestFit="1" customWidth="1"/>
    <col min="206" max="206" width="25.21875" bestFit="1" customWidth="1"/>
    <col min="207" max="207" width="18.33203125" bestFit="1" customWidth="1"/>
    <col min="208" max="208" width="31.5546875" bestFit="1" customWidth="1"/>
    <col min="209" max="209" width="36" bestFit="1" customWidth="1"/>
    <col min="210" max="210" width="21.77734375" bestFit="1" customWidth="1"/>
    <col min="211" max="211" width="24.109375" bestFit="1" customWidth="1"/>
    <col min="212" max="212" width="27.5546875" bestFit="1" customWidth="1"/>
    <col min="213" max="213" width="24.6640625" bestFit="1" customWidth="1"/>
    <col min="214" max="214" width="39.109375" bestFit="1" customWidth="1"/>
    <col min="215" max="215" width="35.6640625" bestFit="1" customWidth="1"/>
    <col min="216" max="216" width="39" bestFit="1" customWidth="1"/>
    <col min="217" max="217" width="37.21875" bestFit="1" customWidth="1"/>
    <col min="218" max="218" width="42.109375" bestFit="1" customWidth="1"/>
    <col min="219" max="219" width="22.21875" bestFit="1" customWidth="1"/>
    <col min="220" max="220" width="28.5546875" bestFit="1" customWidth="1"/>
    <col min="221" max="221" width="26.88671875" bestFit="1" customWidth="1"/>
    <col min="222" max="222" width="21.6640625" bestFit="1" customWidth="1"/>
    <col min="223" max="223" width="21.33203125" bestFit="1" customWidth="1"/>
    <col min="224" max="224" width="22.77734375" bestFit="1" customWidth="1"/>
    <col min="225" max="225" width="20.77734375" bestFit="1" customWidth="1"/>
    <col min="226" max="226" width="20.21875" bestFit="1" customWidth="1"/>
    <col min="227" max="227" width="19.5546875" bestFit="1" customWidth="1"/>
    <col min="228" max="228" width="22.88671875" bestFit="1" customWidth="1"/>
    <col min="229" max="229" width="19.6640625" bestFit="1" customWidth="1"/>
    <col min="230" max="230" width="22" bestFit="1" customWidth="1"/>
    <col min="231" max="231" width="24.109375" bestFit="1" customWidth="1"/>
    <col min="232" max="232" width="36.33203125" bestFit="1" customWidth="1"/>
    <col min="233" max="233" width="23.88671875" bestFit="1" customWidth="1"/>
    <col min="234" max="234" width="27.5546875" bestFit="1" customWidth="1"/>
    <col min="235" max="235" width="22.33203125" bestFit="1" customWidth="1"/>
    <col min="236" max="236" width="21.33203125" bestFit="1" customWidth="1"/>
    <col min="237" max="237" width="27.6640625" bestFit="1" customWidth="1"/>
    <col min="238" max="238" width="23.5546875" bestFit="1" customWidth="1"/>
    <col min="239" max="239" width="20.77734375" bestFit="1" customWidth="1"/>
    <col min="240" max="240" width="27.21875" bestFit="1" customWidth="1"/>
    <col min="241" max="241" width="23" bestFit="1" customWidth="1"/>
    <col min="242" max="242" width="46.109375" bestFit="1" customWidth="1"/>
    <col min="243" max="243" width="21.6640625" bestFit="1" customWidth="1"/>
    <col min="244" max="244" width="26.21875" bestFit="1" customWidth="1"/>
    <col min="245" max="245" width="24.109375" bestFit="1" customWidth="1"/>
    <col min="246" max="246" width="29.88671875" bestFit="1" customWidth="1"/>
    <col min="247" max="247" width="29.5546875" bestFit="1" customWidth="1"/>
    <col min="248" max="248" width="24.5546875" bestFit="1" customWidth="1"/>
    <col min="249" max="249" width="34.5546875" bestFit="1" customWidth="1"/>
    <col min="250" max="250" width="21.88671875" bestFit="1" customWidth="1"/>
    <col min="251" max="251" width="28.5546875" bestFit="1" customWidth="1"/>
    <col min="252" max="252" width="23.5546875" bestFit="1" customWidth="1"/>
    <col min="253" max="253" width="29.5546875" bestFit="1" customWidth="1"/>
    <col min="254" max="254" width="37.88671875" bestFit="1" customWidth="1"/>
    <col min="255" max="255" width="22.6640625" bestFit="1" customWidth="1"/>
    <col min="256" max="256" width="24.88671875" bestFit="1" customWidth="1"/>
    <col min="257" max="257" width="25.109375" bestFit="1" customWidth="1"/>
    <col min="258" max="258" width="36.5546875" bestFit="1" customWidth="1"/>
    <col min="259" max="259" width="22.109375" bestFit="1" customWidth="1"/>
    <col min="260" max="260" width="35" bestFit="1" customWidth="1"/>
    <col min="261" max="261" width="25.5546875" bestFit="1" customWidth="1"/>
    <col min="262" max="262" width="34.6640625" bestFit="1" customWidth="1"/>
    <col min="263" max="263" width="23" bestFit="1" customWidth="1"/>
    <col min="264" max="264" width="27.77734375" bestFit="1" customWidth="1"/>
    <col min="265" max="265" width="23" bestFit="1" customWidth="1"/>
    <col min="266" max="266" width="46.88671875" bestFit="1" customWidth="1"/>
    <col min="267" max="267" width="22.88671875" bestFit="1" customWidth="1"/>
    <col min="268" max="268" width="27.6640625" bestFit="1" customWidth="1"/>
    <col min="269" max="269" width="21.88671875" bestFit="1" customWidth="1"/>
    <col min="270" max="270" width="58" bestFit="1" customWidth="1"/>
    <col min="271" max="271" width="25.21875" bestFit="1" customWidth="1"/>
    <col min="272" max="272" width="50.109375" bestFit="1" customWidth="1"/>
    <col min="273" max="273" width="22.77734375" bestFit="1" customWidth="1"/>
    <col min="274" max="274" width="22.44140625" bestFit="1" customWidth="1"/>
    <col min="275" max="275" width="26.44140625" bestFit="1" customWidth="1"/>
    <col min="276" max="276" width="25.6640625" bestFit="1" customWidth="1"/>
    <col min="277" max="277" width="27.44140625" bestFit="1" customWidth="1"/>
    <col min="278" max="278" width="22.109375" bestFit="1" customWidth="1"/>
    <col min="279" max="279" width="24.6640625" bestFit="1" customWidth="1"/>
    <col min="280" max="280" width="27.21875" bestFit="1" customWidth="1"/>
    <col min="281" max="281" width="23" bestFit="1" customWidth="1"/>
    <col min="282" max="282" width="38.109375" bestFit="1" customWidth="1"/>
    <col min="283" max="283" width="23.77734375" bestFit="1" customWidth="1"/>
    <col min="284" max="284" width="24.44140625" bestFit="1" customWidth="1"/>
    <col min="285" max="285" width="27.33203125" bestFit="1" customWidth="1"/>
    <col min="286" max="286" width="21.44140625" bestFit="1" customWidth="1"/>
    <col min="287" max="287" width="21.77734375" bestFit="1" customWidth="1"/>
    <col min="288" max="288" width="25.77734375" bestFit="1" customWidth="1"/>
    <col min="289" max="289" width="22.6640625" bestFit="1" customWidth="1"/>
    <col min="290" max="290" width="56.109375" bestFit="1" customWidth="1"/>
    <col min="291" max="291" width="21.44140625" bestFit="1" customWidth="1"/>
    <col min="292" max="292" width="22.44140625" bestFit="1" customWidth="1"/>
    <col min="293" max="293" width="20.44140625" bestFit="1" customWidth="1"/>
    <col min="294" max="294" width="21.6640625" bestFit="1" customWidth="1"/>
    <col min="295" max="295" width="27.88671875" bestFit="1" customWidth="1"/>
    <col min="296" max="297" width="31.77734375" bestFit="1" customWidth="1"/>
    <col min="298" max="298" width="27" bestFit="1" customWidth="1"/>
    <col min="299" max="299" width="26.88671875" bestFit="1" customWidth="1"/>
    <col min="300" max="300" width="22.44140625" bestFit="1" customWidth="1"/>
    <col min="301" max="301" width="21.109375" bestFit="1" customWidth="1"/>
    <col min="302" max="302" width="24.77734375" bestFit="1" customWidth="1"/>
    <col min="303" max="303" width="23.5546875" bestFit="1" customWidth="1"/>
    <col min="304" max="304" width="26.33203125" bestFit="1" customWidth="1"/>
    <col min="305" max="305" width="28.33203125" bestFit="1" customWidth="1"/>
    <col min="306" max="306" width="31.109375" bestFit="1" customWidth="1"/>
    <col min="307" max="307" width="27.5546875" bestFit="1" customWidth="1"/>
    <col min="308" max="308" width="27" bestFit="1" customWidth="1"/>
    <col min="309" max="309" width="26.109375" bestFit="1" customWidth="1"/>
    <col min="310" max="310" width="24.21875" bestFit="1" customWidth="1"/>
    <col min="311" max="311" width="28.88671875" bestFit="1" customWidth="1"/>
    <col min="312" max="312" width="25.88671875" bestFit="1" customWidth="1"/>
    <col min="313" max="313" width="24.109375" bestFit="1" customWidth="1"/>
    <col min="314" max="314" width="18" bestFit="1" customWidth="1"/>
    <col min="315" max="315" width="36" bestFit="1" customWidth="1"/>
    <col min="316" max="316" width="24.33203125" bestFit="1" customWidth="1"/>
    <col min="317" max="317" width="22.6640625" bestFit="1" customWidth="1"/>
    <col min="318" max="318" width="30.44140625" bestFit="1" customWidth="1"/>
    <col min="319" max="319" width="29" bestFit="1" customWidth="1"/>
    <col min="320" max="320" width="22.77734375" bestFit="1" customWidth="1"/>
    <col min="321" max="321" width="32.21875" bestFit="1" customWidth="1"/>
    <col min="322" max="322" width="19.44140625" bestFit="1" customWidth="1"/>
    <col min="323" max="323" width="27.109375" bestFit="1" customWidth="1"/>
    <col min="324" max="324" width="24.44140625" bestFit="1" customWidth="1"/>
    <col min="325" max="325" width="26.5546875" bestFit="1" customWidth="1"/>
    <col min="326" max="326" width="27.33203125" bestFit="1" customWidth="1"/>
    <col min="327" max="327" width="27" bestFit="1" customWidth="1"/>
    <col min="328" max="328" width="31.6640625" bestFit="1" customWidth="1"/>
    <col min="329" max="329" width="27.109375" bestFit="1" customWidth="1"/>
    <col min="330" max="330" width="24.77734375" bestFit="1" customWidth="1"/>
    <col min="331" max="331" width="24.44140625" bestFit="1" customWidth="1"/>
    <col min="332" max="332" width="25.88671875" bestFit="1" customWidth="1"/>
    <col min="333" max="333" width="25.77734375" bestFit="1" customWidth="1"/>
    <col min="334" max="334" width="23.33203125" bestFit="1" customWidth="1"/>
    <col min="335" max="335" width="37.88671875" bestFit="1" customWidth="1"/>
    <col min="336" max="336" width="27.6640625" bestFit="1" customWidth="1"/>
    <col min="337" max="337" width="29.109375" bestFit="1" customWidth="1"/>
    <col min="338" max="338" width="42.21875" bestFit="1" customWidth="1"/>
    <col min="339" max="339" width="23.77734375" bestFit="1" customWidth="1"/>
    <col min="340" max="340" width="27.44140625" bestFit="1" customWidth="1"/>
    <col min="341" max="341" width="30.88671875" bestFit="1" customWidth="1"/>
    <col min="342" max="342" width="22.5546875" bestFit="1" customWidth="1"/>
    <col min="343" max="343" width="24" bestFit="1" customWidth="1"/>
    <col min="344" max="344" width="26.44140625" bestFit="1" customWidth="1"/>
    <col min="345" max="345" width="26.109375" bestFit="1" customWidth="1"/>
    <col min="346" max="346" width="26.44140625" bestFit="1" customWidth="1"/>
    <col min="347" max="347" width="28.33203125" bestFit="1" customWidth="1"/>
    <col min="348" max="348" width="26" bestFit="1" customWidth="1"/>
    <col min="349" max="349" width="36" bestFit="1" customWidth="1"/>
    <col min="350" max="350" width="27.88671875" bestFit="1" customWidth="1"/>
    <col min="351" max="351" width="20" bestFit="1" customWidth="1"/>
    <col min="352" max="352" width="18.109375" bestFit="1" customWidth="1"/>
    <col min="353" max="353" width="26.77734375" bestFit="1" customWidth="1"/>
    <col min="354" max="354" width="21.77734375" bestFit="1" customWidth="1"/>
    <col min="355" max="355" width="25.109375" bestFit="1" customWidth="1"/>
    <col min="356" max="356" width="29.109375" bestFit="1" customWidth="1"/>
    <col min="357" max="357" width="31.77734375" bestFit="1" customWidth="1"/>
    <col min="358" max="358" width="32.33203125" bestFit="1" customWidth="1"/>
    <col min="359" max="359" width="27.44140625" bestFit="1" customWidth="1"/>
    <col min="360" max="360" width="31.109375" bestFit="1" customWidth="1"/>
    <col min="361" max="361" width="28.109375" bestFit="1" customWidth="1"/>
    <col min="362" max="362" width="29.109375" bestFit="1" customWidth="1"/>
    <col min="363" max="363" width="28" bestFit="1" customWidth="1"/>
    <col min="364" max="364" width="25.44140625" bestFit="1" customWidth="1"/>
    <col min="365" max="365" width="23.88671875" bestFit="1" customWidth="1"/>
    <col min="366" max="366" width="27.44140625" bestFit="1" customWidth="1"/>
    <col min="367" max="367" width="27.21875" bestFit="1" customWidth="1"/>
    <col min="368" max="368" width="33.109375" bestFit="1" customWidth="1"/>
    <col min="369" max="369" width="24.88671875" bestFit="1" customWidth="1"/>
    <col min="370" max="370" width="24.77734375" bestFit="1" customWidth="1"/>
    <col min="371" max="371" width="43.5546875" bestFit="1" customWidth="1"/>
    <col min="372" max="372" width="26.77734375" bestFit="1" customWidth="1"/>
    <col min="373" max="373" width="25.6640625" bestFit="1" customWidth="1"/>
    <col min="374" max="374" width="27" bestFit="1" customWidth="1"/>
    <col min="375" max="375" width="24.44140625" bestFit="1" customWidth="1"/>
    <col min="376" max="376" width="27.33203125" bestFit="1" customWidth="1"/>
    <col min="377" max="377" width="23.88671875" bestFit="1" customWidth="1"/>
    <col min="378" max="378" width="23.109375" bestFit="1" customWidth="1"/>
    <col min="379" max="379" width="19.88671875" bestFit="1" customWidth="1"/>
    <col min="380" max="380" width="18.44140625" bestFit="1" customWidth="1"/>
    <col min="381" max="381" width="9.33203125" bestFit="1" customWidth="1"/>
    <col min="382" max="382" width="9.88671875" bestFit="1" customWidth="1"/>
    <col min="383" max="383" width="10.5546875" bestFit="1" customWidth="1"/>
    <col min="384" max="384" width="9.5546875" bestFit="1" customWidth="1"/>
    <col min="385" max="385" width="22.88671875" bestFit="1" customWidth="1"/>
    <col min="386" max="386" width="14.109375" bestFit="1" customWidth="1"/>
    <col min="387" max="387" width="11.6640625" bestFit="1" customWidth="1"/>
    <col min="388" max="388" width="13.21875" bestFit="1" customWidth="1"/>
    <col min="389" max="389" width="9.6640625" bestFit="1" customWidth="1"/>
    <col min="390" max="390" width="19.5546875" bestFit="1" customWidth="1"/>
    <col min="391" max="391" width="12.44140625" bestFit="1" customWidth="1"/>
    <col min="392" max="392" width="12" bestFit="1" customWidth="1"/>
    <col min="393" max="393" width="8.77734375" bestFit="1" customWidth="1"/>
    <col min="394" max="394" width="22.33203125" bestFit="1" customWidth="1"/>
    <col min="395" max="395" width="9.109375" bestFit="1" customWidth="1"/>
    <col min="396" max="396" width="16.109375" bestFit="1" customWidth="1"/>
    <col min="397" max="397" width="10.88671875" bestFit="1" customWidth="1"/>
    <col min="398" max="398" width="8.21875" bestFit="1" customWidth="1"/>
    <col min="399" max="399" width="13.88671875" bestFit="1" customWidth="1"/>
    <col min="400" max="400" width="7.6640625" bestFit="1" customWidth="1"/>
    <col min="401" max="401" width="27.6640625" bestFit="1" customWidth="1"/>
    <col min="402" max="402" width="15.5546875" bestFit="1" customWidth="1"/>
    <col min="403" max="403" width="12.77734375" bestFit="1" customWidth="1"/>
    <col min="404" max="404" width="21" bestFit="1" customWidth="1"/>
    <col min="405" max="405" width="11.77734375" bestFit="1" customWidth="1"/>
    <col min="406" max="406" width="18.88671875" bestFit="1" customWidth="1"/>
    <col min="407" max="407" width="13.109375" bestFit="1" customWidth="1"/>
    <col min="408" max="408" width="5.44140625" bestFit="1" customWidth="1"/>
    <col min="409" max="409" width="12.33203125" bestFit="1" customWidth="1"/>
    <col min="410" max="410" width="13.44140625" bestFit="1" customWidth="1"/>
    <col min="411" max="411" width="22.21875" bestFit="1" customWidth="1"/>
    <col min="412" max="412" width="19.109375" bestFit="1" customWidth="1"/>
    <col min="413" max="413" width="25.5546875" bestFit="1" customWidth="1"/>
    <col min="414" max="414" width="19" bestFit="1" customWidth="1"/>
    <col min="415" max="415" width="17.88671875" bestFit="1" customWidth="1"/>
    <col min="416" max="416" width="17" bestFit="1" customWidth="1"/>
    <col min="417" max="417" width="18.21875" bestFit="1" customWidth="1"/>
    <col min="418" max="418" width="29.5546875" bestFit="1" customWidth="1"/>
    <col min="419" max="419" width="21.88671875" bestFit="1" customWidth="1"/>
    <col min="420" max="420" width="23.6640625" bestFit="1" customWidth="1"/>
    <col min="421" max="421" width="14.88671875" bestFit="1" customWidth="1"/>
    <col min="422" max="422" width="14.5546875" bestFit="1" customWidth="1"/>
    <col min="423" max="423" width="14.21875" bestFit="1" customWidth="1"/>
    <col min="424" max="424" width="31.109375" bestFit="1" customWidth="1"/>
    <col min="425" max="425" width="22.77734375" bestFit="1" customWidth="1"/>
    <col min="426" max="426" width="18.6640625" bestFit="1" customWidth="1"/>
    <col min="427" max="427" width="14.88671875" bestFit="1" customWidth="1"/>
    <col min="428" max="429" width="20.77734375" bestFit="1" customWidth="1"/>
    <col min="430" max="430" width="28.21875" bestFit="1" customWidth="1"/>
    <col min="431" max="431" width="44.5546875" bestFit="1" customWidth="1"/>
    <col min="432" max="432" width="18.33203125" bestFit="1" customWidth="1"/>
    <col min="433" max="433" width="22.77734375" bestFit="1" customWidth="1"/>
    <col min="434" max="434" width="30.77734375" bestFit="1" customWidth="1"/>
    <col min="435" max="435" width="28.33203125" bestFit="1" customWidth="1"/>
    <col min="436" max="436" width="19" bestFit="1" customWidth="1"/>
    <col min="437" max="437" width="42.21875" bestFit="1" customWidth="1"/>
    <col min="438" max="438" width="32.5546875" bestFit="1" customWidth="1"/>
    <col min="439" max="439" width="33.33203125" bestFit="1" customWidth="1"/>
    <col min="440" max="440" width="26.88671875" bestFit="1" customWidth="1"/>
    <col min="441" max="441" width="31.44140625" bestFit="1" customWidth="1"/>
    <col min="442" max="442" width="31.5546875" bestFit="1" customWidth="1"/>
    <col min="443" max="443" width="38.44140625" bestFit="1" customWidth="1"/>
    <col min="444" max="444" width="25.77734375" bestFit="1" customWidth="1"/>
    <col min="445" max="445" width="35.33203125" bestFit="1" customWidth="1"/>
    <col min="446" max="446" width="26.77734375" bestFit="1" customWidth="1"/>
    <col min="447" max="447" width="21" bestFit="1" customWidth="1"/>
    <col min="448" max="448" width="22.33203125" bestFit="1" customWidth="1"/>
    <col min="449" max="449" width="32.33203125" bestFit="1" customWidth="1"/>
    <col min="450" max="450" width="16.33203125" bestFit="1" customWidth="1"/>
    <col min="451" max="451" width="18.77734375" bestFit="1" customWidth="1"/>
    <col min="452" max="452" width="28" bestFit="1" customWidth="1"/>
    <col min="453" max="453" width="7.33203125" bestFit="1" customWidth="1"/>
    <col min="454" max="454" width="21.44140625" bestFit="1" customWidth="1"/>
    <col min="455" max="455" width="23" bestFit="1" customWidth="1"/>
    <col min="456" max="456" width="11.109375" bestFit="1" customWidth="1"/>
    <col min="457" max="457" width="33.21875" bestFit="1" customWidth="1"/>
    <col min="458" max="458" width="23" bestFit="1" customWidth="1"/>
    <col min="459" max="459" width="17" bestFit="1" customWidth="1"/>
    <col min="460" max="460" width="22.44140625" bestFit="1" customWidth="1"/>
    <col min="461" max="461" width="19.88671875" bestFit="1" customWidth="1"/>
    <col min="462" max="462" width="15.77734375" bestFit="1" customWidth="1"/>
    <col min="463" max="463" width="23" bestFit="1" customWidth="1"/>
    <col min="464" max="464" width="14.88671875" bestFit="1" customWidth="1"/>
    <col min="465" max="465" width="28.33203125" bestFit="1" customWidth="1"/>
    <col min="466" max="466" width="21.5546875" bestFit="1" customWidth="1"/>
    <col min="467" max="467" width="22.77734375" bestFit="1" customWidth="1"/>
    <col min="468" max="468" width="35.109375" bestFit="1" customWidth="1"/>
    <col min="469" max="469" width="22.33203125" bestFit="1" customWidth="1"/>
    <col min="470" max="470" width="15.6640625" bestFit="1" customWidth="1"/>
    <col min="471" max="471" width="6.88671875" bestFit="1" customWidth="1"/>
    <col min="472" max="472" width="13.77734375" bestFit="1" customWidth="1"/>
    <col min="473" max="473" width="12.109375" bestFit="1" customWidth="1"/>
    <col min="474" max="474" width="26.33203125" bestFit="1" customWidth="1"/>
    <col min="475" max="475" width="49.88671875" bestFit="1" customWidth="1"/>
    <col min="476" max="476" width="11.88671875" bestFit="1" customWidth="1"/>
    <col min="477" max="477" width="14" bestFit="1" customWidth="1"/>
    <col min="478" max="478" width="20.44140625" bestFit="1" customWidth="1"/>
    <col min="479" max="479" width="12.6640625" bestFit="1" customWidth="1"/>
    <col min="480" max="480" width="16.109375" bestFit="1" customWidth="1"/>
    <col min="481" max="481" width="14.33203125" bestFit="1" customWidth="1"/>
    <col min="482" max="482" width="7.44140625" bestFit="1" customWidth="1"/>
    <col min="483" max="483" width="17.6640625" bestFit="1" customWidth="1"/>
    <col min="484" max="484" width="7.6640625" bestFit="1" customWidth="1"/>
    <col min="485" max="485" width="16.6640625" bestFit="1" customWidth="1"/>
    <col min="486" max="486" width="7" bestFit="1" customWidth="1"/>
    <col min="487" max="487" width="9" bestFit="1" customWidth="1"/>
    <col min="488" max="488" width="9.6640625" bestFit="1" customWidth="1"/>
    <col min="489" max="489" width="12.33203125" bestFit="1" customWidth="1"/>
    <col min="490" max="490" width="8.109375" bestFit="1" customWidth="1"/>
    <col min="491" max="491" width="23.109375" bestFit="1" customWidth="1"/>
    <col min="492" max="492" width="15.21875" bestFit="1" customWidth="1"/>
    <col min="493" max="493" width="7.88671875" bestFit="1" customWidth="1"/>
    <col min="494" max="494" width="22.5546875" bestFit="1" customWidth="1"/>
    <col min="495" max="495" width="13.21875" bestFit="1" customWidth="1"/>
    <col min="496" max="496" width="21.109375" bestFit="1" customWidth="1"/>
    <col min="497" max="497" width="16.77734375" bestFit="1" customWidth="1"/>
    <col min="498" max="498" width="21.5546875" bestFit="1" customWidth="1"/>
    <col min="499" max="499" width="19.33203125" bestFit="1" customWidth="1"/>
    <col min="500" max="500" width="22.77734375" bestFit="1" customWidth="1"/>
    <col min="501" max="501" width="18.109375" bestFit="1" customWidth="1"/>
    <col min="502" max="502" width="13.88671875" bestFit="1" customWidth="1"/>
    <col min="503" max="503" width="18.77734375" bestFit="1" customWidth="1"/>
    <col min="504" max="504" width="20" bestFit="1" customWidth="1"/>
    <col min="505" max="505" width="15.109375" bestFit="1" customWidth="1"/>
    <col min="506" max="506" width="6.33203125" bestFit="1" customWidth="1"/>
    <col min="507" max="507" width="13.33203125" bestFit="1" customWidth="1"/>
    <col min="508" max="508" width="22.21875" bestFit="1" customWidth="1"/>
    <col min="509" max="509" width="22.44140625" bestFit="1" customWidth="1"/>
    <col min="510" max="510" width="11.21875" bestFit="1" customWidth="1"/>
    <col min="511" max="511" width="13.88671875" bestFit="1" customWidth="1"/>
    <col min="513" max="513" width="23.5546875" bestFit="1" customWidth="1"/>
    <col min="514" max="514" width="23.33203125" bestFit="1" customWidth="1"/>
    <col min="515" max="515" width="17" bestFit="1" customWidth="1"/>
    <col min="516" max="516" width="17.88671875" bestFit="1" customWidth="1"/>
    <col min="517" max="517" width="29.5546875" bestFit="1" customWidth="1"/>
    <col min="518" max="518" width="12.33203125" bestFit="1" customWidth="1"/>
    <col min="519" max="519" width="7.88671875" bestFit="1" customWidth="1"/>
    <col min="520" max="520" width="16.5546875" bestFit="1" customWidth="1"/>
    <col min="521" max="521" width="15.21875" bestFit="1" customWidth="1"/>
    <col min="522" max="522" width="28.44140625" bestFit="1" customWidth="1"/>
    <col min="523" max="523" width="13.5546875" bestFit="1" customWidth="1"/>
    <col min="524" max="524" width="14.44140625" bestFit="1" customWidth="1"/>
    <col min="525" max="525" width="15.21875" bestFit="1" customWidth="1"/>
    <col min="526" max="526" width="25.21875" bestFit="1" customWidth="1"/>
    <col min="527" max="527" width="13.33203125" bestFit="1" customWidth="1"/>
    <col min="528" max="528" width="26.88671875" bestFit="1" customWidth="1"/>
    <col min="529" max="529" width="14.21875" bestFit="1" customWidth="1"/>
    <col min="530" max="530" width="25.21875" bestFit="1" customWidth="1"/>
    <col min="531" max="531" width="21.33203125" bestFit="1" customWidth="1"/>
    <col min="532" max="532" width="39.5546875" bestFit="1" customWidth="1"/>
    <col min="533" max="533" width="15.33203125" bestFit="1" customWidth="1"/>
    <col min="534" max="534" width="13.6640625" bestFit="1" customWidth="1"/>
    <col min="535" max="535" width="24.88671875" bestFit="1" customWidth="1"/>
    <col min="536" max="536" width="25.88671875" bestFit="1" customWidth="1"/>
    <col min="537" max="537" width="26.109375" bestFit="1" customWidth="1"/>
    <col min="538" max="538" width="16" bestFit="1" customWidth="1"/>
    <col min="539" max="539" width="18" bestFit="1" customWidth="1"/>
    <col min="540" max="540" width="9.109375" bestFit="1" customWidth="1"/>
    <col min="541" max="541" width="12.5546875" bestFit="1" customWidth="1"/>
    <col min="542" max="542" width="17.77734375" bestFit="1" customWidth="1"/>
    <col min="543" max="543" width="18.5546875" bestFit="1" customWidth="1"/>
    <col min="544" max="544" width="21.6640625" bestFit="1" customWidth="1"/>
    <col min="545" max="545" width="23.44140625" bestFit="1" customWidth="1"/>
    <col min="546" max="546" width="10.21875" bestFit="1" customWidth="1"/>
    <col min="547" max="547" width="33.33203125" bestFit="1" customWidth="1"/>
    <col min="548" max="548" width="29.88671875" bestFit="1" customWidth="1"/>
    <col min="549" max="549" width="24.5546875" bestFit="1" customWidth="1"/>
    <col min="550" max="550" width="35.77734375" bestFit="1" customWidth="1"/>
    <col min="551" max="551" width="32.77734375" bestFit="1" customWidth="1"/>
    <col min="552" max="552" width="41.88671875" bestFit="1" customWidth="1"/>
    <col min="553" max="553" width="20.5546875" bestFit="1" customWidth="1"/>
    <col min="554" max="554" width="25" bestFit="1" customWidth="1"/>
    <col min="555" max="555" width="35.88671875" bestFit="1" customWidth="1"/>
    <col min="556" max="556" width="63.5546875" bestFit="1" customWidth="1"/>
    <col min="557" max="557" width="32.109375" bestFit="1" customWidth="1"/>
    <col min="558" max="558" width="23.88671875" bestFit="1" customWidth="1"/>
    <col min="559" max="559" width="32" bestFit="1" customWidth="1"/>
    <col min="560" max="560" width="47.5546875" bestFit="1" customWidth="1"/>
    <col min="561" max="561" width="58.109375" bestFit="1" customWidth="1"/>
    <col min="562" max="562" width="44.44140625" bestFit="1" customWidth="1"/>
    <col min="563" max="563" width="46" bestFit="1" customWidth="1"/>
    <col min="564" max="564" width="11.33203125" bestFit="1" customWidth="1"/>
    <col min="565" max="565" width="19.5546875" bestFit="1" customWidth="1"/>
    <col min="566" max="566" width="13.44140625" bestFit="1" customWidth="1"/>
    <col min="567" max="567" width="10.88671875" bestFit="1" customWidth="1"/>
    <col min="568" max="568" width="12.44140625" bestFit="1" customWidth="1"/>
    <col min="569" max="569" width="14.109375" bestFit="1" customWidth="1"/>
    <col min="570" max="570" width="12.6640625" bestFit="1" customWidth="1"/>
    <col min="571" max="571" width="17" bestFit="1" customWidth="1"/>
    <col min="572" max="572" width="51.21875" bestFit="1" customWidth="1"/>
    <col min="573" max="573" width="20.109375" bestFit="1" customWidth="1"/>
    <col min="574" max="574" width="13.88671875" bestFit="1" customWidth="1"/>
    <col min="575" max="575" width="23.88671875" bestFit="1" customWidth="1"/>
    <col min="576" max="576" width="47.77734375" bestFit="1" customWidth="1"/>
    <col min="577" max="577" width="21.88671875" bestFit="1" customWidth="1"/>
    <col min="578" max="578" width="31.21875" bestFit="1" customWidth="1"/>
    <col min="579" max="579" width="32.77734375" bestFit="1" customWidth="1"/>
    <col min="580" max="580" width="37.5546875" bestFit="1" customWidth="1"/>
    <col min="581" max="581" width="33.88671875" bestFit="1" customWidth="1"/>
    <col min="582" max="582" width="39.44140625" bestFit="1" customWidth="1"/>
    <col min="583" max="583" width="31.21875" bestFit="1" customWidth="1"/>
    <col min="584" max="584" width="45" bestFit="1" customWidth="1"/>
    <col min="585" max="585" width="30.77734375" bestFit="1" customWidth="1"/>
    <col min="586" max="586" width="46.33203125" bestFit="1" customWidth="1"/>
    <col min="587" max="587" width="30.88671875" bestFit="1" customWidth="1"/>
    <col min="588" max="588" width="37.44140625" bestFit="1" customWidth="1"/>
    <col min="589" max="589" width="32.5546875" bestFit="1" customWidth="1"/>
    <col min="590" max="590" width="37.21875" bestFit="1" customWidth="1"/>
    <col min="591" max="591" width="25.6640625" bestFit="1" customWidth="1"/>
    <col min="592" max="592" width="19.5546875" bestFit="1" customWidth="1"/>
    <col min="593" max="593" width="30.88671875" bestFit="1" customWidth="1"/>
    <col min="594" max="594" width="34.88671875" bestFit="1" customWidth="1"/>
    <col min="595" max="595" width="30.21875" bestFit="1" customWidth="1"/>
    <col min="596" max="596" width="34" bestFit="1" customWidth="1"/>
    <col min="597" max="597" width="37.109375" bestFit="1" customWidth="1"/>
    <col min="598" max="598" width="43.21875" bestFit="1" customWidth="1"/>
    <col min="599" max="599" width="39.109375" bestFit="1" customWidth="1"/>
    <col min="600" max="600" width="28.6640625" bestFit="1" customWidth="1"/>
    <col min="601" max="601" width="42.77734375" bestFit="1" customWidth="1"/>
    <col min="602" max="602" width="36" bestFit="1" customWidth="1"/>
    <col min="603" max="603" width="39.21875" bestFit="1" customWidth="1"/>
    <col min="604" max="604" width="33.44140625" bestFit="1" customWidth="1"/>
    <col min="605" max="605" width="6.88671875" bestFit="1" customWidth="1"/>
    <col min="606" max="606" width="11" bestFit="1" customWidth="1"/>
    <col min="607" max="607" width="9.44140625" bestFit="1" customWidth="1"/>
    <col min="608" max="608" width="31.109375" bestFit="1" customWidth="1"/>
    <col min="609" max="609" width="8.44140625" bestFit="1" customWidth="1"/>
    <col min="610" max="610" width="8.109375" bestFit="1" customWidth="1"/>
    <col min="611" max="611" width="42.44140625" bestFit="1" customWidth="1"/>
    <col min="612" max="612" width="12.88671875" bestFit="1" customWidth="1"/>
    <col min="613" max="613" width="14.109375" bestFit="1" customWidth="1"/>
    <col min="614" max="614" width="31.21875" bestFit="1" customWidth="1"/>
    <col min="615" max="615" width="8.44140625" bestFit="1" customWidth="1"/>
    <col min="616" max="616" width="25.77734375" bestFit="1" customWidth="1"/>
    <col min="617" max="617" width="24.6640625" bestFit="1" customWidth="1"/>
    <col min="618" max="618" width="8" bestFit="1" customWidth="1"/>
    <col min="619" max="619" width="9.33203125" bestFit="1" customWidth="1"/>
    <col min="620" max="620" width="12" bestFit="1" customWidth="1"/>
    <col min="621" max="621" width="7.5546875" bestFit="1" customWidth="1"/>
    <col min="622" max="622" width="52.109375" bestFit="1" customWidth="1"/>
    <col min="623" max="623" width="30.44140625" bestFit="1" customWidth="1"/>
    <col min="624" max="624" width="9.33203125" bestFit="1" customWidth="1"/>
    <col min="625" max="625" width="10.44140625" bestFit="1" customWidth="1"/>
    <col min="626" max="626" width="8.33203125" bestFit="1" customWidth="1"/>
    <col min="627" max="627" width="9" bestFit="1" customWidth="1"/>
    <col min="628" max="628" width="7.21875" bestFit="1" customWidth="1"/>
    <col min="629" max="629" width="43.109375" bestFit="1" customWidth="1"/>
    <col min="630" max="630" width="27.6640625" bestFit="1" customWidth="1"/>
    <col min="631" max="631" width="34.88671875" bestFit="1" customWidth="1"/>
    <col min="632" max="632" width="30" bestFit="1" customWidth="1"/>
    <col min="633" max="633" width="42" bestFit="1" customWidth="1"/>
    <col min="634" max="634" width="43.21875" bestFit="1" customWidth="1"/>
    <col min="635" max="635" width="37.33203125" bestFit="1" customWidth="1"/>
    <col min="636" max="636" width="49.5546875" bestFit="1" customWidth="1"/>
    <col min="637" max="637" width="45.77734375" bestFit="1" customWidth="1"/>
    <col min="638" max="638" width="50.6640625" bestFit="1" customWidth="1"/>
    <col min="639" max="639" width="58.5546875" bestFit="1" customWidth="1"/>
    <col min="640" max="640" width="36.5546875" bestFit="1" customWidth="1"/>
    <col min="641" max="641" width="32.6640625" bestFit="1" customWidth="1"/>
    <col min="642" max="642" width="39.6640625" bestFit="1" customWidth="1"/>
    <col min="643" max="643" width="38.5546875" bestFit="1" customWidth="1"/>
    <col min="644" max="644" width="32.109375" bestFit="1" customWidth="1"/>
    <col min="645" max="645" width="34.21875" bestFit="1" customWidth="1"/>
    <col min="646" max="646" width="32.109375" bestFit="1" customWidth="1"/>
    <col min="647" max="647" width="35.77734375" bestFit="1" customWidth="1"/>
    <col min="648" max="648" width="32.88671875" bestFit="1" customWidth="1"/>
    <col min="649" max="649" width="34.6640625" bestFit="1" customWidth="1"/>
    <col min="650" max="650" width="41.109375" bestFit="1" customWidth="1"/>
    <col min="651" max="651" width="32.33203125" bestFit="1" customWidth="1"/>
    <col min="652" max="652" width="29.88671875" bestFit="1" customWidth="1"/>
    <col min="653" max="653" width="33.21875" bestFit="1" customWidth="1"/>
    <col min="654" max="654" width="28.77734375" bestFit="1" customWidth="1"/>
    <col min="655" max="655" width="37.77734375" bestFit="1" customWidth="1"/>
    <col min="656" max="656" width="28.5546875" bestFit="1" customWidth="1"/>
    <col min="657" max="657" width="42" bestFit="1" customWidth="1"/>
    <col min="658" max="658" width="39.21875" bestFit="1" customWidth="1"/>
    <col min="659" max="659" width="38.33203125" bestFit="1" customWidth="1"/>
    <col min="660" max="660" width="46.5546875" bestFit="1" customWidth="1"/>
    <col min="661" max="661" width="21.33203125" bestFit="1" customWidth="1"/>
    <col min="662" max="662" width="17" bestFit="1" customWidth="1"/>
    <col min="663" max="663" width="9" bestFit="1" customWidth="1"/>
    <col min="664" max="664" width="30.44140625" bestFit="1" customWidth="1"/>
    <col min="665" max="665" width="13.5546875" bestFit="1" customWidth="1"/>
    <col min="666" max="666" width="44.6640625" bestFit="1" customWidth="1"/>
    <col min="667" max="667" width="26.33203125" bestFit="1" customWidth="1"/>
    <col min="668" max="668" width="20" bestFit="1" customWidth="1"/>
    <col min="669" max="669" width="31.77734375" bestFit="1" customWidth="1"/>
    <col min="670" max="670" width="7.109375" bestFit="1" customWidth="1"/>
    <col min="671" max="671" width="9.109375" bestFit="1" customWidth="1"/>
    <col min="672" max="672" width="11.33203125" bestFit="1" customWidth="1"/>
    <col min="673" max="673" width="7.109375" bestFit="1" customWidth="1"/>
    <col min="674" max="674" width="21.33203125" bestFit="1" customWidth="1"/>
    <col min="675" max="675" width="13.21875" bestFit="1" customWidth="1"/>
    <col min="676" max="676" width="22.6640625" bestFit="1" customWidth="1"/>
    <col min="677" max="677" width="19.5546875" bestFit="1" customWidth="1"/>
    <col min="678" max="678" width="19.33203125" bestFit="1" customWidth="1"/>
    <col min="679" max="679" width="20.6640625" bestFit="1" customWidth="1"/>
    <col min="680" max="680" width="22.109375" bestFit="1" customWidth="1"/>
    <col min="681" max="681" width="19.77734375" bestFit="1" customWidth="1"/>
    <col min="682" max="682" width="20" bestFit="1" customWidth="1"/>
    <col min="683" max="683" width="18.109375" bestFit="1" customWidth="1"/>
    <col min="684" max="684" width="19.33203125" bestFit="1" customWidth="1"/>
    <col min="685" max="685" width="19.109375" bestFit="1" customWidth="1"/>
    <col min="686" max="686" width="21" bestFit="1" customWidth="1"/>
    <col min="687" max="687" width="18.33203125" bestFit="1" customWidth="1"/>
    <col min="688" max="688" width="18.21875" bestFit="1" customWidth="1"/>
    <col min="689" max="689" width="20.109375" bestFit="1" customWidth="1"/>
    <col min="690" max="690" width="17.5546875" bestFit="1" customWidth="1"/>
    <col min="691" max="691" width="18.44140625" bestFit="1" customWidth="1"/>
    <col min="692" max="692" width="18.77734375" bestFit="1" customWidth="1"/>
    <col min="693" max="693" width="14.77734375" bestFit="1" customWidth="1"/>
    <col min="694" max="695" width="15.44140625" bestFit="1" customWidth="1"/>
    <col min="696" max="696" width="15.77734375" bestFit="1" customWidth="1"/>
    <col min="697" max="697" width="25.44140625" bestFit="1" customWidth="1"/>
    <col min="698" max="698" width="31.21875" bestFit="1" customWidth="1"/>
    <col min="699" max="699" width="14.6640625" bestFit="1" customWidth="1"/>
    <col min="700" max="700" width="22.88671875" bestFit="1" customWidth="1"/>
    <col min="701" max="701" width="25.21875" bestFit="1" customWidth="1"/>
    <col min="702" max="702" width="15.33203125" bestFit="1" customWidth="1"/>
    <col min="703" max="703" width="23.77734375" bestFit="1" customWidth="1"/>
    <col min="704" max="704" width="11.5546875" bestFit="1" customWidth="1"/>
    <col min="705" max="705" width="20.109375" bestFit="1" customWidth="1"/>
    <col min="706" max="706" width="22" bestFit="1" customWidth="1"/>
    <col min="707" max="707" width="19.21875" bestFit="1" customWidth="1"/>
    <col min="708" max="708" width="14.5546875" bestFit="1" customWidth="1"/>
    <col min="709" max="709" width="27.77734375" bestFit="1" customWidth="1"/>
    <col min="710" max="710" width="24" bestFit="1" customWidth="1"/>
    <col min="711" max="711" width="20.88671875" bestFit="1" customWidth="1"/>
    <col min="712" max="712" width="11.6640625" bestFit="1" customWidth="1"/>
    <col min="713" max="713" width="23" bestFit="1" customWidth="1"/>
    <col min="714" max="714" width="15.5546875" bestFit="1" customWidth="1"/>
    <col min="715" max="715" width="14.88671875" bestFit="1" customWidth="1"/>
    <col min="716" max="716" width="22.33203125" bestFit="1" customWidth="1"/>
    <col min="717" max="717" width="20.88671875" bestFit="1" customWidth="1"/>
    <col min="718" max="718" width="12.6640625" bestFit="1" customWidth="1"/>
    <col min="719" max="719" width="14.21875" bestFit="1" customWidth="1"/>
    <col min="720" max="720" width="18.88671875" bestFit="1" customWidth="1"/>
    <col min="721" max="721" width="33.109375" bestFit="1" customWidth="1"/>
    <col min="722" max="722" width="13.77734375" bestFit="1" customWidth="1"/>
    <col min="723" max="723" width="41.5546875" bestFit="1" customWidth="1"/>
    <col min="724" max="724" width="12.77734375" bestFit="1" customWidth="1"/>
    <col min="725" max="725" width="33.109375" bestFit="1" customWidth="1"/>
    <col min="726" max="726" width="15" bestFit="1" customWidth="1"/>
    <col min="727" max="727" width="12.109375" bestFit="1" customWidth="1"/>
    <col min="728" max="728" width="38.109375" bestFit="1" customWidth="1"/>
    <col min="729" max="729" width="11.88671875" bestFit="1" customWidth="1"/>
    <col min="730" max="730" width="13.5546875" bestFit="1" customWidth="1"/>
    <col min="731" max="731" width="24.21875" bestFit="1" customWidth="1"/>
    <col min="732" max="732" width="21.33203125" bestFit="1" customWidth="1"/>
    <col min="733" max="733" width="23" bestFit="1" customWidth="1"/>
    <col min="734" max="734" width="20" bestFit="1" customWidth="1"/>
    <col min="735" max="735" width="22.21875" bestFit="1" customWidth="1"/>
    <col min="736" max="736" width="16.5546875" bestFit="1" customWidth="1"/>
    <col min="737" max="737" width="17.44140625" bestFit="1" customWidth="1"/>
    <col min="738" max="738" width="19" bestFit="1" customWidth="1"/>
    <col min="739" max="739" width="21.77734375" bestFit="1" customWidth="1"/>
    <col min="740" max="740" width="14.109375" bestFit="1" customWidth="1"/>
    <col min="741" max="741" width="21.6640625" bestFit="1" customWidth="1"/>
    <col min="742" max="742" width="23.6640625" bestFit="1" customWidth="1"/>
    <col min="743" max="743" width="19.33203125" bestFit="1" customWidth="1"/>
    <col min="744" max="744" width="14.5546875" bestFit="1" customWidth="1"/>
    <col min="745" max="745" width="16.88671875" bestFit="1" customWidth="1"/>
    <col min="746" max="746" width="17.88671875" bestFit="1" customWidth="1"/>
    <col min="747" max="747" width="21.77734375" bestFit="1" customWidth="1"/>
    <col min="748" max="748" width="14.6640625" bestFit="1" customWidth="1"/>
    <col min="749" max="749" width="28.109375" bestFit="1" customWidth="1"/>
    <col min="750" max="750" width="29.77734375" bestFit="1" customWidth="1"/>
    <col min="751" max="751" width="16.21875" bestFit="1" customWidth="1"/>
    <col min="752" max="752" width="25.88671875" bestFit="1" customWidth="1"/>
    <col min="753" max="753" width="18.77734375" bestFit="1" customWidth="1"/>
    <col min="754" max="754" width="23.33203125" bestFit="1" customWidth="1"/>
    <col min="755" max="755" width="17.77734375" bestFit="1" customWidth="1"/>
    <col min="756" max="756" width="18.6640625" bestFit="1" customWidth="1"/>
    <col min="757" max="757" width="15.21875" bestFit="1" customWidth="1"/>
    <col min="758" max="758" width="21.88671875" bestFit="1" customWidth="1"/>
    <col min="759" max="759" width="16.109375" bestFit="1" customWidth="1"/>
    <col min="760" max="760" width="22.5546875" bestFit="1" customWidth="1"/>
    <col min="761" max="761" width="12.6640625" bestFit="1" customWidth="1"/>
    <col min="762" max="762" width="9.88671875" bestFit="1" customWidth="1"/>
    <col min="763" max="763" width="19.77734375" bestFit="1" customWidth="1"/>
    <col min="764" max="764" width="21.77734375" bestFit="1" customWidth="1"/>
    <col min="765" max="765" width="20.77734375" bestFit="1" customWidth="1"/>
    <col min="766" max="766" width="21.77734375" bestFit="1" customWidth="1"/>
    <col min="767" max="767" width="33.33203125" bestFit="1" customWidth="1"/>
    <col min="768" max="768" width="26.21875" bestFit="1" customWidth="1"/>
    <col min="769" max="769" width="27.33203125" bestFit="1" customWidth="1"/>
    <col min="770" max="770" width="17.77734375" bestFit="1" customWidth="1"/>
    <col min="771" max="771" width="14.6640625" bestFit="1" customWidth="1"/>
    <col min="772" max="772" width="15.44140625" bestFit="1" customWidth="1"/>
    <col min="773" max="773" width="53.88671875" bestFit="1" customWidth="1"/>
    <col min="774" max="774" width="22.5546875" bestFit="1" customWidth="1"/>
    <col min="775" max="775" width="40.77734375" bestFit="1" customWidth="1"/>
    <col min="776" max="776" width="27.109375" bestFit="1" customWidth="1"/>
    <col min="777" max="777" width="17.44140625" bestFit="1" customWidth="1"/>
    <col min="778" max="778" width="25.5546875" bestFit="1" customWidth="1"/>
    <col min="779" max="779" width="17.77734375" bestFit="1" customWidth="1"/>
    <col min="780" max="780" width="39" bestFit="1" customWidth="1"/>
    <col min="781" max="781" width="20.5546875" bestFit="1" customWidth="1"/>
    <col min="782" max="782" width="17.6640625" bestFit="1" customWidth="1"/>
    <col min="783" max="783" width="13.109375" bestFit="1" customWidth="1"/>
    <col min="784" max="784" width="21" bestFit="1" customWidth="1"/>
    <col min="785" max="785" width="14.44140625" bestFit="1" customWidth="1"/>
    <col min="786" max="786" width="29.109375" bestFit="1" customWidth="1"/>
    <col min="787" max="787" width="28.21875" bestFit="1" customWidth="1"/>
    <col min="788" max="788" width="14.5546875" bestFit="1" customWidth="1"/>
    <col min="789" max="789" width="14.21875" bestFit="1" customWidth="1"/>
    <col min="790" max="790" width="25.109375" bestFit="1" customWidth="1"/>
    <col min="791" max="791" width="22.5546875" bestFit="1" customWidth="1"/>
    <col min="792" max="792" width="44.33203125" bestFit="1" customWidth="1"/>
    <col min="793" max="793" width="19.6640625" bestFit="1" customWidth="1"/>
    <col min="794" max="794" width="16.88671875" bestFit="1" customWidth="1"/>
    <col min="795" max="795" width="20.6640625" bestFit="1" customWidth="1"/>
    <col min="796" max="796" width="15.88671875" bestFit="1" customWidth="1"/>
    <col min="797" max="797" width="13.77734375" bestFit="1" customWidth="1"/>
    <col min="798" max="798" width="24.44140625" bestFit="1" customWidth="1"/>
    <col min="799" max="799" width="17.21875" bestFit="1" customWidth="1"/>
    <col min="800" max="800" width="20.109375" bestFit="1" customWidth="1"/>
    <col min="801" max="801" width="12" bestFit="1" customWidth="1"/>
    <col min="802" max="802" width="18.33203125" bestFit="1" customWidth="1"/>
    <col min="803" max="803" width="14.88671875" bestFit="1" customWidth="1"/>
    <col min="804" max="804" width="19.21875" bestFit="1" customWidth="1"/>
    <col min="805" max="805" width="18.109375" bestFit="1" customWidth="1"/>
    <col min="806" max="806" width="27.109375" bestFit="1" customWidth="1"/>
    <col min="807" max="807" width="12.44140625" bestFit="1" customWidth="1"/>
    <col min="808" max="808" width="28.6640625" bestFit="1" customWidth="1"/>
    <col min="809" max="809" width="40.109375" bestFit="1" customWidth="1"/>
    <col min="810" max="810" width="18.5546875" bestFit="1" customWidth="1"/>
    <col min="811" max="811" width="20.33203125" bestFit="1" customWidth="1"/>
    <col min="812" max="812" width="24.109375" bestFit="1" customWidth="1"/>
    <col min="813" max="813" width="19.109375" bestFit="1" customWidth="1"/>
    <col min="814" max="814" width="19.5546875" bestFit="1" customWidth="1"/>
    <col min="815" max="815" width="17.6640625" bestFit="1" customWidth="1"/>
    <col min="816" max="816" width="16.88671875" bestFit="1" customWidth="1"/>
    <col min="817" max="817" width="15.33203125" bestFit="1" customWidth="1"/>
    <col min="818" max="818" width="18.109375" bestFit="1" customWidth="1"/>
    <col min="819" max="819" width="14.33203125" bestFit="1" customWidth="1"/>
    <col min="820" max="820" width="22.88671875" bestFit="1" customWidth="1"/>
    <col min="821" max="821" width="19.77734375" bestFit="1" customWidth="1"/>
    <col min="822" max="822" width="10.6640625" bestFit="1" customWidth="1"/>
    <col min="823" max="823" width="14.77734375" bestFit="1" customWidth="1"/>
    <col min="824" max="824" width="23.77734375" bestFit="1" customWidth="1"/>
    <col min="825" max="825" width="35.5546875" bestFit="1" customWidth="1"/>
    <col min="826" max="826" width="14.6640625" bestFit="1" customWidth="1"/>
    <col min="827" max="827" width="17.77734375" bestFit="1" customWidth="1"/>
    <col min="828" max="828" width="22.88671875" bestFit="1" customWidth="1"/>
    <col min="829" max="829" width="19.77734375" bestFit="1" customWidth="1"/>
    <col min="830" max="830" width="14.88671875" bestFit="1" customWidth="1"/>
    <col min="831" max="832" width="13.44140625" bestFit="1" customWidth="1"/>
    <col min="833" max="833" width="13.33203125" bestFit="1" customWidth="1"/>
    <col min="834" max="834" width="24.109375" bestFit="1" customWidth="1"/>
    <col min="835" max="835" width="32.21875" bestFit="1" customWidth="1"/>
    <col min="836" max="836" width="24" bestFit="1" customWidth="1"/>
    <col min="837" max="837" width="41.21875" bestFit="1" customWidth="1"/>
    <col min="838" max="838" width="23.21875" bestFit="1" customWidth="1"/>
    <col min="839" max="839" width="37.5546875" bestFit="1" customWidth="1"/>
    <col min="840" max="840" width="38.5546875" bestFit="1" customWidth="1"/>
    <col min="841" max="841" width="20.21875" bestFit="1" customWidth="1"/>
    <col min="842" max="842" width="21.77734375" bestFit="1" customWidth="1"/>
    <col min="843" max="843" width="15.5546875" bestFit="1" customWidth="1"/>
    <col min="844" max="844" width="30.33203125" bestFit="1" customWidth="1"/>
    <col min="845" max="845" width="18.44140625" bestFit="1" customWidth="1"/>
    <col min="846" max="846" width="12.77734375" bestFit="1" customWidth="1"/>
    <col min="847" max="847" width="19.44140625" bestFit="1" customWidth="1"/>
    <col min="848" max="848" width="18.109375" bestFit="1" customWidth="1"/>
    <col min="849" max="849" width="16.33203125" bestFit="1" customWidth="1"/>
    <col min="850" max="850" width="15.21875" bestFit="1" customWidth="1"/>
    <col min="851" max="851" width="18.33203125" bestFit="1" customWidth="1"/>
    <col min="852" max="852" width="33.33203125" bestFit="1" customWidth="1"/>
    <col min="853" max="853" width="15.33203125" bestFit="1" customWidth="1"/>
    <col min="854" max="854" width="23.44140625" bestFit="1" customWidth="1"/>
    <col min="855" max="855" width="14.88671875" bestFit="1" customWidth="1"/>
    <col min="856" max="856" width="22.5546875" bestFit="1" customWidth="1"/>
    <col min="857" max="857" width="14.77734375" bestFit="1" customWidth="1"/>
    <col min="858" max="858" width="13.88671875" bestFit="1" customWidth="1"/>
    <col min="859" max="859" width="16.6640625" bestFit="1" customWidth="1"/>
    <col min="860" max="860" width="23" bestFit="1" customWidth="1"/>
    <col min="861" max="861" width="21.33203125" bestFit="1" customWidth="1"/>
    <col min="862" max="862" width="19.109375" bestFit="1" customWidth="1"/>
    <col min="863" max="863" width="29.21875" bestFit="1" customWidth="1"/>
    <col min="864" max="864" width="16.44140625" bestFit="1" customWidth="1"/>
    <col min="865" max="865" width="12.33203125" bestFit="1" customWidth="1"/>
    <col min="866" max="866" width="17.21875" bestFit="1" customWidth="1"/>
    <col min="867" max="867" width="10.109375" bestFit="1" customWidth="1"/>
    <col min="868" max="868" width="18.77734375" bestFit="1" customWidth="1"/>
    <col min="869" max="869" width="22.5546875" bestFit="1" customWidth="1"/>
    <col min="870" max="870" width="22.109375" bestFit="1" customWidth="1"/>
    <col min="871" max="871" width="12.77734375" bestFit="1" customWidth="1"/>
    <col min="872" max="872" width="17" bestFit="1" customWidth="1"/>
    <col min="873" max="873" width="21" bestFit="1" customWidth="1"/>
    <col min="874" max="874" width="17.88671875" bestFit="1" customWidth="1"/>
    <col min="875" max="875" width="20.88671875" bestFit="1" customWidth="1"/>
    <col min="876" max="876" width="19.88671875" bestFit="1" customWidth="1"/>
    <col min="877" max="877" width="28.6640625" bestFit="1" customWidth="1"/>
    <col min="878" max="878" width="15.44140625" bestFit="1" customWidth="1"/>
    <col min="879" max="879" width="26" bestFit="1" customWidth="1"/>
    <col min="880" max="880" width="24.5546875" bestFit="1" customWidth="1"/>
    <col min="881" max="881" width="19.88671875" bestFit="1" customWidth="1"/>
    <col min="882" max="882" width="15.77734375" bestFit="1" customWidth="1"/>
    <col min="883" max="883" width="22.21875" bestFit="1" customWidth="1"/>
    <col min="884" max="884" width="23.6640625" bestFit="1" customWidth="1"/>
    <col min="885" max="885" width="18.88671875" bestFit="1" customWidth="1"/>
    <col min="886" max="886" width="23.21875" bestFit="1" customWidth="1"/>
    <col min="887" max="887" width="28" bestFit="1" customWidth="1"/>
    <col min="888" max="888" width="15.77734375" bestFit="1" customWidth="1"/>
    <col min="889" max="889" width="18.77734375" bestFit="1" customWidth="1"/>
    <col min="890" max="890" width="17" bestFit="1" customWidth="1"/>
    <col min="891" max="891" width="15.5546875" bestFit="1" customWidth="1"/>
    <col min="892" max="892" width="17.77734375" bestFit="1" customWidth="1"/>
    <col min="893" max="893" width="15.5546875" bestFit="1" customWidth="1"/>
    <col min="894" max="894" width="17.6640625" bestFit="1" customWidth="1"/>
    <col min="895" max="895" width="18.88671875" bestFit="1" customWidth="1"/>
    <col min="896" max="896" width="19.88671875" bestFit="1" customWidth="1"/>
    <col min="897" max="897" width="17.6640625" bestFit="1" customWidth="1"/>
    <col min="898" max="898" width="18.88671875" bestFit="1" customWidth="1"/>
    <col min="899" max="899" width="17.6640625" bestFit="1" customWidth="1"/>
    <col min="900" max="900" width="15.5546875" bestFit="1" customWidth="1"/>
    <col min="901" max="901" width="29.21875" bestFit="1" customWidth="1"/>
    <col min="902" max="902" width="18.109375" bestFit="1" customWidth="1"/>
    <col min="903" max="903" width="19.109375" bestFit="1" customWidth="1"/>
    <col min="904" max="904" width="19.88671875" bestFit="1" customWidth="1"/>
    <col min="905" max="905" width="17.5546875" bestFit="1" customWidth="1"/>
    <col min="906" max="906" width="41.33203125" bestFit="1" customWidth="1"/>
    <col min="907" max="907" width="19.44140625" bestFit="1" customWidth="1"/>
    <col min="908" max="908" width="19.6640625" bestFit="1" customWidth="1"/>
    <col min="909" max="909" width="18" bestFit="1" customWidth="1"/>
    <col min="910" max="910" width="18.88671875" bestFit="1" customWidth="1"/>
    <col min="911" max="911" width="18.33203125" bestFit="1" customWidth="1"/>
    <col min="912" max="912" width="20.21875" bestFit="1" customWidth="1"/>
    <col min="913" max="913" width="18.33203125" bestFit="1" customWidth="1"/>
    <col min="914" max="914" width="42.33203125" bestFit="1" customWidth="1"/>
    <col min="915" max="915" width="19.44140625" bestFit="1" customWidth="1"/>
    <col min="916" max="916" width="19.33203125" bestFit="1" customWidth="1"/>
    <col min="917" max="917" width="34.33203125" bestFit="1" customWidth="1"/>
    <col min="918" max="918" width="28.109375" bestFit="1" customWidth="1"/>
    <col min="919" max="919" width="22.109375" bestFit="1" customWidth="1"/>
    <col min="920" max="920" width="20.109375" bestFit="1" customWidth="1"/>
    <col min="921" max="921" width="39.109375" bestFit="1" customWidth="1"/>
    <col min="922" max="922" width="22.88671875" bestFit="1" customWidth="1"/>
    <col min="923" max="923" width="16.77734375" bestFit="1" customWidth="1"/>
    <col min="924" max="924" width="17.6640625" bestFit="1" customWidth="1"/>
    <col min="925" max="925" width="23.6640625" bestFit="1" customWidth="1"/>
    <col min="926" max="926" width="20.88671875" bestFit="1" customWidth="1"/>
    <col min="927" max="927" width="19.5546875" bestFit="1" customWidth="1"/>
    <col min="928" max="928" width="17.33203125" bestFit="1" customWidth="1"/>
    <col min="929" max="929" width="42.77734375" bestFit="1" customWidth="1"/>
    <col min="930" max="930" width="16.44140625" bestFit="1" customWidth="1"/>
    <col min="931" max="931" width="18.109375" bestFit="1" customWidth="1"/>
    <col min="932" max="932" width="16.109375" bestFit="1" customWidth="1"/>
    <col min="933" max="933" width="16.6640625" bestFit="1" customWidth="1"/>
    <col min="934" max="934" width="36.21875" bestFit="1" customWidth="1"/>
    <col min="935" max="935" width="18.6640625" bestFit="1" customWidth="1"/>
    <col min="936" max="936" width="20.5546875" bestFit="1" customWidth="1"/>
    <col min="937" max="937" width="15.109375" bestFit="1" customWidth="1"/>
    <col min="938" max="938" width="16" bestFit="1" customWidth="1"/>
    <col min="939" max="939" width="14.21875" bestFit="1" customWidth="1"/>
    <col min="940" max="940" width="21.109375" bestFit="1" customWidth="1"/>
    <col min="941" max="941" width="18.21875" bestFit="1" customWidth="1"/>
    <col min="942" max="942" width="18" bestFit="1" customWidth="1"/>
    <col min="943" max="943" width="46.33203125" bestFit="1" customWidth="1"/>
    <col min="944" max="944" width="42.21875" bestFit="1" customWidth="1"/>
    <col min="945" max="945" width="30.88671875" bestFit="1" customWidth="1"/>
    <col min="946" max="946" width="20.21875" bestFit="1" customWidth="1"/>
    <col min="947" max="947" width="21.5546875" bestFit="1" customWidth="1"/>
    <col min="948" max="948" width="15.5546875" bestFit="1" customWidth="1"/>
    <col min="949" max="949" width="15.6640625" bestFit="1" customWidth="1"/>
    <col min="950" max="950" width="17.33203125" bestFit="1" customWidth="1"/>
    <col min="951" max="951" width="18.21875" bestFit="1" customWidth="1"/>
    <col min="952" max="952" width="35.6640625" bestFit="1" customWidth="1"/>
    <col min="953" max="953" width="16" bestFit="1" customWidth="1"/>
    <col min="954" max="954" width="16.109375" bestFit="1" customWidth="1"/>
    <col min="955" max="955" width="15.6640625" bestFit="1" customWidth="1"/>
    <col min="956" max="956" width="16.5546875" bestFit="1" customWidth="1"/>
    <col min="957" max="957" width="18.6640625" bestFit="1" customWidth="1"/>
    <col min="958" max="958" width="19.33203125" bestFit="1" customWidth="1"/>
    <col min="959" max="959" width="17.33203125" bestFit="1" customWidth="1"/>
    <col min="960" max="960" width="29.33203125" bestFit="1" customWidth="1"/>
    <col min="961" max="961" width="14.21875" bestFit="1" customWidth="1"/>
    <col min="962" max="962" width="18.44140625" bestFit="1" customWidth="1"/>
    <col min="963" max="963" width="30.88671875" bestFit="1" customWidth="1"/>
    <col min="964" max="964" width="20.33203125" bestFit="1" customWidth="1"/>
    <col min="965" max="965" width="18.33203125" bestFit="1" customWidth="1"/>
    <col min="966" max="966" width="19.33203125" bestFit="1" customWidth="1"/>
    <col min="967" max="967" width="16" bestFit="1" customWidth="1"/>
    <col min="968" max="968" width="14.77734375" bestFit="1" customWidth="1"/>
    <col min="969" max="969" width="17.44140625" bestFit="1" customWidth="1"/>
    <col min="970" max="970" width="19.88671875" bestFit="1" customWidth="1"/>
    <col min="971" max="971" width="20.44140625" bestFit="1" customWidth="1"/>
    <col min="972" max="972" width="19.33203125" bestFit="1" customWidth="1"/>
    <col min="973" max="973" width="22.109375" bestFit="1" customWidth="1"/>
    <col min="974" max="974" width="24.109375" bestFit="1" customWidth="1"/>
    <col min="975" max="975" width="24.44140625" bestFit="1" customWidth="1"/>
    <col min="976" max="976" width="20.33203125" bestFit="1" customWidth="1"/>
    <col min="977" max="977" width="37.44140625" bestFit="1" customWidth="1"/>
    <col min="978" max="978" width="17.21875" bestFit="1" customWidth="1"/>
    <col min="979" max="979" width="16.77734375" bestFit="1" customWidth="1"/>
    <col min="980" max="980" width="13.77734375" bestFit="1" customWidth="1"/>
    <col min="981" max="981" width="14.5546875" bestFit="1" customWidth="1"/>
    <col min="982" max="982" width="20.21875" bestFit="1" customWidth="1"/>
    <col min="983" max="983" width="19.44140625" bestFit="1" customWidth="1"/>
    <col min="984" max="984" width="22.6640625" bestFit="1" customWidth="1"/>
    <col min="985" max="985" width="25.6640625" bestFit="1" customWidth="1"/>
    <col min="986" max="986" width="29.88671875" bestFit="1" customWidth="1"/>
    <col min="987" max="987" width="18.77734375" bestFit="1" customWidth="1"/>
    <col min="988" max="988" width="20.44140625" bestFit="1" customWidth="1"/>
    <col min="989" max="989" width="23.109375" bestFit="1" customWidth="1"/>
    <col min="990" max="990" width="18.109375" bestFit="1" customWidth="1"/>
    <col min="991" max="991" width="19.109375" bestFit="1" customWidth="1"/>
    <col min="992" max="992" width="11.88671875" bestFit="1" customWidth="1"/>
    <col min="993" max="993" width="20.109375" bestFit="1" customWidth="1"/>
    <col min="994" max="994" width="13.77734375" bestFit="1" customWidth="1"/>
    <col min="995" max="995" width="30.44140625" bestFit="1" customWidth="1"/>
    <col min="996" max="996" width="21.109375" bestFit="1" customWidth="1"/>
    <col min="997" max="997" width="27.33203125" bestFit="1" customWidth="1"/>
    <col min="998" max="998" width="17.88671875" bestFit="1" customWidth="1"/>
    <col min="999" max="999" width="28.5546875" bestFit="1" customWidth="1"/>
    <col min="1000" max="1000" width="19.5546875" bestFit="1" customWidth="1"/>
    <col min="1001" max="1001" width="18" bestFit="1" customWidth="1"/>
    <col min="1002" max="1002" width="19.21875" bestFit="1" customWidth="1"/>
    <col min="1003" max="1003" width="26.21875" bestFit="1" customWidth="1"/>
    <col min="1004" max="1004" width="20.109375" bestFit="1" customWidth="1"/>
    <col min="1005" max="1005" width="14.88671875" bestFit="1" customWidth="1"/>
    <col min="1006" max="1006" width="34.5546875" bestFit="1" customWidth="1"/>
    <col min="1007" max="1007" width="23.6640625" bestFit="1" customWidth="1"/>
    <col min="1008" max="1008" width="15" bestFit="1" customWidth="1"/>
    <col min="1009" max="1009" width="16.5546875" bestFit="1" customWidth="1"/>
    <col min="1010" max="1010" width="14.33203125" bestFit="1" customWidth="1"/>
    <col min="1011" max="1011" width="22.109375" bestFit="1" customWidth="1"/>
    <col min="1012" max="1012" width="17.5546875" bestFit="1" customWidth="1"/>
    <col min="1013" max="1013" width="17.88671875" bestFit="1" customWidth="1"/>
    <col min="1014" max="1014" width="27" bestFit="1" customWidth="1"/>
    <col min="1015" max="1015" width="29.77734375" bestFit="1" customWidth="1"/>
    <col min="1016" max="1016" width="21.77734375" bestFit="1" customWidth="1"/>
    <col min="1017" max="1017" width="23.44140625" bestFit="1" customWidth="1"/>
    <col min="1018" max="1018" width="19.88671875" bestFit="1" customWidth="1"/>
    <col min="1019" max="1019" width="25.109375" bestFit="1" customWidth="1"/>
    <col min="1020" max="1020" width="33" bestFit="1" customWidth="1"/>
    <col min="1021" max="1021" width="33.6640625" bestFit="1" customWidth="1"/>
    <col min="1022" max="1022" width="18.21875" bestFit="1" customWidth="1"/>
    <col min="1023" max="1023" width="19" bestFit="1" customWidth="1"/>
    <col min="1024" max="1024" width="16" bestFit="1" customWidth="1"/>
    <col min="1025" max="1025" width="18.77734375" bestFit="1" customWidth="1"/>
    <col min="1026" max="1026" width="16.77734375" bestFit="1" customWidth="1"/>
    <col min="1027" max="1027" width="22.77734375" bestFit="1" customWidth="1"/>
    <col min="1028" max="1028" width="14.6640625" bestFit="1" customWidth="1"/>
    <col min="1029" max="1029" width="17.77734375" bestFit="1" customWidth="1"/>
    <col min="1030" max="1030" width="19" bestFit="1" customWidth="1"/>
    <col min="1031" max="1031" width="23.44140625" bestFit="1" customWidth="1"/>
    <col min="1032" max="1032" width="22.5546875" bestFit="1" customWidth="1"/>
    <col min="1033" max="1033" width="16.88671875" bestFit="1" customWidth="1"/>
    <col min="1034" max="1034" width="24.77734375" bestFit="1" customWidth="1"/>
    <col min="1035" max="1035" width="26.109375" bestFit="1" customWidth="1"/>
    <col min="1036" max="1036" width="32.88671875" bestFit="1" customWidth="1"/>
    <col min="1037" max="1037" width="13.109375" bestFit="1" customWidth="1"/>
    <col min="1038" max="1038" width="46.5546875" bestFit="1" customWidth="1"/>
    <col min="1039" max="1039" width="20.88671875" bestFit="1" customWidth="1"/>
    <col min="1040" max="1040" width="12.44140625" bestFit="1" customWidth="1"/>
    <col min="1041" max="1041" width="19.88671875" bestFit="1" customWidth="1"/>
    <col min="1042" max="1042" width="11" bestFit="1" customWidth="1"/>
    <col min="1043" max="1043" width="18.77734375" bestFit="1" customWidth="1"/>
    <col min="1044" max="1044" width="17.88671875" bestFit="1" customWidth="1"/>
    <col min="1045" max="1045" width="16" bestFit="1" customWidth="1"/>
    <col min="1046" max="1046" width="12.77734375" bestFit="1" customWidth="1"/>
    <col min="1047" max="1047" width="11.88671875" bestFit="1" customWidth="1"/>
    <col min="1048" max="1048" width="16.44140625" bestFit="1" customWidth="1"/>
    <col min="1049" max="1049" width="14.5546875" bestFit="1" customWidth="1"/>
    <col min="1050" max="1050" width="13.44140625" bestFit="1" customWidth="1"/>
    <col min="1051" max="1051" width="14" bestFit="1" customWidth="1"/>
    <col min="1052" max="1052" width="19.109375" bestFit="1" customWidth="1"/>
    <col min="1053" max="1053" width="21.6640625" bestFit="1" customWidth="1"/>
    <col min="1054" max="1054" width="12.44140625" bestFit="1" customWidth="1"/>
    <col min="1055" max="1055" width="20.44140625" bestFit="1" customWidth="1"/>
    <col min="1056" max="1056" width="11.88671875" bestFit="1" customWidth="1"/>
    <col min="1057" max="1057" width="12.5546875" bestFit="1" customWidth="1"/>
    <col min="1058" max="1058" width="23.77734375" bestFit="1" customWidth="1"/>
    <col min="1059" max="1059" width="15" bestFit="1" customWidth="1"/>
    <col min="1060" max="1060" width="16.109375" bestFit="1" customWidth="1"/>
    <col min="1061" max="1061" width="10.77734375" bestFit="1" customWidth="1"/>
    <col min="1062" max="1062" width="14.77734375" bestFit="1" customWidth="1"/>
    <col min="1063" max="1063" width="14.5546875" bestFit="1" customWidth="1"/>
    <col min="1064" max="1064" width="21.5546875" bestFit="1" customWidth="1"/>
    <col min="1065" max="1065" width="13.77734375" bestFit="1" customWidth="1"/>
    <col min="1066" max="1066" width="17.33203125" bestFit="1" customWidth="1"/>
    <col min="1067" max="1067" width="21.77734375" bestFit="1" customWidth="1"/>
    <col min="1068" max="1068" width="18.109375" bestFit="1" customWidth="1"/>
    <col min="1069" max="1069" width="16.77734375" bestFit="1" customWidth="1"/>
    <col min="1070" max="1070" width="38.21875" bestFit="1" customWidth="1"/>
    <col min="1071" max="1071" width="14.44140625" bestFit="1" customWidth="1"/>
    <col min="1072" max="1072" width="16.77734375" bestFit="1" customWidth="1"/>
    <col min="1073" max="1073" width="16.6640625" bestFit="1" customWidth="1"/>
    <col min="1074" max="1074" width="21" bestFit="1" customWidth="1"/>
    <col min="1075" max="1075" width="17.21875" bestFit="1" customWidth="1"/>
    <col min="1076" max="1076" width="15.44140625" bestFit="1" customWidth="1"/>
    <col min="1077" max="1077" width="19.109375" bestFit="1" customWidth="1"/>
    <col min="1078" max="1078" width="19.6640625" bestFit="1" customWidth="1"/>
    <col min="1079" max="1079" width="53.88671875" bestFit="1" customWidth="1"/>
    <col min="1080" max="1080" width="23.44140625" bestFit="1" customWidth="1"/>
    <col min="1081" max="1081" width="34.77734375" bestFit="1" customWidth="1"/>
    <col min="1082" max="1082" width="14.6640625" bestFit="1" customWidth="1"/>
    <col min="1083" max="1083" width="27.33203125" bestFit="1" customWidth="1"/>
    <col min="1084" max="1084" width="26.88671875" bestFit="1" customWidth="1"/>
    <col min="1085" max="1085" width="23" bestFit="1" customWidth="1"/>
    <col min="1086" max="1086" width="22.77734375" bestFit="1" customWidth="1"/>
    <col min="1087" max="1087" width="27.44140625" bestFit="1" customWidth="1"/>
    <col min="1088" max="1088" width="31.33203125" bestFit="1" customWidth="1"/>
    <col min="1089" max="1089" width="20.44140625" bestFit="1" customWidth="1"/>
    <col min="1090" max="1090" width="19.21875" bestFit="1" customWidth="1"/>
    <col min="1091" max="1091" width="25.6640625" bestFit="1" customWidth="1"/>
    <col min="1092" max="1092" width="23.109375" bestFit="1" customWidth="1"/>
    <col min="1093" max="1093" width="23.44140625" bestFit="1" customWidth="1"/>
    <col min="1094" max="1094" width="22.88671875" bestFit="1" customWidth="1"/>
    <col min="1095" max="1095" width="25.88671875" bestFit="1" customWidth="1"/>
    <col min="1096" max="1096" width="43.88671875" bestFit="1" customWidth="1"/>
    <col min="1097" max="1097" width="17.77734375" bestFit="1" customWidth="1"/>
    <col min="1098" max="1098" width="15" bestFit="1" customWidth="1"/>
    <col min="1099" max="1099" width="23.44140625" bestFit="1" customWidth="1"/>
    <col min="1100" max="1100" width="16.44140625" bestFit="1" customWidth="1"/>
    <col min="1101" max="1101" width="18.88671875" bestFit="1" customWidth="1"/>
    <col min="1102" max="1102" width="24.88671875" bestFit="1" customWidth="1"/>
    <col min="1103" max="1103" width="12.109375" bestFit="1" customWidth="1"/>
    <col min="1104" max="1104" width="17.88671875" bestFit="1" customWidth="1"/>
    <col min="1105" max="1105" width="20.21875" bestFit="1" customWidth="1"/>
    <col min="1106" max="1106" width="15.88671875" bestFit="1" customWidth="1"/>
    <col min="1107" max="1107" width="20.77734375" bestFit="1" customWidth="1"/>
    <col min="1108" max="1108" width="15.88671875" bestFit="1" customWidth="1"/>
    <col min="1109" max="1109" width="23.6640625" bestFit="1" customWidth="1"/>
    <col min="1110" max="1110" width="14.33203125" bestFit="1" customWidth="1"/>
    <col min="1111" max="1111" width="10.88671875" bestFit="1" customWidth="1"/>
    <col min="1112" max="1112" width="11.33203125" bestFit="1" customWidth="1"/>
    <col min="1113" max="1113" width="19.5546875" bestFit="1" customWidth="1"/>
    <col min="1114" max="1114" width="22.77734375" bestFit="1" customWidth="1"/>
    <col min="1115" max="1115" width="25.109375" bestFit="1" customWidth="1"/>
    <col min="1116" max="1116" width="22.88671875" bestFit="1" customWidth="1"/>
    <col min="1117" max="1117" width="21.77734375" bestFit="1" customWidth="1"/>
    <col min="1118" max="1118" width="16.77734375" bestFit="1" customWidth="1"/>
    <col min="1119" max="1119" width="10.109375" bestFit="1" customWidth="1"/>
    <col min="1120" max="1120" width="13.44140625" bestFit="1" customWidth="1"/>
    <col min="1121" max="1121" width="19.77734375" bestFit="1" customWidth="1"/>
    <col min="1122" max="1122" width="22" bestFit="1" customWidth="1"/>
    <col min="1123" max="1123" width="19.5546875" bestFit="1" customWidth="1"/>
    <col min="1124" max="1124" width="24.109375" bestFit="1" customWidth="1"/>
    <col min="1125" max="1125" width="20.77734375" bestFit="1" customWidth="1"/>
    <col min="1126" max="1126" width="16.88671875" bestFit="1" customWidth="1"/>
    <col min="1127" max="1127" width="19.88671875" bestFit="1" customWidth="1"/>
    <col min="1128" max="1128" width="19.21875" bestFit="1" customWidth="1"/>
    <col min="1129" max="1129" width="15.5546875" bestFit="1" customWidth="1"/>
    <col min="1130" max="1130" width="11.44140625" bestFit="1" customWidth="1"/>
    <col min="1131" max="1131" width="22.77734375" bestFit="1" customWidth="1"/>
    <col min="1132" max="1132" width="23.44140625" bestFit="1" customWidth="1"/>
    <col min="1133" max="1133" width="9.109375" bestFit="1" customWidth="1"/>
    <col min="1134" max="1134" width="13.109375" bestFit="1" customWidth="1"/>
    <col min="1135" max="1135" width="12.33203125" bestFit="1" customWidth="1"/>
    <col min="1136" max="1136" width="16.88671875" bestFit="1" customWidth="1"/>
    <col min="1137" max="1137" width="17.77734375" bestFit="1" customWidth="1"/>
    <col min="1138" max="1138" width="19.88671875" bestFit="1" customWidth="1"/>
    <col min="1139" max="1139" width="19.44140625" bestFit="1" customWidth="1"/>
    <col min="1140" max="1140" width="17" bestFit="1" customWidth="1"/>
    <col min="1141" max="1141" width="17.21875" bestFit="1" customWidth="1"/>
    <col min="1142" max="1142" width="15.88671875" bestFit="1" customWidth="1"/>
    <col min="1143" max="1143" width="19.44140625" bestFit="1" customWidth="1"/>
    <col min="1144" max="1144" width="18.33203125" bestFit="1" customWidth="1"/>
    <col min="1145" max="1145" width="17.21875" bestFit="1" customWidth="1"/>
    <col min="1146" max="1146" width="16.109375" bestFit="1" customWidth="1"/>
    <col min="1147" max="1147" width="23.88671875" bestFit="1" customWidth="1"/>
    <col min="1148" max="1148" width="14" bestFit="1" customWidth="1"/>
    <col min="1149" max="1149" width="25.6640625" bestFit="1" customWidth="1"/>
    <col min="1150" max="1150" width="25.5546875" bestFit="1" customWidth="1"/>
    <col min="1151" max="1151" width="19.88671875" bestFit="1" customWidth="1"/>
    <col min="1152" max="1152" width="16.5546875" bestFit="1" customWidth="1"/>
    <col min="1153" max="1153" width="10.44140625" bestFit="1" customWidth="1"/>
    <col min="1154" max="1154" width="13.77734375" bestFit="1" customWidth="1"/>
    <col min="1155" max="1155" width="16.88671875" bestFit="1" customWidth="1"/>
    <col min="1156" max="1156" width="13.88671875" bestFit="1" customWidth="1"/>
    <col min="1157" max="1157" width="12.21875" bestFit="1" customWidth="1"/>
    <col min="1158" max="1158" width="14.109375" bestFit="1" customWidth="1"/>
    <col min="1159" max="1159" width="19.21875" bestFit="1" customWidth="1"/>
    <col min="1160" max="1160" width="28.33203125" bestFit="1" customWidth="1"/>
    <col min="1161" max="1161" width="25.109375" bestFit="1" customWidth="1"/>
    <col min="1162" max="1162" width="27.6640625" bestFit="1" customWidth="1"/>
    <col min="1163" max="1163" width="22.77734375" bestFit="1" customWidth="1"/>
    <col min="1164" max="1164" width="23.109375" bestFit="1" customWidth="1"/>
    <col min="1165" max="1165" width="24" bestFit="1" customWidth="1"/>
    <col min="1166" max="1166" width="28.21875" bestFit="1" customWidth="1"/>
    <col min="1167" max="1167" width="8.33203125" bestFit="1" customWidth="1"/>
    <col min="1168" max="1168" width="23.77734375" bestFit="1" customWidth="1"/>
    <col min="1169" max="1169" width="20.77734375" bestFit="1" customWidth="1"/>
    <col min="1170" max="1170" width="24.44140625" bestFit="1" customWidth="1"/>
    <col min="1171" max="1171" width="13.109375" bestFit="1" customWidth="1"/>
    <col min="1172" max="1172" width="18.33203125" bestFit="1" customWidth="1"/>
    <col min="1173" max="1173" width="17" bestFit="1" customWidth="1"/>
    <col min="1174" max="1174" width="14.77734375" bestFit="1" customWidth="1"/>
    <col min="1175" max="1175" width="12.44140625" bestFit="1" customWidth="1"/>
    <col min="1176" max="1176" width="11.5546875" bestFit="1" customWidth="1"/>
    <col min="1177" max="1177" width="12.77734375" bestFit="1" customWidth="1"/>
    <col min="1178" max="1178" width="11.77734375" bestFit="1" customWidth="1"/>
    <col min="1179" max="1179" width="11.44140625" bestFit="1" customWidth="1"/>
    <col min="1180" max="1180" width="19.21875" bestFit="1" customWidth="1"/>
    <col min="1181" max="1181" width="13.5546875" bestFit="1" customWidth="1"/>
    <col min="1182" max="1182" width="15.21875" bestFit="1" customWidth="1"/>
    <col min="1183" max="1183" width="25.109375" bestFit="1" customWidth="1"/>
    <col min="1184" max="1184" width="22" bestFit="1" customWidth="1"/>
    <col min="1185" max="1185" width="42.88671875" bestFit="1" customWidth="1"/>
    <col min="1186" max="1186" width="10.6640625" bestFit="1" customWidth="1"/>
    <col min="1187" max="1187" width="12" bestFit="1" customWidth="1"/>
    <col min="1188" max="1188" width="20.21875" bestFit="1" customWidth="1"/>
    <col min="1189" max="1189" width="26.33203125" bestFit="1" customWidth="1"/>
    <col min="1190" max="1190" width="16" bestFit="1" customWidth="1"/>
    <col min="1191" max="1191" width="25.88671875" bestFit="1" customWidth="1"/>
    <col min="1192" max="1192" width="10.77734375" bestFit="1" customWidth="1"/>
    <col min="1193" max="1193" width="17.77734375" bestFit="1" customWidth="1"/>
    <col min="1194" max="1194" width="18.33203125" bestFit="1" customWidth="1"/>
    <col min="1195" max="1195" width="18.21875" bestFit="1" customWidth="1"/>
    <col min="1196" max="1196" width="16" bestFit="1" customWidth="1"/>
    <col min="1197" max="1197" width="22.77734375" bestFit="1" customWidth="1"/>
    <col min="1198" max="1198" width="19.5546875" bestFit="1" customWidth="1"/>
    <col min="1199" max="1199" width="14.77734375" bestFit="1" customWidth="1"/>
    <col min="1200" max="1200" width="12" bestFit="1" customWidth="1"/>
    <col min="1201" max="1201" width="18.21875" bestFit="1" customWidth="1"/>
    <col min="1202" max="1202" width="24" bestFit="1" customWidth="1"/>
    <col min="1203" max="1203" width="12.33203125" bestFit="1" customWidth="1"/>
    <col min="1204" max="1204" width="21.77734375" bestFit="1" customWidth="1"/>
    <col min="1205" max="1205" width="33.6640625" bestFit="1" customWidth="1"/>
    <col min="1206" max="1206" width="18.109375" bestFit="1" customWidth="1"/>
    <col min="1207" max="1207" width="15.6640625" bestFit="1" customWidth="1"/>
    <col min="1208" max="1208" width="14.44140625" bestFit="1" customWidth="1"/>
    <col min="1209" max="1209" width="16.6640625" bestFit="1" customWidth="1"/>
    <col min="1210" max="1210" width="11.77734375" bestFit="1" customWidth="1"/>
    <col min="1211" max="1211" width="11.21875" bestFit="1" customWidth="1"/>
    <col min="1212" max="1212" width="11.77734375" bestFit="1" customWidth="1"/>
    <col min="1213" max="1213" width="14.88671875" bestFit="1" customWidth="1"/>
    <col min="1214" max="1214" width="39" bestFit="1" customWidth="1"/>
    <col min="1215" max="1215" width="13.77734375" bestFit="1" customWidth="1"/>
    <col min="1216" max="1216" width="17.5546875" bestFit="1" customWidth="1"/>
    <col min="1217" max="1217" width="26.109375" bestFit="1" customWidth="1"/>
    <col min="1218" max="1218" width="13.21875" bestFit="1" customWidth="1"/>
    <col min="1219" max="1219" width="17.33203125" bestFit="1" customWidth="1"/>
    <col min="1220" max="1220" width="25" bestFit="1" customWidth="1"/>
    <col min="1221" max="1221" width="26.109375" bestFit="1" customWidth="1"/>
    <col min="1222" max="1222" width="25.109375" bestFit="1" customWidth="1"/>
    <col min="1223" max="1223" width="16.33203125" bestFit="1" customWidth="1"/>
    <col min="1224" max="1224" width="17.44140625" bestFit="1" customWidth="1"/>
    <col min="1225" max="1225" width="24.21875" bestFit="1" customWidth="1"/>
    <col min="1226" max="1226" width="19.109375" bestFit="1" customWidth="1"/>
    <col min="1227" max="1227" width="22" bestFit="1" customWidth="1"/>
    <col min="1228" max="1228" width="17.33203125" bestFit="1" customWidth="1"/>
    <col min="1229" max="1229" width="13.5546875" bestFit="1" customWidth="1"/>
    <col min="1230" max="1230" width="26.77734375" bestFit="1" customWidth="1"/>
    <col min="1231" max="1231" width="22.6640625" bestFit="1" customWidth="1"/>
    <col min="1232" max="1232" width="22" bestFit="1" customWidth="1"/>
    <col min="1233" max="1233" width="21.77734375" bestFit="1" customWidth="1"/>
    <col min="1234" max="1234" width="22.21875" bestFit="1" customWidth="1"/>
    <col min="1235" max="1235" width="14.109375" bestFit="1" customWidth="1"/>
    <col min="1236" max="1236" width="18.21875" bestFit="1" customWidth="1"/>
    <col min="1237" max="1237" width="15.5546875" bestFit="1" customWidth="1"/>
    <col min="1238" max="1238" width="24.21875" bestFit="1" customWidth="1"/>
    <col min="1239" max="1239" width="14" bestFit="1" customWidth="1"/>
    <col min="1240" max="1240" width="21.33203125" bestFit="1" customWidth="1"/>
    <col min="1241" max="1241" width="17" bestFit="1" customWidth="1"/>
    <col min="1242" max="1242" width="26.21875" bestFit="1" customWidth="1"/>
    <col min="1243" max="1243" width="14.33203125" bestFit="1" customWidth="1"/>
    <col min="1244" max="1244" width="14.21875" bestFit="1" customWidth="1"/>
    <col min="1245" max="1245" width="12.21875" bestFit="1" customWidth="1"/>
    <col min="1246" max="1246" width="13.88671875" bestFit="1" customWidth="1"/>
    <col min="1247" max="1247" width="18.77734375" bestFit="1" customWidth="1"/>
    <col min="1248" max="1248" width="21.33203125" bestFit="1" customWidth="1"/>
    <col min="1249" max="1249" width="12.88671875" bestFit="1" customWidth="1"/>
    <col min="1250" max="1250" width="23.6640625" bestFit="1" customWidth="1"/>
    <col min="1251" max="1251" width="19.5546875" bestFit="1" customWidth="1"/>
    <col min="1252" max="1252" width="11.5546875" bestFit="1" customWidth="1"/>
    <col min="1253" max="1253" width="18.5546875" bestFit="1" customWidth="1"/>
    <col min="1254" max="1254" width="13.33203125" bestFit="1" customWidth="1"/>
    <col min="1255" max="1255" width="33.88671875" bestFit="1" customWidth="1"/>
    <col min="1256" max="1256" width="12.44140625" bestFit="1" customWidth="1"/>
    <col min="1257" max="1257" width="17.6640625" bestFit="1" customWidth="1"/>
    <col min="1258" max="1258" width="13.88671875" bestFit="1" customWidth="1"/>
    <col min="1259" max="1259" width="15.6640625" bestFit="1" customWidth="1"/>
    <col min="1260" max="1260" width="26.109375" bestFit="1" customWidth="1"/>
    <col min="1261" max="1261" width="26.21875" bestFit="1" customWidth="1"/>
    <col min="1262" max="1262" width="23.6640625" bestFit="1" customWidth="1"/>
    <col min="1263" max="1263" width="39.44140625" bestFit="1" customWidth="1"/>
    <col min="1264" max="1264" width="22" bestFit="1" customWidth="1"/>
    <col min="1265" max="1265" width="23.21875" bestFit="1" customWidth="1"/>
    <col min="1266" max="1266" width="26.33203125" bestFit="1" customWidth="1"/>
    <col min="1267" max="1267" width="24" bestFit="1" customWidth="1"/>
    <col min="1268" max="1268" width="12.33203125" bestFit="1" customWidth="1"/>
    <col min="1269" max="1269" width="12.77734375" bestFit="1" customWidth="1"/>
    <col min="1270" max="1270" width="19" bestFit="1" customWidth="1"/>
    <col min="1271" max="1271" width="12.6640625" bestFit="1" customWidth="1"/>
    <col min="1272" max="1272" width="15.44140625" bestFit="1" customWidth="1"/>
    <col min="1273" max="1273" width="26.77734375" bestFit="1" customWidth="1"/>
    <col min="1274" max="1274" width="15.44140625" bestFit="1" customWidth="1"/>
    <col min="1275" max="1275" width="16.77734375" bestFit="1" customWidth="1"/>
    <col min="1276" max="1276" width="13.77734375" bestFit="1" customWidth="1"/>
    <col min="1277" max="1277" width="21.5546875" bestFit="1" customWidth="1"/>
    <col min="1278" max="1278" width="14.6640625" bestFit="1" customWidth="1"/>
    <col min="1279" max="1279" width="29.21875" bestFit="1" customWidth="1"/>
    <col min="1280" max="1280" width="21.88671875" bestFit="1" customWidth="1"/>
    <col min="1281" max="1281" width="14.44140625" bestFit="1" customWidth="1"/>
    <col min="1282" max="1283" width="17.44140625" bestFit="1" customWidth="1"/>
    <col min="1284" max="1284" width="21.33203125" bestFit="1" customWidth="1"/>
    <col min="1285" max="1285" width="18.44140625" bestFit="1" customWidth="1"/>
    <col min="1286" max="1286" width="13.21875" bestFit="1" customWidth="1"/>
    <col min="1287" max="1287" width="18.33203125" bestFit="1" customWidth="1"/>
    <col min="1288" max="1288" width="17" bestFit="1" customWidth="1"/>
    <col min="1289" max="1289" width="25.44140625" bestFit="1" customWidth="1"/>
    <col min="1290" max="1290" width="43.6640625" bestFit="1" customWidth="1"/>
    <col min="1291" max="1291" width="11.44140625" bestFit="1" customWidth="1"/>
    <col min="1292" max="1292" width="21.109375" bestFit="1" customWidth="1"/>
    <col min="1293" max="1293" width="43.5546875" bestFit="1" customWidth="1"/>
    <col min="1294" max="1294" width="19.109375" bestFit="1" customWidth="1"/>
    <col min="1295" max="1295" width="17.6640625" bestFit="1" customWidth="1"/>
    <col min="1296" max="1296" width="16.44140625" bestFit="1" customWidth="1"/>
    <col min="1297" max="1297" width="15.77734375" bestFit="1" customWidth="1"/>
    <col min="1298" max="1298" width="16.44140625" bestFit="1" customWidth="1"/>
    <col min="1299" max="1299" width="14.109375" bestFit="1" customWidth="1"/>
    <col min="1300" max="1300" width="27.6640625" bestFit="1" customWidth="1"/>
    <col min="1301" max="1301" width="23.88671875" bestFit="1" customWidth="1"/>
    <col min="1302" max="1302" width="26.5546875" bestFit="1" customWidth="1"/>
    <col min="1303" max="1303" width="34.88671875" bestFit="1" customWidth="1"/>
    <col min="1304" max="1304" width="13.88671875" bestFit="1" customWidth="1"/>
    <col min="1305" max="1305" width="21.5546875" bestFit="1" customWidth="1"/>
    <col min="1306" max="1306" width="35" bestFit="1" customWidth="1"/>
    <col min="1307" max="1307" width="27.21875" bestFit="1" customWidth="1"/>
    <col min="1308" max="1308" width="22.77734375" bestFit="1" customWidth="1"/>
    <col min="1309" max="1309" width="23.21875" bestFit="1" customWidth="1"/>
    <col min="1310" max="1310" width="23.6640625" bestFit="1" customWidth="1"/>
    <col min="1311" max="1311" width="21" bestFit="1" customWidth="1"/>
    <col min="1312" max="1312" width="29.21875" bestFit="1" customWidth="1"/>
    <col min="1313" max="1313" width="16.88671875" bestFit="1" customWidth="1"/>
    <col min="1314" max="1314" width="24.88671875" bestFit="1" customWidth="1"/>
    <col min="1315" max="1315" width="25.5546875" bestFit="1" customWidth="1"/>
    <col min="1316" max="1316" width="15.33203125" bestFit="1" customWidth="1"/>
    <col min="1317" max="1317" width="15.77734375" bestFit="1" customWidth="1"/>
    <col min="1318" max="1318" width="16" bestFit="1" customWidth="1"/>
    <col min="1319" max="1319" width="15.44140625" bestFit="1" customWidth="1"/>
    <col min="1320" max="1320" width="23.44140625" bestFit="1" customWidth="1"/>
    <col min="1321" max="1321" width="21.5546875" bestFit="1" customWidth="1"/>
    <col min="1322" max="1322" width="16.44140625" bestFit="1" customWidth="1"/>
    <col min="1323" max="1323" width="13.33203125" bestFit="1" customWidth="1"/>
    <col min="1324" max="1324" width="16.33203125" bestFit="1" customWidth="1"/>
    <col min="1325" max="1325" width="11.21875" bestFit="1" customWidth="1"/>
    <col min="1326" max="1326" width="12.88671875" bestFit="1" customWidth="1"/>
    <col min="1327" max="1327" width="13.77734375" bestFit="1" customWidth="1"/>
    <col min="1328" max="1328" width="23.88671875" bestFit="1" customWidth="1"/>
    <col min="1329" max="1329" width="22.77734375" bestFit="1" customWidth="1"/>
    <col min="1330" max="1330" width="12.5546875" bestFit="1" customWidth="1"/>
    <col min="1331" max="1331" width="17.33203125" bestFit="1" customWidth="1"/>
    <col min="1332" max="1332" width="33.77734375" bestFit="1" customWidth="1"/>
    <col min="1333" max="1333" width="23.6640625" bestFit="1" customWidth="1"/>
    <col min="1334" max="1334" width="23.33203125" bestFit="1" customWidth="1"/>
    <col min="1335" max="1335" width="38.109375" bestFit="1" customWidth="1"/>
    <col min="1336" max="1336" width="23" bestFit="1" customWidth="1"/>
    <col min="1337" max="1337" width="17.5546875" bestFit="1" customWidth="1"/>
    <col min="1338" max="1338" width="11.88671875" bestFit="1" customWidth="1"/>
    <col min="1339" max="1339" width="22.5546875" bestFit="1" customWidth="1"/>
    <col min="1340" max="1340" width="13.5546875" bestFit="1" customWidth="1"/>
    <col min="1341" max="1341" width="33" bestFit="1" customWidth="1"/>
    <col min="1342" max="1342" width="13.88671875" bestFit="1" customWidth="1"/>
    <col min="1343" max="1343" width="14.6640625" bestFit="1" customWidth="1"/>
    <col min="1344" max="1344" width="18.6640625" bestFit="1" customWidth="1"/>
    <col min="1345" max="1345" width="38" bestFit="1" customWidth="1"/>
    <col min="1346" max="1346" width="37.21875" bestFit="1" customWidth="1"/>
    <col min="1347" max="1347" width="22" bestFit="1" customWidth="1"/>
    <col min="1348" max="1348" width="19.88671875" bestFit="1" customWidth="1"/>
    <col min="1349" max="1349" width="12.21875" bestFit="1" customWidth="1"/>
    <col min="1350" max="1350" width="18.21875" bestFit="1" customWidth="1"/>
    <col min="1351" max="1351" width="30.6640625" bestFit="1" customWidth="1"/>
    <col min="1352" max="1352" width="15.33203125" bestFit="1" customWidth="1"/>
    <col min="1353" max="1353" width="17.6640625" bestFit="1" customWidth="1"/>
    <col min="1354" max="1354" width="8.33203125" bestFit="1" customWidth="1"/>
    <col min="1355" max="1355" width="7.88671875" bestFit="1" customWidth="1"/>
    <col min="1356" max="1356" width="13.109375" bestFit="1" customWidth="1"/>
    <col min="1357" max="1357" width="29.88671875" bestFit="1" customWidth="1"/>
    <col min="1358" max="1358" width="9" bestFit="1" customWidth="1"/>
    <col min="1359" max="1359" width="39.88671875" bestFit="1" customWidth="1"/>
    <col min="1360" max="1360" width="14.6640625" bestFit="1" customWidth="1"/>
    <col min="1361" max="1361" width="14" bestFit="1" customWidth="1"/>
    <col min="1362" max="1362" width="22.33203125" bestFit="1" customWidth="1"/>
    <col min="1363" max="1363" width="20.21875" bestFit="1" customWidth="1"/>
    <col min="1364" max="1364" width="14.33203125" bestFit="1" customWidth="1"/>
    <col min="1365" max="1365" width="15.88671875" bestFit="1" customWidth="1"/>
    <col min="1366" max="1366" width="18.6640625" bestFit="1" customWidth="1"/>
    <col min="1367" max="1367" width="29.6640625" bestFit="1" customWidth="1"/>
    <col min="1368" max="1368" width="14" bestFit="1" customWidth="1"/>
    <col min="1369" max="1369" width="17" bestFit="1" customWidth="1"/>
    <col min="1370" max="1370" width="16.44140625" bestFit="1" customWidth="1"/>
    <col min="1371" max="1371" width="19.5546875" bestFit="1" customWidth="1"/>
    <col min="1372" max="1372" width="40.33203125" bestFit="1" customWidth="1"/>
    <col min="1373" max="1373" width="18.44140625" bestFit="1" customWidth="1"/>
    <col min="1374" max="1374" width="39.33203125" bestFit="1" customWidth="1"/>
    <col min="1375" max="1375" width="31.44140625" bestFit="1" customWidth="1"/>
    <col min="1376" max="1376" width="20.109375" bestFit="1" customWidth="1"/>
    <col min="1377" max="1377" width="22.33203125" bestFit="1" customWidth="1"/>
    <col min="1378" max="1378" width="30.44140625" bestFit="1" customWidth="1"/>
    <col min="1379" max="1379" width="21.77734375" bestFit="1" customWidth="1"/>
    <col min="1380" max="1380" width="20.6640625" bestFit="1" customWidth="1"/>
    <col min="1381" max="1381" width="33.33203125" bestFit="1" customWidth="1"/>
    <col min="1382" max="1382" width="28.33203125" bestFit="1" customWidth="1"/>
    <col min="1383" max="1383" width="48.88671875" bestFit="1" customWidth="1"/>
    <col min="1384" max="1384" width="24.5546875" bestFit="1" customWidth="1"/>
    <col min="1385" max="1385" width="22.5546875" bestFit="1" customWidth="1"/>
    <col min="1386" max="1386" width="27.109375" bestFit="1" customWidth="1"/>
    <col min="1387" max="1387" width="22.88671875" bestFit="1" customWidth="1"/>
    <col min="1388" max="1388" width="23.77734375" bestFit="1" customWidth="1"/>
    <col min="1389" max="1389" width="23.33203125" bestFit="1" customWidth="1"/>
    <col min="1390" max="1390" width="21.6640625" bestFit="1" customWidth="1"/>
    <col min="1391" max="1391" width="20.77734375" bestFit="1" customWidth="1"/>
    <col min="1392" max="1392" width="19.88671875" bestFit="1" customWidth="1"/>
    <col min="1393" max="1393" width="33.77734375" bestFit="1" customWidth="1"/>
    <col min="1394" max="1394" width="42.6640625" bestFit="1" customWidth="1"/>
    <col min="1395" max="1395" width="19.44140625" bestFit="1" customWidth="1"/>
    <col min="1396" max="1396" width="21.44140625" bestFit="1" customWidth="1"/>
    <col min="1397" max="1397" width="22.77734375" bestFit="1" customWidth="1"/>
    <col min="1398" max="1398" width="19.21875" bestFit="1" customWidth="1"/>
    <col min="1399" max="1399" width="21.6640625" bestFit="1" customWidth="1"/>
    <col min="1400" max="1400" width="19.44140625" bestFit="1" customWidth="1"/>
    <col min="1401" max="1401" width="22.6640625" bestFit="1" customWidth="1"/>
    <col min="1402" max="1402" width="22.21875" bestFit="1" customWidth="1"/>
    <col min="1403" max="1403" width="24.44140625" bestFit="1" customWidth="1"/>
    <col min="1404" max="1404" width="15.33203125" bestFit="1" customWidth="1"/>
    <col min="1405" max="1405" width="25.77734375" bestFit="1" customWidth="1"/>
    <col min="1406" max="1406" width="35.109375" bestFit="1" customWidth="1"/>
    <col min="1407" max="1407" width="20.5546875" bestFit="1" customWidth="1"/>
    <col min="1408" max="1408" width="26.21875" bestFit="1" customWidth="1"/>
    <col min="1409" max="1409" width="21.88671875" bestFit="1" customWidth="1"/>
    <col min="1410" max="1410" width="33.44140625" bestFit="1" customWidth="1"/>
    <col min="1411" max="1411" width="21.44140625" bestFit="1" customWidth="1"/>
    <col min="1412" max="1412" width="13.88671875" bestFit="1" customWidth="1"/>
    <col min="1413" max="1413" width="14.44140625" bestFit="1" customWidth="1"/>
    <col min="1414" max="1414" width="14.77734375" bestFit="1" customWidth="1"/>
    <col min="1415" max="1415" width="14.6640625" bestFit="1" customWidth="1"/>
    <col min="1416" max="1416" width="16.109375" bestFit="1" customWidth="1"/>
    <col min="1417" max="1417" width="14.33203125" bestFit="1" customWidth="1"/>
    <col min="1418" max="1418" width="13.88671875" bestFit="1" customWidth="1"/>
    <col min="1419" max="1419" width="16.109375" bestFit="1" customWidth="1"/>
    <col min="1420" max="1420" width="15" bestFit="1" customWidth="1"/>
    <col min="1421" max="1421" width="18.44140625" bestFit="1" customWidth="1"/>
    <col min="1422" max="1422" width="25.21875" bestFit="1" customWidth="1"/>
    <col min="1423" max="1423" width="22.88671875" bestFit="1" customWidth="1"/>
    <col min="1424" max="1424" width="18.21875" bestFit="1" customWidth="1"/>
    <col min="1425" max="1425" width="39" bestFit="1" customWidth="1"/>
    <col min="1426" max="1426" width="18.44140625" bestFit="1" customWidth="1"/>
    <col min="1427" max="1427" width="13.88671875" bestFit="1" customWidth="1"/>
    <col min="1428" max="1428" width="16" bestFit="1" customWidth="1"/>
    <col min="1429" max="1429" width="13.33203125" bestFit="1" customWidth="1"/>
    <col min="1430" max="1430" width="17.88671875" bestFit="1" customWidth="1"/>
    <col min="1431" max="1431" width="22.88671875" bestFit="1" customWidth="1"/>
    <col min="1432" max="1432" width="13.21875" bestFit="1" customWidth="1"/>
    <col min="1433" max="1433" width="15" bestFit="1" customWidth="1"/>
    <col min="1434" max="1434" width="28.109375" bestFit="1" customWidth="1"/>
    <col min="1435" max="1435" width="18.21875" bestFit="1" customWidth="1"/>
    <col min="1436" max="1436" width="33.44140625" bestFit="1" customWidth="1"/>
    <col min="1437" max="1437" width="14.44140625" bestFit="1" customWidth="1"/>
    <col min="1438" max="1438" width="26" bestFit="1" customWidth="1"/>
    <col min="1439" max="1439" width="27.5546875" bestFit="1" customWidth="1"/>
    <col min="1440" max="1440" width="25.88671875" bestFit="1" customWidth="1"/>
    <col min="1441" max="1441" width="53.109375" bestFit="1" customWidth="1"/>
    <col min="1442" max="1442" width="12" bestFit="1" customWidth="1"/>
    <col min="1443" max="1443" width="24.21875" bestFit="1" customWidth="1"/>
    <col min="1444" max="1444" width="13.33203125" bestFit="1" customWidth="1"/>
    <col min="1445" max="1445" width="18.109375" bestFit="1" customWidth="1"/>
    <col min="1446" max="1446" width="15.77734375" bestFit="1" customWidth="1"/>
    <col min="1447" max="1447" width="35.109375" bestFit="1" customWidth="1"/>
    <col min="1448" max="1448" width="15.109375" bestFit="1" customWidth="1"/>
    <col min="1449" max="1449" width="19.6640625" bestFit="1" customWidth="1"/>
    <col min="1450" max="1450" width="18" bestFit="1" customWidth="1"/>
    <col min="1451" max="1451" width="21.44140625" bestFit="1" customWidth="1"/>
    <col min="1452" max="1452" width="16.88671875" bestFit="1" customWidth="1"/>
    <col min="1453" max="1453" width="26.5546875" bestFit="1" customWidth="1"/>
    <col min="1454" max="1454" width="29.77734375" bestFit="1" customWidth="1"/>
    <col min="1455" max="1455" width="28.109375" bestFit="1" customWidth="1"/>
    <col min="1456" max="1456" width="27.44140625" bestFit="1" customWidth="1"/>
    <col min="1457" max="1457" width="47.44140625" bestFit="1" customWidth="1"/>
    <col min="1458" max="1458" width="28.21875" bestFit="1" customWidth="1"/>
    <col min="1459" max="1459" width="25.88671875" bestFit="1" customWidth="1"/>
    <col min="1460" max="1460" width="19.21875" bestFit="1" customWidth="1"/>
    <col min="1461" max="1461" width="31" bestFit="1" customWidth="1"/>
    <col min="1462" max="1462" width="17.44140625" bestFit="1" customWidth="1"/>
    <col min="1463" max="1463" width="25" bestFit="1" customWidth="1"/>
    <col min="1464" max="1464" width="21.77734375" bestFit="1" customWidth="1"/>
    <col min="1465" max="1465" width="19.88671875" bestFit="1" customWidth="1"/>
    <col min="1466" max="1466" width="17.77734375" bestFit="1" customWidth="1"/>
    <col min="1467" max="1467" width="15" bestFit="1" customWidth="1"/>
    <col min="1468" max="1468" width="15.44140625" bestFit="1" customWidth="1"/>
    <col min="1469" max="1469" width="12.6640625" bestFit="1" customWidth="1"/>
    <col min="1470" max="1470" width="15" bestFit="1" customWidth="1"/>
    <col min="1471" max="1471" width="25.44140625" bestFit="1" customWidth="1"/>
    <col min="1472" max="1472" width="14.88671875" bestFit="1" customWidth="1"/>
    <col min="1473" max="1473" width="26.44140625" bestFit="1" customWidth="1"/>
    <col min="1474" max="1474" width="12.109375" bestFit="1" customWidth="1"/>
    <col min="1475" max="1475" width="24.33203125" bestFit="1" customWidth="1"/>
    <col min="1476" max="1476" width="18.109375" bestFit="1" customWidth="1"/>
    <col min="1477" max="1477" width="15.44140625" bestFit="1" customWidth="1"/>
    <col min="1478" max="1478" width="24.5546875" bestFit="1" customWidth="1"/>
    <col min="1479" max="1479" width="16.33203125" bestFit="1" customWidth="1"/>
    <col min="1480" max="1480" width="38" bestFit="1" customWidth="1"/>
    <col min="1481" max="1481" width="16.44140625" bestFit="1" customWidth="1"/>
    <col min="1482" max="1482" width="25.88671875" bestFit="1" customWidth="1"/>
    <col min="1483" max="1483" width="16.88671875" bestFit="1" customWidth="1"/>
    <col min="1484" max="1484" width="32.5546875" bestFit="1" customWidth="1"/>
    <col min="1485" max="1485" width="12.5546875" bestFit="1" customWidth="1"/>
    <col min="1486" max="1486" width="14" bestFit="1" customWidth="1"/>
    <col min="1487" max="1487" width="37.77734375" bestFit="1" customWidth="1"/>
    <col min="1488" max="1488" width="15.88671875" bestFit="1" customWidth="1"/>
    <col min="1489" max="1489" width="18.5546875" bestFit="1" customWidth="1"/>
    <col min="1490" max="1490" width="17.77734375" bestFit="1" customWidth="1"/>
    <col min="1491" max="1491" width="14.5546875" bestFit="1" customWidth="1"/>
    <col min="1492" max="1492" width="14.6640625" bestFit="1" customWidth="1"/>
    <col min="1493" max="1493" width="13.44140625" bestFit="1" customWidth="1"/>
    <col min="1494" max="1494" width="14" bestFit="1" customWidth="1"/>
    <col min="1495" max="1495" width="20.21875" bestFit="1" customWidth="1"/>
    <col min="1496" max="1496" width="12.5546875" bestFit="1" customWidth="1"/>
    <col min="1497" max="1497" width="12.33203125" bestFit="1" customWidth="1"/>
    <col min="1498" max="1498" width="19.44140625" bestFit="1" customWidth="1"/>
    <col min="1499" max="1499" width="23.44140625" bestFit="1" customWidth="1"/>
    <col min="1500" max="1500" width="21.5546875" bestFit="1" customWidth="1"/>
    <col min="1501" max="1501" width="18.6640625" bestFit="1" customWidth="1"/>
    <col min="1502" max="1502" width="26.77734375" bestFit="1" customWidth="1"/>
    <col min="1503" max="1503" width="20.21875" bestFit="1" customWidth="1"/>
    <col min="1504" max="1504" width="16.21875" bestFit="1" customWidth="1"/>
    <col min="1505" max="1505" width="17.33203125" bestFit="1" customWidth="1"/>
    <col min="1506" max="1506" width="14.6640625" bestFit="1" customWidth="1"/>
    <col min="1507" max="1507" width="26.33203125" bestFit="1" customWidth="1"/>
    <col min="1508" max="1508" width="23" bestFit="1" customWidth="1"/>
    <col min="1509" max="1509" width="20.6640625" bestFit="1" customWidth="1"/>
    <col min="1510" max="1510" width="15.6640625" bestFit="1" customWidth="1"/>
    <col min="1511" max="1511" width="24.33203125" bestFit="1" customWidth="1"/>
    <col min="1512" max="1512" width="16.109375" bestFit="1" customWidth="1"/>
    <col min="1513" max="1513" width="17.21875" bestFit="1" customWidth="1"/>
    <col min="1514" max="1514" width="24.77734375" bestFit="1" customWidth="1"/>
    <col min="1515" max="1515" width="19.77734375" bestFit="1" customWidth="1"/>
    <col min="1516" max="1516" width="12.5546875" bestFit="1" customWidth="1"/>
    <col min="1517" max="1517" width="12.44140625" bestFit="1" customWidth="1"/>
    <col min="1518" max="1518" width="23.77734375" bestFit="1" customWidth="1"/>
    <col min="1519" max="1519" width="23.5546875" bestFit="1" customWidth="1"/>
    <col min="1520" max="1520" width="18.33203125" bestFit="1" customWidth="1"/>
    <col min="1521" max="1521" width="16.44140625" bestFit="1" customWidth="1"/>
    <col min="1522" max="1522" width="26" bestFit="1" customWidth="1"/>
    <col min="1523" max="1523" width="13.33203125" bestFit="1" customWidth="1"/>
    <col min="1524" max="1524" width="24.33203125" bestFit="1" customWidth="1"/>
    <col min="1525" max="1525" width="16.5546875" bestFit="1" customWidth="1"/>
    <col min="1526" max="1526" width="23.77734375" bestFit="1" customWidth="1"/>
    <col min="1527" max="1527" width="14.6640625" bestFit="1" customWidth="1"/>
    <col min="1528" max="1528" width="12.88671875" bestFit="1" customWidth="1"/>
    <col min="1529" max="1529" width="22.88671875" bestFit="1" customWidth="1"/>
    <col min="1530" max="1530" width="22.77734375" bestFit="1" customWidth="1"/>
    <col min="1531" max="1531" width="34.77734375" bestFit="1" customWidth="1"/>
    <col min="1532" max="1532" width="12.44140625" bestFit="1" customWidth="1"/>
    <col min="1533" max="1533" width="22.5546875" bestFit="1" customWidth="1"/>
    <col min="1534" max="1534" width="15.5546875" bestFit="1" customWidth="1"/>
    <col min="1535" max="1535" width="11.109375" bestFit="1" customWidth="1"/>
    <col min="1536" max="1536" width="12.5546875" bestFit="1" customWidth="1"/>
    <col min="1537" max="1537" width="16.88671875" bestFit="1" customWidth="1"/>
    <col min="1538" max="1538" width="20.44140625" bestFit="1" customWidth="1"/>
    <col min="1539" max="1539" width="19.33203125" bestFit="1" customWidth="1"/>
    <col min="1540" max="1540" width="15.44140625" bestFit="1" customWidth="1"/>
    <col min="1541" max="1541" width="21.33203125" bestFit="1" customWidth="1"/>
    <col min="1542" max="1542" width="22.88671875" bestFit="1" customWidth="1"/>
    <col min="1543" max="1543" width="13.109375" bestFit="1" customWidth="1"/>
    <col min="1544" max="1544" width="25.5546875" bestFit="1" customWidth="1"/>
    <col min="1545" max="1545" width="16.77734375" bestFit="1" customWidth="1"/>
    <col min="1546" max="1546" width="17.5546875" bestFit="1" customWidth="1"/>
    <col min="1547" max="1547" width="18.109375" bestFit="1" customWidth="1"/>
    <col min="1548" max="1548" width="15.109375" bestFit="1" customWidth="1"/>
    <col min="1549" max="1549" width="37.109375" bestFit="1" customWidth="1"/>
    <col min="1550" max="1551" width="13.88671875" bestFit="1" customWidth="1"/>
    <col min="1552" max="1552" width="13.5546875" bestFit="1" customWidth="1"/>
    <col min="1553" max="1553" width="17.21875" bestFit="1" customWidth="1"/>
    <col min="1554" max="1554" width="21" bestFit="1" customWidth="1"/>
    <col min="1555" max="1555" width="13.88671875" bestFit="1" customWidth="1"/>
    <col min="1556" max="1556" width="15.109375" bestFit="1" customWidth="1"/>
    <col min="1557" max="1557" width="20.44140625" bestFit="1" customWidth="1"/>
    <col min="1558" max="1558" width="19.109375" bestFit="1" customWidth="1"/>
    <col min="1559" max="1559" width="12.5546875" bestFit="1" customWidth="1"/>
    <col min="1560" max="1560" width="14.33203125" bestFit="1" customWidth="1"/>
    <col min="1561" max="1561" width="11.44140625" bestFit="1" customWidth="1"/>
    <col min="1562" max="1562" width="17.88671875" bestFit="1" customWidth="1"/>
    <col min="1563" max="1563" width="17.6640625" bestFit="1" customWidth="1"/>
    <col min="1564" max="1564" width="44.6640625" bestFit="1" customWidth="1"/>
    <col min="1565" max="1565" width="30.6640625" bestFit="1" customWidth="1"/>
    <col min="1566" max="1566" width="11.5546875" bestFit="1" customWidth="1"/>
    <col min="1567" max="1567" width="20.77734375" bestFit="1" customWidth="1"/>
    <col min="1568" max="1569" width="15.109375" bestFit="1" customWidth="1"/>
    <col min="1570" max="1570" width="13.6640625" bestFit="1" customWidth="1"/>
    <col min="1571" max="1571" width="14.21875" bestFit="1" customWidth="1"/>
    <col min="1572" max="1572" width="13.21875" bestFit="1" customWidth="1"/>
    <col min="1573" max="1573" width="23.6640625" bestFit="1" customWidth="1"/>
    <col min="1574" max="1574" width="16.88671875" bestFit="1" customWidth="1"/>
    <col min="1575" max="1575" width="40" bestFit="1" customWidth="1"/>
    <col min="1576" max="1576" width="39.44140625" bestFit="1" customWidth="1"/>
    <col min="1577" max="1577" width="14.33203125" bestFit="1" customWidth="1"/>
    <col min="1578" max="1578" width="41.88671875" bestFit="1" customWidth="1"/>
    <col min="1579" max="1579" width="13.5546875" bestFit="1" customWidth="1"/>
    <col min="1580" max="1580" width="24.77734375" bestFit="1" customWidth="1"/>
    <col min="1581" max="1581" width="14.44140625" bestFit="1" customWidth="1"/>
    <col min="1582" max="1582" width="15" bestFit="1" customWidth="1"/>
    <col min="1583" max="1583" width="11.88671875" bestFit="1" customWidth="1"/>
    <col min="1584" max="1584" width="23.109375" bestFit="1" customWidth="1"/>
    <col min="1585" max="1585" width="13.88671875" bestFit="1" customWidth="1"/>
    <col min="1586" max="1586" width="27.109375" bestFit="1" customWidth="1"/>
    <col min="1587" max="1587" width="26" bestFit="1" customWidth="1"/>
    <col min="1588" max="1588" width="20" bestFit="1" customWidth="1"/>
    <col min="1589" max="1589" width="15.88671875" bestFit="1" customWidth="1"/>
    <col min="1590" max="1590" width="24.88671875" bestFit="1" customWidth="1"/>
    <col min="1591" max="1591" width="12.44140625" bestFit="1" customWidth="1"/>
    <col min="1592" max="1592" width="13.33203125" bestFit="1" customWidth="1"/>
    <col min="1593" max="1593" width="10.6640625" bestFit="1" customWidth="1"/>
    <col min="1594" max="1594" width="23.44140625" bestFit="1" customWidth="1"/>
    <col min="1595" max="1595" width="17.5546875" bestFit="1" customWidth="1"/>
    <col min="1596" max="1596" width="22.88671875" bestFit="1" customWidth="1"/>
    <col min="1597" max="1597" width="19.33203125" bestFit="1" customWidth="1"/>
    <col min="1598" max="1598" width="14.109375" bestFit="1" customWidth="1"/>
    <col min="1599" max="1599" width="10.44140625" bestFit="1" customWidth="1"/>
    <col min="1600" max="1600" width="20.77734375" bestFit="1" customWidth="1"/>
    <col min="1601" max="1601" width="13.21875" bestFit="1" customWidth="1"/>
    <col min="1602" max="1602" width="15" bestFit="1" customWidth="1"/>
    <col min="1603" max="1603" width="25.88671875" bestFit="1" customWidth="1"/>
    <col min="1604" max="1604" width="30.21875" bestFit="1" customWidth="1"/>
    <col min="1605" max="1605" width="24.6640625" bestFit="1" customWidth="1"/>
    <col min="1606" max="1606" width="20.6640625" bestFit="1" customWidth="1"/>
    <col min="1607" max="1607" width="9.44140625" bestFit="1" customWidth="1"/>
    <col min="1608" max="1608" width="23.33203125" bestFit="1" customWidth="1"/>
    <col min="1609" max="1609" width="13.88671875" bestFit="1" customWidth="1"/>
    <col min="1610" max="1610" width="9.5546875" bestFit="1" customWidth="1"/>
    <col min="1611" max="1611" width="15.6640625" bestFit="1" customWidth="1"/>
    <col min="1612" max="1612" width="19.21875" bestFit="1" customWidth="1"/>
    <col min="1613" max="1613" width="19.88671875" bestFit="1" customWidth="1"/>
    <col min="1614" max="1614" width="12.21875" bestFit="1" customWidth="1"/>
    <col min="1615" max="1615" width="28.77734375" bestFit="1" customWidth="1"/>
    <col min="1616" max="1616" width="11.109375" bestFit="1" customWidth="1"/>
    <col min="1617" max="1617" width="20.33203125" bestFit="1" customWidth="1"/>
    <col min="1618" max="1618" width="23.88671875" bestFit="1" customWidth="1"/>
    <col min="1619" max="1619" width="17.44140625" bestFit="1" customWidth="1"/>
    <col min="1620" max="1620" width="24.44140625" bestFit="1" customWidth="1"/>
    <col min="1621" max="1621" width="9.44140625" bestFit="1" customWidth="1"/>
    <col min="1622" max="1622" width="37" bestFit="1" customWidth="1"/>
    <col min="1623" max="1623" width="16.109375" bestFit="1" customWidth="1"/>
    <col min="1624" max="1624" width="20.44140625" bestFit="1" customWidth="1"/>
    <col min="1625" max="1625" width="15.5546875" bestFit="1" customWidth="1"/>
    <col min="1626" max="1626" width="18.6640625" bestFit="1" customWidth="1"/>
    <col min="1627" max="1627" width="11.5546875" bestFit="1" customWidth="1"/>
    <col min="1628" max="1628" width="14.88671875" bestFit="1" customWidth="1"/>
    <col min="1629" max="1629" width="21.44140625" bestFit="1" customWidth="1"/>
    <col min="1630" max="1630" width="27" bestFit="1" customWidth="1"/>
    <col min="1631" max="1631" width="21.88671875" bestFit="1" customWidth="1"/>
    <col min="1632" max="1632" width="12.5546875" bestFit="1" customWidth="1"/>
    <col min="1633" max="1633" width="25.88671875" bestFit="1" customWidth="1"/>
    <col min="1634" max="1634" width="15.77734375" bestFit="1" customWidth="1"/>
    <col min="1635" max="1635" width="16.5546875" bestFit="1" customWidth="1"/>
    <col min="1636" max="1636" width="17.88671875" bestFit="1" customWidth="1"/>
    <col min="1637" max="1637" width="19" bestFit="1" customWidth="1"/>
    <col min="1638" max="1638" width="21.44140625" bestFit="1" customWidth="1"/>
    <col min="1639" max="1639" width="21.109375" bestFit="1" customWidth="1"/>
    <col min="1640" max="1640" width="18.33203125" bestFit="1" customWidth="1"/>
    <col min="1641" max="1642" width="16.33203125" bestFit="1" customWidth="1"/>
    <col min="1643" max="1643" width="15.33203125" bestFit="1" customWidth="1"/>
    <col min="1644" max="1644" width="16.6640625" bestFit="1" customWidth="1"/>
    <col min="1645" max="1645" width="13.33203125" bestFit="1" customWidth="1"/>
    <col min="1646" max="1646" width="31.33203125" bestFit="1" customWidth="1"/>
    <col min="1647" max="1647" width="29.5546875" bestFit="1" customWidth="1"/>
    <col min="1648" max="1648" width="26.6640625" bestFit="1" customWidth="1"/>
    <col min="1649" max="1649" width="38.21875" bestFit="1" customWidth="1"/>
    <col min="1650" max="1650" width="20" bestFit="1" customWidth="1"/>
    <col min="1651" max="1651" width="23.44140625" bestFit="1" customWidth="1"/>
    <col min="1652" max="1652" width="15.5546875" bestFit="1" customWidth="1"/>
    <col min="1653" max="1653" width="20.5546875" bestFit="1" customWidth="1"/>
    <col min="1654" max="1654" width="23.33203125" bestFit="1" customWidth="1"/>
    <col min="1655" max="1655" width="12.33203125" bestFit="1" customWidth="1"/>
    <col min="1656" max="1656" width="19.21875" bestFit="1" customWidth="1"/>
    <col min="1657" max="1657" width="15.6640625" bestFit="1" customWidth="1"/>
    <col min="1658" max="1658" width="18" bestFit="1" customWidth="1"/>
    <col min="1659" max="1659" width="19.21875" bestFit="1" customWidth="1"/>
    <col min="1660" max="1660" width="20.88671875" bestFit="1" customWidth="1"/>
    <col min="1661" max="1661" width="14.77734375" bestFit="1" customWidth="1"/>
    <col min="1662" max="1662" width="10.109375" bestFit="1" customWidth="1"/>
    <col min="1663" max="1663" width="17.6640625" bestFit="1" customWidth="1"/>
    <col min="1664" max="1664" width="25.21875" bestFit="1" customWidth="1"/>
    <col min="1665" max="1665" width="23.77734375" bestFit="1" customWidth="1"/>
    <col min="1666" max="1666" width="37.44140625" bestFit="1" customWidth="1"/>
    <col min="1667" max="1667" width="17" bestFit="1" customWidth="1"/>
    <col min="1668" max="1668" width="24" bestFit="1" customWidth="1"/>
    <col min="1669" max="1669" width="24.33203125" bestFit="1" customWidth="1"/>
    <col min="1670" max="1670" width="26.6640625" bestFit="1" customWidth="1"/>
    <col min="1671" max="1671" width="18.77734375" bestFit="1" customWidth="1"/>
    <col min="1672" max="1672" width="38.109375" bestFit="1" customWidth="1"/>
    <col min="1673" max="1673" width="22.44140625" bestFit="1" customWidth="1"/>
    <col min="1674" max="1674" width="30.44140625" bestFit="1" customWidth="1"/>
    <col min="1675" max="1675" width="18.88671875" bestFit="1" customWidth="1"/>
    <col min="1676" max="1676" width="17.77734375" bestFit="1" customWidth="1"/>
    <col min="1677" max="1677" width="17.33203125" bestFit="1" customWidth="1"/>
    <col min="1678" max="1678" width="36" bestFit="1" customWidth="1"/>
    <col min="1679" max="1679" width="17.77734375" bestFit="1" customWidth="1"/>
    <col min="1680" max="1680" width="16.6640625" bestFit="1" customWidth="1"/>
    <col min="1681" max="1681" width="22" bestFit="1" customWidth="1"/>
    <col min="1682" max="1682" width="18.77734375" bestFit="1" customWidth="1"/>
    <col min="1683" max="1683" width="27.109375" bestFit="1" customWidth="1"/>
    <col min="1684" max="1684" width="25.77734375" bestFit="1" customWidth="1"/>
    <col min="1685" max="1685" width="33.6640625" bestFit="1" customWidth="1"/>
    <col min="1686" max="1686" width="40.44140625" bestFit="1" customWidth="1"/>
    <col min="1687" max="1687" width="19.6640625" bestFit="1" customWidth="1"/>
    <col min="1688" max="1688" width="27.5546875" bestFit="1" customWidth="1"/>
    <col min="1689" max="1689" width="13.33203125" bestFit="1" customWidth="1"/>
    <col min="1690" max="1690" width="19.5546875" bestFit="1" customWidth="1"/>
    <col min="1691" max="1691" width="24.33203125" bestFit="1" customWidth="1"/>
    <col min="1692" max="1692" width="23.21875" bestFit="1" customWidth="1"/>
    <col min="1693" max="1693" width="23" bestFit="1" customWidth="1"/>
    <col min="1694" max="1694" width="17.5546875" bestFit="1" customWidth="1"/>
    <col min="1695" max="1695" width="17.33203125" bestFit="1" customWidth="1"/>
    <col min="1696" max="1696" width="15.109375" bestFit="1" customWidth="1"/>
    <col min="1697" max="1697" width="16.44140625" bestFit="1" customWidth="1"/>
    <col min="1698" max="1698" width="18.5546875" bestFit="1" customWidth="1"/>
    <col min="1699" max="1700" width="16.77734375" bestFit="1" customWidth="1"/>
    <col min="1701" max="1701" width="11.88671875" bestFit="1" customWidth="1"/>
    <col min="1702" max="1702" width="32" bestFit="1" customWidth="1"/>
    <col min="1703" max="1703" width="19.44140625" bestFit="1" customWidth="1"/>
    <col min="1704" max="1704" width="17.21875" bestFit="1" customWidth="1"/>
    <col min="1705" max="1705" width="18.6640625" bestFit="1" customWidth="1"/>
    <col min="1706" max="1706" width="9.21875" bestFit="1" customWidth="1"/>
    <col min="1707" max="1707" width="11.6640625" bestFit="1" customWidth="1"/>
    <col min="1708" max="1708" width="18.44140625" bestFit="1" customWidth="1"/>
    <col min="1709" max="1709" width="28.21875" bestFit="1" customWidth="1"/>
    <col min="1710" max="1710" width="17.77734375" bestFit="1" customWidth="1"/>
    <col min="1711" max="1711" width="14.109375" bestFit="1" customWidth="1"/>
    <col min="1712" max="1712" width="14" bestFit="1" customWidth="1"/>
    <col min="1713" max="1713" width="20.44140625" bestFit="1" customWidth="1"/>
    <col min="1714" max="1714" width="25.21875" bestFit="1" customWidth="1"/>
    <col min="1715" max="1715" width="29.5546875" bestFit="1" customWidth="1"/>
    <col min="1716" max="1716" width="21.77734375" bestFit="1" customWidth="1"/>
    <col min="1717" max="1717" width="10.6640625" bestFit="1" customWidth="1"/>
    <col min="1718" max="1718" width="20.44140625" bestFit="1" customWidth="1"/>
    <col min="1719" max="1719" width="25.77734375" bestFit="1" customWidth="1"/>
    <col min="1720" max="1720" width="16.88671875" bestFit="1" customWidth="1"/>
    <col min="1721" max="1721" width="18.5546875" bestFit="1" customWidth="1"/>
    <col min="1722" max="1722" width="22" bestFit="1" customWidth="1"/>
    <col min="1723" max="1723" width="23.88671875" bestFit="1" customWidth="1"/>
    <col min="1724" max="1724" width="31.6640625" bestFit="1" customWidth="1"/>
    <col min="1725" max="1725" width="25.6640625" bestFit="1" customWidth="1"/>
    <col min="1726" max="1726" width="22.6640625" bestFit="1" customWidth="1"/>
    <col min="1727" max="1727" width="21.77734375" bestFit="1" customWidth="1"/>
    <col min="1728" max="1728" width="18.21875" bestFit="1" customWidth="1"/>
    <col min="1729" max="1729" width="39.88671875" bestFit="1" customWidth="1"/>
    <col min="1730" max="1730" width="27.5546875" bestFit="1" customWidth="1"/>
    <col min="1731" max="1731" width="20.21875" bestFit="1" customWidth="1"/>
    <col min="1732" max="1732" width="20.88671875" bestFit="1" customWidth="1"/>
    <col min="1733" max="1733" width="13.88671875" bestFit="1" customWidth="1"/>
    <col min="1734" max="1734" width="15.5546875" bestFit="1" customWidth="1"/>
    <col min="1735" max="1735" width="16" bestFit="1" customWidth="1"/>
    <col min="1736" max="1736" width="16.21875" bestFit="1" customWidth="1"/>
    <col min="1737" max="1737" width="13.109375" bestFit="1" customWidth="1"/>
    <col min="1738" max="1738" width="17.6640625" bestFit="1" customWidth="1"/>
    <col min="1739" max="1739" width="26.6640625" bestFit="1" customWidth="1"/>
    <col min="1740" max="1740" width="9.109375" bestFit="1" customWidth="1"/>
    <col min="1741" max="1741" width="18.88671875" bestFit="1" customWidth="1"/>
    <col min="1742" max="1742" width="18.33203125" bestFit="1" customWidth="1"/>
    <col min="1743" max="1743" width="16" bestFit="1" customWidth="1"/>
    <col min="1744" max="1744" width="13.109375" bestFit="1" customWidth="1"/>
    <col min="1745" max="1745" width="21.5546875" bestFit="1" customWidth="1"/>
    <col min="1746" max="1746" width="11.5546875" bestFit="1" customWidth="1"/>
    <col min="1747" max="1747" width="14.109375" bestFit="1" customWidth="1"/>
    <col min="1748" max="1748" width="19.6640625" bestFit="1" customWidth="1"/>
    <col min="1749" max="1749" width="21.109375" bestFit="1" customWidth="1"/>
    <col min="1750" max="1750" width="23.5546875" bestFit="1" customWidth="1"/>
    <col min="1751" max="1751" width="17.88671875" bestFit="1" customWidth="1"/>
    <col min="1752" max="1753" width="29" bestFit="1" customWidth="1"/>
    <col min="1754" max="1754" width="19.33203125" bestFit="1" customWidth="1"/>
    <col min="1755" max="1755" width="17.77734375" bestFit="1" customWidth="1"/>
    <col min="1756" max="1756" width="34.33203125" bestFit="1" customWidth="1"/>
    <col min="1757" max="1757" width="20.109375" bestFit="1" customWidth="1"/>
    <col min="1758" max="1758" width="22.6640625" bestFit="1" customWidth="1"/>
    <col min="1759" max="1759" width="17.44140625" bestFit="1" customWidth="1"/>
    <col min="1760" max="1760" width="14.33203125" bestFit="1" customWidth="1"/>
    <col min="1761" max="1761" width="24" bestFit="1" customWidth="1"/>
    <col min="1762" max="1762" width="19.33203125" bestFit="1" customWidth="1"/>
    <col min="1763" max="1763" width="17.77734375" bestFit="1" customWidth="1"/>
    <col min="1764" max="1764" width="11.5546875" bestFit="1" customWidth="1"/>
    <col min="1765" max="1765" width="24.6640625" bestFit="1" customWidth="1"/>
    <col min="1766" max="1766" width="13.33203125" bestFit="1" customWidth="1"/>
    <col min="1767" max="1767" width="31.44140625" bestFit="1" customWidth="1"/>
    <col min="1768" max="1768" width="20.44140625" bestFit="1" customWidth="1"/>
    <col min="1769" max="1769" width="15" bestFit="1" customWidth="1"/>
    <col min="1770" max="1770" width="10.33203125" bestFit="1" customWidth="1"/>
    <col min="1771" max="1771" width="17.33203125" bestFit="1" customWidth="1"/>
    <col min="1772" max="1772" width="20.33203125" bestFit="1" customWidth="1"/>
    <col min="1773" max="1773" width="32" bestFit="1" customWidth="1"/>
    <col min="1774" max="1774" width="24" bestFit="1" customWidth="1"/>
    <col min="1775" max="1775" width="20.44140625" bestFit="1" customWidth="1"/>
    <col min="1776" max="1776" width="20.33203125" bestFit="1" customWidth="1"/>
    <col min="1777" max="1777" width="18.109375" bestFit="1" customWidth="1"/>
    <col min="1778" max="1778" width="16.109375" bestFit="1" customWidth="1"/>
    <col min="1779" max="1779" width="18.6640625" bestFit="1" customWidth="1"/>
    <col min="1780" max="1780" width="20.6640625" bestFit="1" customWidth="1"/>
    <col min="1781" max="1781" width="22.109375" bestFit="1" customWidth="1"/>
    <col min="1782" max="1782" width="17.44140625" bestFit="1" customWidth="1"/>
    <col min="1783" max="1783" width="21.88671875" bestFit="1" customWidth="1"/>
    <col min="1784" max="1784" width="16.21875" bestFit="1" customWidth="1"/>
    <col min="1785" max="1785" width="16.5546875" bestFit="1" customWidth="1"/>
    <col min="1786" max="1786" width="28.88671875" bestFit="1" customWidth="1"/>
    <col min="1787" max="1787" width="27.109375" bestFit="1" customWidth="1"/>
    <col min="1788" max="1788" width="23.21875" bestFit="1" customWidth="1"/>
    <col min="1789" max="1789" width="20.6640625" bestFit="1" customWidth="1"/>
    <col min="1790" max="1790" width="19.77734375" bestFit="1" customWidth="1"/>
    <col min="1791" max="1791" width="18.109375" bestFit="1" customWidth="1"/>
    <col min="1792" max="1792" width="20.6640625" bestFit="1" customWidth="1"/>
    <col min="1793" max="1793" width="14.6640625" bestFit="1" customWidth="1"/>
    <col min="1794" max="1794" width="19.44140625" bestFit="1" customWidth="1"/>
    <col min="1795" max="1795" width="26.33203125" bestFit="1" customWidth="1"/>
    <col min="1796" max="1796" width="16.77734375" bestFit="1" customWidth="1"/>
    <col min="1797" max="1797" width="23.77734375" bestFit="1" customWidth="1"/>
    <col min="1798" max="1798" width="18.6640625" bestFit="1" customWidth="1"/>
    <col min="1799" max="1799" width="13.109375" bestFit="1" customWidth="1"/>
    <col min="1800" max="1800" width="27.21875" bestFit="1" customWidth="1"/>
    <col min="1801" max="1801" width="24.77734375" bestFit="1" customWidth="1"/>
    <col min="1802" max="1802" width="13.88671875" bestFit="1" customWidth="1"/>
    <col min="1803" max="1803" width="12.6640625" bestFit="1" customWidth="1"/>
    <col min="1804" max="1804" width="14.5546875" bestFit="1" customWidth="1"/>
    <col min="1805" max="1805" width="19.77734375" bestFit="1" customWidth="1"/>
    <col min="1806" max="1806" width="10.109375" bestFit="1" customWidth="1"/>
    <col min="1807" max="1807" width="27.88671875" bestFit="1" customWidth="1"/>
    <col min="1808" max="1808" width="13.109375" bestFit="1" customWidth="1"/>
    <col min="1809" max="1809" width="16.6640625" bestFit="1" customWidth="1"/>
    <col min="1810" max="1810" width="10.5546875" bestFit="1" customWidth="1"/>
    <col min="1811" max="1811" width="23" bestFit="1" customWidth="1"/>
    <col min="1812" max="1812" width="18.88671875" bestFit="1" customWidth="1"/>
    <col min="1813" max="1813" width="15.5546875" bestFit="1" customWidth="1"/>
    <col min="1814" max="1814" width="34" bestFit="1" customWidth="1"/>
    <col min="1815" max="1815" width="20" bestFit="1" customWidth="1"/>
    <col min="1816" max="1816" width="12.5546875" bestFit="1" customWidth="1"/>
    <col min="1817" max="1817" width="16" bestFit="1" customWidth="1"/>
    <col min="1818" max="1818" width="34.21875" bestFit="1" customWidth="1"/>
    <col min="1819" max="1819" width="25.5546875" bestFit="1" customWidth="1"/>
    <col min="1820" max="1820" width="21.88671875" bestFit="1" customWidth="1"/>
    <col min="1821" max="1821" width="16.77734375" bestFit="1" customWidth="1"/>
    <col min="1822" max="1822" width="19.77734375" bestFit="1" customWidth="1"/>
    <col min="1823" max="1823" width="41" bestFit="1" customWidth="1"/>
    <col min="1824" max="1824" width="23.5546875" bestFit="1" customWidth="1"/>
    <col min="1825" max="1825" width="17.6640625" bestFit="1" customWidth="1"/>
    <col min="1826" max="1826" width="17.33203125" bestFit="1" customWidth="1"/>
    <col min="1827" max="1827" width="19.33203125" bestFit="1" customWidth="1"/>
    <col min="1828" max="1828" width="16.44140625" bestFit="1" customWidth="1"/>
    <col min="1829" max="1829" width="16.6640625" bestFit="1" customWidth="1"/>
    <col min="1830" max="1830" width="14.6640625" bestFit="1" customWidth="1"/>
    <col min="1831" max="1831" width="19.44140625" bestFit="1" customWidth="1"/>
    <col min="1832" max="1832" width="17.33203125" bestFit="1" customWidth="1"/>
    <col min="1833" max="1833" width="32.6640625" bestFit="1" customWidth="1"/>
    <col min="1834" max="1834" width="17.6640625" bestFit="1" customWidth="1"/>
    <col min="1835" max="1835" width="15.6640625" bestFit="1" customWidth="1"/>
    <col min="1836" max="1836" width="20.5546875" bestFit="1" customWidth="1"/>
    <col min="1837" max="1837" width="29.6640625" bestFit="1" customWidth="1"/>
    <col min="1838" max="1838" width="15.21875" bestFit="1" customWidth="1"/>
    <col min="1839" max="1839" width="19.21875" bestFit="1" customWidth="1"/>
    <col min="1840" max="1840" width="13.33203125" bestFit="1" customWidth="1"/>
    <col min="1841" max="1841" width="18" bestFit="1" customWidth="1"/>
    <col min="1842" max="1842" width="20.109375" bestFit="1" customWidth="1"/>
    <col min="1843" max="1843" width="16.5546875" bestFit="1" customWidth="1"/>
    <col min="1844" max="1844" width="21.109375" bestFit="1" customWidth="1"/>
    <col min="1845" max="1845" width="23.109375" bestFit="1" customWidth="1"/>
    <col min="1846" max="1846" width="17.44140625" bestFit="1" customWidth="1"/>
    <col min="1847" max="1847" width="20.109375" bestFit="1" customWidth="1"/>
    <col min="1848" max="1848" width="25" bestFit="1" customWidth="1"/>
    <col min="1849" max="1849" width="13.6640625" bestFit="1" customWidth="1"/>
    <col min="1850" max="1850" width="19.88671875" bestFit="1" customWidth="1"/>
    <col min="1851" max="1851" width="18.88671875" bestFit="1" customWidth="1"/>
    <col min="1852" max="1852" width="14.88671875" bestFit="1" customWidth="1"/>
    <col min="1853" max="1853" width="18.109375" bestFit="1" customWidth="1"/>
    <col min="1854" max="1854" width="13.88671875" bestFit="1" customWidth="1"/>
    <col min="1855" max="1855" width="20.5546875" bestFit="1" customWidth="1"/>
    <col min="1856" max="1856" width="23.88671875" bestFit="1" customWidth="1"/>
    <col min="1857" max="1857" width="16.77734375" bestFit="1" customWidth="1"/>
    <col min="1858" max="1858" width="18.33203125" bestFit="1" customWidth="1"/>
    <col min="1859" max="1859" width="26.44140625" bestFit="1" customWidth="1"/>
    <col min="1860" max="1861" width="13.44140625" bestFit="1" customWidth="1"/>
    <col min="1862" max="1862" width="17.88671875" bestFit="1" customWidth="1"/>
    <col min="1863" max="1863" width="17.6640625" bestFit="1" customWidth="1"/>
    <col min="1864" max="1864" width="35" bestFit="1" customWidth="1"/>
    <col min="1865" max="1865" width="20.77734375" bestFit="1" customWidth="1"/>
    <col min="1866" max="1866" width="12.77734375" bestFit="1" customWidth="1"/>
    <col min="1867" max="1867" width="19.6640625" bestFit="1" customWidth="1"/>
    <col min="1868" max="1868" width="18.21875" bestFit="1" customWidth="1"/>
    <col min="1869" max="1869" width="16.33203125" bestFit="1" customWidth="1"/>
    <col min="1870" max="1870" width="17.77734375" bestFit="1" customWidth="1"/>
    <col min="1871" max="1871" width="20.6640625" bestFit="1" customWidth="1"/>
    <col min="1872" max="1872" width="32.88671875" bestFit="1" customWidth="1"/>
    <col min="1873" max="1873" width="16.5546875" bestFit="1" customWidth="1"/>
    <col min="1874" max="1874" width="16.109375" bestFit="1" customWidth="1"/>
    <col min="1875" max="1875" width="14.21875" bestFit="1" customWidth="1"/>
    <col min="1876" max="1876" width="13.109375" bestFit="1" customWidth="1"/>
    <col min="1877" max="1877" width="18.44140625" bestFit="1" customWidth="1"/>
    <col min="1878" max="1878" width="19.109375" bestFit="1" customWidth="1"/>
    <col min="1879" max="1879" width="19.88671875" bestFit="1" customWidth="1"/>
    <col min="1880" max="1880" width="19.44140625" bestFit="1" customWidth="1"/>
    <col min="1881" max="1881" width="29.21875" bestFit="1" customWidth="1"/>
    <col min="1882" max="1882" width="18.5546875" bestFit="1" customWidth="1"/>
    <col min="1883" max="1883" width="33.21875" bestFit="1" customWidth="1"/>
    <col min="1884" max="1884" width="14.109375" bestFit="1" customWidth="1"/>
    <col min="1885" max="1885" width="14.5546875" bestFit="1" customWidth="1"/>
    <col min="1886" max="1886" width="29.77734375" bestFit="1" customWidth="1"/>
    <col min="1887" max="1887" width="22.44140625" bestFit="1" customWidth="1"/>
    <col min="1888" max="1888" width="25.77734375" bestFit="1" customWidth="1"/>
    <col min="1889" max="1889" width="13.88671875" bestFit="1" customWidth="1"/>
    <col min="1890" max="1890" width="13.21875" bestFit="1" customWidth="1"/>
    <col min="1891" max="1891" width="14.44140625" bestFit="1" customWidth="1"/>
    <col min="1892" max="1892" width="14.5546875" bestFit="1" customWidth="1"/>
    <col min="1893" max="1893" width="15.88671875" bestFit="1" customWidth="1"/>
    <col min="1894" max="1894" width="15.5546875" bestFit="1" customWidth="1"/>
    <col min="1895" max="1895" width="10.6640625" bestFit="1" customWidth="1"/>
    <col min="1896" max="1896" width="21.5546875" bestFit="1" customWidth="1"/>
    <col min="1897" max="1897" width="16.44140625" bestFit="1" customWidth="1"/>
    <col min="1898" max="1898" width="27.6640625" bestFit="1" customWidth="1"/>
    <col min="1899" max="1899" width="22.109375" bestFit="1" customWidth="1"/>
    <col min="1900" max="1900" width="19.5546875" bestFit="1" customWidth="1"/>
    <col min="1901" max="1902" width="17.5546875" bestFit="1" customWidth="1"/>
    <col min="1903" max="1903" width="15.77734375" bestFit="1" customWidth="1"/>
    <col min="1904" max="1904" width="24.21875" bestFit="1" customWidth="1"/>
    <col min="1905" max="1905" width="23.33203125" bestFit="1" customWidth="1"/>
    <col min="1906" max="1906" width="18.33203125" bestFit="1" customWidth="1"/>
    <col min="1907" max="1907" width="16.33203125" bestFit="1" customWidth="1"/>
    <col min="1908" max="1908" width="20.88671875" bestFit="1" customWidth="1"/>
    <col min="1909" max="1909" width="13.21875" bestFit="1" customWidth="1"/>
    <col min="1910" max="1910" width="14.77734375" bestFit="1" customWidth="1"/>
    <col min="1911" max="1911" width="12.44140625" bestFit="1" customWidth="1"/>
    <col min="1912" max="1912" width="19.33203125" bestFit="1" customWidth="1"/>
    <col min="1913" max="1913" width="17.88671875" bestFit="1" customWidth="1"/>
    <col min="1914" max="1914" width="22" bestFit="1" customWidth="1"/>
    <col min="1915" max="1915" width="23.5546875" bestFit="1" customWidth="1"/>
    <col min="1916" max="1916" width="19.5546875" bestFit="1" customWidth="1"/>
    <col min="1917" max="1917" width="24.77734375" bestFit="1" customWidth="1"/>
    <col min="1918" max="1918" width="26.5546875" bestFit="1" customWidth="1"/>
    <col min="1919" max="1919" width="25.109375" bestFit="1" customWidth="1"/>
    <col min="1920" max="1920" width="30.6640625" bestFit="1" customWidth="1"/>
    <col min="1921" max="1921" width="26.6640625" bestFit="1" customWidth="1"/>
    <col min="1922" max="1922" width="16.44140625" bestFit="1" customWidth="1"/>
    <col min="1923" max="1923" width="23.88671875" bestFit="1" customWidth="1"/>
    <col min="1924" max="1924" width="20.77734375" bestFit="1" customWidth="1"/>
    <col min="1925" max="1925" width="25" bestFit="1" customWidth="1"/>
    <col min="1926" max="1926" width="26.109375" bestFit="1" customWidth="1"/>
    <col min="1927" max="1927" width="41.109375" bestFit="1" customWidth="1"/>
    <col min="1928" max="1928" width="17.21875" bestFit="1" customWidth="1"/>
    <col min="1929" max="1929" width="20.21875" bestFit="1" customWidth="1"/>
    <col min="1930" max="1930" width="16.5546875" bestFit="1" customWidth="1"/>
    <col min="1931" max="1931" width="14.109375" bestFit="1" customWidth="1"/>
    <col min="1932" max="1932" width="17.6640625" bestFit="1" customWidth="1"/>
    <col min="1933" max="1933" width="11.88671875" bestFit="1" customWidth="1"/>
    <col min="1934" max="1934" width="12.88671875" bestFit="1" customWidth="1"/>
    <col min="1935" max="1935" width="16.21875" bestFit="1" customWidth="1"/>
    <col min="1936" max="1936" width="24" bestFit="1" customWidth="1"/>
    <col min="1937" max="1937" width="21.109375" bestFit="1" customWidth="1"/>
    <col min="1938" max="1938" width="21.5546875" bestFit="1" customWidth="1"/>
    <col min="1939" max="1939" width="27.6640625" bestFit="1" customWidth="1"/>
    <col min="1940" max="1940" width="11.88671875" bestFit="1" customWidth="1"/>
    <col min="1941" max="1941" width="18" bestFit="1" customWidth="1"/>
    <col min="1942" max="1942" width="15" bestFit="1" customWidth="1"/>
    <col min="1943" max="1943" width="15.109375" bestFit="1" customWidth="1"/>
    <col min="1944" max="1944" width="20" bestFit="1" customWidth="1"/>
    <col min="1945" max="1945" width="23.44140625" bestFit="1" customWidth="1"/>
    <col min="1946" max="1946" width="16" bestFit="1" customWidth="1"/>
    <col min="1947" max="1947" width="27.5546875" bestFit="1" customWidth="1"/>
    <col min="1948" max="1948" width="11.109375" bestFit="1" customWidth="1"/>
    <col min="1949" max="1949" width="33.88671875" bestFit="1" customWidth="1"/>
    <col min="1950" max="1950" width="20.33203125" bestFit="1" customWidth="1"/>
    <col min="1951" max="1951" width="19.109375" bestFit="1" customWidth="1"/>
    <col min="1952" max="1952" width="18.33203125" bestFit="1" customWidth="1"/>
    <col min="1953" max="1953" width="40.109375" bestFit="1" customWidth="1"/>
    <col min="1954" max="1954" width="19.88671875" bestFit="1" customWidth="1"/>
    <col min="1955" max="1955" width="19.44140625" bestFit="1" customWidth="1"/>
    <col min="1956" max="1956" width="20.109375" bestFit="1" customWidth="1"/>
    <col min="1957" max="1957" width="20.88671875" bestFit="1" customWidth="1"/>
    <col min="1958" max="1958" width="20.109375" bestFit="1" customWidth="1"/>
    <col min="1959" max="1959" width="40.109375" bestFit="1" customWidth="1"/>
    <col min="1960" max="1960" width="38.33203125" bestFit="1" customWidth="1"/>
    <col min="1961" max="1961" width="32.77734375" bestFit="1" customWidth="1"/>
    <col min="1962" max="1962" width="15.44140625" bestFit="1" customWidth="1"/>
    <col min="1963" max="1963" width="13.77734375" bestFit="1" customWidth="1"/>
    <col min="1964" max="1964" width="9.6640625" bestFit="1" customWidth="1"/>
    <col min="1965" max="1965" width="13.33203125" bestFit="1" customWidth="1"/>
    <col min="1966" max="1966" width="18.109375" bestFit="1" customWidth="1"/>
    <col min="1967" max="1967" width="19.109375" bestFit="1" customWidth="1"/>
    <col min="1968" max="1968" width="23.21875" bestFit="1" customWidth="1"/>
    <col min="1969" max="1969" width="17.88671875" bestFit="1" customWidth="1"/>
    <col min="1970" max="1970" width="18.44140625" bestFit="1" customWidth="1"/>
    <col min="1971" max="1971" width="17.44140625" bestFit="1" customWidth="1"/>
    <col min="1972" max="1972" width="14.77734375" bestFit="1" customWidth="1"/>
    <col min="1973" max="1973" width="17.5546875" bestFit="1" customWidth="1"/>
    <col min="1974" max="1974" width="18.109375" bestFit="1" customWidth="1"/>
    <col min="1975" max="1975" width="17.44140625" bestFit="1" customWidth="1"/>
    <col min="1976" max="1976" width="19.6640625" bestFit="1" customWidth="1"/>
    <col min="1977" max="1977" width="18.109375" bestFit="1" customWidth="1"/>
    <col min="1978" max="1978" width="14.109375" bestFit="1" customWidth="1"/>
    <col min="1979" max="1979" width="14.88671875" bestFit="1" customWidth="1"/>
    <col min="1980" max="1980" width="17.5546875" bestFit="1" customWidth="1"/>
    <col min="1981" max="1981" width="15.5546875" bestFit="1" customWidth="1"/>
    <col min="1982" max="1982" width="20.77734375" bestFit="1" customWidth="1"/>
    <col min="1983" max="1983" width="14" bestFit="1" customWidth="1"/>
    <col min="1984" max="1984" width="32.6640625" bestFit="1" customWidth="1"/>
    <col min="1985" max="1985" width="21.109375" bestFit="1" customWidth="1"/>
    <col min="1986" max="1986" width="18.44140625" bestFit="1" customWidth="1"/>
    <col min="1987" max="1987" width="21.88671875" bestFit="1" customWidth="1"/>
    <col min="1988" max="1988" width="21.44140625" bestFit="1" customWidth="1"/>
    <col min="1989" max="1989" width="33.33203125" bestFit="1" customWidth="1"/>
    <col min="1990" max="1990" width="21.5546875" bestFit="1" customWidth="1"/>
    <col min="1991" max="1991" width="17.33203125" bestFit="1" customWidth="1"/>
    <col min="1992" max="1992" width="14" bestFit="1" customWidth="1"/>
    <col min="1993" max="1993" width="15.6640625" bestFit="1" customWidth="1"/>
    <col min="1994" max="1994" width="18" bestFit="1" customWidth="1"/>
    <col min="1995" max="1995" width="18.21875" bestFit="1" customWidth="1"/>
    <col min="1996" max="1996" width="16.44140625" bestFit="1" customWidth="1"/>
    <col min="1997" max="1997" width="18.44140625" bestFit="1" customWidth="1"/>
    <col min="1998" max="1998" width="16.21875" bestFit="1" customWidth="1"/>
    <col min="1999" max="1999" width="13.88671875" bestFit="1" customWidth="1"/>
    <col min="2000" max="2000" width="18.21875" bestFit="1" customWidth="1"/>
    <col min="2001" max="2001" width="19.5546875" bestFit="1" customWidth="1"/>
    <col min="2002" max="2002" width="20.77734375" bestFit="1" customWidth="1"/>
    <col min="2003" max="2003" width="52.6640625" bestFit="1" customWidth="1"/>
    <col min="2004" max="2004" width="27.109375" bestFit="1" customWidth="1"/>
    <col min="2005" max="2005" width="20.5546875" bestFit="1" customWidth="1"/>
    <col min="2006" max="2006" width="19.5546875" bestFit="1" customWidth="1"/>
    <col min="2007" max="2007" width="17" bestFit="1" customWidth="1"/>
    <col min="2008" max="2008" width="15.33203125" bestFit="1" customWidth="1"/>
    <col min="2009" max="2009" width="22.77734375" bestFit="1" customWidth="1"/>
    <col min="2010" max="2010" width="17.21875" bestFit="1" customWidth="1"/>
    <col min="2011" max="2011" width="29.109375" bestFit="1" customWidth="1"/>
    <col min="2012" max="2012" width="18.88671875" bestFit="1" customWidth="1"/>
    <col min="2013" max="2013" width="19.109375" bestFit="1" customWidth="1"/>
    <col min="2014" max="2014" width="19.6640625" bestFit="1" customWidth="1"/>
    <col min="2015" max="2015" width="21.6640625" bestFit="1" customWidth="1"/>
    <col min="2016" max="2016" width="15.33203125" bestFit="1" customWidth="1"/>
    <col min="2017" max="2017" width="16.21875" bestFit="1" customWidth="1"/>
    <col min="2018" max="2018" width="23.44140625" bestFit="1" customWidth="1"/>
    <col min="2019" max="2019" width="17.33203125" bestFit="1" customWidth="1"/>
    <col min="2020" max="2020" width="18.44140625" bestFit="1" customWidth="1"/>
    <col min="2021" max="2021" width="22" bestFit="1" customWidth="1"/>
    <col min="2022" max="2022" width="17.21875" bestFit="1" customWidth="1"/>
    <col min="2023" max="2023" width="15.5546875" bestFit="1" customWidth="1"/>
    <col min="2024" max="2024" width="20.109375" bestFit="1" customWidth="1"/>
    <col min="2025" max="2025" width="19.6640625" bestFit="1" customWidth="1"/>
    <col min="2026" max="2026" width="19" bestFit="1" customWidth="1"/>
    <col min="2027" max="2027" width="22.109375" bestFit="1" customWidth="1"/>
    <col min="2028" max="2028" width="16.33203125" bestFit="1" customWidth="1"/>
    <col min="2029" max="2029" width="18.77734375" bestFit="1" customWidth="1"/>
    <col min="2030" max="2030" width="18.109375" bestFit="1" customWidth="1"/>
    <col min="2031" max="2031" width="18.21875" bestFit="1" customWidth="1"/>
    <col min="2032" max="2032" width="16.6640625" bestFit="1" customWidth="1"/>
    <col min="2033" max="2033" width="19.33203125" bestFit="1" customWidth="1"/>
    <col min="2034" max="2034" width="18.33203125" bestFit="1" customWidth="1"/>
    <col min="2035" max="2035" width="14" bestFit="1" customWidth="1"/>
    <col min="2036" max="2036" width="18.6640625" bestFit="1" customWidth="1"/>
    <col min="2037" max="2037" width="16.88671875" bestFit="1" customWidth="1"/>
    <col min="2038" max="2038" width="22.21875" bestFit="1" customWidth="1"/>
    <col min="2039" max="2039" width="15.109375" bestFit="1" customWidth="1"/>
    <col min="2040" max="2040" width="22.33203125" bestFit="1" customWidth="1"/>
    <col min="2041" max="2041" width="20.33203125" bestFit="1" customWidth="1"/>
    <col min="2042" max="2042" width="21" bestFit="1" customWidth="1"/>
    <col min="2043" max="2043" width="23.109375" bestFit="1" customWidth="1"/>
    <col min="2044" max="2044" width="17.88671875" bestFit="1" customWidth="1"/>
    <col min="2045" max="2045" width="15.88671875" bestFit="1" customWidth="1"/>
    <col min="2046" max="2046" width="16" bestFit="1" customWidth="1"/>
    <col min="2047" max="2047" width="14.6640625" bestFit="1" customWidth="1"/>
    <col min="2048" max="2048" width="17.44140625" bestFit="1" customWidth="1"/>
    <col min="2049" max="2049" width="14.6640625" bestFit="1" customWidth="1"/>
    <col min="2050" max="2050" width="14.5546875" bestFit="1" customWidth="1"/>
    <col min="2051" max="2051" width="31.33203125" bestFit="1" customWidth="1"/>
    <col min="2052" max="2052" width="20.33203125" bestFit="1" customWidth="1"/>
    <col min="2053" max="2053" width="15.6640625" bestFit="1" customWidth="1"/>
    <col min="2054" max="2054" width="18.5546875" bestFit="1" customWidth="1"/>
    <col min="2055" max="2055" width="21" bestFit="1" customWidth="1"/>
    <col min="2056" max="2056" width="21.33203125" bestFit="1" customWidth="1"/>
    <col min="2057" max="2057" width="22.6640625" bestFit="1" customWidth="1"/>
    <col min="2058" max="2058" width="22.109375" bestFit="1" customWidth="1"/>
    <col min="2059" max="2059" width="15.77734375" bestFit="1" customWidth="1"/>
    <col min="2060" max="2060" width="21.77734375" bestFit="1" customWidth="1"/>
    <col min="2061" max="2061" width="19.5546875" bestFit="1" customWidth="1"/>
    <col min="2062" max="2062" width="17" bestFit="1" customWidth="1"/>
    <col min="2063" max="2063" width="9.77734375" bestFit="1" customWidth="1"/>
    <col min="2064" max="2064" width="13.5546875" bestFit="1" customWidth="1"/>
    <col min="2065" max="2065" width="18.88671875" bestFit="1" customWidth="1"/>
    <col min="2066" max="2066" width="38.109375" bestFit="1" customWidth="1"/>
    <col min="2067" max="2067" width="19" bestFit="1" customWidth="1"/>
    <col min="2068" max="2068" width="23.44140625" bestFit="1" customWidth="1"/>
    <col min="2069" max="2069" width="41.33203125" bestFit="1" customWidth="1"/>
    <col min="2070" max="2070" width="22.88671875" bestFit="1" customWidth="1"/>
    <col min="2071" max="2071" width="22.6640625" bestFit="1" customWidth="1"/>
    <col min="2072" max="2072" width="37.5546875" bestFit="1" customWidth="1"/>
    <col min="2073" max="2073" width="14.44140625" bestFit="1" customWidth="1"/>
    <col min="2074" max="2074" width="13.44140625" bestFit="1" customWidth="1"/>
    <col min="2075" max="2075" width="13.21875" bestFit="1" customWidth="1"/>
    <col min="2076" max="2076" width="14.33203125" bestFit="1" customWidth="1"/>
    <col min="2077" max="2077" width="22.109375" bestFit="1" customWidth="1"/>
    <col min="2078" max="2078" width="9.44140625" bestFit="1" customWidth="1"/>
    <col min="2079" max="2079" width="18.6640625" bestFit="1" customWidth="1"/>
    <col min="2080" max="2080" width="16.5546875" bestFit="1" customWidth="1"/>
    <col min="2081" max="2081" width="17.88671875" bestFit="1" customWidth="1"/>
    <col min="2082" max="2082" width="20.21875" bestFit="1" customWidth="1"/>
    <col min="2083" max="2083" width="19" bestFit="1" customWidth="1"/>
    <col min="2084" max="2084" width="24.44140625" bestFit="1" customWidth="1"/>
    <col min="2085" max="2085" width="16.44140625" bestFit="1" customWidth="1"/>
    <col min="2086" max="2086" width="9.33203125" bestFit="1" customWidth="1"/>
    <col min="2087" max="2087" width="18.44140625" bestFit="1" customWidth="1"/>
    <col min="2088" max="2088" width="25.21875" bestFit="1" customWidth="1"/>
    <col min="2089" max="2089" width="11.6640625" bestFit="1" customWidth="1"/>
    <col min="2090" max="2090" width="9.88671875" bestFit="1" customWidth="1"/>
    <col min="2091" max="2091" width="14.88671875" bestFit="1" customWidth="1"/>
    <col min="2092" max="2092" width="29.109375" bestFit="1" customWidth="1"/>
    <col min="2093" max="2093" width="15.88671875" bestFit="1" customWidth="1"/>
    <col min="2094" max="2094" width="24.33203125" bestFit="1" customWidth="1"/>
    <col min="2095" max="2095" width="12.77734375" bestFit="1" customWidth="1"/>
    <col min="2096" max="2096" width="22" bestFit="1" customWidth="1"/>
    <col min="2097" max="2097" width="23.6640625" bestFit="1" customWidth="1"/>
    <col min="2098" max="2098" width="27.77734375" bestFit="1" customWidth="1"/>
    <col min="2099" max="2099" width="23.6640625" bestFit="1" customWidth="1"/>
    <col min="2100" max="2100" width="37" bestFit="1" customWidth="1"/>
    <col min="2101" max="2101" width="14.6640625" bestFit="1" customWidth="1"/>
    <col min="2102" max="2102" width="18.88671875" bestFit="1" customWidth="1"/>
    <col min="2103" max="2103" width="14.109375" bestFit="1" customWidth="1"/>
    <col min="2104" max="2105" width="19.109375" bestFit="1" customWidth="1"/>
    <col min="2106" max="2106" width="18.88671875" bestFit="1" customWidth="1"/>
    <col min="2107" max="2107" width="23.5546875" bestFit="1" customWidth="1"/>
    <col min="2108" max="2108" width="18.77734375" bestFit="1" customWidth="1"/>
    <col min="2109" max="2109" width="23.109375" bestFit="1" customWidth="1"/>
    <col min="2110" max="2110" width="35.5546875" bestFit="1" customWidth="1"/>
    <col min="2111" max="2111" width="32.6640625" bestFit="1" customWidth="1"/>
    <col min="2112" max="2112" width="21.33203125" bestFit="1" customWidth="1"/>
    <col min="2113" max="2113" width="14.109375" bestFit="1" customWidth="1"/>
    <col min="2114" max="2114" width="43.44140625" bestFit="1" customWidth="1"/>
    <col min="2115" max="2115" width="21.44140625" bestFit="1" customWidth="1"/>
    <col min="2116" max="2116" width="15" bestFit="1" customWidth="1"/>
    <col min="2117" max="2117" width="11" bestFit="1" customWidth="1"/>
    <col min="2118" max="2118" width="15.44140625" bestFit="1" customWidth="1"/>
    <col min="2119" max="2119" width="17.44140625" bestFit="1" customWidth="1"/>
    <col min="2120" max="2120" width="42.88671875" bestFit="1" customWidth="1"/>
    <col min="2121" max="2121" width="18.109375" bestFit="1" customWidth="1"/>
    <col min="2122" max="2122" width="10.21875" bestFit="1" customWidth="1"/>
    <col min="2123" max="2123" width="23.44140625" bestFit="1" customWidth="1"/>
    <col min="2124" max="2124" width="16.33203125" bestFit="1" customWidth="1"/>
    <col min="2125" max="2125" width="19.6640625" bestFit="1" customWidth="1"/>
    <col min="2126" max="2126" width="22.5546875" bestFit="1" customWidth="1"/>
    <col min="2127" max="2128" width="22.109375" bestFit="1" customWidth="1"/>
    <col min="2129" max="2129" width="18.109375" bestFit="1" customWidth="1"/>
    <col min="2130" max="2130" width="17.6640625" bestFit="1" customWidth="1"/>
    <col min="2131" max="2131" width="24.77734375" bestFit="1" customWidth="1"/>
    <col min="2132" max="2132" width="23.6640625" bestFit="1" customWidth="1"/>
    <col min="2133" max="2133" width="26.88671875" bestFit="1" customWidth="1"/>
    <col min="2134" max="2134" width="40.5546875" bestFit="1" customWidth="1"/>
    <col min="2135" max="2135" width="18.77734375" bestFit="1" customWidth="1"/>
    <col min="2136" max="2136" width="43" bestFit="1" customWidth="1"/>
    <col min="2137" max="2137" width="42.88671875" bestFit="1" customWidth="1"/>
    <col min="2138" max="2138" width="28.88671875" bestFit="1" customWidth="1"/>
    <col min="2139" max="2139" width="60.44140625" bestFit="1" customWidth="1"/>
    <col min="2140" max="2140" width="20.5546875" bestFit="1" customWidth="1"/>
    <col min="2141" max="2141" width="32.5546875" bestFit="1" customWidth="1"/>
    <col min="2142" max="2143" width="24.109375" bestFit="1" customWidth="1"/>
    <col min="2144" max="2144" width="25.44140625" bestFit="1" customWidth="1"/>
    <col min="2145" max="2145" width="11" bestFit="1" customWidth="1"/>
    <col min="2146" max="2146" width="16" bestFit="1" customWidth="1"/>
    <col min="2147" max="2147" width="27.33203125" bestFit="1" customWidth="1"/>
    <col min="2148" max="2148" width="26.33203125" bestFit="1" customWidth="1"/>
    <col min="2149" max="2149" width="14.6640625" bestFit="1" customWidth="1"/>
    <col min="2150" max="2150" width="19.88671875" bestFit="1" customWidth="1"/>
    <col min="2151" max="2151" width="21.6640625" bestFit="1" customWidth="1"/>
    <col min="2152" max="2152" width="27.21875" bestFit="1" customWidth="1"/>
    <col min="2153" max="2153" width="41" bestFit="1" customWidth="1"/>
    <col min="2154" max="2154" width="22.88671875" bestFit="1" customWidth="1"/>
    <col min="2155" max="2155" width="23.6640625" bestFit="1" customWidth="1"/>
    <col min="2156" max="2156" width="16.5546875" bestFit="1" customWidth="1"/>
    <col min="2157" max="2157" width="11.6640625" bestFit="1" customWidth="1"/>
    <col min="2158" max="2158" width="13.109375" bestFit="1" customWidth="1"/>
    <col min="2159" max="2159" width="18.21875" bestFit="1" customWidth="1"/>
    <col min="2160" max="2160" width="15.109375" bestFit="1" customWidth="1"/>
    <col min="2161" max="2161" width="18.44140625" bestFit="1" customWidth="1"/>
    <col min="2162" max="2162" width="12.44140625" bestFit="1" customWidth="1"/>
    <col min="2163" max="2163" width="15.6640625" bestFit="1" customWidth="1"/>
    <col min="2164" max="2164" width="16.21875" bestFit="1" customWidth="1"/>
    <col min="2165" max="2165" width="12.33203125" bestFit="1" customWidth="1"/>
    <col min="2166" max="2166" width="17" bestFit="1" customWidth="1"/>
    <col min="2167" max="2167" width="17.44140625" bestFit="1" customWidth="1"/>
    <col min="2168" max="2168" width="32.33203125" bestFit="1" customWidth="1"/>
    <col min="2169" max="2169" width="14" bestFit="1" customWidth="1"/>
    <col min="2170" max="2170" width="17.77734375" bestFit="1" customWidth="1"/>
    <col min="2171" max="2171" width="16.44140625" bestFit="1" customWidth="1"/>
    <col min="2172" max="2172" width="30.88671875" bestFit="1" customWidth="1"/>
    <col min="2173" max="2173" width="31.44140625" bestFit="1" customWidth="1"/>
    <col min="2174" max="2174" width="16.109375" bestFit="1" customWidth="1"/>
    <col min="2175" max="2176" width="14.88671875" bestFit="1" customWidth="1"/>
    <col min="2177" max="2177" width="12.88671875" bestFit="1" customWidth="1"/>
    <col min="2178" max="2178" width="31.77734375" bestFit="1" customWidth="1"/>
    <col min="2179" max="2179" width="19.44140625" bestFit="1" customWidth="1"/>
    <col min="2180" max="2180" width="15.5546875" bestFit="1" customWidth="1"/>
    <col min="2181" max="2181" width="18" bestFit="1" customWidth="1"/>
    <col min="2182" max="2182" width="15.21875" bestFit="1" customWidth="1"/>
    <col min="2183" max="2183" width="14" bestFit="1" customWidth="1"/>
    <col min="2184" max="2184" width="49.6640625" bestFit="1" customWidth="1"/>
    <col min="2185" max="2185" width="51" bestFit="1" customWidth="1"/>
    <col min="2186" max="2186" width="18.88671875" bestFit="1" customWidth="1"/>
    <col min="2187" max="2187" width="16.109375" bestFit="1" customWidth="1"/>
    <col min="2188" max="2188" width="21.109375" bestFit="1" customWidth="1"/>
    <col min="2189" max="2189" width="33.88671875" bestFit="1" customWidth="1"/>
    <col min="2190" max="2190" width="21.109375" bestFit="1" customWidth="1"/>
    <col min="2191" max="2191" width="21.33203125" bestFit="1" customWidth="1"/>
    <col min="2192" max="2192" width="12.5546875" bestFit="1" customWidth="1"/>
    <col min="2193" max="2193" width="15.6640625" bestFit="1" customWidth="1"/>
    <col min="2194" max="2194" width="24" bestFit="1" customWidth="1"/>
    <col min="2195" max="2195" width="19.44140625" bestFit="1" customWidth="1"/>
    <col min="2196" max="2196" width="15.21875" bestFit="1" customWidth="1"/>
    <col min="2197" max="2197" width="27.109375" bestFit="1" customWidth="1"/>
    <col min="2198" max="2198" width="23.88671875" bestFit="1" customWidth="1"/>
    <col min="2199" max="2199" width="15.77734375" bestFit="1" customWidth="1"/>
    <col min="2200" max="2200" width="19.21875" bestFit="1" customWidth="1"/>
    <col min="2201" max="2201" width="28" bestFit="1" customWidth="1"/>
    <col min="2202" max="2202" width="15.33203125" bestFit="1" customWidth="1"/>
    <col min="2203" max="2203" width="20.33203125" bestFit="1" customWidth="1"/>
    <col min="2204" max="2204" width="15.33203125" bestFit="1" customWidth="1"/>
    <col min="2205" max="2205" width="34" bestFit="1" customWidth="1"/>
    <col min="2206" max="2206" width="11.44140625" bestFit="1" customWidth="1"/>
    <col min="2207" max="2207" width="12.88671875" bestFit="1" customWidth="1"/>
    <col min="2208" max="2208" width="26.5546875" bestFit="1" customWidth="1"/>
    <col min="2209" max="2209" width="23.21875" bestFit="1" customWidth="1"/>
    <col min="2210" max="2210" width="35.6640625" bestFit="1" customWidth="1"/>
    <col min="2211" max="2211" width="19.77734375" bestFit="1" customWidth="1"/>
    <col min="2212" max="2212" width="28.21875" bestFit="1" customWidth="1"/>
    <col min="2213" max="2213" width="17.5546875" bestFit="1" customWidth="1"/>
    <col min="2214" max="2214" width="20.44140625" bestFit="1" customWidth="1"/>
    <col min="2215" max="2215" width="32.109375" bestFit="1" customWidth="1"/>
    <col min="2216" max="2216" width="22.21875" bestFit="1" customWidth="1"/>
    <col min="2217" max="2217" width="21.5546875" bestFit="1" customWidth="1"/>
    <col min="2218" max="2218" width="26.77734375" bestFit="1" customWidth="1"/>
    <col min="2219" max="2219" width="20" bestFit="1" customWidth="1"/>
    <col min="2220" max="2220" width="31" bestFit="1" customWidth="1"/>
    <col min="2221" max="2222" width="27.109375" bestFit="1" customWidth="1"/>
    <col min="2223" max="2223" width="10.6640625" bestFit="1" customWidth="1"/>
    <col min="2224" max="2224" width="11.88671875" bestFit="1" customWidth="1"/>
    <col min="2225" max="2225" width="16.5546875" bestFit="1" customWidth="1"/>
    <col min="2226" max="2226" width="16.88671875" bestFit="1" customWidth="1"/>
    <col min="2227" max="2227" width="11.6640625" bestFit="1" customWidth="1"/>
    <col min="2228" max="2228" width="13.6640625" bestFit="1" customWidth="1"/>
    <col min="2229" max="2229" width="16" bestFit="1" customWidth="1"/>
    <col min="2230" max="2230" width="16.44140625" bestFit="1" customWidth="1"/>
    <col min="2231" max="2231" width="17" bestFit="1" customWidth="1"/>
    <col min="2232" max="2232" width="20.33203125" bestFit="1" customWidth="1"/>
    <col min="2233" max="2233" width="10.77734375" bestFit="1" customWidth="1"/>
    <col min="2234" max="2234" width="16.21875" bestFit="1" customWidth="1"/>
    <col min="2235" max="2235" width="52.5546875" bestFit="1" customWidth="1"/>
    <col min="2236" max="2236" width="43.88671875" bestFit="1" customWidth="1"/>
    <col min="2237" max="2237" width="17" bestFit="1" customWidth="1"/>
    <col min="2238" max="2238" width="44.109375" bestFit="1" customWidth="1"/>
    <col min="2239" max="2239" width="11.44140625" bestFit="1" customWidth="1"/>
    <col min="2240" max="2240" width="32.6640625" bestFit="1" customWidth="1"/>
    <col min="2241" max="2241" width="17.5546875" bestFit="1" customWidth="1"/>
    <col min="2242" max="2242" width="14.77734375" bestFit="1" customWidth="1"/>
    <col min="2243" max="2243" width="16.44140625" bestFit="1" customWidth="1"/>
    <col min="2244" max="2244" width="16.33203125" bestFit="1" customWidth="1"/>
    <col min="2245" max="2245" width="11.88671875" bestFit="1" customWidth="1"/>
    <col min="2246" max="2246" width="14.33203125" bestFit="1" customWidth="1"/>
    <col min="2247" max="2247" width="12.88671875" bestFit="1" customWidth="1"/>
    <col min="2248" max="2248" width="20.44140625" bestFit="1" customWidth="1"/>
    <col min="2249" max="2249" width="20.21875" bestFit="1" customWidth="1"/>
    <col min="2250" max="2250" width="23.77734375" bestFit="1" customWidth="1"/>
    <col min="2251" max="2251" width="15.44140625" bestFit="1" customWidth="1"/>
    <col min="2252" max="2252" width="21.33203125" bestFit="1" customWidth="1"/>
    <col min="2253" max="2253" width="18.5546875" bestFit="1" customWidth="1"/>
    <col min="2254" max="2256" width="17.88671875" bestFit="1" customWidth="1"/>
    <col min="2257" max="2257" width="14.33203125" bestFit="1" customWidth="1"/>
    <col min="2258" max="2258" width="36.44140625" bestFit="1" customWidth="1"/>
    <col min="2259" max="2259" width="12.88671875" bestFit="1" customWidth="1"/>
    <col min="2260" max="2260" width="25.77734375" bestFit="1" customWidth="1"/>
    <col min="2261" max="2261" width="19" bestFit="1" customWidth="1"/>
    <col min="2262" max="2262" width="18.77734375" bestFit="1" customWidth="1"/>
    <col min="2263" max="2263" width="18.33203125" bestFit="1" customWidth="1"/>
    <col min="2264" max="2264" width="21.77734375" bestFit="1" customWidth="1"/>
    <col min="2265" max="2265" width="34.88671875" bestFit="1" customWidth="1"/>
    <col min="2266" max="2266" width="25.109375" bestFit="1" customWidth="1"/>
    <col min="2267" max="2267" width="21.109375" bestFit="1" customWidth="1"/>
    <col min="2268" max="2268" width="14.44140625" bestFit="1" customWidth="1"/>
    <col min="2269" max="2269" width="14" bestFit="1" customWidth="1"/>
    <col min="2270" max="2270" width="37.5546875" bestFit="1" customWidth="1"/>
    <col min="2271" max="2271" width="11.6640625" bestFit="1" customWidth="1"/>
    <col min="2272" max="2273" width="10.6640625" bestFit="1" customWidth="1"/>
    <col min="2274" max="2276" width="11.21875" bestFit="1" customWidth="1"/>
    <col min="2277" max="2277" width="26.33203125" bestFit="1" customWidth="1"/>
    <col min="2278" max="2278" width="11.77734375" bestFit="1" customWidth="1"/>
    <col min="2279" max="2279" width="20.88671875" bestFit="1" customWidth="1"/>
    <col min="2280" max="2280" width="12.33203125" bestFit="1" customWidth="1"/>
    <col min="2281" max="2281" width="11.33203125" bestFit="1" customWidth="1"/>
    <col min="2282" max="2283" width="12.33203125" bestFit="1" customWidth="1"/>
    <col min="2284" max="2284" width="26" bestFit="1" customWidth="1"/>
    <col min="2285" max="2285" width="25.77734375" bestFit="1" customWidth="1"/>
    <col min="2286" max="2286" width="10.33203125" bestFit="1" customWidth="1"/>
    <col min="2287" max="2287" width="21.33203125" bestFit="1" customWidth="1"/>
    <col min="2288" max="2288" width="10.33203125" bestFit="1" customWidth="1"/>
    <col min="2289" max="2290" width="11.33203125" bestFit="1" customWidth="1"/>
    <col min="2291" max="2291" width="23.5546875" bestFit="1" customWidth="1"/>
    <col min="2292" max="2292" width="11.33203125" bestFit="1" customWidth="1"/>
    <col min="2293" max="2293" width="42.44140625" bestFit="1" customWidth="1"/>
    <col min="2294" max="2295" width="17.33203125" bestFit="1" customWidth="1"/>
    <col min="2296" max="2296" width="13.5546875" bestFit="1" customWidth="1"/>
    <col min="2297" max="2297" width="21.44140625" bestFit="1" customWidth="1"/>
    <col min="2298" max="2298" width="14" bestFit="1" customWidth="1"/>
    <col min="2299" max="2299" width="9.88671875" bestFit="1" customWidth="1"/>
    <col min="2300" max="2300" width="11" bestFit="1" customWidth="1"/>
    <col min="2301" max="2301" width="17.5546875" bestFit="1" customWidth="1"/>
    <col min="2302" max="2302" width="20.88671875" bestFit="1" customWidth="1"/>
    <col min="2303" max="2303" width="23.21875" bestFit="1" customWidth="1"/>
    <col min="2304" max="2304" width="14.21875" bestFit="1" customWidth="1"/>
    <col min="2305" max="2305" width="29.33203125" bestFit="1" customWidth="1"/>
    <col min="2306" max="2306" width="18.77734375" bestFit="1" customWidth="1"/>
    <col min="2307" max="2307" width="35.88671875" bestFit="1" customWidth="1"/>
    <col min="2308" max="2308" width="12.77734375" bestFit="1" customWidth="1"/>
    <col min="2309" max="2309" width="14.77734375" bestFit="1" customWidth="1"/>
    <col min="2310" max="2310" width="15.77734375" bestFit="1" customWidth="1"/>
    <col min="2311" max="2311" width="20.77734375" bestFit="1" customWidth="1"/>
    <col min="2312" max="2312" width="15.21875" bestFit="1" customWidth="1"/>
    <col min="2313" max="2313" width="11.77734375" bestFit="1" customWidth="1"/>
    <col min="2314" max="2314" width="11.21875" bestFit="1" customWidth="1"/>
    <col min="2315" max="2315" width="30" bestFit="1" customWidth="1"/>
    <col min="2316" max="2316" width="19.44140625" bestFit="1" customWidth="1"/>
    <col min="2317" max="2317" width="17.5546875" bestFit="1" customWidth="1"/>
    <col min="2318" max="2318" width="14.21875" bestFit="1" customWidth="1"/>
    <col min="2319" max="2319" width="17.44140625" bestFit="1" customWidth="1"/>
    <col min="2320" max="2320" width="13.77734375" bestFit="1" customWidth="1"/>
    <col min="2321" max="2322" width="20" bestFit="1" customWidth="1"/>
    <col min="2323" max="2323" width="26.21875" bestFit="1" customWidth="1"/>
    <col min="2324" max="2324" width="24.77734375" bestFit="1" customWidth="1"/>
    <col min="2325" max="2325" width="15.77734375" bestFit="1" customWidth="1"/>
    <col min="2326" max="2326" width="13.5546875" bestFit="1" customWidth="1"/>
    <col min="2327" max="2327" width="26" bestFit="1" customWidth="1"/>
    <col min="2328" max="2328" width="19.88671875" bestFit="1" customWidth="1"/>
    <col min="2329" max="2329" width="20" bestFit="1" customWidth="1"/>
    <col min="2330" max="2330" width="14" bestFit="1" customWidth="1"/>
    <col min="2331" max="2331" width="16.44140625" bestFit="1" customWidth="1"/>
    <col min="2332" max="2332" width="19.21875" bestFit="1" customWidth="1"/>
    <col min="2333" max="2333" width="19.109375" bestFit="1" customWidth="1"/>
    <col min="2334" max="2334" width="18.109375" bestFit="1" customWidth="1"/>
    <col min="2335" max="2335" width="13.21875" bestFit="1" customWidth="1"/>
    <col min="2336" max="2336" width="32.77734375" bestFit="1" customWidth="1"/>
    <col min="2337" max="2337" width="17" bestFit="1" customWidth="1"/>
    <col min="2338" max="2338" width="17.44140625" bestFit="1" customWidth="1"/>
    <col min="2339" max="2339" width="28.44140625" bestFit="1" customWidth="1"/>
    <col min="2340" max="2340" width="32.44140625" bestFit="1" customWidth="1"/>
    <col min="2341" max="2341" width="18.21875" bestFit="1" customWidth="1"/>
    <col min="2342" max="2342" width="11.109375" bestFit="1" customWidth="1"/>
    <col min="2343" max="2343" width="20" bestFit="1" customWidth="1"/>
    <col min="2344" max="2344" width="39.109375" bestFit="1" customWidth="1"/>
    <col min="2345" max="2345" width="14.6640625" bestFit="1" customWidth="1"/>
    <col min="2346" max="2346" width="21.109375" bestFit="1" customWidth="1"/>
    <col min="2347" max="2347" width="18.21875" bestFit="1" customWidth="1"/>
    <col min="2348" max="2348" width="14.77734375" bestFit="1" customWidth="1"/>
    <col min="2349" max="2349" width="14.44140625" bestFit="1" customWidth="1"/>
    <col min="2350" max="2350" width="10.109375" bestFit="1" customWidth="1"/>
    <col min="2351" max="2351" width="11" bestFit="1" customWidth="1"/>
    <col min="2352" max="2352" width="14.44140625" bestFit="1" customWidth="1"/>
    <col min="2353" max="2353" width="18.77734375" bestFit="1" customWidth="1"/>
    <col min="2354" max="2354" width="44.88671875" bestFit="1" customWidth="1"/>
    <col min="2355" max="2355" width="11.5546875" bestFit="1" customWidth="1"/>
    <col min="2356" max="2356" width="17.33203125" bestFit="1" customWidth="1"/>
    <col min="2357" max="2357" width="14.6640625" bestFit="1" customWidth="1"/>
    <col min="2358" max="2358" width="16.77734375" bestFit="1" customWidth="1"/>
    <col min="2359" max="2359" width="11.44140625" bestFit="1" customWidth="1"/>
    <col min="2360" max="2360" width="16.44140625" bestFit="1" customWidth="1"/>
    <col min="2361" max="2361" width="28.5546875" bestFit="1" customWidth="1"/>
    <col min="2362" max="2362" width="18.77734375" bestFit="1" customWidth="1"/>
    <col min="2363" max="2363" width="15" bestFit="1" customWidth="1"/>
    <col min="2364" max="2364" width="24.33203125" bestFit="1" customWidth="1"/>
    <col min="2365" max="2365" width="18.109375" bestFit="1" customWidth="1"/>
    <col min="2366" max="2366" width="13.109375" bestFit="1" customWidth="1"/>
    <col min="2367" max="2367" width="33.44140625" bestFit="1" customWidth="1"/>
    <col min="2368" max="2368" width="19.33203125" bestFit="1" customWidth="1"/>
    <col min="2369" max="2369" width="12.21875" bestFit="1" customWidth="1"/>
    <col min="2370" max="2370" width="15" bestFit="1" customWidth="1"/>
    <col min="2371" max="2371" width="28.88671875" bestFit="1" customWidth="1"/>
    <col min="2372" max="2372" width="18.5546875" bestFit="1" customWidth="1"/>
    <col min="2373" max="2374" width="12" bestFit="1" customWidth="1"/>
    <col min="2375" max="2375" width="23.21875" bestFit="1" customWidth="1"/>
    <col min="2376" max="2376" width="15.21875" bestFit="1" customWidth="1"/>
    <col min="2377" max="2377" width="12.5546875" bestFit="1" customWidth="1"/>
    <col min="2378" max="2378" width="14.21875" bestFit="1" customWidth="1"/>
    <col min="2379" max="2379" width="17.33203125" bestFit="1" customWidth="1"/>
    <col min="2380" max="2380" width="16.44140625" bestFit="1" customWidth="1"/>
    <col min="2381" max="2381" width="28.21875" bestFit="1" customWidth="1"/>
    <col min="2382" max="2382" width="21.33203125" bestFit="1" customWidth="1"/>
    <col min="2383" max="2383" width="12.77734375" bestFit="1" customWidth="1"/>
    <col min="2384" max="2384" width="13.5546875" bestFit="1" customWidth="1"/>
    <col min="2385" max="2385" width="13.88671875" bestFit="1" customWidth="1"/>
    <col min="2386" max="2386" width="27.77734375" bestFit="1" customWidth="1"/>
    <col min="2387" max="2387" width="18.88671875" bestFit="1" customWidth="1"/>
    <col min="2388" max="2388" width="19.5546875" bestFit="1" customWidth="1"/>
    <col min="2389" max="2389" width="15.33203125" bestFit="1" customWidth="1"/>
    <col min="2390" max="2390" width="36.88671875" bestFit="1" customWidth="1"/>
    <col min="2391" max="2391" width="36.44140625" bestFit="1" customWidth="1"/>
    <col min="2392" max="2392" width="18.109375" bestFit="1" customWidth="1"/>
    <col min="2393" max="2393" width="25.109375" bestFit="1" customWidth="1"/>
    <col min="2394" max="2394" width="22" bestFit="1" customWidth="1"/>
    <col min="2395" max="2395" width="6.88671875" bestFit="1" customWidth="1"/>
    <col min="2396" max="2396" width="21.33203125" bestFit="1" customWidth="1"/>
    <col min="2397" max="2397" width="19.5546875" bestFit="1" customWidth="1"/>
    <col min="2398" max="2398" width="10.6640625" bestFit="1" customWidth="1"/>
    <col min="2399" max="2399" width="16.33203125" bestFit="1" customWidth="1"/>
    <col min="2400" max="2400" width="12.6640625" bestFit="1" customWidth="1"/>
    <col min="2401" max="2401" width="22.109375" bestFit="1" customWidth="1"/>
    <col min="2402" max="2402" width="21.44140625" bestFit="1" customWidth="1"/>
    <col min="2403" max="2403" width="17.88671875" bestFit="1" customWidth="1"/>
    <col min="2404" max="2404" width="18.33203125" bestFit="1" customWidth="1"/>
    <col min="2405" max="2405" width="20.5546875" bestFit="1" customWidth="1"/>
    <col min="2406" max="2406" width="19.33203125" bestFit="1" customWidth="1"/>
    <col min="2407" max="2408" width="33.6640625" bestFit="1" customWidth="1"/>
    <col min="2409" max="2409" width="11.6640625" bestFit="1" customWidth="1"/>
    <col min="2410" max="2410" width="18" bestFit="1" customWidth="1"/>
    <col min="2411" max="2412" width="16.5546875" bestFit="1" customWidth="1"/>
    <col min="2413" max="2413" width="20.33203125" bestFit="1" customWidth="1"/>
    <col min="2414" max="2414" width="7.77734375" bestFit="1" customWidth="1"/>
    <col min="2415" max="2415" width="13.44140625" bestFit="1" customWidth="1"/>
    <col min="2416" max="2416" width="15.88671875" bestFit="1" customWidth="1"/>
    <col min="2417" max="2417" width="21.5546875" bestFit="1" customWidth="1"/>
    <col min="2418" max="2418" width="38.88671875" bestFit="1" customWidth="1"/>
    <col min="2419" max="2419" width="6" bestFit="1" customWidth="1"/>
    <col min="2420" max="2421" width="20" bestFit="1" customWidth="1"/>
    <col min="2422" max="2422" width="11.5546875" bestFit="1" customWidth="1"/>
    <col min="2423" max="2423" width="9.109375" bestFit="1" customWidth="1"/>
    <col min="2424" max="2424" width="15.21875" bestFit="1" customWidth="1"/>
    <col min="2425" max="2425" width="12" bestFit="1" customWidth="1"/>
    <col min="2426" max="2426" width="19.44140625" bestFit="1" customWidth="1"/>
    <col min="2427" max="2427" width="7" bestFit="1" customWidth="1"/>
    <col min="2428" max="2428" width="21.33203125" bestFit="1" customWidth="1"/>
    <col min="2429" max="2429" width="38" bestFit="1" customWidth="1"/>
    <col min="2430" max="2430" width="23.88671875" bestFit="1" customWidth="1"/>
    <col min="2431" max="2431" width="33.33203125" bestFit="1" customWidth="1"/>
    <col min="2432" max="2432" width="29.5546875" bestFit="1" customWidth="1"/>
    <col min="2433" max="2433" width="29.77734375" bestFit="1" customWidth="1"/>
    <col min="2434" max="2434" width="27.77734375" bestFit="1" customWidth="1"/>
    <col min="2435" max="2435" width="45.109375" bestFit="1" customWidth="1"/>
    <col min="2436" max="2436" width="38" bestFit="1" customWidth="1"/>
    <col min="2437" max="2437" width="27.6640625" bestFit="1" customWidth="1"/>
    <col min="2438" max="2438" width="44.6640625" bestFit="1" customWidth="1"/>
    <col min="2439" max="2439" width="9.88671875" bestFit="1" customWidth="1"/>
    <col min="2440" max="2440" width="20.109375" bestFit="1" customWidth="1"/>
    <col min="2441" max="2441" width="15" bestFit="1" customWidth="1"/>
    <col min="2442" max="2442" width="40.5546875" bestFit="1" customWidth="1"/>
    <col min="2443" max="2443" width="17.88671875" bestFit="1" customWidth="1"/>
    <col min="2444" max="2444" width="17.21875" bestFit="1" customWidth="1"/>
    <col min="2445" max="2445" width="11.21875" bestFit="1" customWidth="1"/>
    <col min="2446" max="2446" width="10.21875" bestFit="1" customWidth="1"/>
    <col min="2447" max="2447" width="11.109375" bestFit="1" customWidth="1"/>
    <col min="2448" max="2448" width="22.88671875" bestFit="1" customWidth="1"/>
    <col min="2449" max="2449" width="21.77734375" bestFit="1" customWidth="1"/>
    <col min="2450" max="2450" width="12.33203125" bestFit="1" customWidth="1"/>
    <col min="2451" max="2451" width="9.44140625" bestFit="1" customWidth="1"/>
    <col min="2452" max="2452" width="9" bestFit="1" customWidth="1"/>
    <col min="2453" max="2453" width="14.21875" bestFit="1" customWidth="1"/>
    <col min="2454" max="2454" width="13.33203125" bestFit="1" customWidth="1"/>
    <col min="2455" max="2455" width="15.33203125" bestFit="1" customWidth="1"/>
    <col min="2456" max="2456" width="10.5546875" bestFit="1" customWidth="1"/>
    <col min="2457" max="2457" width="23" bestFit="1" customWidth="1"/>
    <col min="2458" max="2458" width="18.6640625" bestFit="1" customWidth="1"/>
    <col min="2459" max="2459" width="17.21875" bestFit="1" customWidth="1"/>
    <col min="2460" max="2460" width="15.44140625" bestFit="1" customWidth="1"/>
    <col min="2461" max="2461" width="16.44140625" bestFit="1" customWidth="1"/>
    <col min="2462" max="2462" width="14.33203125" bestFit="1" customWidth="1"/>
    <col min="2463" max="2463" width="9.109375" bestFit="1" customWidth="1"/>
    <col min="2464" max="2464" width="20.5546875" bestFit="1" customWidth="1"/>
    <col min="2465" max="2465" width="14.21875" bestFit="1" customWidth="1"/>
    <col min="2466" max="2466" width="18.6640625" bestFit="1" customWidth="1"/>
    <col min="2467" max="2467" width="17.5546875" bestFit="1" customWidth="1"/>
    <col min="2468" max="2468" width="20.5546875" bestFit="1" customWidth="1"/>
    <col min="2469" max="2469" width="19.5546875" bestFit="1" customWidth="1"/>
    <col min="2470" max="2471" width="20.33203125" bestFit="1" customWidth="1"/>
    <col min="2472" max="2472" width="6" bestFit="1" customWidth="1"/>
    <col min="2473" max="2473" width="15.109375" bestFit="1" customWidth="1"/>
    <col min="2474" max="2474" width="19.5546875" bestFit="1" customWidth="1"/>
    <col min="2475" max="2475" width="20.77734375" bestFit="1" customWidth="1"/>
    <col min="2476" max="2476" width="11.44140625" bestFit="1" customWidth="1"/>
    <col min="2477" max="2477" width="24" bestFit="1" customWidth="1"/>
    <col min="2478" max="2478" width="15.21875" bestFit="1" customWidth="1"/>
    <col min="2479" max="2479" width="22.6640625" bestFit="1" customWidth="1"/>
    <col min="2480" max="2480" width="21.5546875" bestFit="1" customWidth="1"/>
    <col min="2481" max="2481" width="18" bestFit="1" customWidth="1"/>
    <col min="2482" max="2482" width="24.88671875" bestFit="1" customWidth="1"/>
    <col min="2483" max="2483" width="17.44140625" bestFit="1" customWidth="1"/>
    <col min="2484" max="2484" width="18.77734375" bestFit="1" customWidth="1"/>
    <col min="2485" max="2485" width="18.6640625" bestFit="1" customWidth="1"/>
    <col min="2486" max="2486" width="18" bestFit="1" customWidth="1"/>
    <col min="2487" max="2487" width="23.33203125" bestFit="1" customWidth="1"/>
    <col min="2488" max="2488" width="12.109375" bestFit="1" customWidth="1"/>
    <col min="2489" max="2489" width="18.77734375" bestFit="1" customWidth="1"/>
    <col min="2490" max="2490" width="4.77734375" bestFit="1" customWidth="1"/>
    <col min="2491" max="2491" width="25.5546875" bestFit="1" customWidth="1"/>
    <col min="2492" max="2492" width="17.88671875" bestFit="1" customWidth="1"/>
    <col min="2493" max="2493" width="21.44140625" bestFit="1" customWidth="1"/>
    <col min="2494" max="2494" width="16.109375" bestFit="1" customWidth="1"/>
    <col min="2495" max="2495" width="8.109375" bestFit="1" customWidth="1"/>
    <col min="2496" max="2496" width="18.44140625" bestFit="1" customWidth="1"/>
    <col min="2497" max="2497" width="14.44140625" bestFit="1" customWidth="1"/>
    <col min="2498" max="2498" width="6.6640625" bestFit="1" customWidth="1"/>
    <col min="2499" max="2499" width="15" bestFit="1" customWidth="1"/>
    <col min="2500" max="2500" width="4.33203125" bestFit="1" customWidth="1"/>
    <col min="2501" max="2501" width="16.6640625" bestFit="1" customWidth="1"/>
    <col min="2502" max="2502" width="8.6640625" bestFit="1" customWidth="1"/>
    <col min="2503" max="2503" width="10.44140625" bestFit="1" customWidth="1"/>
    <col min="2504" max="2504" width="12.33203125" bestFit="1" customWidth="1"/>
    <col min="2505" max="2505" width="15.109375" bestFit="1" customWidth="1"/>
    <col min="2506" max="2506" width="7.88671875" bestFit="1" customWidth="1"/>
    <col min="2507" max="2507" width="23.21875" bestFit="1" customWidth="1"/>
    <col min="2508" max="2508" width="18" bestFit="1" customWidth="1"/>
    <col min="2509" max="2509" width="8.44140625" bestFit="1" customWidth="1"/>
    <col min="2510" max="2510" width="14.33203125" bestFit="1" customWidth="1"/>
    <col min="2511" max="2511" width="18.6640625" bestFit="1" customWidth="1"/>
    <col min="2512" max="2512" width="12.109375" bestFit="1" customWidth="1"/>
    <col min="2513" max="2513" width="17.88671875" bestFit="1" customWidth="1"/>
    <col min="2514" max="2514" width="28.33203125" bestFit="1" customWidth="1"/>
    <col min="2515" max="2515" width="8.44140625" bestFit="1" customWidth="1"/>
    <col min="2516" max="2516" width="9.44140625" bestFit="1" customWidth="1"/>
    <col min="2517" max="2517" width="18.5546875" bestFit="1" customWidth="1"/>
    <col min="2518" max="2518" width="17.21875" bestFit="1" customWidth="1"/>
    <col min="2519" max="2519" width="17.6640625" bestFit="1" customWidth="1"/>
    <col min="2520" max="2520" width="10.5546875" bestFit="1" customWidth="1"/>
    <col min="2521" max="2521" width="17" bestFit="1" customWidth="1"/>
    <col min="2522" max="2522" width="12.77734375" bestFit="1" customWidth="1"/>
    <col min="2523" max="2523" width="12.44140625" bestFit="1" customWidth="1"/>
    <col min="2524" max="2524" width="17.33203125" bestFit="1" customWidth="1"/>
    <col min="2525" max="2525" width="15.44140625" bestFit="1" customWidth="1"/>
    <col min="2526" max="2526" width="15.109375" bestFit="1" customWidth="1"/>
    <col min="2527" max="2527" width="14.21875" bestFit="1" customWidth="1"/>
    <col min="2528" max="2528" width="15.5546875" bestFit="1" customWidth="1"/>
    <col min="2529" max="2529" width="16.77734375" bestFit="1" customWidth="1"/>
    <col min="2530" max="2530" width="21" bestFit="1" customWidth="1"/>
    <col min="2531" max="2531" width="17.33203125" bestFit="1" customWidth="1"/>
    <col min="2532" max="2532" width="15.5546875" bestFit="1" customWidth="1"/>
    <col min="2533" max="2533" width="15.88671875" bestFit="1" customWidth="1"/>
    <col min="2534" max="2534" width="16.6640625" bestFit="1" customWidth="1"/>
    <col min="2535" max="2535" width="15.6640625" bestFit="1" customWidth="1"/>
    <col min="2536" max="2536" width="17.77734375" bestFit="1" customWidth="1"/>
    <col min="2537" max="2537" width="13.44140625" bestFit="1" customWidth="1"/>
    <col min="2538" max="2538" width="16" bestFit="1" customWidth="1"/>
    <col min="2539" max="2539" width="31.5546875" bestFit="1" customWidth="1"/>
    <col min="2540" max="2540" width="18.77734375" bestFit="1" customWidth="1"/>
    <col min="2541" max="2541" width="29" bestFit="1" customWidth="1"/>
    <col min="2542" max="2542" width="13.21875" bestFit="1" customWidth="1"/>
    <col min="2543" max="2543" width="15.21875" bestFit="1" customWidth="1"/>
    <col min="2544" max="2544" width="21.77734375" bestFit="1" customWidth="1"/>
    <col min="2545" max="2545" width="10.6640625" bestFit="1" customWidth="1"/>
    <col min="2546" max="2546" width="11.77734375" bestFit="1" customWidth="1"/>
    <col min="2547" max="2547" width="16.5546875" bestFit="1" customWidth="1"/>
    <col min="2548" max="2548" width="18.21875" bestFit="1" customWidth="1"/>
    <col min="2549" max="2549" width="14.77734375" bestFit="1" customWidth="1"/>
    <col min="2550" max="2550" width="10.77734375" bestFit="1" customWidth="1"/>
    <col min="2551" max="2551" width="36" bestFit="1" customWidth="1"/>
    <col min="2552" max="2552" width="6.88671875" bestFit="1" customWidth="1"/>
    <col min="2553" max="2553" width="13.6640625" bestFit="1" customWidth="1"/>
    <col min="2554" max="2554" width="7.44140625" bestFit="1" customWidth="1"/>
    <col min="2555" max="2555" width="15.21875" bestFit="1" customWidth="1"/>
    <col min="2556" max="2556" width="15.5546875" bestFit="1" customWidth="1"/>
    <col min="2557" max="2557" width="15.88671875" bestFit="1" customWidth="1"/>
    <col min="2558" max="2558" width="16.109375" bestFit="1" customWidth="1"/>
    <col min="2559" max="2559" width="12.21875" bestFit="1" customWidth="1"/>
    <col min="2560" max="2560" width="16.6640625" bestFit="1" customWidth="1"/>
    <col min="2561" max="2561" width="16" bestFit="1" customWidth="1"/>
    <col min="2562" max="2562" width="17.77734375" bestFit="1" customWidth="1"/>
    <col min="2563" max="2563" width="16.77734375" bestFit="1" customWidth="1"/>
    <col min="2564" max="2564" width="21.5546875" bestFit="1" customWidth="1"/>
    <col min="2565" max="2565" width="17.21875" bestFit="1" customWidth="1"/>
    <col min="2566" max="2566" width="17.5546875" bestFit="1" customWidth="1"/>
    <col min="2567" max="2567" width="21.33203125" bestFit="1" customWidth="1"/>
    <col min="2568" max="2568" width="18.33203125" bestFit="1" customWidth="1"/>
    <col min="2569" max="2569" width="10.77734375" bestFit="1" customWidth="1"/>
    <col min="2570" max="2570" width="13.6640625" bestFit="1" customWidth="1"/>
    <col min="2571" max="2571" width="27.33203125" bestFit="1" customWidth="1"/>
    <col min="2572" max="2572" width="14" bestFit="1" customWidth="1"/>
    <col min="2573" max="2573" width="11.5546875" bestFit="1" customWidth="1"/>
    <col min="2574" max="2574" width="13.88671875" bestFit="1" customWidth="1"/>
    <col min="2575" max="2575" width="8.5546875" bestFit="1" customWidth="1"/>
    <col min="2576" max="2576" width="13.6640625" bestFit="1" customWidth="1"/>
    <col min="2577" max="2577" width="9.6640625" bestFit="1" customWidth="1"/>
    <col min="2578" max="2578" width="12.88671875" bestFit="1" customWidth="1"/>
    <col min="2579" max="2579" width="14.109375" bestFit="1" customWidth="1"/>
    <col min="2580" max="2580" width="11" bestFit="1" customWidth="1"/>
    <col min="2581" max="2581" width="23.6640625" bestFit="1" customWidth="1"/>
    <col min="2582" max="2582" width="9.6640625" bestFit="1" customWidth="1"/>
    <col min="2583" max="2583" width="34.77734375" bestFit="1" customWidth="1"/>
    <col min="2584" max="2584" width="14.21875" bestFit="1" customWidth="1"/>
    <col min="2585" max="2585" width="12.6640625" bestFit="1" customWidth="1"/>
    <col min="2586" max="2586" width="13.44140625" bestFit="1" customWidth="1"/>
    <col min="2587" max="2587" width="12.33203125" bestFit="1" customWidth="1"/>
    <col min="2588" max="2588" width="10.5546875" bestFit="1" customWidth="1"/>
    <col min="2589" max="2589" width="10.77734375" bestFit="1" customWidth="1"/>
    <col min="2590" max="2590" width="18.77734375" bestFit="1" customWidth="1"/>
    <col min="2591" max="2591" width="12.77734375" bestFit="1" customWidth="1"/>
    <col min="2592" max="2592" width="13.21875" bestFit="1" customWidth="1"/>
    <col min="2593" max="2593" width="32" bestFit="1" customWidth="1"/>
    <col min="2594" max="2594" width="12" bestFit="1" customWidth="1"/>
    <col min="2595" max="2595" width="30.33203125" bestFit="1" customWidth="1"/>
    <col min="2596" max="2596" width="15.33203125" bestFit="1" customWidth="1"/>
    <col min="2597" max="2597" width="16.6640625" bestFit="1" customWidth="1"/>
    <col min="2598" max="2598" width="13.109375" bestFit="1" customWidth="1"/>
    <col min="2599" max="2599" width="16.88671875" bestFit="1" customWidth="1"/>
    <col min="2600" max="2600" width="14.33203125" bestFit="1" customWidth="1"/>
    <col min="2601" max="2601" width="16.6640625" bestFit="1" customWidth="1"/>
    <col min="2602" max="2602" width="10.88671875" bestFit="1" customWidth="1"/>
    <col min="2603" max="2603" width="9.33203125" bestFit="1" customWidth="1"/>
    <col min="2604" max="2604" width="9.77734375" bestFit="1" customWidth="1"/>
    <col min="2605" max="2605" width="37" bestFit="1" customWidth="1"/>
    <col min="2606" max="2606" width="31.77734375" bestFit="1" customWidth="1"/>
    <col min="2607" max="2607" width="9.21875" bestFit="1" customWidth="1"/>
    <col min="2608" max="2608" width="13.21875" bestFit="1" customWidth="1"/>
    <col min="2609" max="2609" width="12.21875" bestFit="1" customWidth="1"/>
    <col min="2610" max="2610" width="16.109375" bestFit="1" customWidth="1"/>
    <col min="2611" max="2611" width="10.21875" bestFit="1" customWidth="1"/>
    <col min="2612" max="2612" width="11.33203125" bestFit="1" customWidth="1"/>
    <col min="2613" max="2614" width="12.109375" bestFit="1" customWidth="1"/>
    <col min="2615" max="2615" width="19.88671875" bestFit="1" customWidth="1"/>
    <col min="2616" max="2616" width="18" bestFit="1" customWidth="1"/>
    <col min="2617" max="2617" width="19.44140625" bestFit="1" customWidth="1"/>
    <col min="2618" max="2618" width="11.21875" bestFit="1" customWidth="1"/>
    <col min="2619" max="2619" width="21" bestFit="1" customWidth="1"/>
    <col min="2620" max="2620" width="24.21875" bestFit="1" customWidth="1"/>
    <col min="2621" max="2621" width="17.44140625" bestFit="1" customWidth="1"/>
    <col min="2622" max="2622" width="8.6640625" bestFit="1" customWidth="1"/>
    <col min="2623" max="2623" width="11.5546875" bestFit="1" customWidth="1"/>
    <col min="2624" max="2624" width="18.33203125" bestFit="1" customWidth="1"/>
    <col min="2625" max="2625" width="42.109375" bestFit="1" customWidth="1"/>
    <col min="2626" max="2626" width="13.6640625" bestFit="1" customWidth="1"/>
    <col min="2627" max="2627" width="16.33203125" bestFit="1" customWidth="1"/>
    <col min="2628" max="2628" width="16.5546875" bestFit="1" customWidth="1"/>
    <col min="2629" max="2629" width="28" bestFit="1" customWidth="1"/>
    <col min="2630" max="2630" width="16.88671875" bestFit="1" customWidth="1"/>
    <col min="2631" max="2631" width="30.109375" bestFit="1" customWidth="1"/>
    <col min="2632" max="2632" width="22.88671875" bestFit="1" customWidth="1"/>
    <col min="2633" max="2633" width="11.77734375" bestFit="1" customWidth="1"/>
    <col min="2634" max="2634" width="27.44140625" bestFit="1" customWidth="1"/>
    <col min="2635" max="2635" width="21.44140625" bestFit="1" customWidth="1"/>
    <col min="2636" max="2636" width="19.77734375" bestFit="1" customWidth="1"/>
    <col min="2637" max="2637" width="31" bestFit="1" customWidth="1"/>
    <col min="2638" max="2638" width="22.6640625" bestFit="1" customWidth="1"/>
    <col min="2639" max="2639" width="20.33203125" bestFit="1" customWidth="1"/>
    <col min="2640" max="2640" width="24.33203125" bestFit="1" customWidth="1"/>
    <col min="2641" max="2641" width="40.44140625" bestFit="1" customWidth="1"/>
    <col min="2642" max="2642" width="39.6640625" bestFit="1" customWidth="1"/>
    <col min="2643" max="2643" width="19.33203125" bestFit="1" customWidth="1"/>
    <col min="2644" max="2644" width="17.21875" bestFit="1" customWidth="1"/>
    <col min="2645" max="2645" width="16.88671875" bestFit="1" customWidth="1"/>
    <col min="2646" max="2646" width="22.77734375" bestFit="1" customWidth="1"/>
    <col min="2647" max="2647" width="24.6640625" bestFit="1" customWidth="1"/>
    <col min="2648" max="2648" width="24.33203125" bestFit="1" customWidth="1"/>
    <col min="2649" max="2649" width="16.88671875" bestFit="1" customWidth="1"/>
    <col min="2650" max="2650" width="25" bestFit="1" customWidth="1"/>
    <col min="2651" max="2651" width="31.109375" bestFit="1" customWidth="1"/>
    <col min="2652" max="2652" width="25.88671875" bestFit="1" customWidth="1"/>
    <col min="2653" max="2653" width="18.77734375" bestFit="1" customWidth="1"/>
    <col min="2654" max="2654" width="21.88671875" bestFit="1" customWidth="1"/>
    <col min="2655" max="2655" width="42.109375" bestFit="1" customWidth="1"/>
    <col min="2656" max="2656" width="16.77734375" bestFit="1" customWidth="1"/>
    <col min="2657" max="2657" width="14" bestFit="1" customWidth="1"/>
    <col min="2658" max="2658" width="27.33203125" bestFit="1" customWidth="1"/>
    <col min="2659" max="2659" width="24.33203125" bestFit="1" customWidth="1"/>
    <col min="2660" max="2660" width="22.33203125" bestFit="1" customWidth="1"/>
    <col min="2661" max="2661" width="16.88671875" bestFit="1" customWidth="1"/>
    <col min="2662" max="2662" width="16.109375" bestFit="1" customWidth="1"/>
    <col min="2663" max="2663" width="38.21875" bestFit="1" customWidth="1"/>
    <col min="2664" max="2664" width="18.5546875" bestFit="1" customWidth="1"/>
    <col min="2665" max="2665" width="29.33203125" bestFit="1" customWidth="1"/>
    <col min="2666" max="2666" width="18.109375" bestFit="1" customWidth="1"/>
    <col min="2667" max="2667" width="14.6640625" bestFit="1" customWidth="1"/>
    <col min="2668" max="2668" width="14.88671875" bestFit="1" customWidth="1"/>
    <col min="2669" max="2669" width="13.77734375" bestFit="1" customWidth="1"/>
    <col min="2670" max="2670" width="24" bestFit="1" customWidth="1"/>
    <col min="2671" max="2671" width="18.109375" bestFit="1" customWidth="1"/>
    <col min="2672" max="2672" width="14.44140625" bestFit="1" customWidth="1"/>
    <col min="2673" max="2673" width="19.33203125" bestFit="1" customWidth="1"/>
    <col min="2674" max="2674" width="9.6640625" bestFit="1" customWidth="1"/>
    <col min="2675" max="2675" width="32.5546875" bestFit="1" customWidth="1"/>
    <col min="2676" max="2676" width="18.21875" bestFit="1" customWidth="1"/>
    <col min="2677" max="2677" width="19.109375" bestFit="1" customWidth="1"/>
    <col min="2678" max="2678" width="26" bestFit="1" customWidth="1"/>
    <col min="2679" max="2679" width="7.44140625" bestFit="1" customWidth="1"/>
    <col min="2680" max="2680" width="21.44140625" bestFit="1" customWidth="1"/>
    <col min="2681" max="2681" width="17.21875" bestFit="1" customWidth="1"/>
    <col min="2682" max="2682" width="9.21875" bestFit="1" customWidth="1"/>
    <col min="2683" max="2683" width="17.5546875" bestFit="1" customWidth="1"/>
    <col min="2684" max="2684" width="16.5546875" bestFit="1" customWidth="1"/>
    <col min="2685" max="2685" width="10.77734375" bestFit="1" customWidth="1"/>
    <col min="2686" max="2686" width="40.6640625" bestFit="1" customWidth="1"/>
    <col min="2687" max="2687" width="47.5546875" bestFit="1" customWidth="1"/>
    <col min="2688" max="2688" width="16.5546875" bestFit="1" customWidth="1"/>
    <col min="2689" max="2689" width="9.109375" bestFit="1" customWidth="1"/>
    <col min="2690" max="2690" width="6.109375" bestFit="1" customWidth="1"/>
    <col min="2691" max="2691" width="8.21875" bestFit="1" customWidth="1"/>
    <col min="2692" max="2692" width="11" bestFit="1" customWidth="1"/>
    <col min="2693" max="2693" width="7.88671875" bestFit="1" customWidth="1"/>
    <col min="2694" max="2694" width="20.109375" bestFit="1" customWidth="1"/>
    <col min="2695" max="2695" width="9.44140625" bestFit="1" customWidth="1"/>
    <col min="2696" max="2696" width="19.109375" bestFit="1" customWidth="1"/>
    <col min="2697" max="2697" width="36.33203125" bestFit="1" customWidth="1"/>
    <col min="2698" max="2698" width="8.77734375" bestFit="1" customWidth="1"/>
    <col min="2699" max="2699" width="17.33203125" bestFit="1" customWidth="1"/>
    <col min="2700" max="2700" width="19.44140625" bestFit="1" customWidth="1"/>
    <col min="2701" max="2701" width="18.77734375" bestFit="1" customWidth="1"/>
    <col min="2702" max="2702" width="11" bestFit="1" customWidth="1"/>
    <col min="2703" max="2703" width="9.6640625" bestFit="1" customWidth="1"/>
    <col min="2704" max="2704" width="19.109375" bestFit="1" customWidth="1"/>
    <col min="2705" max="2705" width="35.77734375" bestFit="1" customWidth="1"/>
    <col min="2706" max="2706" width="19" bestFit="1" customWidth="1"/>
    <col min="2707" max="2707" width="18.44140625" bestFit="1" customWidth="1"/>
    <col min="2708" max="2708" width="19.21875" bestFit="1" customWidth="1"/>
    <col min="2709" max="2709" width="10.6640625" bestFit="1" customWidth="1"/>
    <col min="2710" max="2710" width="13.77734375" bestFit="1" customWidth="1"/>
    <col min="2711" max="2711" width="19.109375" bestFit="1" customWidth="1"/>
    <col min="2712" max="2712" width="33.88671875" bestFit="1" customWidth="1"/>
    <col min="2713" max="2713" width="37.33203125" bestFit="1" customWidth="1"/>
    <col min="2714" max="2714" width="32.33203125" bestFit="1" customWidth="1"/>
    <col min="2715" max="2715" width="45.5546875" bestFit="1" customWidth="1"/>
    <col min="2716" max="2716" width="31.33203125" bestFit="1" customWidth="1"/>
    <col min="2717" max="2717" width="15.33203125" bestFit="1" customWidth="1"/>
    <col min="2718" max="2718" width="38.88671875" bestFit="1" customWidth="1"/>
    <col min="2719" max="2719" width="15" bestFit="1" customWidth="1"/>
    <col min="2720" max="2720" width="17.6640625" bestFit="1" customWidth="1"/>
    <col min="2721" max="2721" width="16.33203125" bestFit="1" customWidth="1"/>
    <col min="2722" max="2722" width="13.44140625" bestFit="1" customWidth="1"/>
    <col min="2723" max="2723" width="14.109375" bestFit="1" customWidth="1"/>
    <col min="2724" max="2724" width="10.5546875" bestFit="1" customWidth="1"/>
    <col min="2725" max="2725" width="15.6640625" bestFit="1" customWidth="1"/>
    <col min="2726" max="2726" width="16.21875" bestFit="1" customWidth="1"/>
    <col min="2727" max="2727" width="12.21875" bestFit="1" customWidth="1"/>
    <col min="2728" max="2728" width="16.6640625" bestFit="1" customWidth="1"/>
    <col min="2729" max="2729" width="42.21875" bestFit="1" customWidth="1"/>
    <col min="2730" max="2730" width="15" bestFit="1" customWidth="1"/>
    <col min="2731" max="2731" width="14.33203125" bestFit="1" customWidth="1"/>
    <col min="2732" max="2732" width="15.5546875" bestFit="1" customWidth="1"/>
    <col min="2733" max="2733" width="30.44140625" bestFit="1" customWidth="1"/>
    <col min="2734" max="2734" width="15.33203125" bestFit="1" customWidth="1"/>
    <col min="2735" max="2735" width="12.77734375" bestFit="1" customWidth="1"/>
    <col min="2736" max="2736" width="21.5546875" bestFit="1" customWidth="1"/>
    <col min="2737" max="2737" width="16.6640625" bestFit="1" customWidth="1"/>
    <col min="2738" max="2738" width="14" bestFit="1" customWidth="1"/>
    <col min="2739" max="2739" width="14.109375" bestFit="1" customWidth="1"/>
    <col min="2740" max="2740" width="12.88671875" bestFit="1" customWidth="1"/>
    <col min="2741" max="2741" width="15.6640625" bestFit="1" customWidth="1"/>
    <col min="2742" max="2742" width="14.77734375" bestFit="1" customWidth="1"/>
    <col min="2743" max="2743" width="13.88671875" bestFit="1" customWidth="1"/>
    <col min="2744" max="2744" width="21.44140625" bestFit="1" customWidth="1"/>
    <col min="2745" max="2745" width="15.44140625" bestFit="1" customWidth="1"/>
    <col min="2746" max="2746" width="16" bestFit="1" customWidth="1"/>
    <col min="2747" max="2747" width="16.5546875" bestFit="1" customWidth="1"/>
    <col min="2748" max="2748" width="33.33203125" bestFit="1" customWidth="1"/>
    <col min="2749" max="2749" width="33.77734375" bestFit="1" customWidth="1"/>
    <col min="2750" max="2750" width="39.6640625" bestFit="1" customWidth="1"/>
    <col min="2751" max="2751" width="11.33203125" bestFit="1" customWidth="1"/>
    <col min="2752" max="2752" width="14.77734375" bestFit="1" customWidth="1"/>
    <col min="2753" max="2753" width="12.6640625" bestFit="1" customWidth="1"/>
    <col min="2754" max="2754" width="12.33203125" bestFit="1" customWidth="1"/>
    <col min="2755" max="2755" width="10.5546875" bestFit="1" customWidth="1"/>
    <col min="2756" max="2756" width="14.33203125" bestFit="1" customWidth="1"/>
    <col min="2757" max="2757" width="53.5546875" bestFit="1" customWidth="1"/>
    <col min="2758" max="2758" width="36.5546875" bestFit="1" customWidth="1"/>
    <col min="2759" max="2759" width="18.21875" bestFit="1" customWidth="1"/>
    <col min="2760" max="2760" width="19.21875" bestFit="1" customWidth="1"/>
    <col min="2761" max="2761" width="49.6640625" bestFit="1" customWidth="1"/>
    <col min="2762" max="2762" width="17.21875" bestFit="1" customWidth="1"/>
    <col min="2763" max="2763" width="26.5546875" bestFit="1" customWidth="1"/>
    <col min="2764" max="2764" width="18.21875" bestFit="1" customWidth="1"/>
    <col min="2765" max="2765" width="13.109375" bestFit="1" customWidth="1"/>
    <col min="2766" max="2766" width="16.109375" bestFit="1" customWidth="1"/>
    <col min="2767" max="2767" width="13.109375" bestFit="1" customWidth="1"/>
    <col min="2768" max="2768" width="13.33203125" bestFit="1" customWidth="1"/>
    <col min="2769" max="2769" width="14.6640625" bestFit="1" customWidth="1"/>
    <col min="2770" max="2770" width="9.21875" bestFit="1" customWidth="1"/>
    <col min="2771" max="2771" width="14" bestFit="1" customWidth="1"/>
    <col min="2772" max="2772" width="23.33203125" bestFit="1" customWidth="1"/>
    <col min="2773" max="2773" width="15.33203125" bestFit="1" customWidth="1"/>
    <col min="2774" max="2774" width="30.77734375" bestFit="1" customWidth="1"/>
    <col min="2775" max="2775" width="13.33203125" bestFit="1" customWidth="1"/>
    <col min="2776" max="2776" width="16" bestFit="1" customWidth="1"/>
    <col min="2777" max="2777" width="11.88671875" bestFit="1" customWidth="1"/>
    <col min="2778" max="2778" width="15.44140625" bestFit="1" customWidth="1"/>
    <col min="2779" max="2779" width="17.6640625" bestFit="1" customWidth="1"/>
    <col min="2780" max="2780" width="13.21875" bestFit="1" customWidth="1"/>
    <col min="2781" max="2781" width="14" bestFit="1" customWidth="1"/>
    <col min="2782" max="2782" width="34" bestFit="1" customWidth="1"/>
    <col min="2783" max="2783" width="14.5546875" bestFit="1" customWidth="1"/>
    <col min="2784" max="2784" width="27" bestFit="1" customWidth="1"/>
    <col min="2785" max="2785" width="11.6640625" bestFit="1" customWidth="1"/>
    <col min="2786" max="2786" width="15.88671875" bestFit="1" customWidth="1"/>
    <col min="2787" max="2787" width="17.5546875" bestFit="1" customWidth="1"/>
    <col min="2788" max="2788" width="19.109375" bestFit="1" customWidth="1"/>
    <col min="2789" max="2789" width="16.44140625" bestFit="1" customWidth="1"/>
    <col min="2790" max="2790" width="10.33203125" bestFit="1" customWidth="1"/>
    <col min="2791" max="2791" width="11.21875" bestFit="1" customWidth="1"/>
    <col min="2792" max="2792" width="11.109375" bestFit="1" customWidth="1"/>
    <col min="2793" max="2793" width="27.77734375" bestFit="1" customWidth="1"/>
    <col min="2794" max="2794" width="14.21875" bestFit="1" customWidth="1"/>
    <col min="2795" max="2795" width="10.88671875" bestFit="1" customWidth="1"/>
    <col min="2796" max="2796" width="21.33203125" bestFit="1" customWidth="1"/>
    <col min="2797" max="2797" width="31.5546875" bestFit="1" customWidth="1"/>
    <col min="2798" max="2798" width="27.5546875" bestFit="1" customWidth="1"/>
    <col min="2799" max="2799" width="23.33203125" bestFit="1" customWidth="1"/>
    <col min="2800" max="2800" width="35.77734375" bestFit="1" customWidth="1"/>
    <col min="2801" max="2801" width="35.109375" bestFit="1" customWidth="1"/>
    <col min="2802" max="2802" width="32.33203125" bestFit="1" customWidth="1"/>
    <col min="2803" max="2803" width="37.21875" bestFit="1" customWidth="1"/>
    <col min="2804" max="2804" width="36" bestFit="1" customWidth="1"/>
    <col min="2805" max="2805" width="26.44140625" bestFit="1" customWidth="1"/>
    <col min="2806" max="2806" width="27.109375" bestFit="1" customWidth="1"/>
    <col min="2807" max="2807" width="37.21875" bestFit="1" customWidth="1"/>
    <col min="2808" max="2808" width="14.44140625" bestFit="1" customWidth="1"/>
    <col min="2809" max="2809" width="12.44140625" bestFit="1" customWidth="1"/>
    <col min="2810" max="2811" width="49.109375" bestFit="1" customWidth="1"/>
    <col min="2812" max="2812" width="14.109375" bestFit="1" customWidth="1"/>
    <col min="2813" max="2813" width="11.44140625" bestFit="1" customWidth="1"/>
    <col min="2814" max="2814" width="10" bestFit="1" customWidth="1"/>
    <col min="2815" max="2815" width="11.6640625" bestFit="1" customWidth="1"/>
    <col min="2816" max="2816" width="16.109375" bestFit="1" customWidth="1"/>
    <col min="2817" max="2817" width="37.33203125" bestFit="1" customWidth="1"/>
    <col min="2818" max="2818" width="24.109375" bestFit="1" customWidth="1"/>
    <col min="2819" max="2819" width="18.5546875" bestFit="1" customWidth="1"/>
    <col min="2820" max="2820" width="17.6640625" bestFit="1" customWidth="1"/>
    <col min="2821" max="2821" width="45.6640625" bestFit="1" customWidth="1"/>
    <col min="2822" max="2822" width="36.21875" bestFit="1" customWidth="1"/>
    <col min="2823" max="2823" width="14" bestFit="1" customWidth="1"/>
    <col min="2824" max="2824" width="14.6640625" bestFit="1" customWidth="1"/>
    <col min="2825" max="2825" width="17.21875" bestFit="1" customWidth="1"/>
    <col min="2826" max="2826" width="12" bestFit="1" customWidth="1"/>
    <col min="2827" max="2827" width="14" bestFit="1" customWidth="1"/>
    <col min="2828" max="2828" width="13.44140625" bestFit="1" customWidth="1"/>
    <col min="2829" max="2829" width="29.33203125" bestFit="1" customWidth="1"/>
    <col min="2830" max="2830" width="14.21875" bestFit="1" customWidth="1"/>
    <col min="2831" max="2831" width="22.33203125" bestFit="1" customWidth="1"/>
    <col min="2832" max="2832" width="26.33203125" bestFit="1" customWidth="1"/>
    <col min="2833" max="2833" width="36.77734375" bestFit="1" customWidth="1"/>
    <col min="2834" max="2834" width="26.5546875" bestFit="1" customWidth="1"/>
    <col min="2835" max="2835" width="28" bestFit="1" customWidth="1"/>
    <col min="2836" max="2836" width="18.88671875" bestFit="1" customWidth="1"/>
    <col min="2837" max="2837" width="23.44140625" bestFit="1" customWidth="1"/>
    <col min="2838" max="2838" width="20.5546875" bestFit="1" customWidth="1"/>
    <col min="2839" max="2839" width="23.77734375" bestFit="1" customWidth="1"/>
    <col min="2840" max="2840" width="42.88671875" bestFit="1" customWidth="1"/>
    <col min="2841" max="2841" width="38.6640625" bestFit="1" customWidth="1"/>
    <col min="2842" max="2842" width="26.33203125" bestFit="1" customWidth="1"/>
    <col min="2843" max="2843" width="24.6640625" bestFit="1" customWidth="1"/>
    <col min="2844" max="2844" width="31.44140625" bestFit="1" customWidth="1"/>
    <col min="2845" max="2845" width="16.33203125" bestFit="1" customWidth="1"/>
    <col min="2846" max="2846" width="13.5546875" bestFit="1" customWidth="1"/>
    <col min="2847" max="2847" width="14.33203125" bestFit="1" customWidth="1"/>
    <col min="2848" max="2848" width="19" bestFit="1" customWidth="1"/>
    <col min="2849" max="2849" width="18.5546875" bestFit="1" customWidth="1"/>
    <col min="2850" max="2850" width="12" bestFit="1" customWidth="1"/>
    <col min="2851" max="2851" width="15" bestFit="1" customWidth="1"/>
    <col min="2852" max="2852" width="8.33203125" bestFit="1" customWidth="1"/>
    <col min="2853" max="2853" width="13.88671875" bestFit="1" customWidth="1"/>
    <col min="2854" max="2854" width="26.6640625" bestFit="1" customWidth="1"/>
    <col min="2855" max="2855" width="21.33203125" bestFit="1" customWidth="1"/>
    <col min="2856" max="2856" width="14.5546875" bestFit="1" customWidth="1"/>
    <col min="2857" max="2857" width="12.109375" bestFit="1" customWidth="1"/>
    <col min="2858" max="2858" width="17.33203125" bestFit="1" customWidth="1"/>
    <col min="2859" max="2860" width="16.88671875" bestFit="1" customWidth="1"/>
    <col min="2861" max="2861" width="13.109375" bestFit="1" customWidth="1"/>
    <col min="2862" max="2862" width="8.77734375" bestFit="1" customWidth="1"/>
    <col min="2863" max="2863" width="12.44140625" bestFit="1" customWidth="1"/>
    <col min="2864" max="2864" width="19.77734375" bestFit="1" customWidth="1"/>
    <col min="2865" max="2865" width="18" bestFit="1" customWidth="1"/>
    <col min="2866" max="2866" width="18.44140625" bestFit="1" customWidth="1"/>
    <col min="2867" max="2867" width="17.44140625" bestFit="1" customWidth="1"/>
    <col min="2868" max="2868" width="25.44140625" bestFit="1" customWidth="1"/>
    <col min="2869" max="2869" width="21" bestFit="1" customWidth="1"/>
    <col min="2870" max="2870" width="18" bestFit="1" customWidth="1"/>
    <col min="2871" max="2871" width="18.21875" bestFit="1" customWidth="1"/>
    <col min="2872" max="2872" width="18.77734375" bestFit="1" customWidth="1"/>
    <col min="2873" max="2873" width="18.21875" bestFit="1" customWidth="1"/>
    <col min="2874" max="2874" width="22.5546875" bestFit="1" customWidth="1"/>
    <col min="2875" max="2875" width="24.33203125" bestFit="1" customWidth="1"/>
    <col min="2876" max="2876" width="52.109375" bestFit="1" customWidth="1"/>
    <col min="2877" max="2877" width="14.77734375" bestFit="1" customWidth="1"/>
    <col min="2878" max="2878" width="17.6640625" bestFit="1" customWidth="1"/>
    <col min="2879" max="2879" width="28.77734375" bestFit="1" customWidth="1"/>
    <col min="2880" max="2880" width="15.109375" bestFit="1" customWidth="1"/>
    <col min="2881" max="2881" width="12.33203125" bestFit="1" customWidth="1"/>
    <col min="2882" max="2882" width="18.5546875" bestFit="1" customWidth="1"/>
    <col min="2883" max="2883" width="13.88671875" bestFit="1" customWidth="1"/>
    <col min="2884" max="2884" width="18.77734375" bestFit="1" customWidth="1"/>
    <col min="2885" max="2885" width="13.33203125" bestFit="1" customWidth="1"/>
    <col min="2886" max="2886" width="15.33203125" bestFit="1" customWidth="1"/>
    <col min="2887" max="2887" width="21.88671875" bestFit="1" customWidth="1"/>
    <col min="2888" max="2888" width="17.6640625" bestFit="1" customWidth="1"/>
    <col min="2889" max="2889" width="18.5546875" bestFit="1" customWidth="1"/>
    <col min="2890" max="2890" width="15" bestFit="1" customWidth="1"/>
    <col min="2891" max="2891" width="17.44140625" bestFit="1" customWidth="1"/>
    <col min="2892" max="2892" width="16" bestFit="1" customWidth="1"/>
    <col min="2893" max="2893" width="50.88671875" bestFit="1" customWidth="1"/>
    <col min="2894" max="2894" width="14" bestFit="1" customWidth="1"/>
    <col min="2895" max="2895" width="44.44140625" bestFit="1" customWidth="1"/>
    <col min="2896" max="2896" width="50.5546875" bestFit="1" customWidth="1"/>
    <col min="2897" max="2897" width="62.6640625" bestFit="1" customWidth="1"/>
    <col min="2898" max="2898" width="13.44140625" bestFit="1" customWidth="1"/>
    <col min="2899" max="2899" width="14" bestFit="1" customWidth="1"/>
    <col min="2900" max="2900" width="8.109375" bestFit="1" customWidth="1"/>
    <col min="2901" max="2901" width="10.21875" bestFit="1" customWidth="1"/>
    <col min="2902" max="2902" width="16.5546875" bestFit="1" customWidth="1"/>
    <col min="2903" max="2903" width="28.109375" bestFit="1" customWidth="1"/>
    <col min="2904" max="2904" width="18" bestFit="1" customWidth="1"/>
    <col min="2905" max="2905" width="16.44140625" bestFit="1" customWidth="1"/>
    <col min="2906" max="2906" width="14.6640625" bestFit="1" customWidth="1"/>
    <col min="2907" max="2907" width="20.6640625" bestFit="1" customWidth="1"/>
    <col min="2908" max="2908" width="23.109375" bestFit="1" customWidth="1"/>
    <col min="2909" max="2909" width="19.88671875" bestFit="1" customWidth="1"/>
    <col min="2910" max="2910" width="33" bestFit="1" customWidth="1"/>
    <col min="2911" max="2911" width="15.77734375" bestFit="1" customWidth="1"/>
    <col min="2912" max="2912" width="11.33203125" bestFit="1" customWidth="1"/>
    <col min="2913" max="2913" width="18.77734375" bestFit="1" customWidth="1"/>
    <col min="2914" max="2915" width="21" bestFit="1" customWidth="1"/>
    <col min="2916" max="2916" width="11" bestFit="1" customWidth="1"/>
    <col min="2917" max="2917" width="15.5546875" bestFit="1" customWidth="1"/>
    <col min="2918" max="2918" width="18.6640625" bestFit="1" customWidth="1"/>
    <col min="2919" max="2919" width="14.6640625" bestFit="1" customWidth="1"/>
    <col min="2920" max="2920" width="9.6640625" bestFit="1" customWidth="1"/>
    <col min="2921" max="2921" width="38.21875" bestFit="1" customWidth="1"/>
    <col min="2922" max="2922" width="22.21875" bestFit="1" customWidth="1"/>
    <col min="2923" max="2923" width="56.21875" bestFit="1" customWidth="1"/>
    <col min="2924" max="2924" width="31.5546875" bestFit="1" customWidth="1"/>
    <col min="2925" max="2925" width="15.6640625" bestFit="1" customWidth="1"/>
    <col min="2926" max="2926" width="18.88671875" bestFit="1" customWidth="1"/>
    <col min="2927" max="2927" width="41.33203125" bestFit="1" customWidth="1"/>
    <col min="2928" max="2928" width="45.6640625" bestFit="1" customWidth="1"/>
    <col min="2929" max="2929" width="20" bestFit="1" customWidth="1"/>
    <col min="2930" max="2930" width="27.77734375" bestFit="1" customWidth="1"/>
    <col min="2931" max="2931" width="30.44140625" bestFit="1" customWidth="1"/>
    <col min="2932" max="2932" width="34.21875" bestFit="1" customWidth="1"/>
    <col min="2933" max="2933" width="36.109375" bestFit="1" customWidth="1"/>
    <col min="2934" max="2934" width="27.21875" bestFit="1" customWidth="1"/>
    <col min="2935" max="2935" width="31.77734375" bestFit="1" customWidth="1"/>
    <col min="2936" max="2936" width="29.88671875" bestFit="1" customWidth="1"/>
    <col min="2937" max="2937" width="16.44140625" bestFit="1" customWidth="1"/>
    <col min="2938" max="2938" width="7.33203125" bestFit="1" customWidth="1"/>
    <col min="2939" max="2939" width="7.88671875" bestFit="1" customWidth="1"/>
    <col min="2940" max="2940" width="14.33203125" bestFit="1" customWidth="1"/>
    <col min="2941" max="2941" width="12.5546875" bestFit="1" customWidth="1"/>
    <col min="2942" max="2942" width="15.88671875" bestFit="1" customWidth="1"/>
    <col min="2943" max="2943" width="18.6640625" bestFit="1" customWidth="1"/>
    <col min="2944" max="2944" width="11.44140625" bestFit="1" customWidth="1"/>
    <col min="2945" max="2945" width="23.88671875" bestFit="1" customWidth="1"/>
    <col min="2946" max="2946" width="17.44140625" bestFit="1" customWidth="1"/>
    <col min="2947" max="2947" width="12.109375" bestFit="1" customWidth="1"/>
    <col min="2948" max="2948" width="13.21875" bestFit="1" customWidth="1"/>
    <col min="2949" max="2949" width="19.5546875" bestFit="1" customWidth="1"/>
    <col min="2950" max="2950" width="18.77734375" bestFit="1" customWidth="1"/>
    <col min="2951" max="2951" width="15.109375" bestFit="1" customWidth="1"/>
    <col min="2952" max="2952" width="19.5546875" bestFit="1" customWidth="1"/>
    <col min="2953" max="2953" width="18.5546875" bestFit="1" customWidth="1"/>
    <col min="2954" max="2954" width="25.21875" bestFit="1" customWidth="1"/>
    <col min="2955" max="2955" width="16.77734375" bestFit="1" customWidth="1"/>
    <col min="2956" max="2956" width="16.5546875" bestFit="1" customWidth="1"/>
    <col min="2957" max="2957" width="18.77734375" bestFit="1" customWidth="1"/>
    <col min="2958" max="2958" width="12.5546875" bestFit="1" customWidth="1"/>
    <col min="2959" max="2959" width="19.6640625" bestFit="1" customWidth="1"/>
    <col min="2960" max="2960" width="34.5546875" bestFit="1" customWidth="1"/>
    <col min="2961" max="2961" width="19.33203125" bestFit="1" customWidth="1"/>
    <col min="2962" max="2962" width="15.109375" bestFit="1" customWidth="1"/>
    <col min="2963" max="2963" width="31" bestFit="1" customWidth="1"/>
    <col min="2964" max="2964" width="18.77734375" bestFit="1" customWidth="1"/>
    <col min="2965" max="2965" width="15.88671875" bestFit="1" customWidth="1"/>
    <col min="2966" max="2966" width="12.6640625" bestFit="1" customWidth="1"/>
    <col min="2967" max="2967" width="16.6640625" bestFit="1" customWidth="1"/>
    <col min="2968" max="2968" width="19.21875" bestFit="1" customWidth="1"/>
    <col min="2969" max="2969" width="14.88671875" bestFit="1" customWidth="1"/>
    <col min="2970" max="2970" width="34.6640625" bestFit="1" customWidth="1"/>
    <col min="2971" max="2971" width="13.6640625" bestFit="1" customWidth="1"/>
    <col min="2972" max="2972" width="14.77734375" bestFit="1" customWidth="1"/>
    <col min="2973" max="2973" width="17.21875" bestFit="1" customWidth="1"/>
    <col min="2974" max="2974" width="14.44140625" bestFit="1" customWidth="1"/>
    <col min="2975" max="2975" width="12" bestFit="1" customWidth="1"/>
    <col min="2976" max="2976" width="15" bestFit="1" customWidth="1"/>
    <col min="2977" max="2977" width="29.33203125" bestFit="1" customWidth="1"/>
    <col min="2978" max="2978" width="11.88671875" bestFit="1" customWidth="1"/>
    <col min="2979" max="2979" width="13.6640625" bestFit="1" customWidth="1"/>
    <col min="2980" max="2980" width="27.88671875" bestFit="1" customWidth="1"/>
    <col min="2981" max="2981" width="43.88671875" bestFit="1" customWidth="1"/>
    <col min="2982" max="2982" width="19" bestFit="1" customWidth="1"/>
    <col min="2983" max="2983" width="19.33203125" bestFit="1" customWidth="1"/>
    <col min="2984" max="2984" width="14.44140625" bestFit="1" customWidth="1"/>
    <col min="2985" max="2985" width="16.6640625" bestFit="1" customWidth="1"/>
    <col min="2986" max="2986" width="13.88671875" bestFit="1" customWidth="1"/>
    <col min="2987" max="2987" width="11.6640625" bestFit="1" customWidth="1"/>
    <col min="2988" max="2988" width="18.6640625" bestFit="1" customWidth="1"/>
    <col min="2989" max="2989" width="16.21875" bestFit="1" customWidth="1"/>
    <col min="2990" max="2990" width="14.21875" bestFit="1" customWidth="1"/>
    <col min="2991" max="2991" width="7" bestFit="1" customWidth="1"/>
    <col min="2992" max="2992" width="9.6640625" bestFit="1" customWidth="1"/>
    <col min="2993" max="2993" width="20.88671875" bestFit="1" customWidth="1"/>
    <col min="2994" max="2994" width="26.5546875" bestFit="1" customWidth="1"/>
    <col min="2995" max="2995" width="15" bestFit="1" customWidth="1"/>
    <col min="2996" max="2996" width="21.109375" bestFit="1" customWidth="1"/>
    <col min="2997" max="2997" width="22.21875" bestFit="1" customWidth="1"/>
    <col min="2998" max="2998" width="12.44140625" bestFit="1" customWidth="1"/>
    <col min="2999" max="2999" width="8.33203125" bestFit="1" customWidth="1"/>
    <col min="3000" max="3000" width="21.6640625" bestFit="1" customWidth="1"/>
    <col min="3001" max="3001" width="15.6640625" bestFit="1" customWidth="1"/>
    <col min="3002" max="3002" width="12.21875" bestFit="1" customWidth="1"/>
    <col min="3003" max="3003" width="49.6640625" bestFit="1" customWidth="1"/>
    <col min="3004" max="3004" width="20.33203125" bestFit="1" customWidth="1"/>
    <col min="3005" max="3005" width="23.44140625" bestFit="1" customWidth="1"/>
    <col min="3006" max="3006" width="18.6640625" bestFit="1" customWidth="1"/>
    <col min="3007" max="3007" width="14.109375" bestFit="1" customWidth="1"/>
    <col min="3008" max="3008" width="26.5546875" bestFit="1" customWidth="1"/>
    <col min="3009" max="3009" width="49.77734375" bestFit="1" customWidth="1"/>
    <col min="3010" max="3010" width="4.6640625" bestFit="1" customWidth="1"/>
    <col min="3011" max="3011" width="24.33203125" bestFit="1" customWidth="1"/>
    <col min="3012" max="3012" width="8.5546875" bestFit="1" customWidth="1"/>
    <col min="3013" max="3013" width="10.44140625" bestFit="1" customWidth="1"/>
    <col min="3014" max="3014" width="7.88671875" bestFit="1" customWidth="1"/>
    <col min="3015" max="3015" width="8.109375" bestFit="1" customWidth="1"/>
    <col min="3016" max="3016" width="7.88671875" bestFit="1" customWidth="1"/>
    <col min="3017" max="3017" width="21.6640625" bestFit="1" customWidth="1"/>
    <col min="3018" max="3018" width="11.33203125" bestFit="1" customWidth="1"/>
    <col min="3019" max="3019" width="17.33203125" bestFit="1" customWidth="1"/>
    <col min="3020" max="3020" width="32.33203125" bestFit="1" customWidth="1"/>
    <col min="3021" max="3021" width="15.88671875" bestFit="1" customWidth="1"/>
    <col min="3022" max="3022" width="8.5546875" bestFit="1" customWidth="1"/>
    <col min="3023" max="3023" width="13.109375" bestFit="1" customWidth="1"/>
    <col min="3024" max="3024" width="11.88671875" bestFit="1" customWidth="1"/>
    <col min="3025" max="3025" width="22.44140625" bestFit="1" customWidth="1"/>
    <col min="3026" max="3026" width="13.44140625" bestFit="1" customWidth="1"/>
    <col min="3027" max="3027" width="22.77734375" bestFit="1" customWidth="1"/>
    <col min="3028" max="3028" width="14.88671875" bestFit="1" customWidth="1"/>
    <col min="3029" max="3029" width="13.88671875" bestFit="1" customWidth="1"/>
    <col min="3030" max="3030" width="18.109375" bestFit="1" customWidth="1"/>
    <col min="3031" max="3031" width="18" bestFit="1" customWidth="1"/>
    <col min="3032" max="3032" width="13.5546875" bestFit="1" customWidth="1"/>
    <col min="3033" max="3033" width="14.5546875" bestFit="1" customWidth="1"/>
    <col min="3034" max="3034" width="13.33203125" bestFit="1" customWidth="1"/>
    <col min="3035" max="3035" width="15.109375" bestFit="1" customWidth="1"/>
    <col min="3036" max="3036" width="12.21875" bestFit="1" customWidth="1"/>
    <col min="3037" max="3037" width="22.6640625" bestFit="1" customWidth="1"/>
    <col min="3038" max="3038" width="31.21875" bestFit="1" customWidth="1"/>
    <col min="3039" max="3039" width="33.21875" bestFit="1" customWidth="1"/>
    <col min="3040" max="3040" width="28.44140625" bestFit="1" customWidth="1"/>
    <col min="3041" max="3041" width="11.77734375" bestFit="1" customWidth="1"/>
    <col min="3042" max="3042" width="14.5546875" bestFit="1" customWidth="1"/>
    <col min="3043" max="3043" width="17.33203125" bestFit="1" customWidth="1"/>
    <col min="3044" max="3044" width="19.44140625" bestFit="1" customWidth="1"/>
    <col min="3045" max="3045" width="10" bestFit="1" customWidth="1"/>
    <col min="3046" max="3046" width="19.109375" bestFit="1" customWidth="1"/>
    <col min="3047" max="3047" width="20.44140625" bestFit="1" customWidth="1"/>
    <col min="3048" max="3048" width="20.5546875" bestFit="1" customWidth="1"/>
    <col min="3049" max="3049" width="9.88671875" bestFit="1" customWidth="1"/>
    <col min="3050" max="3050" width="31.44140625" bestFit="1" customWidth="1"/>
    <col min="3051" max="3051" width="33.88671875" bestFit="1" customWidth="1"/>
    <col min="3052" max="3052" width="17.88671875" bestFit="1" customWidth="1"/>
    <col min="3053" max="3053" width="11.5546875" bestFit="1" customWidth="1"/>
    <col min="3054" max="3054" width="23.6640625" bestFit="1" customWidth="1"/>
    <col min="3055" max="3055" width="16.88671875" bestFit="1" customWidth="1"/>
    <col min="3056" max="3056" width="12.33203125" bestFit="1" customWidth="1"/>
    <col min="3057" max="3057" width="16" bestFit="1" customWidth="1"/>
    <col min="3058" max="3058" width="17.88671875" bestFit="1" customWidth="1"/>
    <col min="3059" max="3060" width="21.5546875" bestFit="1" customWidth="1"/>
    <col min="3061" max="3061" width="14.6640625" bestFit="1" customWidth="1"/>
    <col min="3062" max="3062" width="46" bestFit="1" customWidth="1"/>
    <col min="3063" max="3063" width="13.5546875" bestFit="1" customWidth="1"/>
    <col min="3064" max="3064" width="18.6640625" bestFit="1" customWidth="1"/>
    <col min="3065" max="3065" width="19.33203125" bestFit="1" customWidth="1"/>
    <col min="3066" max="3066" width="17.77734375" bestFit="1" customWidth="1"/>
    <col min="3067" max="3067" width="19.109375" bestFit="1" customWidth="1"/>
    <col min="3068" max="3068" width="13.21875" bestFit="1" customWidth="1"/>
    <col min="3069" max="3069" width="14.6640625" bestFit="1" customWidth="1"/>
    <col min="3070" max="3070" width="23" bestFit="1" customWidth="1"/>
    <col min="3071" max="3071" width="13.109375" bestFit="1" customWidth="1"/>
    <col min="3072" max="3072" width="26.44140625" bestFit="1" customWidth="1"/>
    <col min="3073" max="3073" width="17.6640625" bestFit="1" customWidth="1"/>
    <col min="3075" max="3075" width="25.109375" bestFit="1" customWidth="1"/>
    <col min="3076" max="3076" width="11.21875" bestFit="1" customWidth="1"/>
    <col min="3077" max="3077" width="19.88671875" bestFit="1" customWidth="1"/>
    <col min="3078" max="3078" width="20.77734375" bestFit="1" customWidth="1"/>
    <col min="3079" max="3079" width="18" bestFit="1" customWidth="1"/>
    <col min="3080" max="3080" width="18.44140625" bestFit="1" customWidth="1"/>
    <col min="3081" max="3081" width="14.88671875" bestFit="1" customWidth="1"/>
    <col min="3082" max="3082" width="8.6640625" bestFit="1" customWidth="1"/>
    <col min="3083" max="3083" width="26" bestFit="1" customWidth="1"/>
    <col min="3084" max="3084" width="18.109375" bestFit="1" customWidth="1"/>
    <col min="3085" max="3085" width="19.33203125" bestFit="1" customWidth="1"/>
    <col min="3086" max="3086" width="19.88671875" bestFit="1" customWidth="1"/>
    <col min="3087" max="3087" width="10.21875" bestFit="1" customWidth="1"/>
    <col min="3088" max="3088" width="29.5546875" bestFit="1" customWidth="1"/>
    <col min="3089" max="3089" width="30.88671875" bestFit="1" customWidth="1"/>
    <col min="3090" max="3090" width="39.6640625" bestFit="1" customWidth="1"/>
    <col min="3091" max="3091" width="29.21875" bestFit="1" customWidth="1"/>
    <col min="3092" max="3092" width="31.88671875" bestFit="1" customWidth="1"/>
    <col min="3093" max="3093" width="45" bestFit="1" customWidth="1"/>
    <col min="3094" max="3094" width="44.44140625" bestFit="1" customWidth="1"/>
    <col min="3095" max="3095" width="26.109375" bestFit="1" customWidth="1"/>
    <col min="3096" max="3096" width="27.21875" bestFit="1" customWidth="1"/>
    <col min="3097" max="3097" width="24.6640625" bestFit="1" customWidth="1"/>
    <col min="3098" max="3098" width="48.44140625" bestFit="1" customWidth="1"/>
    <col min="3099" max="3099" width="28" bestFit="1" customWidth="1"/>
    <col min="3100" max="3100" width="24.77734375" bestFit="1" customWidth="1"/>
    <col min="3101" max="3101" width="28.6640625" bestFit="1" customWidth="1"/>
    <col min="3102" max="3102" width="22.33203125" bestFit="1" customWidth="1"/>
    <col min="3103" max="3103" width="27.77734375" bestFit="1" customWidth="1"/>
    <col min="3104" max="3104" width="27.109375" bestFit="1" customWidth="1"/>
    <col min="3105" max="3105" width="39.6640625" bestFit="1" customWidth="1"/>
    <col min="3106" max="3106" width="58" bestFit="1" customWidth="1"/>
    <col min="3107" max="3107" width="27.21875" bestFit="1" customWidth="1"/>
    <col min="3108" max="3108" width="29.33203125" bestFit="1" customWidth="1"/>
    <col min="3109" max="3109" width="26.5546875" bestFit="1" customWidth="1"/>
    <col min="3110" max="3110" width="39.33203125" bestFit="1" customWidth="1"/>
    <col min="3111" max="3111" width="31.77734375" bestFit="1" customWidth="1"/>
    <col min="3112" max="3112" width="21" bestFit="1" customWidth="1"/>
    <col min="3113" max="3113" width="23.21875" bestFit="1" customWidth="1"/>
    <col min="3114" max="3114" width="40.88671875" bestFit="1" customWidth="1"/>
    <col min="3115" max="3115" width="23" bestFit="1" customWidth="1"/>
    <col min="3116" max="3116" width="22.109375" bestFit="1" customWidth="1"/>
    <col min="3117" max="3117" width="24.6640625" bestFit="1" customWidth="1"/>
    <col min="3118" max="3118" width="23.6640625" bestFit="1" customWidth="1"/>
    <col min="3119" max="3119" width="46.33203125" bestFit="1" customWidth="1"/>
    <col min="3120" max="3120" width="26.6640625" bestFit="1" customWidth="1"/>
    <col min="3121" max="3121" width="25.5546875" bestFit="1" customWidth="1"/>
    <col min="3122" max="3122" width="41.109375" bestFit="1" customWidth="1"/>
    <col min="3123" max="3123" width="25" bestFit="1" customWidth="1"/>
    <col min="3124" max="3124" width="30.77734375" bestFit="1" customWidth="1"/>
    <col min="3125" max="3125" width="47.33203125" bestFit="1" customWidth="1"/>
    <col min="3126" max="3126" width="27.33203125" bestFit="1" customWidth="1"/>
    <col min="3127" max="3127" width="30.33203125" bestFit="1" customWidth="1"/>
    <col min="3128" max="3128" width="30.44140625" bestFit="1" customWidth="1"/>
    <col min="3129" max="3129" width="27.21875" bestFit="1" customWidth="1"/>
    <col min="3130" max="3130" width="43.109375" bestFit="1" customWidth="1"/>
    <col min="3131" max="3131" width="25.109375" bestFit="1" customWidth="1"/>
    <col min="3132" max="3132" width="24.109375" bestFit="1" customWidth="1"/>
    <col min="3133" max="3133" width="25.109375" bestFit="1" customWidth="1"/>
    <col min="3134" max="3134" width="29.77734375" bestFit="1" customWidth="1"/>
    <col min="3135" max="3135" width="24.77734375" bestFit="1" customWidth="1"/>
    <col min="3136" max="3136" width="35.44140625" bestFit="1" customWidth="1"/>
    <col min="3137" max="3137" width="28.109375" bestFit="1" customWidth="1"/>
    <col min="3138" max="3138" width="28.88671875" bestFit="1" customWidth="1"/>
    <col min="3139" max="3139" width="24.77734375" bestFit="1" customWidth="1"/>
    <col min="3140" max="3140" width="24" bestFit="1" customWidth="1"/>
    <col min="3141" max="3141" width="26.33203125" bestFit="1" customWidth="1"/>
    <col min="3142" max="3142" width="28.44140625" bestFit="1" customWidth="1"/>
    <col min="3143" max="3143" width="31.33203125" bestFit="1" customWidth="1"/>
    <col min="3144" max="3144" width="27.33203125" bestFit="1" customWidth="1"/>
    <col min="3145" max="3145" width="28.44140625" bestFit="1" customWidth="1"/>
    <col min="3146" max="3146" width="23.77734375" bestFit="1" customWidth="1"/>
    <col min="3147" max="3147" width="26.6640625" bestFit="1" customWidth="1"/>
    <col min="3148" max="3148" width="27.33203125" bestFit="1" customWidth="1"/>
    <col min="3149" max="3149" width="28.33203125" bestFit="1" customWidth="1"/>
    <col min="3150" max="3150" width="19.21875" bestFit="1" customWidth="1"/>
    <col min="3151" max="3151" width="29.33203125" bestFit="1" customWidth="1"/>
    <col min="3152" max="3152" width="19.109375" bestFit="1" customWidth="1"/>
    <col min="3153" max="3153" width="12.5546875" bestFit="1" customWidth="1"/>
    <col min="3154" max="3154" width="40.6640625" bestFit="1" customWidth="1"/>
    <col min="3155" max="3155" width="16.109375" bestFit="1" customWidth="1"/>
    <col min="3156" max="3156" width="15" bestFit="1" customWidth="1"/>
    <col min="3157" max="3157" width="23.88671875" bestFit="1" customWidth="1"/>
    <col min="3158" max="3158" width="14.5546875" bestFit="1" customWidth="1"/>
    <col min="3159" max="3159" width="10.21875" bestFit="1" customWidth="1"/>
    <col min="3160" max="3160" width="10.109375" bestFit="1" customWidth="1"/>
    <col min="3162" max="3162" width="13.109375" bestFit="1" customWidth="1"/>
    <col min="3163" max="3163" width="16.44140625" bestFit="1" customWidth="1"/>
    <col min="3164" max="3164" width="9.6640625" bestFit="1" customWidth="1"/>
    <col min="3165" max="3165" width="21.44140625" bestFit="1" customWidth="1"/>
    <col min="3166" max="3166" width="16.33203125" bestFit="1" customWidth="1"/>
    <col min="3167" max="3167" width="14.33203125" bestFit="1" customWidth="1"/>
    <col min="3168" max="3168" width="16.88671875" bestFit="1" customWidth="1"/>
    <col min="3169" max="3169" width="8.21875" bestFit="1" customWidth="1"/>
    <col min="3170" max="3170" width="8.33203125" bestFit="1" customWidth="1"/>
    <col min="3171" max="3171" width="10.77734375" bestFit="1" customWidth="1"/>
    <col min="3172" max="3172" width="12.77734375" bestFit="1" customWidth="1"/>
    <col min="3173" max="3173" width="13.33203125" bestFit="1" customWidth="1"/>
    <col min="3174" max="3174" width="14" bestFit="1" customWidth="1"/>
    <col min="3175" max="3175" width="13.5546875" bestFit="1" customWidth="1"/>
    <col min="3176" max="3176" width="29.5546875" bestFit="1" customWidth="1"/>
    <col min="3177" max="3177" width="11.77734375" bestFit="1" customWidth="1"/>
    <col min="3178" max="3178" width="11" bestFit="1" customWidth="1"/>
    <col min="3179" max="3179" width="14.44140625" bestFit="1" customWidth="1"/>
    <col min="3180" max="3180" width="10.77734375" bestFit="1" customWidth="1"/>
    <col min="3181" max="3181" width="10.21875" bestFit="1" customWidth="1"/>
    <col min="3182" max="3182" width="12.44140625" bestFit="1" customWidth="1"/>
    <col min="3183" max="3183" width="25.6640625" bestFit="1" customWidth="1"/>
    <col min="3184" max="3184" width="12.109375" bestFit="1" customWidth="1"/>
    <col min="3185" max="3185" width="13.77734375" bestFit="1" customWidth="1"/>
    <col min="3186" max="3186" width="10" bestFit="1" customWidth="1"/>
    <col min="3187" max="3187" width="14" bestFit="1" customWidth="1"/>
    <col min="3188" max="3188" width="12.6640625" bestFit="1" customWidth="1"/>
    <col min="3189" max="3189" width="12.109375" bestFit="1" customWidth="1"/>
    <col min="3190" max="3190" width="8.44140625" bestFit="1" customWidth="1"/>
    <col min="3191" max="3191" width="9.21875" bestFit="1" customWidth="1"/>
    <col min="3192" max="3192" width="10.44140625" bestFit="1" customWidth="1"/>
    <col min="3193" max="3193" width="29.109375" bestFit="1" customWidth="1"/>
    <col min="3194" max="3194" width="11.21875" bestFit="1" customWidth="1"/>
    <col min="3195" max="3195" width="9.88671875" bestFit="1" customWidth="1"/>
    <col min="3196" max="3196" width="12.21875" bestFit="1" customWidth="1"/>
    <col min="3197" max="3197" width="18.6640625" bestFit="1" customWidth="1"/>
    <col min="3198" max="3198" width="9.21875" bestFit="1" customWidth="1"/>
    <col min="3199" max="3199" width="10.6640625" bestFit="1" customWidth="1"/>
    <col min="3200" max="3200" width="11.88671875" bestFit="1" customWidth="1"/>
    <col min="3201" max="3201" width="8.5546875" bestFit="1" customWidth="1"/>
    <col min="3202" max="3202" width="12.88671875" bestFit="1" customWidth="1"/>
    <col min="3203" max="3203" width="24.6640625" bestFit="1" customWidth="1"/>
    <col min="3204" max="3204" width="11.5546875" bestFit="1" customWidth="1"/>
    <col min="3205" max="3205" width="12.77734375" bestFit="1" customWidth="1"/>
    <col min="3206" max="3206" width="8.6640625" bestFit="1" customWidth="1"/>
    <col min="3207" max="3207" width="15" bestFit="1" customWidth="1"/>
    <col min="3208" max="3208" width="14.77734375" bestFit="1" customWidth="1"/>
    <col min="3209" max="3209" width="11" bestFit="1" customWidth="1"/>
    <col min="3210" max="3210" width="14.88671875" bestFit="1" customWidth="1"/>
    <col min="3211" max="3211" width="10.21875" bestFit="1" customWidth="1"/>
    <col min="3212" max="3212" width="34.33203125" bestFit="1" customWidth="1"/>
    <col min="3213" max="3213" width="9.77734375" bestFit="1" customWidth="1"/>
    <col min="3214" max="3214" width="15.109375" bestFit="1" customWidth="1"/>
    <col min="3215" max="3215" width="14.6640625" bestFit="1" customWidth="1"/>
    <col min="3216" max="3216" width="16.21875" bestFit="1" customWidth="1"/>
    <col min="3217" max="3217" width="36.21875" bestFit="1" customWidth="1"/>
    <col min="3218" max="3218" width="17.44140625" bestFit="1" customWidth="1"/>
    <col min="3219" max="3219" width="13.5546875" bestFit="1" customWidth="1"/>
    <col min="3220" max="3220" width="14.21875" bestFit="1" customWidth="1"/>
    <col min="3221" max="3221" width="20.33203125" bestFit="1" customWidth="1"/>
    <col min="3222" max="3222" width="19.44140625" bestFit="1" customWidth="1"/>
    <col min="3223" max="3223" width="19.88671875" bestFit="1" customWidth="1"/>
    <col min="3224" max="3224" width="25.21875" bestFit="1" customWidth="1"/>
    <col min="3225" max="3225" width="18.88671875" bestFit="1" customWidth="1"/>
    <col min="3226" max="3226" width="23.21875" bestFit="1" customWidth="1"/>
    <col min="3227" max="3227" width="17.88671875" bestFit="1" customWidth="1"/>
    <col min="3228" max="3228" width="10.77734375" bestFit="1" customWidth="1"/>
    <col min="3229" max="3229" width="10.33203125" bestFit="1" customWidth="1"/>
    <col min="3230" max="3230" width="17.88671875" bestFit="1" customWidth="1"/>
    <col min="3231" max="3232" width="23.77734375" bestFit="1" customWidth="1"/>
    <col min="3233" max="3233" width="9.6640625" bestFit="1" customWidth="1"/>
    <col min="3234" max="3234" width="9" bestFit="1" customWidth="1"/>
    <col min="3235" max="3235" width="15.44140625" bestFit="1" customWidth="1"/>
    <col min="3236" max="3236" width="13.109375" bestFit="1" customWidth="1"/>
    <col min="3237" max="3237" width="19.5546875" bestFit="1" customWidth="1"/>
    <col min="3238" max="3238" width="21.5546875" bestFit="1" customWidth="1"/>
    <col min="3239" max="3239" width="13.5546875" bestFit="1" customWidth="1"/>
    <col min="3240" max="3240" width="13.77734375" bestFit="1" customWidth="1"/>
    <col min="3241" max="3241" width="33.44140625" bestFit="1" customWidth="1"/>
    <col min="3242" max="3242" width="33" bestFit="1" customWidth="1"/>
    <col min="3243" max="3243" width="21.44140625" bestFit="1" customWidth="1"/>
    <col min="3244" max="3244" width="8.77734375" bestFit="1" customWidth="1"/>
    <col min="3245" max="3245" width="18.44140625" bestFit="1" customWidth="1"/>
    <col min="3246" max="3246" width="8.109375" bestFit="1" customWidth="1"/>
    <col min="3247" max="3247" width="8.21875" bestFit="1" customWidth="1"/>
    <col min="3248" max="3248" width="16.88671875" bestFit="1" customWidth="1"/>
    <col min="3249" max="3249" width="12" bestFit="1" customWidth="1"/>
    <col min="3250" max="3250" width="13.21875" bestFit="1" customWidth="1"/>
    <col min="3251" max="3251" width="21.44140625" bestFit="1" customWidth="1"/>
    <col min="3252" max="3252" width="12.5546875" bestFit="1" customWidth="1"/>
    <col min="3253" max="3253" width="13.88671875" bestFit="1" customWidth="1"/>
    <col min="3254" max="3254" width="24.109375" bestFit="1" customWidth="1"/>
    <col min="3255" max="3255" width="9.88671875" bestFit="1" customWidth="1"/>
    <col min="3256" max="3256" width="22.33203125" bestFit="1" customWidth="1"/>
    <col min="3257" max="3257" width="22.21875" bestFit="1" customWidth="1"/>
    <col min="3258" max="3258" width="13.88671875" bestFit="1" customWidth="1"/>
    <col min="3259" max="3259" width="18.6640625" bestFit="1" customWidth="1"/>
    <col min="3260" max="3260" width="21.6640625" bestFit="1" customWidth="1"/>
    <col min="3261" max="3261" width="14.5546875" bestFit="1" customWidth="1"/>
    <col min="3262" max="3262" width="17.33203125" bestFit="1" customWidth="1"/>
    <col min="3263" max="3263" width="16.44140625" bestFit="1" customWidth="1"/>
    <col min="3264" max="3264" width="20.77734375" bestFit="1" customWidth="1"/>
    <col min="3265" max="3265" width="19.6640625" bestFit="1" customWidth="1"/>
    <col min="3266" max="3266" width="16.109375" bestFit="1" customWidth="1"/>
    <col min="3267" max="3267" width="21" bestFit="1" customWidth="1"/>
    <col min="3268" max="3268" width="20.109375" bestFit="1" customWidth="1"/>
    <col min="3269" max="3269" width="27.5546875" bestFit="1" customWidth="1"/>
    <col min="3270" max="3270" width="9.21875" bestFit="1" customWidth="1"/>
    <col min="3271" max="3271" width="9.33203125" bestFit="1" customWidth="1"/>
    <col min="3272" max="3272" width="5.44140625" bestFit="1" customWidth="1"/>
    <col min="3273" max="3273" width="28.5546875" bestFit="1" customWidth="1"/>
    <col min="3274" max="3274" width="24.109375" bestFit="1" customWidth="1"/>
    <col min="3275" max="3275" width="22.33203125" bestFit="1" customWidth="1"/>
    <col min="3276" max="3276" width="14.33203125" bestFit="1" customWidth="1"/>
    <col min="3277" max="3277" width="12.77734375" bestFit="1" customWidth="1"/>
    <col min="3278" max="3278" width="14.33203125" bestFit="1" customWidth="1"/>
    <col min="3279" max="3279" width="30.109375" bestFit="1" customWidth="1"/>
    <col min="3280" max="3280" width="17" bestFit="1" customWidth="1"/>
    <col min="3281" max="3281" width="13.33203125" bestFit="1" customWidth="1"/>
    <col min="3282" max="3282" width="11" bestFit="1" customWidth="1"/>
    <col min="3283" max="3283" width="14.109375" bestFit="1" customWidth="1"/>
    <col min="3284" max="3284" width="27.21875" bestFit="1" customWidth="1"/>
    <col min="3285" max="3285" width="7.6640625" bestFit="1" customWidth="1"/>
    <col min="3286" max="3286" width="14.77734375" bestFit="1" customWidth="1"/>
    <col min="3287" max="3287" width="9.77734375" bestFit="1" customWidth="1"/>
    <col min="3288" max="3288" width="7.6640625" bestFit="1" customWidth="1"/>
    <col min="3289" max="3289" width="18.6640625" bestFit="1" customWidth="1"/>
    <col min="3290" max="3290" width="16.6640625" bestFit="1" customWidth="1"/>
    <col min="3291" max="3291" width="15.109375" bestFit="1" customWidth="1"/>
    <col min="3292" max="3292" width="15.44140625" bestFit="1" customWidth="1"/>
    <col min="3293" max="3293" width="22.33203125" bestFit="1" customWidth="1"/>
    <col min="3294" max="3294" width="19.88671875" bestFit="1" customWidth="1"/>
    <col min="3295" max="3295" width="14.6640625" bestFit="1" customWidth="1"/>
    <col min="3296" max="3296" width="20.77734375" bestFit="1" customWidth="1"/>
    <col min="3297" max="3297" width="33" bestFit="1" customWidth="1"/>
    <col min="3298" max="3298" width="34.109375" bestFit="1" customWidth="1"/>
    <col min="3299" max="3299" width="10.6640625" bestFit="1" customWidth="1"/>
    <col min="3300" max="3300" width="12" bestFit="1" customWidth="1"/>
    <col min="3301" max="3301" width="11.109375" bestFit="1" customWidth="1"/>
    <col min="3302" max="3302" width="15.44140625" bestFit="1" customWidth="1"/>
    <col min="3303" max="3303" width="29.6640625" bestFit="1" customWidth="1"/>
    <col min="3304" max="3304" width="6.44140625" bestFit="1" customWidth="1"/>
    <col min="3305" max="3305" width="7.6640625" bestFit="1" customWidth="1"/>
    <col min="3306" max="3306" width="13.21875" bestFit="1" customWidth="1"/>
    <col min="3307" max="3307" width="11.44140625" bestFit="1" customWidth="1"/>
    <col min="3308" max="3308" width="8.5546875" bestFit="1" customWidth="1"/>
    <col min="3309" max="3309" width="13.5546875" bestFit="1" customWidth="1"/>
    <col min="3310" max="3310" width="19.5546875" bestFit="1" customWidth="1"/>
    <col min="3311" max="3311" width="11" bestFit="1" customWidth="1"/>
    <col min="3312" max="3312" width="11.77734375" bestFit="1" customWidth="1"/>
    <col min="3313" max="3313" width="10.109375" bestFit="1" customWidth="1"/>
    <col min="3314" max="3314" width="10.88671875" bestFit="1" customWidth="1"/>
    <col min="3315" max="3315" width="10.44140625" bestFit="1" customWidth="1"/>
    <col min="3316" max="3316" width="5.5546875" bestFit="1" customWidth="1"/>
    <col min="3317" max="3317" width="10.44140625" bestFit="1" customWidth="1"/>
    <col min="3318" max="3318" width="16.5546875" bestFit="1" customWidth="1"/>
    <col min="3319" max="3319" width="48.33203125" bestFit="1" customWidth="1"/>
    <col min="3320" max="3320" width="10.44140625" bestFit="1" customWidth="1"/>
    <col min="3321" max="3321" width="4.44140625" bestFit="1" customWidth="1"/>
    <col min="3322" max="3322" width="13.21875" bestFit="1" customWidth="1"/>
    <col min="3323" max="3323" width="11" bestFit="1" customWidth="1"/>
    <col min="3324" max="3324" width="7.5546875" bestFit="1" customWidth="1"/>
    <col min="3325" max="3325" width="10.21875" bestFit="1" customWidth="1"/>
    <col min="3326" max="3326" width="22" bestFit="1" customWidth="1"/>
    <col min="3327" max="3327" width="10.77734375" bestFit="1" customWidth="1"/>
    <col min="3328" max="3328" width="14.109375" bestFit="1" customWidth="1"/>
    <col min="3329" max="3329" width="31.21875" bestFit="1" customWidth="1"/>
    <col min="3330" max="3330" width="12.88671875" bestFit="1" customWidth="1"/>
    <col min="3331" max="3331" width="14.44140625" bestFit="1" customWidth="1"/>
    <col min="3332" max="3332" width="9.109375" bestFit="1" customWidth="1"/>
    <col min="3333" max="3333" width="13.77734375" bestFit="1" customWidth="1"/>
    <col min="3334" max="3334" width="7" bestFit="1" customWidth="1"/>
    <col min="3335" max="3335" width="18.88671875" bestFit="1" customWidth="1"/>
    <col min="3336" max="3336" width="5.6640625" bestFit="1" customWidth="1"/>
    <col min="3337" max="3337" width="33.6640625" bestFit="1" customWidth="1"/>
    <col min="3338" max="3338" width="44.6640625" bestFit="1" customWidth="1"/>
    <col min="3339" max="3339" width="22.44140625" bestFit="1" customWidth="1"/>
    <col min="3340" max="3340" width="19.33203125" bestFit="1" customWidth="1"/>
    <col min="3341" max="3341" width="16.6640625" bestFit="1" customWidth="1"/>
    <col min="3342" max="3342" width="8.21875" bestFit="1" customWidth="1"/>
    <col min="3343" max="3343" width="22.44140625" bestFit="1" customWidth="1"/>
    <col min="3344" max="3344" width="12.21875" bestFit="1" customWidth="1"/>
    <col min="3345" max="3346" width="41.33203125" bestFit="1" customWidth="1"/>
    <col min="3347" max="3347" width="6.44140625" bestFit="1" customWidth="1"/>
    <col min="3348" max="3348" width="19.21875" bestFit="1" customWidth="1"/>
    <col min="3349" max="3349" width="44.109375" bestFit="1" customWidth="1"/>
    <col min="3350" max="3350" width="24.6640625" bestFit="1" customWidth="1"/>
    <col min="3351" max="3351" width="8.109375" bestFit="1" customWidth="1"/>
    <col min="3352" max="3352" width="7.88671875" bestFit="1" customWidth="1"/>
    <col min="3353" max="3353" width="8.6640625" bestFit="1" customWidth="1"/>
    <col min="3354" max="3354" width="16.44140625" bestFit="1" customWidth="1"/>
    <col min="3355" max="3355" width="22.77734375" bestFit="1" customWidth="1"/>
    <col min="3356" max="3356" width="10.109375" bestFit="1" customWidth="1"/>
    <col min="3357" max="3357" width="18.88671875" bestFit="1" customWidth="1"/>
    <col min="3358" max="3358" width="15.6640625" bestFit="1" customWidth="1"/>
    <col min="3359" max="3359" width="18.5546875" bestFit="1" customWidth="1"/>
    <col min="3360" max="3360" width="36.77734375" bestFit="1" customWidth="1"/>
    <col min="3361" max="3361" width="33.33203125" bestFit="1" customWidth="1"/>
    <col min="3362" max="3362" width="17.77734375" bestFit="1" customWidth="1"/>
    <col min="3363" max="3363" width="14" bestFit="1" customWidth="1"/>
    <col min="3364" max="3364" width="31.6640625" bestFit="1" customWidth="1"/>
    <col min="3365" max="3365" width="5.77734375" bestFit="1" customWidth="1"/>
    <col min="3366" max="3366" width="35.109375" bestFit="1" customWidth="1"/>
    <col min="3367" max="3367" width="19.21875" bestFit="1" customWidth="1"/>
    <col min="3368" max="3368" width="47" bestFit="1" customWidth="1"/>
    <col min="3369" max="3369" width="5.5546875" bestFit="1" customWidth="1"/>
    <col min="3370" max="3370" width="24" bestFit="1" customWidth="1"/>
    <col min="3371" max="3371" width="16.88671875" bestFit="1" customWidth="1"/>
    <col min="3372" max="3372" width="5.33203125" bestFit="1" customWidth="1"/>
    <col min="3373" max="3373" width="20.33203125" bestFit="1" customWidth="1"/>
    <col min="3374" max="3374" width="24.33203125" bestFit="1" customWidth="1"/>
    <col min="3375" max="3375" width="23.109375" bestFit="1" customWidth="1"/>
    <col min="3376" max="3376" width="22" bestFit="1" customWidth="1"/>
    <col min="3377" max="3377" width="15.33203125" bestFit="1" customWidth="1"/>
    <col min="3378" max="3378" width="21" bestFit="1" customWidth="1"/>
    <col min="3379" max="3379" width="19" bestFit="1" customWidth="1"/>
    <col min="3380" max="3380" width="7.77734375" bestFit="1" customWidth="1"/>
    <col min="3381" max="3381" width="14.109375" bestFit="1" customWidth="1"/>
    <col min="3382" max="3382" width="9.21875" bestFit="1" customWidth="1"/>
    <col min="3383" max="3383" width="10.21875" bestFit="1" customWidth="1"/>
    <col min="3384" max="3384" width="17.33203125" bestFit="1" customWidth="1"/>
    <col min="3385" max="3385" width="8.6640625" bestFit="1" customWidth="1"/>
    <col min="3386" max="3386" width="5.88671875" bestFit="1" customWidth="1"/>
    <col min="3387" max="3387" width="43" bestFit="1" customWidth="1"/>
    <col min="3388" max="3388" width="6.77734375" bestFit="1" customWidth="1"/>
    <col min="3389" max="3389" width="9.21875" bestFit="1" customWidth="1"/>
    <col min="3390" max="3390" width="8.6640625" bestFit="1" customWidth="1"/>
    <col min="3391" max="3391" width="15.88671875" bestFit="1" customWidth="1"/>
    <col min="3392" max="3392" width="17.88671875" bestFit="1" customWidth="1"/>
    <col min="3393" max="3393" width="12.5546875" bestFit="1" customWidth="1"/>
    <col min="3394" max="3394" width="13.77734375" bestFit="1" customWidth="1"/>
    <col min="3395" max="3395" width="34.6640625" bestFit="1" customWidth="1"/>
    <col min="3396" max="3396" width="32.6640625" bestFit="1" customWidth="1"/>
    <col min="3397" max="3397" width="33.33203125" bestFit="1" customWidth="1"/>
    <col min="3398" max="3398" width="18.33203125" bestFit="1" customWidth="1"/>
    <col min="3399" max="3399" width="10.88671875" bestFit="1" customWidth="1"/>
    <col min="3400" max="3400" width="12.88671875" bestFit="1" customWidth="1"/>
    <col min="3401" max="3401" width="13.5546875" bestFit="1" customWidth="1"/>
    <col min="3402" max="3402" width="12.109375" bestFit="1" customWidth="1"/>
    <col min="3403" max="3403" width="12.6640625" bestFit="1" customWidth="1"/>
    <col min="3404" max="3404" width="61.5546875" bestFit="1" customWidth="1"/>
    <col min="3405" max="3405" width="5.88671875" bestFit="1" customWidth="1"/>
    <col min="3406" max="3406" width="15.21875" bestFit="1" customWidth="1"/>
    <col min="3408" max="3408" width="15.33203125" bestFit="1" customWidth="1"/>
    <col min="3409" max="3409" width="9.88671875" bestFit="1" customWidth="1"/>
    <col min="3410" max="3410" width="17.77734375" bestFit="1" customWidth="1"/>
    <col min="3411" max="3411" width="16.77734375" bestFit="1" customWidth="1"/>
    <col min="3412" max="3412" width="14.77734375" bestFit="1" customWidth="1"/>
    <col min="3413" max="3413" width="40" bestFit="1" customWidth="1"/>
    <col min="3414" max="3414" width="19.88671875" bestFit="1" customWidth="1"/>
    <col min="3415" max="3415" width="21.88671875" bestFit="1" customWidth="1"/>
    <col min="3416" max="3416" width="9.6640625" bestFit="1" customWidth="1"/>
    <col min="3417" max="3417" width="8.21875" bestFit="1" customWidth="1"/>
    <col min="3418" max="3418" width="10.6640625" bestFit="1" customWidth="1"/>
    <col min="3419" max="3419" width="9.77734375" bestFit="1" customWidth="1"/>
    <col min="3420" max="3420" width="6.77734375" bestFit="1" customWidth="1"/>
    <col min="3421" max="3421" width="11.44140625" bestFit="1" customWidth="1"/>
    <col min="3422" max="3422" width="17.21875" bestFit="1" customWidth="1"/>
    <col min="3423" max="3423" width="18" bestFit="1" customWidth="1"/>
    <col min="3424" max="3424" width="16.88671875" bestFit="1" customWidth="1"/>
    <col min="3425" max="3425" width="14.44140625" bestFit="1" customWidth="1"/>
    <col min="3426" max="3426" width="18.5546875" bestFit="1" customWidth="1"/>
    <col min="3427" max="3427" width="33" bestFit="1" customWidth="1"/>
    <col min="3428" max="3428" width="27.88671875" bestFit="1" customWidth="1"/>
    <col min="3429" max="3429" width="12.6640625" bestFit="1" customWidth="1"/>
    <col min="3430" max="3430" width="14.21875" bestFit="1" customWidth="1"/>
    <col min="3431" max="3431" width="12.6640625" bestFit="1" customWidth="1"/>
    <col min="3432" max="3432" width="13.109375" bestFit="1" customWidth="1"/>
    <col min="3433" max="3433" width="12.88671875" bestFit="1" customWidth="1"/>
    <col min="3434" max="3434" width="45.5546875" bestFit="1" customWidth="1"/>
    <col min="3435" max="3435" width="32" bestFit="1" customWidth="1"/>
    <col min="3436" max="3436" width="14.77734375" bestFit="1" customWidth="1"/>
    <col min="3437" max="3437" width="12.5546875" bestFit="1" customWidth="1"/>
    <col min="3438" max="3438" width="45" bestFit="1" customWidth="1"/>
    <col min="3439" max="3439" width="22" bestFit="1" customWidth="1"/>
    <col min="3440" max="3440" width="25.77734375" bestFit="1" customWidth="1"/>
    <col min="3441" max="3441" width="22.5546875" bestFit="1" customWidth="1"/>
    <col min="3442" max="3442" width="28" bestFit="1" customWidth="1"/>
    <col min="3443" max="3443" width="15.44140625" bestFit="1" customWidth="1"/>
    <col min="3444" max="3444" width="15.33203125" bestFit="1" customWidth="1"/>
    <col min="3445" max="3445" width="16.44140625" bestFit="1" customWidth="1"/>
    <col min="3446" max="3446" width="18.88671875" bestFit="1" customWidth="1"/>
    <col min="3447" max="3447" width="21.88671875" bestFit="1" customWidth="1"/>
    <col min="3448" max="3448" width="9.21875" bestFit="1" customWidth="1"/>
    <col min="3449" max="3449" width="15.33203125" bestFit="1" customWidth="1"/>
    <col min="3450" max="3450" width="13.33203125" bestFit="1" customWidth="1"/>
    <col min="3451" max="3451" width="14.5546875" bestFit="1" customWidth="1"/>
    <col min="3452" max="3452" width="35.109375" bestFit="1" customWidth="1"/>
    <col min="3453" max="3453" width="14.88671875" bestFit="1" customWidth="1"/>
    <col min="3454" max="3454" width="17" bestFit="1" customWidth="1"/>
    <col min="3455" max="3455" width="23.88671875" bestFit="1" customWidth="1"/>
    <col min="3456" max="3456" width="19.21875" bestFit="1" customWidth="1"/>
    <col min="3457" max="3457" width="19.109375" bestFit="1" customWidth="1"/>
    <col min="3458" max="3458" width="19.6640625" bestFit="1" customWidth="1"/>
    <col min="3459" max="3459" width="25.88671875" bestFit="1" customWidth="1"/>
    <col min="3460" max="3461" width="19.5546875" bestFit="1" customWidth="1"/>
    <col min="3462" max="3462" width="12.5546875" bestFit="1" customWidth="1"/>
    <col min="3463" max="3463" width="12.77734375" bestFit="1" customWidth="1"/>
    <col min="3464" max="3464" width="21.109375" bestFit="1" customWidth="1"/>
    <col min="3465" max="3465" width="36.5546875" bestFit="1" customWidth="1"/>
    <col min="3466" max="3466" width="34.5546875" bestFit="1" customWidth="1"/>
    <col min="3467" max="3467" width="7.109375" bestFit="1" customWidth="1"/>
    <col min="3468" max="3468" width="14.77734375" bestFit="1" customWidth="1"/>
    <col min="3469" max="3469" width="14.21875" bestFit="1" customWidth="1"/>
    <col min="3470" max="3470" width="15.5546875" bestFit="1" customWidth="1"/>
    <col min="3471" max="3471" width="8.109375" bestFit="1" customWidth="1"/>
    <col min="3472" max="3472" width="39" bestFit="1" customWidth="1"/>
    <col min="3473" max="3473" width="10.109375" bestFit="1" customWidth="1"/>
    <col min="3474" max="3474" width="8.33203125" bestFit="1" customWidth="1"/>
    <col min="3475" max="3475" width="6.6640625" bestFit="1" customWidth="1"/>
    <col min="3476" max="3476" width="20.5546875" bestFit="1" customWidth="1"/>
    <col min="3477" max="3477" width="18.109375" bestFit="1" customWidth="1"/>
    <col min="3478" max="3478" width="17.6640625" bestFit="1" customWidth="1"/>
    <col min="3479" max="3479" width="23.5546875" bestFit="1" customWidth="1"/>
    <col min="3480" max="3480" width="16.33203125" bestFit="1" customWidth="1"/>
    <col min="3481" max="3481" width="30.88671875" bestFit="1" customWidth="1"/>
    <col min="3482" max="3482" width="21.109375" bestFit="1" customWidth="1"/>
    <col min="3483" max="3483" width="20.44140625" bestFit="1" customWidth="1"/>
    <col min="3484" max="3484" width="15.88671875" bestFit="1" customWidth="1"/>
    <col min="3485" max="3485" width="8.109375" bestFit="1" customWidth="1"/>
    <col min="3486" max="3486" width="13.6640625" bestFit="1" customWidth="1"/>
    <col min="3487" max="3487" width="18.88671875" bestFit="1" customWidth="1"/>
    <col min="3488" max="3490" width="39.88671875" bestFit="1" customWidth="1"/>
    <col min="3491" max="3491" width="20.88671875" bestFit="1" customWidth="1"/>
    <col min="3492" max="3492" width="17.44140625" bestFit="1" customWidth="1"/>
    <col min="3493" max="3493" width="22.109375" bestFit="1" customWidth="1"/>
    <col min="3494" max="3494" width="16" bestFit="1" customWidth="1"/>
    <col min="3495" max="3495" width="18.33203125" bestFit="1" customWidth="1"/>
    <col min="3496" max="3496" width="17" bestFit="1" customWidth="1"/>
    <col min="3497" max="3497" width="22" bestFit="1" customWidth="1"/>
    <col min="3498" max="3498" width="19.33203125" bestFit="1" customWidth="1"/>
    <col min="3499" max="3499" width="20.33203125" bestFit="1" customWidth="1"/>
    <col min="3500" max="3500" width="15.77734375" bestFit="1" customWidth="1"/>
    <col min="3501" max="3501" width="22.44140625" bestFit="1" customWidth="1"/>
    <col min="3502" max="3502" width="9" bestFit="1" customWidth="1"/>
    <col min="3503" max="3503" width="10.6640625" bestFit="1" customWidth="1"/>
    <col min="3504" max="3504" width="20.6640625" bestFit="1" customWidth="1"/>
    <col min="3505" max="3505" width="51.33203125" bestFit="1" customWidth="1"/>
    <col min="3506" max="3506" width="10.44140625" bestFit="1" customWidth="1"/>
    <col min="3507" max="3507" width="17" bestFit="1" customWidth="1"/>
    <col min="3508" max="3508" width="12.33203125" bestFit="1" customWidth="1"/>
    <col min="3509" max="3509" width="14.33203125" bestFit="1" customWidth="1"/>
    <col min="3510" max="3510" width="9.88671875" bestFit="1" customWidth="1"/>
    <col min="3511" max="3511" width="22" bestFit="1" customWidth="1"/>
    <col min="3512" max="3512" width="8.21875" bestFit="1" customWidth="1"/>
    <col min="3513" max="3513" width="18.44140625" bestFit="1" customWidth="1"/>
    <col min="3514" max="3514" width="11.88671875" bestFit="1" customWidth="1"/>
    <col min="3515" max="3515" width="5.44140625" bestFit="1" customWidth="1"/>
    <col min="3516" max="3516" width="5.88671875" bestFit="1" customWidth="1"/>
    <col min="3517" max="3517" width="15" bestFit="1" customWidth="1"/>
    <col min="3518" max="3518" width="14.5546875" bestFit="1" customWidth="1"/>
    <col min="3519" max="3519" width="12.77734375" bestFit="1" customWidth="1"/>
    <col min="3520" max="3520" width="21" bestFit="1" customWidth="1"/>
    <col min="3521" max="3521" width="14" bestFit="1" customWidth="1"/>
    <col min="3522" max="3522" width="25.6640625" bestFit="1" customWidth="1"/>
    <col min="3523" max="3523" width="24" bestFit="1" customWidth="1"/>
    <col min="3524" max="3524" width="27.44140625" bestFit="1" customWidth="1"/>
    <col min="3525" max="3525" width="24" bestFit="1" customWidth="1"/>
    <col min="3526" max="3526" width="17.5546875" bestFit="1" customWidth="1"/>
    <col min="3527" max="3527" width="9.77734375" bestFit="1" customWidth="1"/>
    <col min="3528" max="3528" width="17.44140625" bestFit="1" customWidth="1"/>
    <col min="3529" max="3529" width="28.6640625" bestFit="1" customWidth="1"/>
    <col min="3530" max="3530" width="15" bestFit="1" customWidth="1"/>
    <col min="3531" max="3531" width="13.77734375" bestFit="1" customWidth="1"/>
    <col min="3532" max="3532" width="9.33203125" bestFit="1" customWidth="1"/>
    <col min="3533" max="3533" width="26.44140625" bestFit="1" customWidth="1"/>
    <col min="3534" max="3534" width="10.5546875" bestFit="1" customWidth="1"/>
    <col min="3535" max="3535" width="20.77734375" bestFit="1" customWidth="1"/>
    <col min="3536" max="3536" width="9.77734375" bestFit="1" customWidth="1"/>
    <col min="3537" max="3537" width="22.33203125" bestFit="1" customWidth="1"/>
    <col min="3538" max="3538" width="11.77734375" bestFit="1" customWidth="1"/>
    <col min="3539" max="3540" width="17.77734375" bestFit="1" customWidth="1"/>
    <col min="3541" max="3541" width="11.44140625" bestFit="1" customWidth="1"/>
    <col min="3542" max="3542" width="18.5546875" bestFit="1" customWidth="1"/>
    <col min="3543" max="3543" width="13.109375" bestFit="1" customWidth="1"/>
    <col min="3544" max="3544" width="15.77734375" bestFit="1" customWidth="1"/>
    <col min="3545" max="3545" width="23.6640625" bestFit="1" customWidth="1"/>
    <col min="3546" max="3546" width="8.6640625" bestFit="1" customWidth="1"/>
    <col min="3547" max="3547" width="19.33203125" bestFit="1" customWidth="1"/>
    <col min="3548" max="3548" width="7.33203125" bestFit="1" customWidth="1"/>
    <col min="3549" max="3549" width="14.21875" bestFit="1" customWidth="1"/>
    <col min="3550" max="3550" width="33.44140625" bestFit="1" customWidth="1"/>
    <col min="3551" max="3551" width="36.21875" bestFit="1" customWidth="1"/>
    <col min="3552" max="3552" width="21" bestFit="1" customWidth="1"/>
    <col min="3553" max="3553" width="20.33203125" bestFit="1" customWidth="1"/>
    <col min="3554" max="3554" width="17.88671875" bestFit="1" customWidth="1"/>
    <col min="3555" max="3555" width="22.6640625" bestFit="1" customWidth="1"/>
    <col min="3556" max="3556" width="11.44140625" bestFit="1" customWidth="1"/>
    <col min="3557" max="3557" width="25.77734375" bestFit="1" customWidth="1"/>
    <col min="3558" max="3558" width="17.21875" bestFit="1" customWidth="1"/>
    <col min="3559" max="3559" width="22.88671875" bestFit="1" customWidth="1"/>
    <col min="3560" max="3560" width="24.33203125" bestFit="1" customWidth="1"/>
    <col min="3561" max="3561" width="22.44140625" bestFit="1" customWidth="1"/>
    <col min="3562" max="3562" width="21.77734375" bestFit="1" customWidth="1"/>
    <col min="3563" max="3563" width="15" bestFit="1" customWidth="1"/>
    <col min="3564" max="3564" width="16.77734375" bestFit="1" customWidth="1"/>
    <col min="3565" max="3565" width="25" bestFit="1" customWidth="1"/>
    <col min="3566" max="3566" width="15.5546875" bestFit="1" customWidth="1"/>
    <col min="3567" max="3567" width="14.33203125" bestFit="1" customWidth="1"/>
    <col min="3568" max="3568" width="20.6640625" bestFit="1" customWidth="1"/>
    <col min="3569" max="3569" width="13.77734375" bestFit="1" customWidth="1"/>
    <col min="3570" max="3570" width="21.77734375" bestFit="1" customWidth="1"/>
    <col min="3571" max="3571" width="19.6640625" bestFit="1" customWidth="1"/>
    <col min="3572" max="3572" width="23.109375" bestFit="1" customWidth="1"/>
    <col min="3573" max="3573" width="13.77734375" bestFit="1" customWidth="1"/>
    <col min="3574" max="3574" width="7" bestFit="1" customWidth="1"/>
    <col min="3575" max="3575" width="18.88671875" bestFit="1" customWidth="1"/>
    <col min="3576" max="3576" width="8.21875" bestFit="1" customWidth="1"/>
    <col min="3577" max="3577" width="18.6640625" bestFit="1" customWidth="1"/>
    <col min="3578" max="3578" width="17.33203125" bestFit="1" customWidth="1"/>
    <col min="3579" max="3579" width="25.109375" bestFit="1" customWidth="1"/>
    <col min="3580" max="3581" width="27.33203125" bestFit="1" customWidth="1"/>
    <col min="3582" max="3582" width="5.5546875" bestFit="1" customWidth="1"/>
    <col min="3583" max="3583" width="10" bestFit="1" customWidth="1"/>
    <col min="3584" max="3584" width="17.88671875" bestFit="1" customWidth="1"/>
    <col min="3585" max="3585" width="17" bestFit="1" customWidth="1"/>
    <col min="3586" max="3586" width="10.77734375" bestFit="1" customWidth="1"/>
    <col min="3587" max="3587" width="16.21875" bestFit="1" customWidth="1"/>
    <col min="3588" max="3588" width="7.5546875" bestFit="1" customWidth="1"/>
    <col min="3589" max="3589" width="29.109375" bestFit="1" customWidth="1"/>
    <col min="3590" max="3590" width="17" bestFit="1" customWidth="1"/>
    <col min="3591" max="3591" width="8.44140625" bestFit="1" customWidth="1"/>
    <col min="3592" max="3592" width="20.6640625" bestFit="1" customWidth="1"/>
    <col min="3593" max="3593" width="44.44140625" bestFit="1" customWidth="1"/>
    <col min="3594" max="3594" width="13.6640625" bestFit="1" customWidth="1"/>
    <col min="3595" max="3595" width="12" bestFit="1" customWidth="1"/>
    <col min="3596" max="3596" width="18.5546875" bestFit="1" customWidth="1"/>
    <col min="3597" max="3597" width="16.6640625" bestFit="1" customWidth="1"/>
    <col min="3598" max="3598" width="23.33203125" bestFit="1" customWidth="1"/>
    <col min="3599" max="3599" width="21.77734375" bestFit="1" customWidth="1"/>
    <col min="3600" max="3600" width="24.5546875" bestFit="1" customWidth="1"/>
    <col min="3601" max="3601" width="10.88671875" bestFit="1" customWidth="1"/>
    <col min="3603" max="3603" width="18.33203125" bestFit="1" customWidth="1"/>
    <col min="3604" max="3604" width="17.21875" bestFit="1" customWidth="1"/>
    <col min="3605" max="3605" width="20" bestFit="1" customWidth="1"/>
    <col min="3606" max="3606" width="11.5546875" bestFit="1" customWidth="1"/>
    <col min="3607" max="3607" width="19.33203125" bestFit="1" customWidth="1"/>
    <col min="3608" max="3608" width="12" bestFit="1" customWidth="1"/>
    <col min="3609" max="3609" width="11.5546875" bestFit="1" customWidth="1"/>
    <col min="3610" max="3610" width="14.6640625" bestFit="1" customWidth="1"/>
    <col min="3611" max="3611" width="18" bestFit="1" customWidth="1"/>
    <col min="3612" max="3612" width="14" bestFit="1" customWidth="1"/>
    <col min="3613" max="3613" width="15.33203125" bestFit="1" customWidth="1"/>
    <col min="3614" max="3614" width="12.21875" bestFit="1" customWidth="1"/>
    <col min="3615" max="3615" width="24.5546875" bestFit="1" customWidth="1"/>
    <col min="3616" max="3616" width="12.21875" bestFit="1" customWidth="1"/>
    <col min="3617" max="3617" width="18.88671875" bestFit="1" customWidth="1"/>
    <col min="3618" max="3618" width="15.109375" bestFit="1" customWidth="1"/>
    <col min="3619" max="3619" width="18.109375" bestFit="1" customWidth="1"/>
    <col min="3620" max="3620" width="12.88671875" bestFit="1" customWidth="1"/>
    <col min="3621" max="3621" width="17.21875" bestFit="1" customWidth="1"/>
    <col min="3622" max="3622" width="16.5546875" bestFit="1" customWidth="1"/>
    <col min="3623" max="3623" width="21.109375" bestFit="1" customWidth="1"/>
    <col min="3624" max="3624" width="17.33203125" bestFit="1" customWidth="1"/>
    <col min="3625" max="3625" width="31.21875" bestFit="1" customWidth="1"/>
    <col min="3626" max="3626" width="13.6640625" bestFit="1" customWidth="1"/>
    <col min="3627" max="3627" width="19.109375" bestFit="1" customWidth="1"/>
    <col min="3628" max="3628" width="14.109375" bestFit="1" customWidth="1"/>
    <col min="3629" max="3629" width="14.21875" bestFit="1" customWidth="1"/>
    <col min="3630" max="3630" width="12" bestFit="1" customWidth="1"/>
    <col min="3631" max="3631" width="16.6640625" bestFit="1" customWidth="1"/>
    <col min="3632" max="3632" width="12.5546875" bestFit="1" customWidth="1"/>
    <col min="3633" max="3633" width="15.5546875" bestFit="1" customWidth="1"/>
    <col min="3634" max="3634" width="13.44140625" bestFit="1" customWidth="1"/>
    <col min="3635" max="3635" width="27.109375" bestFit="1" customWidth="1"/>
    <col min="3636" max="3636" width="49.88671875" bestFit="1" customWidth="1"/>
    <col min="3637" max="3637" width="38.109375" bestFit="1" customWidth="1"/>
    <col min="3638" max="3638" width="33.21875" bestFit="1" customWidth="1"/>
    <col min="3639" max="3639" width="18.33203125" bestFit="1" customWidth="1"/>
    <col min="3640" max="3640" width="10.5546875" bestFit="1" customWidth="1"/>
    <col min="3641" max="3641" width="22.33203125" bestFit="1" customWidth="1"/>
    <col min="3642" max="3642" width="16.77734375" bestFit="1" customWidth="1"/>
    <col min="3643" max="3643" width="16.5546875" bestFit="1" customWidth="1"/>
    <col min="3644" max="3644" width="19.21875" bestFit="1" customWidth="1"/>
    <col min="3645" max="3645" width="21.109375" bestFit="1" customWidth="1"/>
    <col min="3646" max="3646" width="14.77734375" bestFit="1" customWidth="1"/>
    <col min="3647" max="3647" width="16.109375" bestFit="1" customWidth="1"/>
    <col min="3648" max="3648" width="16.77734375" bestFit="1" customWidth="1"/>
    <col min="3649" max="3649" width="14.6640625" bestFit="1" customWidth="1"/>
    <col min="3650" max="3650" width="15.44140625" bestFit="1" customWidth="1"/>
    <col min="3651" max="3651" width="16.44140625" bestFit="1" customWidth="1"/>
    <col min="3652" max="3652" width="19.21875" bestFit="1" customWidth="1"/>
    <col min="3653" max="3653" width="17.44140625" bestFit="1" customWidth="1"/>
    <col min="3654" max="3654" width="20.77734375" bestFit="1" customWidth="1"/>
    <col min="3655" max="3655" width="14.77734375" bestFit="1" customWidth="1"/>
    <col min="3656" max="3656" width="16.44140625" bestFit="1" customWidth="1"/>
    <col min="3657" max="3657" width="24.5546875" bestFit="1" customWidth="1"/>
    <col min="3658" max="3658" width="13.88671875" bestFit="1" customWidth="1"/>
    <col min="3659" max="3659" width="15.5546875" bestFit="1" customWidth="1"/>
    <col min="3660" max="3660" width="14.109375" bestFit="1" customWidth="1"/>
    <col min="3661" max="3661" width="12.88671875" bestFit="1" customWidth="1"/>
    <col min="3662" max="3662" width="14.44140625" bestFit="1" customWidth="1"/>
    <col min="3663" max="3663" width="11.6640625" bestFit="1" customWidth="1"/>
    <col min="3664" max="3664" width="13.33203125" bestFit="1" customWidth="1"/>
    <col min="3665" max="3665" width="34.109375" bestFit="1" customWidth="1"/>
    <col min="3666" max="3666" width="15.5546875" bestFit="1" customWidth="1"/>
    <col min="3667" max="3667" width="15.6640625" bestFit="1" customWidth="1"/>
    <col min="3668" max="3668" width="12.77734375" bestFit="1" customWidth="1"/>
    <col min="3669" max="3669" width="16.109375" bestFit="1" customWidth="1"/>
    <col min="3670" max="3670" width="11.44140625" bestFit="1" customWidth="1"/>
    <col min="3671" max="3671" width="14.109375" bestFit="1" customWidth="1"/>
    <col min="3672" max="3672" width="12.44140625" bestFit="1" customWidth="1"/>
    <col min="3673" max="3673" width="17" bestFit="1" customWidth="1"/>
    <col min="3674" max="3674" width="18.6640625" bestFit="1" customWidth="1"/>
    <col min="3675" max="3675" width="27.33203125" bestFit="1" customWidth="1"/>
    <col min="3676" max="3676" width="29.33203125" bestFit="1" customWidth="1"/>
    <col min="3677" max="3677" width="16.109375" bestFit="1" customWidth="1"/>
    <col min="3678" max="3678" width="15.5546875" bestFit="1" customWidth="1"/>
    <col min="3679" max="3679" width="17.21875" bestFit="1" customWidth="1"/>
    <col min="3680" max="3680" width="30.33203125" bestFit="1" customWidth="1"/>
    <col min="3681" max="3681" width="14.88671875" bestFit="1" customWidth="1"/>
    <col min="3682" max="3682" width="12.6640625" bestFit="1" customWidth="1"/>
    <col min="3683" max="3683" width="19.109375" bestFit="1" customWidth="1"/>
    <col min="3684" max="3684" width="19.33203125" bestFit="1" customWidth="1"/>
    <col min="3685" max="3685" width="19.21875" bestFit="1" customWidth="1"/>
    <col min="3686" max="3686" width="14.77734375" bestFit="1" customWidth="1"/>
    <col min="3687" max="3687" width="15.33203125" bestFit="1" customWidth="1"/>
    <col min="3688" max="3688" width="15.6640625" bestFit="1" customWidth="1"/>
    <col min="3689" max="3689" width="15.21875" bestFit="1" customWidth="1"/>
    <col min="3690" max="3690" width="21.44140625" bestFit="1" customWidth="1"/>
    <col min="3691" max="3691" width="21" bestFit="1" customWidth="1"/>
    <col min="3692" max="3692" width="22.109375" bestFit="1" customWidth="1"/>
    <col min="3693" max="3693" width="12.33203125" bestFit="1" customWidth="1"/>
    <col min="3694" max="3694" width="9" bestFit="1" customWidth="1"/>
    <col min="3695" max="3695" width="14.44140625" bestFit="1" customWidth="1"/>
    <col min="3696" max="3696" width="18" bestFit="1" customWidth="1"/>
    <col min="3697" max="3697" width="14" bestFit="1" customWidth="1"/>
    <col min="3698" max="3698" width="26.33203125" bestFit="1" customWidth="1"/>
    <col min="3699" max="3699" width="14.88671875" bestFit="1" customWidth="1"/>
    <col min="3700" max="3700" width="23.88671875" bestFit="1" customWidth="1"/>
    <col min="3701" max="3701" width="36.21875" bestFit="1" customWidth="1"/>
    <col min="3702" max="3702" width="23.21875" bestFit="1" customWidth="1"/>
    <col min="3703" max="3703" width="14.109375" bestFit="1" customWidth="1"/>
    <col min="3704" max="3704" width="15.109375" bestFit="1" customWidth="1"/>
    <col min="3705" max="3705" width="16.109375" bestFit="1" customWidth="1"/>
    <col min="3706" max="3706" width="12" bestFit="1" customWidth="1"/>
    <col min="3707" max="3707" width="14.44140625" bestFit="1" customWidth="1"/>
    <col min="3708" max="3708" width="15" bestFit="1" customWidth="1"/>
    <col min="3709" max="3709" width="12.44140625" bestFit="1" customWidth="1"/>
    <col min="3710" max="3710" width="11.33203125" bestFit="1" customWidth="1"/>
    <col min="3711" max="3711" width="10.88671875" bestFit="1" customWidth="1"/>
    <col min="3712" max="3712" width="20.77734375" bestFit="1" customWidth="1"/>
    <col min="3713" max="3713" width="10.77734375" bestFit="1" customWidth="1"/>
    <col min="3714" max="3714" width="15.33203125" bestFit="1" customWidth="1"/>
    <col min="3715" max="3715" width="10.21875" bestFit="1" customWidth="1"/>
    <col min="3716" max="3716" width="15.44140625" bestFit="1" customWidth="1"/>
    <col min="3717" max="3717" width="15.33203125" bestFit="1" customWidth="1"/>
    <col min="3718" max="3718" width="44.109375" bestFit="1" customWidth="1"/>
    <col min="3719" max="3719" width="15.44140625" bestFit="1" customWidth="1"/>
    <col min="3720" max="3720" width="15.5546875" bestFit="1" customWidth="1"/>
    <col min="3721" max="3721" width="14.44140625" bestFit="1" customWidth="1"/>
    <col min="3722" max="3722" width="15.44140625" bestFit="1" customWidth="1"/>
    <col min="3723" max="3723" width="12" bestFit="1" customWidth="1"/>
    <col min="3724" max="3724" width="28.109375" bestFit="1" customWidth="1"/>
    <col min="3725" max="3725" width="14.77734375" bestFit="1" customWidth="1"/>
    <col min="3726" max="3726" width="14.21875" bestFit="1" customWidth="1"/>
    <col min="3727" max="3727" width="12.44140625" bestFit="1" customWidth="1"/>
    <col min="3728" max="3728" width="13.77734375" bestFit="1" customWidth="1"/>
    <col min="3729" max="3729" width="23.21875" bestFit="1" customWidth="1"/>
    <col min="3730" max="3730" width="22.109375" bestFit="1" customWidth="1"/>
    <col min="3731" max="3731" width="14.6640625" bestFit="1" customWidth="1"/>
    <col min="3732" max="3732" width="12.109375" bestFit="1" customWidth="1"/>
    <col min="3733" max="3733" width="20.77734375" bestFit="1" customWidth="1"/>
    <col min="3734" max="3734" width="20.88671875" bestFit="1" customWidth="1"/>
    <col min="3735" max="3735" width="16.5546875" bestFit="1" customWidth="1"/>
    <col min="3736" max="3736" width="15.33203125" bestFit="1" customWidth="1"/>
    <col min="3737" max="3737" width="15.44140625" bestFit="1" customWidth="1"/>
    <col min="3738" max="3738" width="22.44140625" bestFit="1" customWidth="1"/>
    <col min="3739" max="3739" width="19.6640625" bestFit="1" customWidth="1"/>
    <col min="3740" max="3740" width="13.5546875" bestFit="1" customWidth="1"/>
    <col min="3741" max="3741" width="27.33203125" bestFit="1" customWidth="1"/>
    <col min="3742" max="3742" width="15.77734375" bestFit="1" customWidth="1"/>
    <col min="3743" max="3743" width="12.77734375" bestFit="1" customWidth="1"/>
    <col min="3744" max="3744" width="24.21875" bestFit="1" customWidth="1"/>
    <col min="3745" max="3745" width="24" bestFit="1" customWidth="1"/>
    <col min="3746" max="3746" width="14.21875" bestFit="1" customWidth="1"/>
    <col min="3747" max="3747" width="17.88671875" bestFit="1" customWidth="1"/>
    <col min="3748" max="3748" width="13.21875" bestFit="1" customWidth="1"/>
    <col min="3749" max="3749" width="20.88671875" bestFit="1" customWidth="1"/>
    <col min="3750" max="3750" width="17.88671875" bestFit="1" customWidth="1"/>
    <col min="3751" max="3751" width="15" bestFit="1" customWidth="1"/>
    <col min="3752" max="3752" width="18.21875" bestFit="1" customWidth="1"/>
    <col min="3753" max="3753" width="13.33203125" bestFit="1" customWidth="1"/>
    <col min="3754" max="3754" width="23.5546875" bestFit="1" customWidth="1"/>
    <col min="3755" max="3755" width="28.5546875" bestFit="1" customWidth="1"/>
    <col min="3756" max="3756" width="24.109375" bestFit="1" customWidth="1"/>
    <col min="3757" max="3757" width="24.88671875" bestFit="1" customWidth="1"/>
    <col min="3758" max="3758" width="35.21875" bestFit="1" customWidth="1"/>
    <col min="3759" max="3759" width="23.77734375" bestFit="1" customWidth="1"/>
    <col min="3760" max="3760" width="27" bestFit="1" customWidth="1"/>
    <col min="3761" max="3761" width="23.5546875" bestFit="1" customWidth="1"/>
    <col min="3762" max="3762" width="30.77734375" bestFit="1" customWidth="1"/>
    <col min="3763" max="3763" width="29.109375" bestFit="1" customWidth="1"/>
    <col min="3764" max="3764" width="26.33203125" bestFit="1" customWidth="1"/>
    <col min="3765" max="3765" width="26" bestFit="1" customWidth="1"/>
    <col min="3766" max="3766" width="31.33203125" bestFit="1" customWidth="1"/>
    <col min="3767" max="3767" width="27.44140625" bestFit="1" customWidth="1"/>
    <col min="3768" max="3768" width="30.44140625" bestFit="1" customWidth="1"/>
    <col min="3769" max="3769" width="43.5546875" bestFit="1" customWidth="1"/>
    <col min="3770" max="3770" width="32.5546875" bestFit="1" customWidth="1"/>
    <col min="3771" max="3771" width="23.109375" bestFit="1" customWidth="1"/>
    <col min="3772" max="3772" width="24.5546875" bestFit="1" customWidth="1"/>
    <col min="3773" max="3773" width="39.44140625" bestFit="1" customWidth="1"/>
    <col min="3774" max="3774" width="36.21875" bestFit="1" customWidth="1"/>
    <col min="3775" max="3775" width="31" bestFit="1" customWidth="1"/>
    <col min="3776" max="3776" width="29.6640625" bestFit="1" customWidth="1"/>
    <col min="3777" max="3777" width="32.77734375" bestFit="1" customWidth="1"/>
    <col min="3778" max="3778" width="10.5546875" bestFit="1" customWidth="1"/>
    <col min="3779" max="3779" width="22.77734375" bestFit="1" customWidth="1"/>
    <col min="3780" max="3780" width="19.77734375" bestFit="1" customWidth="1"/>
    <col min="3781" max="3781" width="13.88671875" bestFit="1" customWidth="1"/>
    <col min="3782" max="3782" width="12.44140625" bestFit="1" customWidth="1"/>
    <col min="3783" max="3783" width="30.21875" bestFit="1" customWidth="1"/>
    <col min="3784" max="3784" width="12.5546875" bestFit="1" customWidth="1"/>
    <col min="3785" max="3785" width="18.77734375" bestFit="1" customWidth="1"/>
    <col min="3786" max="3787" width="19.21875" bestFit="1" customWidth="1"/>
    <col min="3788" max="3788" width="17.6640625" bestFit="1" customWidth="1"/>
    <col min="3789" max="3789" width="18.6640625" bestFit="1" customWidth="1"/>
    <col min="3790" max="3790" width="17.44140625" bestFit="1" customWidth="1"/>
    <col min="3791" max="3792" width="16.44140625" bestFit="1" customWidth="1"/>
    <col min="3793" max="3793" width="14.5546875" bestFit="1" customWidth="1"/>
    <col min="3794" max="3794" width="17.33203125" bestFit="1" customWidth="1"/>
    <col min="3795" max="3795" width="13.21875" bestFit="1" customWidth="1"/>
    <col min="3796" max="3796" width="25.109375" bestFit="1" customWidth="1"/>
    <col min="3797" max="3797" width="19.77734375" bestFit="1" customWidth="1"/>
    <col min="3798" max="3798" width="18.33203125" bestFit="1" customWidth="1"/>
    <col min="3799" max="3799" width="14.44140625" bestFit="1" customWidth="1"/>
    <col min="3800" max="3800" width="15.88671875" bestFit="1" customWidth="1"/>
    <col min="3801" max="3801" width="21.109375" bestFit="1" customWidth="1"/>
    <col min="3802" max="3802" width="15.33203125" bestFit="1" customWidth="1"/>
    <col min="3803" max="3803" width="12.88671875" bestFit="1" customWidth="1"/>
    <col min="3804" max="3804" width="14.33203125" bestFit="1" customWidth="1"/>
    <col min="3805" max="3805" width="16.5546875" bestFit="1" customWidth="1"/>
    <col min="3806" max="3806" width="15.33203125" bestFit="1" customWidth="1"/>
    <col min="3807" max="3807" width="55.77734375" bestFit="1" customWidth="1"/>
    <col min="3808" max="3808" width="11.33203125" bestFit="1" customWidth="1"/>
    <col min="3809" max="3809" width="23.109375" bestFit="1" customWidth="1"/>
    <col min="3810" max="3810" width="14.109375" bestFit="1" customWidth="1"/>
    <col min="3811" max="3811" width="28.88671875" bestFit="1" customWidth="1"/>
    <col min="3812" max="3812" width="14.88671875" bestFit="1" customWidth="1"/>
    <col min="3813" max="3813" width="13.6640625" bestFit="1" customWidth="1"/>
    <col min="3814" max="3816" width="26.88671875" bestFit="1" customWidth="1"/>
    <col min="3817" max="3817" width="13.109375" bestFit="1" customWidth="1"/>
    <col min="3818" max="3818" width="11.77734375" bestFit="1" customWidth="1"/>
    <col min="3819" max="3819" width="15.109375" bestFit="1" customWidth="1"/>
    <col min="3820" max="3820" width="13.6640625" bestFit="1" customWidth="1"/>
    <col min="3821" max="3821" width="21" bestFit="1" customWidth="1"/>
    <col min="3822" max="3822" width="18.6640625" bestFit="1" customWidth="1"/>
    <col min="3823" max="3823" width="17.77734375" bestFit="1" customWidth="1"/>
    <col min="3824" max="3824" width="18.5546875" bestFit="1" customWidth="1"/>
    <col min="3825" max="3825" width="28.5546875" bestFit="1" customWidth="1"/>
    <col min="3826" max="3826" width="18.5546875" bestFit="1" customWidth="1"/>
    <col min="3827" max="3827" width="19.77734375" bestFit="1" customWidth="1"/>
    <col min="3828" max="3828" width="18.33203125" bestFit="1" customWidth="1"/>
    <col min="3829" max="3829" width="15.77734375" bestFit="1" customWidth="1"/>
    <col min="3830" max="3830" width="16.5546875" bestFit="1" customWidth="1"/>
    <col min="3831" max="3831" width="15.109375" bestFit="1" customWidth="1"/>
    <col min="3832" max="3832" width="23.6640625" bestFit="1" customWidth="1"/>
    <col min="3833" max="3833" width="25.44140625" bestFit="1" customWidth="1"/>
    <col min="3834" max="3834" width="6.77734375" bestFit="1" customWidth="1"/>
    <col min="3835" max="3835" width="19" bestFit="1" customWidth="1"/>
    <col min="3836" max="3836" width="19.5546875" bestFit="1" customWidth="1"/>
    <col min="3837" max="3837" width="8.109375" bestFit="1" customWidth="1"/>
    <col min="3838" max="3838" width="8.44140625" bestFit="1" customWidth="1"/>
    <col min="3839" max="3839" width="12.33203125" bestFit="1" customWidth="1"/>
    <col min="3840" max="3840" width="7.44140625" bestFit="1" customWidth="1"/>
    <col min="3841" max="3841" width="17.77734375" bestFit="1" customWidth="1"/>
    <col min="3842" max="3842" width="9.5546875" bestFit="1" customWidth="1"/>
    <col min="3843" max="3843" width="10.33203125" bestFit="1" customWidth="1"/>
    <col min="3844" max="3844" width="9.88671875" bestFit="1" customWidth="1"/>
    <col min="3845" max="3845" width="16" bestFit="1" customWidth="1"/>
    <col min="3846" max="3846" width="16.88671875" bestFit="1" customWidth="1"/>
    <col min="3847" max="3847" width="20.5546875" bestFit="1" customWidth="1"/>
    <col min="3848" max="3848" width="22.109375" bestFit="1" customWidth="1"/>
    <col min="3849" max="3849" width="33.21875" bestFit="1" customWidth="1"/>
    <col min="3850" max="3850" width="10.33203125" bestFit="1" customWidth="1"/>
    <col min="3851" max="3851" width="10.77734375" bestFit="1" customWidth="1"/>
    <col min="3852" max="3852" width="10.33203125" bestFit="1" customWidth="1"/>
    <col min="3853" max="3853" width="10.44140625" bestFit="1" customWidth="1"/>
    <col min="3854" max="3854" width="17.21875" bestFit="1" customWidth="1"/>
    <col min="3855" max="3855" width="19.33203125" bestFit="1" customWidth="1"/>
    <col min="3856" max="3856" width="5.88671875" bestFit="1" customWidth="1"/>
    <col min="3857" max="3857" width="7.88671875" bestFit="1" customWidth="1"/>
    <col min="3859" max="3859" width="31.6640625" bestFit="1" customWidth="1"/>
    <col min="3860" max="3860" width="12.44140625" bestFit="1" customWidth="1"/>
    <col min="3861" max="3861" width="38" bestFit="1" customWidth="1"/>
    <col min="3862" max="3862" width="29.77734375" bestFit="1" customWidth="1"/>
    <col min="3863" max="3863" width="11.109375" bestFit="1" customWidth="1"/>
    <col min="3864" max="3864" width="13.33203125" bestFit="1" customWidth="1"/>
    <col min="3865" max="3865" width="19.5546875" bestFit="1" customWidth="1"/>
    <col min="3866" max="3866" width="9" bestFit="1" customWidth="1"/>
    <col min="3867" max="3867" width="19.109375" bestFit="1" customWidth="1"/>
    <col min="3868" max="3868" width="23" bestFit="1" customWidth="1"/>
    <col min="3869" max="3869" width="13.109375" bestFit="1" customWidth="1"/>
    <col min="3870" max="3870" width="13.77734375" bestFit="1" customWidth="1"/>
    <col min="3871" max="3871" width="12.5546875" bestFit="1" customWidth="1"/>
    <col min="3872" max="3872" width="12.44140625" bestFit="1" customWidth="1"/>
    <col min="3873" max="3873" width="34.109375" bestFit="1" customWidth="1"/>
    <col min="3874" max="3874" width="11.77734375" bestFit="1" customWidth="1"/>
    <col min="3875" max="3875" width="13.33203125" bestFit="1" customWidth="1"/>
    <col min="3876" max="3876" width="11.21875" bestFit="1" customWidth="1"/>
    <col min="3877" max="3877" width="9.33203125" bestFit="1" customWidth="1"/>
    <col min="3878" max="3878" width="19.88671875" bestFit="1" customWidth="1"/>
    <col min="3879" max="3879" width="18.33203125" bestFit="1" customWidth="1"/>
    <col min="3880" max="3880" width="20.6640625" bestFit="1" customWidth="1"/>
    <col min="3881" max="3881" width="20.33203125" bestFit="1" customWidth="1"/>
    <col min="3882" max="3882" width="19.109375" bestFit="1" customWidth="1"/>
    <col min="3883" max="3883" width="18.33203125" bestFit="1" customWidth="1"/>
    <col min="3884" max="3884" width="26.33203125" bestFit="1" customWidth="1"/>
    <col min="3885" max="3885" width="19.5546875" bestFit="1" customWidth="1"/>
    <col min="3886" max="3886" width="18" bestFit="1" customWidth="1"/>
    <col min="3887" max="3887" width="19.44140625" bestFit="1" customWidth="1"/>
    <col min="3888" max="3888" width="18.6640625" bestFit="1" customWidth="1"/>
    <col min="3889" max="3889" width="17.21875" bestFit="1" customWidth="1"/>
    <col min="3890" max="3890" width="18.21875" bestFit="1" customWidth="1"/>
    <col min="3891" max="3891" width="13.88671875" bestFit="1" customWidth="1"/>
    <col min="3892" max="3892" width="18.33203125" bestFit="1" customWidth="1"/>
    <col min="3893" max="3893" width="9.77734375" bestFit="1" customWidth="1"/>
    <col min="3894" max="3894" width="11.77734375" bestFit="1" customWidth="1"/>
    <col min="3895" max="3895" width="23.77734375" bestFit="1" customWidth="1"/>
    <col min="3896" max="3896" width="14.44140625" bestFit="1" customWidth="1"/>
    <col min="3897" max="3897" width="12.33203125" bestFit="1" customWidth="1"/>
    <col min="3898" max="3898" width="14" bestFit="1" customWidth="1"/>
    <col min="3899" max="3899" width="11.33203125" bestFit="1" customWidth="1"/>
    <col min="3900" max="3900" width="12.21875" bestFit="1" customWidth="1"/>
    <col min="3901" max="3901" width="17.44140625" bestFit="1" customWidth="1"/>
    <col min="3902" max="3902" width="8.44140625" bestFit="1" customWidth="1"/>
    <col min="3903" max="3903" width="9.88671875" bestFit="1" customWidth="1"/>
    <col min="3904" max="3904" width="19" bestFit="1" customWidth="1"/>
    <col min="3905" max="3905" width="11.44140625" bestFit="1" customWidth="1"/>
    <col min="3906" max="3906" width="8.109375" bestFit="1" customWidth="1"/>
    <col min="3907" max="3907" width="15.6640625" bestFit="1" customWidth="1"/>
    <col min="3908" max="3908" width="16.44140625" bestFit="1" customWidth="1"/>
    <col min="3909" max="3909" width="22.77734375" bestFit="1" customWidth="1"/>
    <col min="3910" max="3910" width="20.109375" bestFit="1" customWidth="1"/>
    <col min="3911" max="3911" width="17.5546875" bestFit="1" customWidth="1"/>
    <col min="3912" max="3912" width="31.44140625" bestFit="1" customWidth="1"/>
    <col min="3913" max="3913" width="10.44140625" bestFit="1" customWidth="1"/>
    <col min="3914" max="3914" width="31.44140625" bestFit="1" customWidth="1"/>
    <col min="3915" max="3915" width="13.44140625" bestFit="1" customWidth="1"/>
    <col min="3916" max="3916" width="22.5546875" bestFit="1" customWidth="1"/>
    <col min="3917" max="3917" width="12.5546875" bestFit="1" customWidth="1"/>
    <col min="3918" max="3918" width="37.21875" bestFit="1" customWidth="1"/>
    <col min="3919" max="3920" width="14.21875" bestFit="1" customWidth="1"/>
    <col min="3921" max="3921" width="10.109375" bestFit="1" customWidth="1"/>
    <col min="3922" max="3922" width="9.5546875" bestFit="1" customWidth="1"/>
    <col min="3923" max="3923" width="8.5546875" bestFit="1" customWidth="1"/>
    <col min="3924" max="3924" width="16.21875" bestFit="1" customWidth="1"/>
    <col min="3925" max="3925" width="12.21875" bestFit="1" customWidth="1"/>
    <col min="3926" max="3926" width="17.5546875" bestFit="1" customWidth="1"/>
    <col min="3927" max="3927" width="8.33203125" bestFit="1" customWidth="1"/>
    <col min="3928" max="3928" width="13.77734375" bestFit="1" customWidth="1"/>
    <col min="3929" max="3929" width="7.44140625" bestFit="1" customWidth="1"/>
    <col min="3930" max="3930" width="20" bestFit="1" customWidth="1"/>
    <col min="3931" max="3931" width="9.109375" bestFit="1" customWidth="1"/>
    <col min="3932" max="3932" width="20.77734375" bestFit="1" customWidth="1"/>
    <col min="3933" max="3933" width="11.77734375" bestFit="1" customWidth="1"/>
    <col min="3934" max="3934" width="31.44140625" bestFit="1" customWidth="1"/>
    <col min="3935" max="3935" width="12.44140625" bestFit="1" customWidth="1"/>
    <col min="3936" max="3936" width="11.6640625" bestFit="1" customWidth="1"/>
    <col min="3937" max="3937" width="11.5546875" bestFit="1" customWidth="1"/>
    <col min="3938" max="3938" width="12" bestFit="1" customWidth="1"/>
    <col min="3939" max="3939" width="12.5546875" bestFit="1" customWidth="1"/>
    <col min="3940" max="3940" width="23" bestFit="1" customWidth="1"/>
    <col min="3941" max="3941" width="24.77734375" bestFit="1" customWidth="1"/>
    <col min="3942" max="3942" width="23.21875" bestFit="1" customWidth="1"/>
    <col min="3943" max="3943" width="15.44140625" bestFit="1" customWidth="1"/>
    <col min="3944" max="3944" width="22.88671875" bestFit="1" customWidth="1"/>
    <col min="3945" max="3945" width="22.109375" bestFit="1" customWidth="1"/>
    <col min="3946" max="3946" width="21.77734375" bestFit="1" customWidth="1"/>
    <col min="3947" max="3947" width="27.88671875" bestFit="1" customWidth="1"/>
    <col min="3948" max="3948" width="22.109375" bestFit="1" customWidth="1"/>
    <col min="3949" max="3949" width="26" bestFit="1" customWidth="1"/>
    <col min="3950" max="3950" width="19.109375" bestFit="1" customWidth="1"/>
    <col min="3951" max="3951" width="27.109375" bestFit="1" customWidth="1"/>
    <col min="3952" max="3952" width="8.6640625" bestFit="1" customWidth="1"/>
    <col min="3953" max="3954" width="21.6640625" bestFit="1" customWidth="1"/>
    <col min="3955" max="3955" width="10.5546875" bestFit="1" customWidth="1"/>
    <col min="3956" max="3956" width="11.21875" bestFit="1" customWidth="1"/>
    <col min="3957" max="3957" width="9.5546875" bestFit="1" customWidth="1"/>
    <col min="3958" max="3958" width="13.44140625" bestFit="1" customWidth="1"/>
    <col min="3959" max="3959" width="21.5546875" bestFit="1" customWidth="1"/>
    <col min="3960" max="3960" width="29.6640625" bestFit="1" customWidth="1"/>
    <col min="3961" max="3961" width="18.6640625" bestFit="1" customWidth="1"/>
    <col min="3962" max="3962" width="10.44140625" bestFit="1" customWidth="1"/>
    <col min="3963" max="3963" width="11.88671875" bestFit="1" customWidth="1"/>
    <col min="3964" max="3964" width="12.21875" bestFit="1" customWidth="1"/>
    <col min="3965" max="3965" width="15.21875" bestFit="1" customWidth="1"/>
    <col min="3966" max="3966" width="7.6640625" bestFit="1" customWidth="1"/>
    <col min="3967" max="3967" width="14.109375" bestFit="1" customWidth="1"/>
    <col min="3968" max="3968" width="10.21875" bestFit="1" customWidth="1"/>
    <col min="3970" max="3970" width="19" bestFit="1" customWidth="1"/>
    <col min="3971" max="3971" width="10.5546875" bestFit="1" customWidth="1"/>
    <col min="3972" max="3972" width="21" bestFit="1" customWidth="1"/>
    <col min="3973" max="3973" width="49.88671875" bestFit="1" customWidth="1"/>
    <col min="3974" max="3974" width="14.77734375" bestFit="1" customWidth="1"/>
    <col min="3975" max="3975" width="13.21875" bestFit="1" customWidth="1"/>
    <col min="3976" max="3976" width="14.109375" bestFit="1" customWidth="1"/>
    <col min="3977" max="3977" width="11.21875" bestFit="1" customWidth="1"/>
    <col min="3978" max="3978" width="16.88671875" bestFit="1" customWidth="1"/>
    <col min="3979" max="3979" width="21.33203125" bestFit="1" customWidth="1"/>
    <col min="3980" max="3980" width="13.5546875" bestFit="1" customWidth="1"/>
    <col min="3981" max="3981" width="14.21875" bestFit="1" customWidth="1"/>
    <col min="3982" max="3982" width="14.77734375" bestFit="1" customWidth="1"/>
    <col min="3983" max="3983" width="11.44140625" bestFit="1" customWidth="1"/>
    <col min="3984" max="3984" width="27.5546875" bestFit="1" customWidth="1"/>
    <col min="3985" max="3985" width="9.33203125" bestFit="1" customWidth="1"/>
    <col min="3986" max="3986" width="14.21875" bestFit="1" customWidth="1"/>
    <col min="3987" max="3987" width="24" bestFit="1" customWidth="1"/>
    <col min="3988" max="3988" width="10.21875" bestFit="1" customWidth="1"/>
    <col min="3989" max="3989" width="24.88671875" bestFit="1" customWidth="1"/>
    <col min="3990" max="3990" width="7.33203125" bestFit="1" customWidth="1"/>
    <col min="3991" max="3991" width="18.6640625" bestFit="1" customWidth="1"/>
    <col min="3992" max="3992" width="33.77734375" bestFit="1" customWidth="1"/>
    <col min="3993" max="3993" width="35.6640625" bestFit="1" customWidth="1"/>
    <col min="3994" max="3994" width="10" bestFit="1" customWidth="1"/>
    <col min="3995" max="3995" width="21.109375" bestFit="1" customWidth="1"/>
    <col min="3996" max="3996" width="14" bestFit="1" customWidth="1"/>
    <col min="3997" max="3997" width="15.77734375" bestFit="1" customWidth="1"/>
    <col min="3998" max="3998" width="13.33203125" bestFit="1" customWidth="1"/>
    <col min="3999" max="3999" width="28.33203125" bestFit="1" customWidth="1"/>
    <col min="4000" max="4000" width="18" bestFit="1" customWidth="1"/>
    <col min="4001" max="4001" width="8.77734375" bestFit="1" customWidth="1"/>
    <col min="4002" max="4002" width="15.6640625" bestFit="1" customWidth="1"/>
    <col min="4003" max="4003" width="18.21875" bestFit="1" customWidth="1"/>
    <col min="4004" max="4004" width="27.33203125" bestFit="1" customWidth="1"/>
    <col min="4005" max="4005" width="12.77734375" bestFit="1" customWidth="1"/>
    <col min="4006" max="4006" width="13.44140625" bestFit="1" customWidth="1"/>
    <col min="4007" max="4007" width="9.88671875" bestFit="1" customWidth="1"/>
    <col min="4008" max="4008" width="27.44140625" bestFit="1" customWidth="1"/>
    <col min="4009" max="4010" width="27.109375" bestFit="1" customWidth="1"/>
    <col min="4011" max="4011" width="12" bestFit="1" customWidth="1"/>
    <col min="4012" max="4012" width="9.109375" bestFit="1" customWidth="1"/>
    <col min="4013" max="4013" width="9.6640625" bestFit="1" customWidth="1"/>
    <col min="4014" max="4014" width="24.88671875" bestFit="1" customWidth="1"/>
    <col min="4015" max="4015" width="12.109375" bestFit="1" customWidth="1"/>
    <col min="4016" max="4016" width="9.6640625" bestFit="1" customWidth="1"/>
    <col min="4017" max="4017" width="24.21875" bestFit="1" customWidth="1"/>
    <col min="4018" max="4018" width="25.5546875" bestFit="1" customWidth="1"/>
    <col min="4019" max="4019" width="40.33203125" bestFit="1" customWidth="1"/>
    <col min="4020" max="4020" width="14.44140625" bestFit="1" customWidth="1"/>
    <col min="4021" max="4021" width="10.44140625" bestFit="1" customWidth="1"/>
    <col min="4022" max="4022" width="18.88671875" bestFit="1" customWidth="1"/>
    <col min="4023" max="4023" width="19.77734375" bestFit="1" customWidth="1"/>
    <col min="4024" max="4024" width="25.21875" bestFit="1" customWidth="1"/>
    <col min="4025" max="4025" width="34.44140625" bestFit="1" customWidth="1"/>
    <col min="4026" max="4026" width="9" bestFit="1" customWidth="1"/>
    <col min="4027" max="4027" width="26.21875" bestFit="1" customWidth="1"/>
    <col min="4028" max="4028" width="9.88671875" bestFit="1" customWidth="1"/>
    <col min="4029" max="4029" width="20.6640625" bestFit="1" customWidth="1"/>
    <col min="4030" max="4030" width="19.44140625" bestFit="1" customWidth="1"/>
    <col min="4031" max="4031" width="22.6640625" bestFit="1" customWidth="1"/>
    <col min="4032" max="4032" width="24.77734375" bestFit="1" customWidth="1"/>
    <col min="4033" max="4033" width="10.6640625" bestFit="1" customWidth="1"/>
    <col min="4034" max="4034" width="11.109375" bestFit="1" customWidth="1"/>
    <col min="4035" max="4035" width="12" bestFit="1" customWidth="1"/>
    <col min="4036" max="4036" width="10.33203125" bestFit="1" customWidth="1"/>
    <col min="4037" max="4037" width="9.21875" bestFit="1" customWidth="1"/>
    <col min="4038" max="4038" width="20.77734375" bestFit="1" customWidth="1"/>
    <col min="4039" max="4039" width="11.44140625" bestFit="1" customWidth="1"/>
    <col min="4040" max="4040" width="10.77734375" bestFit="1" customWidth="1"/>
    <col min="4041" max="4041" width="11.21875" bestFit="1" customWidth="1"/>
    <col min="4042" max="4042" width="24.109375" bestFit="1" customWidth="1"/>
    <col min="4043" max="4043" width="11.44140625" bestFit="1" customWidth="1"/>
    <col min="4044" max="4044" width="30.44140625" bestFit="1" customWidth="1"/>
    <col min="4045" max="4045" width="29.109375" bestFit="1" customWidth="1"/>
    <col min="4046" max="4046" width="12.44140625" bestFit="1" customWidth="1"/>
    <col min="4047" max="4047" width="16.109375" bestFit="1" customWidth="1"/>
    <col min="4049" max="4049" width="20.21875" bestFit="1" customWidth="1"/>
    <col min="4050" max="4050" width="13.6640625" bestFit="1" customWidth="1"/>
    <col min="4051" max="4051" width="25.44140625" bestFit="1" customWidth="1"/>
    <col min="4052" max="4052" width="8.44140625" bestFit="1" customWidth="1"/>
    <col min="4053" max="4053" width="29" bestFit="1" customWidth="1"/>
    <col min="4054" max="4054" width="9.88671875" bestFit="1" customWidth="1"/>
    <col min="4055" max="4055" width="11.6640625" bestFit="1" customWidth="1"/>
    <col min="4056" max="4056" width="16.33203125" bestFit="1" customWidth="1"/>
    <col min="4057" max="4057" width="31.88671875" bestFit="1" customWidth="1"/>
    <col min="4058" max="4059" width="10.21875" bestFit="1" customWidth="1"/>
    <col min="4060" max="4060" width="18.44140625" bestFit="1" customWidth="1"/>
    <col min="4061" max="4061" width="12.77734375" bestFit="1" customWidth="1"/>
    <col min="4062" max="4062" width="11.5546875" bestFit="1" customWidth="1"/>
    <col min="4063" max="4063" width="20.77734375" bestFit="1" customWidth="1"/>
    <col min="4064" max="4064" width="19.109375" bestFit="1" customWidth="1"/>
    <col min="4065" max="4065" width="21.44140625" bestFit="1" customWidth="1"/>
    <col min="4066" max="4066" width="17.6640625" bestFit="1" customWidth="1"/>
    <col min="4067" max="4067" width="17.88671875" bestFit="1" customWidth="1"/>
    <col min="4068" max="4068" width="24" bestFit="1" customWidth="1"/>
    <col min="4069" max="4069" width="34.77734375" bestFit="1" customWidth="1"/>
    <col min="4070" max="4070" width="10" bestFit="1" customWidth="1"/>
    <col min="4071" max="4071" width="15.6640625" bestFit="1" customWidth="1"/>
    <col min="4072" max="4072" width="10.5546875" bestFit="1" customWidth="1"/>
    <col min="4073" max="4073" width="9.6640625" bestFit="1" customWidth="1"/>
    <col min="4074" max="4074" width="23" bestFit="1" customWidth="1"/>
    <col min="4075" max="4075" width="10.6640625" bestFit="1" customWidth="1"/>
    <col min="4076" max="4076" width="15.33203125" bestFit="1" customWidth="1"/>
    <col min="4077" max="4077" width="23.6640625" bestFit="1" customWidth="1"/>
    <col min="4078" max="4078" width="16.33203125" bestFit="1" customWidth="1"/>
    <col min="4079" max="4079" width="25.109375" bestFit="1" customWidth="1"/>
    <col min="4080" max="4080" width="21.77734375" bestFit="1" customWidth="1"/>
    <col min="4081" max="4081" width="32.77734375" bestFit="1" customWidth="1"/>
    <col min="4082" max="4082" width="9.21875" bestFit="1" customWidth="1"/>
    <col min="4083" max="4083" width="15.44140625" bestFit="1" customWidth="1"/>
    <col min="4084" max="4084" width="34.6640625" bestFit="1" customWidth="1"/>
    <col min="4085" max="4085" width="33.77734375" bestFit="1" customWidth="1"/>
    <col min="4086" max="4086" width="22.6640625" bestFit="1" customWidth="1"/>
    <col min="4087" max="4087" width="22.77734375" bestFit="1" customWidth="1"/>
    <col min="4088" max="4088" width="8" bestFit="1" customWidth="1"/>
    <col min="4089" max="4089" width="17.6640625" bestFit="1" customWidth="1"/>
    <col min="4090" max="4090" width="15" bestFit="1" customWidth="1"/>
    <col min="4091" max="4091" width="30.21875" bestFit="1" customWidth="1"/>
    <col min="4092" max="4092" width="16" bestFit="1" customWidth="1"/>
    <col min="4093" max="4093" width="17.77734375" bestFit="1" customWidth="1"/>
    <col min="4094" max="4094" width="23.33203125" bestFit="1" customWidth="1"/>
    <col min="4095" max="4095" width="15.77734375" bestFit="1" customWidth="1"/>
    <col min="4096" max="4096" width="23.44140625" bestFit="1" customWidth="1"/>
    <col min="4097" max="4097" width="16.5546875" bestFit="1" customWidth="1"/>
    <col min="4098" max="4098" width="31.5546875" bestFit="1" customWidth="1"/>
    <col min="4099" max="4099" width="38.77734375" bestFit="1" customWidth="1"/>
    <col min="4100" max="4100" width="23" bestFit="1" customWidth="1"/>
    <col min="4101" max="4101" width="45" bestFit="1" customWidth="1"/>
    <col min="4102" max="4102" width="37.44140625" bestFit="1" customWidth="1"/>
    <col min="4103" max="4103" width="25.88671875" bestFit="1" customWidth="1"/>
    <col min="4104" max="4104" width="17.5546875" bestFit="1" customWidth="1"/>
    <col min="4105" max="4105" width="6.44140625" bestFit="1" customWidth="1"/>
    <col min="4106" max="4106" width="14.5546875" bestFit="1" customWidth="1"/>
    <col min="4107" max="4107" width="12.5546875" bestFit="1" customWidth="1"/>
    <col min="4108" max="4108" width="12.44140625" bestFit="1" customWidth="1"/>
    <col min="4109" max="4109" width="22" bestFit="1" customWidth="1"/>
    <col min="4110" max="4110" width="5.88671875" bestFit="1" customWidth="1"/>
    <col min="4111" max="4111" width="40.6640625" bestFit="1" customWidth="1"/>
    <col min="4112" max="4112" width="7.88671875" bestFit="1" customWidth="1"/>
    <col min="4113" max="4113" width="5.44140625" bestFit="1" customWidth="1"/>
    <col min="4114" max="4114" width="29.109375" bestFit="1" customWidth="1"/>
    <col min="4115" max="4115" width="32.21875" bestFit="1" customWidth="1"/>
    <col min="4116" max="4116" width="25.21875" bestFit="1" customWidth="1"/>
    <col min="4117" max="4117" width="14.44140625" bestFit="1" customWidth="1"/>
    <col min="4118" max="4118" width="15.88671875" bestFit="1" customWidth="1"/>
    <col min="4119" max="4119" width="12.109375" bestFit="1" customWidth="1"/>
    <col min="4120" max="4120" width="12" bestFit="1" customWidth="1"/>
    <col min="4121" max="4121" width="11.21875" bestFit="1" customWidth="1"/>
    <col min="4122" max="4122" width="8.44140625" bestFit="1" customWidth="1"/>
    <col min="4123" max="4123" width="9.5546875" bestFit="1" customWidth="1"/>
    <col min="4124" max="4124" width="7.109375" bestFit="1" customWidth="1"/>
    <col min="4125" max="4125" width="7.88671875" bestFit="1" customWidth="1"/>
    <col min="4126" max="4126" width="26.5546875" bestFit="1" customWidth="1"/>
    <col min="4128" max="4128" width="5.5546875" bestFit="1" customWidth="1"/>
    <col min="4129" max="4129" width="8.6640625" bestFit="1" customWidth="1"/>
    <col min="4130" max="4130" width="23.109375" bestFit="1" customWidth="1"/>
    <col min="4131" max="4131" width="13.6640625" bestFit="1" customWidth="1"/>
    <col min="4132" max="4132" width="11.44140625" bestFit="1" customWidth="1"/>
    <col min="4133" max="4133" width="11.21875" bestFit="1" customWidth="1"/>
    <col min="4134" max="4134" width="9" bestFit="1" customWidth="1"/>
    <col min="4135" max="4135" width="21.77734375" bestFit="1" customWidth="1"/>
    <col min="4136" max="4136" width="17" bestFit="1" customWidth="1"/>
    <col min="4137" max="4137" width="11.44140625" bestFit="1" customWidth="1"/>
    <col min="4138" max="4138" width="28.33203125" bestFit="1" customWidth="1"/>
    <col min="4139" max="4139" width="11.109375" bestFit="1" customWidth="1"/>
    <col min="4140" max="4140" width="12.5546875" bestFit="1" customWidth="1"/>
    <col min="4141" max="4141" width="44.6640625" bestFit="1" customWidth="1"/>
    <col min="4142" max="4142" width="17.33203125" bestFit="1" customWidth="1"/>
    <col min="4143" max="4143" width="20.109375" bestFit="1" customWidth="1"/>
    <col min="4144" max="4144" width="14.21875" bestFit="1" customWidth="1"/>
    <col min="4145" max="4145" width="12.109375" bestFit="1" customWidth="1"/>
    <col min="4146" max="4146" width="14.109375" bestFit="1" customWidth="1"/>
    <col min="4147" max="4147" width="12.21875" bestFit="1" customWidth="1"/>
    <col min="4148" max="4148" width="33.88671875" bestFit="1" customWidth="1"/>
    <col min="4149" max="4149" width="14.109375" bestFit="1" customWidth="1"/>
    <col min="4150" max="4150" width="17.44140625" bestFit="1" customWidth="1"/>
    <col min="4151" max="4151" width="20.33203125" bestFit="1" customWidth="1"/>
    <col min="4152" max="4152" width="18.6640625" bestFit="1" customWidth="1"/>
    <col min="4153" max="4153" width="16.33203125" bestFit="1" customWidth="1"/>
    <col min="4154" max="4154" width="17.88671875" bestFit="1" customWidth="1"/>
    <col min="4155" max="4155" width="18.109375" bestFit="1" customWidth="1"/>
    <col min="4156" max="4156" width="19.109375" bestFit="1" customWidth="1"/>
    <col min="4157" max="4157" width="27.77734375" bestFit="1" customWidth="1"/>
    <col min="4158" max="4158" width="17.5546875" bestFit="1" customWidth="1"/>
    <col min="4159" max="4159" width="35.33203125" bestFit="1" customWidth="1"/>
    <col min="4160" max="4160" width="18.77734375" bestFit="1" customWidth="1"/>
    <col min="4161" max="4161" width="26" bestFit="1" customWidth="1"/>
    <col min="4162" max="4162" width="21.33203125" bestFit="1" customWidth="1"/>
    <col min="4163" max="4163" width="16.44140625" bestFit="1" customWidth="1"/>
    <col min="4164" max="4164" width="17.44140625" bestFit="1" customWidth="1"/>
    <col min="4165" max="4165" width="37.21875" bestFit="1" customWidth="1"/>
    <col min="4166" max="4166" width="20.44140625" bestFit="1" customWidth="1"/>
    <col min="4167" max="4167" width="15.88671875" bestFit="1" customWidth="1"/>
    <col min="4168" max="4168" width="21" bestFit="1" customWidth="1"/>
    <col min="4169" max="4169" width="16.109375" bestFit="1" customWidth="1"/>
    <col min="4170" max="4170" width="18.21875" bestFit="1" customWidth="1"/>
    <col min="4171" max="4171" width="16.44140625" bestFit="1" customWidth="1"/>
    <col min="4172" max="4172" width="15.5546875" bestFit="1" customWidth="1"/>
    <col min="4173" max="4173" width="15" bestFit="1" customWidth="1"/>
    <col min="4174" max="4174" width="19.44140625" bestFit="1" customWidth="1"/>
    <col min="4175" max="4175" width="14.21875" bestFit="1" customWidth="1"/>
    <col min="4176" max="4176" width="22" bestFit="1" customWidth="1"/>
    <col min="4177" max="4177" width="21.44140625" bestFit="1" customWidth="1"/>
    <col min="4178" max="4178" width="18.5546875" bestFit="1" customWidth="1"/>
    <col min="4179" max="4179" width="25.21875" bestFit="1" customWidth="1"/>
    <col min="4180" max="4180" width="18.88671875" bestFit="1" customWidth="1"/>
    <col min="4181" max="4181" width="31.6640625" bestFit="1" customWidth="1"/>
    <col min="4182" max="4182" width="24.44140625" bestFit="1" customWidth="1"/>
    <col min="4183" max="4183" width="15.33203125" bestFit="1" customWidth="1"/>
    <col min="4184" max="4184" width="18.5546875" bestFit="1" customWidth="1"/>
    <col min="4185" max="4185" width="18" bestFit="1" customWidth="1"/>
    <col min="4186" max="4186" width="17.77734375" bestFit="1" customWidth="1"/>
    <col min="4187" max="4187" width="20.44140625" bestFit="1" customWidth="1"/>
    <col min="4188" max="4188" width="20" bestFit="1" customWidth="1"/>
    <col min="4189" max="4189" width="11.44140625" bestFit="1" customWidth="1"/>
    <col min="4190" max="4190" width="21.77734375" bestFit="1" customWidth="1"/>
    <col min="4191" max="4191" width="20.88671875" bestFit="1" customWidth="1"/>
    <col min="4192" max="4192" width="21" bestFit="1" customWidth="1"/>
    <col min="4193" max="4193" width="11.109375" bestFit="1" customWidth="1"/>
    <col min="4194" max="4194" width="18.5546875" bestFit="1" customWidth="1"/>
    <col min="4195" max="4195" width="33.109375" bestFit="1" customWidth="1"/>
    <col min="4196" max="4196" width="33.44140625" bestFit="1" customWidth="1"/>
    <col min="4197" max="4197" width="21" bestFit="1" customWidth="1"/>
    <col min="4198" max="4198" width="23" bestFit="1" customWidth="1"/>
    <col min="4199" max="4199" width="12.88671875" bestFit="1" customWidth="1"/>
    <col min="4200" max="4200" width="20.88671875" bestFit="1" customWidth="1"/>
    <col min="4201" max="4201" width="14.5546875" bestFit="1" customWidth="1"/>
    <col min="4202" max="4202" width="15" bestFit="1" customWidth="1"/>
    <col min="4203" max="4203" width="13.88671875" bestFit="1" customWidth="1"/>
    <col min="4204" max="4204" width="13.33203125" bestFit="1" customWidth="1"/>
    <col min="4205" max="4205" width="11.109375" bestFit="1" customWidth="1"/>
    <col min="4206" max="4206" width="28.5546875" bestFit="1" customWidth="1"/>
    <col min="4207" max="4207" width="42.88671875" bestFit="1" customWidth="1"/>
    <col min="4208" max="4208" width="11.6640625" bestFit="1" customWidth="1"/>
    <col min="4209" max="4209" width="7.88671875" bestFit="1" customWidth="1"/>
    <col min="4210" max="4210" width="20" bestFit="1" customWidth="1"/>
    <col min="4211" max="4211" width="17.44140625" bestFit="1" customWidth="1"/>
    <col min="4212" max="4212" width="10" bestFit="1" customWidth="1"/>
    <col min="4213" max="4213" width="16.6640625" bestFit="1" customWidth="1"/>
    <col min="4214" max="4214" width="15.33203125" bestFit="1" customWidth="1"/>
    <col min="4215" max="4215" width="13.77734375" bestFit="1" customWidth="1"/>
    <col min="4216" max="4216" width="14.21875" bestFit="1" customWidth="1"/>
    <col min="4217" max="4217" width="11.44140625" bestFit="1" customWidth="1"/>
    <col min="4218" max="4218" width="10.88671875" bestFit="1" customWidth="1"/>
    <col min="4219" max="4220" width="21.5546875" bestFit="1" customWidth="1"/>
    <col min="4221" max="4221" width="20.6640625" bestFit="1" customWidth="1"/>
    <col min="4222" max="4222" width="19.77734375" bestFit="1" customWidth="1"/>
    <col min="4223" max="4223" width="23.109375" bestFit="1" customWidth="1"/>
    <col min="4224" max="4224" width="44.5546875" bestFit="1" customWidth="1"/>
    <col min="4225" max="4225" width="14" bestFit="1" customWidth="1"/>
    <col min="4226" max="4226" width="16.77734375" bestFit="1" customWidth="1"/>
    <col min="4227" max="4227" width="14.77734375" bestFit="1" customWidth="1"/>
    <col min="4228" max="4228" width="15.21875" bestFit="1" customWidth="1"/>
    <col min="4229" max="4229" width="37.77734375" bestFit="1" customWidth="1"/>
    <col min="4230" max="4230" width="14.44140625" bestFit="1" customWidth="1"/>
    <col min="4231" max="4231" width="14.21875" bestFit="1" customWidth="1"/>
    <col min="4232" max="4232" width="36.88671875" bestFit="1" customWidth="1"/>
    <col min="4233" max="4233" width="31.5546875" bestFit="1" customWidth="1"/>
    <col min="4234" max="4234" width="12.5546875" bestFit="1" customWidth="1"/>
    <col min="4235" max="4235" width="13.21875" bestFit="1" customWidth="1"/>
    <col min="4236" max="4236" width="23.77734375" bestFit="1" customWidth="1"/>
    <col min="4237" max="4237" width="9.109375" bestFit="1" customWidth="1"/>
    <col min="4238" max="4238" width="19.21875" bestFit="1" customWidth="1"/>
    <col min="4239" max="4239" width="23.109375" bestFit="1" customWidth="1"/>
    <col min="4240" max="4240" width="23.6640625" bestFit="1" customWidth="1"/>
    <col min="4241" max="4241" width="18.109375" bestFit="1" customWidth="1"/>
    <col min="4242" max="4242" width="12.6640625" bestFit="1" customWidth="1"/>
    <col min="4243" max="4243" width="9" bestFit="1" customWidth="1"/>
    <col min="4244" max="4244" width="8.5546875" bestFit="1" customWidth="1"/>
    <col min="4245" max="4245" width="9.6640625" bestFit="1" customWidth="1"/>
    <col min="4246" max="4246" width="11.6640625" bestFit="1" customWidth="1"/>
    <col min="4247" max="4247" width="30.44140625" bestFit="1" customWidth="1"/>
    <col min="4248" max="4248" width="12.5546875" bestFit="1" customWidth="1"/>
    <col min="4249" max="4249" width="24" bestFit="1" customWidth="1"/>
    <col min="4250" max="4250" width="19.21875" bestFit="1" customWidth="1"/>
    <col min="4251" max="4251" width="23.109375" bestFit="1" customWidth="1"/>
    <col min="4252" max="4252" width="10.5546875" bestFit="1" customWidth="1"/>
    <col min="4253" max="4253" width="11.88671875" bestFit="1" customWidth="1"/>
    <col min="4254" max="4254" width="21.33203125" bestFit="1" customWidth="1"/>
    <col min="4255" max="4255" width="10.88671875" bestFit="1" customWidth="1"/>
    <col min="4256" max="4256" width="11.44140625" bestFit="1" customWidth="1"/>
    <col min="4257" max="4257" width="10.6640625" bestFit="1" customWidth="1"/>
    <col min="4258" max="4258" width="12.5546875" bestFit="1" customWidth="1"/>
    <col min="4259" max="4259" width="10.21875" bestFit="1" customWidth="1"/>
    <col min="4260" max="4260" width="9.109375" bestFit="1" customWidth="1"/>
    <col min="4261" max="4261" width="33.77734375" bestFit="1" customWidth="1"/>
    <col min="4262" max="4262" width="17.5546875" bestFit="1" customWidth="1"/>
    <col min="4263" max="4263" width="11.5546875" bestFit="1" customWidth="1"/>
    <col min="4264" max="4264" width="24" bestFit="1" customWidth="1"/>
    <col min="4265" max="4265" width="23.5546875" bestFit="1" customWidth="1"/>
    <col min="4266" max="4266" width="12" bestFit="1" customWidth="1"/>
    <col min="4267" max="4267" width="18.109375" bestFit="1" customWidth="1"/>
    <col min="4268" max="4268" width="13.44140625" bestFit="1" customWidth="1"/>
    <col min="4269" max="4269" width="13.21875" bestFit="1" customWidth="1"/>
    <col min="4270" max="4270" width="11.33203125" bestFit="1" customWidth="1"/>
    <col min="4271" max="4271" width="10.44140625" bestFit="1" customWidth="1"/>
    <col min="4272" max="4272" width="31.5546875" bestFit="1" customWidth="1"/>
    <col min="4273" max="4273" width="38.6640625" bestFit="1" customWidth="1"/>
    <col min="4274" max="4274" width="12.33203125" bestFit="1" customWidth="1"/>
    <col min="4275" max="4275" width="12.109375" bestFit="1" customWidth="1"/>
    <col min="4276" max="4276" width="12.6640625" bestFit="1" customWidth="1"/>
    <col min="4277" max="4277" width="24.88671875" bestFit="1" customWidth="1"/>
    <col min="4278" max="4278" width="22.5546875" bestFit="1" customWidth="1"/>
    <col min="4279" max="4279" width="25.6640625" bestFit="1" customWidth="1"/>
    <col min="4280" max="4280" width="23.88671875" bestFit="1" customWidth="1"/>
    <col min="4281" max="4281" width="24.21875" bestFit="1" customWidth="1"/>
    <col min="4282" max="4282" width="20.5546875" bestFit="1" customWidth="1"/>
    <col min="4283" max="4283" width="50.6640625" bestFit="1" customWidth="1"/>
    <col min="4284" max="4284" width="10" bestFit="1" customWidth="1"/>
    <col min="4285" max="4285" width="43.77734375" bestFit="1" customWidth="1"/>
    <col min="4286" max="4286" width="30.109375" bestFit="1" customWidth="1"/>
    <col min="4287" max="4287" width="8.77734375" bestFit="1" customWidth="1"/>
    <col min="4288" max="4288" width="18.88671875" bestFit="1" customWidth="1"/>
    <col min="4289" max="4289" width="18.33203125" bestFit="1" customWidth="1"/>
    <col min="4290" max="4290" width="11.21875" bestFit="1" customWidth="1"/>
    <col min="4291" max="4291" width="16.21875" bestFit="1" customWidth="1"/>
    <col min="4292" max="4292" width="15.6640625" bestFit="1" customWidth="1"/>
    <col min="4293" max="4293" width="16.21875" bestFit="1" customWidth="1"/>
    <col min="4294" max="4294" width="13.6640625" bestFit="1" customWidth="1"/>
    <col min="4295" max="4295" width="12.21875" bestFit="1" customWidth="1"/>
    <col min="4296" max="4296" width="11.109375" bestFit="1" customWidth="1"/>
    <col min="4297" max="4298" width="13.6640625" bestFit="1" customWidth="1"/>
    <col min="4299" max="4299" width="45.44140625" bestFit="1" customWidth="1"/>
    <col min="4300" max="4300" width="12.109375" bestFit="1" customWidth="1"/>
    <col min="4301" max="4301" width="29.77734375" bestFit="1" customWidth="1"/>
    <col min="4302" max="4302" width="11.44140625" bestFit="1" customWidth="1"/>
    <col min="4303" max="4303" width="11.21875" bestFit="1" customWidth="1"/>
    <col min="4304" max="4304" width="13.44140625" bestFit="1" customWidth="1"/>
    <col min="4305" max="4305" width="35.6640625" bestFit="1" customWidth="1"/>
    <col min="4306" max="4306" width="34.5546875" bestFit="1" customWidth="1"/>
    <col min="4307" max="4307" width="21.5546875" bestFit="1" customWidth="1"/>
    <col min="4308" max="4308" width="8.33203125" bestFit="1" customWidth="1"/>
    <col min="4309" max="4309" width="21.109375" bestFit="1" customWidth="1"/>
    <col min="4310" max="4311" width="13.21875" bestFit="1" customWidth="1"/>
    <col min="4312" max="4312" width="9.77734375" bestFit="1" customWidth="1"/>
    <col min="4313" max="4313" width="14.109375" bestFit="1" customWidth="1"/>
    <col min="4315" max="4316" width="20" bestFit="1" customWidth="1"/>
    <col min="4317" max="4317" width="9.6640625" bestFit="1" customWidth="1"/>
    <col min="4318" max="4318" width="19.6640625" bestFit="1" customWidth="1"/>
    <col min="4319" max="4319" width="8.44140625" bestFit="1" customWidth="1"/>
    <col min="4320" max="4320" width="9.77734375" bestFit="1" customWidth="1"/>
    <col min="4321" max="4321" width="11.6640625" bestFit="1" customWidth="1"/>
    <col min="4322" max="4322" width="8.77734375" bestFit="1" customWidth="1"/>
    <col min="4323" max="4323" width="9" bestFit="1" customWidth="1"/>
    <col min="4324" max="4324" width="22.33203125" bestFit="1" customWidth="1"/>
    <col min="4325" max="4325" width="34" bestFit="1" customWidth="1"/>
    <col min="4326" max="4326" width="29.21875" bestFit="1" customWidth="1"/>
    <col min="4327" max="4327" width="39.21875" bestFit="1" customWidth="1"/>
    <col min="4328" max="4328" width="11.5546875" bestFit="1" customWidth="1"/>
    <col min="4329" max="4329" width="10" bestFit="1" customWidth="1"/>
    <col min="4330" max="4330" width="14.77734375" bestFit="1" customWidth="1"/>
    <col min="4331" max="4331" width="10.77734375" bestFit="1" customWidth="1"/>
    <col min="4332" max="4332" width="11.21875" bestFit="1" customWidth="1"/>
    <col min="4333" max="4333" width="22.109375" bestFit="1" customWidth="1"/>
    <col min="4334" max="4334" width="26.5546875" bestFit="1" customWidth="1"/>
    <col min="4335" max="4335" width="21" bestFit="1" customWidth="1"/>
    <col min="4336" max="4336" width="10.5546875" bestFit="1" customWidth="1"/>
    <col min="4337" max="4337" width="23.6640625" bestFit="1" customWidth="1"/>
    <col min="4338" max="4338" width="10.88671875" bestFit="1" customWidth="1"/>
    <col min="4339" max="4339" width="13.44140625" bestFit="1" customWidth="1"/>
    <col min="4340" max="4340" width="7.6640625" bestFit="1" customWidth="1"/>
    <col min="4342" max="4342" width="22.77734375" bestFit="1" customWidth="1"/>
    <col min="4343" max="4343" width="23.77734375" bestFit="1" customWidth="1"/>
    <col min="4344" max="4344" width="26.88671875" bestFit="1" customWidth="1"/>
    <col min="4345" max="4345" width="15.5546875" bestFit="1" customWidth="1"/>
    <col min="4346" max="4346" width="8.21875" bestFit="1" customWidth="1"/>
    <col min="4347" max="4347" width="15.33203125" bestFit="1" customWidth="1"/>
    <col min="4348" max="4348" width="12" bestFit="1" customWidth="1"/>
    <col min="4349" max="4349" width="17.21875" bestFit="1" customWidth="1"/>
    <col min="4350" max="4350" width="18.109375" bestFit="1" customWidth="1"/>
    <col min="4351" max="4351" width="18.6640625" bestFit="1" customWidth="1"/>
    <col min="4352" max="4352" width="11.88671875" bestFit="1" customWidth="1"/>
    <col min="4353" max="4353" width="12.109375" bestFit="1" customWidth="1"/>
    <col min="4354" max="4354" width="17.21875" bestFit="1" customWidth="1"/>
    <col min="4355" max="4355" width="17.77734375" bestFit="1" customWidth="1"/>
    <col min="4356" max="4356" width="33.88671875" bestFit="1" customWidth="1"/>
    <col min="4357" max="4357" width="10" bestFit="1" customWidth="1"/>
    <col min="4358" max="4358" width="36.6640625" bestFit="1" customWidth="1"/>
    <col min="4359" max="4359" width="16" bestFit="1" customWidth="1"/>
    <col min="4360" max="4360" width="17.44140625" bestFit="1" customWidth="1"/>
    <col min="4362" max="4362" width="13.109375" bestFit="1" customWidth="1"/>
    <col min="4363" max="4363" width="9.5546875" bestFit="1" customWidth="1"/>
    <col min="4364" max="4364" width="9.77734375" bestFit="1" customWidth="1"/>
    <col min="4365" max="4365" width="9.33203125" bestFit="1" customWidth="1"/>
    <col min="4366" max="4366" width="12.77734375" bestFit="1" customWidth="1"/>
    <col min="4367" max="4367" width="12.5546875" bestFit="1" customWidth="1"/>
    <col min="4368" max="4368" width="21" bestFit="1" customWidth="1"/>
    <col min="4369" max="4369" width="14.21875" bestFit="1" customWidth="1"/>
    <col min="4370" max="4370" width="14" bestFit="1" customWidth="1"/>
    <col min="4371" max="4371" width="14.6640625" bestFit="1" customWidth="1"/>
    <col min="4372" max="4372" width="12.5546875" bestFit="1" customWidth="1"/>
    <col min="4373" max="4373" width="11.5546875" bestFit="1" customWidth="1"/>
    <col min="4374" max="4374" width="12.33203125" bestFit="1" customWidth="1"/>
    <col min="4375" max="4375" width="17.33203125" bestFit="1" customWidth="1"/>
    <col min="4376" max="4376" width="21.77734375" bestFit="1" customWidth="1"/>
    <col min="4377" max="4377" width="18" bestFit="1" customWidth="1"/>
    <col min="4378" max="4378" width="17.77734375" bestFit="1" customWidth="1"/>
    <col min="4379" max="4379" width="39.77734375" bestFit="1" customWidth="1"/>
    <col min="4380" max="4380" width="19.77734375" bestFit="1" customWidth="1"/>
    <col min="4381" max="4381" width="10.44140625" bestFit="1" customWidth="1"/>
    <col min="4382" max="4382" width="18.5546875" bestFit="1" customWidth="1"/>
    <col min="4383" max="4383" width="10.44140625" bestFit="1" customWidth="1"/>
    <col min="4384" max="4384" width="49.21875" bestFit="1" customWidth="1"/>
    <col min="4385" max="4386" width="20.44140625" bestFit="1" customWidth="1"/>
    <col min="4387" max="4387" width="28.5546875" bestFit="1" customWidth="1"/>
    <col min="4388" max="4388" width="26.33203125" bestFit="1" customWidth="1"/>
    <col min="4389" max="4389" width="12.21875" bestFit="1" customWidth="1"/>
    <col min="4390" max="4390" width="21.77734375" bestFit="1" customWidth="1"/>
    <col min="4391" max="4391" width="25.109375" bestFit="1" customWidth="1"/>
    <col min="4392" max="4392" width="11.6640625" bestFit="1" customWidth="1"/>
    <col min="4393" max="4393" width="9.109375" bestFit="1" customWidth="1"/>
    <col min="4394" max="4394" width="16.88671875" bestFit="1" customWidth="1"/>
    <col min="4395" max="4395" width="18.88671875" bestFit="1" customWidth="1"/>
    <col min="4396" max="4396" width="22.88671875" bestFit="1" customWidth="1"/>
    <col min="4397" max="4397" width="13.5546875" bestFit="1" customWidth="1"/>
    <col min="4398" max="4398" width="8.77734375" bestFit="1" customWidth="1"/>
    <col min="4399" max="4399" width="18.33203125" bestFit="1" customWidth="1"/>
    <col min="4400" max="4400" width="17.21875" bestFit="1" customWidth="1"/>
    <col min="4401" max="4401" width="18.88671875" bestFit="1" customWidth="1"/>
    <col min="4402" max="4402" width="43.6640625" bestFit="1" customWidth="1"/>
    <col min="4403" max="4403" width="25.77734375" bestFit="1" customWidth="1"/>
    <col min="4404" max="4404" width="21.5546875" bestFit="1" customWidth="1"/>
    <col min="4405" max="4405" width="14.88671875" bestFit="1" customWidth="1"/>
    <col min="4406" max="4406" width="19.44140625" bestFit="1" customWidth="1"/>
    <col min="4407" max="4407" width="20" bestFit="1" customWidth="1"/>
    <col min="4408" max="4408" width="17.21875" bestFit="1" customWidth="1"/>
    <col min="4409" max="4409" width="17.33203125" bestFit="1" customWidth="1"/>
    <col min="4410" max="4410" width="18.5546875" bestFit="1" customWidth="1"/>
    <col min="4411" max="4411" width="7.88671875" bestFit="1" customWidth="1"/>
    <col min="4412" max="4412" width="11.88671875" bestFit="1" customWidth="1"/>
    <col min="4413" max="4413" width="14.88671875" bestFit="1" customWidth="1"/>
    <col min="4414" max="4414" width="13.77734375" bestFit="1" customWidth="1"/>
    <col min="4415" max="4415" width="23.109375" bestFit="1" customWidth="1"/>
    <col min="4416" max="4416" width="8.77734375" bestFit="1" customWidth="1"/>
    <col min="4417" max="4417" width="15.109375" bestFit="1" customWidth="1"/>
    <col min="4418" max="4418" width="16.88671875" bestFit="1" customWidth="1"/>
    <col min="4419" max="4419" width="8.77734375" bestFit="1" customWidth="1"/>
    <col min="4420" max="4420" width="12" bestFit="1" customWidth="1"/>
    <col min="4421" max="4421" width="11" bestFit="1" customWidth="1"/>
    <col min="4422" max="4422" width="8.21875" bestFit="1" customWidth="1"/>
    <col min="4423" max="4423" width="14.44140625" bestFit="1" customWidth="1"/>
    <col min="4425" max="4425" width="17.88671875" bestFit="1" customWidth="1"/>
    <col min="4426" max="4426" width="21.6640625" bestFit="1" customWidth="1"/>
    <col min="4427" max="4427" width="11" bestFit="1" customWidth="1"/>
    <col min="4428" max="4428" width="43.33203125" bestFit="1" customWidth="1"/>
    <col min="4429" max="4429" width="47.44140625" bestFit="1" customWidth="1"/>
    <col min="4430" max="4430" width="37.88671875" bestFit="1" customWidth="1"/>
    <col min="4431" max="4431" width="9.6640625" bestFit="1" customWidth="1"/>
    <col min="4432" max="4432" width="10.5546875" bestFit="1" customWidth="1"/>
    <col min="4433" max="4433" width="14" bestFit="1" customWidth="1"/>
    <col min="4434" max="4434" width="14.88671875" bestFit="1" customWidth="1"/>
    <col min="4435" max="4435" width="17.33203125" bestFit="1" customWidth="1"/>
    <col min="4436" max="4436" width="15.33203125" bestFit="1" customWidth="1"/>
    <col min="4437" max="4437" width="16.6640625" bestFit="1" customWidth="1"/>
    <col min="4438" max="4438" width="15.21875" bestFit="1" customWidth="1"/>
    <col min="4439" max="4439" width="16.77734375" bestFit="1" customWidth="1"/>
    <col min="4440" max="4440" width="18.21875" bestFit="1" customWidth="1"/>
    <col min="4441" max="4441" width="51.33203125" bestFit="1" customWidth="1"/>
    <col min="4442" max="4442" width="10.77734375" bestFit="1" customWidth="1"/>
    <col min="4443" max="4443" width="14.33203125" bestFit="1" customWidth="1"/>
    <col min="4444" max="4444" width="17.44140625" bestFit="1" customWidth="1"/>
    <col min="4445" max="4445" width="14.109375" bestFit="1" customWidth="1"/>
    <col min="4446" max="4446" width="14" bestFit="1" customWidth="1"/>
    <col min="4447" max="4447" width="13.6640625" bestFit="1" customWidth="1"/>
    <col min="4448" max="4448" width="6.77734375" bestFit="1" customWidth="1"/>
    <col min="4449" max="4449" width="18.33203125" bestFit="1" customWidth="1"/>
    <col min="4450" max="4450" width="26.21875" bestFit="1" customWidth="1"/>
    <col min="4451" max="4451" width="14.5546875" bestFit="1" customWidth="1"/>
    <col min="4452" max="4452" width="10.21875" bestFit="1" customWidth="1"/>
    <col min="4453" max="4453" width="10.5546875" bestFit="1" customWidth="1"/>
    <col min="4454" max="4454" width="16.21875" bestFit="1" customWidth="1"/>
    <col min="4455" max="4455" width="15.109375" bestFit="1" customWidth="1"/>
    <col min="4456" max="4456" width="14.77734375" bestFit="1" customWidth="1"/>
    <col min="4457" max="4457" width="13.109375" bestFit="1" customWidth="1"/>
    <col min="4458" max="4458" width="8.77734375" bestFit="1" customWidth="1"/>
    <col min="4459" max="4459" width="7.6640625" bestFit="1" customWidth="1"/>
    <col min="4460" max="4460" width="17" bestFit="1" customWidth="1"/>
    <col min="4461" max="4461" width="10.44140625" bestFit="1" customWidth="1"/>
    <col min="4462" max="4462" width="10.6640625" bestFit="1" customWidth="1"/>
    <col min="4463" max="4463" width="11.6640625" bestFit="1" customWidth="1"/>
    <col min="4464" max="4464" width="13.88671875" bestFit="1" customWidth="1"/>
    <col min="4465" max="4465" width="13.109375" bestFit="1" customWidth="1"/>
    <col min="4466" max="4466" width="10" bestFit="1" customWidth="1"/>
    <col min="4467" max="4467" width="10.77734375" bestFit="1" customWidth="1"/>
    <col min="4468" max="4468" width="10.21875" bestFit="1" customWidth="1"/>
    <col min="4469" max="4469" width="10.44140625" bestFit="1" customWidth="1"/>
    <col min="4470" max="4470" width="10.88671875" bestFit="1" customWidth="1"/>
    <col min="4471" max="4471" width="13.88671875" bestFit="1" customWidth="1"/>
    <col min="4472" max="4472" width="8.77734375" bestFit="1" customWidth="1"/>
    <col min="4473" max="4473" width="11.77734375" bestFit="1" customWidth="1"/>
    <col min="4474" max="4474" width="22" bestFit="1" customWidth="1"/>
    <col min="4475" max="4475" width="8.109375" bestFit="1" customWidth="1"/>
    <col min="4476" max="4476" width="22.5546875" bestFit="1" customWidth="1"/>
    <col min="4477" max="4477" width="14.33203125" bestFit="1" customWidth="1"/>
    <col min="4478" max="4478" width="7.5546875" bestFit="1" customWidth="1"/>
    <col min="4479" max="4479" width="10.44140625" bestFit="1" customWidth="1"/>
    <col min="4480" max="4480" width="9.44140625" bestFit="1" customWidth="1"/>
    <col min="4481" max="4481" width="12.6640625" bestFit="1" customWidth="1"/>
    <col min="4482" max="4482" width="13.88671875" bestFit="1" customWidth="1"/>
    <col min="4483" max="4483" width="10.77734375" bestFit="1" customWidth="1"/>
    <col min="4484" max="4484" width="13.109375" bestFit="1" customWidth="1"/>
    <col min="4485" max="4485" width="30.6640625" bestFit="1" customWidth="1"/>
    <col min="4486" max="4486" width="10.77734375" bestFit="1" customWidth="1"/>
    <col min="4487" max="4487" width="12" bestFit="1" customWidth="1"/>
    <col min="4488" max="4488" width="31.88671875" bestFit="1" customWidth="1"/>
    <col min="4489" max="4489" width="24.5546875" bestFit="1" customWidth="1"/>
    <col min="4490" max="4490" width="19.44140625" bestFit="1" customWidth="1"/>
    <col min="4491" max="4491" width="9.77734375" bestFit="1" customWidth="1"/>
    <col min="4492" max="4492" width="9.33203125" bestFit="1" customWidth="1"/>
    <col min="4493" max="4493" width="11" bestFit="1" customWidth="1"/>
    <col min="4494" max="4494" width="13.44140625" bestFit="1" customWidth="1"/>
    <col min="4495" max="4495" width="10.21875" bestFit="1" customWidth="1"/>
    <col min="4496" max="4496" width="23.33203125" bestFit="1" customWidth="1"/>
    <col min="4497" max="4497" width="17.21875" bestFit="1" customWidth="1"/>
    <col min="4498" max="4498" width="11.109375" bestFit="1" customWidth="1"/>
    <col min="4499" max="4499" width="20.21875" bestFit="1" customWidth="1"/>
    <col min="4500" max="4500" width="10.77734375" bestFit="1" customWidth="1"/>
    <col min="4501" max="4501" width="11.88671875" bestFit="1" customWidth="1"/>
    <col min="4502" max="4502" width="17.44140625" bestFit="1" customWidth="1"/>
    <col min="4503" max="4503" width="12.88671875" bestFit="1" customWidth="1"/>
    <col min="4504" max="4504" width="12.33203125" bestFit="1" customWidth="1"/>
    <col min="4505" max="4505" width="10" bestFit="1" customWidth="1"/>
    <col min="4506" max="4506" width="11.88671875" bestFit="1" customWidth="1"/>
    <col min="4507" max="4507" width="41.6640625" bestFit="1" customWidth="1"/>
    <col min="4508" max="4508" width="20.77734375" bestFit="1" customWidth="1"/>
    <col min="4509" max="4509" width="17.44140625" bestFit="1" customWidth="1"/>
    <col min="4510" max="4510" width="11.6640625" bestFit="1" customWidth="1"/>
    <col min="4511" max="4511" width="11.77734375" bestFit="1" customWidth="1"/>
    <col min="4512" max="4512" width="17.77734375" bestFit="1" customWidth="1"/>
    <col min="4513" max="4513" width="7.5546875" bestFit="1" customWidth="1"/>
    <col min="4514" max="4514" width="8.44140625" bestFit="1" customWidth="1"/>
    <col min="4515" max="4515" width="13.44140625" bestFit="1" customWidth="1"/>
    <col min="4516" max="4516" width="13.88671875" bestFit="1" customWidth="1"/>
    <col min="4517" max="4517" width="13.109375" bestFit="1" customWidth="1"/>
    <col min="4518" max="4518" width="14" bestFit="1" customWidth="1"/>
    <col min="4519" max="4519" width="11.21875" bestFit="1" customWidth="1"/>
    <col min="4520" max="4520" width="19.44140625" bestFit="1" customWidth="1"/>
    <col min="4521" max="4521" width="14.44140625" bestFit="1" customWidth="1"/>
    <col min="4522" max="4522" width="12.5546875" bestFit="1" customWidth="1"/>
    <col min="4523" max="4523" width="17.21875" bestFit="1" customWidth="1"/>
    <col min="4524" max="4524" width="7.88671875" bestFit="1" customWidth="1"/>
    <col min="4525" max="4525" width="13.44140625" bestFit="1" customWidth="1"/>
    <col min="4526" max="4526" width="11.44140625" bestFit="1" customWidth="1"/>
    <col min="4527" max="4527" width="14.33203125" bestFit="1" customWidth="1"/>
    <col min="4528" max="4528" width="11.44140625" bestFit="1" customWidth="1"/>
    <col min="4529" max="4529" width="18" bestFit="1" customWidth="1"/>
    <col min="4530" max="4530" width="15.33203125" bestFit="1" customWidth="1"/>
    <col min="4531" max="4531" width="15.88671875" bestFit="1" customWidth="1"/>
    <col min="4532" max="4532" width="19.21875" bestFit="1" customWidth="1"/>
    <col min="4533" max="4533" width="18.77734375" bestFit="1" customWidth="1"/>
    <col min="4534" max="4534" width="23.33203125" bestFit="1" customWidth="1"/>
    <col min="4535" max="4535" width="13.33203125" bestFit="1" customWidth="1"/>
    <col min="4536" max="4536" width="8.109375" bestFit="1" customWidth="1"/>
    <col min="4537" max="4537" width="15.77734375" bestFit="1" customWidth="1"/>
    <col min="4538" max="4538" width="15.109375" bestFit="1" customWidth="1"/>
    <col min="4539" max="4539" width="11.44140625" bestFit="1" customWidth="1"/>
    <col min="4540" max="4540" width="6.21875" bestFit="1" customWidth="1"/>
    <col min="4541" max="4541" width="14.77734375" bestFit="1" customWidth="1"/>
    <col min="4542" max="4542" width="5.44140625" bestFit="1" customWidth="1"/>
    <col min="4543" max="4543" width="5" bestFit="1" customWidth="1"/>
    <col min="4544" max="4544" width="38.6640625" bestFit="1" customWidth="1"/>
    <col min="4545" max="4545" width="11.109375" bestFit="1" customWidth="1"/>
    <col min="4546" max="4546" width="13.6640625" bestFit="1" customWidth="1"/>
    <col min="4547" max="4547" width="18" bestFit="1" customWidth="1"/>
    <col min="4548" max="4548" width="15.88671875" bestFit="1" customWidth="1"/>
    <col min="4549" max="4549" width="14.6640625" bestFit="1" customWidth="1"/>
    <col min="4550" max="4550" width="24" bestFit="1" customWidth="1"/>
    <col min="4551" max="4551" width="16" bestFit="1" customWidth="1"/>
    <col min="4552" max="4552" width="16.33203125" bestFit="1" customWidth="1"/>
    <col min="4553" max="4553" width="16.77734375" bestFit="1" customWidth="1"/>
    <col min="4554" max="4554" width="12" bestFit="1" customWidth="1"/>
    <col min="4555" max="4555" width="25.5546875" bestFit="1" customWidth="1"/>
    <col min="4556" max="4556" width="10.21875" bestFit="1" customWidth="1"/>
    <col min="4557" max="4557" width="30.5546875" bestFit="1" customWidth="1"/>
    <col min="4558" max="4558" width="8.21875" bestFit="1" customWidth="1"/>
    <col min="4559" max="4559" width="5.21875" bestFit="1" customWidth="1"/>
    <col min="4560" max="4560" width="23.109375" bestFit="1" customWidth="1"/>
    <col min="4561" max="4561" width="21.6640625" bestFit="1" customWidth="1"/>
    <col min="4562" max="4562" width="11.44140625" bestFit="1" customWidth="1"/>
    <col min="4563" max="4563" width="9.88671875" bestFit="1" customWidth="1"/>
    <col min="4564" max="4564" width="6.33203125" bestFit="1" customWidth="1"/>
    <col min="4565" max="4565" width="14.77734375" bestFit="1" customWidth="1"/>
    <col min="4566" max="4566" width="7.6640625" bestFit="1" customWidth="1"/>
    <col min="4567" max="4567" width="19.21875" bestFit="1" customWidth="1"/>
    <col min="4568" max="4568" width="21.109375" bestFit="1" customWidth="1"/>
    <col min="4569" max="4569" width="11.109375" bestFit="1" customWidth="1"/>
    <col min="4570" max="4570" width="14.5546875" bestFit="1" customWidth="1"/>
    <col min="4571" max="4571" width="12.88671875" bestFit="1" customWidth="1"/>
    <col min="4572" max="4572" width="10.77734375" bestFit="1" customWidth="1"/>
    <col min="4573" max="4573" width="12.33203125" bestFit="1" customWidth="1"/>
    <col min="4574" max="4574" width="13.77734375" bestFit="1" customWidth="1"/>
    <col min="4575" max="4575" width="6.44140625" bestFit="1" customWidth="1"/>
    <col min="4576" max="4576" width="16.21875" bestFit="1" customWidth="1"/>
    <col min="4577" max="4577" width="26.44140625" bestFit="1" customWidth="1"/>
    <col min="4578" max="4578" width="21.88671875" bestFit="1" customWidth="1"/>
    <col min="4579" max="4579" width="24.109375" bestFit="1" customWidth="1"/>
    <col min="4580" max="4580" width="21.44140625" bestFit="1" customWidth="1"/>
    <col min="4581" max="4581" width="18.5546875" bestFit="1" customWidth="1"/>
    <col min="4582" max="4582" width="19.44140625" bestFit="1" customWidth="1"/>
    <col min="4583" max="4583" width="19.6640625" bestFit="1" customWidth="1"/>
    <col min="4584" max="4584" width="22.109375" bestFit="1" customWidth="1"/>
    <col min="4585" max="4585" width="19.5546875" bestFit="1" customWidth="1"/>
    <col min="4586" max="4586" width="21.44140625" bestFit="1" customWidth="1"/>
    <col min="4587" max="4587" width="27.5546875" bestFit="1" customWidth="1"/>
    <col min="4588" max="4588" width="43.21875" bestFit="1" customWidth="1"/>
    <col min="4589" max="4589" width="26.33203125" bestFit="1" customWidth="1"/>
    <col min="4590" max="4590" width="28" bestFit="1" customWidth="1"/>
    <col min="4591" max="4591" width="21.5546875" bestFit="1" customWidth="1"/>
    <col min="4592" max="4592" width="26.77734375" bestFit="1" customWidth="1"/>
    <col min="4593" max="4593" width="21.44140625" bestFit="1" customWidth="1"/>
    <col min="4594" max="4594" width="19.77734375" bestFit="1" customWidth="1"/>
    <col min="4595" max="4595" width="21.5546875" bestFit="1" customWidth="1"/>
    <col min="4596" max="4596" width="20.109375" bestFit="1" customWidth="1"/>
    <col min="4597" max="4597" width="57.88671875" bestFit="1" customWidth="1"/>
    <col min="4598" max="4598" width="20" bestFit="1" customWidth="1"/>
    <col min="4599" max="4599" width="25.5546875" bestFit="1" customWidth="1"/>
    <col min="4600" max="4600" width="14.33203125" bestFit="1" customWidth="1"/>
    <col min="4601" max="4601" width="30.44140625" bestFit="1" customWidth="1"/>
    <col min="4602" max="4602" width="24.6640625" bestFit="1" customWidth="1"/>
    <col min="4603" max="4603" width="14.33203125" bestFit="1" customWidth="1"/>
    <col min="4604" max="4604" width="7.6640625" bestFit="1" customWidth="1"/>
    <col min="4605" max="4605" width="40.6640625" bestFit="1" customWidth="1"/>
    <col min="4606" max="4606" width="7.88671875" bestFit="1" customWidth="1"/>
    <col min="4607" max="4607" width="34.44140625" bestFit="1" customWidth="1"/>
    <col min="4608" max="4608" width="22.21875" bestFit="1" customWidth="1"/>
    <col min="4609" max="4609" width="9" bestFit="1" customWidth="1"/>
    <col min="4610" max="4610" width="7.6640625" bestFit="1" customWidth="1"/>
    <col min="4611" max="4611" width="12" bestFit="1" customWidth="1"/>
    <col min="4612" max="4614" width="9.88671875" bestFit="1" customWidth="1"/>
    <col min="4615" max="4615" width="21.44140625" bestFit="1" customWidth="1"/>
    <col min="4616" max="4616" width="18.5546875" bestFit="1" customWidth="1"/>
    <col min="4617" max="4617" width="17.77734375" bestFit="1" customWidth="1"/>
    <col min="4618" max="4618" width="22.109375" bestFit="1" customWidth="1"/>
    <col min="4619" max="4619" width="18.6640625" bestFit="1" customWidth="1"/>
    <col min="4620" max="4620" width="9.6640625" bestFit="1" customWidth="1"/>
    <col min="4621" max="4622" width="15.77734375" bestFit="1" customWidth="1"/>
    <col min="4623" max="4623" width="6.109375" bestFit="1" customWidth="1"/>
    <col min="4624" max="4624" width="11.5546875" bestFit="1" customWidth="1"/>
    <col min="4625" max="4625" width="12" bestFit="1" customWidth="1"/>
    <col min="4626" max="4626" width="40.77734375" bestFit="1" customWidth="1"/>
    <col min="4627" max="4627" width="17.44140625" bestFit="1" customWidth="1"/>
    <col min="4628" max="4628" width="10.77734375" bestFit="1" customWidth="1"/>
    <col min="4629" max="4629" width="9.6640625" bestFit="1" customWidth="1"/>
    <col min="4630" max="4630" width="7.6640625" bestFit="1" customWidth="1"/>
    <col min="4631" max="4631" width="23.21875" bestFit="1" customWidth="1"/>
    <col min="4632" max="4632" width="9.77734375" bestFit="1" customWidth="1"/>
    <col min="4633" max="4633" width="15.88671875" bestFit="1" customWidth="1"/>
    <col min="4634" max="4634" width="12.5546875" bestFit="1" customWidth="1"/>
    <col min="4635" max="4635" width="18.21875" bestFit="1" customWidth="1"/>
    <col min="4636" max="4636" width="42.5546875" bestFit="1" customWidth="1"/>
    <col min="4637" max="4637" width="16.21875" bestFit="1" customWidth="1"/>
    <col min="4638" max="4638" width="9.21875" bestFit="1" customWidth="1"/>
    <col min="4639" max="4639" width="9.44140625" bestFit="1" customWidth="1"/>
    <col min="4640" max="4640" width="30.109375" bestFit="1" customWidth="1"/>
    <col min="4641" max="4641" width="28.44140625" bestFit="1" customWidth="1"/>
    <col min="4642" max="4642" width="18.77734375" bestFit="1" customWidth="1"/>
    <col min="4643" max="4643" width="37.21875" bestFit="1" customWidth="1"/>
    <col min="4644" max="4644" width="30.88671875" bestFit="1" customWidth="1"/>
    <col min="4645" max="4645" width="33.77734375" bestFit="1" customWidth="1"/>
    <col min="4646" max="4646" width="19.109375" bestFit="1" customWidth="1"/>
    <col min="4647" max="4647" width="21.109375" bestFit="1" customWidth="1"/>
    <col min="4648" max="4648" width="13.21875" bestFit="1" customWidth="1"/>
    <col min="4649" max="4649" width="23" bestFit="1" customWidth="1"/>
    <col min="4650" max="4650" width="11.6640625" bestFit="1" customWidth="1"/>
    <col min="4651" max="4651" width="17.77734375" bestFit="1" customWidth="1"/>
    <col min="4652" max="4652" width="9.33203125" bestFit="1" customWidth="1"/>
    <col min="4653" max="4653" width="21" bestFit="1" customWidth="1"/>
    <col min="4654" max="4654" width="9.44140625" bestFit="1" customWidth="1"/>
    <col min="4655" max="4655" width="19.21875" bestFit="1" customWidth="1"/>
    <col min="4656" max="4656" width="11.6640625" bestFit="1" customWidth="1"/>
    <col min="4657" max="4657" width="20.6640625" bestFit="1" customWidth="1"/>
    <col min="4658" max="4658" width="7.88671875" bestFit="1" customWidth="1"/>
    <col min="4659" max="4659" width="17.77734375" bestFit="1" customWidth="1"/>
    <col min="4660" max="4660" width="20" bestFit="1" customWidth="1"/>
    <col min="4661" max="4661" width="20.109375" bestFit="1" customWidth="1"/>
    <col min="4662" max="4662" width="19.109375" bestFit="1" customWidth="1"/>
    <col min="4663" max="4663" width="21.88671875" bestFit="1" customWidth="1"/>
    <col min="4664" max="4664" width="22.33203125" bestFit="1" customWidth="1"/>
    <col min="4665" max="4665" width="16.21875" bestFit="1" customWidth="1"/>
    <col min="4666" max="4666" width="18.109375" bestFit="1" customWidth="1"/>
    <col min="4667" max="4667" width="15" bestFit="1" customWidth="1"/>
    <col min="4668" max="4668" width="16.21875" bestFit="1" customWidth="1"/>
    <col min="4669" max="4669" width="25.44140625" bestFit="1" customWidth="1"/>
    <col min="4670" max="4670" width="17.44140625" bestFit="1" customWidth="1"/>
    <col min="4671" max="4671" width="16.5546875" bestFit="1" customWidth="1"/>
    <col min="4672" max="4672" width="11.6640625" bestFit="1" customWidth="1"/>
    <col min="4673" max="4673" width="9" bestFit="1" customWidth="1"/>
    <col min="4674" max="4674" width="21.44140625" bestFit="1" customWidth="1"/>
    <col min="4675" max="4675" width="9.5546875" bestFit="1" customWidth="1"/>
    <col min="4676" max="4676" width="18.6640625" bestFit="1" customWidth="1"/>
    <col min="4677" max="4677" width="25" bestFit="1" customWidth="1"/>
    <col min="4678" max="4678" width="12.5546875" bestFit="1" customWidth="1"/>
    <col min="4679" max="4679" width="19.88671875" bestFit="1" customWidth="1"/>
    <col min="4680" max="4680" width="34.88671875" bestFit="1" customWidth="1"/>
    <col min="4681" max="4681" width="29.21875" bestFit="1" customWidth="1"/>
    <col min="4682" max="4682" width="23" bestFit="1" customWidth="1"/>
    <col min="4683" max="4683" width="17.44140625" bestFit="1" customWidth="1"/>
    <col min="4684" max="4684" width="19.5546875" bestFit="1" customWidth="1"/>
    <col min="4685" max="4685" width="21.109375" bestFit="1" customWidth="1"/>
    <col min="4686" max="4686" width="23.77734375" bestFit="1" customWidth="1"/>
    <col min="4687" max="4687" width="13.33203125" bestFit="1" customWidth="1"/>
    <col min="4688" max="4688" width="9.44140625" bestFit="1" customWidth="1"/>
    <col min="4689" max="4689" width="15.109375" bestFit="1" customWidth="1"/>
    <col min="4690" max="4690" width="6.109375" bestFit="1" customWidth="1"/>
    <col min="4691" max="4691" width="6.5546875" bestFit="1" customWidth="1"/>
    <col min="4692" max="4692" width="14.6640625" bestFit="1" customWidth="1"/>
    <col min="4693" max="4693" width="12.109375" bestFit="1" customWidth="1"/>
    <col min="4694" max="4694" width="11.33203125" bestFit="1" customWidth="1"/>
    <col min="4695" max="4695" width="9.88671875" bestFit="1" customWidth="1"/>
    <col min="4696" max="4696" width="12.109375" bestFit="1" customWidth="1"/>
    <col min="4697" max="4697" width="23.44140625" bestFit="1" customWidth="1"/>
    <col min="4698" max="4698" width="23.5546875" bestFit="1" customWidth="1"/>
    <col min="4699" max="4699" width="6.88671875" bestFit="1" customWidth="1"/>
    <col min="4700" max="4700" width="19.6640625" bestFit="1" customWidth="1"/>
    <col min="4701" max="4701" width="19.44140625" bestFit="1" customWidth="1"/>
    <col min="4702" max="4702" width="8.21875" bestFit="1" customWidth="1"/>
    <col min="4703" max="4703" width="15.77734375" bestFit="1" customWidth="1"/>
    <col min="4704" max="4704" width="8.77734375" bestFit="1" customWidth="1"/>
    <col min="4705" max="4705" width="11" bestFit="1" customWidth="1"/>
    <col min="4706" max="4707" width="35.5546875" bestFit="1" customWidth="1"/>
    <col min="4708" max="4708" width="11.109375" bestFit="1" customWidth="1"/>
    <col min="4709" max="4709" width="20.88671875" bestFit="1" customWidth="1"/>
    <col min="4710" max="4710" width="21.6640625" bestFit="1" customWidth="1"/>
    <col min="4711" max="4711" width="7" bestFit="1" customWidth="1"/>
    <col min="4712" max="4712" width="51.33203125" bestFit="1" customWidth="1"/>
    <col min="4713" max="4713" width="15.109375" bestFit="1" customWidth="1"/>
    <col min="4714" max="4714" width="10.33203125" bestFit="1" customWidth="1"/>
    <col min="4716" max="4716" width="17.44140625" bestFit="1" customWidth="1"/>
    <col min="4717" max="4717" width="9.6640625" bestFit="1" customWidth="1"/>
    <col min="4718" max="4718" width="12.44140625" bestFit="1" customWidth="1"/>
    <col min="4719" max="4719" width="13.33203125" bestFit="1" customWidth="1"/>
    <col min="4720" max="4720" width="17.88671875" bestFit="1" customWidth="1"/>
    <col min="4721" max="4721" width="25.88671875" bestFit="1" customWidth="1"/>
    <col min="4722" max="4722" width="32" bestFit="1" customWidth="1"/>
    <col min="4723" max="4723" width="6.5546875" bestFit="1" customWidth="1"/>
    <col min="4724" max="4724" width="15" bestFit="1" customWidth="1"/>
    <col min="4725" max="4725" width="20.21875" bestFit="1" customWidth="1"/>
    <col min="4726" max="4726" width="16.33203125" bestFit="1" customWidth="1"/>
    <col min="4727" max="4727" width="9.88671875" bestFit="1" customWidth="1"/>
    <col min="4728" max="4728" width="15.5546875" bestFit="1" customWidth="1"/>
    <col min="4730" max="4730" width="36.5546875" bestFit="1" customWidth="1"/>
    <col min="4731" max="4731" width="37.88671875" bestFit="1" customWidth="1"/>
    <col min="4732" max="4732" width="15.21875" bestFit="1" customWidth="1"/>
    <col min="4733" max="4733" width="11.77734375" bestFit="1" customWidth="1"/>
    <col min="4734" max="4734" width="20.33203125" bestFit="1" customWidth="1"/>
    <col min="4735" max="4735" width="14.5546875" bestFit="1" customWidth="1"/>
    <col min="4736" max="4736" width="16.21875" bestFit="1" customWidth="1"/>
    <col min="4737" max="4737" width="16.77734375" bestFit="1" customWidth="1"/>
    <col min="4738" max="4738" width="7.44140625" bestFit="1" customWidth="1"/>
    <col min="4739" max="4739" width="29.77734375" bestFit="1" customWidth="1"/>
    <col min="4740" max="4740" width="15.6640625" bestFit="1" customWidth="1"/>
    <col min="4741" max="4741" width="37.21875" bestFit="1" customWidth="1"/>
    <col min="4742" max="4742" width="31.44140625" bestFit="1" customWidth="1"/>
    <col min="4743" max="4743" width="22.21875" bestFit="1" customWidth="1"/>
    <col min="4744" max="4744" width="18.33203125" bestFit="1" customWidth="1"/>
    <col min="4745" max="4745" width="18" bestFit="1" customWidth="1"/>
    <col min="4746" max="4746" width="16.6640625" bestFit="1" customWidth="1"/>
    <col min="4747" max="4747" width="14.77734375" bestFit="1" customWidth="1"/>
    <col min="4748" max="4748" width="20" bestFit="1" customWidth="1"/>
    <col min="4750" max="4750" width="16.88671875" bestFit="1" customWidth="1"/>
    <col min="4751" max="4751" width="19" bestFit="1" customWidth="1"/>
    <col min="4752" max="4752" width="20.5546875" bestFit="1" customWidth="1"/>
    <col min="4753" max="4753" width="16.5546875" bestFit="1" customWidth="1"/>
    <col min="4754" max="4754" width="19.21875" bestFit="1" customWidth="1"/>
    <col min="4755" max="4755" width="10.88671875" bestFit="1" customWidth="1"/>
    <col min="4756" max="4756" width="17" bestFit="1" customWidth="1"/>
    <col min="4757" max="4757" width="18.21875" bestFit="1" customWidth="1"/>
    <col min="4758" max="4758" width="11.88671875" bestFit="1" customWidth="1"/>
    <col min="4759" max="4759" width="13.6640625" bestFit="1" customWidth="1"/>
    <col min="4760" max="4760" width="9" bestFit="1" customWidth="1"/>
    <col min="4761" max="4761" width="9.77734375" bestFit="1" customWidth="1"/>
    <col min="4762" max="4762" width="10.5546875" bestFit="1" customWidth="1"/>
    <col min="4763" max="4763" width="22.21875" bestFit="1" customWidth="1"/>
    <col min="4764" max="4764" width="16.77734375" bestFit="1" customWidth="1"/>
    <col min="4765" max="4765" width="30.33203125" bestFit="1" customWidth="1"/>
    <col min="4766" max="4766" width="18.21875" bestFit="1" customWidth="1"/>
    <col min="4767" max="4767" width="16.109375" bestFit="1" customWidth="1"/>
    <col min="4768" max="4768" width="24.33203125" bestFit="1" customWidth="1"/>
    <col min="4769" max="4769" width="15" bestFit="1" customWidth="1"/>
    <col min="4770" max="4770" width="8.109375" bestFit="1" customWidth="1"/>
    <col min="4771" max="4771" width="10.109375" bestFit="1" customWidth="1"/>
    <col min="4772" max="4772" width="17" bestFit="1" customWidth="1"/>
    <col min="4773" max="4773" width="8.6640625" bestFit="1" customWidth="1"/>
    <col min="4774" max="4774" width="9.77734375" bestFit="1" customWidth="1"/>
    <col min="4775" max="4775" width="6.44140625" bestFit="1" customWidth="1"/>
    <col min="4776" max="4776" width="7.88671875" bestFit="1" customWidth="1"/>
    <col min="4777" max="4777" width="10.77734375" bestFit="1" customWidth="1"/>
    <col min="4778" max="4778" width="17" bestFit="1" customWidth="1"/>
    <col min="4779" max="4779" width="14.5546875" bestFit="1" customWidth="1"/>
    <col min="4780" max="4780" width="13.21875" bestFit="1" customWidth="1"/>
    <col min="4781" max="4781" width="18.21875" bestFit="1" customWidth="1"/>
    <col min="4782" max="4782" width="7.33203125" bestFit="1" customWidth="1"/>
    <col min="4783" max="4783" width="8.44140625" bestFit="1" customWidth="1"/>
    <col min="4784" max="4784" width="12.44140625" bestFit="1" customWidth="1"/>
    <col min="4785" max="4785" width="11.109375" bestFit="1" customWidth="1"/>
    <col min="4786" max="4786" width="10.6640625" bestFit="1" customWidth="1"/>
    <col min="4787" max="4787" width="12.44140625" bestFit="1" customWidth="1"/>
    <col min="4788" max="4788" width="15.109375" bestFit="1" customWidth="1"/>
    <col min="4789" max="4789" width="21.44140625" bestFit="1" customWidth="1"/>
    <col min="4790" max="4790" width="34.44140625" bestFit="1" customWidth="1"/>
    <col min="4791" max="4791" width="16.33203125" bestFit="1" customWidth="1"/>
    <col min="4792" max="4792" width="45.44140625" bestFit="1" customWidth="1"/>
    <col min="4793" max="4793" width="9.33203125" bestFit="1" customWidth="1"/>
    <col min="4794" max="4794" width="9.5546875" bestFit="1" customWidth="1"/>
    <col min="4795" max="4795" width="19.44140625" bestFit="1" customWidth="1"/>
    <col min="4796" max="4796" width="23.6640625" bestFit="1" customWidth="1"/>
    <col min="4797" max="4797" width="19.5546875" bestFit="1" customWidth="1"/>
    <col min="4798" max="4798" width="21.33203125" bestFit="1" customWidth="1"/>
    <col min="4799" max="4799" width="19.5546875" bestFit="1" customWidth="1"/>
    <col min="4800" max="4800" width="15.109375" bestFit="1" customWidth="1"/>
    <col min="4801" max="4801" width="12.5546875" bestFit="1" customWidth="1"/>
    <col min="4802" max="4802" width="15.6640625" bestFit="1" customWidth="1"/>
    <col min="4803" max="4803" width="13.6640625" bestFit="1" customWidth="1"/>
    <col min="4804" max="4804" width="39.33203125" bestFit="1" customWidth="1"/>
    <col min="4805" max="4805" width="37.21875" bestFit="1" customWidth="1"/>
    <col min="4806" max="4806" width="13.77734375" bestFit="1" customWidth="1"/>
    <col min="4807" max="4807" width="12.33203125" bestFit="1" customWidth="1"/>
    <col min="4808" max="4808" width="14.6640625" bestFit="1" customWidth="1"/>
    <col min="4809" max="4809" width="12.109375" bestFit="1" customWidth="1"/>
    <col min="4810" max="4810" width="21.77734375" bestFit="1" customWidth="1"/>
    <col min="4811" max="4811" width="19.6640625" bestFit="1" customWidth="1"/>
    <col min="4812" max="4812" width="15.5546875" bestFit="1" customWidth="1"/>
    <col min="4813" max="4813" width="15.6640625" bestFit="1" customWidth="1"/>
    <col min="4814" max="4814" width="16.6640625" bestFit="1" customWidth="1"/>
    <col min="4815" max="4815" width="50.5546875" bestFit="1" customWidth="1"/>
    <col min="4816" max="4816" width="8.77734375" bestFit="1" customWidth="1"/>
    <col min="4817" max="4817" width="24.109375" bestFit="1" customWidth="1"/>
    <col min="4818" max="4818" width="17.6640625" bestFit="1" customWidth="1"/>
    <col min="4819" max="4820" width="37.5546875" bestFit="1" customWidth="1"/>
    <col min="4821" max="4821" width="34.77734375" bestFit="1" customWidth="1"/>
    <col min="4822" max="4822" width="15.77734375" bestFit="1" customWidth="1"/>
    <col min="4823" max="4823" width="11.77734375" bestFit="1" customWidth="1"/>
    <col min="4824" max="4824" width="19.109375" bestFit="1" customWidth="1"/>
    <col min="4825" max="4827" width="25" bestFit="1" customWidth="1"/>
    <col min="4828" max="4828" width="17.33203125" bestFit="1" customWidth="1"/>
    <col min="4829" max="4829" width="18.33203125" bestFit="1" customWidth="1"/>
    <col min="4830" max="4830" width="10.6640625" bestFit="1" customWidth="1"/>
    <col min="4831" max="4831" width="14.109375" bestFit="1" customWidth="1"/>
    <col min="4832" max="4832" width="17" bestFit="1" customWidth="1"/>
    <col min="4833" max="4833" width="27" bestFit="1" customWidth="1"/>
    <col min="4834" max="4834" width="24.33203125" bestFit="1" customWidth="1"/>
    <col min="4835" max="4835" width="5.5546875" bestFit="1" customWidth="1"/>
    <col min="4836" max="4836" width="14.6640625" bestFit="1" customWidth="1"/>
    <col min="4837" max="4837" width="12" bestFit="1" customWidth="1"/>
    <col min="4838" max="4838" width="7.21875" bestFit="1" customWidth="1"/>
    <col min="4839" max="4839" width="10.5546875" bestFit="1" customWidth="1"/>
    <col min="4840" max="4840" width="15.109375" bestFit="1" customWidth="1"/>
    <col min="4841" max="4841" width="14" bestFit="1" customWidth="1"/>
    <col min="4842" max="4842" width="17.6640625" bestFit="1" customWidth="1"/>
    <col min="4843" max="4843" width="36.33203125" bestFit="1" customWidth="1"/>
    <col min="4844" max="4844" width="38" bestFit="1" customWidth="1"/>
    <col min="4845" max="4845" width="9.6640625" bestFit="1" customWidth="1"/>
    <col min="4846" max="4846" width="20.88671875" bestFit="1" customWidth="1"/>
    <col min="4847" max="4847" width="6.44140625" bestFit="1" customWidth="1"/>
    <col min="4848" max="4848" width="6.109375" bestFit="1" customWidth="1"/>
    <col min="4850" max="4850" width="32.33203125" bestFit="1" customWidth="1"/>
    <col min="4851" max="4851" width="12.6640625" bestFit="1" customWidth="1"/>
    <col min="4852" max="4852" width="14.88671875" bestFit="1" customWidth="1"/>
    <col min="4853" max="4853" width="9.33203125" bestFit="1" customWidth="1"/>
    <col min="4854" max="4854" width="14" bestFit="1" customWidth="1"/>
    <col min="4855" max="4855" width="11.5546875" bestFit="1" customWidth="1"/>
    <col min="4857" max="4857" width="10.77734375" bestFit="1" customWidth="1"/>
    <col min="4858" max="4858" width="5.44140625" bestFit="1" customWidth="1"/>
    <col min="4859" max="4859" width="5.33203125" bestFit="1" customWidth="1"/>
    <col min="4860" max="4860" width="6.6640625" bestFit="1" customWidth="1"/>
    <col min="4861" max="4861" width="33.6640625" bestFit="1" customWidth="1"/>
    <col min="4862" max="4862" width="21.33203125" bestFit="1" customWidth="1"/>
    <col min="4863" max="4863" width="17.88671875" bestFit="1" customWidth="1"/>
    <col min="4864" max="4864" width="9.44140625" bestFit="1" customWidth="1"/>
    <col min="4865" max="4865" width="24.5546875" bestFit="1" customWidth="1"/>
    <col min="4866" max="4866" width="12" bestFit="1" customWidth="1"/>
    <col min="4867" max="4867" width="7.77734375" bestFit="1" customWidth="1"/>
    <col min="4868" max="4868" width="11.5546875" bestFit="1" customWidth="1"/>
    <col min="4869" max="4869" width="17.88671875" bestFit="1" customWidth="1"/>
    <col min="4870" max="4870" width="11.21875" bestFit="1" customWidth="1"/>
    <col min="4871" max="4871" width="15.21875" bestFit="1" customWidth="1"/>
    <col min="4872" max="4872" width="13.109375" bestFit="1" customWidth="1"/>
    <col min="4873" max="4873" width="9.88671875" bestFit="1" customWidth="1"/>
    <col min="4874" max="4874" width="12.88671875" bestFit="1" customWidth="1"/>
    <col min="4875" max="4875" width="24.6640625" bestFit="1" customWidth="1"/>
    <col min="4876" max="4876" width="23.88671875" bestFit="1" customWidth="1"/>
    <col min="4877" max="4877" width="17.6640625" bestFit="1" customWidth="1"/>
    <col min="4878" max="4878" width="5.109375" bestFit="1" customWidth="1"/>
    <col min="4879" max="4879" width="15" bestFit="1" customWidth="1"/>
    <col min="4880" max="4880" width="17.33203125" bestFit="1" customWidth="1"/>
    <col min="4881" max="4881" width="15.77734375" bestFit="1" customWidth="1"/>
    <col min="4882" max="4882" width="13.77734375" bestFit="1" customWidth="1"/>
    <col min="4883" max="4883" width="10.6640625" bestFit="1" customWidth="1"/>
    <col min="4884" max="4884" width="19.77734375" bestFit="1" customWidth="1"/>
    <col min="4885" max="4885" width="11.109375" bestFit="1" customWidth="1"/>
    <col min="4886" max="4886" width="18.33203125" bestFit="1" customWidth="1"/>
    <col min="4887" max="4887" width="45.6640625" bestFit="1" customWidth="1"/>
    <col min="4888" max="4888" width="10.77734375" bestFit="1" customWidth="1"/>
    <col min="4889" max="4889" width="8" bestFit="1" customWidth="1"/>
    <col min="4890" max="4890" width="12.44140625" bestFit="1" customWidth="1"/>
    <col min="4891" max="4891" width="18.88671875" bestFit="1" customWidth="1"/>
    <col min="4892" max="4892" width="23.77734375" bestFit="1" customWidth="1"/>
    <col min="4893" max="4893" width="14.109375" bestFit="1" customWidth="1"/>
    <col min="4894" max="4894" width="29.109375" bestFit="1" customWidth="1"/>
    <col min="4896" max="4896" width="22.33203125" bestFit="1" customWidth="1"/>
    <col min="4897" max="4897" width="21" bestFit="1" customWidth="1"/>
    <col min="4898" max="4898" width="17.88671875" bestFit="1" customWidth="1"/>
    <col min="4899" max="4899" width="18.21875" bestFit="1" customWidth="1"/>
    <col min="4900" max="4900" width="9.88671875" bestFit="1" customWidth="1"/>
    <col min="4901" max="4901" width="12.109375" bestFit="1" customWidth="1"/>
    <col min="4902" max="4902" width="15.109375" bestFit="1" customWidth="1"/>
    <col min="4903" max="4903" width="29.6640625" bestFit="1" customWidth="1"/>
    <col min="4904" max="4904" width="13.5546875" bestFit="1" customWidth="1"/>
    <col min="4905" max="4905" width="15.5546875" bestFit="1" customWidth="1"/>
    <col min="4906" max="4906" width="17.21875" bestFit="1" customWidth="1"/>
    <col min="4907" max="4907" width="20.88671875" bestFit="1" customWidth="1"/>
    <col min="4908" max="4908" width="6.6640625" bestFit="1" customWidth="1"/>
    <col min="4909" max="4909" width="9.44140625" bestFit="1" customWidth="1"/>
    <col min="4910" max="4910" width="19" bestFit="1" customWidth="1"/>
    <col min="4911" max="4911" width="17.88671875" bestFit="1" customWidth="1"/>
    <col min="4912" max="4912" width="19.5546875" bestFit="1" customWidth="1"/>
    <col min="4913" max="4913" width="19" bestFit="1" customWidth="1"/>
    <col min="4914" max="4914" width="23.77734375" bestFit="1" customWidth="1"/>
    <col min="4915" max="4915" width="24.33203125" bestFit="1" customWidth="1"/>
    <col min="4916" max="4916" width="60.6640625" bestFit="1" customWidth="1"/>
    <col min="4917" max="4917" width="50.88671875" bestFit="1" customWidth="1"/>
    <col min="4918" max="4919" width="20.109375" bestFit="1" customWidth="1"/>
    <col min="4920" max="4920" width="18.5546875" bestFit="1" customWidth="1"/>
    <col min="4921" max="4921" width="23.21875" bestFit="1" customWidth="1"/>
    <col min="4922" max="4922" width="16.21875" bestFit="1" customWidth="1"/>
    <col min="4923" max="4923" width="24.88671875" bestFit="1" customWidth="1"/>
    <col min="4924" max="4924" width="33.109375" bestFit="1" customWidth="1"/>
    <col min="4925" max="4925" width="34.33203125" bestFit="1" customWidth="1"/>
    <col min="4926" max="4926" width="30.77734375" bestFit="1" customWidth="1"/>
    <col min="4927" max="4927" width="19.6640625" bestFit="1" customWidth="1"/>
    <col min="4928" max="4928" width="30.33203125" bestFit="1" customWidth="1"/>
    <col min="4929" max="4929" width="17" bestFit="1" customWidth="1"/>
    <col min="4930" max="4930" width="28.21875" bestFit="1" customWidth="1"/>
    <col min="4931" max="4931" width="5.77734375" bestFit="1" customWidth="1"/>
    <col min="4932" max="4932" width="33.21875" bestFit="1" customWidth="1"/>
    <col min="4933" max="4933" width="20.33203125" bestFit="1" customWidth="1"/>
    <col min="4934" max="4934" width="12.33203125" bestFit="1" customWidth="1"/>
    <col min="4935" max="4935" width="23.21875" bestFit="1" customWidth="1"/>
    <col min="4936" max="4936" width="17.21875" bestFit="1" customWidth="1"/>
    <col min="4937" max="4937" width="18.109375" bestFit="1" customWidth="1"/>
    <col min="4938" max="4938" width="14.5546875" bestFit="1" customWidth="1"/>
    <col min="4939" max="4939" width="19" bestFit="1" customWidth="1"/>
    <col min="4940" max="4940" width="8" bestFit="1" customWidth="1"/>
    <col min="4941" max="4941" width="17.21875" bestFit="1" customWidth="1"/>
    <col min="4942" max="4942" width="19.109375" bestFit="1" customWidth="1"/>
    <col min="4943" max="4943" width="21" bestFit="1" customWidth="1"/>
    <col min="4944" max="4944" width="42.21875" bestFit="1" customWidth="1"/>
    <col min="4945" max="4945" width="19.44140625" bestFit="1" customWidth="1"/>
    <col min="4946" max="4946" width="21.88671875" bestFit="1" customWidth="1"/>
    <col min="4947" max="4947" width="16.77734375" bestFit="1" customWidth="1"/>
    <col min="4948" max="4948" width="51.5546875" bestFit="1" customWidth="1"/>
    <col min="4949" max="4949" width="30.33203125" bestFit="1" customWidth="1"/>
    <col min="4950" max="4950" width="26.44140625" bestFit="1" customWidth="1"/>
    <col min="4951" max="4951" width="18.77734375" bestFit="1" customWidth="1"/>
    <col min="4952" max="4952" width="17.44140625" bestFit="1" customWidth="1"/>
    <col min="4953" max="4953" width="15.5546875" bestFit="1" customWidth="1"/>
    <col min="4954" max="4954" width="19" bestFit="1" customWidth="1"/>
    <col min="4955" max="4955" width="18.77734375" bestFit="1" customWidth="1"/>
    <col min="4956" max="4956" width="12.109375" bestFit="1" customWidth="1"/>
    <col min="4957" max="4957" width="27" bestFit="1" customWidth="1"/>
    <col min="4958" max="4958" width="16.77734375" bestFit="1" customWidth="1"/>
    <col min="4959" max="4959" width="21.77734375" bestFit="1" customWidth="1"/>
    <col min="4960" max="4960" width="14.77734375" bestFit="1" customWidth="1"/>
    <col min="4961" max="4961" width="18.21875" bestFit="1" customWidth="1"/>
    <col min="4962" max="4962" width="18.5546875" bestFit="1" customWidth="1"/>
    <col min="4963" max="4963" width="11.33203125" bestFit="1" customWidth="1"/>
    <col min="4964" max="4964" width="6.77734375" bestFit="1" customWidth="1"/>
    <col min="4965" max="4965" width="15.44140625" bestFit="1" customWidth="1"/>
    <col min="4966" max="4966" width="16.33203125" bestFit="1" customWidth="1"/>
    <col min="4967" max="4967" width="19" bestFit="1" customWidth="1"/>
    <col min="4968" max="4968" width="14.77734375" bestFit="1" customWidth="1"/>
    <col min="4969" max="4969" width="12.88671875" bestFit="1" customWidth="1"/>
    <col min="4970" max="4970" width="14.88671875" bestFit="1" customWidth="1"/>
    <col min="4971" max="4971" width="14.109375" bestFit="1" customWidth="1"/>
    <col min="4972" max="4972" width="10.88671875" bestFit="1" customWidth="1"/>
    <col min="4973" max="4973" width="19.77734375" bestFit="1" customWidth="1"/>
    <col min="4974" max="4974" width="9.44140625" bestFit="1" customWidth="1"/>
    <col min="4975" max="4975" width="15.6640625" bestFit="1" customWidth="1"/>
    <col min="4976" max="4976" width="20" bestFit="1" customWidth="1"/>
    <col min="4977" max="4977" width="9.77734375" bestFit="1" customWidth="1"/>
    <col min="4978" max="4978" width="6.88671875" bestFit="1" customWidth="1"/>
    <col min="4979" max="4979" width="18.21875" bestFit="1" customWidth="1"/>
    <col min="4980" max="4980" width="14.88671875" bestFit="1" customWidth="1"/>
    <col min="4981" max="4981" width="15.6640625" bestFit="1" customWidth="1"/>
    <col min="4982" max="4982" width="27.44140625" bestFit="1" customWidth="1"/>
    <col min="4983" max="4983" width="14.21875" bestFit="1" customWidth="1"/>
    <col min="4984" max="4984" width="15.33203125" bestFit="1" customWidth="1"/>
    <col min="4985" max="4985" width="15.6640625" bestFit="1" customWidth="1"/>
    <col min="4986" max="4986" width="12.77734375" bestFit="1" customWidth="1"/>
    <col min="4987" max="4987" width="20.5546875" bestFit="1" customWidth="1"/>
    <col min="4988" max="4988" width="19.5546875" bestFit="1" customWidth="1"/>
    <col min="4989" max="4989" width="9.33203125" bestFit="1" customWidth="1"/>
    <col min="4990" max="4990" width="22.109375" bestFit="1" customWidth="1"/>
    <col min="4991" max="4991" width="11.77734375" bestFit="1" customWidth="1"/>
    <col min="4992" max="4992" width="14.88671875" bestFit="1" customWidth="1"/>
    <col min="4993" max="4993" width="38.5546875" bestFit="1" customWidth="1"/>
    <col min="4994" max="4994" width="21.44140625" bestFit="1" customWidth="1"/>
    <col min="4995" max="4995" width="24" bestFit="1" customWidth="1"/>
    <col min="4996" max="4996" width="10.77734375" bestFit="1" customWidth="1"/>
    <col min="4997" max="4997" width="14.88671875" bestFit="1" customWidth="1"/>
    <col min="4998" max="4998" width="13.5546875" bestFit="1" customWidth="1"/>
    <col min="4999" max="4999" width="22.5546875" bestFit="1" customWidth="1"/>
    <col min="5000" max="5000" width="21.6640625" bestFit="1" customWidth="1"/>
    <col min="5001" max="5001" width="31.6640625" bestFit="1" customWidth="1"/>
    <col min="5002" max="5002" width="37.33203125" bestFit="1" customWidth="1"/>
    <col min="5003" max="5003" width="20.21875" bestFit="1" customWidth="1"/>
    <col min="5004" max="5004" width="14.5546875" bestFit="1" customWidth="1"/>
    <col min="5005" max="5005" width="20.109375" bestFit="1" customWidth="1"/>
    <col min="5006" max="5006" width="19.44140625" bestFit="1" customWidth="1"/>
    <col min="5007" max="5007" width="28.109375" bestFit="1" customWidth="1"/>
    <col min="5008" max="5008" width="30.21875" bestFit="1" customWidth="1"/>
    <col min="5009" max="5009" width="31.5546875" bestFit="1" customWidth="1"/>
    <col min="5010" max="5010" width="15.77734375" bestFit="1" customWidth="1"/>
    <col min="5011" max="5011" width="30.6640625" bestFit="1" customWidth="1"/>
    <col min="5012" max="5012" width="27.88671875" bestFit="1" customWidth="1"/>
    <col min="5013" max="5013" width="10.5546875" bestFit="1" customWidth="1"/>
    <col min="5014" max="5014" width="10.109375" bestFit="1" customWidth="1"/>
    <col min="5015" max="5015" width="16.33203125" bestFit="1" customWidth="1"/>
    <col min="5016" max="5016" width="6.33203125" bestFit="1" customWidth="1"/>
    <col min="5017" max="5017" width="8.21875" bestFit="1" customWidth="1"/>
    <col min="5018" max="5018" width="9.77734375" bestFit="1" customWidth="1"/>
    <col min="5019" max="5019" width="18.44140625" bestFit="1" customWidth="1"/>
    <col min="5020" max="5020" width="30.6640625" bestFit="1" customWidth="1"/>
    <col min="5021" max="5021" width="5.6640625" bestFit="1" customWidth="1"/>
    <col min="5022" max="5022" width="11.5546875" bestFit="1" customWidth="1"/>
    <col min="5023" max="5023" width="15.6640625" bestFit="1" customWidth="1"/>
    <col min="5024" max="5024" width="14" bestFit="1" customWidth="1"/>
    <col min="5025" max="5025" width="13.6640625" bestFit="1" customWidth="1"/>
    <col min="5026" max="5026" width="19.44140625" bestFit="1" customWidth="1"/>
    <col min="5027" max="5027" width="11.5546875" bestFit="1" customWidth="1"/>
    <col min="5028" max="5028" width="18.77734375" bestFit="1" customWidth="1"/>
    <col min="5029" max="5029" width="27.33203125" bestFit="1" customWidth="1"/>
    <col min="5030" max="5030" width="13.5546875" bestFit="1" customWidth="1"/>
    <col min="5031" max="5031" width="30.109375" bestFit="1" customWidth="1"/>
    <col min="5032" max="5032" width="15.33203125" bestFit="1" customWidth="1"/>
    <col min="5033" max="5033" width="12.88671875" bestFit="1" customWidth="1"/>
    <col min="5034" max="5034" width="15" bestFit="1" customWidth="1"/>
    <col min="5035" max="5035" width="7.44140625" bestFit="1" customWidth="1"/>
    <col min="5036" max="5036" width="12.77734375" bestFit="1" customWidth="1"/>
    <col min="5037" max="5037" width="16.44140625" bestFit="1" customWidth="1"/>
    <col min="5038" max="5039" width="30.109375" bestFit="1" customWidth="1"/>
    <col min="5040" max="5040" width="21.5546875" bestFit="1" customWidth="1"/>
    <col min="5041" max="5041" width="20.21875" bestFit="1" customWidth="1"/>
    <col min="5042" max="5042" width="14.33203125" bestFit="1" customWidth="1"/>
    <col min="5043" max="5043" width="15.88671875" bestFit="1" customWidth="1"/>
    <col min="5044" max="5044" width="21.88671875" bestFit="1" customWidth="1"/>
    <col min="5045" max="5045" width="19.5546875" bestFit="1" customWidth="1"/>
    <col min="5046" max="5046" width="22.5546875" bestFit="1" customWidth="1"/>
    <col min="5047" max="5047" width="19.109375" bestFit="1" customWidth="1"/>
    <col min="5048" max="5048" width="27" bestFit="1" customWidth="1"/>
    <col min="5049" max="5049" width="12.109375" bestFit="1" customWidth="1"/>
    <col min="5050" max="5050" width="7.109375" bestFit="1" customWidth="1"/>
    <col min="5051" max="5051" width="19.44140625" bestFit="1" customWidth="1"/>
    <col min="5052" max="5052" width="15.21875" bestFit="1" customWidth="1"/>
    <col min="5053" max="5053" width="17.6640625" bestFit="1" customWidth="1"/>
    <col min="5054" max="5054" width="5.21875" bestFit="1" customWidth="1"/>
    <col min="5055" max="5055" width="7.21875" bestFit="1" customWidth="1"/>
    <col min="5056" max="5056" width="22.5546875" bestFit="1" customWidth="1"/>
    <col min="5057" max="5057" width="9.77734375" bestFit="1" customWidth="1"/>
    <col min="5058" max="5058" width="10.5546875" bestFit="1" customWidth="1"/>
    <col min="5059" max="5059" width="8.6640625" bestFit="1" customWidth="1"/>
    <col min="5060" max="5060" width="11.44140625" bestFit="1" customWidth="1"/>
    <col min="5061" max="5061" width="8.5546875" bestFit="1" customWidth="1"/>
    <col min="5062" max="5062" width="5.77734375" bestFit="1" customWidth="1"/>
    <col min="5063" max="5063" width="8.6640625" bestFit="1" customWidth="1"/>
    <col min="5064" max="5064" width="23.109375" bestFit="1" customWidth="1"/>
    <col min="5065" max="5065" width="6.44140625" bestFit="1" customWidth="1"/>
    <col min="5066" max="5066" width="17" bestFit="1" customWidth="1"/>
    <col min="5067" max="5067" width="14.33203125" bestFit="1" customWidth="1"/>
    <col min="5068" max="5068" width="22.109375" bestFit="1" customWidth="1"/>
    <col min="5069" max="5069" width="6.44140625" bestFit="1" customWidth="1"/>
    <col min="5070" max="5070" width="17.33203125" bestFit="1" customWidth="1"/>
    <col min="5071" max="5071" width="14.88671875" bestFit="1" customWidth="1"/>
    <col min="5072" max="5072" width="40.88671875" bestFit="1" customWidth="1"/>
    <col min="5073" max="5073" width="19.21875" bestFit="1" customWidth="1"/>
    <col min="5074" max="5074" width="16.44140625" bestFit="1" customWidth="1"/>
    <col min="5075" max="5075" width="12.44140625" bestFit="1" customWidth="1"/>
    <col min="5076" max="5076" width="13.6640625" bestFit="1" customWidth="1"/>
    <col min="5077" max="5077" width="14.77734375" bestFit="1" customWidth="1"/>
    <col min="5078" max="5078" width="18.77734375" bestFit="1" customWidth="1"/>
    <col min="5079" max="5079" width="9.88671875" bestFit="1" customWidth="1"/>
    <col min="5080" max="5080" width="9.77734375" bestFit="1" customWidth="1"/>
    <col min="5081" max="5081" width="30.33203125" bestFit="1" customWidth="1"/>
    <col min="5082" max="5082" width="13.88671875" bestFit="1" customWidth="1"/>
    <col min="5083" max="5083" width="11.77734375" bestFit="1" customWidth="1"/>
    <col min="5084" max="5084" width="7.5546875" bestFit="1" customWidth="1"/>
    <col min="5085" max="5085" width="10.33203125" bestFit="1" customWidth="1"/>
    <col min="5086" max="5086" width="29" bestFit="1" customWidth="1"/>
    <col min="5087" max="5087" width="11.33203125" bestFit="1" customWidth="1"/>
    <col min="5088" max="5088" width="17.88671875" bestFit="1" customWidth="1"/>
    <col min="5089" max="5089" width="20.6640625" bestFit="1" customWidth="1"/>
    <col min="5090" max="5090" width="11.5546875" bestFit="1" customWidth="1"/>
    <col min="5092" max="5092" width="17.77734375" bestFit="1" customWidth="1"/>
    <col min="5093" max="5093" width="18.5546875" bestFit="1" customWidth="1"/>
    <col min="5094" max="5094" width="25.44140625" bestFit="1" customWidth="1"/>
    <col min="5095" max="5095" width="15.21875" bestFit="1" customWidth="1"/>
    <col min="5096" max="5096" width="11.21875" bestFit="1" customWidth="1"/>
    <col min="5097" max="5097" width="12.109375" bestFit="1" customWidth="1"/>
    <col min="5098" max="5098" width="18.5546875" bestFit="1" customWidth="1"/>
    <col min="5099" max="5099" width="14.109375" bestFit="1" customWidth="1"/>
    <col min="5100" max="5100" width="20.33203125" bestFit="1" customWidth="1"/>
    <col min="5101" max="5101" width="24.5546875" bestFit="1" customWidth="1"/>
    <col min="5102" max="5102" width="16" bestFit="1" customWidth="1"/>
    <col min="5103" max="5103" width="15.6640625" bestFit="1" customWidth="1"/>
    <col min="5104" max="5104" width="18.21875" bestFit="1" customWidth="1"/>
    <col min="5105" max="5105" width="23.5546875" bestFit="1" customWidth="1"/>
    <col min="5106" max="5106" width="12.33203125" bestFit="1" customWidth="1"/>
    <col min="5107" max="5107" width="11.21875" bestFit="1" customWidth="1"/>
    <col min="5108" max="5108" width="10.44140625" bestFit="1" customWidth="1"/>
    <col min="5109" max="5109" width="20.44140625" bestFit="1" customWidth="1"/>
    <col min="5110" max="5110" width="9.33203125" bestFit="1" customWidth="1"/>
    <col min="5111" max="5111" width="14.77734375" bestFit="1" customWidth="1"/>
    <col min="5112" max="5112" width="15.21875" bestFit="1" customWidth="1"/>
    <col min="5113" max="5113" width="14.6640625" bestFit="1" customWidth="1"/>
    <col min="5114" max="5114" width="15.33203125" bestFit="1" customWidth="1"/>
    <col min="5115" max="5115" width="13.33203125" bestFit="1" customWidth="1"/>
    <col min="5116" max="5116" width="7.109375" bestFit="1" customWidth="1"/>
    <col min="5117" max="5117" width="15.6640625" bestFit="1" customWidth="1"/>
    <col min="5118" max="5118" width="14.44140625" bestFit="1" customWidth="1"/>
    <col min="5119" max="5119" width="15" bestFit="1" customWidth="1"/>
    <col min="5120" max="5120" width="12" bestFit="1" customWidth="1"/>
    <col min="5121" max="5121" width="7.77734375" bestFit="1" customWidth="1"/>
    <col min="5122" max="5122" width="12.44140625" bestFit="1" customWidth="1"/>
    <col min="5123" max="5123" width="14.33203125" bestFit="1" customWidth="1"/>
    <col min="5124" max="5124" width="7.6640625" bestFit="1" customWidth="1"/>
    <col min="5125" max="5125" width="7.44140625" bestFit="1" customWidth="1"/>
    <col min="5126" max="5126" width="9.5546875" bestFit="1" customWidth="1"/>
    <col min="5127" max="5127" width="49.77734375" bestFit="1" customWidth="1"/>
    <col min="5128" max="5128" width="11.5546875" bestFit="1" customWidth="1"/>
    <col min="5129" max="5129" width="15.88671875" bestFit="1" customWidth="1"/>
    <col min="5130" max="5130" width="16.88671875" bestFit="1" customWidth="1"/>
    <col min="5131" max="5131" width="28.88671875" bestFit="1" customWidth="1"/>
    <col min="5132" max="5132" width="13.44140625" bestFit="1" customWidth="1"/>
    <col min="5133" max="5133" width="17.6640625" bestFit="1" customWidth="1"/>
    <col min="5134" max="5135" width="20.21875" bestFit="1" customWidth="1"/>
    <col min="5136" max="5136" width="6.33203125" bestFit="1" customWidth="1"/>
    <col min="5137" max="5137" width="15.44140625" bestFit="1" customWidth="1"/>
    <col min="5138" max="5138" width="5.77734375" bestFit="1" customWidth="1"/>
    <col min="5139" max="5139" width="9.6640625" bestFit="1" customWidth="1"/>
    <col min="5140" max="5140" width="47" bestFit="1" customWidth="1"/>
    <col min="5141" max="5141" width="18.44140625" bestFit="1" customWidth="1"/>
    <col min="5142" max="5142" width="21.109375" bestFit="1" customWidth="1"/>
    <col min="5143" max="5143" width="19" bestFit="1" customWidth="1"/>
    <col min="5144" max="5144" width="18.5546875" bestFit="1" customWidth="1"/>
    <col min="5145" max="5145" width="19" bestFit="1" customWidth="1"/>
    <col min="5146" max="5146" width="19.109375" bestFit="1" customWidth="1"/>
    <col min="5147" max="5147" width="26.6640625" bestFit="1" customWidth="1"/>
    <col min="5148" max="5148" width="22.109375" bestFit="1" customWidth="1"/>
    <col min="5149" max="5149" width="22.5546875" bestFit="1" customWidth="1"/>
    <col min="5150" max="5150" width="25.77734375" bestFit="1" customWidth="1"/>
    <col min="5151" max="5151" width="25.44140625" bestFit="1" customWidth="1"/>
    <col min="5152" max="5153" width="22.21875" bestFit="1" customWidth="1"/>
    <col min="5154" max="5154" width="28.88671875" bestFit="1" customWidth="1"/>
    <col min="5155" max="5155" width="22.77734375" bestFit="1" customWidth="1"/>
    <col min="5156" max="5156" width="30.44140625" bestFit="1" customWidth="1"/>
    <col min="5157" max="5157" width="26.77734375" bestFit="1" customWidth="1"/>
    <col min="5158" max="5158" width="16.5546875" bestFit="1" customWidth="1"/>
    <col min="5159" max="5159" width="19.109375" bestFit="1" customWidth="1"/>
    <col min="5160" max="5160" width="23" bestFit="1" customWidth="1"/>
    <col min="5161" max="5161" width="19.33203125" bestFit="1" customWidth="1"/>
    <col min="5162" max="5162" width="51.21875" bestFit="1" customWidth="1"/>
    <col min="5163" max="5163" width="21.77734375" bestFit="1" customWidth="1"/>
    <col min="5164" max="5164" width="15.5546875" bestFit="1" customWidth="1"/>
    <col min="5165" max="5165" width="14.6640625" bestFit="1" customWidth="1"/>
    <col min="5166" max="5166" width="20.33203125" bestFit="1" customWidth="1"/>
    <col min="5167" max="5167" width="15.33203125" bestFit="1" customWidth="1"/>
    <col min="5168" max="5168" width="36.88671875" bestFit="1" customWidth="1"/>
    <col min="5169" max="5169" width="42.33203125" bestFit="1" customWidth="1"/>
    <col min="5170" max="5170" width="36.33203125" bestFit="1" customWidth="1"/>
    <col min="5171" max="5171" width="33.77734375" bestFit="1" customWidth="1"/>
    <col min="5172" max="5172" width="28.6640625" bestFit="1" customWidth="1"/>
    <col min="5173" max="5173" width="19.88671875" bestFit="1" customWidth="1"/>
    <col min="5174" max="5174" width="21.6640625" bestFit="1" customWidth="1"/>
    <col min="5175" max="5175" width="19.5546875" bestFit="1" customWidth="1"/>
    <col min="5176" max="5176" width="33.77734375" bestFit="1" customWidth="1"/>
    <col min="5177" max="5177" width="18.77734375" bestFit="1" customWidth="1"/>
    <col min="5178" max="5178" width="21.44140625" bestFit="1" customWidth="1"/>
    <col min="5179" max="5179" width="19.21875" bestFit="1" customWidth="1"/>
    <col min="5180" max="5180" width="17.33203125" bestFit="1" customWidth="1"/>
    <col min="5181" max="5181" width="22.109375" bestFit="1" customWidth="1"/>
    <col min="5182" max="5182" width="18.21875" bestFit="1" customWidth="1"/>
    <col min="5183" max="5183" width="20.21875" bestFit="1" customWidth="1"/>
    <col min="5184" max="5184" width="27.44140625" bestFit="1" customWidth="1"/>
    <col min="5185" max="5185" width="19.33203125" bestFit="1" customWidth="1"/>
    <col min="5186" max="5186" width="42.77734375" bestFit="1" customWidth="1"/>
    <col min="5187" max="5187" width="43.33203125" bestFit="1" customWidth="1"/>
    <col min="5188" max="5188" width="27.109375" bestFit="1" customWidth="1"/>
    <col min="5189" max="5189" width="19.33203125" bestFit="1" customWidth="1"/>
    <col min="5190" max="5190" width="19.5546875" bestFit="1" customWidth="1"/>
    <col min="5191" max="5191" width="16" bestFit="1" customWidth="1"/>
    <col min="5192" max="5192" width="59" bestFit="1" customWidth="1"/>
    <col min="5193" max="5193" width="22.5546875" bestFit="1" customWidth="1"/>
    <col min="5194" max="5194" width="26.33203125" bestFit="1" customWidth="1"/>
    <col min="5195" max="5195" width="19.88671875" bestFit="1" customWidth="1"/>
    <col min="5196" max="5196" width="24.6640625" bestFit="1" customWidth="1"/>
    <col min="5197" max="5197" width="15" bestFit="1" customWidth="1"/>
    <col min="5198" max="5198" width="21.5546875" bestFit="1" customWidth="1"/>
    <col min="5199" max="5199" width="23.88671875" bestFit="1" customWidth="1"/>
    <col min="5200" max="5200" width="19" bestFit="1" customWidth="1"/>
    <col min="5201" max="5201" width="23.21875" bestFit="1" customWidth="1"/>
    <col min="5202" max="5202" width="22.44140625" bestFit="1" customWidth="1"/>
    <col min="5203" max="5203" width="18" bestFit="1" customWidth="1"/>
    <col min="5204" max="5205" width="22.44140625" bestFit="1" customWidth="1"/>
    <col min="5206" max="5206" width="44.33203125" bestFit="1" customWidth="1"/>
    <col min="5207" max="5207" width="26.6640625" bestFit="1" customWidth="1"/>
    <col min="5208" max="5208" width="20.5546875" bestFit="1" customWidth="1"/>
    <col min="5209" max="5209" width="26.33203125" bestFit="1" customWidth="1"/>
    <col min="5210" max="5210" width="19.6640625" bestFit="1" customWidth="1"/>
    <col min="5211" max="5211" width="20.88671875" bestFit="1" customWidth="1"/>
    <col min="5212" max="5212" width="29.21875" bestFit="1" customWidth="1"/>
    <col min="5213" max="5213" width="23.88671875" bestFit="1" customWidth="1"/>
    <col min="5214" max="5214" width="31.109375" bestFit="1" customWidth="1"/>
    <col min="5215" max="5215" width="18.44140625" bestFit="1" customWidth="1"/>
    <col min="5216" max="5216" width="23.77734375" bestFit="1" customWidth="1"/>
    <col min="5217" max="5218" width="22.5546875" bestFit="1" customWidth="1"/>
    <col min="5219" max="5219" width="20.77734375" bestFit="1" customWidth="1"/>
    <col min="5220" max="5220" width="38.21875" bestFit="1" customWidth="1"/>
    <col min="5221" max="5221" width="24.109375" bestFit="1" customWidth="1"/>
    <col min="5222" max="5222" width="32.77734375" bestFit="1" customWidth="1"/>
    <col min="5223" max="5223" width="14" bestFit="1" customWidth="1"/>
    <col min="5224" max="5224" width="22.88671875" bestFit="1" customWidth="1"/>
    <col min="5225" max="5225" width="19.88671875" bestFit="1" customWidth="1"/>
    <col min="5226" max="5226" width="21.5546875" bestFit="1" customWidth="1"/>
    <col min="5227" max="5227" width="26.6640625" bestFit="1" customWidth="1"/>
    <col min="5228" max="5228" width="19.109375" bestFit="1" customWidth="1"/>
    <col min="5229" max="5229" width="25.44140625" bestFit="1" customWidth="1"/>
    <col min="5230" max="5230" width="24.6640625" bestFit="1" customWidth="1"/>
    <col min="5231" max="5231" width="34.21875" bestFit="1" customWidth="1"/>
    <col min="5232" max="5232" width="36.21875" bestFit="1" customWidth="1"/>
    <col min="5233" max="5233" width="34.5546875" bestFit="1" customWidth="1"/>
    <col min="5234" max="5234" width="29.77734375" bestFit="1" customWidth="1"/>
    <col min="5235" max="5235" width="22.77734375" bestFit="1" customWidth="1"/>
    <col min="5236" max="5236" width="14" bestFit="1" customWidth="1"/>
    <col min="5237" max="5237" width="19.21875" bestFit="1" customWidth="1"/>
    <col min="5238" max="5238" width="4.21875" bestFit="1" customWidth="1"/>
    <col min="5239" max="5239" width="16.77734375" bestFit="1" customWidth="1"/>
    <col min="5240" max="5240" width="13.77734375" bestFit="1" customWidth="1"/>
    <col min="5241" max="5241" width="12.6640625" bestFit="1" customWidth="1"/>
    <col min="5242" max="5242" width="12.44140625" bestFit="1" customWidth="1"/>
    <col min="5243" max="5243" width="12.21875" bestFit="1" customWidth="1"/>
    <col min="5244" max="5244" width="12.77734375" bestFit="1" customWidth="1"/>
    <col min="5245" max="5245" width="11.109375" bestFit="1" customWidth="1"/>
    <col min="5246" max="5246" width="13.88671875" bestFit="1" customWidth="1"/>
    <col min="5247" max="5247" width="20.77734375" bestFit="1" customWidth="1"/>
    <col min="5248" max="5248" width="26.44140625" bestFit="1" customWidth="1"/>
    <col min="5249" max="5249" width="14.88671875" bestFit="1" customWidth="1"/>
    <col min="5250" max="5250" width="14.5546875" bestFit="1" customWidth="1"/>
    <col min="5251" max="5251" width="32.33203125" bestFit="1" customWidth="1"/>
    <col min="5252" max="5252" width="39.33203125" bestFit="1" customWidth="1"/>
    <col min="5253" max="5253" width="31.109375" bestFit="1" customWidth="1"/>
    <col min="5254" max="5254" width="35.33203125" bestFit="1" customWidth="1"/>
    <col min="5255" max="5256" width="36.88671875" bestFit="1" customWidth="1"/>
    <col min="5257" max="5257" width="35.5546875" bestFit="1" customWidth="1"/>
    <col min="5258" max="5258" width="17.77734375" bestFit="1" customWidth="1"/>
    <col min="5259" max="5259" width="19.33203125" bestFit="1" customWidth="1"/>
    <col min="5260" max="5260" width="5.21875" bestFit="1" customWidth="1"/>
    <col min="5261" max="5261" width="7.44140625" bestFit="1" customWidth="1"/>
    <col min="5262" max="5262" width="11.5546875" bestFit="1" customWidth="1"/>
    <col min="5263" max="5263" width="13.77734375" bestFit="1" customWidth="1"/>
    <col min="5264" max="5264" width="15.33203125" bestFit="1" customWidth="1"/>
    <col min="5265" max="5265" width="24.33203125" bestFit="1" customWidth="1"/>
    <col min="5266" max="5266" width="43.77734375" bestFit="1" customWidth="1"/>
    <col min="5267" max="5267" width="22.21875" bestFit="1" customWidth="1"/>
    <col min="5268" max="5268" width="22.33203125" bestFit="1" customWidth="1"/>
    <col min="5269" max="5269" width="32" bestFit="1" customWidth="1"/>
    <col min="5270" max="5270" width="28" bestFit="1" customWidth="1"/>
    <col min="5271" max="5271" width="22.5546875" bestFit="1" customWidth="1"/>
    <col min="5272" max="5272" width="31.77734375" bestFit="1" customWidth="1"/>
    <col min="5273" max="5273" width="25.44140625" bestFit="1" customWidth="1"/>
    <col min="5274" max="5274" width="4.88671875" bestFit="1" customWidth="1"/>
    <col min="5275" max="5275" width="13.5546875" bestFit="1" customWidth="1"/>
    <col min="5276" max="5276" width="12.33203125" bestFit="1" customWidth="1"/>
    <col min="5277" max="5277" width="11.109375" bestFit="1" customWidth="1"/>
    <col min="5278" max="5279" width="12.5546875" bestFit="1" customWidth="1"/>
    <col min="5280" max="5281" width="10.21875" bestFit="1" customWidth="1"/>
    <col min="5282" max="5282" width="11.88671875" bestFit="1" customWidth="1"/>
    <col min="5283" max="5283" width="7.77734375" bestFit="1" customWidth="1"/>
    <col min="5284" max="5284" width="11" bestFit="1" customWidth="1"/>
    <col min="5285" max="5285" width="25" bestFit="1" customWidth="1"/>
    <col min="5286" max="5286" width="13.33203125" bestFit="1" customWidth="1"/>
    <col min="5287" max="5287" width="14" bestFit="1" customWidth="1"/>
    <col min="5288" max="5288" width="17.88671875" bestFit="1" customWidth="1"/>
    <col min="5289" max="5289" width="12.44140625" bestFit="1" customWidth="1"/>
    <col min="5290" max="5290" width="11.6640625" bestFit="1" customWidth="1"/>
    <col min="5291" max="5291" width="29.21875" bestFit="1" customWidth="1"/>
    <col min="5292" max="5292" width="13.5546875" bestFit="1" customWidth="1"/>
    <col min="5293" max="5293" width="9.44140625" bestFit="1" customWidth="1"/>
    <col min="5294" max="5294" width="6.44140625" bestFit="1" customWidth="1"/>
    <col min="5295" max="5295" width="31.109375" bestFit="1" customWidth="1"/>
    <col min="5296" max="5296" width="16.44140625" bestFit="1" customWidth="1"/>
    <col min="5297" max="5297" width="9.109375" bestFit="1" customWidth="1"/>
    <col min="5298" max="5298" width="16" bestFit="1" customWidth="1"/>
    <col min="5299" max="5299" width="14.44140625" bestFit="1" customWidth="1"/>
    <col min="5300" max="5300" width="32.5546875" bestFit="1" customWidth="1"/>
    <col min="5301" max="5301" width="5.6640625" bestFit="1" customWidth="1"/>
    <col min="5302" max="5302" width="9.44140625" bestFit="1" customWidth="1"/>
    <col min="5303" max="5303" width="14.5546875" bestFit="1" customWidth="1"/>
    <col min="5304" max="5304" width="19.77734375" bestFit="1" customWidth="1"/>
    <col min="5305" max="5305" width="15.6640625" bestFit="1" customWidth="1"/>
    <col min="5306" max="5306" width="11.6640625" bestFit="1" customWidth="1"/>
    <col min="5307" max="5307" width="32.5546875" bestFit="1" customWidth="1"/>
    <col min="5308" max="5308" width="16" bestFit="1" customWidth="1"/>
    <col min="5309" max="5309" width="14.6640625" bestFit="1" customWidth="1"/>
    <col min="5310" max="5310" width="21" bestFit="1" customWidth="1"/>
    <col min="5311" max="5311" width="12" bestFit="1" customWidth="1"/>
    <col min="5312" max="5312" width="14.88671875" bestFit="1" customWidth="1"/>
    <col min="5313" max="5313" width="16" bestFit="1" customWidth="1"/>
    <col min="5314" max="5314" width="14.5546875" bestFit="1" customWidth="1"/>
    <col min="5315" max="5315" width="17" bestFit="1" customWidth="1"/>
    <col min="5316" max="5316" width="6.5546875" bestFit="1" customWidth="1"/>
    <col min="5317" max="5317" width="12.88671875" bestFit="1" customWidth="1"/>
    <col min="5318" max="5318" width="22.33203125" bestFit="1" customWidth="1"/>
    <col min="5319" max="5319" width="6.44140625" bestFit="1" customWidth="1"/>
    <col min="5320" max="5320" width="18.44140625" bestFit="1" customWidth="1"/>
    <col min="5321" max="5321" width="23.21875" bestFit="1" customWidth="1"/>
    <col min="5322" max="5322" width="8.109375" bestFit="1" customWidth="1"/>
    <col min="5323" max="5323" width="12.21875" bestFit="1" customWidth="1"/>
    <col min="5324" max="5324" width="7.21875" bestFit="1" customWidth="1"/>
    <col min="5325" max="5325" width="6.109375" bestFit="1" customWidth="1"/>
    <col min="5326" max="5326" width="17.21875" bestFit="1" customWidth="1"/>
    <col min="5327" max="5327" width="13.21875" bestFit="1" customWidth="1"/>
    <col min="5328" max="5328" width="34.88671875" bestFit="1" customWidth="1"/>
    <col min="5329" max="5329" width="33.88671875" bestFit="1" customWidth="1"/>
    <col min="5330" max="5330" width="13.44140625" bestFit="1" customWidth="1"/>
    <col min="5331" max="5331" width="14.77734375" bestFit="1" customWidth="1"/>
    <col min="5332" max="5332" width="5.5546875" bestFit="1" customWidth="1"/>
    <col min="5333" max="5333" width="31.6640625" bestFit="1" customWidth="1"/>
    <col min="5334" max="5334" width="16.5546875" bestFit="1" customWidth="1"/>
    <col min="5335" max="5335" width="14.77734375" bestFit="1" customWidth="1"/>
    <col min="5336" max="5336" width="15.21875" bestFit="1" customWidth="1"/>
    <col min="5337" max="5337" width="21.33203125" bestFit="1" customWidth="1"/>
    <col min="5338" max="5338" width="13.6640625" bestFit="1" customWidth="1"/>
    <col min="5339" max="5339" width="12.33203125" bestFit="1" customWidth="1"/>
    <col min="5340" max="5340" width="13.88671875" bestFit="1" customWidth="1"/>
    <col min="5341" max="5341" width="27" bestFit="1" customWidth="1"/>
    <col min="5342" max="5342" width="13.33203125" bestFit="1" customWidth="1"/>
    <col min="5343" max="5343" width="13.109375" bestFit="1" customWidth="1"/>
    <col min="5344" max="5344" width="11.5546875" bestFit="1" customWidth="1"/>
    <col min="5345" max="5345" width="12.5546875" bestFit="1" customWidth="1"/>
    <col min="5346" max="5346" width="16.88671875" bestFit="1" customWidth="1"/>
    <col min="5347" max="5347" width="29.21875" bestFit="1" customWidth="1"/>
    <col min="5348" max="5348" width="11.6640625" bestFit="1" customWidth="1"/>
    <col min="5349" max="5349" width="14.21875" bestFit="1" customWidth="1"/>
    <col min="5350" max="5350" width="13.77734375" bestFit="1" customWidth="1"/>
    <col min="5351" max="5351" width="15.21875" bestFit="1" customWidth="1"/>
    <col min="5352" max="5352" width="12.33203125" bestFit="1" customWidth="1"/>
    <col min="5353" max="5353" width="23.77734375" bestFit="1" customWidth="1"/>
    <col min="5354" max="5354" width="13.6640625" bestFit="1" customWidth="1"/>
    <col min="5355" max="5355" width="33.109375" bestFit="1" customWidth="1"/>
    <col min="5356" max="5356" width="14.21875" bestFit="1" customWidth="1"/>
    <col min="5357" max="5357" width="35.6640625" bestFit="1" customWidth="1"/>
    <col min="5358" max="5358" width="19.6640625" bestFit="1" customWidth="1"/>
    <col min="5359" max="5359" width="16.77734375" bestFit="1" customWidth="1"/>
    <col min="5360" max="5360" width="17.5546875" bestFit="1" customWidth="1"/>
    <col min="5361" max="5361" width="14.44140625" bestFit="1" customWidth="1"/>
    <col min="5362" max="5363" width="22.88671875" bestFit="1" customWidth="1"/>
    <col min="5364" max="5364" width="30.77734375" bestFit="1" customWidth="1"/>
    <col min="5365" max="5366" width="30.6640625" bestFit="1" customWidth="1"/>
    <col min="5367" max="5367" width="30.77734375" bestFit="1" customWidth="1"/>
    <col min="5368" max="5369" width="30.6640625" bestFit="1" customWidth="1"/>
    <col min="5370" max="5370" width="19.109375" bestFit="1" customWidth="1"/>
    <col min="5371" max="5371" width="26.21875" bestFit="1" customWidth="1"/>
    <col min="5372" max="5372" width="23.88671875" bestFit="1" customWidth="1"/>
    <col min="5373" max="5373" width="39.33203125" bestFit="1" customWidth="1"/>
    <col min="5374" max="5374" width="47.88671875" bestFit="1" customWidth="1"/>
    <col min="5375" max="5375" width="15.6640625" bestFit="1" customWidth="1"/>
    <col min="5376" max="5376" width="20.44140625" bestFit="1" customWidth="1"/>
    <col min="5377" max="5377" width="15.5546875" bestFit="1" customWidth="1"/>
    <col min="5378" max="5378" width="12.5546875" bestFit="1" customWidth="1"/>
    <col min="5379" max="5379" width="17.44140625" bestFit="1" customWidth="1"/>
    <col min="5380" max="5380" width="9.6640625" bestFit="1" customWidth="1"/>
    <col min="5381" max="5381" width="13.21875" bestFit="1" customWidth="1"/>
    <col min="5382" max="5382" width="19" bestFit="1" customWidth="1"/>
    <col min="5383" max="5383" width="6.77734375" bestFit="1" customWidth="1"/>
    <col min="5384" max="5384" width="11.6640625" bestFit="1" customWidth="1"/>
    <col min="5385" max="5385" width="10.44140625" bestFit="1" customWidth="1"/>
    <col min="5386" max="5386" width="14.77734375" bestFit="1" customWidth="1"/>
    <col min="5387" max="5387" width="17.6640625" bestFit="1" customWidth="1"/>
    <col min="5388" max="5388" width="17.33203125" bestFit="1" customWidth="1"/>
    <col min="5389" max="5389" width="22.6640625" bestFit="1" customWidth="1"/>
    <col min="5390" max="5390" width="20.44140625" bestFit="1" customWidth="1"/>
    <col min="5391" max="5391" width="22.33203125" bestFit="1" customWidth="1"/>
    <col min="5392" max="5392" width="19.5546875" bestFit="1" customWidth="1"/>
    <col min="5393" max="5393" width="10.44140625" bestFit="1" customWidth="1"/>
    <col min="5394" max="5394" width="14.88671875" bestFit="1" customWidth="1"/>
    <col min="5395" max="5395" width="14" bestFit="1" customWidth="1"/>
    <col min="5396" max="5396" width="18.5546875" bestFit="1" customWidth="1"/>
    <col min="5397" max="5397" width="16.21875" bestFit="1" customWidth="1"/>
    <col min="5398" max="5398" width="12.6640625" bestFit="1" customWidth="1"/>
    <col min="5399" max="5399" width="15.44140625" bestFit="1" customWidth="1"/>
    <col min="5400" max="5400" width="26.33203125" bestFit="1" customWidth="1"/>
    <col min="5401" max="5402" width="10.88671875" bestFit="1" customWidth="1"/>
    <col min="5403" max="5403" width="28.21875" bestFit="1" customWidth="1"/>
    <col min="5404" max="5404" width="11.77734375" bestFit="1" customWidth="1"/>
    <col min="5405" max="5405" width="20.21875" bestFit="1" customWidth="1"/>
    <col min="5406" max="5406" width="17.6640625" bestFit="1" customWidth="1"/>
    <col min="5407" max="5407" width="16.44140625" bestFit="1" customWidth="1"/>
    <col min="5408" max="5408" width="13.5546875" bestFit="1" customWidth="1"/>
    <col min="5409" max="5409" width="11.6640625" bestFit="1" customWidth="1"/>
    <col min="5410" max="5410" width="11.109375" bestFit="1" customWidth="1"/>
    <col min="5411" max="5411" width="10.6640625" bestFit="1" customWidth="1"/>
    <col min="5412" max="5412" width="13.6640625" bestFit="1" customWidth="1"/>
    <col min="5413" max="5413" width="6.88671875" bestFit="1" customWidth="1"/>
    <col min="5414" max="5414" width="26.109375" bestFit="1" customWidth="1"/>
    <col min="5415" max="5415" width="49.21875" bestFit="1" customWidth="1"/>
    <col min="5416" max="5416" width="6.77734375" bestFit="1" customWidth="1"/>
    <col min="5417" max="5417" width="16" bestFit="1" customWidth="1"/>
    <col min="5418" max="5418" width="40" bestFit="1" customWidth="1"/>
    <col min="5419" max="5419" width="41.21875" bestFit="1" customWidth="1"/>
    <col min="5420" max="5420" width="30.77734375" bestFit="1" customWidth="1"/>
    <col min="5421" max="5421" width="6.44140625" bestFit="1" customWidth="1"/>
    <col min="5422" max="5422" width="14.109375" bestFit="1" customWidth="1"/>
    <col min="5423" max="5423" width="8.21875" bestFit="1" customWidth="1"/>
    <col min="5424" max="5424" width="19.44140625" bestFit="1" customWidth="1"/>
    <col min="5425" max="5425" width="17.88671875" bestFit="1" customWidth="1"/>
    <col min="5426" max="5426" width="25.5546875" bestFit="1" customWidth="1"/>
    <col min="5427" max="5427" width="15" bestFit="1" customWidth="1"/>
    <col min="5428" max="5429" width="30.33203125" bestFit="1" customWidth="1"/>
    <col min="5430" max="5430" width="20.109375" bestFit="1" customWidth="1"/>
    <col min="5431" max="5431" width="18.5546875" bestFit="1" customWidth="1"/>
    <col min="5432" max="5432" width="18.88671875" bestFit="1" customWidth="1"/>
    <col min="5433" max="5433" width="7.21875" bestFit="1" customWidth="1"/>
    <col min="5434" max="5434" width="10" bestFit="1" customWidth="1"/>
    <col min="5435" max="5435" width="10.109375" bestFit="1" customWidth="1"/>
    <col min="5436" max="5436" width="16.88671875" bestFit="1" customWidth="1"/>
    <col min="5437" max="5437" width="15.77734375" bestFit="1" customWidth="1"/>
    <col min="5438" max="5438" width="25.109375" bestFit="1" customWidth="1"/>
    <col min="5439" max="5439" width="21.6640625" bestFit="1" customWidth="1"/>
    <col min="5440" max="5440" width="10.5546875" bestFit="1" customWidth="1"/>
    <col min="5441" max="5441" width="22.88671875" bestFit="1" customWidth="1"/>
    <col min="5442" max="5442" width="55.5546875" bestFit="1" customWidth="1"/>
    <col min="5443" max="5443" width="30.109375" bestFit="1" customWidth="1"/>
    <col min="5444" max="5444" width="45.5546875" bestFit="1" customWidth="1"/>
    <col min="5445" max="5445" width="27.21875" bestFit="1" customWidth="1"/>
    <col min="5446" max="5446" width="52.88671875" bestFit="1" customWidth="1"/>
    <col min="5447" max="5447" width="14.88671875" bestFit="1" customWidth="1"/>
    <col min="5448" max="5448" width="22.44140625" bestFit="1" customWidth="1"/>
    <col min="5449" max="5449" width="35.88671875" bestFit="1" customWidth="1"/>
    <col min="5450" max="5450" width="10.21875" bestFit="1" customWidth="1"/>
    <col min="5451" max="5451" width="11.6640625" bestFit="1" customWidth="1"/>
    <col min="5452" max="5452" width="22.88671875" bestFit="1" customWidth="1"/>
    <col min="5453" max="5453" width="39.44140625" bestFit="1" customWidth="1"/>
    <col min="5454" max="5454" width="12.21875" bestFit="1" customWidth="1"/>
    <col min="5455" max="5455" width="10.44140625" bestFit="1" customWidth="1"/>
    <col min="5456" max="5456" width="6.44140625" bestFit="1" customWidth="1"/>
    <col min="5457" max="5457" width="21.5546875" bestFit="1" customWidth="1"/>
    <col min="5458" max="5458" width="9.33203125" bestFit="1" customWidth="1"/>
    <col min="5459" max="5459" width="7.6640625" bestFit="1" customWidth="1"/>
    <col min="5460" max="5460" width="9.77734375" bestFit="1" customWidth="1"/>
    <col min="5461" max="5461" width="10.77734375" bestFit="1" customWidth="1"/>
    <col min="5462" max="5462" width="10" bestFit="1" customWidth="1"/>
    <col min="5463" max="5463" width="14.44140625" bestFit="1" customWidth="1"/>
    <col min="5464" max="5464" width="7.88671875" bestFit="1" customWidth="1"/>
    <col min="5465" max="5465" width="24.44140625" bestFit="1" customWidth="1"/>
    <col min="5466" max="5466" width="15.21875" bestFit="1" customWidth="1"/>
    <col min="5467" max="5467" width="17.5546875" bestFit="1" customWidth="1"/>
    <col min="5468" max="5469" width="15.33203125" bestFit="1" customWidth="1"/>
    <col min="5470" max="5470" width="11.33203125" bestFit="1" customWidth="1"/>
    <col min="5471" max="5471" width="17" bestFit="1" customWidth="1"/>
    <col min="5472" max="5472" width="35.44140625" bestFit="1" customWidth="1"/>
    <col min="5473" max="5473" width="32.44140625" bestFit="1" customWidth="1"/>
    <col min="5474" max="5474" width="9.109375" bestFit="1" customWidth="1"/>
    <col min="5475" max="5475" width="11.5546875" bestFit="1" customWidth="1"/>
    <col min="5476" max="5476" width="28.77734375" bestFit="1" customWidth="1"/>
    <col min="5477" max="5477" width="41.6640625" bestFit="1" customWidth="1"/>
    <col min="5478" max="5478" width="20" bestFit="1" customWidth="1"/>
    <col min="5479" max="5479" width="19.6640625" bestFit="1" customWidth="1"/>
    <col min="5480" max="5480" width="16.5546875" bestFit="1" customWidth="1"/>
    <col min="5481" max="5481" width="9.21875" bestFit="1" customWidth="1"/>
    <col min="5482" max="5482" width="9.6640625" bestFit="1" customWidth="1"/>
    <col min="5483" max="5483" width="12.88671875" bestFit="1" customWidth="1"/>
    <col min="5484" max="5484" width="20.109375" bestFit="1" customWidth="1"/>
    <col min="5485" max="5485" width="47.109375" bestFit="1" customWidth="1"/>
    <col min="5486" max="5486" width="32.21875" bestFit="1" customWidth="1"/>
    <col min="5487" max="5487" width="30.5546875" bestFit="1" customWidth="1"/>
    <col min="5488" max="5488" width="26.21875" bestFit="1" customWidth="1"/>
    <col min="5489" max="5489" width="37.33203125" bestFit="1" customWidth="1"/>
    <col min="5490" max="5490" width="39.88671875" bestFit="1" customWidth="1"/>
    <col min="5491" max="5491" width="35.6640625" bestFit="1" customWidth="1"/>
    <col min="5492" max="5492" width="27.21875" bestFit="1" customWidth="1"/>
    <col min="5493" max="5493" width="19.5546875" bestFit="1" customWidth="1"/>
    <col min="5494" max="5494" width="13.5546875" bestFit="1" customWidth="1"/>
    <col min="5495" max="5495" width="18" bestFit="1" customWidth="1"/>
    <col min="5496" max="5496" width="7" bestFit="1" customWidth="1"/>
    <col min="5497" max="5497" width="16.77734375" bestFit="1" customWidth="1"/>
    <col min="5498" max="5498" width="13.88671875" bestFit="1" customWidth="1"/>
    <col min="5499" max="5499" width="20.77734375" bestFit="1" customWidth="1"/>
    <col min="5500" max="5500" width="14.77734375" bestFit="1" customWidth="1"/>
    <col min="5501" max="5501" width="19.109375" bestFit="1" customWidth="1"/>
    <col min="5502" max="5502" width="13.21875" bestFit="1" customWidth="1"/>
    <col min="5503" max="5503" width="22.6640625" bestFit="1" customWidth="1"/>
    <col min="5504" max="5504" width="12.77734375" bestFit="1" customWidth="1"/>
    <col min="5505" max="5505" width="6.5546875" bestFit="1" customWidth="1"/>
    <col min="5506" max="5506" width="15.44140625" bestFit="1" customWidth="1"/>
    <col min="5507" max="5507" width="17.6640625" bestFit="1" customWidth="1"/>
    <col min="5508" max="5508" width="13.88671875" bestFit="1" customWidth="1"/>
    <col min="5509" max="5509" width="17.88671875" bestFit="1" customWidth="1"/>
    <col min="5510" max="5510" width="12.21875" bestFit="1" customWidth="1"/>
    <col min="5511" max="5511" width="8.21875" bestFit="1" customWidth="1"/>
    <col min="5512" max="5512" width="14.109375" bestFit="1" customWidth="1"/>
    <col min="5513" max="5513" width="23.5546875" bestFit="1" customWidth="1"/>
    <col min="5514" max="5514" width="32.6640625" bestFit="1" customWidth="1"/>
    <col min="5515" max="5515" width="34.77734375" bestFit="1" customWidth="1"/>
    <col min="5516" max="5516" width="13.77734375" bestFit="1" customWidth="1"/>
    <col min="5517" max="5517" width="12.88671875" bestFit="1" customWidth="1"/>
    <col min="5518" max="5518" width="8.33203125" bestFit="1" customWidth="1"/>
    <col min="5519" max="5519" width="13.88671875" bestFit="1" customWidth="1"/>
    <col min="5520" max="5520" width="15.77734375" bestFit="1" customWidth="1"/>
    <col min="5521" max="5521" width="12.5546875" bestFit="1" customWidth="1"/>
    <col min="5522" max="5522" width="7.5546875" bestFit="1" customWidth="1"/>
    <col min="5523" max="5523" width="6.88671875" bestFit="1" customWidth="1"/>
    <col min="5524" max="5524" width="19.109375" bestFit="1" customWidth="1"/>
    <col min="5525" max="5525" width="10.33203125" bestFit="1" customWidth="1"/>
    <col min="5526" max="5526" width="20.77734375" bestFit="1" customWidth="1"/>
    <col min="5527" max="5527" width="11.21875" bestFit="1" customWidth="1"/>
    <col min="5528" max="5528" width="21.6640625" bestFit="1" customWidth="1"/>
    <col min="5529" max="5529" width="10.5546875" bestFit="1" customWidth="1"/>
    <col min="5530" max="5530" width="13.109375" bestFit="1" customWidth="1"/>
    <col min="5531" max="5531" width="7" bestFit="1" customWidth="1"/>
    <col min="5532" max="5532" width="21" bestFit="1" customWidth="1"/>
    <col min="5533" max="5533" width="9.5546875" bestFit="1" customWidth="1"/>
    <col min="5534" max="5534" width="8.21875" bestFit="1" customWidth="1"/>
    <col min="5535" max="5535" width="16.88671875" bestFit="1" customWidth="1"/>
    <col min="5536" max="5536" width="9.109375" bestFit="1" customWidth="1"/>
    <col min="5537" max="5537" width="18.88671875" bestFit="1" customWidth="1"/>
    <col min="5538" max="5538" width="26.109375" bestFit="1" customWidth="1"/>
    <col min="5539" max="5539" width="14.88671875" bestFit="1" customWidth="1"/>
    <col min="5540" max="5540" width="21.44140625" bestFit="1" customWidth="1"/>
    <col min="5541" max="5541" width="11.77734375" bestFit="1" customWidth="1"/>
    <col min="5542" max="5542" width="12.77734375" bestFit="1" customWidth="1"/>
    <col min="5543" max="5543" width="8.6640625" bestFit="1" customWidth="1"/>
    <col min="5544" max="5544" width="17.44140625" bestFit="1" customWidth="1"/>
    <col min="5545" max="5545" width="23.44140625" bestFit="1" customWidth="1"/>
    <col min="5546" max="5546" width="22.5546875" bestFit="1" customWidth="1"/>
    <col min="5547" max="5548" width="16" bestFit="1" customWidth="1"/>
    <col min="5549" max="5549" width="21.44140625" bestFit="1" customWidth="1"/>
    <col min="5550" max="5550" width="22" bestFit="1" customWidth="1"/>
    <col min="5551" max="5551" width="15" bestFit="1" customWidth="1"/>
    <col min="5552" max="5552" width="13.21875" bestFit="1" customWidth="1"/>
    <col min="5553" max="5553" width="15.88671875" bestFit="1" customWidth="1"/>
    <col min="5554" max="5554" width="14.6640625" bestFit="1" customWidth="1"/>
    <col min="5555" max="5555" width="19.33203125" bestFit="1" customWidth="1"/>
    <col min="5556" max="5556" width="6.88671875" bestFit="1" customWidth="1"/>
    <col min="5557" max="5557" width="18.33203125" bestFit="1" customWidth="1"/>
    <col min="5558" max="5558" width="17.77734375" bestFit="1" customWidth="1"/>
    <col min="5559" max="5559" width="14.77734375" bestFit="1" customWidth="1"/>
    <col min="5560" max="5560" width="30.88671875" bestFit="1" customWidth="1"/>
    <col min="5561" max="5561" width="18.77734375" bestFit="1" customWidth="1"/>
    <col min="5562" max="5562" width="14.88671875" bestFit="1" customWidth="1"/>
    <col min="5563" max="5563" width="19.21875" bestFit="1" customWidth="1"/>
    <col min="5564" max="5564" width="18.77734375" bestFit="1" customWidth="1"/>
    <col min="5565" max="5565" width="17" bestFit="1" customWidth="1"/>
    <col min="5566" max="5566" width="14.109375" bestFit="1" customWidth="1"/>
    <col min="5567" max="5567" width="6.5546875" bestFit="1" customWidth="1"/>
    <col min="5568" max="5568" width="10.88671875" bestFit="1" customWidth="1"/>
    <col min="5569" max="5569" width="7.77734375" bestFit="1" customWidth="1"/>
    <col min="5570" max="5570" width="5.21875" bestFit="1" customWidth="1"/>
    <col min="5571" max="5571" width="19.88671875" bestFit="1" customWidth="1"/>
    <col min="5572" max="5572" width="17.88671875" bestFit="1" customWidth="1"/>
    <col min="5573" max="5573" width="27.21875" bestFit="1" customWidth="1"/>
    <col min="5574" max="5574" width="19.21875" bestFit="1" customWidth="1"/>
    <col min="5575" max="5575" width="7.33203125" bestFit="1" customWidth="1"/>
    <col min="5576" max="5576" width="8.77734375" bestFit="1" customWidth="1"/>
    <col min="5577" max="5577" width="7.44140625" bestFit="1" customWidth="1"/>
    <col min="5578" max="5578" width="11.77734375" bestFit="1" customWidth="1"/>
    <col min="5579" max="5579" width="17.44140625" bestFit="1" customWidth="1"/>
    <col min="5580" max="5580" width="7.88671875" bestFit="1" customWidth="1"/>
    <col min="5581" max="5581" width="26.109375" bestFit="1" customWidth="1"/>
    <col min="5582" max="5582" width="20.5546875" bestFit="1" customWidth="1"/>
    <col min="5583" max="5583" width="19.44140625" bestFit="1" customWidth="1"/>
    <col min="5584" max="5584" width="10.33203125" bestFit="1" customWidth="1"/>
    <col min="5585" max="5585" width="7.88671875" bestFit="1" customWidth="1"/>
    <col min="5586" max="5586" width="16.5546875" bestFit="1" customWidth="1"/>
    <col min="5587" max="5587" width="10.77734375" bestFit="1" customWidth="1"/>
    <col min="5588" max="5588" width="11.33203125" bestFit="1" customWidth="1"/>
    <col min="5589" max="5589" width="30.21875" bestFit="1" customWidth="1"/>
    <col min="5590" max="5590" width="11" bestFit="1" customWidth="1"/>
    <col min="5591" max="5591" width="9.21875" bestFit="1" customWidth="1"/>
    <col min="5592" max="5592" width="7" bestFit="1" customWidth="1"/>
    <col min="5593" max="5593" width="18.33203125" bestFit="1" customWidth="1"/>
    <col min="5594" max="5594" width="23" bestFit="1" customWidth="1"/>
    <col min="5595" max="5595" width="17.5546875" bestFit="1" customWidth="1"/>
    <col min="5596" max="5596" width="21" bestFit="1" customWidth="1"/>
    <col min="5597" max="5597" width="19.88671875" bestFit="1" customWidth="1"/>
    <col min="5598" max="5598" width="49.77734375" bestFit="1" customWidth="1"/>
    <col min="5599" max="5599" width="34.33203125" bestFit="1" customWidth="1"/>
    <col min="5600" max="5600" width="28.88671875" bestFit="1" customWidth="1"/>
    <col min="5601" max="5601" width="9.77734375" bestFit="1" customWidth="1"/>
    <col min="5602" max="5602" width="10.5546875" bestFit="1" customWidth="1"/>
    <col min="5603" max="5603" width="11.44140625" bestFit="1" customWidth="1"/>
    <col min="5604" max="5604" width="10.33203125" bestFit="1" customWidth="1"/>
    <col min="5605" max="5605" width="13.21875" bestFit="1" customWidth="1"/>
    <col min="5606" max="5606" width="15.21875" bestFit="1" customWidth="1"/>
    <col min="5607" max="5607" width="19" bestFit="1" customWidth="1"/>
    <col min="5608" max="5608" width="7.6640625" bestFit="1" customWidth="1"/>
    <col min="5609" max="5609" width="10.21875" bestFit="1" customWidth="1"/>
    <col min="5610" max="5610" width="8.33203125" bestFit="1" customWidth="1"/>
    <col min="5611" max="5611" width="11.44140625" bestFit="1" customWidth="1"/>
    <col min="5612" max="5612" width="9.33203125" bestFit="1" customWidth="1"/>
    <col min="5613" max="5613" width="14.5546875" bestFit="1" customWidth="1"/>
    <col min="5614" max="5614" width="12.21875" bestFit="1" customWidth="1"/>
    <col min="5615" max="5615" width="31.77734375" bestFit="1" customWidth="1"/>
    <col min="5616" max="5616" width="9.88671875" bestFit="1" customWidth="1"/>
    <col min="5617" max="5617" width="7.77734375" bestFit="1" customWidth="1"/>
    <col min="5618" max="5618" width="6.77734375" bestFit="1" customWidth="1"/>
    <col min="5619" max="5619" width="8.33203125" bestFit="1" customWidth="1"/>
    <col min="5620" max="5620" width="19.33203125" bestFit="1" customWidth="1"/>
    <col min="5621" max="5621" width="10.6640625" bestFit="1" customWidth="1"/>
    <col min="5622" max="5622" width="39.5546875" bestFit="1" customWidth="1"/>
    <col min="5623" max="5623" width="20.77734375" bestFit="1" customWidth="1"/>
    <col min="5624" max="5624" width="16.77734375" bestFit="1" customWidth="1"/>
    <col min="5625" max="5625" width="9.88671875" bestFit="1" customWidth="1"/>
    <col min="5626" max="5626" width="13.109375" bestFit="1" customWidth="1"/>
    <col min="5627" max="5627" width="16" bestFit="1" customWidth="1"/>
    <col min="5628" max="5628" width="35.21875" bestFit="1" customWidth="1"/>
    <col min="5629" max="5629" width="23.88671875" bestFit="1" customWidth="1"/>
    <col min="5630" max="5630" width="10.88671875" bestFit="1" customWidth="1"/>
    <col min="5631" max="5631" width="15.109375" bestFit="1" customWidth="1"/>
    <col min="5632" max="5632" width="10.77734375" bestFit="1" customWidth="1"/>
    <col min="5633" max="5633" width="34" bestFit="1" customWidth="1"/>
    <col min="5634" max="5634" width="18.109375" bestFit="1" customWidth="1"/>
    <col min="5635" max="5635" width="15" bestFit="1" customWidth="1"/>
    <col min="5636" max="5636" width="34.6640625" bestFit="1" customWidth="1"/>
    <col min="5637" max="5637" width="17.44140625" bestFit="1" customWidth="1"/>
    <col min="5638" max="5638" width="41.6640625" bestFit="1" customWidth="1"/>
    <col min="5639" max="5639" width="22.109375" bestFit="1" customWidth="1"/>
    <col min="5640" max="5640" width="14.77734375" bestFit="1" customWidth="1"/>
    <col min="5641" max="5641" width="33.44140625" bestFit="1" customWidth="1"/>
    <col min="5642" max="5642" width="23" bestFit="1" customWidth="1"/>
    <col min="5643" max="5643" width="19.5546875" bestFit="1" customWidth="1"/>
    <col min="5644" max="5644" width="17.44140625" bestFit="1" customWidth="1"/>
    <col min="5645" max="5645" width="15.109375" bestFit="1" customWidth="1"/>
    <col min="5646" max="5646" width="17" bestFit="1" customWidth="1"/>
    <col min="5647" max="5647" width="26.5546875" bestFit="1" customWidth="1"/>
    <col min="5648" max="5648" width="15.6640625" bestFit="1" customWidth="1"/>
    <col min="5649" max="5649" width="14.77734375" bestFit="1" customWidth="1"/>
    <col min="5650" max="5650" width="16.21875" bestFit="1" customWidth="1"/>
    <col min="5651" max="5651" width="14.5546875" bestFit="1" customWidth="1"/>
    <col min="5652" max="5652" width="5.33203125" bestFit="1" customWidth="1"/>
    <col min="5653" max="5653" width="10.21875" bestFit="1" customWidth="1"/>
    <col min="5654" max="5654" width="5.88671875" bestFit="1" customWidth="1"/>
    <col min="5655" max="5655" width="36.33203125" bestFit="1" customWidth="1"/>
    <col min="5656" max="5656" width="10.77734375" bestFit="1" customWidth="1"/>
    <col min="5657" max="5657" width="6.44140625" bestFit="1" customWidth="1"/>
    <col min="5658" max="5658" width="13.33203125" bestFit="1" customWidth="1"/>
    <col min="5659" max="5659" width="8.33203125" bestFit="1" customWidth="1"/>
    <col min="5660" max="5660" width="22.88671875" bestFit="1" customWidth="1"/>
    <col min="5661" max="5661" width="19.77734375" bestFit="1" customWidth="1"/>
    <col min="5662" max="5662" width="6.88671875" bestFit="1" customWidth="1"/>
    <col min="5663" max="5663" width="18.5546875" bestFit="1" customWidth="1"/>
    <col min="5664" max="5664" width="5.5546875" bestFit="1" customWidth="1"/>
    <col min="5665" max="5665" width="40.44140625" bestFit="1" customWidth="1"/>
    <col min="5666" max="5666" width="12.44140625" bestFit="1" customWidth="1"/>
    <col min="5667" max="5667" width="12.109375" bestFit="1" customWidth="1"/>
    <col min="5668" max="5668" width="15" bestFit="1" customWidth="1"/>
    <col min="5669" max="5669" width="13.77734375" bestFit="1" customWidth="1"/>
    <col min="5670" max="5670" width="17.44140625" bestFit="1" customWidth="1"/>
    <col min="5671" max="5671" width="16.21875" bestFit="1" customWidth="1"/>
    <col min="5672" max="5672" width="12.44140625" bestFit="1" customWidth="1"/>
    <col min="5673" max="5673" width="15.21875" bestFit="1" customWidth="1"/>
    <col min="5674" max="5674" width="16.44140625" bestFit="1" customWidth="1"/>
    <col min="5675" max="5675" width="16.6640625" bestFit="1" customWidth="1"/>
    <col min="5676" max="5676" width="12.6640625" bestFit="1" customWidth="1"/>
    <col min="5677" max="5677" width="9" bestFit="1" customWidth="1"/>
    <col min="5678" max="5678" width="8.6640625" bestFit="1" customWidth="1"/>
    <col min="5679" max="5679" width="14.21875" bestFit="1" customWidth="1"/>
    <col min="5680" max="5680" width="15.44140625" bestFit="1" customWidth="1"/>
    <col min="5681" max="5681" width="30.33203125" bestFit="1" customWidth="1"/>
    <col min="5682" max="5682" width="14.44140625" bestFit="1" customWidth="1"/>
    <col min="5683" max="5683" width="12.6640625" bestFit="1" customWidth="1"/>
    <col min="5684" max="5684" width="11.6640625" bestFit="1" customWidth="1"/>
    <col min="5685" max="5685" width="20.77734375" bestFit="1" customWidth="1"/>
    <col min="5686" max="5686" width="9.109375" bestFit="1" customWidth="1"/>
    <col min="5687" max="5687" width="7.6640625" bestFit="1" customWidth="1"/>
    <col min="5688" max="5688" width="30.5546875" bestFit="1" customWidth="1"/>
    <col min="5689" max="5689" width="10.6640625" bestFit="1" customWidth="1"/>
    <col min="5690" max="5690" width="17" bestFit="1" customWidth="1"/>
    <col min="5691" max="5691" width="17.6640625" bestFit="1" customWidth="1"/>
    <col min="5692" max="5692" width="18.88671875" bestFit="1" customWidth="1"/>
    <col min="5693" max="5693" width="13.21875" bestFit="1" customWidth="1"/>
    <col min="5694" max="5694" width="13.44140625" bestFit="1" customWidth="1"/>
    <col min="5695" max="5695" width="12.6640625" bestFit="1" customWidth="1"/>
    <col min="5696" max="5696" width="12.109375" bestFit="1" customWidth="1"/>
    <col min="5697" max="5697" width="12.88671875" bestFit="1" customWidth="1"/>
    <col min="5698" max="5698" width="14.6640625" bestFit="1" customWidth="1"/>
    <col min="5699" max="5699" width="14.33203125" bestFit="1" customWidth="1"/>
    <col min="5700" max="5700" width="12.88671875" bestFit="1" customWidth="1"/>
    <col min="5701" max="5701" width="21.109375" bestFit="1" customWidth="1"/>
    <col min="5702" max="5702" width="13.21875" bestFit="1" customWidth="1"/>
    <col min="5703" max="5703" width="44.109375" bestFit="1" customWidth="1"/>
    <col min="5704" max="5704" width="40.33203125" bestFit="1" customWidth="1"/>
    <col min="5705" max="5705" width="18.88671875" bestFit="1" customWidth="1"/>
    <col min="5706" max="5706" width="16.44140625" bestFit="1" customWidth="1"/>
    <col min="5707" max="5707" width="17.5546875" bestFit="1" customWidth="1"/>
    <col min="5708" max="5708" width="16.5546875" bestFit="1" customWidth="1"/>
    <col min="5709" max="5709" width="17.77734375" bestFit="1" customWidth="1"/>
    <col min="5710" max="5710" width="21" bestFit="1" customWidth="1"/>
    <col min="5711" max="5711" width="19.109375" bestFit="1" customWidth="1"/>
    <col min="5712" max="5712" width="14.21875" bestFit="1" customWidth="1"/>
    <col min="5713" max="5713" width="34.6640625" bestFit="1" customWidth="1"/>
    <col min="5714" max="5714" width="13.6640625" bestFit="1" customWidth="1"/>
    <col min="5715" max="5715" width="11.88671875" bestFit="1" customWidth="1"/>
    <col min="5716" max="5716" width="12.5546875" bestFit="1" customWidth="1"/>
    <col min="5717" max="5717" width="21" bestFit="1" customWidth="1"/>
    <col min="5718" max="5718" width="15.77734375" bestFit="1" customWidth="1"/>
    <col min="5719" max="5719" width="13.77734375" bestFit="1" customWidth="1"/>
    <col min="5720" max="5720" width="14.21875" bestFit="1" customWidth="1"/>
    <col min="5721" max="5721" width="9.77734375" bestFit="1" customWidth="1"/>
    <col min="5722" max="5722" width="24.44140625" bestFit="1" customWidth="1"/>
    <col min="5723" max="5723" width="15.6640625" bestFit="1" customWidth="1"/>
    <col min="5724" max="5724" width="19.33203125" bestFit="1" customWidth="1"/>
    <col min="5725" max="5725" width="17.21875" bestFit="1" customWidth="1"/>
    <col min="5726" max="5726" width="20.88671875" bestFit="1" customWidth="1"/>
    <col min="5727" max="5727" width="11.77734375" bestFit="1" customWidth="1"/>
    <col min="5728" max="5728" width="12.6640625" bestFit="1" customWidth="1"/>
    <col min="5729" max="5729" width="9.6640625" bestFit="1" customWidth="1"/>
    <col min="5730" max="5730" width="27.44140625" bestFit="1" customWidth="1"/>
    <col min="5731" max="5731" width="10.109375" bestFit="1" customWidth="1"/>
    <col min="5732" max="5732" width="34.88671875" bestFit="1" customWidth="1"/>
    <col min="5733" max="5733" width="9.33203125" bestFit="1" customWidth="1"/>
    <col min="5734" max="5734" width="15.33203125" bestFit="1" customWidth="1"/>
    <col min="5735" max="5735" width="11.33203125" bestFit="1" customWidth="1"/>
    <col min="5736" max="5736" width="13.21875" bestFit="1" customWidth="1"/>
    <col min="5737" max="5737" width="28.109375" bestFit="1" customWidth="1"/>
    <col min="5738" max="5738" width="15.88671875" bestFit="1" customWidth="1"/>
    <col min="5739" max="5739" width="28.21875" bestFit="1" customWidth="1"/>
    <col min="5740" max="5740" width="19.77734375" bestFit="1" customWidth="1"/>
    <col min="5741" max="5741" width="10.6640625" bestFit="1" customWidth="1"/>
    <col min="5742" max="5742" width="14.6640625" bestFit="1" customWidth="1"/>
    <col min="5743" max="5743" width="12" bestFit="1" customWidth="1"/>
    <col min="5744" max="5744" width="14.44140625" bestFit="1" customWidth="1"/>
    <col min="5745" max="5745" width="16.88671875" bestFit="1" customWidth="1"/>
    <col min="5746" max="5746" width="15.21875" bestFit="1" customWidth="1"/>
    <col min="5747" max="5747" width="14.21875" bestFit="1" customWidth="1"/>
    <col min="5748" max="5748" width="11.88671875" bestFit="1" customWidth="1"/>
    <col min="5749" max="5749" width="14.5546875" bestFit="1" customWidth="1"/>
    <col min="5750" max="5750" width="12" bestFit="1" customWidth="1"/>
    <col min="5751" max="5751" width="12.88671875" bestFit="1" customWidth="1"/>
    <col min="5752" max="5752" width="14.5546875" bestFit="1" customWidth="1"/>
    <col min="5753" max="5753" width="11" bestFit="1" customWidth="1"/>
    <col min="5754" max="5754" width="12.33203125" bestFit="1" customWidth="1"/>
    <col min="5755" max="5755" width="26.109375" bestFit="1" customWidth="1"/>
    <col min="5756" max="5756" width="11.33203125" bestFit="1" customWidth="1"/>
    <col min="5757" max="5757" width="17.88671875" bestFit="1" customWidth="1"/>
    <col min="5758" max="5758" width="12.109375" bestFit="1" customWidth="1"/>
    <col min="5759" max="5759" width="15.21875" bestFit="1" customWidth="1"/>
    <col min="5760" max="5760" width="15" bestFit="1" customWidth="1"/>
    <col min="5761" max="5761" width="17.33203125" bestFit="1" customWidth="1"/>
    <col min="5762" max="5762" width="13.109375" bestFit="1" customWidth="1"/>
    <col min="5763" max="5763" width="18.77734375" bestFit="1" customWidth="1"/>
    <col min="5764" max="5764" width="17" bestFit="1" customWidth="1"/>
    <col min="5765" max="5765" width="13.77734375" bestFit="1" customWidth="1"/>
    <col min="5766" max="5766" width="20" bestFit="1" customWidth="1"/>
    <col min="5767" max="5767" width="24.109375" bestFit="1" customWidth="1"/>
    <col min="5768" max="5768" width="18.88671875" bestFit="1" customWidth="1"/>
    <col min="5769" max="5769" width="16.44140625" bestFit="1" customWidth="1"/>
    <col min="5770" max="5770" width="15.44140625" bestFit="1" customWidth="1"/>
    <col min="5771" max="5771" width="13.109375" bestFit="1" customWidth="1"/>
    <col min="5772" max="5772" width="12.21875" bestFit="1" customWidth="1"/>
    <col min="5773" max="5773" width="12.6640625" bestFit="1" customWidth="1"/>
    <col min="5774" max="5774" width="37.21875" bestFit="1" customWidth="1"/>
    <col min="5775" max="5775" width="32.77734375" bestFit="1" customWidth="1"/>
    <col min="5776" max="5776" width="12" bestFit="1" customWidth="1"/>
    <col min="5777" max="5777" width="36.77734375" bestFit="1" customWidth="1"/>
    <col min="5778" max="5778" width="9.109375" bestFit="1" customWidth="1"/>
    <col min="5779" max="5779" width="10.44140625" bestFit="1" customWidth="1"/>
    <col min="5780" max="5780" width="16.77734375" bestFit="1" customWidth="1"/>
    <col min="5781" max="5781" width="10.44140625" bestFit="1" customWidth="1"/>
    <col min="5782" max="5782" width="14.33203125" bestFit="1" customWidth="1"/>
    <col min="5783" max="5783" width="10.88671875" bestFit="1" customWidth="1"/>
    <col min="5784" max="5784" width="25.88671875" bestFit="1" customWidth="1"/>
    <col min="5785" max="5785" width="11.88671875" bestFit="1" customWidth="1"/>
    <col min="5786" max="5786" width="13.88671875" bestFit="1" customWidth="1"/>
    <col min="5787" max="5787" width="19.21875" bestFit="1" customWidth="1"/>
    <col min="5788" max="5788" width="19.88671875" bestFit="1" customWidth="1"/>
    <col min="5789" max="5790" width="18.5546875" bestFit="1" customWidth="1"/>
    <col min="5791" max="5791" width="10.77734375" bestFit="1" customWidth="1"/>
    <col min="5792" max="5792" width="16.77734375" bestFit="1" customWidth="1"/>
    <col min="5793" max="5793" width="36.5546875" bestFit="1" customWidth="1"/>
    <col min="5794" max="5794" width="13.77734375" bestFit="1" customWidth="1"/>
    <col min="5795" max="5795" width="11.44140625" bestFit="1" customWidth="1"/>
    <col min="5796" max="5796" width="14.5546875" bestFit="1" customWidth="1"/>
    <col min="5797" max="5797" width="25.77734375" bestFit="1" customWidth="1"/>
    <col min="5798" max="5798" width="16.88671875" bestFit="1" customWidth="1"/>
    <col min="5799" max="5799" width="13.5546875" bestFit="1" customWidth="1"/>
    <col min="5800" max="5800" width="16.77734375" bestFit="1" customWidth="1"/>
    <col min="5801" max="5801" width="19.5546875" bestFit="1" customWidth="1"/>
    <col min="5802" max="5802" width="11" bestFit="1" customWidth="1"/>
    <col min="5803" max="5803" width="23" bestFit="1" customWidth="1"/>
    <col min="5804" max="5804" width="20.77734375" bestFit="1" customWidth="1"/>
    <col min="5805" max="5805" width="30.109375" bestFit="1" customWidth="1"/>
    <col min="5806" max="5806" width="40.77734375" bestFit="1" customWidth="1"/>
    <col min="5807" max="5807" width="22.77734375" bestFit="1" customWidth="1"/>
    <col min="5808" max="5808" width="13.5546875" bestFit="1" customWidth="1"/>
    <col min="5809" max="5809" width="33.88671875" bestFit="1" customWidth="1"/>
    <col min="5810" max="5810" width="29.6640625" bestFit="1" customWidth="1"/>
    <col min="5811" max="5811" width="18.5546875" bestFit="1" customWidth="1"/>
    <col min="5812" max="5812" width="22.21875" bestFit="1" customWidth="1"/>
    <col min="5813" max="5813" width="17.6640625" bestFit="1" customWidth="1"/>
    <col min="5814" max="5814" width="24.109375" bestFit="1" customWidth="1"/>
    <col min="5815" max="5815" width="9.44140625" bestFit="1" customWidth="1"/>
    <col min="5816" max="5816" width="13.21875" bestFit="1" customWidth="1"/>
    <col min="5817" max="5817" width="13.33203125" bestFit="1" customWidth="1"/>
    <col min="5818" max="5818" width="18.6640625" bestFit="1" customWidth="1"/>
    <col min="5819" max="5819" width="12.5546875" bestFit="1" customWidth="1"/>
    <col min="5820" max="5820" width="14.5546875" bestFit="1" customWidth="1"/>
    <col min="5821" max="5821" width="17" bestFit="1" customWidth="1"/>
    <col min="5822" max="5822" width="12.33203125" bestFit="1" customWidth="1"/>
    <col min="5823" max="5823" width="39.33203125" bestFit="1" customWidth="1"/>
    <col min="5824" max="5824" width="23.21875" bestFit="1" customWidth="1"/>
    <col min="5825" max="5825" width="15.88671875" bestFit="1" customWidth="1"/>
    <col min="5826" max="5826" width="15.5546875" bestFit="1" customWidth="1"/>
    <col min="5827" max="5827" width="13.5546875" bestFit="1" customWidth="1"/>
    <col min="5828" max="5828" width="7.88671875" bestFit="1" customWidth="1"/>
    <col min="5829" max="5829" width="19.33203125" bestFit="1" customWidth="1"/>
    <col min="5830" max="5830" width="7.77734375" bestFit="1" customWidth="1"/>
    <col min="5831" max="5831" width="15.33203125" bestFit="1" customWidth="1"/>
    <col min="5832" max="5832" width="11.109375" bestFit="1" customWidth="1"/>
    <col min="5833" max="5833" width="9.21875" bestFit="1" customWidth="1"/>
    <col min="5834" max="5834" width="10.6640625" bestFit="1" customWidth="1"/>
    <col min="5835" max="5835" width="10.21875" bestFit="1" customWidth="1"/>
    <col min="5836" max="5836" width="17" bestFit="1" customWidth="1"/>
    <col min="5837" max="5837" width="17.33203125" bestFit="1" customWidth="1"/>
    <col min="5838" max="5838" width="17.77734375" bestFit="1" customWidth="1"/>
    <col min="5839" max="5840" width="22" bestFit="1" customWidth="1"/>
    <col min="5841" max="5841" width="30.44140625" bestFit="1" customWidth="1"/>
    <col min="5842" max="5842" width="14.6640625" bestFit="1" customWidth="1"/>
    <col min="5843" max="5843" width="16.44140625" bestFit="1" customWidth="1"/>
    <col min="5844" max="5844" width="5.33203125" bestFit="1" customWidth="1"/>
    <col min="5845" max="5845" width="13.109375" bestFit="1" customWidth="1"/>
    <col min="5846" max="5846" width="9.21875" bestFit="1" customWidth="1"/>
    <col min="5847" max="5847" width="8.77734375" bestFit="1" customWidth="1"/>
    <col min="5848" max="5848" width="8.33203125" bestFit="1" customWidth="1"/>
    <col min="5849" max="5849" width="13.77734375" bestFit="1" customWidth="1"/>
    <col min="5850" max="5850" width="8.33203125" bestFit="1" customWidth="1"/>
    <col min="5851" max="5851" width="17.21875" bestFit="1" customWidth="1"/>
  </cols>
  <sheetData>
    <row r="1" spans="1:2" x14ac:dyDescent="0.3">
      <c r="A1" s="13" t="s">
        <v>2</v>
      </c>
      <c r="B1" t="s">
        <v>25244</v>
      </c>
    </row>
    <row r="3" spans="1:2" x14ac:dyDescent="0.3">
      <c r="A3" s="13" t="s">
        <v>25236</v>
      </c>
      <c r="B3" t="s">
        <v>25238</v>
      </c>
    </row>
    <row r="4" spans="1:2" x14ac:dyDescent="0.3">
      <c r="A4" s="14" t="s">
        <v>20</v>
      </c>
      <c r="B4">
        <v>814</v>
      </c>
    </row>
    <row r="5" spans="1:2" x14ac:dyDescent="0.3">
      <c r="A5" s="14" t="s">
        <v>35</v>
      </c>
      <c r="B5">
        <v>830</v>
      </c>
    </row>
    <row r="6" spans="1:2" x14ac:dyDescent="0.3">
      <c r="A6" s="14" t="s">
        <v>82</v>
      </c>
      <c r="B6">
        <v>541</v>
      </c>
    </row>
    <row r="7" spans="1:2" x14ac:dyDescent="0.3">
      <c r="A7" s="14" t="s">
        <v>12</v>
      </c>
      <c r="B7">
        <v>721</v>
      </c>
    </row>
    <row r="8" spans="1:2" x14ac:dyDescent="0.3">
      <c r="A8" s="14" t="s">
        <v>1200</v>
      </c>
      <c r="B8">
        <v>13</v>
      </c>
    </row>
    <row r="9" spans="1:2" x14ac:dyDescent="0.3">
      <c r="A9" s="14" t="s">
        <v>88</v>
      </c>
      <c r="B9">
        <v>86</v>
      </c>
    </row>
    <row r="10" spans="1:2" x14ac:dyDescent="0.3">
      <c r="A10" s="14" t="s">
        <v>29</v>
      </c>
      <c r="B10">
        <v>1809</v>
      </c>
    </row>
    <row r="11" spans="1:2" x14ac:dyDescent="0.3">
      <c r="A11" s="14" t="s">
        <v>571</v>
      </c>
      <c r="B11">
        <v>93</v>
      </c>
    </row>
    <row r="12" spans="1:2" x14ac:dyDescent="0.3">
      <c r="A12" s="14" t="s">
        <v>190</v>
      </c>
      <c r="B12">
        <v>82</v>
      </c>
    </row>
    <row r="13" spans="1:2" x14ac:dyDescent="0.3">
      <c r="A13" s="14" t="s">
        <v>186</v>
      </c>
      <c r="B13">
        <v>30</v>
      </c>
    </row>
    <row r="14" spans="1:2" x14ac:dyDescent="0.3">
      <c r="A14" s="14" t="s">
        <v>403</v>
      </c>
      <c r="B14">
        <v>52</v>
      </c>
    </row>
    <row r="15" spans="1:2" x14ac:dyDescent="0.3">
      <c r="A15" s="14" t="s">
        <v>300</v>
      </c>
      <c r="B15">
        <v>16</v>
      </c>
    </row>
    <row r="16" spans="1:2" x14ac:dyDescent="0.3">
      <c r="A16" s="14" t="s">
        <v>679</v>
      </c>
      <c r="B16">
        <v>850</v>
      </c>
    </row>
    <row r="17" spans="1:2" x14ac:dyDescent="0.3">
      <c r="A17" s="14" t="s">
        <v>6</v>
      </c>
      <c r="B17">
        <v>304</v>
      </c>
    </row>
    <row r="18" spans="1:2" x14ac:dyDescent="0.3">
      <c r="A18" s="14" t="s">
        <v>6093</v>
      </c>
      <c r="B18">
        <v>17</v>
      </c>
    </row>
    <row r="19" spans="1:2" x14ac:dyDescent="0.3">
      <c r="A19" s="14" t="s">
        <v>25237</v>
      </c>
      <c r="B19">
        <v>6258</v>
      </c>
    </row>
    <row r="23" spans="1:2" s="39" customFormat="1" ht="34.200000000000003" customHeight="1" x14ac:dyDescent="0.3"/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D020-73D6-4BCC-92DF-D3FFBEB85B8E}">
  <dimension ref="A1:D13"/>
  <sheetViews>
    <sheetView tabSelected="1" topLeftCell="B3" workbookViewId="0">
      <selection activeCell="D8" sqref="D8"/>
    </sheetView>
  </sheetViews>
  <sheetFormatPr defaultRowHeight="14.4" x14ac:dyDescent="0.3"/>
  <cols>
    <col min="1" max="1" width="8.88671875" style="19"/>
    <col min="2" max="2" width="76.44140625" style="19" customWidth="1"/>
    <col min="3" max="3" width="114.44140625" style="19" bestFit="1" customWidth="1"/>
    <col min="4" max="4" width="61.33203125" style="19" customWidth="1"/>
    <col min="5" max="16384" width="8.88671875" style="19"/>
  </cols>
  <sheetData>
    <row r="1" spans="1:4" s="21" customFormat="1" x14ac:dyDescent="0.3">
      <c r="A1" s="24" t="s">
        <v>19709</v>
      </c>
      <c r="B1" s="25" t="s">
        <v>19711</v>
      </c>
      <c r="C1" s="25" t="s">
        <v>19710</v>
      </c>
      <c r="D1" s="26" t="s">
        <v>25242</v>
      </c>
    </row>
    <row r="2" spans="1:4" x14ac:dyDescent="0.3">
      <c r="A2" s="22">
        <v>1</v>
      </c>
      <c r="B2" s="18" t="s">
        <v>19712</v>
      </c>
      <c r="C2" s="18" t="s">
        <v>19713</v>
      </c>
      <c r="D2" s="23"/>
    </row>
    <row r="3" spans="1:4" x14ac:dyDescent="0.3">
      <c r="A3" s="22">
        <f>A2+1</f>
        <v>2</v>
      </c>
      <c r="B3" s="18" t="s">
        <v>19717</v>
      </c>
      <c r="C3" s="18" t="s">
        <v>19719</v>
      </c>
      <c r="D3" s="23"/>
    </row>
    <row r="4" spans="1:4" x14ac:dyDescent="0.3">
      <c r="A4" s="22">
        <f>A3+1</f>
        <v>3</v>
      </c>
      <c r="B4" s="18" t="s">
        <v>19715</v>
      </c>
      <c r="C4" s="18" t="s">
        <v>19716</v>
      </c>
      <c r="D4" s="23"/>
    </row>
    <row r="5" spans="1:4" x14ac:dyDescent="0.3">
      <c r="A5" s="22">
        <f t="shared" ref="A5:A13" si="0">A4+1</f>
        <v>4</v>
      </c>
      <c r="B5" s="18" t="s">
        <v>19720</v>
      </c>
      <c r="C5" s="18" t="s">
        <v>19721</v>
      </c>
      <c r="D5" s="23"/>
    </row>
    <row r="6" spans="1:4" x14ac:dyDescent="0.3">
      <c r="A6" s="22">
        <f t="shared" si="0"/>
        <v>5</v>
      </c>
      <c r="B6" s="18" t="s">
        <v>19724</v>
      </c>
      <c r="C6" s="18" t="s">
        <v>19725</v>
      </c>
      <c r="D6" s="23"/>
    </row>
    <row r="7" spans="1:4" x14ac:dyDescent="0.3">
      <c r="A7" s="22">
        <f t="shared" si="0"/>
        <v>6</v>
      </c>
      <c r="B7" s="18" t="s">
        <v>19722</v>
      </c>
      <c r="C7" s="18" t="s">
        <v>19723</v>
      </c>
      <c r="D7" s="23"/>
    </row>
    <row r="8" spans="1:4" ht="158.4" x14ac:dyDescent="0.3">
      <c r="A8" s="22">
        <f t="shared" si="0"/>
        <v>7</v>
      </c>
      <c r="B8" s="18" t="s">
        <v>19728</v>
      </c>
      <c r="C8" s="38" t="s">
        <v>19729</v>
      </c>
      <c r="D8" s="44" t="s">
        <v>25247</v>
      </c>
    </row>
    <row r="9" spans="1:4" ht="28.8" x14ac:dyDescent="0.3">
      <c r="A9" s="22">
        <f t="shared" si="0"/>
        <v>8</v>
      </c>
      <c r="B9" s="17" t="s">
        <v>19732</v>
      </c>
      <c r="C9" s="17" t="s">
        <v>19733</v>
      </c>
      <c r="D9" s="23"/>
    </row>
    <row r="10" spans="1:4" ht="45" customHeight="1" x14ac:dyDescent="0.3">
      <c r="A10" s="22">
        <f t="shared" si="0"/>
        <v>9</v>
      </c>
      <c r="B10" s="17" t="s">
        <v>19734</v>
      </c>
      <c r="C10" s="17" t="s">
        <v>19737</v>
      </c>
      <c r="D10" s="23"/>
    </row>
    <row r="11" spans="1:4" x14ac:dyDescent="0.3">
      <c r="A11" s="22">
        <f t="shared" si="0"/>
        <v>10</v>
      </c>
      <c r="B11" s="17" t="s">
        <v>19735</v>
      </c>
      <c r="C11" s="38" t="s">
        <v>25243</v>
      </c>
      <c r="D11" s="23"/>
    </row>
    <row r="12" spans="1:4" x14ac:dyDescent="0.3">
      <c r="A12" s="22">
        <f t="shared" si="0"/>
        <v>11</v>
      </c>
      <c r="B12" s="17" t="s">
        <v>19738</v>
      </c>
      <c r="C12" s="18"/>
      <c r="D12" s="23"/>
    </row>
    <row r="13" spans="1:4" ht="57.6" x14ac:dyDescent="0.3">
      <c r="A13" s="27">
        <f t="shared" si="0"/>
        <v>12</v>
      </c>
      <c r="B13" s="28" t="s">
        <v>19739</v>
      </c>
      <c r="C13" s="28" t="s">
        <v>19740</v>
      </c>
      <c r="D13" s="2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C6A8-A693-4CF6-8D22-B902A33C736E}">
  <dimension ref="A1:C5"/>
  <sheetViews>
    <sheetView workbookViewId="0">
      <selection activeCell="C4" sqref="C4"/>
    </sheetView>
  </sheetViews>
  <sheetFormatPr defaultRowHeight="14.4" x14ac:dyDescent="0.3"/>
  <cols>
    <col min="1" max="1" width="8.88671875" style="16"/>
    <col min="2" max="2" width="84.77734375" style="16" bestFit="1" customWidth="1"/>
    <col min="3" max="3" width="89.88671875" style="16" bestFit="1" customWidth="1"/>
    <col min="4" max="16384" width="8.88671875" style="16"/>
  </cols>
  <sheetData>
    <row r="1" spans="1:3" s="20" customFormat="1" x14ac:dyDescent="0.3">
      <c r="A1" s="32" t="s">
        <v>19709</v>
      </c>
      <c r="B1" s="33" t="s">
        <v>19711</v>
      </c>
      <c r="C1" s="34" t="s">
        <v>19710</v>
      </c>
    </row>
    <row r="2" spans="1:3" x14ac:dyDescent="0.3">
      <c r="A2" s="30">
        <v>1</v>
      </c>
      <c r="B2" s="15" t="s">
        <v>25239</v>
      </c>
      <c r="C2" s="31" t="s">
        <v>25246</v>
      </c>
    </row>
    <row r="3" spans="1:3" x14ac:dyDescent="0.3">
      <c r="A3" s="30">
        <f>A2+1</f>
        <v>2</v>
      </c>
      <c r="B3" s="15" t="s">
        <v>19742</v>
      </c>
      <c r="C3" s="31" t="s">
        <v>25240</v>
      </c>
    </row>
    <row r="4" spans="1:3" x14ac:dyDescent="0.3">
      <c r="A4" s="35">
        <f>A3+1</f>
        <v>3</v>
      </c>
      <c r="B4" s="36" t="s">
        <v>25241</v>
      </c>
      <c r="C4" s="37"/>
    </row>
    <row r="5" spans="1:3" x14ac:dyDescent="0.3">
      <c r="A5" s="35">
        <f>A4+1</f>
        <v>4</v>
      </c>
      <c r="B5" s="15" t="s">
        <v>25245</v>
      </c>
      <c r="C5" s="3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7</vt:i4>
      </vt:variant>
    </vt:vector>
  </HeadingPairs>
  <TitlesOfParts>
    <vt:vector size="13" baseType="lpstr">
      <vt:lpstr>Strutture ricettive</vt:lpstr>
      <vt:lpstr>STRUTTURE</vt:lpstr>
      <vt:lpstr>RICERCA</vt:lpstr>
      <vt:lpstr>PIVOT</vt:lpstr>
      <vt:lpstr>Spiegazione 1</vt:lpstr>
      <vt:lpstr>Spiegazione 2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Olga Jucov</cp:lastModifiedBy>
  <dcterms:created xsi:type="dcterms:W3CDTF">2006-09-16T00:00:00Z</dcterms:created>
  <dcterms:modified xsi:type="dcterms:W3CDTF">2025-11-24T17:49:54Z</dcterms:modified>
</cp:coreProperties>
</file>